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500" yWindow="180" windowWidth="5970" windowHeight="6600" tabRatio="953"/>
  </bookViews>
  <sheets>
    <sheet name="HAKEM SAYISI" sheetId="16" r:id="rId1"/>
    <sheet name="TÜM A HAKEM" sheetId="101" state="hidden" r:id="rId2"/>
    <sheet name="2016 FAAL HAKEM" sheetId="94" r:id="rId3"/>
    <sheet name="ADANA-01" sheetId="9" r:id="rId4"/>
    <sheet name="ADIYAMAN-02" sheetId="102" r:id="rId5"/>
    <sheet name="AFYON-03" sheetId="103" r:id="rId6"/>
    <sheet name="AĞRI-04" sheetId="104" r:id="rId7"/>
    <sheet name="AMASYA-05" sheetId="105" r:id="rId8"/>
    <sheet name="ANKARA-06" sheetId="106" r:id="rId9"/>
    <sheet name="ANTALYA-07" sheetId="107" r:id="rId10"/>
    <sheet name="ARTVİN-08" sheetId="108" r:id="rId11"/>
    <sheet name="AYDIN-09" sheetId="109" r:id="rId12"/>
    <sheet name="BALIKESİR-10" sheetId="110" r:id="rId13"/>
    <sheet name="BİLECİK-11" sheetId="111" r:id="rId14"/>
    <sheet name="BİNGÖL-12" sheetId="112" r:id="rId15"/>
    <sheet name="BİTLİS-13" sheetId="113" r:id="rId16"/>
    <sheet name="BOLU-14" sheetId="114" r:id="rId17"/>
    <sheet name="BURDUR-15" sheetId="115" r:id="rId18"/>
    <sheet name="BURSA-16" sheetId="116" r:id="rId19"/>
    <sheet name="ÇANAKKALE-17" sheetId="117" r:id="rId20"/>
    <sheet name="ÇANKIRI-18" sheetId="118" r:id="rId21"/>
    <sheet name="ÇORUM-19" sheetId="119" r:id="rId22"/>
    <sheet name="DENİZLİ-20" sheetId="120" r:id="rId23"/>
    <sheet name="DİYARBAKIR-21" sheetId="121" r:id="rId24"/>
    <sheet name="EDİRNE-22" sheetId="122" r:id="rId25"/>
    <sheet name="ELAZIĞ-23" sheetId="123" r:id="rId26"/>
    <sheet name="ERZİNCAN-24" sheetId="124" r:id="rId27"/>
    <sheet name="ERZURUM-25" sheetId="125" r:id="rId28"/>
    <sheet name="ESKİŞEHİR-26" sheetId="126" r:id="rId29"/>
    <sheet name="GAZİANTEP-27" sheetId="127" r:id="rId30"/>
    <sheet name="GİRESUN-28" sheetId="128" r:id="rId31"/>
    <sheet name="GÜMÜŞHANE-29" sheetId="129" r:id="rId32"/>
    <sheet name="HAKKARİ-30" sheetId="130" r:id="rId33"/>
    <sheet name="HATAY-31" sheetId="131" r:id="rId34"/>
    <sheet name="ISPARTA-32" sheetId="132" r:id="rId35"/>
    <sheet name="MERSİN-33" sheetId="133" r:id="rId36"/>
    <sheet name="İSTANBUL-34" sheetId="134" r:id="rId37"/>
    <sheet name="İZMİR-35" sheetId="135" r:id="rId38"/>
    <sheet name="KARS-36" sheetId="136" r:id="rId39"/>
    <sheet name="KASTAMONU-37" sheetId="137" r:id="rId40"/>
    <sheet name="KAYSERİ-38" sheetId="138" r:id="rId41"/>
    <sheet name="KIRKLARELİ-39" sheetId="139" r:id="rId42"/>
    <sheet name="KIRŞEHİR-40" sheetId="140" r:id="rId43"/>
    <sheet name="KOCAELİ-41" sheetId="141" r:id="rId44"/>
    <sheet name="KONYA-42" sheetId="142" r:id="rId45"/>
    <sheet name="KÜTAHYA-43" sheetId="143" r:id="rId46"/>
    <sheet name="MALATYA-44" sheetId="144" r:id="rId47"/>
    <sheet name="MANİSA-45" sheetId="145" r:id="rId48"/>
    <sheet name="K.MARAŞ-46" sheetId="146" r:id="rId49"/>
    <sheet name="MARDİN-47" sheetId="147" r:id="rId50"/>
    <sheet name="MUĞLA-48" sheetId="148" r:id="rId51"/>
    <sheet name="MUŞ-49" sheetId="149" r:id="rId52"/>
    <sheet name="NEVŞEHİR-50" sheetId="150" r:id="rId53"/>
    <sheet name="NİĞDE-51" sheetId="151" r:id="rId54"/>
    <sheet name="ORDU-52" sheetId="152" r:id="rId55"/>
    <sheet name="RİZE-53" sheetId="153" r:id="rId56"/>
    <sheet name="SAKARYA-54" sheetId="154" r:id="rId57"/>
    <sheet name="SAMSUN-55" sheetId="155" r:id="rId58"/>
    <sheet name="SİİRT-56" sheetId="156" r:id="rId59"/>
    <sheet name="SİNOP-57" sheetId="157" r:id="rId60"/>
    <sheet name="SİVAS-58" sheetId="158" r:id="rId61"/>
    <sheet name="TEKİRDAĞ-59" sheetId="159" r:id="rId62"/>
    <sheet name="TOKAT-60" sheetId="160" r:id="rId63"/>
    <sheet name="TRABZON-61" sheetId="161" r:id="rId64"/>
    <sheet name="TUNCELİ-62" sheetId="162" r:id="rId65"/>
    <sheet name="ŞANLIURFA-63" sheetId="163" r:id="rId66"/>
    <sheet name="UŞAK-64" sheetId="164" r:id="rId67"/>
    <sheet name="VAN-65" sheetId="165" r:id="rId68"/>
    <sheet name="YOZGAT-66" sheetId="166" r:id="rId69"/>
    <sheet name="ZONGULDAK-67" sheetId="167" r:id="rId70"/>
    <sheet name="AKSARAY-68" sheetId="168" r:id="rId71"/>
    <sheet name="BAYBURT-69" sheetId="169" r:id="rId72"/>
    <sheet name="KARAMAN-70" sheetId="170" r:id="rId73"/>
    <sheet name="KIRIKKALE-71" sheetId="171" r:id="rId74"/>
    <sheet name="BATMAN-72" sheetId="172" r:id="rId75"/>
    <sheet name="ŞIRNAK-73" sheetId="173" r:id="rId76"/>
    <sheet name="BARTIN-74" sheetId="174" r:id="rId77"/>
    <sheet name="ARDAHAN-75" sheetId="175" r:id="rId78"/>
    <sheet name="IĞDIR-76" sheetId="176" r:id="rId79"/>
    <sheet name="YALOVA-77" sheetId="177" r:id="rId80"/>
    <sheet name="KARABÜK-78" sheetId="178" r:id="rId81"/>
    <sheet name="KİLİS-79" sheetId="179" r:id="rId82"/>
    <sheet name="OSMANİYE-80" sheetId="180" r:id="rId83"/>
    <sheet name="DÜZCE-81" sheetId="181" r:id="rId84"/>
    <sheet name="İL TEMSİLCİLERİ" sheetId="96" state="hidden" r:id="rId85"/>
  </sheets>
  <externalReferences>
    <externalReference r:id="rId86"/>
  </externalReferences>
  <definedNames>
    <definedName name="_xlnm._FilterDatabase" localSheetId="2" hidden="1">'2016 FAAL HAKEM'!$A$18:$I$3296</definedName>
    <definedName name="_xlnm.Print_Area" localSheetId="2">'2016 FAAL HAKEM'!$A$1:$I$3884</definedName>
    <definedName name="_xlnm.Print_Area" localSheetId="3">'ADANA-01'!$A$1:$I$102</definedName>
    <definedName name="_xlnm.Print_Area" localSheetId="4">'ADIYAMAN-02'!$A$1:$I$29</definedName>
    <definedName name="_xlnm.Print_Area" localSheetId="6">'AĞRI-04'!$A$1:$H$34</definedName>
    <definedName name="_xlnm.Print_Area" localSheetId="70">'AKSARAY-68'!$A$1:$I$93</definedName>
    <definedName name="_xlnm.Print_Area" localSheetId="7">'AMASYA-05'!$A$1:$I$13</definedName>
    <definedName name="_xlnm.Print_Area" localSheetId="8">'ANKARA-06'!$A$1:$I$172</definedName>
    <definedName name="_xlnm.Print_Area" localSheetId="9">'ANTALYA-07'!$A$1:$I$124</definedName>
    <definedName name="_xlnm.Print_Area" localSheetId="77">'ARDAHAN-75'!$A$1:$I$20</definedName>
    <definedName name="_xlnm.Print_Area" localSheetId="10">'ARTVİN-08'!$A$1:$I$7</definedName>
    <definedName name="_xlnm.Print_Area" localSheetId="11">'AYDIN-09'!$A$1:$I$90</definedName>
    <definedName name="_xlnm.Print_Area" localSheetId="12">'BALIKESİR-10'!$A$1:$I$71</definedName>
    <definedName name="_xlnm.Print_Area" localSheetId="76">'BARTIN-74'!$A$1:$I$41</definedName>
    <definedName name="_xlnm.Print_Area" localSheetId="74">'BATMAN-72'!$A$1:$I$36</definedName>
    <definedName name="_xlnm.Print_Area" localSheetId="71">'BAYBURT-69'!$A$1:$I$9</definedName>
    <definedName name="_xlnm.Print_Area" localSheetId="13">'BİLECİK-11'!$A$1:$I$11</definedName>
    <definedName name="_xlnm.Print_Area" localSheetId="14">'BİNGÖL-12'!$A$1:$I$64</definedName>
    <definedName name="_xlnm.Print_Area" localSheetId="15">'BİTLİS-13'!$A$1:$I$18</definedName>
    <definedName name="_xlnm.Print_Area" localSheetId="16">'BOLU-14'!$A$1:$I$59</definedName>
    <definedName name="_xlnm.Print_Area" localSheetId="17">'BURDUR-15'!$A$1:$I$94</definedName>
    <definedName name="_xlnm.Print_Area" localSheetId="18">'BURSA-16'!$A$1:$I$126</definedName>
    <definedName name="_xlnm.Print_Area" localSheetId="19">'ÇANAKKALE-17'!$A$1:$I$92</definedName>
    <definedName name="_xlnm.Print_Area" localSheetId="20">'ÇANKIRI-18'!$A$1:$I$25</definedName>
    <definedName name="_xlnm.Print_Area" localSheetId="21">'ÇORUM-19'!$A$1:$I$37</definedName>
    <definedName name="_xlnm.Print_Area" localSheetId="22">'DENİZLİ-20'!$A$1:$I$135</definedName>
    <definedName name="_xlnm.Print_Area" localSheetId="23">'DİYARBAKIR-21'!$A$1:$I$88</definedName>
    <definedName name="_xlnm.Print_Area" localSheetId="83">'DÜZCE-81'!$A$1:$I$12</definedName>
    <definedName name="_xlnm.Print_Area" localSheetId="24">'EDİRNE-22'!$A$1:$I$26</definedName>
    <definedName name="_xlnm.Print_Area" localSheetId="25">'ELAZIĞ-23'!$A$1:$I$76</definedName>
    <definedName name="_xlnm.Print_Area" localSheetId="26">'ERZİNCAN-24'!$A$1:$I$76</definedName>
    <definedName name="_xlnm.Print_Area" localSheetId="27">'ERZURUM-25'!$A$1:$I$57</definedName>
    <definedName name="_xlnm.Print_Area" localSheetId="28">'ESKİŞEHİR-26'!$A$1:$I$98</definedName>
    <definedName name="_xlnm.Print_Area" localSheetId="29">'GAZİANTEP-27'!$A$1:$I$79</definedName>
    <definedName name="_xlnm.Print_Area" localSheetId="30">'GİRESUN-28'!$A$1:$I$8</definedName>
    <definedName name="_xlnm.Print_Area" localSheetId="31">'GÜMÜŞHANE-29'!$A$1:$I$15</definedName>
    <definedName name="_xlnm.Print_Area" localSheetId="0">'HAKEM SAYISI'!$A$1:$I$88</definedName>
    <definedName name="_xlnm.Print_Area" localSheetId="32">'HAKKARİ-30'!$A$1:$I$18</definedName>
    <definedName name="_xlnm.Print_Area" localSheetId="33">'HATAY-31'!$A$1:$I$45</definedName>
    <definedName name="_xlnm.Print_Area" localSheetId="78">'IĞDIR-76'!$A$1:$I$19</definedName>
    <definedName name="_xlnm.Print_Area" localSheetId="34">'ISPARTA-32'!$A$1:$I$42</definedName>
    <definedName name="_xlnm.Print_Area" localSheetId="36">'İSTANBUL-34'!$A$1:$I$260</definedName>
    <definedName name="_xlnm.Print_Area" localSheetId="37">'İZMİR-35'!$A$1:$I$191</definedName>
    <definedName name="_xlnm.Print_Area" localSheetId="48">'K.MARAŞ-46'!$A$1:$I$34</definedName>
    <definedName name="_xlnm.Print_Area" localSheetId="80">'KARABÜK-78'!$A$1:$I$27</definedName>
    <definedName name="_xlnm.Print_Area" localSheetId="72">'KARAMAN-70'!$A$1:$I$21</definedName>
    <definedName name="_xlnm.Print_Area" localSheetId="38">'KARS-36'!$A$1:$I$23</definedName>
    <definedName name="_xlnm.Print_Area" localSheetId="39">'KASTAMONU-37'!$A$1:$I$84</definedName>
    <definedName name="_xlnm.Print_Area" localSheetId="40">'KAYSERİ-38'!$A$1:$I$99</definedName>
    <definedName name="_xlnm.Print_Area" localSheetId="73">'KIRIKKALE-71'!$A$1:$I$26</definedName>
    <definedName name="_xlnm.Print_Area" localSheetId="41">'KIRKLARELİ-39'!$A$1:$I$26</definedName>
    <definedName name="_xlnm.Print_Area" localSheetId="42">'KIRŞEHİR-40'!$A$1:$I$28</definedName>
    <definedName name="_xlnm.Print_Area" localSheetId="81">'KİLİS-79'!$A$1:$I$24</definedName>
    <definedName name="_xlnm.Print_Area" localSheetId="43">'KOCAELİ-41'!$A$1:$I$75</definedName>
    <definedName name="_xlnm.Print_Area" localSheetId="44">'KONYA-42'!$A$1:$I$85</definedName>
    <definedName name="_xlnm.Print_Area" localSheetId="45">'KÜTAHYA-43'!$A$1:$I$36</definedName>
    <definedName name="_xlnm.Print_Area" localSheetId="46">'MALATYA-44'!$A$1:$I$62</definedName>
    <definedName name="_xlnm.Print_Area" localSheetId="47">'MANİSA-45'!$A$1:$I$22</definedName>
    <definedName name="_xlnm.Print_Area" localSheetId="49">'MARDİN-47'!$A$1:$I$43</definedName>
    <definedName name="_xlnm.Print_Area" localSheetId="35">'MERSİN-33'!$A$1:$I$117</definedName>
    <definedName name="_xlnm.Print_Area" localSheetId="50">'MUĞLA-48'!$A$1:$I$79</definedName>
    <definedName name="_xlnm.Print_Area" localSheetId="51">'MUŞ-49'!$A$1:$I$21</definedName>
    <definedName name="_xlnm.Print_Area" localSheetId="52">'NEVŞEHİR-50'!$A$1:$I$36</definedName>
    <definedName name="_xlnm.Print_Area" localSheetId="53">'NİĞDE-51'!$A$1:$I$27</definedName>
    <definedName name="_xlnm.Print_Area" localSheetId="54">'ORDU-52'!$A$1:$I$22</definedName>
    <definedName name="_xlnm.Print_Area" localSheetId="82">'OSMANİYE-80'!$A$1:$I$39</definedName>
    <definedName name="_xlnm.Print_Area" localSheetId="55">'RİZE-53'!$A$1:$I$35</definedName>
    <definedName name="_xlnm.Print_Area" localSheetId="56">'SAKARYA-54'!$A$1:$I$59</definedName>
    <definedName name="_xlnm.Print_Area" localSheetId="57">'SAMSUN-55'!$A$1:$I$87</definedName>
    <definedName name="_xlnm.Print_Area" localSheetId="58">'SİİRT-56'!$A$1:$I$19</definedName>
    <definedName name="_xlnm.Print_Area" localSheetId="59">'SİNOP-57'!$A$1:$I$12</definedName>
    <definedName name="_xlnm.Print_Area" localSheetId="60">'SİVAS-58'!$A$1:$I$49</definedName>
    <definedName name="_xlnm.Print_Area" localSheetId="65">'ŞANLIURFA-63'!$A$1:$I$53</definedName>
    <definedName name="_xlnm.Print_Area" localSheetId="75">'ŞIRNAK-73'!$A$1:$I$7</definedName>
    <definedName name="_xlnm.Print_Area" localSheetId="61">'TEKİRDAĞ-59'!$A$1:$I$35</definedName>
    <definedName name="_xlnm.Print_Area" localSheetId="62">'TOKAT-60'!$A$1:$I$22</definedName>
    <definedName name="_xlnm.Print_Area" localSheetId="63">'TRABZON-61'!$A$1:$I$104</definedName>
    <definedName name="_xlnm.Print_Area" localSheetId="64">'TUNCELİ-62'!$A$1:$I$23</definedName>
    <definedName name="_xlnm.Print_Area" localSheetId="1">'TÜM A HAKEM'!$A$1:$I$66</definedName>
    <definedName name="_xlnm.Print_Area" localSheetId="66">'UŞAK-64'!$A$1:$I$14</definedName>
    <definedName name="_xlnm.Print_Area" localSheetId="67">'VAN-65'!$A$1:$I$25</definedName>
    <definedName name="_xlnm.Print_Area" localSheetId="79">'YALOVA-77'!$A$1:$I$13</definedName>
    <definedName name="_xlnm.Print_Area" localSheetId="68">'YOZGAT-66'!$A$1:$I$7</definedName>
    <definedName name="_xlnm.Print_Area" localSheetId="69">'ZONGULDAK-67'!$A$1:$I$29</definedName>
    <definedName name="_xlnm.Print_Titles" localSheetId="2">'2016 FAAL HAKEM'!$18:$19</definedName>
    <definedName name="_xlnm.Print_Titles" localSheetId="3">'ADANA-01'!$4:$5</definedName>
    <definedName name="_xlnm.Print_Titles" localSheetId="4">'ADIYAMAN-02'!$4:$5</definedName>
    <definedName name="_xlnm.Print_Titles" localSheetId="5">'AFYON-03'!$4:$5</definedName>
    <definedName name="_xlnm.Print_Titles" localSheetId="6">'AĞRI-04'!$4:$5</definedName>
    <definedName name="_xlnm.Print_Titles" localSheetId="70">'AKSARAY-68'!$4:$5</definedName>
    <definedName name="_xlnm.Print_Titles" localSheetId="7">'AMASYA-05'!$4:$5</definedName>
    <definedName name="_xlnm.Print_Titles" localSheetId="8">'ANKARA-06'!$4:$5</definedName>
    <definedName name="_xlnm.Print_Titles" localSheetId="9">'ANTALYA-07'!$4:$5</definedName>
    <definedName name="_xlnm.Print_Titles" localSheetId="77">'ARDAHAN-75'!$4:$5</definedName>
    <definedName name="_xlnm.Print_Titles" localSheetId="10">'ARTVİN-08'!$4:$5</definedName>
    <definedName name="_xlnm.Print_Titles" localSheetId="11">'AYDIN-09'!$4:$5</definedName>
    <definedName name="_xlnm.Print_Titles" localSheetId="12">'BALIKESİR-10'!$4:$5</definedName>
    <definedName name="_xlnm.Print_Titles" localSheetId="76">'BARTIN-74'!$4:$5</definedName>
    <definedName name="_xlnm.Print_Titles" localSheetId="74">'BATMAN-72'!$4:$5</definedName>
    <definedName name="_xlnm.Print_Titles" localSheetId="71">'BAYBURT-69'!$4:$5</definedName>
    <definedName name="_xlnm.Print_Titles" localSheetId="13">'BİLECİK-11'!$4:$5</definedName>
    <definedName name="_xlnm.Print_Titles" localSheetId="14">'BİNGÖL-12'!$4:$5</definedName>
    <definedName name="_xlnm.Print_Titles" localSheetId="15">'BİTLİS-13'!$4:$5</definedName>
    <definedName name="_xlnm.Print_Titles" localSheetId="16">'BOLU-14'!$4:$5</definedName>
    <definedName name="_xlnm.Print_Titles" localSheetId="17">'BURDUR-15'!$4:$5</definedName>
    <definedName name="_xlnm.Print_Titles" localSheetId="18">'BURSA-16'!$4:$5</definedName>
    <definedName name="_xlnm.Print_Titles" localSheetId="19">'ÇANAKKALE-17'!$4:$5</definedName>
    <definedName name="_xlnm.Print_Titles" localSheetId="20">'ÇANKIRI-18'!$4:$5</definedName>
    <definedName name="_xlnm.Print_Titles" localSheetId="21">'ÇORUM-19'!$4:$5</definedName>
    <definedName name="_xlnm.Print_Titles" localSheetId="22">'DENİZLİ-20'!$4:$5</definedName>
    <definedName name="_xlnm.Print_Titles" localSheetId="23">'DİYARBAKIR-21'!$4:$5</definedName>
    <definedName name="_xlnm.Print_Titles" localSheetId="83">'DÜZCE-81'!$4:$5</definedName>
    <definedName name="_xlnm.Print_Titles" localSheetId="24">'EDİRNE-22'!$4:$5</definedName>
    <definedName name="_xlnm.Print_Titles" localSheetId="25">'ELAZIĞ-23'!$4:$5</definedName>
    <definedName name="_xlnm.Print_Titles" localSheetId="26">'ERZİNCAN-24'!$4:$5</definedName>
    <definedName name="_xlnm.Print_Titles" localSheetId="27">'ERZURUM-25'!$4:$5</definedName>
    <definedName name="_xlnm.Print_Titles" localSheetId="28">'ESKİŞEHİR-26'!$4:$5</definedName>
    <definedName name="_xlnm.Print_Titles" localSheetId="29">'GAZİANTEP-27'!$4:$5</definedName>
    <definedName name="_xlnm.Print_Titles" localSheetId="30">'GİRESUN-28'!$4:$5</definedName>
    <definedName name="_xlnm.Print_Titles" localSheetId="31">'GÜMÜŞHANE-29'!$4:$5</definedName>
    <definedName name="_xlnm.Print_Titles" localSheetId="0">'HAKEM SAYISI'!$4:$6</definedName>
    <definedName name="_xlnm.Print_Titles" localSheetId="32">'HAKKARİ-30'!$4:$5</definedName>
    <definedName name="_xlnm.Print_Titles" localSheetId="33">'HATAY-31'!$4:$5</definedName>
    <definedName name="_xlnm.Print_Titles" localSheetId="78">'IĞDIR-76'!$4:$5</definedName>
    <definedName name="_xlnm.Print_Titles" localSheetId="34">'ISPARTA-32'!$4:$5</definedName>
    <definedName name="_xlnm.Print_Titles" localSheetId="36">'İSTANBUL-34'!$4:$5</definedName>
    <definedName name="_xlnm.Print_Titles" localSheetId="37">'İZMİR-35'!$4:$5</definedName>
    <definedName name="_xlnm.Print_Titles" localSheetId="48">'K.MARAŞ-46'!$4:$5</definedName>
    <definedName name="_xlnm.Print_Titles" localSheetId="80">'KARABÜK-78'!$4:$5</definedName>
    <definedName name="_xlnm.Print_Titles" localSheetId="72">'KARAMAN-70'!$4:$5</definedName>
    <definedName name="_xlnm.Print_Titles" localSheetId="38">'KARS-36'!$4:$5</definedName>
    <definedName name="_xlnm.Print_Titles" localSheetId="39">'KASTAMONU-37'!$4:$5</definedName>
    <definedName name="_xlnm.Print_Titles" localSheetId="40">'KAYSERİ-38'!$4:$5</definedName>
    <definedName name="_xlnm.Print_Titles" localSheetId="73">'KIRIKKALE-71'!$4:$5</definedName>
    <definedName name="_xlnm.Print_Titles" localSheetId="41">'KIRKLARELİ-39'!$4:$5</definedName>
    <definedName name="_xlnm.Print_Titles" localSheetId="42">'KIRŞEHİR-40'!$4:$5</definedName>
    <definedName name="_xlnm.Print_Titles" localSheetId="81">'KİLİS-79'!$4:$5</definedName>
    <definedName name="_xlnm.Print_Titles" localSheetId="43">'KOCAELİ-41'!$4:$5</definedName>
    <definedName name="_xlnm.Print_Titles" localSheetId="44">'KONYA-42'!$4:$5</definedName>
    <definedName name="_xlnm.Print_Titles" localSheetId="45">'KÜTAHYA-43'!$4:$5</definedName>
    <definedName name="_xlnm.Print_Titles" localSheetId="46">'MALATYA-44'!$4:$5</definedName>
    <definedName name="_xlnm.Print_Titles" localSheetId="47">'MANİSA-45'!$4:$5</definedName>
    <definedName name="_xlnm.Print_Titles" localSheetId="49">'MARDİN-47'!$4:$5</definedName>
    <definedName name="_xlnm.Print_Titles" localSheetId="35">'MERSİN-33'!$4:$5</definedName>
    <definedName name="_xlnm.Print_Titles" localSheetId="50">'MUĞLA-48'!$4:$5</definedName>
    <definedName name="_xlnm.Print_Titles" localSheetId="51">'MUŞ-49'!$4:$5</definedName>
    <definedName name="_xlnm.Print_Titles" localSheetId="52">'NEVŞEHİR-50'!$4:$5</definedName>
    <definedName name="_xlnm.Print_Titles" localSheetId="53">'NİĞDE-51'!$4:$5</definedName>
    <definedName name="_xlnm.Print_Titles" localSheetId="54">'ORDU-52'!$4:$5</definedName>
    <definedName name="_xlnm.Print_Titles" localSheetId="82">'OSMANİYE-80'!$4:$5</definedName>
    <definedName name="_xlnm.Print_Titles" localSheetId="55">'RİZE-53'!$4:$5</definedName>
    <definedName name="_xlnm.Print_Titles" localSheetId="56">'SAKARYA-54'!$4:$5</definedName>
    <definedName name="_xlnm.Print_Titles" localSheetId="57">'SAMSUN-55'!$4:$5</definedName>
    <definedName name="_xlnm.Print_Titles" localSheetId="58">'SİİRT-56'!$4:$5</definedName>
    <definedName name="_xlnm.Print_Titles" localSheetId="59">'SİNOP-57'!$4:$5</definedName>
    <definedName name="_xlnm.Print_Titles" localSheetId="60">'SİVAS-58'!$4:$5</definedName>
    <definedName name="_xlnm.Print_Titles" localSheetId="65">'ŞANLIURFA-63'!$4:$5</definedName>
    <definedName name="_xlnm.Print_Titles" localSheetId="75">'ŞIRNAK-73'!$4:$5</definedName>
    <definedName name="_xlnm.Print_Titles" localSheetId="61">'TEKİRDAĞ-59'!$4:$5</definedName>
    <definedName name="_xlnm.Print_Titles" localSheetId="62">'TOKAT-60'!$4:$5</definedName>
    <definedName name="_xlnm.Print_Titles" localSheetId="63">'TRABZON-61'!$4:$5</definedName>
    <definedName name="_xlnm.Print_Titles" localSheetId="64">'TUNCELİ-62'!$4:$5</definedName>
    <definedName name="_xlnm.Print_Titles" localSheetId="66">'UŞAK-64'!$4:$5</definedName>
    <definedName name="_xlnm.Print_Titles" localSheetId="67">'VAN-65'!$4:$5</definedName>
    <definedName name="_xlnm.Print_Titles" localSheetId="79">'YALOVA-77'!$4:$5</definedName>
    <definedName name="_xlnm.Print_Titles" localSheetId="68">'YOZGAT-66'!$4:$5</definedName>
    <definedName name="_xlnm.Print_Titles" localSheetId="69">'ZONGULDAK-67'!$4:$5</definedName>
  </definedNames>
  <calcPr calcId="125725"/>
</workbook>
</file>

<file path=xl/calcChain.xml><?xml version="1.0" encoding="utf-8"?>
<calcChain xmlns="http://schemas.openxmlformats.org/spreadsheetml/2006/main">
  <c r="J2991" i="94"/>
  <c r="J2992"/>
  <c r="J476"/>
  <c r="J3727"/>
  <c r="J850"/>
  <c r="J3696"/>
  <c r="J358"/>
  <c r="J359"/>
  <c r="J360"/>
  <c r="J132"/>
  <c r="J133"/>
  <c r="J134"/>
  <c r="J135"/>
  <c r="J136"/>
  <c r="J137"/>
  <c r="J138"/>
  <c r="J139"/>
  <c r="J140"/>
  <c r="J141"/>
  <c r="J142"/>
  <c r="J143"/>
  <c r="J144"/>
  <c r="J145"/>
  <c r="J146"/>
  <c r="J147"/>
  <c r="J148"/>
  <c r="J149"/>
  <c r="J150"/>
  <c r="J151"/>
  <c r="J152"/>
  <c r="J153"/>
  <c r="J154"/>
  <c r="J155"/>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94"/>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J402"/>
  <c r="J403"/>
  <c r="J404"/>
  <c r="J405"/>
  <c r="J406"/>
  <c r="J407"/>
  <c r="J408"/>
  <c r="J409"/>
  <c r="J410"/>
  <c r="J411"/>
  <c r="J412"/>
  <c r="J413"/>
  <c r="J414"/>
  <c r="J415"/>
  <c r="J416"/>
  <c r="J417"/>
  <c r="J418"/>
  <c r="J419"/>
  <c r="J420"/>
  <c r="J421"/>
  <c r="J422"/>
  <c r="J423"/>
  <c r="J424"/>
  <c r="J425"/>
  <c r="J426"/>
  <c r="J427"/>
  <c r="J428"/>
  <c r="J429"/>
  <c r="J430"/>
  <c r="J431"/>
  <c r="J432"/>
  <c r="J433"/>
  <c r="J434"/>
  <c r="J435"/>
  <c r="J436"/>
  <c r="J437"/>
  <c r="J438"/>
  <c r="J439"/>
  <c r="J440"/>
  <c r="J441"/>
  <c r="J442"/>
  <c r="J443"/>
  <c r="J444"/>
  <c r="J445"/>
  <c r="J446"/>
  <c r="J447"/>
  <c r="J448"/>
  <c r="J449"/>
  <c r="J450"/>
  <c r="J451"/>
  <c r="J452"/>
  <c r="J453"/>
  <c r="J454"/>
  <c r="J455"/>
  <c r="J456"/>
  <c r="J457"/>
  <c r="J458"/>
  <c r="J459"/>
  <c r="J460"/>
  <c r="J461"/>
  <c r="J462"/>
  <c r="J463"/>
  <c r="J464"/>
  <c r="J465"/>
  <c r="J466"/>
  <c r="J467"/>
  <c r="J468"/>
  <c r="J469"/>
  <c r="J470"/>
  <c r="J471"/>
  <c r="J472"/>
  <c r="J473"/>
  <c r="J474"/>
  <c r="J475"/>
  <c r="J477"/>
  <c r="J478"/>
  <c r="J479"/>
  <c r="J480"/>
  <c r="J481"/>
  <c r="J482"/>
  <c r="J483"/>
  <c r="J484"/>
  <c r="J485"/>
  <c r="J486"/>
  <c r="J487"/>
  <c r="J488"/>
  <c r="J489"/>
  <c r="J490"/>
  <c r="J491"/>
  <c r="J492"/>
  <c r="J493"/>
  <c r="J494"/>
  <c r="J495"/>
  <c r="J496"/>
  <c r="J497"/>
  <c r="J498"/>
  <c r="J499"/>
  <c r="J500"/>
  <c r="J501"/>
  <c r="J502"/>
  <c r="J503"/>
  <c r="J504"/>
  <c r="J505"/>
  <c r="J506"/>
  <c r="J507"/>
  <c r="J508"/>
  <c r="J509"/>
  <c r="J510"/>
  <c r="J511"/>
  <c r="J512"/>
  <c r="J513"/>
  <c r="J514"/>
  <c r="J515"/>
  <c r="J516"/>
  <c r="J517"/>
  <c r="J518"/>
  <c r="J519"/>
  <c r="J520"/>
  <c r="J521"/>
  <c r="J522"/>
  <c r="J523"/>
  <c r="J524"/>
  <c r="J525"/>
  <c r="J526"/>
  <c r="J527"/>
  <c r="J528"/>
  <c r="J529"/>
  <c r="J530"/>
  <c r="J531"/>
  <c r="J532"/>
  <c r="J533"/>
  <c r="J534"/>
  <c r="J535"/>
  <c r="J536"/>
  <c r="J537"/>
  <c r="J538"/>
  <c r="J539"/>
  <c r="J540"/>
  <c r="J541"/>
  <c r="J542"/>
  <c r="J543"/>
  <c r="J544"/>
  <c r="J545"/>
  <c r="J546"/>
  <c r="J547"/>
  <c r="J548"/>
  <c r="J549"/>
  <c r="J550"/>
  <c r="J551"/>
  <c r="J552"/>
  <c r="J553"/>
  <c r="J554"/>
  <c r="J555"/>
  <c r="J556"/>
  <c r="J557"/>
  <c r="J558"/>
  <c r="J559"/>
  <c r="J560"/>
  <c r="J561"/>
  <c r="J562"/>
  <c r="J563"/>
  <c r="J564"/>
  <c r="J565"/>
  <c r="J566"/>
  <c r="J567"/>
  <c r="J568"/>
  <c r="J569"/>
  <c r="J570"/>
  <c r="J571"/>
  <c r="J572"/>
  <c r="J573"/>
  <c r="J574"/>
  <c r="J575"/>
  <c r="J576"/>
  <c r="J577"/>
  <c r="J578"/>
  <c r="J579"/>
  <c r="J580"/>
  <c r="J581"/>
  <c r="J582"/>
  <c r="J583"/>
  <c r="J584"/>
  <c r="J585"/>
  <c r="J586"/>
  <c r="J587"/>
  <c r="J588"/>
  <c r="J589"/>
  <c r="J590"/>
  <c r="J591"/>
  <c r="J592"/>
  <c r="J593"/>
  <c r="J594"/>
  <c r="J595"/>
  <c r="J596"/>
  <c r="J597"/>
  <c r="J598"/>
  <c r="J599"/>
  <c r="J600"/>
  <c r="J601"/>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5"/>
  <c r="J646"/>
  <c r="J647"/>
  <c r="J648"/>
  <c r="J649"/>
  <c r="J650"/>
  <c r="J651"/>
  <c r="J652"/>
  <c r="J653"/>
  <c r="J654"/>
  <c r="J655"/>
  <c r="J656"/>
  <c r="J657"/>
  <c r="J658"/>
  <c r="J659"/>
  <c r="J660"/>
  <c r="J661"/>
  <c r="J662"/>
  <c r="J663"/>
  <c r="J664"/>
  <c r="J665"/>
  <c r="J666"/>
  <c r="J667"/>
  <c r="J668"/>
  <c r="J669"/>
  <c r="J670"/>
  <c r="J671"/>
  <c r="J672"/>
  <c r="J673"/>
  <c r="J674"/>
  <c r="J675"/>
  <c r="J676"/>
  <c r="J677"/>
  <c r="J678"/>
  <c r="J679"/>
  <c r="J680"/>
  <c r="J681"/>
  <c r="J682"/>
  <c r="J683"/>
  <c r="J684"/>
  <c r="J685"/>
  <c r="J686"/>
  <c r="J687"/>
  <c r="J688"/>
  <c r="J689"/>
  <c r="J690"/>
  <c r="J691"/>
  <c r="J692"/>
  <c r="J693"/>
  <c r="J694"/>
  <c r="J695"/>
  <c r="J696"/>
  <c r="J697"/>
  <c r="J698"/>
  <c r="J699"/>
  <c r="J700"/>
  <c r="J701"/>
  <c r="J702"/>
  <c r="J703"/>
  <c r="J704"/>
  <c r="J705"/>
  <c r="J706"/>
  <c r="J707"/>
  <c r="J708"/>
  <c r="J709"/>
  <c r="J710"/>
  <c r="J711"/>
  <c r="J712"/>
  <c r="J713"/>
  <c r="J714"/>
  <c r="J715"/>
  <c r="J716"/>
  <c r="J717"/>
  <c r="J718"/>
  <c r="J719"/>
  <c r="J720"/>
  <c r="J721"/>
  <c r="J722"/>
  <c r="J723"/>
  <c r="J724"/>
  <c r="J725"/>
  <c r="J726"/>
  <c r="J727"/>
  <c r="J728"/>
  <c r="J729"/>
  <c r="J730"/>
  <c r="J731"/>
  <c r="J732"/>
  <c r="J733"/>
  <c r="J734"/>
  <c r="J735"/>
  <c r="J736"/>
  <c r="J737"/>
  <c r="J738"/>
  <c r="J739"/>
  <c r="J740"/>
  <c r="J741"/>
  <c r="J742"/>
  <c r="J743"/>
  <c r="J744"/>
  <c r="J745"/>
  <c r="J746"/>
  <c r="J747"/>
  <c r="J748"/>
  <c r="J749"/>
  <c r="J750"/>
  <c r="J751"/>
  <c r="J752"/>
  <c r="J753"/>
  <c r="J754"/>
  <c r="J755"/>
  <c r="J756"/>
  <c r="J757"/>
  <c r="J758"/>
  <c r="J759"/>
  <c r="J760"/>
  <c r="J761"/>
  <c r="J762"/>
  <c r="J763"/>
  <c r="J764"/>
  <c r="J765"/>
  <c r="J766"/>
  <c r="J767"/>
  <c r="J768"/>
  <c r="J769"/>
  <c r="J770"/>
  <c r="J771"/>
  <c r="J772"/>
  <c r="J773"/>
  <c r="J774"/>
  <c r="J775"/>
  <c r="J776"/>
  <c r="J777"/>
  <c r="J778"/>
  <c r="J779"/>
  <c r="J780"/>
  <c r="J781"/>
  <c r="J782"/>
  <c r="J783"/>
  <c r="J784"/>
  <c r="J785"/>
  <c r="J786"/>
  <c r="J787"/>
  <c r="J788"/>
  <c r="J789"/>
  <c r="J790"/>
  <c r="J791"/>
  <c r="J792"/>
  <c r="J793"/>
  <c r="J794"/>
  <c r="J795"/>
  <c r="J796"/>
  <c r="J797"/>
  <c r="J798"/>
  <c r="J799"/>
  <c r="J800"/>
  <c r="J801"/>
  <c r="J802"/>
  <c r="J803"/>
  <c r="J804"/>
  <c r="J805"/>
  <c r="J806"/>
  <c r="J807"/>
  <c r="J808"/>
  <c r="J809"/>
  <c r="J810"/>
  <c r="J811"/>
  <c r="J812"/>
  <c r="J813"/>
  <c r="J814"/>
  <c r="J815"/>
  <c r="J816"/>
  <c r="J817"/>
  <c r="J818"/>
  <c r="J819"/>
  <c r="J820"/>
  <c r="J821"/>
  <c r="J822"/>
  <c r="J823"/>
  <c r="J824"/>
  <c r="J825"/>
  <c r="J826"/>
  <c r="J827"/>
  <c r="J828"/>
  <c r="J829"/>
  <c r="J830"/>
  <c r="J831"/>
  <c r="J832"/>
  <c r="J833"/>
  <c r="J834"/>
  <c r="J835"/>
  <c r="J836"/>
  <c r="J837"/>
  <c r="J838"/>
  <c r="J839"/>
  <c r="J840"/>
  <c r="J841"/>
  <c r="J842"/>
  <c r="J843"/>
  <c r="J844"/>
  <c r="J845"/>
  <c r="J846"/>
  <c r="J847"/>
  <c r="J848"/>
  <c r="J849"/>
  <c r="J851"/>
  <c r="J852"/>
  <c r="J853"/>
  <c r="J854"/>
  <c r="J855"/>
  <c r="J856"/>
  <c r="J857"/>
  <c r="J858"/>
  <c r="J859"/>
  <c r="J860"/>
  <c r="J861"/>
  <c r="J862"/>
  <c r="J863"/>
  <c r="J864"/>
  <c r="J865"/>
  <c r="J866"/>
  <c r="J867"/>
  <c r="J868"/>
  <c r="J869"/>
  <c r="J870"/>
  <c r="J871"/>
  <c r="J872"/>
  <c r="J873"/>
  <c r="J874"/>
  <c r="J875"/>
  <c r="J876"/>
  <c r="J877"/>
  <c r="J878"/>
  <c r="J879"/>
  <c r="J880"/>
  <c r="J881"/>
  <c r="J882"/>
  <c r="J883"/>
  <c r="J884"/>
  <c r="J885"/>
  <c r="J886"/>
  <c r="J887"/>
  <c r="J888"/>
  <c r="J889"/>
  <c r="J890"/>
  <c r="J891"/>
  <c r="J892"/>
  <c r="J893"/>
  <c r="J894"/>
  <c r="J895"/>
  <c r="J896"/>
  <c r="J897"/>
  <c r="J898"/>
  <c r="J899"/>
  <c r="J900"/>
  <c r="J901"/>
  <c r="J902"/>
  <c r="J903"/>
  <c r="J904"/>
  <c r="J905"/>
  <c r="J906"/>
  <c r="J907"/>
  <c r="J908"/>
  <c r="J909"/>
  <c r="J910"/>
  <c r="J911"/>
  <c r="J912"/>
  <c r="J913"/>
  <c r="J914"/>
  <c r="J915"/>
  <c r="J916"/>
  <c r="J917"/>
  <c r="J918"/>
  <c r="J919"/>
  <c r="J920"/>
  <c r="J921"/>
  <c r="J922"/>
  <c r="J923"/>
  <c r="J924"/>
  <c r="J925"/>
  <c r="J926"/>
  <c r="J927"/>
  <c r="J928"/>
  <c r="J929"/>
  <c r="J930"/>
  <c r="J931"/>
  <c r="J932"/>
  <c r="J933"/>
  <c r="J934"/>
  <c r="J935"/>
  <c r="J936"/>
  <c r="J937"/>
  <c r="J938"/>
  <c r="J939"/>
  <c r="J940"/>
  <c r="J941"/>
  <c r="J942"/>
  <c r="J943"/>
  <c r="J944"/>
  <c r="J945"/>
  <c r="J946"/>
  <c r="J947"/>
  <c r="J948"/>
  <c r="J949"/>
  <c r="J950"/>
  <c r="J951"/>
  <c r="J952"/>
  <c r="J953"/>
  <c r="J954"/>
  <c r="J955"/>
  <c r="J956"/>
  <c r="J957"/>
  <c r="J958"/>
  <c r="J959"/>
  <c r="J960"/>
  <c r="J961"/>
  <c r="J962"/>
  <c r="J963"/>
  <c r="J964"/>
  <c r="J965"/>
  <c r="J966"/>
  <c r="J967"/>
  <c r="J968"/>
  <c r="J969"/>
  <c r="J970"/>
  <c r="J971"/>
  <c r="J972"/>
  <c r="J973"/>
  <c r="J974"/>
  <c r="J975"/>
  <c r="J976"/>
  <c r="J977"/>
  <c r="J978"/>
  <c r="J979"/>
  <c r="J980"/>
  <c r="J981"/>
  <c r="J982"/>
  <c r="J983"/>
  <c r="J984"/>
  <c r="J985"/>
  <c r="J986"/>
  <c r="J987"/>
  <c r="J988"/>
  <c r="J989"/>
  <c r="J990"/>
  <c r="J991"/>
  <c r="J992"/>
  <c r="J993"/>
  <c r="J994"/>
  <c r="J995"/>
  <c r="J996"/>
  <c r="J997"/>
  <c r="J998"/>
  <c r="J999"/>
  <c r="J1000"/>
  <c r="J1001"/>
  <c r="J1002"/>
  <c r="J1003"/>
  <c r="J1004"/>
  <c r="J1005"/>
  <c r="J1006"/>
  <c r="J1007"/>
  <c r="J1008"/>
  <c r="J1009"/>
  <c r="J1010"/>
  <c r="J1011"/>
  <c r="J1012"/>
  <c r="J1013"/>
  <c r="J1014"/>
  <c r="J1015"/>
  <c r="J1016"/>
  <c r="J1017"/>
  <c r="J1018"/>
  <c r="J1019"/>
  <c r="J1020"/>
  <c r="J1021"/>
  <c r="J1022"/>
  <c r="J1023"/>
  <c r="J1024"/>
  <c r="J1025"/>
  <c r="J1026"/>
  <c r="J1027"/>
  <c r="J1028"/>
  <c r="J1029"/>
  <c r="J1030"/>
  <c r="J1031"/>
  <c r="J1032"/>
  <c r="J1033"/>
  <c r="J1034"/>
  <c r="J1035"/>
  <c r="J1036"/>
  <c r="J1037"/>
  <c r="J1038"/>
  <c r="J1039"/>
  <c r="J1040"/>
  <c r="J1041"/>
  <c r="J1042"/>
  <c r="J1043"/>
  <c r="J1044"/>
  <c r="J1045"/>
  <c r="J1046"/>
  <c r="J1047"/>
  <c r="J1048"/>
  <c r="J1049"/>
  <c r="J1050"/>
  <c r="J1051"/>
  <c r="J1052"/>
  <c r="J1053"/>
  <c r="J1054"/>
  <c r="J1055"/>
  <c r="J1056"/>
  <c r="J1057"/>
  <c r="J1058"/>
  <c r="J1059"/>
  <c r="J1060"/>
  <c r="J1061"/>
  <c r="J1062"/>
  <c r="J1063"/>
  <c r="J1064"/>
  <c r="J1065"/>
  <c r="J1066"/>
  <c r="J1067"/>
  <c r="J1068"/>
  <c r="J1069"/>
  <c r="J1070"/>
  <c r="J1071"/>
  <c r="J1072"/>
  <c r="J1073"/>
  <c r="J1074"/>
  <c r="J1075"/>
  <c r="J1076"/>
  <c r="J1077"/>
  <c r="J1078"/>
  <c r="J1079"/>
  <c r="J1080"/>
  <c r="J1081"/>
  <c r="J1082"/>
  <c r="J1083"/>
  <c r="J1084"/>
  <c r="J1085"/>
  <c r="J1086"/>
  <c r="J1087"/>
  <c r="J1088"/>
  <c r="J1089"/>
  <c r="J1090"/>
  <c r="J1091"/>
  <c r="J1092"/>
  <c r="J1093"/>
  <c r="J1094"/>
  <c r="J1095"/>
  <c r="J1096"/>
  <c r="J1097"/>
  <c r="J1098"/>
  <c r="J1099"/>
  <c r="J1100"/>
  <c r="J1101"/>
  <c r="J1102"/>
  <c r="J1103"/>
  <c r="J1104"/>
  <c r="J1105"/>
  <c r="J1106"/>
  <c r="J1107"/>
  <c r="J1108"/>
  <c r="J1109"/>
  <c r="J1110"/>
  <c r="J1111"/>
  <c r="J1112"/>
  <c r="J1113"/>
  <c r="J1114"/>
  <c r="J1115"/>
  <c r="J1116"/>
  <c r="J1117"/>
  <c r="J1118"/>
  <c r="J1119"/>
  <c r="J1120"/>
  <c r="J1121"/>
  <c r="J1122"/>
  <c r="J1123"/>
  <c r="J1124"/>
  <c r="J1125"/>
  <c r="J1126"/>
  <c r="J1127"/>
  <c r="J1128"/>
  <c r="J1129"/>
  <c r="J1130"/>
  <c r="J1131"/>
  <c r="J1132"/>
  <c r="J1133"/>
  <c r="J1134"/>
  <c r="J1135"/>
  <c r="J1136"/>
  <c r="J1137"/>
  <c r="J1138"/>
  <c r="J1139"/>
  <c r="J1140"/>
  <c r="J1141"/>
  <c r="J1142"/>
  <c r="J1143"/>
  <c r="J1144"/>
  <c r="J1145"/>
  <c r="J1146"/>
  <c r="J1147"/>
  <c r="J1148"/>
  <c r="J1149"/>
  <c r="J1150"/>
  <c r="J1151"/>
  <c r="J1152"/>
  <c r="J1153"/>
  <c r="J1154"/>
  <c r="J1155"/>
  <c r="J1156"/>
  <c r="J1157"/>
  <c r="J1158"/>
  <c r="J1159"/>
  <c r="J1160"/>
  <c r="J1161"/>
  <c r="J1162"/>
  <c r="J1163"/>
  <c r="J1164"/>
  <c r="J1165"/>
  <c r="J1166"/>
  <c r="J1167"/>
  <c r="J1168"/>
  <c r="J1169"/>
  <c r="J1170"/>
  <c r="J1171"/>
  <c r="J1172"/>
  <c r="J1173"/>
  <c r="J1174"/>
  <c r="J1175"/>
  <c r="J1176"/>
  <c r="J1177"/>
  <c r="J1178"/>
  <c r="J1179"/>
  <c r="J1180"/>
  <c r="J1181"/>
  <c r="J1182"/>
  <c r="J1183"/>
  <c r="J1184"/>
  <c r="J1185"/>
  <c r="J1186"/>
  <c r="J1187"/>
  <c r="J1188"/>
  <c r="J1189"/>
  <c r="J1190"/>
  <c r="J1191"/>
  <c r="J1192"/>
  <c r="J1193"/>
  <c r="J1194"/>
  <c r="J1195"/>
  <c r="J1196"/>
  <c r="J1197"/>
  <c r="J1198"/>
  <c r="J1199"/>
  <c r="J1200"/>
  <c r="J1201"/>
  <c r="J1202"/>
  <c r="J1203"/>
  <c r="J1204"/>
  <c r="J1205"/>
  <c r="J1206"/>
  <c r="J1207"/>
  <c r="J1208"/>
  <c r="J1209"/>
  <c r="J1210"/>
  <c r="J1211"/>
  <c r="J1212"/>
  <c r="J1213"/>
  <c r="J1214"/>
  <c r="J1215"/>
  <c r="J1216"/>
  <c r="J1217"/>
  <c r="J1218"/>
  <c r="J1219"/>
  <c r="J1220"/>
  <c r="J1221"/>
  <c r="J1222"/>
  <c r="J1223"/>
  <c r="J1224"/>
  <c r="J1225"/>
  <c r="J1226"/>
  <c r="J1227"/>
  <c r="J1228"/>
  <c r="J1229"/>
  <c r="J1230"/>
  <c r="J1231"/>
  <c r="J1232"/>
  <c r="J1233"/>
  <c r="J1234"/>
  <c r="J1235"/>
  <c r="J1236"/>
  <c r="J1237"/>
  <c r="J1238"/>
  <c r="J1239"/>
  <c r="J1240"/>
  <c r="J1241"/>
  <c r="J1242"/>
  <c r="J1243"/>
  <c r="J1244"/>
  <c r="J1245"/>
  <c r="J1246"/>
  <c r="J1247"/>
  <c r="J1248"/>
  <c r="J1249"/>
  <c r="J1250"/>
  <c r="J1251"/>
  <c r="J1252"/>
  <c r="J1253"/>
  <c r="J1254"/>
  <c r="J1255"/>
  <c r="J1256"/>
  <c r="J1257"/>
  <c r="J1258"/>
  <c r="J1259"/>
  <c r="J1260"/>
  <c r="J1261"/>
  <c r="J1262"/>
  <c r="J1263"/>
  <c r="J1264"/>
  <c r="J1265"/>
  <c r="J1266"/>
  <c r="J1267"/>
  <c r="J1268"/>
  <c r="J1269"/>
  <c r="J1270"/>
  <c r="J1271"/>
  <c r="J1272"/>
  <c r="J1273"/>
  <c r="J1274"/>
  <c r="J1275"/>
  <c r="J1276"/>
  <c r="J1277"/>
  <c r="J1278"/>
  <c r="J1279"/>
  <c r="J1280"/>
  <c r="J1281"/>
  <c r="J1282"/>
  <c r="J1283"/>
  <c r="J1284"/>
  <c r="J1285"/>
  <c r="J1286"/>
  <c r="J1287"/>
  <c r="J1288"/>
  <c r="J1289"/>
  <c r="J1290"/>
  <c r="J1291"/>
  <c r="J1292"/>
  <c r="J1293"/>
  <c r="J1294"/>
  <c r="J1295"/>
  <c r="J1296"/>
  <c r="J1297"/>
  <c r="J1298"/>
  <c r="J1299"/>
  <c r="J1300"/>
  <c r="J1301"/>
  <c r="J1302"/>
  <c r="J1303"/>
  <c r="J1304"/>
  <c r="J1305"/>
  <c r="J1306"/>
  <c r="J1307"/>
  <c r="J1308"/>
  <c r="J1309"/>
  <c r="J1310"/>
  <c r="J1311"/>
  <c r="J1312"/>
  <c r="J1313"/>
  <c r="J1314"/>
  <c r="J1315"/>
  <c r="J1316"/>
  <c r="J1317"/>
  <c r="J1318"/>
  <c r="J1319"/>
  <c r="J1320"/>
  <c r="J1321"/>
  <c r="J1322"/>
  <c r="J1323"/>
  <c r="J1324"/>
  <c r="J1325"/>
  <c r="J1326"/>
  <c r="J1327"/>
  <c r="J1328"/>
  <c r="J1329"/>
  <c r="J1330"/>
  <c r="J1331"/>
  <c r="J1332"/>
  <c r="J1333"/>
  <c r="J1334"/>
  <c r="J1335"/>
  <c r="J1336"/>
  <c r="J1337"/>
  <c r="J1338"/>
  <c r="J1339"/>
  <c r="J1340"/>
  <c r="J1341"/>
  <c r="J1342"/>
  <c r="J1343"/>
  <c r="J1344"/>
  <c r="J1345"/>
  <c r="J1346"/>
  <c r="J1347"/>
  <c r="J1348"/>
  <c r="J1349"/>
  <c r="J1350"/>
  <c r="J1351"/>
  <c r="J1352"/>
  <c r="J1353"/>
  <c r="J1354"/>
  <c r="J1355"/>
  <c r="J1356"/>
  <c r="J1357"/>
  <c r="J1358"/>
  <c r="J1359"/>
  <c r="J1360"/>
  <c r="J1361"/>
  <c r="J1362"/>
  <c r="J1363"/>
  <c r="J1364"/>
  <c r="J1365"/>
  <c r="J1366"/>
  <c r="J1367"/>
  <c r="J1368"/>
  <c r="J1369"/>
  <c r="J1370"/>
  <c r="J1371"/>
  <c r="J1372"/>
  <c r="J1373"/>
  <c r="J1374"/>
  <c r="J1375"/>
  <c r="J1376"/>
  <c r="J1377"/>
  <c r="J1378"/>
  <c r="J1379"/>
  <c r="J1380"/>
  <c r="J1381"/>
  <c r="J1382"/>
  <c r="J1383"/>
  <c r="J1384"/>
  <c r="J1385"/>
  <c r="J1386"/>
  <c r="J1387"/>
  <c r="J1388"/>
  <c r="J1389"/>
  <c r="J1390"/>
  <c r="J1391"/>
  <c r="J1392"/>
  <c r="J1393"/>
  <c r="J1394"/>
  <c r="J1395"/>
  <c r="J1396"/>
  <c r="J1397"/>
  <c r="J1398"/>
  <c r="J1399"/>
  <c r="J1400"/>
  <c r="J1401"/>
  <c r="J1402"/>
  <c r="J1403"/>
  <c r="J1404"/>
  <c r="J1405"/>
  <c r="J1406"/>
  <c r="J1407"/>
  <c r="J1408"/>
  <c r="J1409"/>
  <c r="J1410"/>
  <c r="J1411"/>
  <c r="J1412"/>
  <c r="J1413"/>
  <c r="J1414"/>
  <c r="J1415"/>
  <c r="J1416"/>
  <c r="J1417"/>
  <c r="J1418"/>
  <c r="J1419"/>
  <c r="J1420"/>
  <c r="J1421"/>
  <c r="J1422"/>
  <c r="J1423"/>
  <c r="J1424"/>
  <c r="J1425"/>
  <c r="J1426"/>
  <c r="J1427"/>
  <c r="J1428"/>
  <c r="J1429"/>
  <c r="J1430"/>
  <c r="J1431"/>
  <c r="J1432"/>
  <c r="J1433"/>
  <c r="J1434"/>
  <c r="J1435"/>
  <c r="J1436"/>
  <c r="J1437"/>
  <c r="J1438"/>
  <c r="J1439"/>
  <c r="J1440"/>
  <c r="J1441"/>
  <c r="J1442"/>
  <c r="J1443"/>
  <c r="J1444"/>
  <c r="J1445"/>
  <c r="J1446"/>
  <c r="J1447"/>
  <c r="J1448"/>
  <c r="J1449"/>
  <c r="J1450"/>
  <c r="J1451"/>
  <c r="J1452"/>
  <c r="J1453"/>
  <c r="J1454"/>
  <c r="J1455"/>
  <c r="J1456"/>
  <c r="J1457"/>
  <c r="J1458"/>
  <c r="J1459"/>
  <c r="J1460"/>
  <c r="J1461"/>
  <c r="J1462"/>
  <c r="J1463"/>
  <c r="J1464"/>
  <c r="J1465"/>
  <c r="J1466"/>
  <c r="J1467"/>
  <c r="J1468"/>
  <c r="J1469"/>
  <c r="J1470"/>
  <c r="J1471"/>
  <c r="J1472"/>
  <c r="J1473"/>
  <c r="J1474"/>
  <c r="J1475"/>
  <c r="J1476"/>
  <c r="J1477"/>
  <c r="J1478"/>
  <c r="J1479"/>
  <c r="J1480"/>
  <c r="J1481"/>
  <c r="J1482"/>
  <c r="J1483"/>
  <c r="J1484"/>
  <c r="J1485"/>
  <c r="J1486"/>
  <c r="J1487"/>
  <c r="J1488"/>
  <c r="J1489"/>
  <c r="J1490"/>
  <c r="J1491"/>
  <c r="J1492"/>
  <c r="J1493"/>
  <c r="J1494"/>
  <c r="J1495"/>
  <c r="J1496"/>
  <c r="J1497"/>
  <c r="J1498"/>
  <c r="J1499"/>
  <c r="J1500"/>
  <c r="J1501"/>
  <c r="J1502"/>
  <c r="J1503"/>
  <c r="J1504"/>
  <c r="J1505"/>
  <c r="J1506"/>
  <c r="J1507"/>
  <c r="J1508"/>
  <c r="J1509"/>
  <c r="J1510"/>
  <c r="J1511"/>
  <c r="J1512"/>
  <c r="J1513"/>
  <c r="J1514"/>
  <c r="J1515"/>
  <c r="J1516"/>
  <c r="J1517"/>
  <c r="J1518"/>
  <c r="J1519"/>
  <c r="J1520"/>
  <c r="J1521"/>
  <c r="J1522"/>
  <c r="J1523"/>
  <c r="J1524"/>
  <c r="J1525"/>
  <c r="J1526"/>
  <c r="J1527"/>
  <c r="J1528"/>
  <c r="J1529"/>
  <c r="J1530"/>
  <c r="J1531"/>
  <c r="J1532"/>
  <c r="J1533"/>
  <c r="J1534"/>
  <c r="J1535"/>
  <c r="J1536"/>
  <c r="J1537"/>
  <c r="J1538"/>
  <c r="J1539"/>
  <c r="J1540"/>
  <c r="J1541"/>
  <c r="J1542"/>
  <c r="J1543"/>
  <c r="J1544"/>
  <c r="J1545"/>
  <c r="J1546"/>
  <c r="J1547"/>
  <c r="J1548"/>
  <c r="J1549"/>
  <c r="J1550"/>
  <c r="J1551"/>
  <c r="J1552"/>
  <c r="J1553"/>
  <c r="J1554"/>
  <c r="J1555"/>
  <c r="J1556"/>
  <c r="J1557"/>
  <c r="J1558"/>
  <c r="J1559"/>
  <c r="J1560"/>
  <c r="J1561"/>
  <c r="J1562"/>
  <c r="J1563"/>
  <c r="J1564"/>
  <c r="J1565"/>
  <c r="J1566"/>
  <c r="J1567"/>
  <c r="J1568"/>
  <c r="J1569"/>
  <c r="J1570"/>
  <c r="J1571"/>
  <c r="J1572"/>
  <c r="J1573"/>
  <c r="J1574"/>
  <c r="J1575"/>
  <c r="J1576"/>
  <c r="J1577"/>
  <c r="J1578"/>
  <c r="J1579"/>
  <c r="J1580"/>
  <c r="J1581"/>
  <c r="J1582"/>
  <c r="J1583"/>
  <c r="J1584"/>
  <c r="J1585"/>
  <c r="J1586"/>
  <c r="J1587"/>
  <c r="J1588"/>
  <c r="J1589"/>
  <c r="J1590"/>
  <c r="J1591"/>
  <c r="J1592"/>
  <c r="J1593"/>
  <c r="J1594"/>
  <c r="J1595"/>
  <c r="J1596"/>
  <c r="J1597"/>
  <c r="J1598"/>
  <c r="J1599"/>
  <c r="J1600"/>
  <c r="J1601"/>
  <c r="J1602"/>
  <c r="J1603"/>
  <c r="J1604"/>
  <c r="J1605"/>
  <c r="J1606"/>
  <c r="J1607"/>
  <c r="J1608"/>
  <c r="J1609"/>
  <c r="J1610"/>
  <c r="J1611"/>
  <c r="J1612"/>
  <c r="J1613"/>
  <c r="J1614"/>
  <c r="J1615"/>
  <c r="J1616"/>
  <c r="J1617"/>
  <c r="J1618"/>
  <c r="J1619"/>
  <c r="J1620"/>
  <c r="J1621"/>
  <c r="J1622"/>
  <c r="J1623"/>
  <c r="J1624"/>
  <c r="J1625"/>
  <c r="J1626"/>
  <c r="J1627"/>
  <c r="J1628"/>
  <c r="J1629"/>
  <c r="J1630"/>
  <c r="J1631"/>
  <c r="J1632"/>
  <c r="J1633"/>
  <c r="J1634"/>
  <c r="J1635"/>
  <c r="J1636"/>
  <c r="J1637"/>
  <c r="J1638"/>
  <c r="J1639"/>
  <c r="J1640"/>
  <c r="J1641"/>
  <c r="J1642"/>
  <c r="J1643"/>
  <c r="J1644"/>
  <c r="J1645"/>
  <c r="J1646"/>
  <c r="J1647"/>
  <c r="J1648"/>
  <c r="J1649"/>
  <c r="J1650"/>
  <c r="J1651"/>
  <c r="J1652"/>
  <c r="J1653"/>
  <c r="J1654"/>
  <c r="J1655"/>
  <c r="J1656"/>
  <c r="J1657"/>
  <c r="J1658"/>
  <c r="J1659"/>
  <c r="J1660"/>
  <c r="J1661"/>
  <c r="J1662"/>
  <c r="J1663"/>
  <c r="J1664"/>
  <c r="J1665"/>
  <c r="J1666"/>
  <c r="J1667"/>
  <c r="J1668"/>
  <c r="J1669"/>
  <c r="J1670"/>
  <c r="J1671"/>
  <c r="J1672"/>
  <c r="J1673"/>
  <c r="J1674"/>
  <c r="J1675"/>
  <c r="J1676"/>
  <c r="J1677"/>
  <c r="J1678"/>
  <c r="J1679"/>
  <c r="J1680"/>
  <c r="J1681"/>
  <c r="J1682"/>
  <c r="J1683"/>
  <c r="J1684"/>
  <c r="J1685"/>
  <c r="J1686"/>
  <c r="J1687"/>
  <c r="J1688"/>
  <c r="J1689"/>
  <c r="J1690"/>
  <c r="J1691"/>
  <c r="J1692"/>
  <c r="J1693"/>
  <c r="J1694"/>
  <c r="J1695"/>
  <c r="J1696"/>
  <c r="J1697"/>
  <c r="J1698"/>
  <c r="J1699"/>
  <c r="J1700"/>
  <c r="J1701"/>
  <c r="J1702"/>
  <c r="J1703"/>
  <c r="J1704"/>
  <c r="J1705"/>
  <c r="J1706"/>
  <c r="J1708"/>
  <c r="J1709"/>
  <c r="J1710"/>
  <c r="J1711"/>
  <c r="J1712"/>
  <c r="J1713"/>
  <c r="J1714"/>
  <c r="J1715"/>
  <c r="J1716"/>
  <c r="J1717"/>
  <c r="J1718"/>
  <c r="J1719"/>
  <c r="J1720"/>
  <c r="J1721"/>
  <c r="J1722"/>
  <c r="J1723"/>
  <c r="J1724"/>
  <c r="J1725"/>
  <c r="J1726"/>
  <c r="J1727"/>
  <c r="J1728"/>
  <c r="J1729"/>
  <c r="J1730"/>
  <c r="J1731"/>
  <c r="J1732"/>
  <c r="J1733"/>
  <c r="J1734"/>
  <c r="J1735"/>
  <c r="J1736"/>
  <c r="J1737"/>
  <c r="J1738"/>
  <c r="J1739"/>
  <c r="J1740"/>
  <c r="J1741"/>
  <c r="J1742"/>
  <c r="J1743"/>
  <c r="J1744"/>
  <c r="J1745"/>
  <c r="J1746"/>
  <c r="J1747"/>
  <c r="J1748"/>
  <c r="J1749"/>
  <c r="J1750"/>
  <c r="J1751"/>
  <c r="J1752"/>
  <c r="J1753"/>
  <c r="J1754"/>
  <c r="J1755"/>
  <c r="J1756"/>
  <c r="J1757"/>
  <c r="J1758"/>
  <c r="J1759"/>
  <c r="J1760"/>
  <c r="J1761"/>
  <c r="J1762"/>
  <c r="J1763"/>
  <c r="J1764"/>
  <c r="J1765"/>
  <c r="J1766"/>
  <c r="J1767"/>
  <c r="J1768"/>
  <c r="J1769"/>
  <c r="J1770"/>
  <c r="J1771"/>
  <c r="J1772"/>
  <c r="J1773"/>
  <c r="J1774"/>
  <c r="J1775"/>
  <c r="J1776"/>
  <c r="J1777"/>
  <c r="J1778"/>
  <c r="J1779"/>
  <c r="J1780"/>
  <c r="J1781"/>
  <c r="J1782"/>
  <c r="J1783"/>
  <c r="J1784"/>
  <c r="J1785"/>
  <c r="J1786"/>
  <c r="J1787"/>
  <c r="J1788"/>
  <c r="J1789"/>
  <c r="J1790"/>
  <c r="J1791"/>
  <c r="J1792"/>
  <c r="J1793"/>
  <c r="J1794"/>
  <c r="J1795"/>
  <c r="J1796"/>
  <c r="J1797"/>
  <c r="J1798"/>
  <c r="J1799"/>
  <c r="J1800"/>
  <c r="J1801"/>
  <c r="J1802"/>
  <c r="J1803"/>
  <c r="J1804"/>
  <c r="J1805"/>
  <c r="J1806"/>
  <c r="J1807"/>
  <c r="J1808"/>
  <c r="J1809"/>
  <c r="J1810"/>
  <c r="J1811"/>
  <c r="J1812"/>
  <c r="J1813"/>
  <c r="J1814"/>
  <c r="J1815"/>
  <c r="J1816"/>
  <c r="J1817"/>
  <c r="J1818"/>
  <c r="J1819"/>
  <c r="J1820"/>
  <c r="J1821"/>
  <c r="J1822"/>
  <c r="J1823"/>
  <c r="J1824"/>
  <c r="J1825"/>
  <c r="J1826"/>
  <c r="J1827"/>
  <c r="J1828"/>
  <c r="J1829"/>
  <c r="J1830"/>
  <c r="J1831"/>
  <c r="J1832"/>
  <c r="J1833"/>
  <c r="J1834"/>
  <c r="J1835"/>
  <c r="J1836"/>
  <c r="J1837"/>
  <c r="J1838"/>
  <c r="J1839"/>
  <c r="J1840"/>
  <c r="J1841"/>
  <c r="J1842"/>
  <c r="J1843"/>
  <c r="J1844"/>
  <c r="J1845"/>
  <c r="J1846"/>
  <c r="J1847"/>
  <c r="J1848"/>
  <c r="J1849"/>
  <c r="J1850"/>
  <c r="J1851"/>
  <c r="J1852"/>
  <c r="J1853"/>
  <c r="J1854"/>
  <c r="J1855"/>
  <c r="J1856"/>
  <c r="J1857"/>
  <c r="J1858"/>
  <c r="J1859"/>
  <c r="J1860"/>
  <c r="J1861"/>
  <c r="J1862"/>
  <c r="J1863"/>
  <c r="J1864"/>
  <c r="J1865"/>
  <c r="J1866"/>
  <c r="J1867"/>
  <c r="J1868"/>
  <c r="J1869"/>
  <c r="J1870"/>
  <c r="J1871"/>
  <c r="J1872"/>
  <c r="J1873"/>
  <c r="J1874"/>
  <c r="J1875"/>
  <c r="J1876"/>
  <c r="J1877"/>
  <c r="J1878"/>
  <c r="J1879"/>
  <c r="J1880"/>
  <c r="J1881"/>
  <c r="J1882"/>
  <c r="J1883"/>
  <c r="J1884"/>
  <c r="J1885"/>
  <c r="J1886"/>
  <c r="J1887"/>
  <c r="J1888"/>
  <c r="J1889"/>
  <c r="J1890"/>
  <c r="J1891"/>
  <c r="J1892"/>
  <c r="J1893"/>
  <c r="J1894"/>
  <c r="J1895"/>
  <c r="J1896"/>
  <c r="J1897"/>
  <c r="J1898"/>
  <c r="J1899"/>
  <c r="J1900"/>
  <c r="J1901"/>
  <c r="J1902"/>
  <c r="J1903"/>
  <c r="J1904"/>
  <c r="J1905"/>
  <c r="J1906"/>
  <c r="J1907"/>
  <c r="J1908"/>
  <c r="J1909"/>
  <c r="J1910"/>
  <c r="J1911"/>
  <c r="J1912"/>
  <c r="J1913"/>
  <c r="J1914"/>
  <c r="J1915"/>
  <c r="J1916"/>
  <c r="J1917"/>
  <c r="J1918"/>
  <c r="J1919"/>
  <c r="J1920"/>
  <c r="J1921"/>
  <c r="J1922"/>
  <c r="J1923"/>
  <c r="J1924"/>
  <c r="J1925"/>
  <c r="J1926"/>
  <c r="J1927"/>
  <c r="J1928"/>
  <c r="J1929"/>
  <c r="J1930"/>
  <c r="J1931"/>
  <c r="J1932"/>
  <c r="J1933"/>
  <c r="J1934"/>
  <c r="J1935"/>
  <c r="J1936"/>
  <c r="J1937"/>
  <c r="J1938"/>
  <c r="J1939"/>
  <c r="J1940"/>
  <c r="J1941"/>
  <c r="J1942"/>
  <c r="J1943"/>
  <c r="J1944"/>
  <c r="J1945"/>
  <c r="J1946"/>
  <c r="J1947"/>
  <c r="J1948"/>
  <c r="J1949"/>
  <c r="J1950"/>
  <c r="J1951"/>
  <c r="J1952"/>
  <c r="J1953"/>
  <c r="J1954"/>
  <c r="J1955"/>
  <c r="J1956"/>
  <c r="J1957"/>
  <c r="J1958"/>
  <c r="J1959"/>
  <c r="J1960"/>
  <c r="J1961"/>
  <c r="J1962"/>
  <c r="J1963"/>
  <c r="J1964"/>
  <c r="J1965"/>
  <c r="J1966"/>
  <c r="J1967"/>
  <c r="J1968"/>
  <c r="J1969"/>
  <c r="J1970"/>
  <c r="J1971"/>
  <c r="J1972"/>
  <c r="J1973"/>
  <c r="J1974"/>
  <c r="J1975"/>
  <c r="J1976"/>
  <c r="J1977"/>
  <c r="J1978"/>
  <c r="J1979"/>
  <c r="J1980"/>
  <c r="J1981"/>
  <c r="J1982"/>
  <c r="J1983"/>
  <c r="J1984"/>
  <c r="J1985"/>
  <c r="J1986"/>
  <c r="J1987"/>
  <c r="J1988"/>
  <c r="J1989"/>
  <c r="J1990"/>
  <c r="J1991"/>
  <c r="J1992"/>
  <c r="J1993"/>
  <c r="J1994"/>
  <c r="J1995"/>
  <c r="J1996"/>
  <c r="J1997"/>
  <c r="J1998"/>
  <c r="J1999"/>
  <c r="J2000"/>
  <c r="J2001"/>
  <c r="J2002"/>
  <c r="J2003"/>
  <c r="J2004"/>
  <c r="J2005"/>
  <c r="J2006"/>
  <c r="J2007"/>
  <c r="J2008"/>
  <c r="J2009"/>
  <c r="J2010"/>
  <c r="J2011"/>
  <c r="J2012"/>
  <c r="J2013"/>
  <c r="J2014"/>
  <c r="J2015"/>
  <c r="J2016"/>
  <c r="J2017"/>
  <c r="J2018"/>
  <c r="J2019"/>
  <c r="J2020"/>
  <c r="J2021"/>
  <c r="J2022"/>
  <c r="J2023"/>
  <c r="J2024"/>
  <c r="J2025"/>
  <c r="J2026"/>
  <c r="J2027"/>
  <c r="J2028"/>
  <c r="J2029"/>
  <c r="J2030"/>
  <c r="J2031"/>
  <c r="J2032"/>
  <c r="J2033"/>
  <c r="J2034"/>
  <c r="J2035"/>
  <c r="J2036"/>
  <c r="J2037"/>
  <c r="J2038"/>
  <c r="J2039"/>
  <c r="J2040"/>
  <c r="J2041"/>
  <c r="J2042"/>
  <c r="J2043"/>
  <c r="J2044"/>
  <c r="J2045"/>
  <c r="J2046"/>
  <c r="J2047"/>
  <c r="J2048"/>
  <c r="J2049"/>
  <c r="J2050"/>
  <c r="J2051"/>
  <c r="J2052"/>
  <c r="J2053"/>
  <c r="J2054"/>
  <c r="J2055"/>
  <c r="J2056"/>
  <c r="J2057"/>
  <c r="J2058"/>
  <c r="J2059"/>
  <c r="J2060"/>
  <c r="J2061"/>
  <c r="J2062"/>
  <c r="J2063"/>
  <c r="J2064"/>
  <c r="J2065"/>
  <c r="J2066"/>
  <c r="J2067"/>
  <c r="J2068"/>
  <c r="J2069"/>
  <c r="J2070"/>
  <c r="J2071"/>
  <c r="J2072"/>
  <c r="J2073"/>
  <c r="J2074"/>
  <c r="J2075"/>
  <c r="J2076"/>
  <c r="J2077"/>
  <c r="J2078"/>
  <c r="J2079"/>
  <c r="J2080"/>
  <c r="J2081"/>
  <c r="J2082"/>
  <c r="J2083"/>
  <c r="J2084"/>
  <c r="J2085"/>
  <c r="J2086"/>
  <c r="J2087"/>
  <c r="J2088"/>
  <c r="J2089"/>
  <c r="J2090"/>
  <c r="J2091"/>
  <c r="J2092"/>
  <c r="J2093"/>
  <c r="J2094"/>
  <c r="J2095"/>
  <c r="J2096"/>
  <c r="J2097"/>
  <c r="J2098"/>
  <c r="J2099"/>
  <c r="J2100"/>
  <c r="J2101"/>
  <c r="J2102"/>
  <c r="J2103"/>
  <c r="J2104"/>
  <c r="J2105"/>
  <c r="J2106"/>
  <c r="J2107"/>
  <c r="J2108"/>
  <c r="J2109"/>
  <c r="J2110"/>
  <c r="J2111"/>
  <c r="J2112"/>
  <c r="J2113"/>
  <c r="J2114"/>
  <c r="J2115"/>
  <c r="J2116"/>
  <c r="J2117"/>
  <c r="J2118"/>
  <c r="J2119"/>
  <c r="J2120"/>
  <c r="J2121"/>
  <c r="J2122"/>
  <c r="J2123"/>
  <c r="J2124"/>
  <c r="J2125"/>
  <c r="J2126"/>
  <c r="J2127"/>
  <c r="J2128"/>
  <c r="J2129"/>
  <c r="J2130"/>
  <c r="J2131"/>
  <c r="J2132"/>
  <c r="J2133"/>
  <c r="J2134"/>
  <c r="J2135"/>
  <c r="J2136"/>
  <c r="J2137"/>
  <c r="J2138"/>
  <c r="J2139"/>
  <c r="J2140"/>
  <c r="J2141"/>
  <c r="J2142"/>
  <c r="J2143"/>
  <c r="J2144"/>
  <c r="J2145"/>
  <c r="J2146"/>
  <c r="J2147"/>
  <c r="J2148"/>
  <c r="J2149"/>
  <c r="J2150"/>
  <c r="J2151"/>
  <c r="J2152"/>
  <c r="J2153"/>
  <c r="J2154"/>
  <c r="J2155"/>
  <c r="J2156"/>
  <c r="J2157"/>
  <c r="J2158"/>
  <c r="J2159"/>
  <c r="J2160"/>
  <c r="J2161"/>
  <c r="J2162"/>
  <c r="J2163"/>
  <c r="J2164"/>
  <c r="J2165"/>
  <c r="J2166"/>
  <c r="J2167"/>
  <c r="J2168"/>
  <c r="J2169"/>
  <c r="J2170"/>
  <c r="J2171"/>
  <c r="J2172"/>
  <c r="J2173"/>
  <c r="J2174"/>
  <c r="J2175"/>
  <c r="J2176"/>
  <c r="J2177"/>
  <c r="J2178"/>
  <c r="J2179"/>
  <c r="J2180"/>
  <c r="J2181"/>
  <c r="J2182"/>
  <c r="J2183"/>
  <c r="J2184"/>
  <c r="J2185"/>
  <c r="J2186"/>
  <c r="J2187"/>
  <c r="J2188"/>
  <c r="J2189"/>
  <c r="J2190"/>
  <c r="J2191"/>
  <c r="J2192"/>
  <c r="J2193"/>
  <c r="J2194"/>
  <c r="J2195"/>
  <c r="J2196"/>
  <c r="J2197"/>
  <c r="J2198"/>
  <c r="J2199"/>
  <c r="J2200"/>
  <c r="J2201"/>
  <c r="J2202"/>
  <c r="J2203"/>
  <c r="J2204"/>
  <c r="J2205"/>
  <c r="J2206"/>
  <c r="J2207"/>
  <c r="J2208"/>
  <c r="J2209"/>
  <c r="J2210"/>
  <c r="J2211"/>
  <c r="J2212"/>
  <c r="J2213"/>
  <c r="J2214"/>
  <c r="J2215"/>
  <c r="J2216"/>
  <c r="J2217"/>
  <c r="J2218"/>
  <c r="J2219"/>
  <c r="J2220"/>
  <c r="J2221"/>
  <c r="J2222"/>
  <c r="J2223"/>
  <c r="J2224"/>
  <c r="J2225"/>
  <c r="J2226"/>
  <c r="J2227"/>
  <c r="J2228"/>
  <c r="J2229"/>
  <c r="J2230"/>
  <c r="J2231"/>
  <c r="J2232"/>
  <c r="J2233"/>
  <c r="J2234"/>
  <c r="J2235"/>
  <c r="J2236"/>
  <c r="J2237"/>
  <c r="J2238"/>
  <c r="J2239"/>
  <c r="J2240"/>
  <c r="J2241"/>
  <c r="J2242"/>
  <c r="J2243"/>
  <c r="J2244"/>
  <c r="J2245"/>
  <c r="J2246"/>
  <c r="J2247"/>
  <c r="J2248"/>
  <c r="J2249"/>
  <c r="J2250"/>
  <c r="J2251"/>
  <c r="J2252"/>
  <c r="J2253"/>
  <c r="J2254"/>
  <c r="J2255"/>
  <c r="J2256"/>
  <c r="J2257"/>
  <c r="J2258"/>
  <c r="J2259"/>
  <c r="J2260"/>
  <c r="J2261"/>
  <c r="J2262"/>
  <c r="J2263"/>
  <c r="J2264"/>
  <c r="J2265"/>
  <c r="J2266"/>
  <c r="J2267"/>
  <c r="J2268"/>
  <c r="J2269"/>
  <c r="J2270"/>
  <c r="J2271"/>
  <c r="J2272"/>
  <c r="J2273"/>
  <c r="J2274"/>
  <c r="J2275"/>
  <c r="J2276"/>
  <c r="J2277"/>
  <c r="J2278"/>
  <c r="J2279"/>
  <c r="J2280"/>
  <c r="J2281"/>
  <c r="J2282"/>
  <c r="J2283"/>
  <c r="J2284"/>
  <c r="J2285"/>
  <c r="J2286"/>
  <c r="J2287"/>
  <c r="J2288"/>
  <c r="J2289"/>
  <c r="J2290"/>
  <c r="J2291"/>
  <c r="J2292"/>
  <c r="J2293"/>
  <c r="J2294"/>
  <c r="J2295"/>
  <c r="J2296"/>
  <c r="J2297"/>
  <c r="J2298"/>
  <c r="J2299"/>
  <c r="J2300"/>
  <c r="J2301"/>
  <c r="J2302"/>
  <c r="J2303"/>
  <c r="J2304"/>
  <c r="J2305"/>
  <c r="J2306"/>
  <c r="J2307"/>
  <c r="J2308"/>
  <c r="J2309"/>
  <c r="J2310"/>
  <c r="J2311"/>
  <c r="J2312"/>
  <c r="J2313"/>
  <c r="J2314"/>
  <c r="J2315"/>
  <c r="J2316"/>
  <c r="J2317"/>
  <c r="J2318"/>
  <c r="J2319"/>
  <c r="J2320"/>
  <c r="J2321"/>
  <c r="J2322"/>
  <c r="J2323"/>
  <c r="J2324"/>
  <c r="J2325"/>
  <c r="J2326"/>
  <c r="J2327"/>
  <c r="J2328"/>
  <c r="J2329"/>
  <c r="J2330"/>
  <c r="J2331"/>
  <c r="J2332"/>
  <c r="J2333"/>
  <c r="J2334"/>
  <c r="J2335"/>
  <c r="J2336"/>
  <c r="J2337"/>
  <c r="J2338"/>
  <c r="J2339"/>
  <c r="J2340"/>
  <c r="J2341"/>
  <c r="J2342"/>
  <c r="J2343"/>
  <c r="J2344"/>
  <c r="J2345"/>
  <c r="J2346"/>
  <c r="J2347"/>
  <c r="J2348"/>
  <c r="J2349"/>
  <c r="J2350"/>
  <c r="J2351"/>
  <c r="J2352"/>
  <c r="J2353"/>
  <c r="J2354"/>
  <c r="J2355"/>
  <c r="J2356"/>
  <c r="J2357"/>
  <c r="J2358"/>
  <c r="J2359"/>
  <c r="J2360"/>
  <c r="J2361"/>
  <c r="J2362"/>
  <c r="J2363"/>
  <c r="J2364"/>
  <c r="J2365"/>
  <c r="J2366"/>
  <c r="J2367"/>
  <c r="J2368"/>
  <c r="J2369"/>
  <c r="J2370"/>
  <c r="J2371"/>
  <c r="J2372"/>
  <c r="J2373"/>
  <c r="J2374"/>
  <c r="J2375"/>
  <c r="J2376"/>
  <c r="J2377"/>
  <c r="J2378"/>
  <c r="J2379"/>
  <c r="J2380"/>
  <c r="J2381"/>
  <c r="J2382"/>
  <c r="J2383"/>
  <c r="J2384"/>
  <c r="J2385"/>
  <c r="J2386"/>
  <c r="J2387"/>
  <c r="J2388"/>
  <c r="J2389"/>
  <c r="J2390"/>
  <c r="J2391"/>
  <c r="J2392"/>
  <c r="J2393"/>
  <c r="J2394"/>
  <c r="J2395"/>
  <c r="J2396"/>
  <c r="J2397"/>
  <c r="J2398"/>
  <c r="J2399"/>
  <c r="J2400"/>
  <c r="J2401"/>
  <c r="J2402"/>
  <c r="J2403"/>
  <c r="J2404"/>
  <c r="J2405"/>
  <c r="J2406"/>
  <c r="J2407"/>
  <c r="J2408"/>
  <c r="J2409"/>
  <c r="J2410"/>
  <c r="J2411"/>
  <c r="J2412"/>
  <c r="J2413"/>
  <c r="J2414"/>
  <c r="J2415"/>
  <c r="J2416"/>
  <c r="J2417"/>
  <c r="J2418"/>
  <c r="J2419"/>
  <c r="J2420"/>
  <c r="J2421"/>
  <c r="J2422"/>
  <c r="J2423"/>
  <c r="J2424"/>
  <c r="J2425"/>
  <c r="J2426"/>
  <c r="J2427"/>
  <c r="J2428"/>
  <c r="J2429"/>
  <c r="J2430"/>
  <c r="J2431"/>
  <c r="J2432"/>
  <c r="J2433"/>
  <c r="J2434"/>
  <c r="J2435"/>
  <c r="J2436"/>
  <c r="J2437"/>
  <c r="J2438"/>
  <c r="J2439"/>
  <c r="J2440"/>
  <c r="J2441"/>
  <c r="J2442"/>
  <c r="J2443"/>
  <c r="J2444"/>
  <c r="J2445"/>
  <c r="J2446"/>
  <c r="J2447"/>
  <c r="J2448"/>
  <c r="J2449"/>
  <c r="J2450"/>
  <c r="J2451"/>
  <c r="J2452"/>
  <c r="J2453"/>
  <c r="J2454"/>
  <c r="J2455"/>
  <c r="J2456"/>
  <c r="J2457"/>
  <c r="J2458"/>
  <c r="J2459"/>
  <c r="J2460"/>
  <c r="J2461"/>
  <c r="J2462"/>
  <c r="J2463"/>
  <c r="J2464"/>
  <c r="J2465"/>
  <c r="J2466"/>
  <c r="J2467"/>
  <c r="J2468"/>
  <c r="J2469"/>
  <c r="J2470"/>
  <c r="J2471"/>
  <c r="J2472"/>
  <c r="J2473"/>
  <c r="J2474"/>
  <c r="J2475"/>
  <c r="J2476"/>
  <c r="J2477"/>
  <c r="J2478"/>
  <c r="J2479"/>
  <c r="J2480"/>
  <c r="J2481"/>
  <c r="J2482"/>
  <c r="J2483"/>
  <c r="J2484"/>
  <c r="J2485"/>
  <c r="J2486"/>
  <c r="J2487"/>
  <c r="J2488"/>
  <c r="J2489"/>
  <c r="J2490"/>
  <c r="J2491"/>
  <c r="J2492"/>
  <c r="J2493"/>
  <c r="J2494"/>
  <c r="J2495"/>
  <c r="J2496"/>
  <c r="J2497"/>
  <c r="J2498"/>
  <c r="J2499"/>
  <c r="J2500"/>
  <c r="J2501"/>
  <c r="J2502"/>
  <c r="J2503"/>
  <c r="J2504"/>
  <c r="J2505"/>
  <c r="J2506"/>
  <c r="J2507"/>
  <c r="J2508"/>
  <c r="J2509"/>
  <c r="J2510"/>
  <c r="J2511"/>
  <c r="J2512"/>
  <c r="J2513"/>
  <c r="J2514"/>
  <c r="J2515"/>
  <c r="J2516"/>
  <c r="J2517"/>
  <c r="J2518"/>
  <c r="J2519"/>
  <c r="J2520"/>
  <c r="J2521"/>
  <c r="J2522"/>
  <c r="J2523"/>
  <c r="J2524"/>
  <c r="J2525"/>
  <c r="J2526"/>
  <c r="J2527"/>
  <c r="J2528"/>
  <c r="J2529"/>
  <c r="J2530"/>
  <c r="J2531"/>
  <c r="J2532"/>
  <c r="J2533"/>
  <c r="J2534"/>
  <c r="J2535"/>
  <c r="J2536"/>
  <c r="J2537"/>
  <c r="J2538"/>
  <c r="J2539"/>
  <c r="J2540"/>
  <c r="J2541"/>
  <c r="J2542"/>
  <c r="J2543"/>
  <c r="J2544"/>
  <c r="J2545"/>
  <c r="J2546"/>
  <c r="J2547"/>
  <c r="J2548"/>
  <c r="J2549"/>
  <c r="J2550"/>
  <c r="J2551"/>
  <c r="J2552"/>
  <c r="J2553"/>
  <c r="J2554"/>
  <c r="J2555"/>
  <c r="J2556"/>
  <c r="J2557"/>
  <c r="J2558"/>
  <c r="J2559"/>
  <c r="J2560"/>
  <c r="J2561"/>
  <c r="J2562"/>
  <c r="J2563"/>
  <c r="J2564"/>
  <c r="J2565"/>
  <c r="J2566"/>
  <c r="J2567"/>
  <c r="J2568"/>
  <c r="J2569"/>
  <c r="J2570"/>
  <c r="J2571"/>
  <c r="J2572"/>
  <c r="J2573"/>
  <c r="J2574"/>
  <c r="J2575"/>
  <c r="J2576"/>
  <c r="J2577"/>
  <c r="J2578"/>
  <c r="J2579"/>
  <c r="J2580"/>
  <c r="J2581"/>
  <c r="J2582"/>
  <c r="J2583"/>
  <c r="J2584"/>
  <c r="J2585"/>
  <c r="J2586"/>
  <c r="J2587"/>
  <c r="J2588"/>
  <c r="J2589"/>
  <c r="J2590"/>
  <c r="J2591"/>
  <c r="J2592"/>
  <c r="J2593"/>
  <c r="J2594"/>
  <c r="J2595"/>
  <c r="J2596"/>
  <c r="J2597"/>
  <c r="J2598"/>
  <c r="J2599"/>
  <c r="J2600"/>
  <c r="J2601"/>
  <c r="J2602"/>
  <c r="J2603"/>
  <c r="J2604"/>
  <c r="J2605"/>
  <c r="J2606"/>
  <c r="J2607"/>
  <c r="J2608"/>
  <c r="J2609"/>
  <c r="J2610"/>
  <c r="J2611"/>
  <c r="J2612"/>
  <c r="J2613"/>
  <c r="J2614"/>
  <c r="J2615"/>
  <c r="J2616"/>
  <c r="J2617"/>
  <c r="J2618"/>
  <c r="J2619"/>
  <c r="J2620"/>
  <c r="J2621"/>
  <c r="J2622"/>
  <c r="J2623"/>
  <c r="J2624"/>
  <c r="J2625"/>
  <c r="J2626"/>
  <c r="J2627"/>
  <c r="J2628"/>
  <c r="J2629"/>
  <c r="J2630"/>
  <c r="J2631"/>
  <c r="J2632"/>
  <c r="J2633"/>
  <c r="J2634"/>
  <c r="J2635"/>
  <c r="J2636"/>
  <c r="J2637"/>
  <c r="J2638"/>
  <c r="J2639"/>
  <c r="J2640"/>
  <c r="J2641"/>
  <c r="J2642"/>
  <c r="J2643"/>
  <c r="J2644"/>
  <c r="J2645"/>
  <c r="J2646"/>
  <c r="J2647"/>
  <c r="J2648"/>
  <c r="J2649"/>
  <c r="J2650"/>
  <c r="J2651"/>
  <c r="J2652"/>
  <c r="J2653"/>
  <c r="J2654"/>
  <c r="J2655"/>
  <c r="J2656"/>
  <c r="J2657"/>
  <c r="J2658"/>
  <c r="J2659"/>
  <c r="J2660"/>
  <c r="J2661"/>
  <c r="J2662"/>
  <c r="J2663"/>
  <c r="J2664"/>
  <c r="J2665"/>
  <c r="J2666"/>
  <c r="J2667"/>
  <c r="J2668"/>
  <c r="J2669"/>
  <c r="J2670"/>
  <c r="J2671"/>
  <c r="J2672"/>
  <c r="J2673"/>
  <c r="J2674"/>
  <c r="J2675"/>
  <c r="J2676"/>
  <c r="J2677"/>
  <c r="J2678"/>
  <c r="J2679"/>
  <c r="J2680"/>
  <c r="J2681"/>
  <c r="J2682"/>
  <c r="J2683"/>
  <c r="J2684"/>
  <c r="J2685"/>
  <c r="J2686"/>
  <c r="J2687"/>
  <c r="J2688"/>
  <c r="J2689"/>
  <c r="J2690"/>
  <c r="J2691"/>
  <c r="J2692"/>
  <c r="J2693"/>
  <c r="J2694"/>
  <c r="J2695"/>
  <c r="J2696"/>
  <c r="J2697"/>
  <c r="J2698"/>
  <c r="J2699"/>
  <c r="J2700"/>
  <c r="J2701"/>
  <c r="J2702"/>
  <c r="J2703"/>
  <c r="J2704"/>
  <c r="J2705"/>
  <c r="J2706"/>
  <c r="J2707"/>
  <c r="J2708"/>
  <c r="J2709"/>
  <c r="J2710"/>
  <c r="J2711"/>
  <c r="J2712"/>
  <c r="J2713"/>
  <c r="J2714"/>
  <c r="J2715"/>
  <c r="J2716"/>
  <c r="J2717"/>
  <c r="J2718"/>
  <c r="J2719"/>
  <c r="J2720"/>
  <c r="J2721"/>
  <c r="J2722"/>
  <c r="J2723"/>
  <c r="J2724"/>
  <c r="J2725"/>
  <c r="J2726"/>
  <c r="J2727"/>
  <c r="J2728"/>
  <c r="J2729"/>
  <c r="J2730"/>
  <c r="J2731"/>
  <c r="J2732"/>
  <c r="J2733"/>
  <c r="J2734"/>
  <c r="J2735"/>
  <c r="J2736"/>
  <c r="J2737"/>
  <c r="J2738"/>
  <c r="J2739"/>
  <c r="J2740"/>
  <c r="J2741"/>
  <c r="J2742"/>
  <c r="J2743"/>
  <c r="J2744"/>
  <c r="J2745"/>
  <c r="J2746"/>
  <c r="J2747"/>
  <c r="J2748"/>
  <c r="J2749"/>
  <c r="J2750"/>
  <c r="J2751"/>
  <c r="J2752"/>
  <c r="J2753"/>
  <c r="J2754"/>
  <c r="J2755"/>
  <c r="J2756"/>
  <c r="J2757"/>
  <c r="J2758"/>
  <c r="J2759"/>
  <c r="J2760"/>
  <c r="J2761"/>
  <c r="J2762"/>
  <c r="J2763"/>
  <c r="J2764"/>
  <c r="J2765"/>
  <c r="J2766"/>
  <c r="J2767"/>
  <c r="J2768"/>
  <c r="J2769"/>
  <c r="J2770"/>
  <c r="J2771"/>
  <c r="J2772"/>
  <c r="J2773"/>
  <c r="J2774"/>
  <c r="J2775"/>
  <c r="J2776"/>
  <c r="J2777"/>
  <c r="J2778"/>
  <c r="J2779"/>
  <c r="J2780"/>
  <c r="J2781"/>
  <c r="J2782"/>
  <c r="J2783"/>
  <c r="J2784"/>
  <c r="J2785"/>
  <c r="J2786"/>
  <c r="J2787"/>
  <c r="J2788"/>
  <c r="J2789"/>
  <c r="J2790"/>
  <c r="J2791"/>
  <c r="J2792"/>
  <c r="J2793"/>
  <c r="J2794"/>
  <c r="J2795"/>
  <c r="J2796"/>
  <c r="J2797"/>
  <c r="J2798"/>
  <c r="J2799"/>
  <c r="J2800"/>
  <c r="J2801"/>
  <c r="J2802"/>
  <c r="J2803"/>
  <c r="J2804"/>
  <c r="J2805"/>
  <c r="J2806"/>
  <c r="J2807"/>
  <c r="J2808"/>
  <c r="J2809"/>
  <c r="J2810"/>
  <c r="J2811"/>
  <c r="J2812"/>
  <c r="J2813"/>
  <c r="J2814"/>
  <c r="J2815"/>
  <c r="J2816"/>
  <c r="J2817"/>
  <c r="J2818"/>
  <c r="J2819"/>
  <c r="J2820"/>
  <c r="J2821"/>
  <c r="J2822"/>
  <c r="J2823"/>
  <c r="J2824"/>
  <c r="J2825"/>
  <c r="J2826"/>
  <c r="J2827"/>
  <c r="J2828"/>
  <c r="J2829"/>
  <c r="J2830"/>
  <c r="J2831"/>
  <c r="J2832"/>
  <c r="J2833"/>
  <c r="J2834"/>
  <c r="J2835"/>
  <c r="J2836"/>
  <c r="J2837"/>
  <c r="J2838"/>
  <c r="J2839"/>
  <c r="J2840"/>
  <c r="J2841"/>
  <c r="J2842"/>
  <c r="J2843"/>
  <c r="J2844"/>
  <c r="J2845"/>
  <c r="J2846"/>
  <c r="J2847"/>
  <c r="J2848"/>
  <c r="J2849"/>
  <c r="J2850"/>
  <c r="J2851"/>
  <c r="J2852"/>
  <c r="J2853"/>
  <c r="J2854"/>
  <c r="J2855"/>
  <c r="J2856"/>
  <c r="J2857"/>
  <c r="J2858"/>
  <c r="J2859"/>
  <c r="J2860"/>
  <c r="J2861"/>
  <c r="J2862"/>
  <c r="J2863"/>
  <c r="J2864"/>
  <c r="J2865"/>
  <c r="J2866"/>
  <c r="J2867"/>
  <c r="J2868"/>
  <c r="J2869"/>
  <c r="J2870"/>
  <c r="J2871"/>
  <c r="J2872"/>
  <c r="J2873"/>
  <c r="J2874"/>
  <c r="J2875"/>
  <c r="J2876"/>
  <c r="J2877"/>
  <c r="J2878"/>
  <c r="J2879"/>
  <c r="J2880"/>
  <c r="J2881"/>
  <c r="J2882"/>
  <c r="J2883"/>
  <c r="J2884"/>
  <c r="J2885"/>
  <c r="J2886"/>
  <c r="J2887"/>
  <c r="J2888"/>
  <c r="J2889"/>
  <c r="J2890"/>
  <c r="J2891"/>
  <c r="J2892"/>
  <c r="J2893"/>
  <c r="J2894"/>
  <c r="J2895"/>
  <c r="J2896"/>
  <c r="J2897"/>
  <c r="J2898"/>
  <c r="J2899"/>
  <c r="J2900"/>
  <c r="J2901"/>
  <c r="J2902"/>
  <c r="J2903"/>
  <c r="J2904"/>
  <c r="J2905"/>
  <c r="J2906"/>
  <c r="J2907"/>
  <c r="J2908"/>
  <c r="J2909"/>
  <c r="J2910"/>
  <c r="J2911"/>
  <c r="J2912"/>
  <c r="J2913"/>
  <c r="J2914"/>
  <c r="J2915"/>
  <c r="J2916"/>
  <c r="J2917"/>
  <c r="J2918"/>
  <c r="J2919"/>
  <c r="J2920"/>
  <c r="J2921"/>
  <c r="J2922"/>
  <c r="J2923"/>
  <c r="J2924"/>
  <c r="J2925"/>
  <c r="J2926"/>
  <c r="J2927"/>
  <c r="J2928"/>
  <c r="J2929"/>
  <c r="J2930"/>
  <c r="J2931"/>
  <c r="J2932"/>
  <c r="J2933"/>
  <c r="J2934"/>
  <c r="J2935"/>
  <c r="J2936"/>
  <c r="J2937"/>
  <c r="J2938"/>
  <c r="J2939"/>
  <c r="J2940"/>
  <c r="J2941"/>
  <c r="J2942"/>
  <c r="J2943"/>
  <c r="J2944"/>
  <c r="J2945"/>
  <c r="J2946"/>
  <c r="J2947"/>
  <c r="J2948"/>
  <c r="J2949"/>
  <c r="J2950"/>
  <c r="J2951"/>
  <c r="J2952"/>
  <c r="J2953"/>
  <c r="J2954"/>
  <c r="J2955"/>
  <c r="J2956"/>
  <c r="J2957"/>
  <c r="J2958"/>
  <c r="J2959"/>
  <c r="J2960"/>
  <c r="J2961"/>
  <c r="J2962"/>
  <c r="J2963"/>
  <c r="J2964"/>
  <c r="J2965"/>
  <c r="J2966"/>
  <c r="J2967"/>
  <c r="J2968"/>
  <c r="J2969"/>
  <c r="J2970"/>
  <c r="J2971"/>
  <c r="J2972"/>
  <c r="J2973"/>
  <c r="J2974"/>
  <c r="J2975"/>
  <c r="J2976"/>
  <c r="J2977"/>
  <c r="J2978"/>
  <c r="J2979"/>
  <c r="J2980"/>
  <c r="J2981"/>
  <c r="J2982"/>
  <c r="J2983"/>
  <c r="J2984"/>
  <c r="J2985"/>
  <c r="J2986"/>
  <c r="J2987"/>
  <c r="J2988"/>
  <c r="J2989"/>
  <c r="J2990"/>
  <c r="J2993"/>
  <c r="J2994"/>
  <c r="J2995"/>
  <c r="J2996"/>
  <c r="J2997"/>
  <c r="J2998"/>
  <c r="J2999"/>
  <c r="J3000"/>
  <c r="J3001"/>
  <c r="J3002"/>
  <c r="J3003"/>
  <c r="J3004"/>
  <c r="J3005"/>
  <c r="J3006"/>
  <c r="J3007"/>
  <c r="J3008"/>
  <c r="J3009"/>
  <c r="J3010"/>
  <c r="J3011"/>
  <c r="J3012"/>
  <c r="J3013"/>
  <c r="J3014"/>
  <c r="J3015"/>
  <c r="J3016"/>
  <c r="J3017"/>
  <c r="J3018"/>
  <c r="J3019"/>
  <c r="J3020"/>
  <c r="J3021"/>
  <c r="J3022"/>
  <c r="J3023"/>
  <c r="J3024"/>
  <c r="J3025"/>
  <c r="J3026"/>
  <c r="J3027"/>
  <c r="J3028"/>
  <c r="J3029"/>
  <c r="J3030"/>
  <c r="J3031"/>
  <c r="J3032"/>
  <c r="J3033"/>
  <c r="J3034"/>
  <c r="J3035"/>
  <c r="J3036"/>
  <c r="J3037"/>
  <c r="J3038"/>
  <c r="J3039"/>
  <c r="J3040"/>
  <c r="J3041"/>
  <c r="J3042"/>
  <c r="J3043"/>
  <c r="J3044"/>
  <c r="J3045"/>
  <c r="J3046"/>
  <c r="J3047"/>
  <c r="J3048"/>
  <c r="J3049"/>
  <c r="J3050"/>
  <c r="J3051"/>
  <c r="J3052"/>
  <c r="J3053"/>
  <c r="J3054"/>
  <c r="J3055"/>
  <c r="J3056"/>
  <c r="J3057"/>
  <c r="J3058"/>
  <c r="J3059"/>
  <c r="J3060"/>
  <c r="J3061"/>
  <c r="J3062"/>
  <c r="J3063"/>
  <c r="J3064"/>
  <c r="J3065"/>
  <c r="J3066"/>
  <c r="J3067"/>
  <c r="J3068"/>
  <c r="J3069"/>
  <c r="J3070"/>
  <c r="J3071"/>
  <c r="J3072"/>
  <c r="J3073"/>
  <c r="J3074"/>
  <c r="J3075"/>
  <c r="J3076"/>
  <c r="J3077"/>
  <c r="J3078"/>
  <c r="J3079"/>
  <c r="J3080"/>
  <c r="J3081"/>
  <c r="J3082"/>
  <c r="J3083"/>
  <c r="J3084"/>
  <c r="J3085"/>
  <c r="J3086"/>
  <c r="J3087"/>
  <c r="J3088"/>
  <c r="J3089"/>
  <c r="J3090"/>
  <c r="J3091"/>
  <c r="J3092"/>
  <c r="J3093"/>
  <c r="J3094"/>
  <c r="J3095"/>
  <c r="J3096"/>
  <c r="J3097"/>
  <c r="J3098"/>
  <c r="J3099"/>
  <c r="J3100"/>
  <c r="J3101"/>
  <c r="J3102"/>
  <c r="J3103"/>
  <c r="J3104"/>
  <c r="J3105"/>
  <c r="J3106"/>
  <c r="J3107"/>
  <c r="J3108"/>
  <c r="J3109"/>
  <c r="J3110"/>
  <c r="J3111"/>
  <c r="J3112"/>
  <c r="J3113"/>
  <c r="J3114"/>
  <c r="J3115"/>
  <c r="J3116"/>
  <c r="J3117"/>
  <c r="J3118"/>
  <c r="J3119"/>
  <c r="J3120"/>
  <c r="J3121"/>
  <c r="J3122"/>
  <c r="J3123"/>
  <c r="J3124"/>
  <c r="J3125"/>
  <c r="J3126"/>
  <c r="J3127"/>
  <c r="J3128"/>
  <c r="J3129"/>
  <c r="J3130"/>
  <c r="J3131"/>
  <c r="J3132"/>
  <c r="J3133"/>
  <c r="J3134"/>
  <c r="J3135"/>
  <c r="J3136"/>
  <c r="J3137"/>
  <c r="J3138"/>
  <c r="J3139"/>
  <c r="J3140"/>
  <c r="J3141"/>
  <c r="J3142"/>
  <c r="J3143"/>
  <c r="J3144"/>
  <c r="J3145"/>
  <c r="J3146"/>
  <c r="J3147"/>
  <c r="J3148"/>
  <c r="J3149"/>
  <c r="J3150"/>
  <c r="J3151"/>
  <c r="J3152"/>
  <c r="J3153"/>
  <c r="J3154"/>
  <c r="J3155"/>
  <c r="J3156"/>
  <c r="J3157"/>
  <c r="J3158"/>
  <c r="J3159"/>
  <c r="J3160"/>
  <c r="J3161"/>
  <c r="J3162"/>
  <c r="J3163"/>
  <c r="J3164"/>
  <c r="J3165"/>
  <c r="J3166"/>
  <c r="J3167"/>
  <c r="J3168"/>
  <c r="J3169"/>
  <c r="J3170"/>
  <c r="J3171"/>
  <c r="J3172"/>
  <c r="J3173"/>
  <c r="J3174"/>
  <c r="J3175"/>
  <c r="J3176"/>
  <c r="J3177"/>
  <c r="J3178"/>
  <c r="J3179"/>
  <c r="J3180"/>
  <c r="J3181"/>
  <c r="J3182"/>
  <c r="J3183"/>
  <c r="J3184"/>
  <c r="J3185"/>
  <c r="J3186"/>
  <c r="J3187"/>
  <c r="J3188"/>
  <c r="J3189"/>
  <c r="J3190"/>
  <c r="J3191"/>
  <c r="J3192"/>
  <c r="J3193"/>
  <c r="J3194"/>
  <c r="J3195"/>
  <c r="J3196"/>
  <c r="J3197"/>
  <c r="J3198"/>
  <c r="J3199"/>
  <c r="J3200"/>
  <c r="J3201"/>
  <c r="J3202"/>
  <c r="J3203"/>
  <c r="J3204"/>
  <c r="J3205"/>
  <c r="J3206"/>
  <c r="J3207"/>
  <c r="J3208"/>
  <c r="J3209"/>
  <c r="J3210"/>
  <c r="J3211"/>
  <c r="J3212"/>
  <c r="J3213"/>
  <c r="J3214"/>
  <c r="J3215"/>
  <c r="J3216"/>
  <c r="J3217"/>
  <c r="J3218"/>
  <c r="J3219"/>
  <c r="J3220"/>
  <c r="J3221"/>
  <c r="J3222"/>
  <c r="J3223"/>
  <c r="J3224"/>
  <c r="J3225"/>
  <c r="J3226"/>
  <c r="J3227"/>
  <c r="J3228"/>
  <c r="J3229"/>
  <c r="J3230"/>
  <c r="J3231"/>
  <c r="J3232"/>
  <c r="J3233"/>
  <c r="J3234"/>
  <c r="J3235"/>
  <c r="J3236"/>
  <c r="J3237"/>
  <c r="J3238"/>
  <c r="J3239"/>
  <c r="J3240"/>
  <c r="J3241"/>
  <c r="J3242"/>
  <c r="J3243"/>
  <c r="J3244"/>
  <c r="J3245"/>
  <c r="J3246"/>
  <c r="J3247"/>
  <c r="J3248"/>
  <c r="J3249"/>
  <c r="J3250"/>
  <c r="J3251"/>
  <c r="J3252"/>
  <c r="J3253"/>
  <c r="J3254"/>
  <c r="J3255"/>
  <c r="J3256"/>
  <c r="J3257"/>
  <c r="J3258"/>
  <c r="J3259"/>
  <c r="J3260"/>
  <c r="J3261"/>
  <c r="J3262"/>
  <c r="J3263"/>
  <c r="J3264"/>
  <c r="J3265"/>
  <c r="J3266"/>
  <c r="J3267"/>
  <c r="J3268"/>
  <c r="J3269"/>
  <c r="J3270"/>
  <c r="J3271"/>
  <c r="J3272"/>
  <c r="J3273"/>
  <c r="J3274"/>
  <c r="J3275"/>
  <c r="J3276"/>
  <c r="J3277"/>
  <c r="J3278"/>
  <c r="J3279"/>
  <c r="J3280"/>
  <c r="J3281"/>
  <c r="J3282"/>
  <c r="J3283"/>
  <c r="J3284"/>
  <c r="J3285"/>
  <c r="J3286"/>
  <c r="J3287"/>
  <c r="J3288"/>
  <c r="J3289"/>
  <c r="J3290"/>
  <c r="J3291"/>
  <c r="J3292"/>
  <c r="J3293"/>
  <c r="J3294"/>
  <c r="J3295"/>
  <c r="J3296"/>
  <c r="J3297"/>
  <c r="J3298"/>
  <c r="J3299"/>
  <c r="J3300"/>
  <c r="J3301"/>
  <c r="J3302"/>
  <c r="J3303"/>
  <c r="J3304"/>
  <c r="J3305"/>
  <c r="J3306"/>
  <c r="J3307"/>
  <c r="J3308"/>
  <c r="J3309"/>
  <c r="J3310"/>
  <c r="J3311"/>
  <c r="J3312"/>
  <c r="J3313"/>
  <c r="J3314"/>
  <c r="J3315"/>
  <c r="J3316"/>
  <c r="J3317"/>
  <c r="J3318"/>
  <c r="J3319"/>
  <c r="J3320"/>
  <c r="J3321"/>
  <c r="J3322"/>
  <c r="J3323"/>
  <c r="J3324"/>
  <c r="J3325"/>
  <c r="J3326"/>
  <c r="J3327"/>
  <c r="J3328"/>
  <c r="J3329"/>
  <c r="J3330"/>
  <c r="J3331"/>
  <c r="J3332"/>
  <c r="J3333"/>
  <c r="J3334"/>
  <c r="J3335"/>
  <c r="J3336"/>
  <c r="J3337"/>
  <c r="J3338"/>
  <c r="J3339"/>
  <c r="J3340"/>
  <c r="J3341"/>
  <c r="J3342"/>
  <c r="J3343"/>
  <c r="J3344"/>
  <c r="J3345"/>
  <c r="J3346"/>
  <c r="J3347"/>
  <c r="J3348"/>
  <c r="J3349"/>
  <c r="J3350"/>
  <c r="J3351"/>
  <c r="J3352"/>
  <c r="J3353"/>
  <c r="J3354"/>
  <c r="J3355"/>
  <c r="J3356"/>
  <c r="J3357"/>
  <c r="J3358"/>
  <c r="J3359"/>
  <c r="J3360"/>
  <c r="J3361"/>
  <c r="J3362"/>
  <c r="J3363"/>
  <c r="J3364"/>
  <c r="J3365"/>
  <c r="J3366"/>
  <c r="J3367"/>
  <c r="J3368"/>
  <c r="J3369"/>
  <c r="J3370"/>
  <c r="J3371"/>
  <c r="J3372"/>
  <c r="J3373"/>
  <c r="J3374"/>
  <c r="J3375"/>
  <c r="J3376"/>
  <c r="J3377"/>
  <c r="J3378"/>
  <c r="J3379"/>
  <c r="J3380"/>
  <c r="J3381"/>
  <c r="J3382"/>
  <c r="J3383"/>
  <c r="J3384"/>
  <c r="J3385"/>
  <c r="J3386"/>
  <c r="J3387"/>
  <c r="J3388"/>
  <c r="J3389"/>
  <c r="J3390"/>
  <c r="J3391"/>
  <c r="J3392"/>
  <c r="J3393"/>
  <c r="J3394"/>
  <c r="J3395"/>
  <c r="J3396"/>
  <c r="J3397"/>
  <c r="J3398"/>
  <c r="J3399"/>
  <c r="J3400"/>
  <c r="J3401"/>
  <c r="J3402"/>
  <c r="J3403"/>
  <c r="J3404"/>
  <c r="J3405"/>
  <c r="J3406"/>
  <c r="J3407"/>
  <c r="J3408"/>
  <c r="J3409"/>
  <c r="J3410"/>
  <c r="J3411"/>
  <c r="J3412"/>
  <c r="J3413"/>
  <c r="J3414"/>
  <c r="J3415"/>
  <c r="J3416"/>
  <c r="J3417"/>
  <c r="J3418"/>
  <c r="J3419"/>
  <c r="J3420"/>
  <c r="J3421"/>
  <c r="J3422"/>
  <c r="J3423"/>
  <c r="J3424"/>
  <c r="J3425"/>
  <c r="J3426"/>
  <c r="J3427"/>
  <c r="J3428"/>
  <c r="J3429"/>
  <c r="J3430"/>
  <c r="J3431"/>
  <c r="J3432"/>
  <c r="J3433"/>
  <c r="J3434"/>
  <c r="J3435"/>
  <c r="J3436"/>
  <c r="J3437"/>
  <c r="J3438"/>
  <c r="J3439"/>
  <c r="J3440"/>
  <c r="J3441"/>
  <c r="J3442"/>
  <c r="J3443"/>
  <c r="J3444"/>
  <c r="J3445"/>
  <c r="J3446"/>
  <c r="J3447"/>
  <c r="J3448"/>
  <c r="J3449"/>
  <c r="J3450"/>
  <c r="J3451"/>
  <c r="J3452"/>
  <c r="J3453"/>
  <c r="J3454"/>
  <c r="J3455"/>
  <c r="J3456"/>
  <c r="J3457"/>
  <c r="J3458"/>
  <c r="J3459"/>
  <c r="J3460"/>
  <c r="J3461"/>
  <c r="J3462"/>
  <c r="J3463"/>
  <c r="J3464"/>
  <c r="J3465"/>
  <c r="J3466"/>
  <c r="J3467"/>
  <c r="J3468"/>
  <c r="J3469"/>
  <c r="J3470"/>
  <c r="J3471"/>
  <c r="J3472"/>
  <c r="J3473"/>
  <c r="J3474"/>
  <c r="J3475"/>
  <c r="J3476"/>
  <c r="J3477"/>
  <c r="J3478"/>
  <c r="J3479"/>
  <c r="J3480"/>
  <c r="J3481"/>
  <c r="J3482"/>
  <c r="J3483"/>
  <c r="J3484"/>
  <c r="J3485"/>
  <c r="J3486"/>
  <c r="J3487"/>
  <c r="J3488"/>
  <c r="J3489"/>
  <c r="J3490"/>
  <c r="J3491"/>
  <c r="J3492"/>
  <c r="J3493"/>
  <c r="J3494"/>
  <c r="J3495"/>
  <c r="J3496"/>
  <c r="J3497"/>
  <c r="J3498"/>
  <c r="J3499"/>
  <c r="J3500"/>
  <c r="J3501"/>
  <c r="J3502"/>
  <c r="J3503"/>
  <c r="J3504"/>
  <c r="J3505"/>
  <c r="J3506"/>
  <c r="J3507"/>
  <c r="J3508"/>
  <c r="J3509"/>
  <c r="J3510"/>
  <c r="J3511"/>
  <c r="J3512"/>
  <c r="J3513"/>
  <c r="J3514"/>
  <c r="J3515"/>
  <c r="J3516"/>
  <c r="J3517"/>
  <c r="J3518"/>
  <c r="J3519"/>
  <c r="J3520"/>
  <c r="J3521"/>
  <c r="J3522"/>
  <c r="J3523"/>
  <c r="J3524"/>
  <c r="J3525"/>
  <c r="J3526"/>
  <c r="J3527"/>
  <c r="J3528"/>
  <c r="J3529"/>
  <c r="J3530"/>
  <c r="J3531"/>
  <c r="J3532"/>
  <c r="J3533"/>
  <c r="J3534"/>
  <c r="J3535"/>
  <c r="J3536"/>
  <c r="J3537"/>
  <c r="J3538"/>
  <c r="J3539"/>
  <c r="J3540"/>
  <c r="J3541"/>
  <c r="J3542"/>
  <c r="J3543"/>
  <c r="J3544"/>
  <c r="J3545"/>
  <c r="J3546"/>
  <c r="J3547"/>
  <c r="J3548"/>
  <c r="J3549"/>
  <c r="J3550"/>
  <c r="J3551"/>
  <c r="J3552"/>
  <c r="J3553"/>
  <c r="J3554"/>
  <c r="J3555"/>
  <c r="J3556"/>
  <c r="J3557"/>
  <c r="J3558"/>
  <c r="J3559"/>
  <c r="J3560"/>
  <c r="J3561"/>
  <c r="J3562"/>
  <c r="J3563"/>
  <c r="J3564"/>
  <c r="J3565"/>
  <c r="J3566"/>
  <c r="J3567"/>
  <c r="J3568"/>
  <c r="J3569"/>
  <c r="J3570"/>
  <c r="J3571"/>
  <c r="J3572"/>
  <c r="J3573"/>
  <c r="J3574"/>
  <c r="J3575"/>
  <c r="J3576"/>
  <c r="J3577"/>
  <c r="J3578"/>
  <c r="J3579"/>
  <c r="J3580"/>
  <c r="J3581"/>
  <c r="J3582"/>
  <c r="J3583"/>
  <c r="J3584"/>
  <c r="J3585"/>
  <c r="J3586"/>
  <c r="J3587"/>
  <c r="J3588"/>
  <c r="J3589"/>
  <c r="J3590"/>
  <c r="J3591"/>
  <c r="J3592"/>
  <c r="J3593"/>
  <c r="J3594"/>
  <c r="J3595"/>
  <c r="J3596"/>
  <c r="J3597"/>
  <c r="J3598"/>
  <c r="J3599"/>
  <c r="J3600"/>
  <c r="J3601"/>
  <c r="J3602"/>
  <c r="J3603"/>
  <c r="J3604"/>
  <c r="J3605"/>
  <c r="J3606"/>
  <c r="J3607"/>
  <c r="J3608"/>
  <c r="J3609"/>
  <c r="J3610"/>
  <c r="J3611"/>
  <c r="J3612"/>
  <c r="J3613"/>
  <c r="J3614"/>
  <c r="J3615"/>
  <c r="J3616"/>
  <c r="J3617"/>
  <c r="J3618"/>
  <c r="J3619"/>
  <c r="J3620"/>
  <c r="J3621"/>
  <c r="J3622"/>
  <c r="J3623"/>
  <c r="J3624"/>
  <c r="J3625"/>
  <c r="J3626"/>
  <c r="J3627"/>
  <c r="J3628"/>
  <c r="J3629"/>
  <c r="J3630"/>
  <c r="J3631"/>
  <c r="J3632"/>
  <c r="J3633"/>
  <c r="J3634"/>
  <c r="J3635"/>
  <c r="J3636"/>
  <c r="J3637"/>
  <c r="J3638"/>
  <c r="J3639"/>
  <c r="J3640"/>
  <c r="J3641"/>
  <c r="J3642"/>
  <c r="J3643"/>
  <c r="J3644"/>
  <c r="J3645"/>
  <c r="J3646"/>
  <c r="J3647"/>
  <c r="J3648"/>
  <c r="J3649"/>
  <c r="J3650"/>
  <c r="J3651"/>
  <c r="J3652"/>
  <c r="J3653"/>
  <c r="J3654"/>
  <c r="J3655"/>
  <c r="J3656"/>
  <c r="J3657"/>
  <c r="J3658"/>
  <c r="J3659"/>
  <c r="J3660"/>
  <c r="J3661"/>
  <c r="J3662"/>
  <c r="J3663"/>
  <c r="J3664"/>
  <c r="J3665"/>
  <c r="J3666"/>
  <c r="J3667"/>
  <c r="J3668"/>
  <c r="J3669"/>
  <c r="J3670"/>
  <c r="J3671"/>
  <c r="J3672"/>
  <c r="J3673"/>
  <c r="J3674"/>
  <c r="J3675"/>
  <c r="J3676"/>
  <c r="J3677"/>
  <c r="J3678"/>
  <c r="J3679"/>
  <c r="J3680"/>
  <c r="J3681"/>
  <c r="J3682"/>
  <c r="J3683"/>
  <c r="J3684"/>
  <c r="J3685"/>
  <c r="J3686"/>
  <c r="J3687"/>
  <c r="J3688"/>
  <c r="J3689"/>
  <c r="J3690"/>
  <c r="J3691"/>
  <c r="J3692"/>
  <c r="J3693"/>
  <c r="J3694"/>
  <c r="J3695"/>
  <c r="J3697"/>
  <c r="J3698"/>
  <c r="J3699"/>
  <c r="J3700"/>
  <c r="J3701"/>
  <c r="J3702"/>
  <c r="J3703"/>
  <c r="J3704"/>
  <c r="J3705"/>
  <c r="J3706"/>
  <c r="J3707"/>
  <c r="J3708"/>
  <c r="J3709"/>
  <c r="J3710"/>
  <c r="J3711"/>
  <c r="J3712"/>
  <c r="J3713"/>
  <c r="J3714"/>
  <c r="J3715"/>
  <c r="J3716"/>
  <c r="J3717"/>
  <c r="J3718"/>
  <c r="J3719"/>
  <c r="J3720"/>
  <c r="J3721"/>
  <c r="J3722"/>
  <c r="J3723"/>
  <c r="J3724"/>
  <c r="J3725"/>
  <c r="J3726"/>
  <c r="J3728"/>
  <c r="J3729"/>
  <c r="J3730"/>
  <c r="J3731"/>
  <c r="J3732"/>
  <c r="J3733"/>
  <c r="J3734"/>
  <c r="J3735"/>
  <c r="J3736"/>
  <c r="J3737"/>
  <c r="J3738"/>
  <c r="J3739"/>
  <c r="J3740"/>
  <c r="J3741"/>
  <c r="J3742"/>
  <c r="J3743"/>
  <c r="J3744"/>
  <c r="J3745"/>
  <c r="J3746"/>
  <c r="J3747"/>
  <c r="J3748"/>
  <c r="J3749"/>
  <c r="J3750"/>
  <c r="J3751"/>
  <c r="J3752"/>
  <c r="J3753"/>
  <c r="J3754"/>
  <c r="J3755"/>
  <c r="J3756"/>
  <c r="J3757"/>
  <c r="J3758"/>
  <c r="J3759"/>
  <c r="J3760"/>
  <c r="J3761"/>
  <c r="J3762"/>
  <c r="J3763"/>
  <c r="J3764"/>
  <c r="J3765"/>
  <c r="J3766"/>
  <c r="J3767"/>
  <c r="J3768"/>
  <c r="J3769"/>
  <c r="J3770"/>
  <c r="J3771"/>
  <c r="J3772"/>
  <c r="J3773"/>
  <c r="J3774"/>
  <c r="J3775"/>
  <c r="J3776"/>
  <c r="J3777"/>
  <c r="J3778"/>
  <c r="J3779"/>
  <c r="J3780"/>
  <c r="J3781"/>
  <c r="J3782"/>
  <c r="J3783"/>
  <c r="J3784"/>
  <c r="J3785"/>
  <c r="J3786"/>
  <c r="J3787"/>
  <c r="J3788"/>
  <c r="J3789"/>
  <c r="J3790"/>
  <c r="J3791"/>
  <c r="J3792"/>
  <c r="J3793"/>
  <c r="J3794"/>
  <c r="J3795"/>
  <c r="J3796"/>
  <c r="J3797"/>
  <c r="J3798"/>
  <c r="J3799"/>
  <c r="J3800"/>
  <c r="J3801"/>
  <c r="J3802"/>
  <c r="J3803"/>
  <c r="J3804"/>
  <c r="J3805"/>
  <c r="J3806"/>
  <c r="J3807"/>
  <c r="J3808"/>
  <c r="J3809"/>
  <c r="J3810"/>
  <c r="J3811"/>
  <c r="J3812"/>
  <c r="J3813"/>
  <c r="J3814"/>
  <c r="J3815"/>
  <c r="J3816"/>
  <c r="J3817"/>
  <c r="J3818"/>
  <c r="J3819"/>
  <c r="J3820"/>
  <c r="J3821"/>
  <c r="J3822"/>
  <c r="J3823"/>
  <c r="J3824"/>
  <c r="J3825"/>
  <c r="J3826"/>
  <c r="J3827"/>
  <c r="J3828"/>
  <c r="J3829"/>
  <c r="J3830"/>
  <c r="J3831"/>
  <c r="J3832"/>
  <c r="J3833"/>
  <c r="J3834"/>
  <c r="J3835"/>
  <c r="J3836"/>
  <c r="J3837"/>
  <c r="J3838"/>
  <c r="J3839"/>
  <c r="J3840"/>
  <c r="J3841"/>
  <c r="J3842"/>
  <c r="J3843"/>
  <c r="J3844"/>
  <c r="J3845"/>
  <c r="J3846"/>
  <c r="J3847"/>
  <c r="J3848"/>
  <c r="J3849"/>
  <c r="J3850"/>
  <c r="J3851"/>
  <c r="J3852"/>
  <c r="J3853"/>
  <c r="J3854"/>
  <c r="J3855"/>
  <c r="J3856"/>
  <c r="J3857"/>
  <c r="J3858"/>
  <c r="J3859"/>
  <c r="J3860"/>
  <c r="J3861"/>
  <c r="J3862"/>
  <c r="J3863"/>
  <c r="J3864"/>
  <c r="J3865"/>
  <c r="J3866"/>
  <c r="J3867"/>
  <c r="J3868"/>
  <c r="J3869"/>
  <c r="J3870"/>
  <c r="J3871"/>
  <c r="J3872"/>
  <c r="J3873"/>
  <c r="J3874"/>
  <c r="J3875"/>
  <c r="J3876"/>
  <c r="J3877"/>
  <c r="J3878"/>
  <c r="J3879"/>
  <c r="J3880"/>
  <c r="J3881"/>
  <c r="J3882"/>
  <c r="J3883"/>
  <c r="J3884"/>
  <c r="D41" i="16" l="1"/>
  <c r="F41"/>
  <c r="E41"/>
  <c r="D7"/>
  <c r="F12"/>
  <c r="F40" l="1"/>
  <c r="E16" i="94"/>
  <c r="C16"/>
  <c r="D16"/>
  <c r="D9" i="16"/>
  <c r="D10"/>
  <c r="F31"/>
  <c r="F9"/>
  <c r="J39" i="94"/>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31"/>
  <c r="J32"/>
  <c r="J33"/>
  <c r="J34"/>
  <c r="J35"/>
  <c r="J36"/>
  <c r="J37"/>
  <c r="J38"/>
  <c r="E56" i="16"/>
  <c r="F56"/>
  <c r="J22" i="94"/>
  <c r="J23"/>
  <c r="J24"/>
  <c r="J25"/>
  <c r="J26"/>
  <c r="J27"/>
  <c r="J28"/>
  <c r="J29"/>
  <c r="J30"/>
  <c r="D10"/>
  <c r="C10"/>
  <c r="B10" s="1"/>
  <c r="A10"/>
  <c r="J21"/>
  <c r="J20"/>
  <c r="E15" i="16"/>
  <c r="F15"/>
  <c r="F46"/>
  <c r="F81"/>
  <c r="F44"/>
  <c r="F54"/>
  <c r="F28"/>
  <c r="F26"/>
  <c r="G3" i="122"/>
  <c r="G3" i="135"/>
  <c r="G3" i="148"/>
  <c r="G3" i="120"/>
  <c r="G3" i="175"/>
  <c r="G3" i="140"/>
  <c r="G3" i="139"/>
  <c r="G3" i="138"/>
  <c r="G16" i="94" l="1"/>
  <c r="G3" i="109"/>
  <c r="D8" i="16"/>
  <c r="E8"/>
  <c r="F8"/>
  <c r="G8"/>
  <c r="G3" i="106"/>
  <c r="G3" i="142"/>
  <c r="H8" i="16" l="1"/>
  <c r="F38"/>
  <c r="E38"/>
  <c r="G3" i="131"/>
  <c r="G3" i="127"/>
  <c r="G3" i="114"/>
  <c r="F13" i="16"/>
  <c r="G3" i="107"/>
  <c r="G3" i="9"/>
  <c r="G3" i="141"/>
  <c r="F65" i="16"/>
  <c r="E65"/>
  <c r="D65"/>
  <c r="G65"/>
  <c r="E12"/>
  <c r="E9"/>
  <c r="D12"/>
  <c r="G3" i="159"/>
  <c r="H65" i="16" l="1"/>
  <c r="G3" i="102"/>
  <c r="G3" i="105"/>
  <c r="G3" i="108"/>
  <c r="G3" i="110"/>
  <c r="G3" i="111"/>
  <c r="G3" i="113"/>
  <c r="G3" i="136"/>
  <c r="G3" i="145"/>
  <c r="G3" i="147"/>
  <c r="G3" i="151"/>
  <c r="G3" i="152"/>
  <c r="G3" i="155"/>
  <c r="G3" i="156"/>
  <c r="G3" i="157"/>
  <c r="G3" i="158"/>
  <c r="G3" i="165"/>
  <c r="G3" i="166"/>
  <c r="G3" i="167"/>
  <c r="G3" i="170"/>
  <c r="G3" i="173"/>
  <c r="G3" i="174"/>
  <c r="G3" i="176"/>
  <c r="G3" i="178"/>
  <c r="G3" i="179"/>
  <c r="G3" i="180"/>
  <c r="G3" i="181"/>
  <c r="G3" i="177"/>
  <c r="G3" i="169"/>
  <c r="G3" i="164"/>
  <c r="G3" i="163"/>
  <c r="G3" i="143"/>
  <c r="G3" i="128"/>
  <c r="G3" i="129"/>
  <c r="G3" i="124"/>
  <c r="D11" i="16"/>
  <c r="D13"/>
  <c r="D14"/>
  <c r="D15"/>
  <c r="D16"/>
  <c r="D17"/>
  <c r="D18"/>
  <c r="D19"/>
  <c r="D20"/>
  <c r="D21"/>
  <c r="D22"/>
  <c r="D23"/>
  <c r="D24"/>
  <c r="D25"/>
  <c r="D26"/>
  <c r="D27"/>
  <c r="D28"/>
  <c r="D29"/>
  <c r="D30"/>
  <c r="D31"/>
  <c r="D32"/>
  <c r="D33"/>
  <c r="D34"/>
  <c r="D35"/>
  <c r="D36"/>
  <c r="D37"/>
  <c r="D38"/>
  <c r="D39"/>
  <c r="D40"/>
  <c r="D42"/>
  <c r="D43"/>
  <c r="D44"/>
  <c r="D45"/>
  <c r="D46"/>
  <c r="D47"/>
  <c r="D48"/>
  <c r="D49"/>
  <c r="D50"/>
  <c r="D51"/>
  <c r="D52"/>
  <c r="D53"/>
  <c r="D54"/>
  <c r="D55"/>
  <c r="D56"/>
  <c r="D57"/>
  <c r="D58"/>
  <c r="D59"/>
  <c r="D60"/>
  <c r="D61"/>
  <c r="D62"/>
  <c r="D63"/>
  <c r="D64"/>
  <c r="D66"/>
  <c r="D67"/>
  <c r="D68"/>
  <c r="D69"/>
  <c r="D70"/>
  <c r="D71"/>
  <c r="D72"/>
  <c r="D73"/>
  <c r="D74"/>
  <c r="D75"/>
  <c r="D76"/>
  <c r="D77"/>
  <c r="D78"/>
  <c r="D79"/>
  <c r="D80"/>
  <c r="D81"/>
  <c r="D82"/>
  <c r="D83"/>
  <c r="D84"/>
  <c r="D85"/>
  <c r="D86"/>
  <c r="D87"/>
  <c r="G3" i="132"/>
  <c r="G3" i="130"/>
  <c r="G3" i="116"/>
  <c r="G3" i="115"/>
  <c r="G3" i="119"/>
  <c r="G3" i="154" l="1"/>
  <c r="G3" i="153" l="1"/>
  <c r="G3" i="161" l="1"/>
  <c r="F11" i="16"/>
  <c r="G3" i="137"/>
  <c r="G3" i="118"/>
  <c r="G3" i="149"/>
  <c r="G3" i="133"/>
  <c r="G3" i="150"/>
  <c r="G3" i="144"/>
  <c r="G3" i="117"/>
  <c r="G3" i="172"/>
  <c r="G3" i="121"/>
  <c r="G3" i="126" l="1"/>
  <c r="G3" i="168"/>
  <c r="G3" i="112" l="1"/>
  <c r="G3" i="103" l="1"/>
  <c r="E11" i="16"/>
  <c r="G3" i="146"/>
  <c r="G3" i="171"/>
  <c r="F3" i="104"/>
  <c r="G3" i="162"/>
  <c r="G3" i="160"/>
  <c r="G3" i="123"/>
  <c r="G3" i="134"/>
  <c r="G3" i="125"/>
  <c r="J9" i="16"/>
  <c r="I3" i="101" l="1"/>
  <c r="H3"/>
  <c r="J8" i="16"/>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7"/>
  <c r="F10" i="94"/>
  <c r="E3" i="101"/>
  <c r="C3"/>
  <c r="I12" i="94"/>
  <c r="H12"/>
  <c r="G12"/>
  <c r="F12"/>
  <c r="E12"/>
  <c r="D12"/>
  <c r="C12"/>
  <c r="A12"/>
  <c r="D3" i="101"/>
  <c r="A3"/>
  <c r="E10" i="94"/>
  <c r="I10"/>
  <c r="G10"/>
  <c r="H10"/>
  <c r="F3" i="101" l="1"/>
  <c r="J5" i="16"/>
  <c r="J89"/>
  <c r="E30"/>
  <c r="F7"/>
  <c r="F49"/>
  <c r="G53"/>
  <c r="F53"/>
  <c r="E53"/>
  <c r="G13"/>
  <c r="G35"/>
  <c r="G29"/>
  <c r="G71"/>
  <c r="E82"/>
  <c r="G36"/>
  <c r="G37"/>
  <c r="E37"/>
  <c r="E44"/>
  <c r="G46"/>
  <c r="G50"/>
  <c r="F50"/>
  <c r="G48"/>
  <c r="F55"/>
  <c r="E55"/>
  <c r="G86"/>
  <c r="G12"/>
  <c r="H12" s="1"/>
  <c r="G30"/>
  <c r="F34"/>
  <c r="E34"/>
  <c r="E33"/>
  <c r="E52"/>
  <c r="F51"/>
  <c r="E7"/>
  <c r="G7"/>
  <c r="G81"/>
  <c r="G72"/>
  <c r="H7" l="1"/>
  <c r="D88"/>
  <c r="D5"/>
  <c r="H53"/>
  <c r="F87"/>
  <c r="G45"/>
  <c r="G40"/>
  <c r="G33"/>
  <c r="F17"/>
  <c r="F30"/>
  <c r="H30" s="1"/>
  <c r="E14"/>
  <c r="F35"/>
  <c r="F71"/>
  <c r="E69"/>
  <c r="F86"/>
  <c r="F37"/>
  <c r="H37" s="1"/>
  <c r="E35"/>
  <c r="E17"/>
  <c r="G38"/>
  <c r="H38" s="1"/>
  <c r="F42"/>
  <c r="E40"/>
  <c r="E59"/>
  <c r="E50"/>
  <c r="H50" s="1"/>
  <c r="G41"/>
  <c r="G39"/>
  <c r="E39"/>
  <c r="G55"/>
  <c r="H55" s="1"/>
  <c r="G31"/>
  <c r="E36"/>
  <c r="G34"/>
  <c r="H34" s="1"/>
  <c r="F32"/>
  <c r="F36"/>
  <c r="G87"/>
  <c r="E87"/>
  <c r="E86"/>
  <c r="G84"/>
  <c r="G82"/>
  <c r="F82"/>
  <c r="E71"/>
  <c r="H71" s="1"/>
  <c r="G69"/>
  <c r="F69"/>
  <c r="G59"/>
  <c r="F59"/>
  <c r="G52"/>
  <c r="F52"/>
  <c r="H52" s="1"/>
  <c r="G51"/>
  <c r="E51"/>
  <c r="G49"/>
  <c r="E49"/>
  <c r="E48"/>
  <c r="F48"/>
  <c r="E47"/>
  <c r="G47"/>
  <c r="F47"/>
  <c r="E46"/>
  <c r="H46" s="1"/>
  <c r="E45"/>
  <c r="F45"/>
  <c r="G44"/>
  <c r="H44" s="1"/>
  <c r="E43"/>
  <c r="F43"/>
  <c r="G43"/>
  <c r="G42"/>
  <c r="E42"/>
  <c r="F39"/>
  <c r="F33"/>
  <c r="E32"/>
  <c r="G17"/>
  <c r="G15"/>
  <c r="H15" s="1"/>
  <c r="F14"/>
  <c r="G14"/>
  <c r="E13"/>
  <c r="H13" s="1"/>
  <c r="G11"/>
  <c r="H11" s="1"/>
  <c r="E10"/>
  <c r="F10"/>
  <c r="G10"/>
  <c r="G9"/>
  <c r="H9" s="1"/>
  <c r="G85"/>
  <c r="F57"/>
  <c r="E28"/>
  <c r="E31"/>
  <c r="G32"/>
  <c r="E16"/>
  <c r="G57"/>
  <c r="E57"/>
  <c r="E54"/>
  <c r="F80"/>
  <c r="F19"/>
  <c r="E20"/>
  <c r="G21"/>
  <c r="F22"/>
  <c r="E24"/>
  <c r="G25"/>
  <c r="F27"/>
  <c r="F29"/>
  <c r="G26"/>
  <c r="E25"/>
  <c r="F24"/>
  <c r="G18"/>
  <c r="G22"/>
  <c r="G56"/>
  <c r="E29"/>
  <c r="G19"/>
  <c r="E21"/>
  <c r="G27"/>
  <c r="G23"/>
  <c r="F20"/>
  <c r="F16"/>
  <c r="E66"/>
  <c r="E26"/>
  <c r="F25"/>
  <c r="G24"/>
  <c r="E18"/>
  <c r="E22"/>
  <c r="E19"/>
  <c r="G28"/>
  <c r="F21"/>
  <c r="E27"/>
  <c r="E23"/>
  <c r="G20"/>
  <c r="G16"/>
  <c r="F18"/>
  <c r="F23"/>
  <c r="G54"/>
  <c r="G63"/>
  <c r="E63"/>
  <c r="F63"/>
  <c r="F60"/>
  <c r="F77"/>
  <c r="E67"/>
  <c r="E64"/>
  <c r="E79"/>
  <c r="E83"/>
  <c r="G73"/>
  <c r="G80"/>
  <c r="E58"/>
  <c r="E74"/>
  <c r="E80"/>
  <c r="G68"/>
  <c r="F85"/>
  <c r="F78"/>
  <c r="F67"/>
  <c r="E78"/>
  <c r="F79"/>
  <c r="F74"/>
  <c r="G77"/>
  <c r="G66"/>
  <c r="E68"/>
  <c r="F62"/>
  <c r="E72"/>
  <c r="E70"/>
  <c r="F83"/>
  <c r="E84"/>
  <c r="F73"/>
  <c r="F58"/>
  <c r="F64"/>
  <c r="G76"/>
  <c r="E75"/>
  <c r="E61"/>
  <c r="G67"/>
  <c r="G78"/>
  <c r="G79"/>
  <c r="G74"/>
  <c r="E77"/>
  <c r="F66"/>
  <c r="E85"/>
  <c r="H85" s="1"/>
  <c r="F68"/>
  <c r="G62"/>
  <c r="F72"/>
  <c r="G70"/>
  <c r="G60"/>
  <c r="G83"/>
  <c r="F84"/>
  <c r="E73"/>
  <c r="E81"/>
  <c r="H81" s="1"/>
  <c r="G58"/>
  <c r="G64"/>
  <c r="E76"/>
  <c r="F75"/>
  <c r="F61"/>
  <c r="F76"/>
  <c r="G75"/>
  <c r="G61"/>
  <c r="E62"/>
  <c r="F70"/>
  <c r="E60"/>
  <c r="H64" l="1"/>
  <c r="H27"/>
  <c r="H43"/>
  <c r="H51"/>
  <c r="H76"/>
  <c r="H62"/>
  <c r="H78"/>
  <c r="H77"/>
  <c r="H45"/>
  <c r="H82"/>
  <c r="H70"/>
  <c r="H32"/>
  <c r="H73"/>
  <c r="H33"/>
  <c r="H41"/>
  <c r="H86"/>
  <c r="H19"/>
  <c r="H60"/>
  <c r="H75"/>
  <c r="H72"/>
  <c r="H67"/>
  <c r="H63"/>
  <c r="H54"/>
  <c r="H48"/>
  <c r="H87"/>
  <c r="H59"/>
  <c r="H17"/>
  <c r="H84"/>
  <c r="H83"/>
  <c r="H66"/>
  <c r="H25"/>
  <c r="H20"/>
  <c r="H57"/>
  <c r="H49"/>
  <c r="H36"/>
  <c r="H68"/>
  <c r="H58"/>
  <c r="H79"/>
  <c r="H24"/>
  <c r="H28"/>
  <c r="H61"/>
  <c r="H16"/>
  <c r="H14"/>
  <c r="H21"/>
  <c r="H31"/>
  <c r="H42"/>
  <c r="H18"/>
  <c r="H10"/>
  <c r="H29"/>
  <c r="H22"/>
  <c r="H39"/>
  <c r="H23"/>
  <c r="H47"/>
  <c r="H26"/>
  <c r="H80"/>
  <c r="F88"/>
  <c r="E88"/>
  <c r="H69"/>
  <c r="H56"/>
  <c r="H40"/>
  <c r="H74"/>
  <c r="H35"/>
  <c r="F5"/>
  <c r="E5"/>
  <c r="G5"/>
  <c r="H88" l="1"/>
  <c r="H5"/>
  <c r="B12" i="94"/>
</calcChain>
</file>

<file path=xl/sharedStrings.xml><?xml version="1.0" encoding="utf-8"?>
<sst xmlns="http://schemas.openxmlformats.org/spreadsheetml/2006/main" count="56499" uniqueCount="9314">
  <si>
    <t>21.04.2008/133-1</t>
  </si>
  <si>
    <t>ANKARA</t>
  </si>
  <si>
    <t>HAKKARİ</t>
  </si>
  <si>
    <t>İSTANBUL</t>
  </si>
  <si>
    <t>04.04.1998/20-12</t>
  </si>
  <si>
    <t>H.İBRAHİM YAPRAK</t>
  </si>
  <si>
    <t>HAMZA PEHLİVAN</t>
  </si>
  <si>
    <t>KASTAMONU</t>
  </si>
  <si>
    <t>ESKİŞEHİR</t>
  </si>
  <si>
    <t>24.11.2002/ 60 -1</t>
  </si>
  <si>
    <t>24.11.2002/ 60- 3</t>
  </si>
  <si>
    <t>ÇORUM</t>
  </si>
  <si>
    <t>NEVŞEHİR</t>
  </si>
  <si>
    <t>01.06.2002/53-3</t>
  </si>
  <si>
    <t>DÜZCE</t>
  </si>
  <si>
    <t>BATMAN</t>
  </si>
  <si>
    <t>21.03.2009/ 147-5</t>
  </si>
  <si>
    <t>24.10.2009-152/6</t>
  </si>
  <si>
    <t>MUSTAFA DURSUN</t>
  </si>
  <si>
    <t>SAKARYA</t>
  </si>
  <si>
    <t>İZMİR</t>
  </si>
  <si>
    <t>ARTVİN</t>
  </si>
  <si>
    <t>TRABZON</t>
  </si>
  <si>
    <t>03.06.2006/107/12</t>
  </si>
  <si>
    <t>MUĞLA</t>
  </si>
  <si>
    <t>GAZİANTEP</t>
  </si>
  <si>
    <t>OSMANİYE</t>
  </si>
  <si>
    <t>AFYON</t>
  </si>
  <si>
    <t>27.10.2002/ 58 - 4</t>
  </si>
  <si>
    <t>MERSİN</t>
  </si>
  <si>
    <t>Murat ELETAŞ</t>
  </si>
  <si>
    <t>ZONGULDAK</t>
  </si>
  <si>
    <t>YALOVA</t>
  </si>
  <si>
    <t>KARABÜK</t>
  </si>
  <si>
    <t>MUŞ</t>
  </si>
  <si>
    <t>RİZE</t>
  </si>
  <si>
    <t>29.06.1991/16-2</t>
  </si>
  <si>
    <t>YOZGAT</t>
  </si>
  <si>
    <t>KİLİS</t>
  </si>
  <si>
    <t>KIRIKKALE</t>
  </si>
  <si>
    <t>KIRŞEHİR</t>
  </si>
  <si>
    <t>MANİSA</t>
  </si>
  <si>
    <t>Hasan Hüseyin KURŞUN</t>
  </si>
  <si>
    <t>BAYBURT</t>
  </si>
  <si>
    <t>ULUSLARARASI</t>
  </si>
  <si>
    <t>10.09.1995/53-2</t>
  </si>
  <si>
    <t>TOKAT</t>
  </si>
  <si>
    <t>AYDIN</t>
  </si>
  <si>
    <t>ADANA</t>
  </si>
  <si>
    <t>BİTLİS</t>
  </si>
  <si>
    <t>AĞRI</t>
  </si>
  <si>
    <t>BİLECİK</t>
  </si>
  <si>
    <t>MARDİN</t>
  </si>
  <si>
    <t>FESİN DOĞAN</t>
  </si>
  <si>
    <t>BİNGÖL</t>
  </si>
  <si>
    <t>ORDU</t>
  </si>
  <si>
    <t>DİYARBAKIR</t>
  </si>
  <si>
    <t>NİĞDE</t>
  </si>
  <si>
    <t>ANTALYA</t>
  </si>
  <si>
    <t>ADIYAMAN</t>
  </si>
  <si>
    <t>KARS</t>
  </si>
  <si>
    <t>SAMSUN</t>
  </si>
  <si>
    <t>BURSA</t>
  </si>
  <si>
    <t>ERZİNCAN</t>
  </si>
  <si>
    <t>SİNOP</t>
  </si>
  <si>
    <t>KAYSERİ</t>
  </si>
  <si>
    <t>GİRESUN</t>
  </si>
  <si>
    <t>SİVAS</t>
  </si>
  <si>
    <t>KOCAELİ</t>
  </si>
  <si>
    <t>21.07.2001/39-13</t>
  </si>
  <si>
    <t>BALIKESİR</t>
  </si>
  <si>
    <t>ÇANAKKALE</t>
  </si>
  <si>
    <t>27.12.2008/143-5</t>
  </si>
  <si>
    <t>ISPARTA</t>
  </si>
  <si>
    <t>BOLU</t>
  </si>
  <si>
    <t>04.08.2009-151/2</t>
  </si>
  <si>
    <t>ERZURUM</t>
  </si>
  <si>
    <t>ÇANKIRI</t>
  </si>
  <si>
    <t>DENİZLİ</t>
  </si>
  <si>
    <t>UŞAK</t>
  </si>
  <si>
    <t>Hasan DEMİR</t>
  </si>
  <si>
    <t>KONYA</t>
  </si>
  <si>
    <t>HATAY</t>
  </si>
  <si>
    <t>ELAZIĞ</t>
  </si>
  <si>
    <t>21.03.2009/147-6</t>
  </si>
  <si>
    <t>17.06.1996/55-4</t>
  </si>
  <si>
    <t>VAN</t>
  </si>
  <si>
    <t>TUNCELİ</t>
  </si>
  <si>
    <t>TEKİRDAĞ</t>
  </si>
  <si>
    <t>EDİRNE</t>
  </si>
  <si>
    <t>ÖZLEM KABASAKAL</t>
  </si>
  <si>
    <t>ERKAN TAŞ</t>
  </si>
  <si>
    <t>SALİH TUTKU YAYLACI</t>
  </si>
  <si>
    <t>24.10.2009-152/8</t>
  </si>
  <si>
    <t>HÜSEYİN UÇARAVCI</t>
  </si>
  <si>
    <t>AKSARAY</t>
  </si>
  <si>
    <t>18.12.2009/154-1</t>
  </si>
  <si>
    <t>18.12.2009/154-4</t>
  </si>
  <si>
    <t>KÜTAHYA</t>
  </si>
  <si>
    <t>BURDUR</t>
  </si>
  <si>
    <t>24.10.2009/152-4</t>
  </si>
  <si>
    <t>MALATYA</t>
  </si>
  <si>
    <t>02.07.2007/121-1</t>
  </si>
  <si>
    <t>14.12.2007/126-1</t>
  </si>
  <si>
    <t>28.12.2007/127-2</t>
  </si>
  <si>
    <t>03.05.2008/135-1</t>
  </si>
  <si>
    <t>ŞENAY DEMİR</t>
  </si>
  <si>
    <t>24.10.2009/152-10</t>
  </si>
  <si>
    <t>11.04.2009 /148-8</t>
  </si>
  <si>
    <t>ŞIRNAK</t>
  </si>
  <si>
    <t>SİİRT</t>
  </si>
  <si>
    <t>BARTIN</t>
  </si>
  <si>
    <t>KIRKLARELİ</t>
  </si>
  <si>
    <t>İL</t>
  </si>
  <si>
    <t>ULUSAL</t>
  </si>
  <si>
    <t>ADAY</t>
  </si>
  <si>
    <t xml:space="preserve">ULUSLAR ARASI </t>
  </si>
  <si>
    <t>ARDAHAN</t>
  </si>
  <si>
    <t>GÜMÜŞHANE</t>
  </si>
  <si>
    <t>AMASYA</t>
  </si>
  <si>
    <t>KARAMAN</t>
  </si>
  <si>
    <t>ŞANLIURFA</t>
  </si>
  <si>
    <t>IĞDIR</t>
  </si>
  <si>
    <t>İL TEMSİLCİSİ</t>
  </si>
  <si>
    <t>S.N.</t>
  </si>
  <si>
    <t>TOPLAM</t>
  </si>
  <si>
    <t>HAKEMLİK KATEGORİSİ</t>
  </si>
  <si>
    <t>İLİ</t>
  </si>
  <si>
    <t>04 .06. 2005/92-4</t>
  </si>
  <si>
    <t>03..06. .2006/107-3</t>
  </si>
  <si>
    <t>12.04.2003/65-3</t>
  </si>
  <si>
    <t>22 .10. 2004/85-1</t>
  </si>
  <si>
    <t>03.06.2006/107-11</t>
  </si>
  <si>
    <r>
      <rPr>
        <b/>
        <sz val="10"/>
        <color indexed="56"/>
        <rFont val="Bookman Old Style"/>
        <family val="1"/>
        <charset val="162"/>
      </rPr>
      <t xml:space="preserve">* </t>
    </r>
    <r>
      <rPr>
        <sz val="10"/>
        <color indexed="56"/>
        <rFont val="Bookman Old Style"/>
        <family val="1"/>
        <charset val="162"/>
      </rPr>
      <t xml:space="preserve"> İller Plaka numaralarına göre sıralanmıştır.</t>
    </r>
    <r>
      <rPr>
        <b/>
        <sz val="10"/>
        <color indexed="56"/>
        <rFont val="Bookman Old Style"/>
        <family val="1"/>
        <charset val="162"/>
      </rPr>
      <t xml:space="preserve">
* </t>
    </r>
    <r>
      <rPr>
        <sz val="10"/>
        <color indexed="56"/>
        <rFont val="Bookman Old Style"/>
        <family val="1"/>
        <charset val="162"/>
      </rPr>
      <t xml:space="preserve">Bakmak istediğiniz aşağıdaki </t>
    </r>
    <r>
      <rPr>
        <b/>
        <u/>
        <sz val="10"/>
        <color indexed="10"/>
        <rFont val="Bookman Old Style"/>
        <family val="1"/>
        <charset val="162"/>
      </rPr>
      <t>" İL "</t>
    </r>
    <r>
      <rPr>
        <b/>
        <sz val="10"/>
        <color indexed="56"/>
        <rFont val="Bookman Old Style"/>
        <family val="1"/>
        <charset val="162"/>
      </rPr>
      <t xml:space="preserve"> </t>
    </r>
    <r>
      <rPr>
        <sz val="10"/>
        <color indexed="56"/>
        <rFont val="Bookman Old Style"/>
        <family val="1"/>
        <charset val="162"/>
      </rPr>
      <t xml:space="preserve">üzerine tıkladığınızda ilgili İl sayfası açılır.
</t>
    </r>
    <r>
      <rPr>
        <b/>
        <sz val="10"/>
        <color indexed="56"/>
        <rFont val="Bookman Old Style"/>
        <family val="1"/>
        <charset val="162"/>
      </rPr>
      <t xml:space="preserve">* </t>
    </r>
    <r>
      <rPr>
        <sz val="10"/>
        <color indexed="56"/>
        <rFont val="Bookman Old Style"/>
        <family val="1"/>
        <charset val="162"/>
      </rPr>
      <t>Açılan bölümde</t>
    </r>
    <r>
      <rPr>
        <b/>
        <sz val="10"/>
        <color indexed="56"/>
        <rFont val="Bookman Old Style"/>
        <family val="1"/>
        <charset val="162"/>
      </rPr>
      <t xml:space="preserve"> </t>
    </r>
    <r>
      <rPr>
        <b/>
        <u/>
        <sz val="10"/>
        <color indexed="10"/>
        <rFont val="Bookman Old Style"/>
        <family val="1"/>
        <charset val="162"/>
      </rPr>
      <t>"İL İSMİ YAZILI"</t>
    </r>
    <r>
      <rPr>
        <sz val="10"/>
        <color indexed="56"/>
        <rFont val="Bookman Old Style"/>
        <family val="1"/>
        <charset val="162"/>
      </rPr>
      <t xml:space="preserve"> hücre tıklandığında ilk sayfa açılır.</t>
    </r>
  </si>
  <si>
    <t>18.05.2004/79-11</t>
  </si>
  <si>
    <t>SEVİNÇ YILMAZ SARIBAŞ</t>
  </si>
  <si>
    <t>28.07.1991/17-7</t>
  </si>
  <si>
    <t>AYFER ARSLAN</t>
  </si>
  <si>
    <t>Adı Soyadı</t>
  </si>
  <si>
    <t>Hakem Kategorisi</t>
  </si>
  <si>
    <t>Lisans No</t>
  </si>
  <si>
    <t>Karar Tarihi</t>
  </si>
  <si>
    <t>HAKEMLİK YAPTIĞI İL</t>
  </si>
  <si>
    <t>KAHRAMANMARAŞ</t>
  </si>
  <si>
    <t xml:space="preserve">ULUSLARARASI </t>
  </si>
  <si>
    <t>Hakemlik Yaptığı İl</t>
  </si>
  <si>
    <t>Aday Hakem</t>
  </si>
  <si>
    <t>İl Hakemi</t>
  </si>
  <si>
    <t>Ulusal Hakem</t>
  </si>
  <si>
    <t>Aradığınız Hakemi Bulmak için Adını ve Soyadını aşağıya tam olarak yazınız …!!!</t>
  </si>
  <si>
    <t>Uluslararası Hakem</t>
  </si>
  <si>
    <t>Aradığınız Hakemi Lisans Numarasına Göre Bulmak için aşağıya Lisans No'sunu yazınız … !!!</t>
  </si>
  <si>
    <t>-</t>
  </si>
  <si>
    <t>İL TEMSİLCİLERİ DİKKATİNE</t>
  </si>
  <si>
    <t>+</t>
  </si>
  <si>
    <t>Rize 1956</t>
  </si>
  <si>
    <t>Ordu 1957</t>
  </si>
  <si>
    <t>02.04.1986/45-1</t>
  </si>
  <si>
    <t>24.11.2002/60-3</t>
  </si>
  <si>
    <t>Suat AYAZ</t>
  </si>
  <si>
    <t>Ankara 1972</t>
  </si>
  <si>
    <t>Ersin ÇİFTÇİ</t>
  </si>
  <si>
    <t>Bursa 1972</t>
  </si>
  <si>
    <t>28.07.1991/17-4</t>
  </si>
  <si>
    <t>Burak TEFİK</t>
  </si>
  <si>
    <t>Hulusi ŞİNOFOROĞLU</t>
  </si>
  <si>
    <t>30.12.1994/55-2</t>
  </si>
  <si>
    <t>Sinan ZORMAN</t>
  </si>
  <si>
    <t>Mehmet GÜRARAS</t>
  </si>
  <si>
    <t>Bingöl 1973</t>
  </si>
  <si>
    <t>M.Ali ELALTUNKARA</t>
  </si>
  <si>
    <t>24.09.1995/53-4</t>
  </si>
  <si>
    <t>Hayati GÜNERİ</t>
  </si>
  <si>
    <t>Artvin 1973</t>
  </si>
  <si>
    <t>Mahir EMİR</t>
  </si>
  <si>
    <t>Selim 1970</t>
  </si>
  <si>
    <t>Sakarya 1974</t>
  </si>
  <si>
    <t>Adıyaman 1978</t>
  </si>
  <si>
    <t>Ömer KILIÇARSLAN</t>
  </si>
  <si>
    <t>Bayburt 1976</t>
  </si>
  <si>
    <t>Manisa 1976</t>
  </si>
  <si>
    <t>Çorum 1980</t>
  </si>
  <si>
    <t>Zonguldak 1982</t>
  </si>
  <si>
    <t>Hayrettin TOKMAKCI</t>
  </si>
  <si>
    <t>Karaman 1976</t>
  </si>
  <si>
    <t>Samandağ 1974</t>
  </si>
  <si>
    <t>Antakya 1975</t>
  </si>
  <si>
    <t>Gülşah İNCE</t>
  </si>
  <si>
    <t>Necdet ÜNLÜTÜRK</t>
  </si>
  <si>
    <t>Seyit DEMİRKIRAN</t>
  </si>
  <si>
    <t>Ömerli 1980</t>
  </si>
  <si>
    <t>Mustafa KILINÇASLAN</t>
  </si>
  <si>
    <t>Kızıltepe 1969</t>
  </si>
  <si>
    <t>Zübeyde ALTAN</t>
  </si>
  <si>
    <t>Keskin 1983</t>
  </si>
  <si>
    <t>Konya 1973</t>
  </si>
  <si>
    <t>Diyarbakır 1973</t>
  </si>
  <si>
    <t>Evvel KAYA</t>
  </si>
  <si>
    <t>Süleyman ÖĞÜT</t>
  </si>
  <si>
    <t>Ergani 1974</t>
  </si>
  <si>
    <t>Mersin 1985</t>
  </si>
  <si>
    <t>Osman Şahin GÜR</t>
  </si>
  <si>
    <t>Gamze DEMİRCAN</t>
  </si>
  <si>
    <t>Nurnberg 1974</t>
  </si>
  <si>
    <t>Kayseri 1986</t>
  </si>
  <si>
    <t>Yusuf Serdar ALDANMAZ</t>
  </si>
  <si>
    <t>Adapazarı 1985</t>
  </si>
  <si>
    <t>03.06..2006/107-3</t>
  </si>
  <si>
    <t>Ahmet KURTEL</t>
  </si>
  <si>
    <t>Serdar KADIOĞLU</t>
  </si>
  <si>
    <t>Mehmet ARI</t>
  </si>
  <si>
    <t>Tolga GÜNERİ</t>
  </si>
  <si>
    <t>Kadirli 1988</t>
  </si>
  <si>
    <t>Ayşegül ETİZ</t>
  </si>
  <si>
    <t>Denizli 1986</t>
  </si>
  <si>
    <t>Mahmut URUÇLU</t>
  </si>
  <si>
    <t>Bitlis 1988</t>
  </si>
  <si>
    <t>Aysun KURTKAN</t>
  </si>
  <si>
    <t>Bitlis 1987</t>
  </si>
  <si>
    <t>Mehmet Ali AKBAŞ</t>
  </si>
  <si>
    <t>Tokat 1987</t>
  </si>
  <si>
    <t>ALMANYA 1984</t>
  </si>
  <si>
    <t>DİYARBAKIR 1989</t>
  </si>
  <si>
    <t>Sibel KOÇ</t>
  </si>
  <si>
    <t>HAKKARİ 1991</t>
  </si>
  <si>
    <t>DİYARBAKIR 1988</t>
  </si>
  <si>
    <t>DİYARBAKIR 1986</t>
  </si>
  <si>
    <t>Hacer AYDOĞDU</t>
  </si>
  <si>
    <t>DİYARBAKIR 1984</t>
  </si>
  <si>
    <t>Veysel GÜLSÜN</t>
  </si>
  <si>
    <t>ERGANİ 1985</t>
  </si>
  <si>
    <t>Mehmet GÜLSER</t>
  </si>
  <si>
    <t>İclal KAÇMAZ</t>
  </si>
  <si>
    <t>ÇERMİK 1986</t>
  </si>
  <si>
    <t>Hasan ÇETİN</t>
  </si>
  <si>
    <t>HAKKARİ 1987</t>
  </si>
  <si>
    <t>YELİZ ALP</t>
  </si>
  <si>
    <t>NEVİN ERİK</t>
  </si>
  <si>
    <t>VAN 1986</t>
  </si>
  <si>
    <t>MERSİN 1984</t>
  </si>
  <si>
    <t>KIZILTEPE 1980</t>
  </si>
  <si>
    <t>ÇORUM 1977</t>
  </si>
  <si>
    <t>YASEMİN OMUR</t>
  </si>
  <si>
    <t>HANAK 1976</t>
  </si>
  <si>
    <t>ŞİŞLİ 1990</t>
  </si>
  <si>
    <t>SEVİLAY SÖNMEZ</t>
  </si>
  <si>
    <t>GİRESUN 1982</t>
  </si>
  <si>
    <t>ALEV SOGAT</t>
  </si>
  <si>
    <t>SİNOP 1982</t>
  </si>
  <si>
    <t>MUTLU ILDIZ</t>
  </si>
  <si>
    <t>SİNOP 1980</t>
  </si>
  <si>
    <t>CENAP ŞAHİN</t>
  </si>
  <si>
    <t>YERKÖY 1974</t>
  </si>
  <si>
    <t>İNEGÖL 1974</t>
  </si>
  <si>
    <t>ANTAKYA 1988</t>
  </si>
  <si>
    <t>METİN EFE</t>
  </si>
  <si>
    <t>KİFAYET TOSUN</t>
  </si>
  <si>
    <t>TUFANBEYLİ 1975</t>
  </si>
  <si>
    <t>TUĞBA ERDOĞAN</t>
  </si>
  <si>
    <t>ÇANAKKALE 1991</t>
  </si>
  <si>
    <t>NO</t>
  </si>
  <si>
    <t>ADI  SOYADI</t>
  </si>
  <si>
    <t>HAKKÂRİ</t>
  </si>
  <si>
    <t>YAŞAR KIRBIYIK</t>
  </si>
  <si>
    <t>TELEFONU</t>
  </si>
  <si>
    <t>E.MAİL</t>
  </si>
  <si>
    <t>Hayriye ÖZDEMİR</t>
  </si>
  <si>
    <t>ATLETİZM FEDERASYONU İL TEMSİLCİLERİ</t>
  </si>
  <si>
    <t>ÖZLEM HAMZAÇEBİ GÜLER</t>
  </si>
  <si>
    <t>ADAY HAKEMLER</t>
  </si>
  <si>
    <t>Hakem Talimatına Uygun</t>
  </si>
  <si>
    <t>Hakem Talimatına Uygun Değil</t>
  </si>
  <si>
    <t>Görev Yaptığı İl</t>
  </si>
  <si>
    <t>Doğum 
Yeri ve Tarihi</t>
  </si>
  <si>
    <t>Uygun/Uygun Olmayan Hakem Sayıları</t>
  </si>
  <si>
    <t>İLLER</t>
  </si>
  <si>
    <t>GENEL
TOPLAM</t>
  </si>
  <si>
    <t>13.04.2002/51-5</t>
  </si>
  <si>
    <t>31.07.1998/23-7</t>
  </si>
  <si>
    <t>01.02.2013/186-4</t>
  </si>
  <si>
    <t>16.12.2006/114</t>
  </si>
  <si>
    <t>04.10.2011/174-2</t>
  </si>
  <si>
    <t>16.05.2014/200-3</t>
  </si>
  <si>
    <t>18.01.2003/62-1</t>
  </si>
  <si>
    <t>18.04.2004/78-1</t>
  </si>
  <si>
    <t>31.05.1990/8-2</t>
  </si>
  <si>
    <t>02.02.2002/48-2</t>
  </si>
  <si>
    <t>13.02.2004/76-2</t>
  </si>
  <si>
    <t>20.12.2003/74-1</t>
  </si>
  <si>
    <t>04.10.2011/174-7</t>
  </si>
  <si>
    <t>02.02.2002/48-1</t>
  </si>
  <si>
    <t>13 .02. 2004/76-1</t>
  </si>
  <si>
    <t>27.12.2008/143-7</t>
  </si>
  <si>
    <t>04.08.2009-151/3</t>
  </si>
  <si>
    <t>04.08.2009-151/4</t>
  </si>
  <si>
    <t>15.05.1985/28-3</t>
  </si>
  <si>
    <t>02.02.2002/48-3</t>
  </si>
  <si>
    <t>ABDULKERİM KASAP</t>
  </si>
  <si>
    <t>BAYRAM KIRBOĞA</t>
  </si>
  <si>
    <t>FATMA GÜVEN</t>
  </si>
  <si>
    <t>İRFAN BAY</t>
  </si>
  <si>
    <t>M. ALİ KOCAYİĞİT</t>
  </si>
  <si>
    <t>NAİME ÇELTİKÇİ</t>
  </si>
  <si>
    <t>TÜLİN TEMELCİ</t>
  </si>
  <si>
    <t>VİLDAN ÖZGÜR</t>
  </si>
  <si>
    <t>ALİ AKKOYUN</t>
  </si>
  <si>
    <t>16.01.2011/166-11</t>
  </si>
  <si>
    <t>BUĞRA TÜKENMEZ</t>
  </si>
  <si>
    <t>EDA YILMAZ</t>
  </si>
  <si>
    <t>GÜLÇİN DİNÇ</t>
  </si>
  <si>
    <t>İREM ABACI</t>
  </si>
  <si>
    <t>MEHMET İLDENİZ</t>
  </si>
  <si>
    <t>MELEK ASUMAN PALAZ</t>
  </si>
  <si>
    <t>MUAMMER ÇELEBİ</t>
  </si>
  <si>
    <t>MUSTAFA GÜÇLÜ</t>
  </si>
  <si>
    <t>OZAN DEMİREL</t>
  </si>
  <si>
    <t>REYHAN BERBER</t>
  </si>
  <si>
    <t>SEBAHATTİN AKYAVAŞ</t>
  </si>
  <si>
    <t>SERKAN KÜÇÜKKURAY</t>
  </si>
  <si>
    <t>26.12.2011/176-12</t>
  </si>
  <si>
    <t>UĞUR YILDIRM</t>
  </si>
  <si>
    <t>YILMAZ YORULMAZ</t>
  </si>
  <si>
    <t>06.05.2012/181-8</t>
  </si>
  <si>
    <t>21.07.2001/39-1</t>
  </si>
  <si>
    <t>16.03.2003/64 - 15</t>
  </si>
  <si>
    <t>RECEP ÜNLÜSOY</t>
  </si>
  <si>
    <t>SERAP HAMZAÇEBİ ÜNLÜSOY</t>
  </si>
  <si>
    <r>
      <rPr>
        <i/>
        <sz val="12"/>
        <color indexed="8"/>
        <rFont val="Calibri"/>
        <family val="2"/>
        <charset val="162"/>
      </rPr>
      <t xml:space="preserve">1.  2015 Yılı Faal Hakem Listeleri Hakem Talimatı doğrultusunda hazırlanarak yayınlanmıştır.
2.  Atletizm Federasyonu İl Temsilcileri 2015 Yılı Faal Hakem Listesinde ismi bulunmayan hakemlere Hakem Talimatı gereğince görev vermeyeceklerdir.
3.  Yayınlanan 2015 Yılı Faal Hakem Listeleri Terfi ve Hakem Kursları dikkate alınarak her ay yeniden güncellenecektir. 
</t>
    </r>
    <r>
      <rPr>
        <i/>
        <sz val="12"/>
        <color indexed="8"/>
        <rFont val="Calibri"/>
        <family val="2"/>
        <charset val="162"/>
      </rPr>
      <t xml:space="preserve">
    Tüm Hakem arkadaşlarımıza 2015 yılında görevlerinde başarılar dileriz.</t>
    </r>
    <r>
      <rPr>
        <i/>
        <sz val="14"/>
        <color indexed="8"/>
        <rFont val="Calibri"/>
        <family val="2"/>
        <charset val="162"/>
      </rPr>
      <t xml:space="preserve">
                 </t>
    </r>
    <r>
      <rPr>
        <b/>
        <i/>
        <sz val="14"/>
        <color indexed="8"/>
        <rFont val="Calibri"/>
        <family val="2"/>
        <charset val="162"/>
      </rPr>
      <t>Türkiye Atletizm Federasyonu Merkez Hakem Kurulu</t>
    </r>
  </si>
  <si>
    <t>ADANA-1</t>
  </si>
  <si>
    <t>ADANA-2</t>
  </si>
  <si>
    <t>ADANA-3</t>
  </si>
  <si>
    <t>ADANA-4</t>
  </si>
  <si>
    <t>ADANA-5</t>
  </si>
  <si>
    <t>ADANA-6</t>
  </si>
  <si>
    <t>ADANA-7</t>
  </si>
  <si>
    <t>ADANA-8</t>
  </si>
  <si>
    <t>ADANA-9</t>
  </si>
  <si>
    <t>ADANA-10</t>
  </si>
  <si>
    <t>ADANA-11</t>
  </si>
  <si>
    <t>ADANA-12</t>
  </si>
  <si>
    <t>ADANA-13</t>
  </si>
  <si>
    <t>ADANA-14</t>
  </si>
  <si>
    <t>ADANA-15</t>
  </si>
  <si>
    <t>ADANA-16</t>
  </si>
  <si>
    <t>ADANA-17</t>
  </si>
  <si>
    <t>ADANA-18</t>
  </si>
  <si>
    <t>ADANA-19</t>
  </si>
  <si>
    <t>ADANA-20</t>
  </si>
  <si>
    <t>ADANA-21</t>
  </si>
  <si>
    <t>ADANA-22</t>
  </si>
  <si>
    <t>ADANA-23</t>
  </si>
  <si>
    <t>ADANA-24</t>
  </si>
  <si>
    <t>ADANA-25</t>
  </si>
  <si>
    <t>ADANA-26</t>
  </si>
  <si>
    <t>ADANA-27</t>
  </si>
  <si>
    <t>ADANA-28</t>
  </si>
  <si>
    <t>ADANA-29</t>
  </si>
  <si>
    <t>ADANA-30</t>
  </si>
  <si>
    <t>ADANA-31</t>
  </si>
  <si>
    <t>ADANA-32</t>
  </si>
  <si>
    <t>ADANA-33</t>
  </si>
  <si>
    <t>ADANA-34</t>
  </si>
  <si>
    <t>ADANA-35</t>
  </si>
  <si>
    <t>ADANA-36</t>
  </si>
  <si>
    <t>ADANA-37</t>
  </si>
  <si>
    <t>ADANA-38</t>
  </si>
  <si>
    <t>ADANA-39</t>
  </si>
  <si>
    <t>ADANA-40</t>
  </si>
  <si>
    <t>ADANA-41</t>
  </si>
  <si>
    <t>ADANA-42</t>
  </si>
  <si>
    <t>ADANA-43</t>
  </si>
  <si>
    <t>ADANA-44</t>
  </si>
  <si>
    <t>ADANA-45</t>
  </si>
  <si>
    <t>ADANA-46</t>
  </si>
  <si>
    <t>ADANA-47</t>
  </si>
  <si>
    <t>ADANA-48</t>
  </si>
  <si>
    <t>ADANA-49</t>
  </si>
  <si>
    <t>ADANA-50</t>
  </si>
  <si>
    <t>ADANA-51</t>
  </si>
  <si>
    <t>ADANA-52</t>
  </si>
  <si>
    <t>ADANA-53</t>
  </si>
  <si>
    <t>ADANA-54</t>
  </si>
  <si>
    <t>ADANA-55</t>
  </si>
  <si>
    <t>ADANA-56</t>
  </si>
  <si>
    <t>ADANA-57</t>
  </si>
  <si>
    <t>ADANA-58</t>
  </si>
  <si>
    <t>ADANA-59</t>
  </si>
  <si>
    <t>ADANA-60</t>
  </si>
  <si>
    <t>ADANA-61</t>
  </si>
  <si>
    <t>ADANA-62</t>
  </si>
  <si>
    <t>ADANA-63</t>
  </si>
  <si>
    <t>ADANA-64</t>
  </si>
  <si>
    <t>ADANA-65</t>
  </si>
  <si>
    <t>ADANA-66</t>
  </si>
  <si>
    <t>ADANA-67</t>
  </si>
  <si>
    <t>ADANA-68</t>
  </si>
  <si>
    <t>ADANA-69</t>
  </si>
  <si>
    <t>ADANA-70</t>
  </si>
  <si>
    <t>ADANA-71</t>
  </si>
  <si>
    <t>ADANA-72</t>
  </si>
  <si>
    <t>ADANA-73</t>
  </si>
  <si>
    <t/>
  </si>
  <si>
    <t>DÜZCE-1</t>
  </si>
  <si>
    <t>DÜZCE-2</t>
  </si>
  <si>
    <t>DÜZCE-3</t>
  </si>
  <si>
    <t>DÜZCE-4</t>
  </si>
  <si>
    <t>DÜZCE-5</t>
  </si>
  <si>
    <t>DÜZCE-6</t>
  </si>
  <si>
    <t>DÜZCE-7</t>
  </si>
  <si>
    <t>OSMANİYE-1</t>
  </si>
  <si>
    <t>OSMANİYE-2</t>
  </si>
  <si>
    <t>OSMANİYE-3</t>
  </si>
  <si>
    <t>OSMANİYE-4</t>
  </si>
  <si>
    <t>OSMANİYE-5</t>
  </si>
  <si>
    <t>OSMANİYE-6</t>
  </si>
  <si>
    <t>OSMANİYE-7</t>
  </si>
  <si>
    <t>OSMANİYE-8</t>
  </si>
  <si>
    <t>OSMANİYE-9</t>
  </si>
  <si>
    <t>OSMANİYE-10</t>
  </si>
  <si>
    <t>OSMANİYE-11</t>
  </si>
  <si>
    <t>OSMANİYE-12</t>
  </si>
  <si>
    <t>OSMANİYE-13</t>
  </si>
  <si>
    <t>OSMANİYE-14</t>
  </si>
  <si>
    <t>OSMANİYE-15</t>
  </si>
  <si>
    <t>OSMANİYE-16</t>
  </si>
  <si>
    <t>OSMANİYE-17</t>
  </si>
  <si>
    <t>OSMANİYE-18</t>
  </si>
  <si>
    <t>OSMANİYE-19</t>
  </si>
  <si>
    <t>OSMANİYE-20</t>
  </si>
  <si>
    <t>OSMANİYE-21</t>
  </si>
  <si>
    <t>OSMANİYE-22</t>
  </si>
  <si>
    <t>OSMANİYE-23</t>
  </si>
  <si>
    <t>OSMANİYE-24</t>
  </si>
  <si>
    <t>OSMANİYE-25</t>
  </si>
  <si>
    <t>OSMANİYE-26</t>
  </si>
  <si>
    <t>OSMANİYE-27</t>
  </si>
  <si>
    <t>OSMANİYE-28</t>
  </si>
  <si>
    <t>OSMANİYE-29</t>
  </si>
  <si>
    <t>OSMANİYE-30</t>
  </si>
  <si>
    <t>KİLİS-1</t>
  </si>
  <si>
    <t>KİLİS-2</t>
  </si>
  <si>
    <t>KİLİS-3</t>
  </si>
  <si>
    <t>KİLİS-4</t>
  </si>
  <si>
    <t>KİLİS-5</t>
  </si>
  <si>
    <t>KİLİS-6</t>
  </si>
  <si>
    <t>KİLİS-7</t>
  </si>
  <si>
    <t>KİLİS-8</t>
  </si>
  <si>
    <t>KİLİS-9</t>
  </si>
  <si>
    <t>KİLİS-10</t>
  </si>
  <si>
    <t>KİLİS-11</t>
  </si>
  <si>
    <t>KİLİS-12</t>
  </si>
  <si>
    <t>KİLİS-13</t>
  </si>
  <si>
    <t>KİLİS-14</t>
  </si>
  <si>
    <t>KİLİS-15</t>
  </si>
  <si>
    <t>KİLİS-16</t>
  </si>
  <si>
    <t>KİLİS-17</t>
  </si>
  <si>
    <t>KİLİS-18</t>
  </si>
  <si>
    <t>KİLİS-19</t>
  </si>
  <si>
    <t>KARABÜK-1</t>
  </si>
  <si>
    <t>KARABÜK-2</t>
  </si>
  <si>
    <t>KARABÜK-3</t>
  </si>
  <si>
    <t>KARABÜK-4</t>
  </si>
  <si>
    <t>KARABÜK-5</t>
  </si>
  <si>
    <t>KARABÜK-6</t>
  </si>
  <si>
    <t>KARABÜK-7</t>
  </si>
  <si>
    <t>KARABÜK-8</t>
  </si>
  <si>
    <t>KARABÜK-9</t>
  </si>
  <si>
    <t>KARABÜK-10</t>
  </si>
  <si>
    <t>KARABÜK-11</t>
  </si>
  <si>
    <t>KARABÜK-12</t>
  </si>
  <si>
    <t>KARABÜK-13</t>
  </si>
  <si>
    <t>KARABÜK-14</t>
  </si>
  <si>
    <t>KARABÜK-15</t>
  </si>
  <si>
    <t>KARABÜK-16</t>
  </si>
  <si>
    <t>KARABÜK-17</t>
  </si>
  <si>
    <t>KARABÜK-18</t>
  </si>
  <si>
    <t>KARABÜK-19</t>
  </si>
  <si>
    <t>KARABÜK-20</t>
  </si>
  <si>
    <t>KARABÜK-21</t>
  </si>
  <si>
    <t>KARABÜK-22</t>
  </si>
  <si>
    <t>YALOVA-1</t>
  </si>
  <si>
    <t>YALOVA-2</t>
  </si>
  <si>
    <t>YALOVA-3</t>
  </si>
  <si>
    <t>YALOVA-4</t>
  </si>
  <si>
    <t>YALOVA-5</t>
  </si>
  <si>
    <t>YALOVA-6</t>
  </si>
  <si>
    <t>YALOVA-7</t>
  </si>
  <si>
    <t>YALOVA-8</t>
  </si>
  <si>
    <t>IĞDIR-1</t>
  </si>
  <si>
    <t>IĞDIR-2</t>
  </si>
  <si>
    <t>IĞDIR-3</t>
  </si>
  <si>
    <t>IĞDIR-4</t>
  </si>
  <si>
    <t>IĞDIR-5</t>
  </si>
  <si>
    <t>IĞDIR-6</t>
  </si>
  <si>
    <t>IĞDIR-7</t>
  </si>
  <si>
    <t>IĞDIR-8</t>
  </si>
  <si>
    <t>IĞDIR-9</t>
  </si>
  <si>
    <t>IĞDIR-10</t>
  </si>
  <si>
    <t>IĞDIR-11</t>
  </si>
  <si>
    <t>IĞDIR-12</t>
  </si>
  <si>
    <t>IĞDIR-13</t>
  </si>
  <si>
    <t>IĞDIR-14</t>
  </si>
  <si>
    <t>ARDAHAN-1</t>
  </si>
  <si>
    <t>ARDAHAN-2</t>
  </si>
  <si>
    <t>ARDAHAN-3</t>
  </si>
  <si>
    <t>ARDAHAN-4</t>
  </si>
  <si>
    <t>ARDAHAN-5</t>
  </si>
  <si>
    <t>ARDAHAN-6</t>
  </si>
  <si>
    <t>ARDAHAN-7</t>
  </si>
  <si>
    <t>ARDAHAN-8</t>
  </si>
  <si>
    <t>ARDAHAN-9</t>
  </si>
  <si>
    <t>ARDAHAN-10</t>
  </si>
  <si>
    <t>ARDAHAN-11</t>
  </si>
  <si>
    <t>ARDAHAN-12</t>
  </si>
  <si>
    <t>ARDAHAN-13</t>
  </si>
  <si>
    <t>BARTIN-1</t>
  </si>
  <si>
    <t>BARTIN-2</t>
  </si>
  <si>
    <t>BARTIN-3</t>
  </si>
  <si>
    <t>BARTIN-4</t>
  </si>
  <si>
    <t>ŞIRNAK-1</t>
  </si>
  <si>
    <t>ŞIRNAK-2</t>
  </si>
  <si>
    <t>BATMAN-1</t>
  </si>
  <si>
    <t>BATMAN-2</t>
  </si>
  <si>
    <t>BATMAN-3</t>
  </si>
  <si>
    <t>BATMAN-4</t>
  </si>
  <si>
    <t>BATMAN-5</t>
  </si>
  <si>
    <t>BATMAN-6</t>
  </si>
  <si>
    <t>BATMAN-7</t>
  </si>
  <si>
    <t>BATMAN-8</t>
  </si>
  <si>
    <t>BATMAN-9</t>
  </si>
  <si>
    <t>BATMAN-10</t>
  </si>
  <si>
    <t>BATMAN-11</t>
  </si>
  <si>
    <t>BATMAN-12</t>
  </si>
  <si>
    <t>BATMAN-13</t>
  </si>
  <si>
    <t>BATMAN-14</t>
  </si>
  <si>
    <t>BATMAN-15</t>
  </si>
  <si>
    <t>BATMAN-16</t>
  </si>
  <si>
    <t>BATMAN-17</t>
  </si>
  <si>
    <t>BATMAN-18</t>
  </si>
  <si>
    <t>BATMAN-19</t>
  </si>
  <si>
    <t>BATMAN-20</t>
  </si>
  <si>
    <t>BATMAN-21</t>
  </si>
  <si>
    <t>BATMAN-22</t>
  </si>
  <si>
    <t>BATMAN-23</t>
  </si>
  <si>
    <t>BATMAN-24</t>
  </si>
  <si>
    <t>BATMAN-25</t>
  </si>
  <si>
    <t>BATMAN-26</t>
  </si>
  <si>
    <t>BATMAN-27</t>
  </si>
  <si>
    <t>BATMAN-28</t>
  </si>
  <si>
    <t>BATMAN-29</t>
  </si>
  <si>
    <t>BATMAN-30</t>
  </si>
  <si>
    <t>KIRIKKALE-1</t>
  </si>
  <si>
    <t>KIRIKKALE-2</t>
  </si>
  <si>
    <t>KIRIKKALE-3</t>
  </si>
  <si>
    <t>KIRIKKALE-4</t>
  </si>
  <si>
    <t>KIRIKKALE-5</t>
  </si>
  <si>
    <t>KIRIKKALE-6</t>
  </si>
  <si>
    <t>KIRIKKALE-7</t>
  </si>
  <si>
    <t>KIRIKKALE-8</t>
  </si>
  <si>
    <t>KIRIKKALE-9</t>
  </si>
  <si>
    <t>KIRIKKALE-10</t>
  </si>
  <si>
    <t>KIRIKKALE-11</t>
  </si>
  <si>
    <t>KIRIKKALE-12</t>
  </si>
  <si>
    <t>KIRIKKALE-13</t>
  </si>
  <si>
    <t>KIRIKKALE-15</t>
  </si>
  <si>
    <t>KIRIKKALE-16</t>
  </si>
  <si>
    <t>KIRIKKALE-17</t>
  </si>
  <si>
    <t>KIRIKKALE-18</t>
  </si>
  <si>
    <t>KIRIKKALE-19</t>
  </si>
  <si>
    <t>KIRIKKALE-20</t>
  </si>
  <si>
    <t>KIRIKKALE-21</t>
  </si>
  <si>
    <t>KARAMAN-1</t>
  </si>
  <si>
    <t>KARAMAN-2</t>
  </si>
  <si>
    <t>KARAMAN-3</t>
  </si>
  <si>
    <t>KARAMAN-4</t>
  </si>
  <si>
    <t>KARAMAN-5</t>
  </si>
  <si>
    <t>KARAMAN-6</t>
  </si>
  <si>
    <t>KARAMAN-7</t>
  </si>
  <si>
    <t>KARAMAN-8</t>
  </si>
  <si>
    <t>KARAMAN-9</t>
  </si>
  <si>
    <t>KARAMAN-10</t>
  </si>
  <si>
    <t>KARAMAN-11</t>
  </si>
  <si>
    <t>KARAMAN-12</t>
  </si>
  <si>
    <t>KARAMAN-13</t>
  </si>
  <si>
    <t>KARAMAN-14</t>
  </si>
  <si>
    <t>KARAMAN-15</t>
  </si>
  <si>
    <t>KARAMAN-16</t>
  </si>
  <si>
    <t>BAYBURT-1</t>
  </si>
  <si>
    <t>BAYBURT-2</t>
  </si>
  <si>
    <t>BAYBURT-3</t>
  </si>
  <si>
    <t>BAYBURT-4</t>
  </si>
  <si>
    <t>AKSARAY-1</t>
  </si>
  <si>
    <t>AKSARAY-2</t>
  </si>
  <si>
    <t>AKSARAY-3</t>
  </si>
  <si>
    <t>AKSARAY-4</t>
  </si>
  <si>
    <t>AKSARAY-5</t>
  </si>
  <si>
    <t>AKSARAY-6</t>
  </si>
  <si>
    <t>AKSARAY-7</t>
  </si>
  <si>
    <t>AKSARAY-8</t>
  </si>
  <si>
    <t>AKSARAY-9</t>
  </si>
  <si>
    <t>AKSARAY-10</t>
  </si>
  <si>
    <t>AKSARAY-11</t>
  </si>
  <si>
    <t>AKSARAY-12</t>
  </si>
  <si>
    <t>AKSARAY-13</t>
  </si>
  <si>
    <t>AKSARAY-14</t>
  </si>
  <si>
    <t>AKSARAY-15</t>
  </si>
  <si>
    <t>AKSARAY-16</t>
  </si>
  <si>
    <t>AKSARAY-17</t>
  </si>
  <si>
    <t>AKSARAY-18</t>
  </si>
  <si>
    <t>AKSARAY-19</t>
  </si>
  <si>
    <t>AKSARAY-20</t>
  </si>
  <si>
    <t>AKSARAY-21</t>
  </si>
  <si>
    <t>ZONGULDAK-1</t>
  </si>
  <si>
    <t>ZONGULDAK-2</t>
  </si>
  <si>
    <t>ZONGULDAK-3</t>
  </si>
  <si>
    <t>ZONGULDAK-4</t>
  </si>
  <si>
    <t>ZONGULDAK-5</t>
  </si>
  <si>
    <t>ZONGULDAK-6</t>
  </si>
  <si>
    <t>ZONGULDAK-7</t>
  </si>
  <si>
    <t>ZONGULDAK-8</t>
  </si>
  <si>
    <t>ZONGULDAK-9</t>
  </si>
  <si>
    <t>ZONGULDAK-10</t>
  </si>
  <si>
    <t>ZONGULDAK-11</t>
  </si>
  <si>
    <t>ZONGULDAK-12</t>
  </si>
  <si>
    <t>ZONGULDAK-13</t>
  </si>
  <si>
    <t>ZONGULDAK-14</t>
  </si>
  <si>
    <t>ZONGULDAK-15</t>
  </si>
  <si>
    <t>ZONGULDAK-16</t>
  </si>
  <si>
    <t>ZONGULDAK-17</t>
  </si>
  <si>
    <t>ZONGULDAK-18</t>
  </si>
  <si>
    <t>ZONGULDAK-19</t>
  </si>
  <si>
    <t>ZONGULDAK-20</t>
  </si>
  <si>
    <t>ZONGULDAK-21</t>
  </si>
  <si>
    <t>ZONGULDAK-22</t>
  </si>
  <si>
    <t>ZONGULDAK-23</t>
  </si>
  <si>
    <t>ZONGULDAK-24</t>
  </si>
  <si>
    <t>YOZGAT-1</t>
  </si>
  <si>
    <t>YOZGAT-2</t>
  </si>
  <si>
    <t>VAN-1</t>
  </si>
  <si>
    <t>VAN-2</t>
  </si>
  <si>
    <t>VAN-3</t>
  </si>
  <si>
    <t>VAN-4</t>
  </si>
  <si>
    <t>VAN-5</t>
  </si>
  <si>
    <t>VAN-6</t>
  </si>
  <si>
    <t>VAN-7</t>
  </si>
  <si>
    <t>VAN-8</t>
  </si>
  <si>
    <t>VAN-9</t>
  </si>
  <si>
    <t>VAN-10</t>
  </si>
  <si>
    <t>VAN-11</t>
  </si>
  <si>
    <t>VAN-12</t>
  </si>
  <si>
    <t>VAN-13</t>
  </si>
  <si>
    <t>VAN-14</t>
  </si>
  <si>
    <t>VAN-15</t>
  </si>
  <si>
    <t>VAN-16</t>
  </si>
  <si>
    <t>VAN-17</t>
  </si>
  <si>
    <t>VAN-18</t>
  </si>
  <si>
    <t>VAN-19</t>
  </si>
  <si>
    <t>VAN-20</t>
  </si>
  <si>
    <t>UŞAK-1</t>
  </si>
  <si>
    <t>UŞAK-2</t>
  </si>
  <si>
    <t>UŞAK-3</t>
  </si>
  <si>
    <t>UŞAK-4</t>
  </si>
  <si>
    <t>UŞAK-5</t>
  </si>
  <si>
    <t>UŞAK-6</t>
  </si>
  <si>
    <t>UŞAK-7</t>
  </si>
  <si>
    <t>UŞAK-8</t>
  </si>
  <si>
    <t>UŞAK-9</t>
  </si>
  <si>
    <t>ŞANLIURFA-1</t>
  </si>
  <si>
    <t>ŞANLIURFA-2</t>
  </si>
  <si>
    <t>ŞANLIURFA-3</t>
  </si>
  <si>
    <t>ŞANLIURFA-4</t>
  </si>
  <si>
    <t>ŞANLIURFA-5</t>
  </si>
  <si>
    <t>ŞANLIURFA-6</t>
  </si>
  <si>
    <t>ŞANLIURFA-7</t>
  </si>
  <si>
    <t>ŞANLIURFA-8</t>
  </si>
  <si>
    <t>ŞANLIURFA-9</t>
  </si>
  <si>
    <t>ŞANLIURFA-10</t>
  </si>
  <si>
    <t>ŞANLIURFA-11</t>
  </si>
  <si>
    <t>ŞANLIURFA-12</t>
  </si>
  <si>
    <t>ŞANLIURFA-13</t>
  </si>
  <si>
    <t>ŞANLIURFA-14</t>
  </si>
  <si>
    <t>ŞANLIURFA-15</t>
  </si>
  <si>
    <t>ŞANLIURFA-16</t>
  </si>
  <si>
    <t>ŞANLIURFA-17</t>
  </si>
  <si>
    <t>ŞANLIURFA-18</t>
  </si>
  <si>
    <t>ŞANLIURFA-19</t>
  </si>
  <si>
    <t>ŞANLIURFA-20</t>
  </si>
  <si>
    <t>ŞANLIURFA-21</t>
  </si>
  <si>
    <t>ŞANLIURFA-22</t>
  </si>
  <si>
    <t>ŞANLIURFA-23</t>
  </si>
  <si>
    <t>TUNCELİ-1</t>
  </si>
  <si>
    <t>TUNCELİ-2</t>
  </si>
  <si>
    <t>TUNCELİ-3</t>
  </si>
  <si>
    <t>TUNCELİ-4</t>
  </si>
  <si>
    <t>TUNCELİ-5</t>
  </si>
  <si>
    <t>TUNCELİ-6</t>
  </si>
  <si>
    <t>TUNCELİ-7</t>
  </si>
  <si>
    <t>TUNCELİ-8</t>
  </si>
  <si>
    <t>TUNCELİ-9</t>
  </si>
  <si>
    <t>TUNCELİ-10</t>
  </si>
  <si>
    <t>TUNCELİ-11</t>
  </si>
  <si>
    <t>TUNCELİ-12</t>
  </si>
  <si>
    <t>TUNCELİ-13</t>
  </si>
  <si>
    <t>TRABZON-1</t>
  </si>
  <si>
    <t>TRABZON-2</t>
  </si>
  <si>
    <t>TRABZON-3</t>
  </si>
  <si>
    <t>TRABZON-4</t>
  </si>
  <si>
    <t>TRABZON-5</t>
  </si>
  <si>
    <t>TRABZON-6</t>
  </si>
  <si>
    <t>TRABZON-7</t>
  </si>
  <si>
    <t>TRABZON-8</t>
  </si>
  <si>
    <t>TRABZON-9</t>
  </si>
  <si>
    <t>TRABZON-10</t>
  </si>
  <si>
    <t>TRABZON-11</t>
  </si>
  <si>
    <t>TRABZON-12</t>
  </si>
  <si>
    <t>TRABZON-13</t>
  </si>
  <si>
    <t>TRABZON-14</t>
  </si>
  <si>
    <t>TRABZON-15</t>
  </si>
  <si>
    <t>TRABZON-16</t>
  </si>
  <si>
    <t>TRABZON-17</t>
  </si>
  <si>
    <t>TRABZON-18</t>
  </si>
  <si>
    <t>TRABZON-19</t>
  </si>
  <si>
    <t>TRABZON-20</t>
  </si>
  <si>
    <t>TRABZON-21</t>
  </si>
  <si>
    <t>TRABZON-22</t>
  </si>
  <si>
    <t>TRABZON-23</t>
  </si>
  <si>
    <t>TRABZON-24</t>
  </si>
  <si>
    <t>TRABZON-25</t>
  </si>
  <si>
    <t>TRABZON-26</t>
  </si>
  <si>
    <t>TRABZON-27</t>
  </si>
  <si>
    <t>TRABZON-28</t>
  </si>
  <si>
    <t>TRABZON-29</t>
  </si>
  <si>
    <t>TRABZON-30</t>
  </si>
  <si>
    <t>TRABZON-31</t>
  </si>
  <si>
    <t>TRABZON-32</t>
  </si>
  <si>
    <t>TRABZON-33</t>
  </si>
  <si>
    <t>TRABZON-34</t>
  </si>
  <si>
    <t>TRABZON-35</t>
  </si>
  <si>
    <t>TRABZON-36</t>
  </si>
  <si>
    <t>TRABZON-37</t>
  </si>
  <si>
    <t>TRABZON-38</t>
  </si>
  <si>
    <t>TRABZON-39</t>
  </si>
  <si>
    <t>TRABZON-40</t>
  </si>
  <si>
    <t>TRABZON-41</t>
  </si>
  <si>
    <t>TRABZON-42</t>
  </si>
  <si>
    <t>TRABZON-43</t>
  </si>
  <si>
    <t>TRABZON-44</t>
  </si>
  <si>
    <t>TRABZON-45</t>
  </si>
  <si>
    <t>TRABZON-46</t>
  </si>
  <si>
    <t>TRABZON-47</t>
  </si>
  <si>
    <t>TRABZON-48</t>
  </si>
  <si>
    <t>TRABZON-49</t>
  </si>
  <si>
    <t>TRABZON-50</t>
  </si>
  <si>
    <t>TRABZON-51</t>
  </si>
  <si>
    <t>TRABZON-52</t>
  </si>
  <si>
    <t>TRABZON-53</t>
  </si>
  <si>
    <t>TRABZON-54</t>
  </si>
  <si>
    <t>TRABZON-55</t>
  </si>
  <si>
    <t>TRABZON-56</t>
  </si>
  <si>
    <t>TRABZON-57</t>
  </si>
  <si>
    <t>TRABZON-58</t>
  </si>
  <si>
    <t>TRABZON-59</t>
  </si>
  <si>
    <t>TRABZON-60</t>
  </si>
  <si>
    <t>TRABZON-61</t>
  </si>
  <si>
    <t>TRABZON-62</t>
  </si>
  <si>
    <t>TRABZON-63</t>
  </si>
  <si>
    <t>TRABZON-64</t>
  </si>
  <si>
    <t>TRABZON-65</t>
  </si>
  <si>
    <t>TRABZON-66</t>
  </si>
  <si>
    <t>TRABZON-67</t>
  </si>
  <si>
    <t>TRABZON-68</t>
  </si>
  <si>
    <t>TRABZON-69</t>
  </si>
  <si>
    <t>TRABZON-70</t>
  </si>
  <si>
    <t>TOKAT-1</t>
  </si>
  <si>
    <t>TOKAT-2</t>
  </si>
  <si>
    <t>TOKAT-3</t>
  </si>
  <si>
    <t>TOKAT-4</t>
  </si>
  <si>
    <t>TOKAT-5</t>
  </si>
  <si>
    <t>TOKAT-6</t>
  </si>
  <si>
    <t>TOKAT-7</t>
  </si>
  <si>
    <t>TOKAT-8</t>
  </si>
  <si>
    <t>TOKAT-9</t>
  </si>
  <si>
    <t>TOKAT-10</t>
  </si>
  <si>
    <t>TOKAT-11</t>
  </si>
  <si>
    <t>TOKAT-12</t>
  </si>
  <si>
    <t>TOKAT-13</t>
  </si>
  <si>
    <t>TOKAT-14</t>
  </si>
  <si>
    <t>TOKAT-15</t>
  </si>
  <si>
    <t>TOKAT-16</t>
  </si>
  <si>
    <t>TOKAT-17</t>
  </si>
  <si>
    <t>TEKİRDAĞ-1</t>
  </si>
  <si>
    <t>TEKİRDAĞ-2</t>
  </si>
  <si>
    <t>TEKİRDAĞ-3</t>
  </si>
  <si>
    <t>TEKİRDAĞ-4</t>
  </si>
  <si>
    <t>TEKİRDAĞ-5</t>
  </si>
  <si>
    <t>TEKİRDAĞ-6</t>
  </si>
  <si>
    <t>TEKİRDAĞ-7</t>
  </si>
  <si>
    <t>TEKİRDAĞ-8</t>
  </si>
  <si>
    <t>TEKİRDAĞ-9</t>
  </si>
  <si>
    <t>TEKİRDAĞ-10</t>
  </si>
  <si>
    <t>TEKİRDAĞ-11</t>
  </si>
  <si>
    <t>TEKİRDAĞ-12</t>
  </si>
  <si>
    <t>TEKİRDAĞ-13</t>
  </si>
  <si>
    <t>TEKİRDAĞ-14</t>
  </si>
  <si>
    <t>TEKİRDAĞ-15</t>
  </si>
  <si>
    <t>TEKİRDAĞ-16</t>
  </si>
  <si>
    <t>TEKİRDAĞ-17</t>
  </si>
  <si>
    <t>TEKİRDAĞ-18</t>
  </si>
  <si>
    <t>TEKİRDAĞ-19</t>
  </si>
  <si>
    <t>TEKİRDAĞ-20</t>
  </si>
  <si>
    <t>TEKİRDAĞ-21</t>
  </si>
  <si>
    <t>TEKİRDAĞ-22</t>
  </si>
  <si>
    <t>TEKİRDAĞ-23</t>
  </si>
  <si>
    <t>TEKİRDAĞ-24</t>
  </si>
  <si>
    <t>TEKİRDAĞ-25</t>
  </si>
  <si>
    <t>TEKİRDAĞ-26</t>
  </si>
  <si>
    <t>TEKİRDAĞ-27</t>
  </si>
  <si>
    <t>TEKİRDAĞ-28</t>
  </si>
  <si>
    <t>TEKİRDAĞ-29</t>
  </si>
  <si>
    <t>TEKİRDAĞ-30</t>
  </si>
  <si>
    <t>TEKİRDAĞ-31</t>
  </si>
  <si>
    <t>SİVAS-1</t>
  </si>
  <si>
    <t>SİVAS-2</t>
  </si>
  <si>
    <t>SİVAS-3</t>
  </si>
  <si>
    <t>SİVAS-4</t>
  </si>
  <si>
    <t>SİVAS-5</t>
  </si>
  <si>
    <t>SİVAS-6</t>
  </si>
  <si>
    <t>SİVAS-7</t>
  </si>
  <si>
    <t>SİVAS-8</t>
  </si>
  <si>
    <t>SİVAS-9</t>
  </si>
  <si>
    <t>SİVAS-10</t>
  </si>
  <si>
    <t>SİVAS-11</t>
  </si>
  <si>
    <t>SİVAS-12</t>
  </si>
  <si>
    <t>SİVAS-13</t>
  </si>
  <si>
    <t>SİVAS-14</t>
  </si>
  <si>
    <t>SİVAS-15</t>
  </si>
  <si>
    <t>SİVAS-16</t>
  </si>
  <si>
    <t>SİVAS-17</t>
  </si>
  <si>
    <t>SİVAS-18</t>
  </si>
  <si>
    <t>SİVAS-19</t>
  </si>
  <si>
    <t>SİVAS-20</t>
  </si>
  <si>
    <t>SİVAS-21</t>
  </si>
  <si>
    <t>SİVAS-22</t>
  </si>
  <si>
    <t>SİVAS-23</t>
  </si>
  <si>
    <t>SİVAS-24</t>
  </si>
  <si>
    <t>SİVAS-25</t>
  </si>
  <si>
    <t>SİVAS-26</t>
  </si>
  <si>
    <t>SİVAS-27</t>
  </si>
  <si>
    <t>SİVAS-28</t>
  </si>
  <si>
    <t>SİVAS-29</t>
  </si>
  <si>
    <t>SİVAS-30</t>
  </si>
  <si>
    <t>SİVAS-31</t>
  </si>
  <si>
    <t>SİVAS-32</t>
  </si>
  <si>
    <t>SİVAS-33</t>
  </si>
  <si>
    <t>SİVAS-34</t>
  </si>
  <si>
    <t>SİNOP-1</t>
  </si>
  <si>
    <t>SİNOP-2</t>
  </si>
  <si>
    <t>SİNOP-3</t>
  </si>
  <si>
    <t>SİİRT-1</t>
  </si>
  <si>
    <t>SİİRT-2</t>
  </si>
  <si>
    <t>SİİRT-3</t>
  </si>
  <si>
    <t>SİİRT-4</t>
  </si>
  <si>
    <t>SİİRT-5</t>
  </si>
  <si>
    <t>SİİRT-6</t>
  </si>
  <si>
    <t>SİİRT-7</t>
  </si>
  <si>
    <t>SİİRT-8</t>
  </si>
  <si>
    <t>SİİRT-9</t>
  </si>
  <si>
    <t>SİİRT-10</t>
  </si>
  <si>
    <t>SİİRT-11</t>
  </si>
  <si>
    <t>SİİRT-12</t>
  </si>
  <si>
    <t>SİİRT-13</t>
  </si>
  <si>
    <t>SİİRT-14</t>
  </si>
  <si>
    <t>SAMSUN-1</t>
  </si>
  <si>
    <t>SAMSUN-2</t>
  </si>
  <si>
    <t>SAMSUN-3</t>
  </si>
  <si>
    <t>SAMSUN-4</t>
  </si>
  <si>
    <t>SAMSUN-5</t>
  </si>
  <si>
    <t>SAMSUN-6</t>
  </si>
  <si>
    <t>SAMSUN-7</t>
  </si>
  <si>
    <t>SAMSUN-8</t>
  </si>
  <si>
    <t>SAMSUN-9</t>
  </si>
  <si>
    <t>SAMSUN-10</t>
  </si>
  <si>
    <t>SAMSUN-11</t>
  </si>
  <si>
    <t>SAMSUN-12</t>
  </si>
  <si>
    <t>SAMSUN-13</t>
  </si>
  <si>
    <t>SAMSUN-14</t>
  </si>
  <si>
    <t>SAMSUN-15</t>
  </si>
  <si>
    <t>SAMSUN-16</t>
  </si>
  <si>
    <t>SAMSUN-17</t>
  </si>
  <si>
    <t>SAMSUN-18</t>
  </si>
  <si>
    <t>SAMSUN-19</t>
  </si>
  <si>
    <t>SAMSUN-20</t>
  </si>
  <si>
    <t>SAMSUN-21</t>
  </si>
  <si>
    <t>SAMSUN-22</t>
  </si>
  <si>
    <t>SAMSUN-23</t>
  </si>
  <si>
    <t>SAMSUN-24</t>
  </si>
  <si>
    <t>SAMSUN-25</t>
  </si>
  <si>
    <t>SAMSUN-26</t>
  </si>
  <si>
    <t>SAMSUN-27</t>
  </si>
  <si>
    <t>SAMSUN-28</t>
  </si>
  <si>
    <t>SAMSUN-29</t>
  </si>
  <si>
    <t>SAMSUN-30</t>
  </si>
  <si>
    <t>SAMSUN-31</t>
  </si>
  <si>
    <t>SAMSUN-32</t>
  </si>
  <si>
    <t>SAMSUN-33</t>
  </si>
  <si>
    <t>SAMSUN-34</t>
  </si>
  <si>
    <t>SAMSUN-35</t>
  </si>
  <si>
    <t>SAMSUN-36</t>
  </si>
  <si>
    <t>SAMSUN-37</t>
  </si>
  <si>
    <t>SAMSUN-38</t>
  </si>
  <si>
    <t>SAMSUN-39</t>
  </si>
  <si>
    <t>SAMSUN-40</t>
  </si>
  <si>
    <t>SAMSUN-41</t>
  </si>
  <si>
    <t>SAMSUN-42</t>
  </si>
  <si>
    <t>SAMSUN-43</t>
  </si>
  <si>
    <t>SAMSUN-44</t>
  </si>
  <si>
    <t>SAMSUN-45</t>
  </si>
  <si>
    <t>SAMSUN-46</t>
  </si>
  <si>
    <t>SAMSUN-47</t>
  </si>
  <si>
    <t>SAMSUN-48</t>
  </si>
  <si>
    <t>SAMSUN-49</t>
  </si>
  <si>
    <t>SAMSUN-50</t>
  </si>
  <si>
    <t>SAMSUN-51</t>
  </si>
  <si>
    <t>SAMSUN-52</t>
  </si>
  <si>
    <t>SAMSUN-53</t>
  </si>
  <si>
    <t>SAMSUN-54</t>
  </si>
  <si>
    <t>SAMSUN-55</t>
  </si>
  <si>
    <t>SAMSUN-56</t>
  </si>
  <si>
    <t>SAMSUN-57</t>
  </si>
  <si>
    <t>SAMSUN-58</t>
  </si>
  <si>
    <t>SAMSUN-59</t>
  </si>
  <si>
    <t>SAMSUN-60</t>
  </si>
  <si>
    <t>SAMSUN-61</t>
  </si>
  <si>
    <t>SAMSUN-62</t>
  </si>
  <si>
    <t>SAMSUN-63</t>
  </si>
  <si>
    <t>SAMSUN-64</t>
  </si>
  <si>
    <t>SAMSUN-65</t>
  </si>
  <si>
    <t>SAMSUN-66</t>
  </si>
  <si>
    <t>SAMSUN-67</t>
  </si>
  <si>
    <t>SAMSUN-68</t>
  </si>
  <si>
    <t>SAMSUN-69</t>
  </si>
  <si>
    <t>SAMSUN-70</t>
  </si>
  <si>
    <t>SAMSUN-71</t>
  </si>
  <si>
    <t>SAMSUN-72</t>
  </si>
  <si>
    <t>SAMSUN-73</t>
  </si>
  <si>
    <t>SAMSUN-74</t>
  </si>
  <si>
    <t>SAMSUN-75</t>
  </si>
  <si>
    <t>SAMSUN-76</t>
  </si>
  <si>
    <t>SAMSUN-77</t>
  </si>
  <si>
    <t>SAMSUN-78</t>
  </si>
  <si>
    <t>SAMSUN-79</t>
  </si>
  <si>
    <t>SAMSUN-80</t>
  </si>
  <si>
    <t>SAMSUN-81</t>
  </si>
  <si>
    <t>SAKARYA-1</t>
  </si>
  <si>
    <t>SAKARYA-2</t>
  </si>
  <si>
    <t>SAKARYA-3</t>
  </si>
  <si>
    <t>SAKARYA-4</t>
  </si>
  <si>
    <t>SAKARYA-5</t>
  </si>
  <si>
    <t>SAKARYA-6</t>
  </si>
  <si>
    <t>SAKARYA-7</t>
  </si>
  <si>
    <t>SAKARYA-8</t>
  </si>
  <si>
    <t>SAKARYA-9</t>
  </si>
  <si>
    <t>SAKARYA-10</t>
  </si>
  <si>
    <t>SAKARYA-11</t>
  </si>
  <si>
    <t>SAKARYA-12</t>
  </si>
  <si>
    <t>SAKARYA-13</t>
  </si>
  <si>
    <t>SAKARYA-14</t>
  </si>
  <si>
    <t>SAKARYA-15</t>
  </si>
  <si>
    <t>SAKARYA-16</t>
  </si>
  <si>
    <t>SAKARYA-17</t>
  </si>
  <si>
    <t>SAKARYA-18</t>
  </si>
  <si>
    <t>SAKARYA-19</t>
  </si>
  <si>
    <t>SAKARYA-20</t>
  </si>
  <si>
    <t>SAKARYA-21</t>
  </si>
  <si>
    <t>SAKARYA-22</t>
  </si>
  <si>
    <t>SAKARYA-23</t>
  </si>
  <si>
    <t>SAKARYA-24</t>
  </si>
  <si>
    <t>SAKARYA-25</t>
  </si>
  <si>
    <t>SAKARYA-26</t>
  </si>
  <si>
    <t>SAKARYA-27</t>
  </si>
  <si>
    <t>SAKARYA-28</t>
  </si>
  <si>
    <t>SAKARYA-29</t>
  </si>
  <si>
    <t>SAKARYA-30</t>
  </si>
  <si>
    <t>SAKARYA-31</t>
  </si>
  <si>
    <t>SAKARYA-32</t>
  </si>
  <si>
    <t>SAKARYA-33</t>
  </si>
  <si>
    <t>SAKARYA-34</t>
  </si>
  <si>
    <t>SAKARYA-35</t>
  </si>
  <si>
    <t>SAKARYA-36</t>
  </si>
  <si>
    <t>SAKARYA-37</t>
  </si>
  <si>
    <t>SAKARYA-38</t>
  </si>
  <si>
    <t>SAKARYA-39</t>
  </si>
  <si>
    <t>SAKARYA-40</t>
  </si>
  <si>
    <t>SAKARYA-41</t>
  </si>
  <si>
    <t>SAKARYA-42</t>
  </si>
  <si>
    <t>SAKARYA-43</t>
  </si>
  <si>
    <t>SAKARYA-44</t>
  </si>
  <si>
    <t>SAKARYA-45</t>
  </si>
  <si>
    <t>SAKARYA-46</t>
  </si>
  <si>
    <t>SAKARYA-47</t>
  </si>
  <si>
    <t>SAKARYA-48</t>
  </si>
  <si>
    <t>SAKARYA-49</t>
  </si>
  <si>
    <t>SAKARYA-50</t>
  </si>
  <si>
    <t>SAKARYA-51</t>
  </si>
  <si>
    <t>SAKARYA-52</t>
  </si>
  <si>
    <t>SAKARYA-53</t>
  </si>
  <si>
    <t>SAKARYA-54</t>
  </si>
  <si>
    <t>RİZE-1</t>
  </si>
  <si>
    <t>RİZE-2</t>
  </si>
  <si>
    <t>RİZE-3</t>
  </si>
  <si>
    <t>RİZE-4</t>
  </si>
  <si>
    <t>RİZE-5</t>
  </si>
  <si>
    <t>RİZE-6</t>
  </si>
  <si>
    <t>RİZE-7</t>
  </si>
  <si>
    <t>RİZE-8</t>
  </si>
  <si>
    <t>RİZE-9</t>
  </si>
  <si>
    <t>RİZE-10</t>
  </si>
  <si>
    <t>RİZE-11</t>
  </si>
  <si>
    <t>RİZE-12</t>
  </si>
  <si>
    <t>ORDU-1</t>
  </si>
  <si>
    <t>ORDU-2</t>
  </si>
  <si>
    <t>ORDU-3</t>
  </si>
  <si>
    <t>ORDU-4</t>
  </si>
  <si>
    <t>ORDU-5</t>
  </si>
  <si>
    <t>ORDU-6</t>
  </si>
  <si>
    <t>ORDU-7</t>
  </si>
  <si>
    <t>ORDU-8</t>
  </si>
  <si>
    <t>ORDU-9</t>
  </si>
  <si>
    <t>ORDU-10</t>
  </si>
  <si>
    <t>ORDU-11</t>
  </si>
  <si>
    <t>ORDU-12</t>
  </si>
  <si>
    <t>ORDU-13</t>
  </si>
  <si>
    <t>ORDU-14</t>
  </si>
  <si>
    <t>ORDU-15</t>
  </si>
  <si>
    <t>ORDU-16</t>
  </si>
  <si>
    <t>ORDU-17</t>
  </si>
  <si>
    <t>NİĞDE-1</t>
  </si>
  <si>
    <t>NİĞDE-2</t>
  </si>
  <si>
    <t>NİĞDE-3</t>
  </si>
  <si>
    <t>NİĞDE-4</t>
  </si>
  <si>
    <t>NİĞDE-5</t>
  </si>
  <si>
    <t>NİĞDE-6</t>
  </si>
  <si>
    <t>NİĞDE-7</t>
  </si>
  <si>
    <t>NİĞDE-8</t>
  </si>
  <si>
    <t>NİĞDE-9</t>
  </si>
  <si>
    <t>NİĞDE-10</t>
  </si>
  <si>
    <t>NİĞDE-11</t>
  </si>
  <si>
    <t>NİĞDE-12</t>
  </si>
  <si>
    <t>NİĞDE-13</t>
  </si>
  <si>
    <t>NİĞDE-14</t>
  </si>
  <si>
    <t>NİĞDE-15</t>
  </si>
  <si>
    <t>NİĞDE-16</t>
  </si>
  <si>
    <t>NİĞDE-17</t>
  </si>
  <si>
    <t>NİĞDE-18</t>
  </si>
  <si>
    <t>NİĞDE-19</t>
  </si>
  <si>
    <t>NİĞDE-20</t>
  </si>
  <si>
    <t>NİĞDE-21</t>
  </si>
  <si>
    <t>NİĞDE-22</t>
  </si>
  <si>
    <t>NEVŞEHİR-1</t>
  </si>
  <si>
    <t>NEVŞEHİR-3</t>
  </si>
  <si>
    <t>NEVŞEHİR-4</t>
  </si>
  <si>
    <t>NEVŞEHİR-5</t>
  </si>
  <si>
    <t>NEVŞEHİR-6</t>
  </si>
  <si>
    <t>NEVŞEHİR-7</t>
  </si>
  <si>
    <t>NEVŞEHİR-8</t>
  </si>
  <si>
    <t>NEVŞEHİR-9</t>
  </si>
  <si>
    <t>NEVŞEHİR-10</t>
  </si>
  <si>
    <t>NEVŞEHİR-11</t>
  </si>
  <si>
    <t>NEVŞEHİR-12</t>
  </si>
  <si>
    <t>MUŞ-1</t>
  </si>
  <si>
    <t>MUŞ-2</t>
  </si>
  <si>
    <t>MUŞ-3</t>
  </si>
  <si>
    <t>MUŞ-4</t>
  </si>
  <si>
    <t>MUŞ-5</t>
  </si>
  <si>
    <t>MUŞ-6</t>
  </si>
  <si>
    <t>MUŞ-7</t>
  </si>
  <si>
    <t>MUŞ-8</t>
  </si>
  <si>
    <t>MUŞ-9</t>
  </si>
  <si>
    <t>MUŞ-10</t>
  </si>
  <si>
    <t>MUŞ-11</t>
  </si>
  <si>
    <t>MUŞ-12</t>
  </si>
  <si>
    <t>MUŞ-13</t>
  </si>
  <si>
    <t>MUŞ-14</t>
  </si>
  <si>
    <t>MUŞ-15</t>
  </si>
  <si>
    <t>MUĞLA-1</t>
  </si>
  <si>
    <t>MUĞLA-2</t>
  </si>
  <si>
    <t>MUĞLA-3</t>
  </si>
  <si>
    <t>MUĞLA-4</t>
  </si>
  <si>
    <t>MUĞLA-5</t>
  </si>
  <si>
    <t>MUĞLA-6</t>
  </si>
  <si>
    <t>MUĞLA-7</t>
  </si>
  <si>
    <t>MUĞLA-8</t>
  </si>
  <si>
    <t>MUĞLA-9</t>
  </si>
  <si>
    <t>MUĞLA-10</t>
  </si>
  <si>
    <t>MUĞLA-11</t>
  </si>
  <si>
    <t>MUĞLA-12</t>
  </si>
  <si>
    <t>MUĞLA-13</t>
  </si>
  <si>
    <t>MUĞLA-14</t>
  </si>
  <si>
    <t>MUĞLA-15</t>
  </si>
  <si>
    <t>MUĞLA-16</t>
  </si>
  <si>
    <t>MUĞLA-17</t>
  </si>
  <si>
    <t>MUĞLA-18</t>
  </si>
  <si>
    <t>MUĞLA-19</t>
  </si>
  <si>
    <t>MUĞLA-20</t>
  </si>
  <si>
    <t>MUĞLA-21</t>
  </si>
  <si>
    <t>MUĞLA-22</t>
  </si>
  <si>
    <t>MUĞLA-23</t>
  </si>
  <si>
    <t>MUĞLA-24</t>
  </si>
  <si>
    <t>MUĞLA-25</t>
  </si>
  <si>
    <t>MUĞLA-26</t>
  </si>
  <si>
    <t>MUĞLA-27</t>
  </si>
  <si>
    <t>MUĞLA-28</t>
  </si>
  <si>
    <t>MUĞLA-29</t>
  </si>
  <si>
    <t>MUĞLA-30</t>
  </si>
  <si>
    <t>MUĞLA-31</t>
  </si>
  <si>
    <t>MUĞLA-32</t>
  </si>
  <si>
    <t>MUĞLA-33</t>
  </si>
  <si>
    <t>MUĞLA-34</t>
  </si>
  <si>
    <t>MUĞLA-35</t>
  </si>
  <si>
    <t>MUĞLA-36</t>
  </si>
  <si>
    <t>MUĞLA-37</t>
  </si>
  <si>
    <t>MUĞLA-38</t>
  </si>
  <si>
    <t>MUĞLA-39</t>
  </si>
  <si>
    <t>MUĞLA-40</t>
  </si>
  <si>
    <t>MUĞLA-41</t>
  </si>
  <si>
    <t>MUĞLA-42</t>
  </si>
  <si>
    <t>MUĞLA-43</t>
  </si>
  <si>
    <t>MUĞLA-44</t>
  </si>
  <si>
    <t>MUĞLA-45</t>
  </si>
  <si>
    <t>MUĞLA-46</t>
  </si>
  <si>
    <t>MUĞLA-47</t>
  </si>
  <si>
    <t>MUĞLA-48</t>
  </si>
  <si>
    <t>MUĞLA-49</t>
  </si>
  <si>
    <t>MUĞLA-50</t>
  </si>
  <si>
    <t>MUĞLA-51</t>
  </si>
  <si>
    <t>MARDİN-1</t>
  </si>
  <si>
    <t>MARDİN-2</t>
  </si>
  <si>
    <t>MARDİN-3</t>
  </si>
  <si>
    <t>MARDİN-4</t>
  </si>
  <si>
    <t>MARDİN-5</t>
  </si>
  <si>
    <t>MARDİN-6</t>
  </si>
  <si>
    <t>MARDİN-7</t>
  </si>
  <si>
    <t>MARDİN-8</t>
  </si>
  <si>
    <t>MARDİN-9</t>
  </si>
  <si>
    <t>MARDİN-10</t>
  </si>
  <si>
    <t>MARDİN-11</t>
  </si>
  <si>
    <t>MARDİN-12</t>
  </si>
  <si>
    <t>MARDİN-13</t>
  </si>
  <si>
    <t>MARDİN-14</t>
  </si>
  <si>
    <t>MARDİN-15</t>
  </si>
  <si>
    <t>MARDİN-16</t>
  </si>
  <si>
    <t>MARDİN-17</t>
  </si>
  <si>
    <t>MARDİN-18</t>
  </si>
  <si>
    <t>MARDİN-19</t>
  </si>
  <si>
    <t>MARDİN-20</t>
  </si>
  <si>
    <t>MARDİN-21</t>
  </si>
  <si>
    <t>MARDİN-22</t>
  </si>
  <si>
    <t>MARDİN-23</t>
  </si>
  <si>
    <t>MARDİN-24</t>
  </si>
  <si>
    <t>MARDİN-25</t>
  </si>
  <si>
    <t>MARDİN-26</t>
  </si>
  <si>
    <t>MARDİN-27</t>
  </si>
  <si>
    <t>MARDİN-28</t>
  </si>
  <si>
    <t>MARDİN-29</t>
  </si>
  <si>
    <t>MARDİN-30</t>
  </si>
  <si>
    <t>MARDİN-31</t>
  </si>
  <si>
    <t>MARDİN-32</t>
  </si>
  <si>
    <t>MARDİN-33</t>
  </si>
  <si>
    <t>MARDİN-34</t>
  </si>
  <si>
    <t>MARDİN-35</t>
  </si>
  <si>
    <t>MARDİN-36</t>
  </si>
  <si>
    <t>MARDİN-37</t>
  </si>
  <si>
    <t>KAHRAMANMARAŞ-1</t>
  </si>
  <si>
    <t>KAHRAMANMARAŞ-2</t>
  </si>
  <si>
    <t>KAHRAMANMARAŞ-3</t>
  </si>
  <si>
    <t>KAHRAMANMARAŞ-4</t>
  </si>
  <si>
    <t>KAHRAMANMARAŞ-5</t>
  </si>
  <si>
    <t>KAHRAMANMARAŞ-6</t>
  </si>
  <si>
    <t>KAHRAMANMARAŞ-7</t>
  </si>
  <si>
    <t>KAHRAMANMARAŞ-8</t>
  </si>
  <si>
    <t>KAHRAMANMARAŞ-9</t>
  </si>
  <si>
    <t>KAHRAMANMARAŞ-10</t>
  </si>
  <si>
    <t>KAHRAMANMARAŞ-11</t>
  </si>
  <si>
    <t>KAHRAMANMARAŞ-12</t>
  </si>
  <si>
    <t>KAHRAMANMARAŞ-13</t>
  </si>
  <si>
    <t>KAHRAMANMARAŞ-14</t>
  </si>
  <si>
    <t>KAHRAMANMARAŞ-15</t>
  </si>
  <si>
    <t>KAHRAMANMARAŞ-16</t>
  </si>
  <si>
    <t>KAHRAMANMARAŞ-17</t>
  </si>
  <si>
    <t>KAHRAMANMARAŞ-18</t>
  </si>
  <si>
    <t>KAHRAMANMARAŞ-19</t>
  </si>
  <si>
    <t>KAHRAMANMARAŞ-20</t>
  </si>
  <si>
    <t>KAHRAMANMARAŞ-21</t>
  </si>
  <si>
    <t>KAHRAMANMARAŞ-22</t>
  </si>
  <si>
    <t>KAHRAMANMARAŞ-23</t>
  </si>
  <si>
    <t>KAHRAMANMARAŞ-24</t>
  </si>
  <si>
    <t>KAHRAMANMARAŞ-25</t>
  </si>
  <si>
    <t>KAHRAMANMARAŞ-26</t>
  </si>
  <si>
    <t>KAHRAMANMARAŞ-27</t>
  </si>
  <si>
    <t>KAHRAMANMARAŞ-28</t>
  </si>
  <si>
    <t>KAHRAMANMARAŞ-29</t>
  </si>
  <si>
    <t>MANİSA-1</t>
  </si>
  <si>
    <t>MANİSA-2</t>
  </si>
  <si>
    <t>MANİSA-3</t>
  </si>
  <si>
    <t>MANİSA-4</t>
  </si>
  <si>
    <t>MANİSA-5</t>
  </si>
  <si>
    <t>MANİSA-6</t>
  </si>
  <si>
    <t>MANİSA-7</t>
  </si>
  <si>
    <t>MANİSA-8</t>
  </si>
  <si>
    <t>MANİSA-9</t>
  </si>
  <si>
    <t>MANİSA-10</t>
  </si>
  <si>
    <t>MANİSA-11</t>
  </si>
  <si>
    <t>MANİSA-12</t>
  </si>
  <si>
    <t>MANİSA-13</t>
  </si>
  <si>
    <t>MANİSA-14</t>
  </si>
  <si>
    <t>MANİSA-15</t>
  </si>
  <si>
    <t>MANİSA-16</t>
  </si>
  <si>
    <t>MANİSA-17</t>
  </si>
  <si>
    <t>MALATYA-1</t>
  </si>
  <si>
    <t>MALATYA-2</t>
  </si>
  <si>
    <t>MALATYA-3</t>
  </si>
  <si>
    <t>MALATYA-4</t>
  </si>
  <si>
    <t>MALATYA-5</t>
  </si>
  <si>
    <t>MALATYA-6</t>
  </si>
  <si>
    <t>MALATYA-7</t>
  </si>
  <si>
    <t>MALATYA-8</t>
  </si>
  <si>
    <t>MALATYA-9</t>
  </si>
  <si>
    <t>MALATYA-10</t>
  </si>
  <si>
    <t>MALATYA-11</t>
  </si>
  <si>
    <t>MALATYA-12</t>
  </si>
  <si>
    <t>MALATYA-13</t>
  </si>
  <si>
    <t>MALATYA-14</t>
  </si>
  <si>
    <t>MALATYA-15</t>
  </si>
  <si>
    <t>MALATYA-16</t>
  </si>
  <si>
    <t>MALATYA-17</t>
  </si>
  <si>
    <t>MALATYA-18</t>
  </si>
  <si>
    <t>MALATYA-19</t>
  </si>
  <si>
    <t>MALATYA-20</t>
  </si>
  <si>
    <t>MALATYA-21</t>
  </si>
  <si>
    <t>MALATYA-22</t>
  </si>
  <si>
    <t>MALATYA-23</t>
  </si>
  <si>
    <t>MALATYA-25</t>
  </si>
  <si>
    <t>MALATYA-26</t>
  </si>
  <si>
    <t>MALATYA-27</t>
  </si>
  <si>
    <t>MALATYA-28</t>
  </si>
  <si>
    <t>MALATYA-29</t>
  </si>
  <si>
    <t>MALATYA-30</t>
  </si>
  <si>
    <t>MALATYA-31</t>
  </si>
  <si>
    <t>MALATYA-32</t>
  </si>
  <si>
    <t>MALATYA-33</t>
  </si>
  <si>
    <t>MALATYA-34</t>
  </si>
  <si>
    <t>MALATYA-35</t>
  </si>
  <si>
    <t>MALATYA-36</t>
  </si>
  <si>
    <t>MALATYA-37</t>
  </si>
  <si>
    <t>MALATYA-38</t>
  </si>
  <si>
    <t>MALATYA-39</t>
  </si>
  <si>
    <t>MALATYA-40</t>
  </si>
  <si>
    <t>MALATYA-41</t>
  </si>
  <si>
    <t>MALATYA-42</t>
  </si>
  <si>
    <t>MALATYA-43</t>
  </si>
  <si>
    <t>KÜTAHYA-1</t>
  </si>
  <si>
    <t>KÜTAHYA-2</t>
  </si>
  <si>
    <t>KÜTAHYA-3</t>
  </si>
  <si>
    <t>KÜTAHYA-4</t>
  </si>
  <si>
    <t>KÜTAHYA-5</t>
  </si>
  <si>
    <t>KÜTAHYA-6</t>
  </si>
  <si>
    <t>KÜTAHYA-7</t>
  </si>
  <si>
    <t>KÜTAHYA-8</t>
  </si>
  <si>
    <t>KÜTAHYA-9</t>
  </si>
  <si>
    <t>KÜTAHYA-10</t>
  </si>
  <si>
    <t>KÜTAHYA-11</t>
  </si>
  <si>
    <t>KÜTAHYA-12</t>
  </si>
  <si>
    <t>KÜTAHYA-13</t>
  </si>
  <si>
    <t>KÜTAHYA-14</t>
  </si>
  <si>
    <t>KÜTAHYA-15</t>
  </si>
  <si>
    <t>KÜTAHYA-16</t>
  </si>
  <si>
    <t>KÜTAHYA-17</t>
  </si>
  <si>
    <t>KÜTAHYA-18</t>
  </si>
  <si>
    <t>KÜTAHYA-19</t>
  </si>
  <si>
    <t>KÜTAHYA-20</t>
  </si>
  <si>
    <t>KÜTAHYA-21</t>
  </si>
  <si>
    <t>KÜTAHYA-22</t>
  </si>
  <si>
    <t>KÜTAHYA-23</t>
  </si>
  <si>
    <t>KÜTAHYA-24</t>
  </si>
  <si>
    <t>KÜTAHYA-25</t>
  </si>
  <si>
    <t>KÜTAHYA-26</t>
  </si>
  <si>
    <t>KÜTAHYA-27</t>
  </si>
  <si>
    <t>KÜTAHYA-28</t>
  </si>
  <si>
    <t>KÜTAHYA-29</t>
  </si>
  <si>
    <t>KÜTAHYA-30</t>
  </si>
  <si>
    <t>KÜTAHYA-31</t>
  </si>
  <si>
    <t>KONYA-1</t>
  </si>
  <si>
    <t>KONYA-2</t>
  </si>
  <si>
    <t>KONYA-3</t>
  </si>
  <si>
    <t>KONYA-4</t>
  </si>
  <si>
    <t>KONYA-5</t>
  </si>
  <si>
    <t>KONYA-6</t>
  </si>
  <si>
    <t>KONYA-7</t>
  </si>
  <si>
    <t>KONYA-8</t>
  </si>
  <si>
    <t>KONYA-9</t>
  </si>
  <si>
    <t>KONYA-10</t>
  </si>
  <si>
    <t>KONYA-11</t>
  </si>
  <si>
    <t>KONYA-12</t>
  </si>
  <si>
    <t>KONYA-13</t>
  </si>
  <si>
    <t>KONYA-14</t>
  </si>
  <si>
    <t>KONYA-15</t>
  </si>
  <si>
    <t>KONYA-16</t>
  </si>
  <si>
    <t>KONYA-17</t>
  </si>
  <si>
    <t>KONYA-18</t>
  </si>
  <si>
    <t>KONYA-19</t>
  </si>
  <si>
    <t>KONYA-20</t>
  </si>
  <si>
    <t>KONYA-21</t>
  </si>
  <si>
    <t>KONYA-22</t>
  </si>
  <si>
    <t>KONYA-23</t>
  </si>
  <si>
    <t>KONYA-24</t>
  </si>
  <si>
    <t>KONYA-25</t>
  </si>
  <si>
    <t>KONYA-26</t>
  </si>
  <si>
    <t>KONYA-27</t>
  </si>
  <si>
    <t>KONYA-28</t>
  </si>
  <si>
    <t>KONYA-29</t>
  </si>
  <si>
    <t>KONYA-30</t>
  </si>
  <si>
    <t>KONYA-31</t>
  </si>
  <si>
    <t>KONYA-32</t>
  </si>
  <si>
    <t>KONYA-33</t>
  </si>
  <si>
    <t>KONYA-34</t>
  </si>
  <si>
    <t>KONYA-35</t>
  </si>
  <si>
    <t>KONYA-36</t>
  </si>
  <si>
    <t>KONYA-37</t>
  </si>
  <si>
    <t>KONYA-38</t>
  </si>
  <si>
    <t>KONYA-39</t>
  </si>
  <si>
    <t>KONYA-40</t>
  </si>
  <si>
    <t>KONYA-41</t>
  </si>
  <si>
    <t>KONYA-42</t>
  </si>
  <si>
    <t>KONYA-43</t>
  </si>
  <si>
    <t>KONYA-44</t>
  </si>
  <si>
    <t>KONYA-45</t>
  </si>
  <si>
    <t>KONYA-46</t>
  </si>
  <si>
    <t>KONYA-47</t>
  </si>
  <si>
    <t>KONYA-48</t>
  </si>
  <si>
    <t>KONYA-49</t>
  </si>
  <si>
    <t>KONYA-50</t>
  </si>
  <si>
    <t>KONYA-51</t>
  </si>
  <si>
    <t>KONYA-52</t>
  </si>
  <si>
    <t>KONYA-53</t>
  </si>
  <si>
    <t>KONYA-54</t>
  </si>
  <si>
    <t>KONYA-55</t>
  </si>
  <si>
    <t>KONYA-56</t>
  </si>
  <si>
    <t>KONYA-57</t>
  </si>
  <si>
    <t>KONYA-58</t>
  </si>
  <si>
    <t>KONYA-59</t>
  </si>
  <si>
    <t>KONYA-60</t>
  </si>
  <si>
    <t>KONYA-61</t>
  </si>
  <si>
    <t>KONYA-62</t>
  </si>
  <si>
    <t>KONYA-63</t>
  </si>
  <si>
    <t>KONYA-64</t>
  </si>
  <si>
    <t>KOCAELİ-1</t>
  </si>
  <si>
    <t>KOCAELİ-2</t>
  </si>
  <si>
    <t>KOCAELİ-3</t>
  </si>
  <si>
    <t>KOCAELİ-4</t>
  </si>
  <si>
    <t>KOCAELİ-5</t>
  </si>
  <si>
    <t>KOCAELİ-6</t>
  </si>
  <si>
    <t>KOCAELİ-7</t>
  </si>
  <si>
    <t>KOCAELİ-8</t>
  </si>
  <si>
    <t>KOCAELİ-9</t>
  </si>
  <si>
    <t>KOCAELİ-10</t>
  </si>
  <si>
    <t>KOCAELİ-11</t>
  </si>
  <si>
    <t>KOCAELİ-12</t>
  </si>
  <si>
    <t>KOCAELİ-13</t>
  </si>
  <si>
    <t>KOCAELİ-14</t>
  </si>
  <si>
    <t>KOCAELİ-15</t>
  </si>
  <si>
    <t>KOCAELİ-16</t>
  </si>
  <si>
    <t>KOCAELİ-17</t>
  </si>
  <si>
    <t>KOCAELİ-18</t>
  </si>
  <si>
    <t>KOCAELİ-19</t>
  </si>
  <si>
    <t>KOCAELİ-20</t>
  </si>
  <si>
    <t>KOCAELİ-21</t>
  </si>
  <si>
    <t>KOCAELİ-22</t>
  </si>
  <si>
    <t>KOCAELİ-23</t>
  </si>
  <si>
    <t>KOCAELİ-24</t>
  </si>
  <si>
    <t>KOCAELİ-25</t>
  </si>
  <si>
    <t>KOCAELİ-26</t>
  </si>
  <si>
    <t>KOCAELİ-27</t>
  </si>
  <si>
    <t>KOCAELİ-28</t>
  </si>
  <si>
    <t>KOCAELİ-29</t>
  </si>
  <si>
    <t>KOCAELİ-30</t>
  </si>
  <si>
    <t>KOCAELİ-31</t>
  </si>
  <si>
    <t>KOCAELİ-32</t>
  </si>
  <si>
    <t>KOCAELİ-33</t>
  </si>
  <si>
    <t>KOCAELİ-34</t>
  </si>
  <si>
    <t>KOCAELİ-35</t>
  </si>
  <si>
    <t>KOCAELİ-36</t>
  </si>
  <si>
    <t>KOCAELİ-37</t>
  </si>
  <si>
    <t>KOCAELİ-38</t>
  </si>
  <si>
    <t>KOCAELİ-39</t>
  </si>
  <si>
    <t>KOCAELİ-40</t>
  </si>
  <si>
    <t>KOCAELİ-41</t>
  </si>
  <si>
    <t>KOCAELİ-42</t>
  </si>
  <si>
    <t>KOCAELİ-43</t>
  </si>
  <si>
    <t>KOCAELİ-44</t>
  </si>
  <si>
    <t>KOCAELİ-45</t>
  </si>
  <si>
    <t>KOCAELİ-46</t>
  </si>
  <si>
    <t>KOCAELİ-47</t>
  </si>
  <si>
    <t>KOCAELİ-48</t>
  </si>
  <si>
    <t>KOCAELİ-49</t>
  </si>
  <si>
    <t>KOCAELİ-50</t>
  </si>
  <si>
    <t>KOCAELİ-51</t>
  </si>
  <si>
    <t>KOCAELİ-52</t>
  </si>
  <si>
    <t>KOCAELİ-53</t>
  </si>
  <si>
    <t>KOCAELİ-54</t>
  </si>
  <si>
    <t>KOCAELİ-55</t>
  </si>
  <si>
    <t>KOCAELİ-56</t>
  </si>
  <si>
    <t>KOCAELİ-57</t>
  </si>
  <si>
    <t>KOCAELİ-58</t>
  </si>
  <si>
    <t>KOCAELİ-59</t>
  </si>
  <si>
    <t>KOCAELİ-60</t>
  </si>
  <si>
    <t>KOCAELİ-61</t>
  </si>
  <si>
    <t>KIRŞEHİR-1</t>
  </si>
  <si>
    <t>KIRŞEHİR-2</t>
  </si>
  <si>
    <t>KIRŞEHİR-3</t>
  </si>
  <si>
    <t>KIRŞEHİR-4</t>
  </si>
  <si>
    <t>KIRŞEHİR-5</t>
  </si>
  <si>
    <t>KIRŞEHİR-6</t>
  </si>
  <si>
    <t>KIRŞEHİR-7</t>
  </si>
  <si>
    <t>KIRŞEHİR-8</t>
  </si>
  <si>
    <t>KIRŞEHİR-9</t>
  </si>
  <si>
    <t>KIRŞEHİR-10</t>
  </si>
  <si>
    <t>KIRŞEHİR-11</t>
  </si>
  <si>
    <t>KIRŞEHİR-12</t>
  </si>
  <si>
    <t>KIRŞEHİR-13</t>
  </si>
  <si>
    <t>KIRŞEHİR-14</t>
  </si>
  <si>
    <t>KIRŞEHİR-15</t>
  </si>
  <si>
    <t>KIRŞEHİR-16</t>
  </si>
  <si>
    <t>KIRŞEHİR-17</t>
  </si>
  <si>
    <t>KIRŞEHİR-18</t>
  </si>
  <si>
    <t>KIRŞEHİR-19</t>
  </si>
  <si>
    <t>KIRŞEHİR-20</t>
  </si>
  <si>
    <t>KIRŞEHİR-21</t>
  </si>
  <si>
    <t>KIRKLARELİ-1</t>
  </si>
  <si>
    <t>KIRKLARELİ-2</t>
  </si>
  <si>
    <t>KIRKLARELİ-3</t>
  </si>
  <si>
    <t>KIRKLARELİ-13</t>
  </si>
  <si>
    <t>KIRKLARELİ-14</t>
  </si>
  <si>
    <t>KIRKLARELİ-15</t>
  </si>
  <si>
    <t>KAYSERİ-1</t>
  </si>
  <si>
    <t>KAYSERİ-2</t>
  </si>
  <si>
    <t>KAYSERİ-3</t>
  </si>
  <si>
    <t>KAYSERİ-4</t>
  </si>
  <si>
    <t>KAYSERİ-5</t>
  </si>
  <si>
    <t>KAYSERİ-6</t>
  </si>
  <si>
    <t>KAYSERİ-7</t>
  </si>
  <si>
    <t>KAYSERİ-8</t>
  </si>
  <si>
    <t>KAYSERİ-9</t>
  </si>
  <si>
    <t>KAYSERİ-10</t>
  </si>
  <si>
    <t>KAYSERİ-11</t>
  </si>
  <si>
    <t>KAYSERİ-12</t>
  </si>
  <si>
    <t>KAYSERİ-13</t>
  </si>
  <si>
    <t>KAYSERİ-14</t>
  </si>
  <si>
    <t>KAYSERİ-15</t>
  </si>
  <si>
    <t>KAYSERİ-16</t>
  </si>
  <si>
    <t>KAYSERİ-17</t>
  </si>
  <si>
    <t>KAYSERİ-18</t>
  </si>
  <si>
    <t>KAYSERİ-19</t>
  </si>
  <si>
    <t>KAYSERİ-20</t>
  </si>
  <si>
    <t>KAYSERİ-21</t>
  </si>
  <si>
    <t>KAYSERİ-22</t>
  </si>
  <si>
    <t>KAYSERİ-23</t>
  </si>
  <si>
    <t>KAYSERİ-24</t>
  </si>
  <si>
    <t>KAYSERİ-25</t>
  </si>
  <si>
    <t>KAYSERİ-26</t>
  </si>
  <si>
    <t>KAYSERİ-27</t>
  </si>
  <si>
    <t>KAYSERİ-28</t>
  </si>
  <si>
    <t>KAYSERİ-29</t>
  </si>
  <si>
    <t>KAYSERİ-30</t>
  </si>
  <si>
    <t>KAYSERİ-31</t>
  </si>
  <si>
    <t>KAYSERİ-32</t>
  </si>
  <si>
    <t>KAYSERİ-33</t>
  </si>
  <si>
    <t>KAYSERİ-34</t>
  </si>
  <si>
    <t>KAYSERİ-35</t>
  </si>
  <si>
    <t>KAYSERİ-36</t>
  </si>
  <si>
    <t>KAYSERİ-37</t>
  </si>
  <si>
    <t>KAYSERİ-38</t>
  </si>
  <si>
    <t>KAYSERİ-39</t>
  </si>
  <si>
    <t>KAYSERİ-40</t>
  </si>
  <si>
    <t>KAYSERİ-41</t>
  </si>
  <si>
    <t>KAYSERİ-42</t>
  </si>
  <si>
    <t>KAYSERİ-43</t>
  </si>
  <si>
    <t>KAYSERİ-44</t>
  </si>
  <si>
    <t>KAYSERİ-45</t>
  </si>
  <si>
    <t>KAYSERİ-46</t>
  </si>
  <si>
    <t>KAYSERİ-47</t>
  </si>
  <si>
    <t>KAYSERİ-48</t>
  </si>
  <si>
    <t>KAYSERİ-49</t>
  </si>
  <si>
    <t>KASTAMONU-1</t>
  </si>
  <si>
    <t>KASTAMONU-2</t>
  </si>
  <si>
    <t>KASTAMONU-3</t>
  </si>
  <si>
    <t>KASTAMONU-4</t>
  </si>
  <si>
    <t>KASTAMONU-5</t>
  </si>
  <si>
    <t>KASTAMONU-6</t>
  </si>
  <si>
    <t>KASTAMONU-7</t>
  </si>
  <si>
    <t>KASTAMONU-8</t>
  </si>
  <si>
    <t>KASTAMONU-9</t>
  </si>
  <si>
    <t>KASTAMONU-10</t>
  </si>
  <si>
    <t>KASTAMONU-11</t>
  </si>
  <si>
    <t>KASTAMONU-12</t>
  </si>
  <si>
    <t>KASTAMONU-13</t>
  </si>
  <si>
    <t>KASTAMONU-14</t>
  </si>
  <si>
    <t>KASTAMONU-15</t>
  </si>
  <si>
    <t>KASTAMONU-16</t>
  </si>
  <si>
    <t>KASTAMONU-17</t>
  </si>
  <si>
    <t>KASTAMONU-18</t>
  </si>
  <si>
    <t>KASTAMONU-19</t>
  </si>
  <si>
    <t>KASTAMONU-20</t>
  </si>
  <si>
    <t>KASTAMONU-21</t>
  </si>
  <si>
    <t>KASTAMONU-22</t>
  </si>
  <si>
    <t>KASTAMONU-23</t>
  </si>
  <si>
    <t>KASTAMONU-24</t>
  </si>
  <si>
    <t>KASTAMONU-25</t>
  </si>
  <si>
    <t>KASTAMONU-26</t>
  </si>
  <si>
    <t>KASTAMONU-27</t>
  </si>
  <si>
    <t>KASTAMONU-28</t>
  </si>
  <si>
    <t>KASTAMONU-29</t>
  </si>
  <si>
    <t>KASTAMONU-30</t>
  </si>
  <si>
    <t>KASTAMONU-31</t>
  </si>
  <si>
    <t>KASTAMONU-32</t>
  </si>
  <si>
    <t>KASTAMONU-33</t>
  </si>
  <si>
    <t>KASTAMONU-34</t>
  </si>
  <si>
    <t>KASTAMONU-35</t>
  </si>
  <si>
    <t>KASTAMONU-36</t>
  </si>
  <si>
    <t>KASTAMONU-37</t>
  </si>
  <si>
    <t>KASTAMONU-38</t>
  </si>
  <si>
    <t>KASTAMONU-39</t>
  </si>
  <si>
    <t>KASTAMONU-40</t>
  </si>
  <si>
    <t>KASTAMONU-41</t>
  </si>
  <si>
    <t>KASTAMONU-42</t>
  </si>
  <si>
    <t>KASTAMONU-43</t>
  </si>
  <si>
    <t>KASTAMONU-44</t>
  </si>
  <si>
    <t>KASTAMONU-45</t>
  </si>
  <si>
    <t>KARS-1</t>
  </si>
  <si>
    <t>KARS-2</t>
  </si>
  <si>
    <t>KARS-3</t>
  </si>
  <si>
    <t>KARS-4</t>
  </si>
  <si>
    <t>KARS-5</t>
  </si>
  <si>
    <t>KARS-6</t>
  </si>
  <si>
    <t>KARS-7</t>
  </si>
  <si>
    <t>KARS-8</t>
  </si>
  <si>
    <t>KARS-9</t>
  </si>
  <si>
    <t>KARS-10</t>
  </si>
  <si>
    <t>KARS-11</t>
  </si>
  <si>
    <t>KARS-12</t>
  </si>
  <si>
    <t>KARS-13</t>
  </si>
  <si>
    <t>KARS-14</t>
  </si>
  <si>
    <t>KARS-15</t>
  </si>
  <si>
    <t>KARS-16</t>
  </si>
  <si>
    <t>KARS-17</t>
  </si>
  <si>
    <t>KARS-18</t>
  </si>
  <si>
    <t>İZMİR-1</t>
  </si>
  <si>
    <t>İZMİR-2</t>
  </si>
  <si>
    <t>İZMİR-3</t>
  </si>
  <si>
    <t>İZMİR-4</t>
  </si>
  <si>
    <t>İZMİR-5</t>
  </si>
  <si>
    <t>İZMİR-6</t>
  </si>
  <si>
    <t>İZMİR-7</t>
  </si>
  <si>
    <t>İZMİR-8</t>
  </si>
  <si>
    <t>İZMİR-9</t>
  </si>
  <si>
    <t>İZMİR-10</t>
  </si>
  <si>
    <t>İZMİR-11</t>
  </si>
  <si>
    <t>İZMİR-12</t>
  </si>
  <si>
    <t>İZMİR-13</t>
  </si>
  <si>
    <t>İZMİR-14</t>
  </si>
  <si>
    <t>İZMİR-15</t>
  </si>
  <si>
    <t>İZMİR-16</t>
  </si>
  <si>
    <t>İZMİR-17</t>
  </si>
  <si>
    <t>İZMİR-18</t>
  </si>
  <si>
    <t>İZMİR-19</t>
  </si>
  <si>
    <t>İZMİR-20</t>
  </si>
  <si>
    <t>İZMİR-21</t>
  </si>
  <si>
    <t>İZMİR-22</t>
  </si>
  <si>
    <t>İZMİR-23</t>
  </si>
  <si>
    <t>İZMİR-24</t>
  </si>
  <si>
    <t>İZMİR-25</t>
  </si>
  <si>
    <t>İZMİR-26</t>
  </si>
  <si>
    <t>İZMİR-27</t>
  </si>
  <si>
    <t>İZMİR-28</t>
  </si>
  <si>
    <t>İZMİR-29</t>
  </si>
  <si>
    <t>İZMİR-30</t>
  </si>
  <si>
    <t>İZMİR-31</t>
  </si>
  <si>
    <t>İZMİR-32</t>
  </si>
  <si>
    <t>İZMİR-33</t>
  </si>
  <si>
    <t>İZMİR-34</t>
  </si>
  <si>
    <t>İZMİR-35</t>
  </si>
  <si>
    <t>İZMİR-36</t>
  </si>
  <si>
    <t>İZMİR-37</t>
  </si>
  <si>
    <t>İZMİR-38</t>
  </si>
  <si>
    <t>İZMİR-39</t>
  </si>
  <si>
    <t>İZMİR-40</t>
  </si>
  <si>
    <t>İZMİR-41</t>
  </si>
  <si>
    <t>İZMİR-42</t>
  </si>
  <si>
    <t>İZMİR-43</t>
  </si>
  <si>
    <t>İZMİR-44</t>
  </si>
  <si>
    <t>İZMİR-45</t>
  </si>
  <si>
    <t>İZMİR-46</t>
  </si>
  <si>
    <t>İZMİR-47</t>
  </si>
  <si>
    <t>İZMİR-48</t>
  </si>
  <si>
    <t>İZMİR-49</t>
  </si>
  <si>
    <t>İZMİR-50</t>
  </si>
  <si>
    <t>İZMİR-51</t>
  </si>
  <si>
    <t>İZMİR-52</t>
  </si>
  <si>
    <t>İZMİR-53</t>
  </si>
  <si>
    <t>İZMİR-54</t>
  </si>
  <si>
    <t>İZMİR-55</t>
  </si>
  <si>
    <t>İZMİR-56</t>
  </si>
  <si>
    <t>İZMİR-57</t>
  </si>
  <si>
    <t>İZMİR-58</t>
  </si>
  <si>
    <t>İZMİR-59</t>
  </si>
  <si>
    <t>İZMİR-60</t>
  </si>
  <si>
    <t>İZMİR-61</t>
  </si>
  <si>
    <t>İZMİR-62</t>
  </si>
  <si>
    <t>İZMİR-63</t>
  </si>
  <si>
    <t>İZMİR-64</t>
  </si>
  <si>
    <t>İZMİR-65</t>
  </si>
  <si>
    <t>İZMİR-66</t>
  </si>
  <si>
    <t>İZMİR-67</t>
  </si>
  <si>
    <t>İZMİR-68</t>
  </si>
  <si>
    <t>İZMİR-69</t>
  </si>
  <si>
    <t>İZMİR-70</t>
  </si>
  <si>
    <t>İZMİR-71</t>
  </si>
  <si>
    <t>İZMİR-72</t>
  </si>
  <si>
    <t>İZMİR-73</t>
  </si>
  <si>
    <t>İZMİR-74</t>
  </si>
  <si>
    <t>İZMİR-75</t>
  </si>
  <si>
    <t>İZMİR-76</t>
  </si>
  <si>
    <t>İZMİR-77</t>
  </si>
  <si>
    <t>İZMİR-78</t>
  </si>
  <si>
    <t>İZMİR-79</t>
  </si>
  <si>
    <t>İZMİR-80</t>
  </si>
  <si>
    <t>İZMİR-81</t>
  </si>
  <si>
    <t>İZMİR-82</t>
  </si>
  <si>
    <t>İZMİR-83</t>
  </si>
  <si>
    <t>İZMİR-84</t>
  </si>
  <si>
    <t>İZMİR-85</t>
  </si>
  <si>
    <t>İZMİR-86</t>
  </si>
  <si>
    <t>İZMİR-87</t>
  </si>
  <si>
    <t>İZMİR-88</t>
  </si>
  <si>
    <t>İZMİR-89</t>
  </si>
  <si>
    <t>İZMİR-90</t>
  </si>
  <si>
    <t>İZMİR-91</t>
  </si>
  <si>
    <t>İZMİR-92</t>
  </si>
  <si>
    <t>İZMİR-93</t>
  </si>
  <si>
    <t>İZMİR-94</t>
  </si>
  <si>
    <t>İZMİR-95</t>
  </si>
  <si>
    <t>İZMİR-96</t>
  </si>
  <si>
    <t>İZMİR-97</t>
  </si>
  <si>
    <t>İZMİR-98</t>
  </si>
  <si>
    <t>İZMİR-99</t>
  </si>
  <si>
    <t>İZMİR-100</t>
  </si>
  <si>
    <t>İZMİR-101</t>
  </si>
  <si>
    <t>İZMİR-102</t>
  </si>
  <si>
    <t>İZMİR-103</t>
  </si>
  <si>
    <t>İZMİR-104</t>
  </si>
  <si>
    <t>İZMİR-105</t>
  </si>
  <si>
    <t>İZMİR-106</t>
  </si>
  <si>
    <t>İZMİR-107</t>
  </si>
  <si>
    <t>İZMİR-108</t>
  </si>
  <si>
    <t>İZMİR-109</t>
  </si>
  <si>
    <t>İZMİR-110</t>
  </si>
  <si>
    <t>İZMİR-111</t>
  </si>
  <si>
    <t>İZMİR-112</t>
  </si>
  <si>
    <t>İZMİR-113</t>
  </si>
  <si>
    <t>İZMİR-114</t>
  </si>
  <si>
    <t>İZMİR-115</t>
  </si>
  <si>
    <t>İZMİR-116</t>
  </si>
  <si>
    <t>İZMİR-117</t>
  </si>
  <si>
    <t>İZMİR-118</t>
  </si>
  <si>
    <t>İZMİR-119</t>
  </si>
  <si>
    <t>İZMİR-120</t>
  </si>
  <si>
    <t>İZMİR-121</t>
  </si>
  <si>
    <t>İZMİR-122</t>
  </si>
  <si>
    <t>İZMİR-123</t>
  </si>
  <si>
    <t>İZMİR-124</t>
  </si>
  <si>
    <t>İZMİR-125</t>
  </si>
  <si>
    <t>İZMİR-126</t>
  </si>
  <si>
    <t>İZMİR-127</t>
  </si>
  <si>
    <t>İZMİR-128</t>
  </si>
  <si>
    <t>İZMİR-129</t>
  </si>
  <si>
    <t>İZMİR-130</t>
  </si>
  <si>
    <t>İZMİR-131</t>
  </si>
  <si>
    <t>İZMİR-132</t>
  </si>
  <si>
    <t>İZMİR-133</t>
  </si>
  <si>
    <t>İZMİR-134</t>
  </si>
  <si>
    <t>İZMİR-135</t>
  </si>
  <si>
    <t>İZMİR-136</t>
  </si>
  <si>
    <t>İZMİR-137</t>
  </si>
  <si>
    <t>İZMİR-138</t>
  </si>
  <si>
    <t>İZMİR-139</t>
  </si>
  <si>
    <t>İZMİR-140</t>
  </si>
  <si>
    <t>İZMİR-141</t>
  </si>
  <si>
    <t>İZMİR-142</t>
  </si>
  <si>
    <t>İZMİR-143</t>
  </si>
  <si>
    <t>İZMİR-144</t>
  </si>
  <si>
    <t>İZMİR-145</t>
  </si>
  <si>
    <t>İZMİR-146</t>
  </si>
  <si>
    <t>İZMİR-147</t>
  </si>
  <si>
    <t>İZMİR-148</t>
  </si>
  <si>
    <t>İZMİR-149</t>
  </si>
  <si>
    <t>İZMİR-150</t>
  </si>
  <si>
    <t>İZMİR-151</t>
  </si>
  <si>
    <t>İZMİR-152</t>
  </si>
  <si>
    <t>İZMİR-153</t>
  </si>
  <si>
    <t>İZMİR-154</t>
  </si>
  <si>
    <t>İZMİR-155</t>
  </si>
  <si>
    <t>İZMİR-156</t>
  </si>
  <si>
    <t>İZMİR-157</t>
  </si>
  <si>
    <t>İZMİR-158</t>
  </si>
  <si>
    <t>İZMİR-159</t>
  </si>
  <si>
    <t>İZMİR-160</t>
  </si>
  <si>
    <t>İZMİR-161</t>
  </si>
  <si>
    <t>İZMİR-162</t>
  </si>
  <si>
    <t>İZMİR-163</t>
  </si>
  <si>
    <t>İZMİR-164</t>
  </si>
  <si>
    <t>İZMİR-165</t>
  </si>
  <si>
    <t>İZMİR-166</t>
  </si>
  <si>
    <t>İZMİR-167</t>
  </si>
  <si>
    <t>İZMİR-168</t>
  </si>
  <si>
    <t>İZMİR-169</t>
  </si>
  <si>
    <t>İZMİR-170</t>
  </si>
  <si>
    <t>İZMİR-171</t>
  </si>
  <si>
    <t>İZMİR-172</t>
  </si>
  <si>
    <t>İZMİR-173</t>
  </si>
  <si>
    <t>İZMİR-174</t>
  </si>
  <si>
    <t>İZMİR-175</t>
  </si>
  <si>
    <t>İSTANBUL-1</t>
  </si>
  <si>
    <t>İSTANBUL-2</t>
  </si>
  <si>
    <t>İSTANBUL-3</t>
  </si>
  <si>
    <t>İSTANBUL-4</t>
  </si>
  <si>
    <t>İSTANBUL-5</t>
  </si>
  <si>
    <t>İSTANBUL-6</t>
  </si>
  <si>
    <t>İSTANBUL-7</t>
  </si>
  <si>
    <t>İSTANBUL-8</t>
  </si>
  <si>
    <t>İSTANBUL-9</t>
  </si>
  <si>
    <t>İSTANBUL-10</t>
  </si>
  <si>
    <t>İSTANBUL-11</t>
  </si>
  <si>
    <t>İSTANBUL-12</t>
  </si>
  <si>
    <t>İSTANBUL-13</t>
  </si>
  <si>
    <t>İSTANBUL-14</t>
  </si>
  <si>
    <t>İSTANBUL-15</t>
  </si>
  <si>
    <t>İSTANBUL-16</t>
  </si>
  <si>
    <t>İSTANBUL-17</t>
  </si>
  <si>
    <t>İSTANBUL-18</t>
  </si>
  <si>
    <t>İSTANBUL-19</t>
  </si>
  <si>
    <t>İSTANBUL-20</t>
  </si>
  <si>
    <t>İSTANBUL-21</t>
  </si>
  <si>
    <t>İSTANBUL-22</t>
  </si>
  <si>
    <t>İSTANBUL-23</t>
  </si>
  <si>
    <t>İSTANBUL-24</t>
  </si>
  <si>
    <t>İSTANBUL-25</t>
  </si>
  <si>
    <t>İSTANBUL-26</t>
  </si>
  <si>
    <t>İSTANBUL-27</t>
  </si>
  <si>
    <t>İSTANBUL-28</t>
  </si>
  <si>
    <t>İSTANBUL-29</t>
  </si>
  <si>
    <t>İSTANBUL-30</t>
  </si>
  <si>
    <t>İSTANBUL-31</t>
  </si>
  <si>
    <t>İSTANBUL-32</t>
  </si>
  <si>
    <t>İSTANBUL-33</t>
  </si>
  <si>
    <t>İSTANBUL-34</t>
  </si>
  <si>
    <t>İSTANBUL-35</t>
  </si>
  <si>
    <t>İSTANBUL-36</t>
  </si>
  <si>
    <t>İSTANBUL-37</t>
  </si>
  <si>
    <t>İSTANBUL-38</t>
  </si>
  <si>
    <t>İSTANBUL-39</t>
  </si>
  <si>
    <t>İSTANBUL-40</t>
  </si>
  <si>
    <t>İSTANBUL-41</t>
  </si>
  <si>
    <t>İSTANBUL-42</t>
  </si>
  <si>
    <t>İSTANBUL-43</t>
  </si>
  <si>
    <t>İSTANBUL-44</t>
  </si>
  <si>
    <t>İSTANBUL-45</t>
  </si>
  <si>
    <t>İSTANBUL-46</t>
  </si>
  <si>
    <t>İSTANBUL-47</t>
  </si>
  <si>
    <t>İSTANBUL-48</t>
  </si>
  <si>
    <t>İSTANBUL-49</t>
  </si>
  <si>
    <t>İSTANBUL-50</t>
  </si>
  <si>
    <t>İSTANBUL-51</t>
  </si>
  <si>
    <t>İSTANBUL-52</t>
  </si>
  <si>
    <t>İSTANBUL-53</t>
  </si>
  <si>
    <t>İSTANBUL-54</t>
  </si>
  <si>
    <t>İSTANBUL-55</t>
  </si>
  <si>
    <t>İSTANBUL-56</t>
  </si>
  <si>
    <t>İSTANBUL-57</t>
  </si>
  <si>
    <t>İSTANBUL-58</t>
  </si>
  <si>
    <t>İSTANBUL-59</t>
  </si>
  <si>
    <t>İSTANBUL-60</t>
  </si>
  <si>
    <t>İSTANBUL-61</t>
  </si>
  <si>
    <t>İSTANBUL-62</t>
  </si>
  <si>
    <t>İSTANBUL-63</t>
  </si>
  <si>
    <t>İSTANBUL-64</t>
  </si>
  <si>
    <t>İSTANBUL-65</t>
  </si>
  <si>
    <t>İSTANBUL-66</t>
  </si>
  <si>
    <t>İSTANBUL-67</t>
  </si>
  <si>
    <t>İSTANBUL-68</t>
  </si>
  <si>
    <t>İSTANBUL-69</t>
  </si>
  <si>
    <t>İSTANBUL-70</t>
  </si>
  <si>
    <t>İSTANBUL-71</t>
  </si>
  <si>
    <t>İSTANBUL-72</t>
  </si>
  <si>
    <t>İSTANBUL-73</t>
  </si>
  <si>
    <t>İSTANBUL-74</t>
  </si>
  <si>
    <t>İSTANBUL-75</t>
  </si>
  <si>
    <t>İSTANBUL-76</t>
  </si>
  <si>
    <t>İSTANBUL-77</t>
  </si>
  <si>
    <t>İSTANBUL-78</t>
  </si>
  <si>
    <t>İSTANBUL-79</t>
  </si>
  <si>
    <t>İSTANBUL-80</t>
  </si>
  <si>
    <t>İSTANBUL-81</t>
  </si>
  <si>
    <t>İSTANBUL-82</t>
  </si>
  <si>
    <t>İSTANBUL-83</t>
  </si>
  <si>
    <t>İSTANBUL-84</t>
  </si>
  <si>
    <t>İSTANBUL-85</t>
  </si>
  <si>
    <t>İSTANBUL-86</t>
  </si>
  <si>
    <t>İSTANBUL-87</t>
  </si>
  <si>
    <t>İSTANBUL-88</t>
  </si>
  <si>
    <t>İSTANBUL-89</t>
  </si>
  <si>
    <t>İSTANBUL-90</t>
  </si>
  <si>
    <t>İSTANBUL-91</t>
  </si>
  <si>
    <t>İSTANBUL-92</t>
  </si>
  <si>
    <t>İSTANBUL-93</t>
  </si>
  <si>
    <t>İSTANBUL-94</t>
  </si>
  <si>
    <t>İSTANBUL-95</t>
  </si>
  <si>
    <t>İSTANBUL-96</t>
  </si>
  <si>
    <t>İSTANBUL-97</t>
  </si>
  <si>
    <t>İSTANBUL-98</t>
  </si>
  <si>
    <t>İSTANBUL-99</t>
  </si>
  <si>
    <t>İSTANBUL-100</t>
  </si>
  <si>
    <t>İSTANBUL-101</t>
  </si>
  <si>
    <t>İSTANBUL-102</t>
  </si>
  <si>
    <t>İSTANBUL-103</t>
  </si>
  <si>
    <t>İSTANBUL-104</t>
  </si>
  <si>
    <t>İSTANBUL-105</t>
  </si>
  <si>
    <t>İSTANBUL-106</t>
  </si>
  <si>
    <t>İSTANBUL-107</t>
  </si>
  <si>
    <t>İSTANBUL-108</t>
  </si>
  <si>
    <t>İSTANBUL-109</t>
  </si>
  <si>
    <t>İSTANBUL-110</t>
  </si>
  <si>
    <t>İSTANBUL-111</t>
  </si>
  <si>
    <t>İSTANBUL-112</t>
  </si>
  <si>
    <t>İSTANBUL-113</t>
  </si>
  <si>
    <t>İSTANBUL-114</t>
  </si>
  <si>
    <t>İSTANBUL-115</t>
  </si>
  <si>
    <t>İSTANBUL-116</t>
  </si>
  <si>
    <t>İSTANBUL-117</t>
  </si>
  <si>
    <t>İSTANBUL-118</t>
  </si>
  <si>
    <t>İSTANBUL-119</t>
  </si>
  <si>
    <t>İSTANBUL-120</t>
  </si>
  <si>
    <t>İSTANBUL-121</t>
  </si>
  <si>
    <t>İSTANBUL-122</t>
  </si>
  <si>
    <t>İSTANBUL-123</t>
  </si>
  <si>
    <t>İSTANBUL-124</t>
  </si>
  <si>
    <t>İSTANBUL-125</t>
  </si>
  <si>
    <t>İSTANBUL-126</t>
  </si>
  <si>
    <t>İSTANBUL-127</t>
  </si>
  <si>
    <t>İSTANBUL-128</t>
  </si>
  <si>
    <t>İSTANBUL-129</t>
  </si>
  <si>
    <t>İSTANBUL-130</t>
  </si>
  <si>
    <t>İSTANBUL-131</t>
  </si>
  <si>
    <t>İSTANBUL-132</t>
  </si>
  <si>
    <t>İSTANBUL-133</t>
  </si>
  <si>
    <t>İSTANBUL-134</t>
  </si>
  <si>
    <t>İSTANBUL-135</t>
  </si>
  <si>
    <t>İSTANBUL-136</t>
  </si>
  <si>
    <t>İSTANBUL-137</t>
  </si>
  <si>
    <t>İSTANBUL-138</t>
  </si>
  <si>
    <t>İSTANBUL-139</t>
  </si>
  <si>
    <t>İSTANBUL-140</t>
  </si>
  <si>
    <t>İSTANBUL-141</t>
  </si>
  <si>
    <t>İSTANBUL-142</t>
  </si>
  <si>
    <t>İSTANBUL-143</t>
  </si>
  <si>
    <t>İSTANBUL-144</t>
  </si>
  <si>
    <t>İSTANBUL-145</t>
  </si>
  <si>
    <t>İSTANBUL-146</t>
  </si>
  <si>
    <t>İSTANBUL-147</t>
  </si>
  <si>
    <t>İSTANBUL-148</t>
  </si>
  <si>
    <t>İSTANBUL-149</t>
  </si>
  <si>
    <t>İSTANBUL-150</t>
  </si>
  <si>
    <t>İSTANBUL-151</t>
  </si>
  <si>
    <t>İSTANBUL-152</t>
  </si>
  <si>
    <t>İSTANBUL-153</t>
  </si>
  <si>
    <t>İSTANBUL-154</t>
  </si>
  <si>
    <t>İSTANBUL-155</t>
  </si>
  <si>
    <t>İSTANBUL-156</t>
  </si>
  <si>
    <t>İSTANBUL-157</t>
  </si>
  <si>
    <t>İSTANBUL-158</t>
  </si>
  <si>
    <t>İSTANBUL-159</t>
  </si>
  <si>
    <t>İSTANBUL-160</t>
  </si>
  <si>
    <t>İSTANBUL-161</t>
  </si>
  <si>
    <t>İSTANBUL-162</t>
  </si>
  <si>
    <t>İSTANBUL-163</t>
  </si>
  <si>
    <t>İSTANBUL-164</t>
  </si>
  <si>
    <t>İSTANBUL-165</t>
  </si>
  <si>
    <t>İSTANBUL-166</t>
  </si>
  <si>
    <t>İSTANBUL-167</t>
  </si>
  <si>
    <t>İSTANBUL-168</t>
  </si>
  <si>
    <t>İSTANBUL-169</t>
  </si>
  <si>
    <t>İSTANBUL-170</t>
  </si>
  <si>
    <t>İSTANBUL-171</t>
  </si>
  <si>
    <t>İSTANBUL-172</t>
  </si>
  <si>
    <t>İSTANBUL-173</t>
  </si>
  <si>
    <t>İSTANBUL-174</t>
  </si>
  <si>
    <t>İSTANBUL-175</t>
  </si>
  <si>
    <t>İSTANBUL-176</t>
  </si>
  <si>
    <t>İSTANBUL-177</t>
  </si>
  <si>
    <t>İSTANBUL-178</t>
  </si>
  <si>
    <t>İSTANBUL-179</t>
  </si>
  <si>
    <t>İSTANBUL-180</t>
  </si>
  <si>
    <t>İSTANBUL-181</t>
  </si>
  <si>
    <t>İSTANBUL-182</t>
  </si>
  <si>
    <t>İSTANBUL-183</t>
  </si>
  <si>
    <t>İSTANBUL-184</t>
  </si>
  <si>
    <t>İSTANBUL-185</t>
  </si>
  <si>
    <t>İSTANBUL-186</t>
  </si>
  <si>
    <t>İSTANBUL-187</t>
  </si>
  <si>
    <t>İSTANBUL-188</t>
  </si>
  <si>
    <t>İSTANBUL-189</t>
  </si>
  <si>
    <t>İSTANBUL-190</t>
  </si>
  <si>
    <t>İSTANBUL-191</t>
  </si>
  <si>
    <t>İSTANBUL-192</t>
  </si>
  <si>
    <t>İSTANBUL-193</t>
  </si>
  <si>
    <t>İSTANBUL-194</t>
  </si>
  <si>
    <t>İSTANBUL-195</t>
  </si>
  <si>
    <t>İSTANBUL-196</t>
  </si>
  <si>
    <t>İSTANBUL-197</t>
  </si>
  <si>
    <t>İSTANBUL-198</t>
  </si>
  <si>
    <t>İSTANBUL-199</t>
  </si>
  <si>
    <t>İSTANBUL-200</t>
  </si>
  <si>
    <t>İSTANBUL-201</t>
  </si>
  <si>
    <t>İSTANBUL-202</t>
  </si>
  <si>
    <t>İSTANBUL-203</t>
  </si>
  <si>
    <t>İSTANBUL-204</t>
  </si>
  <si>
    <t>İSTANBUL-205</t>
  </si>
  <si>
    <t>İSTANBUL-206</t>
  </si>
  <si>
    <t>İSTANBUL-207</t>
  </si>
  <si>
    <t>İSTANBUL-208</t>
  </si>
  <si>
    <t>İSTANBUL-209</t>
  </si>
  <si>
    <t>İSTANBUL-210</t>
  </si>
  <si>
    <t>İSTANBUL-211</t>
  </si>
  <si>
    <t>İSTANBUL-212</t>
  </si>
  <si>
    <t>İSTANBUL-213</t>
  </si>
  <si>
    <t>İSTANBUL-214</t>
  </si>
  <si>
    <t>İSTANBUL-215</t>
  </si>
  <si>
    <t>İSTANBUL-216</t>
  </si>
  <si>
    <t>İSTANBUL-217</t>
  </si>
  <si>
    <t>İSTANBUL-218</t>
  </si>
  <si>
    <t>İSTANBUL-219</t>
  </si>
  <si>
    <t>İSTANBUL-220</t>
  </si>
  <si>
    <t>İSTANBUL-221</t>
  </si>
  <si>
    <t>İSTANBUL-222</t>
  </si>
  <si>
    <t>İSTANBUL-223</t>
  </si>
  <si>
    <t>İSTANBUL-224</t>
  </si>
  <si>
    <t>İSTANBUL-225</t>
  </si>
  <si>
    <t>İSTANBUL-226</t>
  </si>
  <si>
    <t>İSTANBUL-227</t>
  </si>
  <si>
    <t>İSTANBUL-228</t>
  </si>
  <si>
    <t>İSTANBUL-229</t>
  </si>
  <si>
    <t>İSTANBUL-230</t>
  </si>
  <si>
    <t>İSTANBUL-231</t>
  </si>
  <si>
    <t>İSTANBUL-232</t>
  </si>
  <si>
    <t>İSTANBUL-233</t>
  </si>
  <si>
    <t>İSTANBUL-234</t>
  </si>
  <si>
    <t>İSTANBUL-235</t>
  </si>
  <si>
    <t>İSTANBUL-236</t>
  </si>
  <si>
    <t>İSTANBUL-237</t>
  </si>
  <si>
    <t>İSTANBUL-238</t>
  </si>
  <si>
    <t>MERSİN-1</t>
  </si>
  <si>
    <t>MERSİN-2</t>
  </si>
  <si>
    <t>MERSİN-3</t>
  </si>
  <si>
    <t>MERSİN-4</t>
  </si>
  <si>
    <t>MERSİN-5</t>
  </si>
  <si>
    <t>MERSİN-6</t>
  </si>
  <si>
    <t>MERSİN-7</t>
  </si>
  <si>
    <t>MERSİN-8</t>
  </si>
  <si>
    <t>MERSİN-9</t>
  </si>
  <si>
    <t>MERSİN-10</t>
  </si>
  <si>
    <t>MERSİN-11</t>
  </si>
  <si>
    <t>MERSİN-12</t>
  </si>
  <si>
    <t>MERSİN-13</t>
  </si>
  <si>
    <t>MERSİN-14</t>
  </si>
  <si>
    <t>MERSİN-15</t>
  </si>
  <si>
    <t>MERSİN-17</t>
  </si>
  <si>
    <t>MERSİN-18</t>
  </si>
  <si>
    <t>MERSİN-19</t>
  </si>
  <si>
    <t>MERSİN-20</t>
  </si>
  <si>
    <t>MERSİN-21</t>
  </si>
  <si>
    <t>MERSİN-22</t>
  </si>
  <si>
    <t>MERSİN-23</t>
  </si>
  <si>
    <t>MERSİN-24</t>
  </si>
  <si>
    <t>MERSİN-25</t>
  </si>
  <si>
    <t>MERSİN-26</t>
  </si>
  <si>
    <t>MERSİN-27</t>
  </si>
  <si>
    <t>MERSİN-28</t>
  </si>
  <si>
    <t>MERSİN-29</t>
  </si>
  <si>
    <t>MERSİN-30</t>
  </si>
  <si>
    <t>MERSİN-31</t>
  </si>
  <si>
    <t>MERSİN-32</t>
  </si>
  <si>
    <t>MERSİN-33</t>
  </si>
  <si>
    <t>MERSİN-34</t>
  </si>
  <si>
    <t>MERSİN-35</t>
  </si>
  <si>
    <t>MERSİN-36</t>
  </si>
  <si>
    <t>MERSİN-37</t>
  </si>
  <si>
    <t>MERSİN-38</t>
  </si>
  <si>
    <t>MERSİN-39</t>
  </si>
  <si>
    <t>MERSİN-40</t>
  </si>
  <si>
    <t>MERSİN-41</t>
  </si>
  <si>
    <t>MERSİN-42</t>
  </si>
  <si>
    <t>MERSİN-43</t>
  </si>
  <si>
    <t>MERSİN-44</t>
  </si>
  <si>
    <t>MERSİN-45</t>
  </si>
  <si>
    <t>MERSİN-46</t>
  </si>
  <si>
    <t>MERSİN-47</t>
  </si>
  <si>
    <t>MERSİN-48</t>
  </si>
  <si>
    <t>MERSİN-49</t>
  </si>
  <si>
    <t>MERSİN-50</t>
  </si>
  <si>
    <t>MERSİN-51</t>
  </si>
  <si>
    <t>MERSİN-52</t>
  </si>
  <si>
    <t>MERSİN-53</t>
  </si>
  <si>
    <t>MERSİN-54</t>
  </si>
  <si>
    <t>MERSİN-55</t>
  </si>
  <si>
    <t>MERSİN-56</t>
  </si>
  <si>
    <t>MERSİN-57</t>
  </si>
  <si>
    <t>MERSİN-58</t>
  </si>
  <si>
    <t>MERSİN-59</t>
  </si>
  <si>
    <t>MERSİN-60</t>
  </si>
  <si>
    <t>MERSİN-61</t>
  </si>
  <si>
    <t>MERSİN-62</t>
  </si>
  <si>
    <t>MERSİN-63</t>
  </si>
  <si>
    <t>MERSİN-64</t>
  </si>
  <si>
    <t>MERSİN-65</t>
  </si>
  <si>
    <t>MERSİN-66</t>
  </si>
  <si>
    <t>MERSİN-67</t>
  </si>
  <si>
    <t>MERSİN-68</t>
  </si>
  <si>
    <t>MERSİN-69</t>
  </si>
  <si>
    <t>MERSİN-70</t>
  </si>
  <si>
    <t>MERSİN-71</t>
  </si>
  <si>
    <t>MERSİN-72</t>
  </si>
  <si>
    <t>MERSİN-73</t>
  </si>
  <si>
    <t>MERSİN-74</t>
  </si>
  <si>
    <t>MERSİN-75</t>
  </si>
  <si>
    <t>MERSİN-76</t>
  </si>
  <si>
    <t>MERSİN-77</t>
  </si>
  <si>
    <t>MERSİN-78</t>
  </si>
  <si>
    <t>MERSİN-79</t>
  </si>
  <si>
    <t>MERSİN-80</t>
  </si>
  <si>
    <t>MERSİN-81</t>
  </si>
  <si>
    <t>MERSİN-82</t>
  </si>
  <si>
    <t>MERSİN-83</t>
  </si>
  <si>
    <t>MERSİN-84</t>
  </si>
  <si>
    <t>MERSİN-85</t>
  </si>
  <si>
    <t>MERSİN-86</t>
  </si>
  <si>
    <t>MERSİN-87</t>
  </si>
  <si>
    <t>MERSİN-88</t>
  </si>
  <si>
    <t>MERSİN-89</t>
  </si>
  <si>
    <t>ISPARTA-1</t>
  </si>
  <si>
    <t>ISPARTA-2</t>
  </si>
  <si>
    <t>ISPARTA-3</t>
  </si>
  <si>
    <t>ISPARTA-4</t>
  </si>
  <si>
    <t>ISPARTA-5</t>
  </si>
  <si>
    <t>ISPARTA-6</t>
  </si>
  <si>
    <t>ISPARTA-7</t>
  </si>
  <si>
    <t>ISPARTA-8</t>
  </si>
  <si>
    <t>ISPARTA-9</t>
  </si>
  <si>
    <t>ISPARTA-10</t>
  </si>
  <si>
    <t>ISPARTA-11</t>
  </si>
  <si>
    <t>ISPARTA-12</t>
  </si>
  <si>
    <t>ISPARTA-13</t>
  </si>
  <si>
    <t>ISPARTA-14</t>
  </si>
  <si>
    <t>ISPARTA-15</t>
  </si>
  <si>
    <t>ISPARTA-16</t>
  </si>
  <si>
    <t>ISPARTA-17</t>
  </si>
  <si>
    <t>ISPARTA-18</t>
  </si>
  <si>
    <t>ISPARTA-19</t>
  </si>
  <si>
    <t>ISPARTA-20</t>
  </si>
  <si>
    <t>ISPARTA-21</t>
  </si>
  <si>
    <t>ISPARTA-22</t>
  </si>
  <si>
    <t>ISPARTA-23</t>
  </si>
  <si>
    <t>ISPARTA-24</t>
  </si>
  <si>
    <t>ISPARTA-25</t>
  </si>
  <si>
    <t>ISPARTA-26</t>
  </si>
  <si>
    <t>ISPARTA-27</t>
  </si>
  <si>
    <t>ISPARTA-28</t>
  </si>
  <si>
    <t>ISPARTA-29</t>
  </si>
  <si>
    <t>ISPARTA-30</t>
  </si>
  <si>
    <t>ISPARTA-31</t>
  </si>
  <si>
    <t>ISPARTA-32</t>
  </si>
  <si>
    <t>ISPARTA-33</t>
  </si>
  <si>
    <t>ISPARTA-34</t>
  </si>
  <si>
    <t>ISPARTA-35</t>
  </si>
  <si>
    <t>ISPARTA-36</t>
  </si>
  <si>
    <t>HATAY-1</t>
  </si>
  <si>
    <t>HATAY-2</t>
  </si>
  <si>
    <t>HATAY-3</t>
  </si>
  <si>
    <t>HATAY-4</t>
  </si>
  <si>
    <t>HATAY-5</t>
  </si>
  <si>
    <t>HATAY-6</t>
  </si>
  <si>
    <t>HATAY-7</t>
  </si>
  <si>
    <t>HATAY-8</t>
  </si>
  <si>
    <t>HATAY-9</t>
  </si>
  <si>
    <t>HATAY-10</t>
  </si>
  <si>
    <t>HATAY-11</t>
  </si>
  <si>
    <t>HATAY-12</t>
  </si>
  <si>
    <t>HATAY-13</t>
  </si>
  <si>
    <t>HATAY-14</t>
  </si>
  <si>
    <t>HATAY-15</t>
  </si>
  <si>
    <t>HATAY-16</t>
  </si>
  <si>
    <t>HATAY-17</t>
  </si>
  <si>
    <t>HATAY-18</t>
  </si>
  <si>
    <t>HATAY-19</t>
  </si>
  <si>
    <t>HATAY-20</t>
  </si>
  <si>
    <t>HATAY-21</t>
  </si>
  <si>
    <t>HATAY-22</t>
  </si>
  <si>
    <t>HATAY-23</t>
  </si>
  <si>
    <t>HATAY-24</t>
  </si>
  <si>
    <t>HATAY-25</t>
  </si>
  <si>
    <t>HATAY-26</t>
  </si>
  <si>
    <t>HATAY-27</t>
  </si>
  <si>
    <t>HATAY-28</t>
  </si>
  <si>
    <t>HATAY-29</t>
  </si>
  <si>
    <t>HATAY-30</t>
  </si>
  <si>
    <t>HATAY-31</t>
  </si>
  <si>
    <t>HATAY-32</t>
  </si>
  <si>
    <t>HATAY-33</t>
  </si>
  <si>
    <t>HATAY-34</t>
  </si>
  <si>
    <t>HATAY-35</t>
  </si>
  <si>
    <t>HATAY-36</t>
  </si>
  <si>
    <t>HATAY-37</t>
  </si>
  <si>
    <t>HATAY-38</t>
  </si>
  <si>
    <t>HATAY-39</t>
  </si>
  <si>
    <t>HAKKARİ-1</t>
  </si>
  <si>
    <t>HAKKARİ-2</t>
  </si>
  <si>
    <t>HAKKARİ-3</t>
  </si>
  <si>
    <t>HAKKARİ-4</t>
  </si>
  <si>
    <t>HAKKARİ-5</t>
  </si>
  <si>
    <t>HAKKARİ-6</t>
  </si>
  <si>
    <t>HAKKARİ-7</t>
  </si>
  <si>
    <t>HAKKARİ-8</t>
  </si>
  <si>
    <t>HAKKARİ-9</t>
  </si>
  <si>
    <t>HAKKARİ-10</t>
  </si>
  <si>
    <t>HAKKARİ-11</t>
  </si>
  <si>
    <t>HAKKARİ-12</t>
  </si>
  <si>
    <t>GÜMÜŞHANE-1</t>
  </si>
  <si>
    <t>GÜMÜŞHANE-2</t>
  </si>
  <si>
    <t>GÜMÜŞHANE-3</t>
  </si>
  <si>
    <t>GÜMÜŞHANE-4</t>
  </si>
  <si>
    <t>GÜMÜŞHANE-5</t>
  </si>
  <si>
    <t>GÜMÜŞHANE-6</t>
  </si>
  <si>
    <t>GİRESUN-1</t>
  </si>
  <si>
    <t>GİRESUN-2</t>
  </si>
  <si>
    <t>GAZİANTEP-1</t>
  </si>
  <si>
    <t>GAZİANTEP-2</t>
  </si>
  <si>
    <t>GAZİANTEP-3</t>
  </si>
  <si>
    <t>GAZİANTEP-4</t>
  </si>
  <si>
    <t>GAZİANTEP-5</t>
  </si>
  <si>
    <t>GAZİANTEP-6</t>
  </si>
  <si>
    <t>GAZİANTEP-7</t>
  </si>
  <si>
    <t>GAZİANTEP-8</t>
  </si>
  <si>
    <t>GAZİANTEP-9</t>
  </si>
  <si>
    <t>GAZİANTEP-10</t>
  </si>
  <si>
    <t>GAZİANTEP-11</t>
  </si>
  <si>
    <t>GAZİANTEP-12</t>
  </si>
  <si>
    <t>GAZİANTEP-13</t>
  </si>
  <si>
    <t>GAZİANTEP-14</t>
  </si>
  <si>
    <t>GAZİANTEP-15</t>
  </si>
  <si>
    <t>GAZİANTEP-16</t>
  </si>
  <si>
    <t>GAZİANTEP-17</t>
  </si>
  <si>
    <t>GAZİANTEP-18</t>
  </si>
  <si>
    <t>GAZİANTEP-19</t>
  </si>
  <si>
    <t>GAZİANTEP-20</t>
  </si>
  <si>
    <t>GAZİANTEP-21</t>
  </si>
  <si>
    <t>GAZİANTEP-22</t>
  </si>
  <si>
    <t>GAZİANTEP-23</t>
  </si>
  <si>
    <t>GAZİANTEP-24</t>
  </si>
  <si>
    <t>GAZİANTEP-25</t>
  </si>
  <si>
    <t>GAZİANTEP-26</t>
  </si>
  <si>
    <t>GAZİANTEP-27</t>
  </si>
  <si>
    <t>GAZİANTEP-28</t>
  </si>
  <si>
    <t>GAZİANTEP-29</t>
  </si>
  <si>
    <t>GAZİANTEP-30</t>
  </si>
  <si>
    <t>GAZİANTEP-31</t>
  </si>
  <si>
    <t>GAZİANTEP-32</t>
  </si>
  <si>
    <t>GAZİANTEP-33</t>
  </si>
  <si>
    <t>GAZİANTEP-34</t>
  </si>
  <si>
    <t>GAZİANTEP-35</t>
  </si>
  <si>
    <t>GAZİANTEP-36</t>
  </si>
  <si>
    <t>GAZİANTEP-37</t>
  </si>
  <si>
    <t>GAZİANTEP-38</t>
  </si>
  <si>
    <t>GAZİANTEP-39</t>
  </si>
  <si>
    <t>GAZİANTEP-40</t>
  </si>
  <si>
    <t>GAZİANTEP-41</t>
  </si>
  <si>
    <t>GAZİANTEP-42</t>
  </si>
  <si>
    <t>GAZİANTEP-43</t>
  </si>
  <si>
    <t>GAZİANTEP-44</t>
  </si>
  <si>
    <t>GAZİANTEP-45</t>
  </si>
  <si>
    <t>GAZİANTEP-46</t>
  </si>
  <si>
    <t>GAZİANTEP-47</t>
  </si>
  <si>
    <t>GAZİANTEP-48</t>
  </si>
  <si>
    <t>GAZİANTEP-49</t>
  </si>
  <si>
    <t>GAZİANTEP-50</t>
  </si>
  <si>
    <t>GAZİANTEP-51</t>
  </si>
  <si>
    <t>GAZİANTEP-52</t>
  </si>
  <si>
    <t>GAZİANTEP-53</t>
  </si>
  <si>
    <t>GAZİANTEP-54</t>
  </si>
  <si>
    <t>GAZİANTEP-55</t>
  </si>
  <si>
    <t>GAZİANTEP-56</t>
  </si>
  <si>
    <t>GAZİANTEP-57</t>
  </si>
  <si>
    <t>GAZİANTEP-58</t>
  </si>
  <si>
    <t>GAZİANTEP-59</t>
  </si>
  <si>
    <t>GAZİANTEP-60</t>
  </si>
  <si>
    <t>GAZİANTEP-61</t>
  </si>
  <si>
    <t>GAZİANTEP-62</t>
  </si>
  <si>
    <t>GAZİANTEP-63</t>
  </si>
  <si>
    <t>GAZİANTEP-64</t>
  </si>
  <si>
    <t>GAZİANTEP-65</t>
  </si>
  <si>
    <t>GAZİANTEP-66</t>
  </si>
  <si>
    <t>GAZİANTEP-67</t>
  </si>
  <si>
    <t>GAZİANTEP-68</t>
  </si>
  <si>
    <t>GAZİANTEP-69</t>
  </si>
  <si>
    <t>GAZİANTEP-70</t>
  </si>
  <si>
    <t>GAZİANTEP-71</t>
  </si>
  <si>
    <t>GAZİANTEP-72</t>
  </si>
  <si>
    <t>GAZİANTEP-73</t>
  </si>
  <si>
    <t>GAZİANTEP-74</t>
  </si>
  <si>
    <t>ESKİŞEHİR-1</t>
  </si>
  <si>
    <t>ESKİŞEHİR-2</t>
  </si>
  <si>
    <t>ESKİŞEHİR-3</t>
  </si>
  <si>
    <t>ESKİŞEHİR-4</t>
  </si>
  <si>
    <t>ESKİŞEHİR-5</t>
  </si>
  <si>
    <t>ESKİŞEHİR-6</t>
  </si>
  <si>
    <t>ESKİŞEHİR-7</t>
  </si>
  <si>
    <t>ESKİŞEHİR-8</t>
  </si>
  <si>
    <t>ESKİŞEHİR-9</t>
  </si>
  <si>
    <t>ESKİŞEHİR-10</t>
  </si>
  <si>
    <t>ESKİŞEHİR-11</t>
  </si>
  <si>
    <t>ESKİŞEHİR-12</t>
  </si>
  <si>
    <t>ESKİŞEHİR-13</t>
  </si>
  <si>
    <t>ESKİŞEHİR-14</t>
  </si>
  <si>
    <t>ESKİŞEHİR-15</t>
  </si>
  <si>
    <t>ESKİŞEHİR-16</t>
  </si>
  <si>
    <t>ESKİŞEHİR-17</t>
  </si>
  <si>
    <t>ESKİŞEHİR-18</t>
  </si>
  <si>
    <t>ESKİŞEHİR-19</t>
  </si>
  <si>
    <t>ESKİŞEHİR-20</t>
  </si>
  <si>
    <t>ESKİŞEHİR-21</t>
  </si>
  <si>
    <t>ESKİŞEHİR-22</t>
  </si>
  <si>
    <t>ESKİŞEHİR-23</t>
  </si>
  <si>
    <t>ESKİŞEHİR-24</t>
  </si>
  <si>
    <t>ESKİŞEHİR-25</t>
  </si>
  <si>
    <t>ESKİŞEHİR-26</t>
  </si>
  <si>
    <t>ESKİŞEHİR-27</t>
  </si>
  <si>
    <t>ESKİŞEHİR-28</t>
  </si>
  <si>
    <t>ESKİŞEHİR-29</t>
  </si>
  <si>
    <t>ESKİŞEHİR-30</t>
  </si>
  <si>
    <t>ESKİŞEHİR-31</t>
  </si>
  <si>
    <t>ESKİŞEHİR-32</t>
  </si>
  <si>
    <t>ESKİŞEHİR-33</t>
  </si>
  <si>
    <t>ESKİŞEHİR-34</t>
  </si>
  <si>
    <t>ESKİŞEHİR-35</t>
  </si>
  <si>
    <t>ESKİŞEHİR-36</t>
  </si>
  <si>
    <t>ESKİŞEHİR-37</t>
  </si>
  <si>
    <t>ESKİŞEHİR-38</t>
  </si>
  <si>
    <t>ESKİŞEHİR-39</t>
  </si>
  <si>
    <t>ESKİŞEHİR-40</t>
  </si>
  <si>
    <t>ESKİŞEHİR-41</t>
  </si>
  <si>
    <t>ESKİŞEHİR-42</t>
  </si>
  <si>
    <t>ESKİŞEHİR-43</t>
  </si>
  <si>
    <t>ESKİŞEHİR-44</t>
  </si>
  <si>
    <t>ESKİŞEHİR-45</t>
  </si>
  <si>
    <t>ESKİŞEHİR-46</t>
  </si>
  <si>
    <t>ESKİŞEHİR-47</t>
  </si>
  <si>
    <t>ESKİŞEHİR-48</t>
  </si>
  <si>
    <t>ESKİŞEHİR-49</t>
  </si>
  <si>
    <t>ESKİŞEHİR-50</t>
  </si>
  <si>
    <t>ESKİŞEHİR-51</t>
  </si>
  <si>
    <t>ESKİŞEHİR-52</t>
  </si>
  <si>
    <t>ESKİŞEHİR-53</t>
  </si>
  <si>
    <t>ESKİŞEHİR-54</t>
  </si>
  <si>
    <t>ESKİŞEHİR-55</t>
  </si>
  <si>
    <t>ESKİŞEHİR-56</t>
  </si>
  <si>
    <t>ESKİŞEHİR-57</t>
  </si>
  <si>
    <t>ESKİŞEHİR-58</t>
  </si>
  <si>
    <t>ESKİŞEHİR-59</t>
  </si>
  <si>
    <t>ESKİŞEHİR-60</t>
  </si>
  <si>
    <t>ESKİŞEHİR-61</t>
  </si>
  <si>
    <t>ESKİŞEHİR-62</t>
  </si>
  <si>
    <t>ESKİŞEHİR-63</t>
  </si>
  <si>
    <t>ESKİŞEHİR-64</t>
  </si>
  <si>
    <t>ESKİŞEHİR-65</t>
  </si>
  <si>
    <t>ESKİŞEHİR-66</t>
  </si>
  <si>
    <t>ESKİŞEHİR-67</t>
  </si>
  <si>
    <t>ESKİŞEHİR-68</t>
  </si>
  <si>
    <t>ESKİŞEHİR-69</t>
  </si>
  <si>
    <t>ESKİŞEHİR-70</t>
  </si>
  <si>
    <t>ESKİŞEHİR-71</t>
  </si>
  <si>
    <t>ESKİŞEHİR-72</t>
  </si>
  <si>
    <t>ESKİŞEHİR-73</t>
  </si>
  <si>
    <t>ESKİŞEHİR-74</t>
  </si>
  <si>
    <t>ESKİŞEHİR-75</t>
  </si>
  <si>
    <t>ESKİŞEHİR-77</t>
  </si>
  <si>
    <t>ESKİŞEHİR-78</t>
  </si>
  <si>
    <t>ESKİŞEHİR-79</t>
  </si>
  <si>
    <t>ESKİŞEHİR-80</t>
  </si>
  <si>
    <t>ESKİŞEHİR-81</t>
  </si>
  <si>
    <t>ESKİŞEHİR-82</t>
  </si>
  <si>
    <t>ESKİŞEHİR-83</t>
  </si>
  <si>
    <t>ESKİŞEHİR-84</t>
  </si>
  <si>
    <t>ESKİŞEHİR-85</t>
  </si>
  <si>
    <t>ESKİŞEHİR-86</t>
  </si>
  <si>
    <t>ESKİŞEHİR-87</t>
  </si>
  <si>
    <t>ESKİŞEHİR-88</t>
  </si>
  <si>
    <t>ERZURUM-1</t>
  </si>
  <si>
    <t>ERZURUM-2</t>
  </si>
  <si>
    <t>ERZURUM-3</t>
  </si>
  <si>
    <t>ERZURUM-4</t>
  </si>
  <si>
    <t>ERZURUM-5</t>
  </si>
  <si>
    <t>ERZURUM-6</t>
  </si>
  <si>
    <t>ERZURUM-7</t>
  </si>
  <si>
    <t>ERZURUM-8</t>
  </si>
  <si>
    <t>ERZURUM-9</t>
  </si>
  <si>
    <t>ERZURUM-10</t>
  </si>
  <si>
    <t>ERZURUM-11</t>
  </si>
  <si>
    <t>ERZURUM-12</t>
  </si>
  <si>
    <t>ERZURUM-13</t>
  </si>
  <si>
    <t>ERZURUM-14</t>
  </si>
  <si>
    <t>ERZURUM-15</t>
  </si>
  <si>
    <t>ERZURUM-16</t>
  </si>
  <si>
    <t>ERZURUM-17</t>
  </si>
  <si>
    <t>ERZİNCAN-1</t>
  </si>
  <si>
    <t>ERZİNCAN-2</t>
  </si>
  <si>
    <t>ERZİNCAN-3</t>
  </si>
  <si>
    <t>ERZİNCAN-4</t>
  </si>
  <si>
    <t>ERZİNCAN-5</t>
  </si>
  <si>
    <t>ERZİNCAN-6</t>
  </si>
  <si>
    <t>ERZİNCAN-7</t>
  </si>
  <si>
    <t>ERZİNCAN-8</t>
  </si>
  <si>
    <t>ERZİNCAN-9</t>
  </si>
  <si>
    <t>ERZİNCAN-10</t>
  </si>
  <si>
    <t>ERZİNCAN-11</t>
  </si>
  <si>
    <t>ERZİNCAN-12</t>
  </si>
  <si>
    <t>ERZİNCAN-13</t>
  </si>
  <si>
    <t>ERZİNCAN-14</t>
  </si>
  <si>
    <t>ERZİNCAN-15</t>
  </si>
  <si>
    <t>ERZİNCAN-16</t>
  </si>
  <si>
    <t>ERZİNCAN-17</t>
  </si>
  <si>
    <t>ERZİNCAN-18</t>
  </si>
  <si>
    <t>ERZİNCAN-19</t>
  </si>
  <si>
    <t>ERZİNCAN-20</t>
  </si>
  <si>
    <t>ERZİNCAN-21</t>
  </si>
  <si>
    <t>ERZİNCAN-23</t>
  </si>
  <si>
    <t>ERZİNCAN-24</t>
  </si>
  <si>
    <t>ELAZIĞ-1</t>
  </si>
  <si>
    <t>ELAZIĞ-2</t>
  </si>
  <si>
    <t>ELAZIĞ-3</t>
  </si>
  <si>
    <t>ELAZIĞ-4</t>
  </si>
  <si>
    <t>ELAZIĞ-5</t>
  </si>
  <si>
    <t>ELAZIĞ-6</t>
  </si>
  <si>
    <t>ELAZIĞ-7</t>
  </si>
  <si>
    <t>ELAZIĞ-8</t>
  </si>
  <si>
    <t>ELAZIĞ-9</t>
  </si>
  <si>
    <t>ELAZIĞ-10</t>
  </si>
  <si>
    <t>ELAZIĞ-11</t>
  </si>
  <si>
    <t>ELAZIĞ-12</t>
  </si>
  <si>
    <t>ELAZIĞ-13</t>
  </si>
  <si>
    <t>ELAZIĞ-14</t>
  </si>
  <si>
    <t>ELAZIĞ-15</t>
  </si>
  <si>
    <t>ELAZIĞ-16</t>
  </si>
  <si>
    <t>ELAZIĞ-17</t>
  </si>
  <si>
    <t>ELAZIĞ-18</t>
  </si>
  <si>
    <t>ELAZIĞ-20</t>
  </si>
  <si>
    <t>ELAZIĞ-21</t>
  </si>
  <si>
    <t>ELAZIĞ-22</t>
  </si>
  <si>
    <t>ELAZIĞ-23</t>
  </si>
  <si>
    <t>ELAZIĞ-24</t>
  </si>
  <si>
    <t>ELAZIĞ-25</t>
  </si>
  <si>
    <t>ELAZIĞ-26</t>
  </si>
  <si>
    <t>ELAZIĞ-27</t>
  </si>
  <si>
    <t>ELAZIĞ-28</t>
  </si>
  <si>
    <t>ELAZIĞ-29</t>
  </si>
  <si>
    <t>ELAZIĞ-30</t>
  </si>
  <si>
    <t>ELAZIĞ-31</t>
  </si>
  <si>
    <t>ELAZIĞ-32</t>
  </si>
  <si>
    <t>ELAZIĞ-33</t>
  </si>
  <si>
    <t>ELAZIĞ-34</t>
  </si>
  <si>
    <t>ELAZIĞ-35</t>
  </si>
  <si>
    <t>ELAZIĞ-36</t>
  </si>
  <si>
    <t>EDİRNE-1</t>
  </si>
  <si>
    <t>EDİRNE-2</t>
  </si>
  <si>
    <t>EDİRNE-3</t>
  </si>
  <si>
    <t>EDİRNE-4</t>
  </si>
  <si>
    <t>EDİRNE-5</t>
  </si>
  <si>
    <t>EDİRNE-6</t>
  </si>
  <si>
    <t>EDİRNE-7</t>
  </si>
  <si>
    <t>EDİRNE-8</t>
  </si>
  <si>
    <t>EDİRNE-9</t>
  </si>
  <si>
    <t>EDİRNE-10</t>
  </si>
  <si>
    <t>EDİRNE-11</t>
  </si>
  <si>
    <t>EDİRNE-12</t>
  </si>
  <si>
    <t>EDİRNE-13</t>
  </si>
  <si>
    <t>EDİRNE-14</t>
  </si>
  <si>
    <t>EDİRNE-15</t>
  </si>
  <si>
    <t>EDİRNE-16</t>
  </si>
  <si>
    <t>EDİRNE-17</t>
  </si>
  <si>
    <t>EDİRNE-18</t>
  </si>
  <si>
    <t>EDİRNE-19</t>
  </si>
  <si>
    <t>DİYARBAKIR-1</t>
  </si>
  <si>
    <t>DİYARBAKIR-2</t>
  </si>
  <si>
    <t>DİYARBAKIR-3</t>
  </si>
  <si>
    <t>DİYARBAKIR-4</t>
  </si>
  <si>
    <t>DİYARBAKIR-5</t>
  </si>
  <si>
    <t>DİYARBAKIR-6</t>
  </si>
  <si>
    <t>DİYARBAKIR-7</t>
  </si>
  <si>
    <t>DİYARBAKIR-8</t>
  </si>
  <si>
    <t>DİYARBAKIR-9</t>
  </si>
  <si>
    <t>DİYARBAKIR-10</t>
  </si>
  <si>
    <t>DİYARBAKIR-11</t>
  </si>
  <si>
    <t>DİYARBAKIR-12</t>
  </si>
  <si>
    <t>DİYARBAKIR-13</t>
  </si>
  <si>
    <t>DİYARBAKIR-14</t>
  </si>
  <si>
    <t>DİYARBAKIR-15</t>
  </si>
  <si>
    <t>DİYARBAKIR-16</t>
  </si>
  <si>
    <t>DİYARBAKIR-17</t>
  </si>
  <si>
    <t>DİYARBAKIR-18</t>
  </si>
  <si>
    <t>DİYARBAKIR-19</t>
  </si>
  <si>
    <t>DİYARBAKIR-20</t>
  </si>
  <si>
    <t>DİYARBAKIR-21</t>
  </si>
  <si>
    <t>DİYARBAKIR-22</t>
  </si>
  <si>
    <t>DİYARBAKIR-23</t>
  </si>
  <si>
    <t>DİYARBAKIR-24</t>
  </si>
  <si>
    <t>DİYARBAKIR-25</t>
  </si>
  <si>
    <t>DİYARBAKIR-26</t>
  </si>
  <si>
    <t>DİYARBAKIR-27</t>
  </si>
  <si>
    <t>DİYARBAKIR-28</t>
  </si>
  <si>
    <t>DİYARBAKIR-29</t>
  </si>
  <si>
    <t>DİYARBAKIR-30</t>
  </si>
  <si>
    <t>DİYARBAKIR-31</t>
  </si>
  <si>
    <t>DİYARBAKIR-32</t>
  </si>
  <si>
    <t>DİYARBAKIR-33</t>
  </si>
  <si>
    <t>DİYARBAKIR-34</t>
  </si>
  <si>
    <t>DİYARBAKIR-35</t>
  </si>
  <si>
    <t>DİYARBAKIR-36</t>
  </si>
  <si>
    <t>DİYARBAKIR-37</t>
  </si>
  <si>
    <t>DİYARBAKIR-38</t>
  </si>
  <si>
    <t>DİYARBAKIR-39</t>
  </si>
  <si>
    <t>DİYARBAKIR-40</t>
  </si>
  <si>
    <t>DİYARBAKIR-41</t>
  </si>
  <si>
    <t>DİYARBAKIR-42</t>
  </si>
  <si>
    <t>DİYARBAKIR-43</t>
  </si>
  <si>
    <t>DİYARBAKIR-44</t>
  </si>
  <si>
    <t>DİYARBAKIR-45</t>
  </si>
  <si>
    <t>DİYARBAKIR-46</t>
  </si>
  <si>
    <t>DİYARBAKIR-47</t>
  </si>
  <si>
    <t>DİYARBAKIR-48</t>
  </si>
  <si>
    <t>DİYARBAKIR-49</t>
  </si>
  <si>
    <t>DİYARBAKIR-50</t>
  </si>
  <si>
    <t>DİYARBAKIR-51</t>
  </si>
  <si>
    <t>DİYARBAKIR-52</t>
  </si>
  <si>
    <t>DİYARBAKIR-53</t>
  </si>
  <si>
    <t>DİYARBAKIR-54</t>
  </si>
  <si>
    <t>DİYARBAKIR-55</t>
  </si>
  <si>
    <t>DİYARBAKIR-56</t>
  </si>
  <si>
    <t>DİYARBAKIR-57</t>
  </si>
  <si>
    <t>DİYARBAKIR-58</t>
  </si>
  <si>
    <t>DİYARBAKIR-59</t>
  </si>
  <si>
    <t>DİYARBAKIR-60</t>
  </si>
  <si>
    <t>DİYARBAKIR-61</t>
  </si>
  <si>
    <t>DİYARBAKIR-62</t>
  </si>
  <si>
    <t>DİYARBAKIR-63</t>
  </si>
  <si>
    <t>DİYARBAKIR-64</t>
  </si>
  <si>
    <t>DİYARBAKIR-65</t>
  </si>
  <si>
    <t>DİYARBAKIR-66</t>
  </si>
  <si>
    <t>DİYARBAKIR-67</t>
  </si>
  <si>
    <t>DİYARBAKIR-68</t>
  </si>
  <si>
    <t>DİYARBAKIR-69</t>
  </si>
  <si>
    <t>DİYARBAKIR-70</t>
  </si>
  <si>
    <t>DİYARBAKIR-71</t>
  </si>
  <si>
    <t>DİYARBAKIR-72</t>
  </si>
  <si>
    <t>DİYARBAKIR-73</t>
  </si>
  <si>
    <t>DİYARBAKIR-74</t>
  </si>
  <si>
    <t>DİYARBAKIR-75</t>
  </si>
  <si>
    <t>DİYARBAKIR-76</t>
  </si>
  <si>
    <t>DENİZLİ-1</t>
  </si>
  <si>
    <t>DENİZLİ-2</t>
  </si>
  <si>
    <t>DENİZLİ-3</t>
  </si>
  <si>
    <t>DENİZLİ-4</t>
  </si>
  <si>
    <t>DENİZLİ-5</t>
  </si>
  <si>
    <t>DENİZLİ-6</t>
  </si>
  <si>
    <t>DENİZLİ-7</t>
  </si>
  <si>
    <t>DENİZLİ-8</t>
  </si>
  <si>
    <t>DENİZLİ-9</t>
  </si>
  <si>
    <t>DENİZLİ-10</t>
  </si>
  <si>
    <t>DENİZLİ-11</t>
  </si>
  <si>
    <t>DENİZLİ-12</t>
  </si>
  <si>
    <t>DENİZLİ-13</t>
  </si>
  <si>
    <t>DENİZLİ-14</t>
  </si>
  <si>
    <t>DENİZLİ-15</t>
  </si>
  <si>
    <t>DENİZLİ-16</t>
  </si>
  <si>
    <t>DENİZLİ-17</t>
  </si>
  <si>
    <t>DENİZLİ-18</t>
  </si>
  <si>
    <t>DENİZLİ-19</t>
  </si>
  <si>
    <t>DENİZLİ-20</t>
  </si>
  <si>
    <t>DENİZLİ-21</t>
  </si>
  <si>
    <t>DENİZLİ-22</t>
  </si>
  <si>
    <t>DENİZLİ-23</t>
  </si>
  <si>
    <t>DENİZLİ-24</t>
  </si>
  <si>
    <t>DENİZLİ-25</t>
  </si>
  <si>
    <t>DENİZLİ-26</t>
  </si>
  <si>
    <t>DENİZLİ-27</t>
  </si>
  <si>
    <t>DENİZLİ-28</t>
  </si>
  <si>
    <t>DENİZLİ-29</t>
  </si>
  <si>
    <t>DENİZLİ-30</t>
  </si>
  <si>
    <t>DENİZLİ-31</t>
  </si>
  <si>
    <t>DENİZLİ-32</t>
  </si>
  <si>
    <t>DENİZLİ-33</t>
  </si>
  <si>
    <t>DENİZLİ-34</t>
  </si>
  <si>
    <t>DENİZLİ-35</t>
  </si>
  <si>
    <t>DENİZLİ-36</t>
  </si>
  <si>
    <t>DENİZLİ-37</t>
  </si>
  <si>
    <t>DENİZLİ-38</t>
  </si>
  <si>
    <t>DENİZLİ-39</t>
  </si>
  <si>
    <t>DENİZLİ-40</t>
  </si>
  <si>
    <t>DENİZLİ-41</t>
  </si>
  <si>
    <t>DENİZLİ-42</t>
  </si>
  <si>
    <t>DENİZLİ-43</t>
  </si>
  <si>
    <t>DENİZLİ-44</t>
  </si>
  <si>
    <t>DENİZLİ-45</t>
  </si>
  <si>
    <t>DENİZLİ-46</t>
  </si>
  <si>
    <t>DENİZLİ-47</t>
  </si>
  <si>
    <t>DENİZLİ-48</t>
  </si>
  <si>
    <t>DENİZLİ-50</t>
  </si>
  <si>
    <t>DENİZLİ-51</t>
  </si>
  <si>
    <t>DENİZLİ-52</t>
  </si>
  <si>
    <t>DENİZLİ-53</t>
  </si>
  <si>
    <t>DENİZLİ-54</t>
  </si>
  <si>
    <t>DENİZLİ-55</t>
  </si>
  <si>
    <t>DENİZLİ-56</t>
  </si>
  <si>
    <t>DENİZLİ-57</t>
  </si>
  <si>
    <t>DENİZLİ-58</t>
  </si>
  <si>
    <t>DENİZLİ-59</t>
  </si>
  <si>
    <t>DENİZLİ-60</t>
  </si>
  <si>
    <t>DENİZLİ-61</t>
  </si>
  <si>
    <t>DENİZLİ-62</t>
  </si>
  <si>
    <t>DENİZLİ-63</t>
  </si>
  <si>
    <t>DENİZLİ-64</t>
  </si>
  <si>
    <t>DENİZLİ-65</t>
  </si>
  <si>
    <t>DENİZLİ-66</t>
  </si>
  <si>
    <t>DENİZLİ-67</t>
  </si>
  <si>
    <t>DENİZLİ-68</t>
  </si>
  <si>
    <t>DENİZLİ-69</t>
  </si>
  <si>
    <t>DENİZLİ-70</t>
  </si>
  <si>
    <t>DENİZLİ-71</t>
  </si>
  <si>
    <t>DENİZLİ-72</t>
  </si>
  <si>
    <t>DENİZLİ-73</t>
  </si>
  <si>
    <t>DENİZLİ-74</t>
  </si>
  <si>
    <t>DENİZLİ-75</t>
  </si>
  <si>
    <t>DENİZLİ-76</t>
  </si>
  <si>
    <t>DENİZLİ-77</t>
  </si>
  <si>
    <t>DENİZLİ-78</t>
  </si>
  <si>
    <t>DENİZLİ-79</t>
  </si>
  <si>
    <t>DENİZLİ-80</t>
  </si>
  <si>
    <t>DENİZLİ-81</t>
  </si>
  <si>
    <t>DENİZLİ-82</t>
  </si>
  <si>
    <t>DENİZLİ-83</t>
  </si>
  <si>
    <t>DENİZLİ-84</t>
  </si>
  <si>
    <t>DENİZLİ-85</t>
  </si>
  <si>
    <t>DENİZLİ-86</t>
  </si>
  <si>
    <t>DENİZLİ-87</t>
  </si>
  <si>
    <t>DENİZLİ-88</t>
  </si>
  <si>
    <t>DENİZLİ-89</t>
  </si>
  <si>
    <t>DENİZLİ-90</t>
  </si>
  <si>
    <t>DENİZLİ-91</t>
  </si>
  <si>
    <t>DENİZLİ-92</t>
  </si>
  <si>
    <t>DENİZLİ-93</t>
  </si>
  <si>
    <t>DENİZLİ-94</t>
  </si>
  <si>
    <t>DENİZLİ-95</t>
  </si>
  <si>
    <t>DENİZLİ-96</t>
  </si>
  <si>
    <t>DENİZLİ-97</t>
  </si>
  <si>
    <t>DENİZLİ-98</t>
  </si>
  <si>
    <t>DENİZLİ-100</t>
  </si>
  <si>
    <t>DENİZLİ-101</t>
  </si>
  <si>
    <t>DENİZLİ-102</t>
  </si>
  <si>
    <t>DENİZLİ-103</t>
  </si>
  <si>
    <t>DENİZLİ-104</t>
  </si>
  <si>
    <t>DENİZLİ-105</t>
  </si>
  <si>
    <t>DENİZLİ-106</t>
  </si>
  <si>
    <t>ÇORUM-1</t>
  </si>
  <si>
    <t>ÇORUM-2</t>
  </si>
  <si>
    <t>ÇORUM-3</t>
  </si>
  <si>
    <t>ÇORUM-4</t>
  </si>
  <si>
    <t>ÇORUM-5</t>
  </si>
  <si>
    <t>ÇORUM-6</t>
  </si>
  <si>
    <t>ÇORUM-7</t>
  </si>
  <si>
    <t>ÇORUM-8</t>
  </si>
  <si>
    <t>ÇORUM-9</t>
  </si>
  <si>
    <t>ÇORUM-10</t>
  </si>
  <si>
    <t>ÇORUM-11</t>
  </si>
  <si>
    <t>ÇORUM-12</t>
  </si>
  <si>
    <t>ÇORUM-13</t>
  </si>
  <si>
    <t>ÇORUM-14</t>
  </si>
  <si>
    <t>ÇORUM-15</t>
  </si>
  <si>
    <t>ÇORUM-16</t>
  </si>
  <si>
    <t>ÇORUM-17</t>
  </si>
  <si>
    <t>ÇORUM-18</t>
  </si>
  <si>
    <t>ÇORUM-19</t>
  </si>
  <si>
    <t>ÇORUM-20</t>
  </si>
  <si>
    <t>ÇORUM-21</t>
  </si>
  <si>
    <t>ÇORUM-22</t>
  </si>
  <si>
    <t>ÇORUM-23</t>
  </si>
  <si>
    <t>ÇORUM-24</t>
  </si>
  <si>
    <t>ÇORUM-25</t>
  </si>
  <si>
    <t>ÇORUM-26</t>
  </si>
  <si>
    <t>ÇORUM-27</t>
  </si>
  <si>
    <t>ÇORUM-28</t>
  </si>
  <si>
    <t>ÇORUM-29</t>
  </si>
  <si>
    <t>ÇORUM-30</t>
  </si>
  <si>
    <t>ÇORUM-31</t>
  </si>
  <si>
    <t>ÇORUM-32</t>
  </si>
  <si>
    <t>ÇANKIRI-1</t>
  </si>
  <si>
    <t>ÇANKIRI-2</t>
  </si>
  <si>
    <t>ÇANKIRI-3</t>
  </si>
  <si>
    <t>ÇANKIRI-4</t>
  </si>
  <si>
    <t>ÇANKIRI-5</t>
  </si>
  <si>
    <t>ÇANKIRI-6</t>
  </si>
  <si>
    <t>ÇANKIRI-7</t>
  </si>
  <si>
    <t>ÇANKIRI-8</t>
  </si>
  <si>
    <t>ÇANKIRI-9</t>
  </si>
  <si>
    <t>ÇANKIRI-10</t>
  </si>
  <si>
    <t>ÇANKIRI-11</t>
  </si>
  <si>
    <t>ÇANKIRI-12</t>
  </si>
  <si>
    <t>ÇANKIRI-13</t>
  </si>
  <si>
    <t>ÇANKIRI-14</t>
  </si>
  <si>
    <t>ÇANKIRI-15</t>
  </si>
  <si>
    <t>ÇANKIRI-16</t>
  </si>
  <si>
    <t>ÇANKIRI-17</t>
  </si>
  <si>
    <t>ÇANKIRI-18</t>
  </si>
  <si>
    <t>ÇANKIRI-19</t>
  </si>
  <si>
    <t>ÇANKIRI-20</t>
  </si>
  <si>
    <t>ÇANAKKALE-1</t>
  </si>
  <si>
    <t>ÇANAKKALE-2</t>
  </si>
  <si>
    <t>ÇANAKKALE-3</t>
  </si>
  <si>
    <t>ÇANAKKALE-4</t>
  </si>
  <si>
    <t>ÇANAKKALE-5</t>
  </si>
  <si>
    <t>ÇANAKKALE-6</t>
  </si>
  <si>
    <t>ÇANAKKALE-7</t>
  </si>
  <si>
    <t>ÇANAKKALE-8</t>
  </si>
  <si>
    <t>ÇANAKKALE-9</t>
  </si>
  <si>
    <t>ÇANAKKALE-10</t>
  </si>
  <si>
    <t>ÇANAKKALE-11</t>
  </si>
  <si>
    <t>ÇANAKKALE-12</t>
  </si>
  <si>
    <t>ÇANAKKALE-13</t>
  </si>
  <si>
    <t>ÇANAKKALE-14</t>
  </si>
  <si>
    <t>ÇANAKKALE-15</t>
  </si>
  <si>
    <t>ÇANAKKALE-16</t>
  </si>
  <si>
    <t>ÇANAKKALE-17</t>
  </si>
  <si>
    <t>ÇANAKKALE-18</t>
  </si>
  <si>
    <t>ÇANAKKALE-19</t>
  </si>
  <si>
    <t>ÇANAKKALE-20</t>
  </si>
  <si>
    <t>ÇANAKKALE-21</t>
  </si>
  <si>
    <t>ÇANAKKALE-22</t>
  </si>
  <si>
    <t>ÇANAKKALE-23</t>
  </si>
  <si>
    <t>ÇANAKKALE-24</t>
  </si>
  <si>
    <t>ÇANAKKALE-25</t>
  </si>
  <si>
    <t>ÇANAKKALE-26</t>
  </si>
  <si>
    <t>ÇANAKKALE-27</t>
  </si>
  <si>
    <t>ÇANAKKALE-28</t>
  </si>
  <si>
    <t>ÇANAKKALE-29</t>
  </si>
  <si>
    <t>ÇANAKKALE-30</t>
  </si>
  <si>
    <t>ÇANAKKALE-31</t>
  </si>
  <si>
    <t>ÇANAKKALE-32</t>
  </si>
  <si>
    <t>ÇANAKKALE-33</t>
  </si>
  <si>
    <t>ÇANAKKALE-34</t>
  </si>
  <si>
    <t>ÇANAKKALE-35</t>
  </si>
  <si>
    <t>ÇANAKKALE-36</t>
  </si>
  <si>
    <t>ÇANAKKALE-37</t>
  </si>
  <si>
    <t>ÇANAKKALE-38</t>
  </si>
  <si>
    <t>ÇANAKKALE-39</t>
  </si>
  <si>
    <t>ÇANAKKALE-40</t>
  </si>
  <si>
    <t>ÇANAKKALE-41</t>
  </si>
  <si>
    <t>ÇANAKKALE-42</t>
  </si>
  <si>
    <t>ÇANAKKALE-43</t>
  </si>
  <si>
    <t>ÇANAKKALE-44</t>
  </si>
  <si>
    <t>ÇANAKKALE-45</t>
  </si>
  <si>
    <t>BURSA-1</t>
  </si>
  <si>
    <t>BURSA-2</t>
  </si>
  <si>
    <t>BURSA-3</t>
  </si>
  <si>
    <t>BURSA-4</t>
  </si>
  <si>
    <t>BURSA-5</t>
  </si>
  <si>
    <t>BURSA-6</t>
  </si>
  <si>
    <t>BURSA-7</t>
  </si>
  <si>
    <t>BURSA-8</t>
  </si>
  <si>
    <t>BURSA-9</t>
  </si>
  <si>
    <t>BURSA-10</t>
  </si>
  <si>
    <t>BURSA-11</t>
  </si>
  <si>
    <t>BURSA-12</t>
  </si>
  <si>
    <t>BURSA-13</t>
  </si>
  <si>
    <t>BURSA-14</t>
  </si>
  <si>
    <t>BURSA-15</t>
  </si>
  <si>
    <t>BURSA-16</t>
  </si>
  <si>
    <t>BURSA-17</t>
  </si>
  <si>
    <t>BURSA-18</t>
  </si>
  <si>
    <t>BURSA-19</t>
  </si>
  <si>
    <t>BURSA-20</t>
  </si>
  <si>
    <t>BURSA-21</t>
  </si>
  <si>
    <t>BURSA-22</t>
  </si>
  <si>
    <t>BURSA-23</t>
  </si>
  <si>
    <t>BURSA-24</t>
  </si>
  <si>
    <t>BURSA-25</t>
  </si>
  <si>
    <t>BURSA-26</t>
  </si>
  <si>
    <t>BURSA-27</t>
  </si>
  <si>
    <t>BURSA-28</t>
  </si>
  <si>
    <t>BURSA-29</t>
  </si>
  <si>
    <t>BURSA-30</t>
  </si>
  <si>
    <t>BURSA-31</t>
  </si>
  <si>
    <t>BURSA-32</t>
  </si>
  <si>
    <t>BURSA-33</t>
  </si>
  <si>
    <t>BURSA-34</t>
  </si>
  <si>
    <t>BURSA-35</t>
  </si>
  <si>
    <t>BURSA-36</t>
  </si>
  <si>
    <t>BURSA-37</t>
  </si>
  <si>
    <t>BURSA-38</t>
  </si>
  <si>
    <t>BURSA-39</t>
  </si>
  <si>
    <t>BURSA-40</t>
  </si>
  <si>
    <t>BURSA-41</t>
  </si>
  <si>
    <t>BURSA-42</t>
  </si>
  <si>
    <t>BURSA-43</t>
  </si>
  <si>
    <t>BURSA-44</t>
  </si>
  <si>
    <t>BURSA-45</t>
  </si>
  <si>
    <t>BURSA-46</t>
  </si>
  <si>
    <t>BURSA-47</t>
  </si>
  <si>
    <t>BURSA-48</t>
  </si>
  <si>
    <t>BURSA-49</t>
  </si>
  <si>
    <t>BURSA-50</t>
  </si>
  <si>
    <t>BURSA-51</t>
  </si>
  <si>
    <t>BURSA-52</t>
  </si>
  <si>
    <t>BURSA-53</t>
  </si>
  <si>
    <t>BURSA-54</t>
  </si>
  <si>
    <t>BURSA-55</t>
  </si>
  <si>
    <t>BURSA-56</t>
  </si>
  <si>
    <t>BURSA-57</t>
  </si>
  <si>
    <t>BURSA-58</t>
  </si>
  <si>
    <t>BURSA-59</t>
  </si>
  <si>
    <t>BURSA-60</t>
  </si>
  <si>
    <t>BURSA-61</t>
  </si>
  <si>
    <t>BURSA-62</t>
  </si>
  <si>
    <t>BURSA-63</t>
  </si>
  <si>
    <t>BURSA-64</t>
  </si>
  <si>
    <t>BURSA-65</t>
  </si>
  <si>
    <t>BURSA-66</t>
  </si>
  <si>
    <t>BURSA-67</t>
  </si>
  <si>
    <t>BURSA-68</t>
  </si>
  <si>
    <t>BURSA-69</t>
  </si>
  <si>
    <t>BURSA-70</t>
  </si>
  <si>
    <t>BURSA-71</t>
  </si>
  <si>
    <t>BURSA-72</t>
  </si>
  <si>
    <t>BURSA-73</t>
  </si>
  <si>
    <t>BURSA-74</t>
  </si>
  <si>
    <t>BURSA-75</t>
  </si>
  <si>
    <t>BURSA-76</t>
  </si>
  <si>
    <t>BURSA-77</t>
  </si>
  <si>
    <t>BURSA-78</t>
  </si>
  <si>
    <t>BURSA-79</t>
  </si>
  <si>
    <t>BURSA-80</t>
  </si>
  <si>
    <t>BURSA-81</t>
  </si>
  <si>
    <t>BURSA-82</t>
  </si>
  <si>
    <t>BURSA-83</t>
  </si>
  <si>
    <t>BURSA-84</t>
  </si>
  <si>
    <t>BURSA-85</t>
  </si>
  <si>
    <t>BURSA-86</t>
  </si>
  <si>
    <t>BURSA-87</t>
  </si>
  <si>
    <t>BURSA-88</t>
  </si>
  <si>
    <t>BURSA-89</t>
  </si>
  <si>
    <t>BURSA-90</t>
  </si>
  <si>
    <t>BURSA-91</t>
  </si>
  <si>
    <t>BURSA-92</t>
  </si>
  <si>
    <t>BURSA-93</t>
  </si>
  <si>
    <t>BURSA-94</t>
  </si>
  <si>
    <t>BURSA-95</t>
  </si>
  <si>
    <t>BURSA-96</t>
  </si>
  <si>
    <t>BURSA-97</t>
  </si>
  <si>
    <t>BURSA-98</t>
  </si>
  <si>
    <t>BURSA-99</t>
  </si>
  <si>
    <t>BURSA-100</t>
  </si>
  <si>
    <t>BURSA-101</t>
  </si>
  <si>
    <t>BURSA-102</t>
  </si>
  <si>
    <t>BURSA-103</t>
  </si>
  <si>
    <t>BURSA-104</t>
  </si>
  <si>
    <t>BURSA-105</t>
  </si>
  <si>
    <t>BURSA-106</t>
  </si>
  <si>
    <t>BURSA-107</t>
  </si>
  <si>
    <t>BURSA-108</t>
  </si>
  <si>
    <t>BURSA-109</t>
  </si>
  <si>
    <t>BURSA-110</t>
  </si>
  <si>
    <t>BURSA-111</t>
  </si>
  <si>
    <t>BURSA-112</t>
  </si>
  <si>
    <t>BURSA-113</t>
  </si>
  <si>
    <t>BURSA-114</t>
  </si>
  <si>
    <t>BURDUR-1</t>
  </si>
  <si>
    <t>BURDUR-2</t>
  </si>
  <si>
    <t>BURDUR-3</t>
  </si>
  <si>
    <t>BURDUR-4</t>
  </si>
  <si>
    <t>BURDUR-5</t>
  </si>
  <si>
    <t>BURDUR-6</t>
  </si>
  <si>
    <t>BURDUR-7</t>
  </si>
  <si>
    <t>BURDUR-8</t>
  </si>
  <si>
    <t>BURDUR-9</t>
  </si>
  <si>
    <t>BURDUR-10</t>
  </si>
  <si>
    <t>BURDUR-12</t>
  </si>
  <si>
    <t>BURDUR-13</t>
  </si>
  <si>
    <t>BURDUR-14</t>
  </si>
  <si>
    <t>BURDUR-15</t>
  </si>
  <si>
    <t>BURDUR-16</t>
  </si>
  <si>
    <t>BURDUR-17</t>
  </si>
  <si>
    <t>BURDUR-18</t>
  </si>
  <si>
    <t>BURDUR-19</t>
  </si>
  <si>
    <t>BURDUR-20</t>
  </si>
  <si>
    <t>BURDUR-21</t>
  </si>
  <si>
    <t>BURDUR-22</t>
  </si>
  <si>
    <t>BURDUR-23</t>
  </si>
  <si>
    <t>BURDUR-24</t>
  </si>
  <si>
    <t>BURDUR-25</t>
  </si>
  <si>
    <t>BURDUR-26</t>
  </si>
  <si>
    <t>BURDUR-27</t>
  </si>
  <si>
    <t>BURDUR-28</t>
  </si>
  <si>
    <t>BURDUR-29</t>
  </si>
  <si>
    <t>BURDUR-30</t>
  </si>
  <si>
    <t>BURDUR-31</t>
  </si>
  <si>
    <t>BURDUR-32</t>
  </si>
  <si>
    <t>BURDUR-33</t>
  </si>
  <si>
    <t>BURDUR-34</t>
  </si>
  <si>
    <t>BURDUR-35</t>
  </si>
  <si>
    <t>BURDUR-36</t>
  </si>
  <si>
    <t>BURDUR-37</t>
  </si>
  <si>
    <t>BURDUR-38</t>
  </si>
  <si>
    <t>BURDUR-39</t>
  </si>
  <si>
    <t>BURDUR-40</t>
  </si>
  <si>
    <t>BURDUR-41</t>
  </si>
  <si>
    <t>BURDUR-42</t>
  </si>
  <si>
    <t>BURDUR-43</t>
  </si>
  <si>
    <t>BURDUR-44</t>
  </si>
  <si>
    <t>BURDUR-45</t>
  </si>
  <si>
    <t>BURDUR-46</t>
  </si>
  <si>
    <t>BURDUR-47</t>
  </si>
  <si>
    <t>BURDUR-48</t>
  </si>
  <si>
    <t>BURDUR-49</t>
  </si>
  <si>
    <t>BURDUR-50</t>
  </si>
  <si>
    <t>BURDUR-51</t>
  </si>
  <si>
    <t>BURDUR-52</t>
  </si>
  <si>
    <t>BURDUR-53</t>
  </si>
  <si>
    <t>BURDUR-54</t>
  </si>
  <si>
    <t>BURDUR-55</t>
  </si>
  <si>
    <t>BURDUR-56</t>
  </si>
  <si>
    <t>BURDUR-57</t>
  </si>
  <si>
    <t>BURDUR-58</t>
  </si>
  <si>
    <t>BURDUR-59</t>
  </si>
  <si>
    <t>BURDUR-60</t>
  </si>
  <si>
    <t>BURDUR-61</t>
  </si>
  <si>
    <t>BURDUR-62</t>
  </si>
  <si>
    <t>BURDUR-63</t>
  </si>
  <si>
    <t>BURDUR-64</t>
  </si>
  <si>
    <t>BURDUR-65</t>
  </si>
  <si>
    <t>BURDUR-66</t>
  </si>
  <si>
    <t>BURDUR-67</t>
  </si>
  <si>
    <t>BURDUR-68</t>
  </si>
  <si>
    <t>BURDUR-69</t>
  </si>
  <si>
    <t>BURDUR-70</t>
  </si>
  <si>
    <t>BURDUR-71</t>
  </si>
  <si>
    <t>BURDUR-72</t>
  </si>
  <si>
    <t>BURDUR-73</t>
  </si>
  <si>
    <t>BURDUR-74</t>
  </si>
  <si>
    <t>BURDUR-75</t>
  </si>
  <si>
    <t>BURDUR-76</t>
  </si>
  <si>
    <t>BURDUR-77</t>
  </si>
  <si>
    <t>BURDUR-78</t>
  </si>
  <si>
    <t>BURDUR-79</t>
  </si>
  <si>
    <t>BURDUR-80</t>
  </si>
  <si>
    <t>BURDUR-81</t>
  </si>
  <si>
    <t>BOLU-1</t>
  </si>
  <si>
    <t>BOLU-2</t>
  </si>
  <si>
    <t>BOLU-3</t>
  </si>
  <si>
    <t>BOLU-4</t>
  </si>
  <si>
    <t>BOLU-5</t>
  </si>
  <si>
    <t>BOLU-6</t>
  </si>
  <si>
    <t>BOLU-7</t>
  </si>
  <si>
    <t>BOLU-8</t>
  </si>
  <si>
    <t>BOLU-9</t>
  </si>
  <si>
    <t>BOLU-10</t>
  </si>
  <si>
    <t>BOLU-11</t>
  </si>
  <si>
    <t>BİTLİS-1</t>
  </si>
  <si>
    <t>BİTLİS-2</t>
  </si>
  <si>
    <t>BİTLİS-3</t>
  </si>
  <si>
    <t>BİTLİS-4</t>
  </si>
  <si>
    <t>BİTLİS-5</t>
  </si>
  <si>
    <t>BİTLİS-6</t>
  </si>
  <si>
    <t>BİTLİS-7</t>
  </si>
  <si>
    <t>BİTLİS-8</t>
  </si>
  <si>
    <t>BİTLİS-9</t>
  </si>
  <si>
    <t>BİTLİS-10</t>
  </si>
  <si>
    <t>BİTLİS-11</t>
  </si>
  <si>
    <t>BİTLİS-12</t>
  </si>
  <si>
    <t>BİTLİS-13</t>
  </si>
  <si>
    <t>BİTLİS-14</t>
  </si>
  <si>
    <t>BİNGÖL-1</t>
  </si>
  <si>
    <t>BİNGÖL-2</t>
  </si>
  <si>
    <t>BİNGÖL-3</t>
  </si>
  <si>
    <t>BİNGÖL-4</t>
  </si>
  <si>
    <t>BİNGÖL-5</t>
  </si>
  <si>
    <t>BİNGÖL-6</t>
  </si>
  <si>
    <t>BİNGÖL-7</t>
  </si>
  <si>
    <t>BİNGÖL-8</t>
  </si>
  <si>
    <t>BİNGÖL-9</t>
  </si>
  <si>
    <t>BİNGÖL-10</t>
  </si>
  <si>
    <t>BİNGÖL-11</t>
  </si>
  <si>
    <t>BİNGÖL-12</t>
  </si>
  <si>
    <t>BİNGÖL-13</t>
  </si>
  <si>
    <t>BİNGÖL-14</t>
  </si>
  <si>
    <t>BİNGÖL-15</t>
  </si>
  <si>
    <t>BİNGÖL-16</t>
  </si>
  <si>
    <t>BİNGÖL-17</t>
  </si>
  <si>
    <t>BİNGÖL-18</t>
  </si>
  <si>
    <t>BİNGÖL-19</t>
  </si>
  <si>
    <t>BİNGÖL-20</t>
  </si>
  <si>
    <t>BİNGÖL-21</t>
  </si>
  <si>
    <t>BİLECİK-1</t>
  </si>
  <si>
    <t>BİLECİK-2</t>
  </si>
  <si>
    <t>BİLECİK-3</t>
  </si>
  <si>
    <t>BİLECİK-4</t>
  </si>
  <si>
    <t>BİLECİK-5</t>
  </si>
  <si>
    <t>BİLECİK-6</t>
  </si>
  <si>
    <t>BALIKESİR-1</t>
  </si>
  <si>
    <t>BALIKESİR-2</t>
  </si>
  <si>
    <t>BALIKESİR-3</t>
  </si>
  <si>
    <t>BALIKESİR-4</t>
  </si>
  <si>
    <t>BALIKESİR-5</t>
  </si>
  <si>
    <t>BALIKESİR-6</t>
  </si>
  <si>
    <t>BALIKESİR-7</t>
  </si>
  <si>
    <t>BALIKESİR-8</t>
  </si>
  <si>
    <t>BALIKESİR-9</t>
  </si>
  <si>
    <t>BALIKESİR-10</t>
  </si>
  <si>
    <t>BALIKESİR-11</t>
  </si>
  <si>
    <t>BALIKESİR-12</t>
  </si>
  <si>
    <t>BALIKESİR-13</t>
  </si>
  <si>
    <t>BALIKESİR-14</t>
  </si>
  <si>
    <t>BALIKESİR-15</t>
  </si>
  <si>
    <t>BALIKESİR-16</t>
  </si>
  <si>
    <t>BALIKESİR-17</t>
  </si>
  <si>
    <t>BALIKESİR-18</t>
  </si>
  <si>
    <t>BALIKESİR-19</t>
  </si>
  <si>
    <t>BALIKESİR-20</t>
  </si>
  <si>
    <t>BALIKESİR-21</t>
  </si>
  <si>
    <t>BALIKESİR-22</t>
  </si>
  <si>
    <t>BALIKESİR-23</t>
  </si>
  <si>
    <t>BALIKESİR-24</t>
  </si>
  <si>
    <t>BALIKESİR-25</t>
  </si>
  <si>
    <t>BALIKESİR-26</t>
  </si>
  <si>
    <t>BALIKESİR-27</t>
  </si>
  <si>
    <t>BALIKESİR-28</t>
  </si>
  <si>
    <t>BALIKESİR-29</t>
  </si>
  <si>
    <t>BALIKESİR-30</t>
  </si>
  <si>
    <t>BALIKESİR-31</t>
  </si>
  <si>
    <t>BALIKESİR-32</t>
  </si>
  <si>
    <t>BALIKESİR-33</t>
  </si>
  <si>
    <t>BALIKESİR-34</t>
  </si>
  <si>
    <t>BALIKESİR-35</t>
  </si>
  <si>
    <t>BALIKESİR-36</t>
  </si>
  <si>
    <t>BALIKESİR-37</t>
  </si>
  <si>
    <t>BALIKESİR-38</t>
  </si>
  <si>
    <t>BALIKESİR-39</t>
  </si>
  <si>
    <t>BALIKESİR-40</t>
  </si>
  <si>
    <t>BALIKESİR-41</t>
  </si>
  <si>
    <t>BALIKESİR-42</t>
  </si>
  <si>
    <t>BALIKESİR-43</t>
  </si>
  <si>
    <t>BALIKESİR-44</t>
  </si>
  <si>
    <t>BALIKESİR-45</t>
  </si>
  <si>
    <t>BALIKESİR-46</t>
  </si>
  <si>
    <t>BALIKESİR-47</t>
  </si>
  <si>
    <t>BALIKESİR-48</t>
  </si>
  <si>
    <t>BALIKESİR-49</t>
  </si>
  <si>
    <t>BALIKESİR-50</t>
  </si>
  <si>
    <t>BALIKESİR-51</t>
  </si>
  <si>
    <t>BALIKESİR-52</t>
  </si>
  <si>
    <t>BALIKESİR-53</t>
  </si>
  <si>
    <t>BALIKESİR-54</t>
  </si>
  <si>
    <t>BALIKESİR-55</t>
  </si>
  <si>
    <t>BALIKESİR-56</t>
  </si>
  <si>
    <t>BALIKESİR-57</t>
  </si>
  <si>
    <t>BALIKESİR-58</t>
  </si>
  <si>
    <t>BALIKESİR-59</t>
  </si>
  <si>
    <t>BALIKESİR-60</t>
  </si>
  <si>
    <t>BALIKESİR-61</t>
  </si>
  <si>
    <t>BALIKESİR-62</t>
  </si>
  <si>
    <t>BALIKESİR-63</t>
  </si>
  <si>
    <t>BALIKESİR-64</t>
  </si>
  <si>
    <t>BALIKESİR-65</t>
  </si>
  <si>
    <t>AYDIN-1</t>
  </si>
  <si>
    <t>AYDIN-2</t>
  </si>
  <si>
    <t>AYDIN-3</t>
  </si>
  <si>
    <t>AYDIN-4</t>
  </si>
  <si>
    <t>AYDIN-5</t>
  </si>
  <si>
    <t>AYDIN-6</t>
  </si>
  <si>
    <t>AYDIN-7</t>
  </si>
  <si>
    <t>AYDIN-8</t>
  </si>
  <si>
    <t>AYDIN-9</t>
  </si>
  <si>
    <t>AYDIN-10</t>
  </si>
  <si>
    <t>AYDIN-11</t>
  </si>
  <si>
    <t>AYDIN-12</t>
  </si>
  <si>
    <t>AYDIN-13</t>
  </si>
  <si>
    <t>AYDIN-14</t>
  </si>
  <si>
    <t>AYDIN-15</t>
  </si>
  <si>
    <t>AYDIN-16</t>
  </si>
  <si>
    <t>AYDIN-17</t>
  </si>
  <si>
    <t>AYDIN-18</t>
  </si>
  <si>
    <t>AYDIN-19</t>
  </si>
  <si>
    <t>AYDIN-20</t>
  </si>
  <si>
    <t>AYDIN-21</t>
  </si>
  <si>
    <t>AYDIN-22</t>
  </si>
  <si>
    <t>AYDIN-23</t>
  </si>
  <si>
    <t>AYDIN-24</t>
  </si>
  <si>
    <t>AYDIN-25</t>
  </si>
  <si>
    <t>AYDIN-26</t>
  </si>
  <si>
    <t>AYDIN-27</t>
  </si>
  <si>
    <t>AYDIN-28</t>
  </si>
  <si>
    <t>AYDIN-29</t>
  </si>
  <si>
    <t>AYDIN-30</t>
  </si>
  <si>
    <t>AYDIN-31</t>
  </si>
  <si>
    <t>AYDIN-33</t>
  </si>
  <si>
    <t>AYDIN-34</t>
  </si>
  <si>
    <t>AYDIN-35</t>
  </si>
  <si>
    <t>AYDIN-36</t>
  </si>
  <si>
    <t>AYDIN-37</t>
  </si>
  <si>
    <t>AYDIN-38</t>
  </si>
  <si>
    <t>AYDIN-39</t>
  </si>
  <si>
    <t>AYDIN-40</t>
  </si>
  <si>
    <t>ARTVİN-1</t>
  </si>
  <si>
    <t>ARTVİN-2</t>
  </si>
  <si>
    <t>ANTALYA-1</t>
  </si>
  <si>
    <t>ANTALYA-2</t>
  </si>
  <si>
    <t>ANTALYA-3</t>
  </si>
  <si>
    <t>ANTALYA-4</t>
  </si>
  <si>
    <t>ANTALYA-5</t>
  </si>
  <si>
    <t>ANTALYA-6</t>
  </si>
  <si>
    <t>ANTALYA-7</t>
  </si>
  <si>
    <t>ANTALYA-8</t>
  </si>
  <si>
    <t>ANTALYA-9</t>
  </si>
  <si>
    <t>ANTALYA-10</t>
  </si>
  <si>
    <t>ANTALYA-11</t>
  </si>
  <si>
    <t>ANTALYA-12</t>
  </si>
  <si>
    <t>ANTALYA-13</t>
  </si>
  <si>
    <t>ANTALYA-14</t>
  </si>
  <si>
    <t>ANTALYA-15</t>
  </si>
  <si>
    <t>ANTALYA-16</t>
  </si>
  <si>
    <t>ANTALYA-17</t>
  </si>
  <si>
    <t>ANTALYA-18</t>
  </si>
  <si>
    <t>ANTALYA-19</t>
  </si>
  <si>
    <t>ANTALYA-20</t>
  </si>
  <si>
    <t>ANTALYA-21</t>
  </si>
  <si>
    <t>ANTALYA-22</t>
  </si>
  <si>
    <t>ANTALYA-23</t>
  </si>
  <si>
    <t>ANTALYA-24</t>
  </si>
  <si>
    <t>ANTALYA-25</t>
  </si>
  <si>
    <t>ANTALYA-26</t>
  </si>
  <si>
    <t>ANTALYA-27</t>
  </si>
  <si>
    <t>ANTALYA-28</t>
  </si>
  <si>
    <t>ANTALYA-29</t>
  </si>
  <si>
    <t>ANTALYA-30</t>
  </si>
  <si>
    <t>ANTALYA-31</t>
  </si>
  <si>
    <t>ANTALYA-32</t>
  </si>
  <si>
    <t>ANTALYA-33</t>
  </si>
  <si>
    <t>ANTALYA-34</t>
  </si>
  <si>
    <t>ANTALYA-35</t>
  </si>
  <si>
    <t>ANTALYA-36</t>
  </si>
  <si>
    <t>ANTALYA-37</t>
  </si>
  <si>
    <t>ANTALYA-38</t>
  </si>
  <si>
    <t>ANTALYA-39</t>
  </si>
  <si>
    <t>ANTALYA-40</t>
  </si>
  <si>
    <t>ANTALYA-41</t>
  </si>
  <si>
    <t>ANTALYA-42</t>
  </si>
  <si>
    <t>ANTALYA-43</t>
  </si>
  <si>
    <t>ANTALYA-44</t>
  </si>
  <si>
    <t>ANTALYA-45</t>
  </si>
  <si>
    <t>ANTALYA-46</t>
  </si>
  <si>
    <t>ANTALYA-47</t>
  </si>
  <si>
    <t>ANTALYA-48</t>
  </si>
  <si>
    <t>ANTALYA-49</t>
  </si>
  <si>
    <t>ANTALYA-50</t>
  </si>
  <si>
    <t>ANTALYA-51</t>
  </si>
  <si>
    <t>ANTALYA-52</t>
  </si>
  <si>
    <t>ANTALYA-53</t>
  </si>
  <si>
    <t>ANTALYA-54</t>
  </si>
  <si>
    <t>ANTALYA-55</t>
  </si>
  <si>
    <t>ANTALYA-56</t>
  </si>
  <si>
    <t>ANTALYA-57</t>
  </si>
  <si>
    <t>ANTALYA-58</t>
  </si>
  <si>
    <t>ANTALYA-59</t>
  </si>
  <si>
    <t>ANTALYA-60</t>
  </si>
  <si>
    <t>ANTALYA-61</t>
  </si>
  <si>
    <t>ANTALYA-62</t>
  </si>
  <si>
    <t>ANTALYA-64</t>
  </si>
  <si>
    <t>ANTALYA-65</t>
  </si>
  <si>
    <t>ANTALYA-66</t>
  </si>
  <si>
    <t>ANTALYA-67</t>
  </si>
  <si>
    <t>ANTALYA-68</t>
  </si>
  <si>
    <t>ANTALYA-69</t>
  </si>
  <si>
    <t>ANTALYA-70</t>
  </si>
  <si>
    <t>ANTALYA-71</t>
  </si>
  <si>
    <t>ANTALYA-72</t>
  </si>
  <si>
    <t>ANTALYA-73</t>
  </si>
  <si>
    <t>ANTALYA-74</t>
  </si>
  <si>
    <t>ANTALYA-75</t>
  </si>
  <si>
    <t>ANTALYA-76</t>
  </si>
  <si>
    <t>ANTALYA-77</t>
  </si>
  <si>
    <t>ANTALYA-78</t>
  </si>
  <si>
    <t>ANTALYA-79</t>
  </si>
  <si>
    <t>ANTALYA-80</t>
  </si>
  <si>
    <t>ANTALYA-81</t>
  </si>
  <si>
    <t>ANTALYA-82</t>
  </si>
  <si>
    <t>ANTALYA-83</t>
  </si>
  <si>
    <t>ANTALYA-84</t>
  </si>
  <si>
    <t>ANTALYA-85</t>
  </si>
  <si>
    <t>ANTALYA-86</t>
  </si>
  <si>
    <t>ANTALYA-87</t>
  </si>
  <si>
    <t>ANTALYA-88</t>
  </si>
  <si>
    <t>ANTALYA-90</t>
  </si>
  <si>
    <t>ANKARA-1</t>
  </si>
  <si>
    <t>ANKARA-2</t>
  </si>
  <si>
    <t>ANKARA-3</t>
  </si>
  <si>
    <t>ANKARA-4</t>
  </si>
  <si>
    <t>ANKARA-5</t>
  </si>
  <si>
    <t>ANKARA-6</t>
  </si>
  <si>
    <t>ANKARA-7</t>
  </si>
  <si>
    <t>ANKARA-8</t>
  </si>
  <si>
    <t>ANKARA-9</t>
  </si>
  <si>
    <t>ANKARA-10</t>
  </si>
  <si>
    <t>ANKARA-11</t>
  </si>
  <si>
    <t>ANKARA-12</t>
  </si>
  <si>
    <t>ANKARA-13</t>
  </si>
  <si>
    <t>ANKARA-14</t>
  </si>
  <si>
    <t>ANKARA-15</t>
  </si>
  <si>
    <t>ANKARA-16</t>
  </si>
  <si>
    <t>ANKARA-17</t>
  </si>
  <si>
    <t>ANKARA-18</t>
  </si>
  <si>
    <t>ANKARA-19</t>
  </si>
  <si>
    <t>ANKARA-20</t>
  </si>
  <si>
    <t>ANKARA-21</t>
  </si>
  <si>
    <t>ANKARA-22</t>
  </si>
  <si>
    <t>ANKARA-23</t>
  </si>
  <si>
    <t>ANKARA-24</t>
  </si>
  <si>
    <t>ANKARA-25</t>
  </si>
  <si>
    <t>ANKARA-26</t>
  </si>
  <si>
    <t>ANKARA-27</t>
  </si>
  <si>
    <t>ANKARA-28</t>
  </si>
  <si>
    <t>ANKARA-29</t>
  </si>
  <si>
    <t>ANKARA-30</t>
  </si>
  <si>
    <t>ANKARA-31</t>
  </si>
  <si>
    <t>ANKARA-32</t>
  </si>
  <si>
    <t>ANKARA-33</t>
  </si>
  <si>
    <t>ANKARA-34</t>
  </si>
  <si>
    <t>ANKARA-35</t>
  </si>
  <si>
    <t>ANKARA-36</t>
  </si>
  <si>
    <t>ANKARA-37</t>
  </si>
  <si>
    <t>ANKARA-38</t>
  </si>
  <si>
    <t>ANKARA-39</t>
  </si>
  <si>
    <t>ANKARA-40</t>
  </si>
  <si>
    <t>ANKARA-41</t>
  </si>
  <si>
    <t>ANKARA-42</t>
  </si>
  <si>
    <t>ANKARA-43</t>
  </si>
  <si>
    <t>ANKARA-44</t>
  </si>
  <si>
    <t>ANKARA-45</t>
  </si>
  <si>
    <t>ANKARA-46</t>
  </si>
  <si>
    <t>ANKARA-47</t>
  </si>
  <si>
    <t>ANKARA-48</t>
  </si>
  <si>
    <t>ANKARA-49</t>
  </si>
  <si>
    <t>ANKARA-50</t>
  </si>
  <si>
    <t>ANKARA-51</t>
  </si>
  <si>
    <t>ANKARA-52</t>
  </si>
  <si>
    <t>ANKARA-53</t>
  </si>
  <si>
    <t>ANKARA-54</t>
  </si>
  <si>
    <t>ANKARA-55</t>
  </si>
  <si>
    <t>ANKARA-56</t>
  </si>
  <si>
    <t>ANKARA-57</t>
  </si>
  <si>
    <t>ANKARA-58</t>
  </si>
  <si>
    <t>ANKARA-59</t>
  </si>
  <si>
    <t>ANKARA-60</t>
  </si>
  <si>
    <t>ANKARA-61</t>
  </si>
  <si>
    <t>ANKARA-62</t>
  </si>
  <si>
    <t>ANKARA-63</t>
  </si>
  <si>
    <t>ANKARA-64</t>
  </si>
  <si>
    <t>ANKARA-65</t>
  </si>
  <si>
    <t>ANKARA-66</t>
  </si>
  <si>
    <t>ANKARA-67</t>
  </si>
  <si>
    <t>ANKARA-68</t>
  </si>
  <si>
    <t>ANKARA-69</t>
  </si>
  <si>
    <t>ANKARA-70</t>
  </si>
  <si>
    <t>ANKARA-71</t>
  </si>
  <si>
    <t>ANKARA-72</t>
  </si>
  <si>
    <t>ANKARA-73</t>
  </si>
  <si>
    <t>ANKARA-74</t>
  </si>
  <si>
    <t>ANKARA-75</t>
  </si>
  <si>
    <t>ANKARA-76</t>
  </si>
  <si>
    <t>ANKARA-77</t>
  </si>
  <si>
    <t>ANKARA-78</t>
  </si>
  <si>
    <t>ANKARA-79</t>
  </si>
  <si>
    <t>ANKARA-80</t>
  </si>
  <si>
    <t>ANKARA-81</t>
  </si>
  <si>
    <t>ANKARA-82</t>
  </si>
  <si>
    <t>ANKARA-83</t>
  </si>
  <si>
    <t>ANKARA-84</t>
  </si>
  <si>
    <t>ANKARA-85</t>
  </si>
  <si>
    <t>ANKARA-86</t>
  </si>
  <si>
    <t>ANKARA-87</t>
  </si>
  <si>
    <t>ANKARA-88</t>
  </si>
  <si>
    <t>ANKARA-89</t>
  </si>
  <si>
    <t>ANKARA-90</t>
  </si>
  <si>
    <t>ANKARA-91</t>
  </si>
  <si>
    <t>ANKARA-92</t>
  </si>
  <si>
    <t>ANKARA-93</t>
  </si>
  <si>
    <t>ANKARA-94</t>
  </si>
  <si>
    <t>ANKARA-95</t>
  </si>
  <si>
    <t>ANKARA-96</t>
  </si>
  <si>
    <t>ANKARA-97</t>
  </si>
  <si>
    <t>ANKARA-98</t>
  </si>
  <si>
    <t>ANKARA-99</t>
  </si>
  <si>
    <t>ANKARA-100</t>
  </si>
  <si>
    <t>ANKARA-101</t>
  </si>
  <si>
    <t>ANKARA-102</t>
  </si>
  <si>
    <t>ANKARA-103</t>
  </si>
  <si>
    <t>ANKARA-104</t>
  </si>
  <si>
    <t>ANKARA-105</t>
  </si>
  <si>
    <t>ANKARA-106</t>
  </si>
  <si>
    <t>ANKARA-107</t>
  </si>
  <si>
    <t>ANKARA-108</t>
  </si>
  <si>
    <t>ANKARA-109</t>
  </si>
  <si>
    <t>ANKARA-110</t>
  </si>
  <si>
    <t>ANKARA-111</t>
  </si>
  <si>
    <t>ANKARA-112</t>
  </si>
  <si>
    <t>ANKARA-113</t>
  </si>
  <si>
    <t>ANKARA-114</t>
  </si>
  <si>
    <t>ANKARA-115</t>
  </si>
  <si>
    <t>ANKARA-116</t>
  </si>
  <si>
    <t>ANKARA-117</t>
  </si>
  <si>
    <t>ANKARA-118</t>
  </si>
  <si>
    <t>ANKARA-119</t>
  </si>
  <si>
    <t>ANKARA-120</t>
  </si>
  <si>
    <t>ANKARA-121</t>
  </si>
  <si>
    <t>ANKARA-122</t>
  </si>
  <si>
    <t>ANKARA-123</t>
  </si>
  <si>
    <t>ANKARA-124</t>
  </si>
  <si>
    <t>ANKARA-125</t>
  </si>
  <si>
    <t>ANKARA-126</t>
  </si>
  <si>
    <t>ANKARA-127</t>
  </si>
  <si>
    <t>ANKARA-128</t>
  </si>
  <si>
    <t>ANKARA-129</t>
  </si>
  <si>
    <t>ANKARA-130</t>
  </si>
  <si>
    <t>ANKARA-131</t>
  </si>
  <si>
    <t>ANKARA-132</t>
  </si>
  <si>
    <t>ANKARA-133</t>
  </si>
  <si>
    <t>ANKARA-134</t>
  </si>
  <si>
    <t>ANKARA-135</t>
  </si>
  <si>
    <t>ANKARA-136</t>
  </si>
  <si>
    <t>ANKARA-137</t>
  </si>
  <si>
    <t>ANKARA-138</t>
  </si>
  <si>
    <t>ANKARA-139</t>
  </si>
  <si>
    <t>ANKARA-140</t>
  </si>
  <si>
    <t>ANKARA-141</t>
  </si>
  <si>
    <t>ANKARA-142</t>
  </si>
  <si>
    <t>ANKARA-143</t>
  </si>
  <si>
    <t>ANKARA-144</t>
  </si>
  <si>
    <t>ANKARA-145</t>
  </si>
  <si>
    <t>ANKARA-146</t>
  </si>
  <si>
    <t>ANKARA-147</t>
  </si>
  <si>
    <t>ANKARA-148</t>
  </si>
  <si>
    <t>ANKARA-149</t>
  </si>
  <si>
    <t>ANKARA-150</t>
  </si>
  <si>
    <t>ANKARA-151</t>
  </si>
  <si>
    <t>ANKARA-152</t>
  </si>
  <si>
    <t>ANKARA-153</t>
  </si>
  <si>
    <t>ANKARA-154</t>
  </si>
  <si>
    <t>ANKARA-155</t>
  </si>
  <si>
    <t>ANKARA-156</t>
  </si>
  <si>
    <t>ANKARA-157</t>
  </si>
  <si>
    <t>AMASYA-1</t>
  </si>
  <si>
    <t>AMASYA-2</t>
  </si>
  <si>
    <t>AMASYA-3</t>
  </si>
  <si>
    <t>AMASYA-4</t>
  </si>
  <si>
    <t>AMASYA-5</t>
  </si>
  <si>
    <t>AMASYA-6</t>
  </si>
  <si>
    <t>AMASYA-7</t>
  </si>
  <si>
    <t>AMASYA-8</t>
  </si>
  <si>
    <t>AFYON-1</t>
  </si>
  <si>
    <t>AFYON-2</t>
  </si>
  <si>
    <t>AFYON-3</t>
  </si>
  <si>
    <t>AFYON-4</t>
  </si>
  <si>
    <t>AFYON-5</t>
  </si>
  <si>
    <t>ADIYAMAN-1</t>
  </si>
  <si>
    <t>ADIYAMAN-2</t>
  </si>
  <si>
    <t>ADIYAMAN-3</t>
  </si>
  <si>
    <t>ADIYAMAN-4</t>
  </si>
  <si>
    <t>ADIYAMAN-5</t>
  </si>
  <si>
    <t>ADIYAMAN-6</t>
  </si>
  <si>
    <t>ADIYAMAN-7</t>
  </si>
  <si>
    <t>ADIYAMAN-8</t>
  </si>
  <si>
    <t>ADIYAMAN-9</t>
  </si>
  <si>
    <t>ADIYAMAN-10</t>
  </si>
  <si>
    <t>ADIYAMAN-11</t>
  </si>
  <si>
    <t>ADIYAMAN-12</t>
  </si>
  <si>
    <t>ADIYAMAN-13</t>
  </si>
  <si>
    <t>ADIYAMAN-14</t>
  </si>
  <si>
    <t>ADIYAMAN-15</t>
  </si>
  <si>
    <t>ADIYAMAN-16</t>
  </si>
  <si>
    <t>ADIYAMAN-17</t>
  </si>
  <si>
    <t>ADIYAMAN-18</t>
  </si>
  <si>
    <t>ADIYAMAN-19</t>
  </si>
  <si>
    <t>ADIYAMAN-20</t>
  </si>
  <si>
    <t>ADIYAMAN-29</t>
  </si>
  <si>
    <t>ADIYAMAN-30</t>
  </si>
  <si>
    <t>RİZE-13</t>
  </si>
  <si>
    <t>RİZE-14</t>
  </si>
  <si>
    <t>RİZE-15</t>
  </si>
  <si>
    <t>RİZE-16</t>
  </si>
  <si>
    <t>RİZE-17</t>
  </si>
  <si>
    <t>RİZE-18</t>
  </si>
  <si>
    <t>RİZE-19</t>
  </si>
  <si>
    <t>RİZE-20</t>
  </si>
  <si>
    <t>RİZE-21</t>
  </si>
  <si>
    <t>RİZE-22</t>
  </si>
  <si>
    <t>RİZE-23</t>
  </si>
  <si>
    <t>RİZE-24</t>
  </si>
  <si>
    <t>RİZE-25</t>
  </si>
  <si>
    <t>RİZE-26</t>
  </si>
  <si>
    <t>RİZE-27</t>
  </si>
  <si>
    <t>Salih NATHUR</t>
  </si>
  <si>
    <t>Abdülkadir UĞUR</t>
  </si>
  <si>
    <t>Hüseyin DOĞAN</t>
  </si>
  <si>
    <t>Tel: 05063027456</t>
  </si>
  <si>
    <t>Tel: 05372243513</t>
  </si>
  <si>
    <t>Mehmet KAYA</t>
  </si>
  <si>
    <t>Tel: 5054401181</t>
  </si>
  <si>
    <t>AFYONKARAHİSAR</t>
  </si>
  <si>
    <t>Ramazan YARDIMCI</t>
  </si>
  <si>
    <t>Tel: 05073656439</t>
  </si>
  <si>
    <t>Mehmet Akif ÇELİK</t>
  </si>
  <si>
    <t>Tel: 0507559915</t>
  </si>
  <si>
    <t>Mehmet TÜMKAN</t>
  </si>
  <si>
    <t>Tel: 05368323552</t>
  </si>
  <si>
    <t>Mehmet KICIRTI</t>
  </si>
  <si>
    <t>Tel: 05327756515</t>
  </si>
  <si>
    <t>Neşe Akın DEDE</t>
  </si>
  <si>
    <t>Tel: 05322663872</t>
  </si>
  <si>
    <t>Müfit SÖNMEZ</t>
  </si>
  <si>
    <t>Tel: 05389792422</t>
  </si>
  <si>
    <t>İsmail AKÇAY</t>
  </si>
  <si>
    <t>Tel: 05366167530</t>
  </si>
  <si>
    <t>Ali PAMUKÇU</t>
  </si>
  <si>
    <t>Tel: 05065127010</t>
  </si>
  <si>
    <t>Ahmet DEMİR</t>
  </si>
  <si>
    <t>Tel: 05446140046</t>
  </si>
  <si>
    <t>Fadıl KARA</t>
  </si>
  <si>
    <t>Tel: 05357147709</t>
  </si>
  <si>
    <t>Özlem KAYA</t>
  </si>
  <si>
    <t>Bülent ŞAHİN</t>
  </si>
  <si>
    <t>Tel: 05323573793</t>
  </si>
  <si>
    <t>Ahmet MELEK</t>
  </si>
  <si>
    <t>Tel: 05536205430</t>
  </si>
  <si>
    <t>Mehmet AY</t>
  </si>
  <si>
    <t>Tel: 05359493441</t>
  </si>
  <si>
    <t>Musa KESKİN</t>
  </si>
  <si>
    <t>Tel: 06055676379</t>
  </si>
  <si>
    <t>Vahap SÖNMEZ</t>
  </si>
  <si>
    <t>Tel: 5052294596</t>
  </si>
  <si>
    <t>Bülent ŞENKİBAR</t>
  </si>
  <si>
    <t>Tel: 05334120024</t>
  </si>
  <si>
    <t>Azamettin ÖZAYDOĞDU</t>
  </si>
  <si>
    <t>Tel: 05056232821</t>
  </si>
  <si>
    <t>Esra DOĞAN</t>
  </si>
  <si>
    <t>Tel: 05392908144</t>
  </si>
  <si>
    <t>Mustafa CİHAN</t>
  </si>
  <si>
    <t>Tel: 05324461697</t>
  </si>
  <si>
    <t>Zafer ALTINEL</t>
  </si>
  <si>
    <t>Tel: 05076868900</t>
  </si>
  <si>
    <t>Fesih DOĞAN</t>
  </si>
  <si>
    <t>Tel: 05057300879</t>
  </si>
  <si>
    <t>Kaya BİLGE</t>
  </si>
  <si>
    <t>Tel: 05307779696</t>
  </si>
  <si>
    <t>Arif AY</t>
  </si>
  <si>
    <t>Tel: 05337260212</t>
  </si>
  <si>
    <t>Naci UZUN</t>
  </si>
  <si>
    <t>Tel: 05422885285</t>
  </si>
  <si>
    <t>Şefket SALANTUR</t>
  </si>
  <si>
    <t>Tel: 05373080801</t>
  </si>
  <si>
    <t>Sacit KESKİN</t>
  </si>
  <si>
    <t>Tel: 05327324021</t>
  </si>
  <si>
    <t>Abdülmecit ÖLÇER</t>
  </si>
  <si>
    <t>Tel: 05375699771</t>
  </si>
  <si>
    <t>Murat KARAYEL</t>
  </si>
  <si>
    <t>Tel: 05058086071</t>
  </si>
  <si>
    <t>Halil OĞUZ</t>
  </si>
  <si>
    <t>Tel: 05322527767</t>
  </si>
  <si>
    <t>Tel: 05052609825</t>
  </si>
  <si>
    <t>Hikmet ÖNCEL</t>
  </si>
  <si>
    <t>Tel: 05058727090</t>
  </si>
  <si>
    <t>Bahattin İNCE</t>
  </si>
  <si>
    <t>Tel: 05444297691</t>
  </si>
  <si>
    <t>Suat ÇETİNKAYA</t>
  </si>
  <si>
    <t>Tel: 05052925787</t>
  </si>
  <si>
    <t>Süleyman ALTINOLUK</t>
  </si>
  <si>
    <t>Tel: 05334177122</t>
  </si>
  <si>
    <t>A. Alptekin BAŞTÜRK</t>
  </si>
  <si>
    <t>Tel: 05322666062</t>
  </si>
  <si>
    <t>Harun YILDIRIM</t>
  </si>
  <si>
    <t>Tel: 05058559276</t>
  </si>
  <si>
    <t>Abdülkadir KARAOSMANOĞLU</t>
  </si>
  <si>
    <t>Tel: 05332310588</t>
  </si>
  <si>
    <t>Yaşar BULU</t>
  </si>
  <si>
    <t>Tel: 05333111015</t>
  </si>
  <si>
    <t>Ercan ŞİRİN</t>
  </si>
  <si>
    <t>Tel: 05055624588</t>
  </si>
  <si>
    <t>Mahmut ALUÇLUER</t>
  </si>
  <si>
    <t>Tel: 05075345784</t>
  </si>
  <si>
    <t>Halil ÇIKRIKÇILAR</t>
  </si>
  <si>
    <t>Tel: 05076989669</t>
  </si>
  <si>
    <t>Alpaslan ASİLKAN</t>
  </si>
  <si>
    <t>Tel: 05057755113</t>
  </si>
  <si>
    <t>Muhammet ÇEKİN</t>
  </si>
  <si>
    <t>Tel: 05054428026</t>
  </si>
  <si>
    <t>Şerif ARSLAN</t>
  </si>
  <si>
    <t>Tel: 05418504823</t>
  </si>
  <si>
    <t>Aydın KOÇLARDAN</t>
  </si>
  <si>
    <t>Tel: 05056361938</t>
  </si>
  <si>
    <t>Resul KÖSTEKÇİ</t>
  </si>
  <si>
    <t>Tel: 05465480096</t>
  </si>
  <si>
    <t>Ali TUNÇ</t>
  </si>
  <si>
    <t>Tel: 05425811484</t>
  </si>
  <si>
    <t>Çetin GÜRSOY</t>
  </si>
  <si>
    <t>Tel: 05367724634</t>
  </si>
  <si>
    <t>Yasin ÇAKMAKÇI</t>
  </si>
  <si>
    <t>Tel: 05303482066</t>
  </si>
  <si>
    <t>Nurten Kadı DUMAN</t>
  </si>
  <si>
    <t>Tel: 05053562712</t>
  </si>
  <si>
    <t>Nevzat HELVACI</t>
  </si>
  <si>
    <t>Tel: 05367707374</t>
  </si>
  <si>
    <t>M.Fadıl EVİN</t>
  </si>
  <si>
    <t>Tel: 05057848019</t>
  </si>
  <si>
    <t>Sami ÖZTÜRK</t>
  </si>
  <si>
    <t>Tel: 05062973488</t>
  </si>
  <si>
    <t>Kemal ÇAĞLAYAN</t>
  </si>
  <si>
    <t>Tel: 05426375688</t>
  </si>
  <si>
    <t>Yaşar KIRBIYIK</t>
  </si>
  <si>
    <t>Tel: 05076872341</t>
  </si>
  <si>
    <t>İbrahim YILDIRIM</t>
  </si>
  <si>
    <t>Tel: 05053891589</t>
  </si>
  <si>
    <t>Adem BATAR</t>
  </si>
  <si>
    <t>Tel: 05064846922</t>
  </si>
  <si>
    <t>Suat ER</t>
  </si>
  <si>
    <t>Tel: 05382240007</t>
  </si>
  <si>
    <t>Hüseyin ŞARBAY</t>
  </si>
  <si>
    <t>Tel: 05437611464</t>
  </si>
  <si>
    <t>Enver ACAR</t>
  </si>
  <si>
    <t>Tel: 05326423596</t>
  </si>
  <si>
    <t>Fahriye Altan AVCI</t>
  </si>
  <si>
    <t>Tel: 05438070666</t>
  </si>
  <si>
    <t>Erol EMRAL</t>
  </si>
  <si>
    <t>Tel: 05326959821</t>
  </si>
  <si>
    <t>Ömer ÇAĞLAYAN</t>
  </si>
  <si>
    <t>Tel: 05325156411</t>
  </si>
  <si>
    <t>Gülten KÖSE</t>
  </si>
  <si>
    <t>Tel: 05374046247</t>
  </si>
  <si>
    <t>Murat YURDADÖN</t>
  </si>
  <si>
    <t>Tel: 05462128091</t>
  </si>
  <si>
    <t>Yaşar DOĞAN</t>
  </si>
  <si>
    <t>Tel: 05054845386</t>
  </si>
  <si>
    <t>Ufuk BAŞKUT</t>
  </si>
  <si>
    <t>Tel: 05053915332</t>
  </si>
  <si>
    <t>Mehmet KABUL</t>
  </si>
  <si>
    <t>Tel: 05445502839</t>
  </si>
  <si>
    <t>Şenol AK</t>
  </si>
  <si>
    <t>Tel: 05426559231</t>
  </si>
  <si>
    <t>Halil İbrahim YILMAZ</t>
  </si>
  <si>
    <t>Tel: 05434351648</t>
  </si>
  <si>
    <t>Serpil BAHSİ</t>
  </si>
  <si>
    <t>Tel: 05464041607</t>
  </si>
  <si>
    <t>Orhan ÖZTÜRKMEN</t>
  </si>
  <si>
    <t>Tel: 05062824619</t>
  </si>
  <si>
    <t>Okan ÖZYAMAN</t>
  </si>
  <si>
    <t>Tel: 05055956115</t>
  </si>
  <si>
    <t>Ahmet YILGIN</t>
  </si>
  <si>
    <t>Tel: 05057581665</t>
  </si>
  <si>
    <t>Kemal ÖZARSLAN</t>
  </si>
  <si>
    <t>Tel: 05063148587</t>
  </si>
  <si>
    <t>Adem ÖKSÜZ</t>
  </si>
  <si>
    <t>Tel: 05057028840</t>
  </si>
  <si>
    <t>MALATYA-44</t>
  </si>
  <si>
    <t>MALATYA-45</t>
  </si>
  <si>
    <t>MALATYA-46</t>
  </si>
  <si>
    <t>MALATYA-47</t>
  </si>
  <si>
    <t>MALATYA-48</t>
  </si>
  <si>
    <t>MALATYA-49</t>
  </si>
  <si>
    <t>MALATYA-50</t>
  </si>
  <si>
    <t>MALATYA-51</t>
  </si>
  <si>
    <t>MALATYA-52</t>
  </si>
  <si>
    <t>MALATYA-53</t>
  </si>
  <si>
    <t>MALATYA-54</t>
  </si>
  <si>
    <t>MALATYA-55</t>
  </si>
  <si>
    <t>MALATYA-56</t>
  </si>
  <si>
    <t>MALATYA-57</t>
  </si>
  <si>
    <t>MALATYA-58</t>
  </si>
  <si>
    <t>Murat TOKUCU</t>
  </si>
  <si>
    <t>ALİ ATAKİŞİ</t>
  </si>
  <si>
    <t>23.09.1985/36-2</t>
  </si>
  <si>
    <t>29.08.1987/78</t>
  </si>
  <si>
    <t>18..10. 2003/72-4</t>
  </si>
  <si>
    <t>BEKİR KULBAY</t>
  </si>
  <si>
    <t>07.11.1990/6-7</t>
  </si>
  <si>
    <t>03.12.1994/27-12</t>
  </si>
  <si>
    <t>24.10.2009/152-3</t>
  </si>
  <si>
    <t>CENGİZ TUTUŞ</t>
  </si>
  <si>
    <t>FAZLI BAYRAM HADİ</t>
  </si>
  <si>
    <t>04.04.1976//1</t>
  </si>
  <si>
    <t>28.01.1978/4</t>
  </si>
  <si>
    <t>16.08.1988/24-9</t>
  </si>
  <si>
    <t>HATİCE  HADİ</t>
  </si>
  <si>
    <t>28.08.1988/18-1</t>
  </si>
  <si>
    <t>17.02.1990/3-4</t>
  </si>
  <si>
    <t>27.08.2005/95/2</t>
  </si>
  <si>
    <t>HÜSAMETTİN BIÇAKÇI</t>
  </si>
  <si>
    <t>19.03.1978/4</t>
  </si>
  <si>
    <t>28.01.1987/65-3</t>
  </si>
  <si>
    <t>KAZIM TEKİN</t>
  </si>
  <si>
    <t>28.11.1987/65-3</t>
  </si>
  <si>
    <t>11.06.2000/25-3</t>
  </si>
  <si>
    <t>SADETTİN ARPAÇ</t>
  </si>
  <si>
    <t>18.10.2003-72-5</t>
  </si>
  <si>
    <t>ZEKERİYA ÖĞÜTEN</t>
  </si>
  <si>
    <t>18.10.2003/72-5</t>
  </si>
  <si>
    <t>CEM BİLGEN</t>
  </si>
  <si>
    <t>27.02.1999/3-14</t>
  </si>
  <si>
    <t>27.02.2000/18-11</t>
  </si>
  <si>
    <t>CENGİZ DURMAZ</t>
  </si>
  <si>
    <t>11.06.2000/25-4</t>
  </si>
  <si>
    <t>16.06.2001/38-3</t>
  </si>
  <si>
    <t>06.05.2012/181-13</t>
  </si>
  <si>
    <t>EMİNE ÇİĞDEM</t>
  </si>
  <si>
    <t>12 06 2004/80-7</t>
  </si>
  <si>
    <t>18.12.2009/154-2</t>
  </si>
  <si>
    <t>ERGİN ÇİĞDEM</t>
  </si>
  <si>
    <t>ERTUĞRUL ŞİMŞEK</t>
  </si>
  <si>
    <t>14.10.1995/54-2</t>
  </si>
  <si>
    <t>07.06.1996/54-2</t>
  </si>
  <si>
    <t>FUNDA ADANALI CENGİZ</t>
  </si>
  <si>
    <t>12.06.2004/80-7</t>
  </si>
  <si>
    <t>MAHMUT GEZER</t>
  </si>
  <si>
    <t>12 .07. 2003/69-8</t>
  </si>
  <si>
    <t>MEHMET GÖÇER</t>
  </si>
  <si>
    <t>MEHMET KADAK</t>
  </si>
  <si>
    <t>08 .07. 2004/81-8</t>
  </si>
  <si>
    <t>28.07.2006/109-2</t>
  </si>
  <si>
    <t>MUHSİN YOLCU</t>
  </si>
  <si>
    <t>16.08.2003/70-3</t>
  </si>
  <si>
    <t>MUSTAFA KÜRŞAT UÇAR</t>
  </si>
  <si>
    <t>NALAN UMDU TOKLU</t>
  </si>
  <si>
    <t>NİDA KAYA</t>
  </si>
  <si>
    <t>08.04.2000/21-1</t>
  </si>
  <si>
    <t>21.07.2002/55-1</t>
  </si>
  <si>
    <t>24.10.2009/152-2</t>
  </si>
  <si>
    <t>NURAY SEV ÖZDEMİR</t>
  </si>
  <si>
    <t>TUĞBA HADİ</t>
  </si>
  <si>
    <t>20.01.2004/75-1</t>
  </si>
  <si>
    <t>15.01.2005/87-3</t>
  </si>
  <si>
    <t>13.02.2010/156-3</t>
  </si>
  <si>
    <t>YASEMİN GEZER</t>
  </si>
  <si>
    <t>YILDIZ ATAKİŞİ</t>
  </si>
  <si>
    <t>YUNUS KARAKAŞ</t>
  </si>
  <si>
    <t>18.01.2002/46-1</t>
  </si>
  <si>
    <t>16.03.2003/64-11</t>
  </si>
  <si>
    <t>YUSUF İZZET TEOMAN</t>
  </si>
  <si>
    <t>15.09.1974/8</t>
  </si>
  <si>
    <t>AHMET DALAK</t>
  </si>
  <si>
    <t>11.04.2009/148-6</t>
  </si>
  <si>
    <t>ALİ GÜLENGÜL</t>
  </si>
  <si>
    <t>14.12.1987/87-1</t>
  </si>
  <si>
    <t>ASLIHAN SONUVAR</t>
  </si>
  <si>
    <t>06.05.2012/181-12</t>
  </si>
  <si>
    <t>AYBEN ÇÜRÜK</t>
  </si>
  <si>
    <t>14.12.2007/126-4</t>
  </si>
  <si>
    <t>25.08.2013/192-3</t>
  </si>
  <si>
    <t>AYŞE KAYA</t>
  </si>
  <si>
    <t>26.12.2011/176-3</t>
  </si>
  <si>
    <t>AYŞE KUŞ</t>
  </si>
  <si>
    <t>BETÜL CEVHEROĞLU</t>
  </si>
  <si>
    <t>BÜLENT SONUVAR</t>
  </si>
  <si>
    <t>ÇİĞDEM TİMUROĞLU</t>
  </si>
  <si>
    <t>DURAN ALİ ÖZASLAN</t>
  </si>
  <si>
    <t>ELÇİN ORHAN</t>
  </si>
  <si>
    <t>ERKAN VURAL</t>
  </si>
  <si>
    <t>EŞREF GÖKALP</t>
  </si>
  <si>
    <t>04.10.2011/174-1</t>
  </si>
  <si>
    <r>
      <t>FATOŞ FÜSUN ŞAHİN</t>
    </r>
    <r>
      <rPr>
        <sz val="8"/>
        <color rgb="FFFF0000"/>
        <rFont val="Cambria"/>
        <family val="1"/>
        <charset val="162"/>
        <scheme val="major"/>
      </rPr>
      <t>(IŞIKÇILAR)</t>
    </r>
  </si>
  <si>
    <t>HALİT ALADAĞ</t>
  </si>
  <si>
    <t>HATİCE ELHAN</t>
  </si>
  <si>
    <t>14.05.2010/159-1</t>
  </si>
  <si>
    <t>18.03.2011/168-10</t>
  </si>
  <si>
    <t>HATİCE ŞİMŞEK</t>
  </si>
  <si>
    <t>İBRAHİM HALİL AYDIN</t>
  </si>
  <si>
    <t>KADİR YILDIRIM</t>
  </si>
  <si>
    <t>MEHMET ALPTUĞ ALP</t>
  </si>
  <si>
    <t>MEHMET BAKIR</t>
  </si>
  <si>
    <t>MEHMET DANACI</t>
  </si>
  <si>
    <t>MEHMET TEZEREN</t>
  </si>
  <si>
    <t>MERİH TUĞBA BAŞPINAR</t>
  </si>
  <si>
    <t>11.04.2009 /148-7</t>
  </si>
  <si>
    <t>MİNE GEÇİTLİ</t>
  </si>
  <si>
    <t>14.05.2010/159-6</t>
  </si>
  <si>
    <t>MUHAMMET EMİN AYTAN</t>
  </si>
  <si>
    <t>MURAT TÜTÜNCÜ</t>
  </si>
  <si>
    <t>MUSA BESLEME</t>
  </si>
  <si>
    <t>MUSTAFA KULA</t>
  </si>
  <si>
    <t>N. MEHMET GARDİYANOĞLU</t>
  </si>
  <si>
    <t>ONUR UTKU DEMİR</t>
  </si>
  <si>
    <t xml:space="preserve">ÖZDİLEK ÇÜRÜK </t>
  </si>
  <si>
    <t>PELİN AVCI</t>
  </si>
  <si>
    <t>05.04.2014/199-3</t>
  </si>
  <si>
    <t>RAMAZAN GÜLLÜ</t>
  </si>
  <si>
    <t>13.02.2010/156-8
26.12.2011/176-3</t>
  </si>
  <si>
    <t>SADUN ATALAR</t>
  </si>
  <si>
    <t>SERDAL KADIOĞLU</t>
  </si>
  <si>
    <t>SONER ÖZBULAT</t>
  </si>
  <si>
    <t>SONGÜL YORULMAZ</t>
  </si>
  <si>
    <t>SÜLEYMAN ÖZDEN</t>
  </si>
  <si>
    <t>TUĞRUL YILDIRIM</t>
  </si>
  <si>
    <t>ÜMİT CIRIK</t>
  </si>
  <si>
    <t>VELİ ÜNAL</t>
  </si>
  <si>
    <t>YEŞİM YAKUT</t>
  </si>
  <si>
    <t>01.05.2015/214-1</t>
  </si>
  <si>
    <t>FİLİZ KAYA</t>
  </si>
  <si>
    <t>HACI İBRAHİM ÇOBAN</t>
  </si>
  <si>
    <t>24.10.2009/152-7</t>
  </si>
  <si>
    <t>H.MUSTAFA AKGÜL</t>
  </si>
  <si>
    <t>OSMAN İDE</t>
  </si>
  <si>
    <t>13.04.2002/51-12</t>
  </si>
  <si>
    <t>AHMET ATLI</t>
  </si>
  <si>
    <t>19.12.2010/165-7</t>
  </si>
  <si>
    <t>ALİ BAYUNDUR</t>
  </si>
  <si>
    <t>BEDİR TEKDAL</t>
  </si>
  <si>
    <t>BİRGÜL ÜLGÜR</t>
  </si>
  <si>
    <t>08.04.2012/180-1</t>
  </si>
  <si>
    <t>EBRU KESER</t>
  </si>
  <si>
    <t>EKREM KAYA</t>
  </si>
  <si>
    <t>ERDAL YOLDAŞ</t>
  </si>
  <si>
    <t>GÖKHAN LEBLEBİCİ</t>
  </si>
  <si>
    <t>HÜSEYİN DOĞAN</t>
  </si>
  <si>
    <t>İSMAİL SEÇİLMİŞ</t>
  </si>
  <si>
    <t>18.02.2014/197-28</t>
  </si>
  <si>
    <t>LEYLA OLUR</t>
  </si>
  <si>
    <t>12.04.2013/188-1</t>
  </si>
  <si>
    <t>MEDİNE VAROL</t>
  </si>
  <si>
    <t>RAMAZAN MİHNET</t>
  </si>
  <si>
    <t>16.01.2010/155-5</t>
  </si>
  <si>
    <t>31.07.2011/173-4</t>
  </si>
  <si>
    <t>SELVİHAN AKDEMİR</t>
  </si>
  <si>
    <t>09 .07. 2005/93-3</t>
  </si>
  <si>
    <t>ZEHRA ÖZEKŞİ</t>
  </si>
  <si>
    <t>14.06.2008/138-1</t>
  </si>
  <si>
    <t>18.12.2009/154-7</t>
  </si>
  <si>
    <t>ZEYNEL ABİDİN ŞENLİK</t>
  </si>
  <si>
    <t>27.12.2008/143-1</t>
  </si>
  <si>
    <t>03.04.2010/157-3</t>
  </si>
  <si>
    <t>İRFAN BAŞPINAR</t>
  </si>
  <si>
    <t>18.02.1986/43</t>
  </si>
  <si>
    <t>14.02.1993/18-2</t>
  </si>
  <si>
    <t>TUNCAY SARU</t>
  </si>
  <si>
    <t>21.06.2003/68-1</t>
  </si>
  <si>
    <t>12.06.2004/80-9</t>
  </si>
  <si>
    <t>01.07.2012/182-2</t>
  </si>
  <si>
    <t>AHMET BIRTIL</t>
  </si>
  <si>
    <t>10.11.2010/164-4</t>
  </si>
  <si>
    <t>AHUDUDU GÜÇLÜ</t>
  </si>
  <si>
    <t>16.01.2010/155-16</t>
  </si>
  <si>
    <t>19.02.2011/167-3</t>
  </si>
  <si>
    <t>BAHADIR ÜNGEL</t>
  </si>
  <si>
    <t>16.01.2010/155-17</t>
  </si>
  <si>
    <t>19.02.2011/167-4</t>
  </si>
  <si>
    <t>CENGİZ DEMİRKALE</t>
  </si>
  <si>
    <t>29.11.1997/15-1</t>
  </si>
  <si>
    <t>21.05.1999/7-2</t>
  </si>
  <si>
    <t>HANIM SELİN TURAMANLAR</t>
  </si>
  <si>
    <t>MEHMET KAYAR</t>
  </si>
  <si>
    <t>26.12.2011/176-4</t>
  </si>
  <si>
    <t>MUHAMMED DOĞAN</t>
  </si>
  <si>
    <t>MURAT ÇEKİÇ</t>
  </si>
  <si>
    <t>MUSTAFA YURTSEVER</t>
  </si>
  <si>
    <t>11.11.2001/43-1</t>
  </si>
  <si>
    <t>18.01.2003/62-4</t>
  </si>
  <si>
    <t>OZAN TURAMANLAR</t>
  </si>
  <si>
    <t>S.AHMET AKPINAR</t>
  </si>
  <si>
    <t>AHMET SÖYLEMEZ</t>
  </si>
  <si>
    <t>28.08.1988/18-2</t>
  </si>
  <si>
    <t>27.12.1993/23-2</t>
  </si>
  <si>
    <t>14.12.2007 126/2</t>
  </si>
  <si>
    <t>CEMİL ZAMBİRGAM</t>
  </si>
  <si>
    <t>07.11.1992/14-5</t>
  </si>
  <si>
    <t>27.09.1995/35-4</t>
  </si>
  <si>
    <t>14.12.2007/126/2</t>
  </si>
  <si>
    <t>01.02.2013/186-3</t>
  </si>
  <si>
    <t>FİKİ GÖKÇE</t>
  </si>
  <si>
    <t>14.12.2007/126-2</t>
  </si>
  <si>
    <t>MEHMET NECİP ALPASLAN</t>
  </si>
  <si>
    <t>18.02.2003/62-2</t>
  </si>
  <si>
    <t>NEVZAT BULUT</t>
  </si>
  <si>
    <t>22.05.1999/8-11</t>
  </si>
  <si>
    <t>AHMET ALPASLAN</t>
  </si>
  <si>
    <t>CEVDET ERDOĞMUŞ</t>
  </si>
  <si>
    <t>21.05.1999/7-13</t>
  </si>
  <si>
    <t>METİN ALICIASLAN</t>
  </si>
  <si>
    <t>09.03.2002/49-3</t>
  </si>
  <si>
    <t>01.07.2012/182-8</t>
  </si>
  <si>
    <t>OSMAN OKTA</t>
  </si>
  <si>
    <t>PERVİN PEKER</t>
  </si>
  <si>
    <t>RAHMİ İSEN</t>
  </si>
  <si>
    <t>TÜLAY PRASALAR</t>
  </si>
  <si>
    <t>11.06.2000/25-6</t>
  </si>
  <si>
    <t>12.04.2008/132-2</t>
  </si>
  <si>
    <t>YAHYA GÜN</t>
  </si>
  <si>
    <t>YUSUF ÖNER</t>
  </si>
  <si>
    <t>27.12.2008/143-4</t>
  </si>
  <si>
    <t>18.02.2014/197-2</t>
  </si>
  <si>
    <t>ABDURRAHMAN KARA</t>
  </si>
  <si>
    <t>ADEM OĞUZ</t>
  </si>
  <si>
    <t>01.07.2012/182-7</t>
  </si>
  <si>
    <t>AKİF DEMİRKAYA</t>
  </si>
  <si>
    <t>BEKİR İHSAN ŞENKİBAR</t>
  </si>
  <si>
    <t>31.07.2011/173-2</t>
  </si>
  <si>
    <t>BERAT ÇİVİ</t>
  </si>
  <si>
    <t>29.02.2008/130-1</t>
  </si>
  <si>
    <t>11.04.2009/148-10</t>
  </si>
  <si>
    <t>BERİVAN BAYRAM</t>
  </si>
  <si>
    <t>BURHAN BOZTEPE</t>
  </si>
  <si>
    <t>DİLEK ACAR ÇEKİM</t>
  </si>
  <si>
    <t>DOĞAN BAYRAM</t>
  </si>
  <si>
    <t>HÜSEYİN DURU</t>
  </si>
  <si>
    <t>İSMAİL ÇELİK</t>
  </si>
  <si>
    <t>NAZLI KAHRAMAN</t>
  </si>
  <si>
    <t>SERPİL MİNGÜ</t>
  </si>
  <si>
    <t>FAHRİ ÇIPLAK</t>
  </si>
  <si>
    <t>28.12.1991/17-8</t>
  </si>
  <si>
    <t>07.11.1992/14-4</t>
  </si>
  <si>
    <t>28.04.2001/36-3</t>
  </si>
  <si>
    <t>ALPER HAKAN YAPAR</t>
  </si>
  <si>
    <t>01.02.2013/186-1</t>
  </si>
  <si>
    <t>EBRU ÇELİK</t>
  </si>
  <si>
    <t>EMRAH TORUN</t>
  </si>
  <si>
    <t>HATİCE ALPTEKİN</t>
  </si>
  <si>
    <t>MEHMET AKİF ÇELİK</t>
  </si>
  <si>
    <t>OLCAY ÖRÜMCEK</t>
  </si>
  <si>
    <t>ÖZKAN GÜDEN</t>
  </si>
  <si>
    <t>ADNAN YEŞİLKAYA</t>
  </si>
  <si>
    <t>26.08.1987/75</t>
  </si>
  <si>
    <t>04.05.1989/28-1</t>
  </si>
  <si>
    <t>24.06.1996/55-1</t>
  </si>
  <si>
    <t>20.01.2004/75-3</t>
  </si>
  <si>
    <t>AHMET ÇAĞATAY</t>
  </si>
  <si>
    <t>03.10.01967/185</t>
  </si>
  <si>
    <t>01.04.1978/4</t>
  </si>
  <si>
    <t>24.07.1975/10</t>
  </si>
  <si>
    <t>AHMET DEMİRCİ</t>
  </si>
  <si>
    <t>19.08.1982/16</t>
  </si>
  <si>
    <t>20.02.1989/24-15</t>
  </si>
  <si>
    <t>21.10.1998/27-1</t>
  </si>
  <si>
    <t>AHMET FİTOS</t>
  </si>
  <si>
    <t>20.12.1976/5</t>
  </si>
  <si>
    <t>30.12.1981/7-2</t>
  </si>
  <si>
    <t>08.09.1986/5-2</t>
  </si>
  <si>
    <t>AHMET HURMA</t>
  </si>
  <si>
    <t>05.06.1986/49-1</t>
  </si>
  <si>
    <t>22.01.2000/17-3</t>
  </si>
  <si>
    <t>28.01.2008/128-1</t>
  </si>
  <si>
    <t>AKIN ÖZCAN</t>
  </si>
  <si>
    <t>ALATTİN ÖZDEMİR</t>
  </si>
  <si>
    <t>26.05.2001/37-1</t>
  </si>
  <si>
    <t>21.06.2003/68-5</t>
  </si>
  <si>
    <t>26.06.2009-150/6</t>
  </si>
  <si>
    <t>07.11.2014/206-4</t>
  </si>
  <si>
    <t>ALİ ÇELİK</t>
  </si>
  <si>
    <t>11.08.1983/33-1</t>
  </si>
  <si>
    <t>ALİ KARALTI</t>
  </si>
  <si>
    <t>04.05.1989/28.1</t>
  </si>
  <si>
    <t>ALİ EREN</t>
  </si>
  <si>
    <t>30.06.2000/26-1</t>
  </si>
  <si>
    <t>21.07.2001/39-6</t>
  </si>
  <si>
    <t>ALİ NAKİ ERSEN</t>
  </si>
  <si>
    <t>08.05.1993/20-2</t>
  </si>
  <si>
    <t>07.06.1996/54-3</t>
  </si>
  <si>
    <t>16.12.2005/99-11</t>
  </si>
  <si>
    <t>ARMAĞAN GÜNER DARILMAZ</t>
  </si>
  <si>
    <t>22.12.1987/240</t>
  </si>
  <si>
    <t>27.12.1995-41-1</t>
  </si>
  <si>
    <t>AYDENİZ KURNAZ</t>
  </si>
  <si>
    <t>07.11.2009/153-6</t>
  </si>
  <si>
    <t>03.03.2015/211-2</t>
  </si>
  <si>
    <t>AYDIN BAL</t>
  </si>
  <si>
    <t>30.03.1990/5-2</t>
  </si>
  <si>
    <t>17.11.1991/21-3</t>
  </si>
  <si>
    <t>27.02.1999/3-17</t>
  </si>
  <si>
    <t>03.05.2006/106-4</t>
  </si>
  <si>
    <t>AYDIN ERDOĞAN</t>
  </si>
  <si>
    <t>AYFER TÜRKERİ</t>
  </si>
  <si>
    <t>24.06.1996/55.1</t>
  </si>
  <si>
    <t>26.06.2009/150-7</t>
  </si>
  <si>
    <t>AYKUT ÇELİK</t>
  </si>
  <si>
    <t>22.01.2000/17-1</t>
  </si>
  <si>
    <t>13.04.2001/34-1</t>
  </si>
  <si>
    <t>AYLİN MUCUKGİL</t>
  </si>
  <si>
    <t>29.11.1997/15-3</t>
  </si>
  <si>
    <t>27.02.1999/3-20</t>
  </si>
  <si>
    <t>03.05.2006/106</t>
  </si>
  <si>
    <t>10.11.2011/175-6</t>
  </si>
  <si>
    <t>AYNUR ÇETİN</t>
  </si>
  <si>
    <t>14.03.1993/19-1</t>
  </si>
  <si>
    <t>30.10.1995/38-1</t>
  </si>
  <si>
    <t>AYŞİN PADIR</t>
  </si>
  <si>
    <t>20.01.2004/75-2</t>
  </si>
  <si>
    <t>26.06.2009-150/7</t>
  </si>
  <si>
    <t>BEDRİYE DOĞAN</t>
  </si>
  <si>
    <t>BEYHAN KESKİN</t>
  </si>
  <si>
    <t>14.09.2002/ 57-2</t>
  </si>
  <si>
    <t>20.12.2003/74-4</t>
  </si>
  <si>
    <t>CELİL ÇELİK</t>
  </si>
  <si>
    <t>CEMİLE ÖZCAN</t>
  </si>
  <si>
    <t>CENGİZ KESKİN</t>
  </si>
  <si>
    <t>30.05.1993/23.1</t>
  </si>
  <si>
    <t>30.06.2000-26/2</t>
  </si>
  <si>
    <t>ÇİĞDEM CAN</t>
  </si>
  <si>
    <t>DERYA KILINÇ</t>
  </si>
  <si>
    <t>EMİNE NEJLA KALEMOĞLU</t>
  </si>
  <si>
    <t>ERTAN YILMAZ</t>
  </si>
  <si>
    <t>23.08.1988/17-3</t>
  </si>
  <si>
    <t>FATİH KORKMAZ</t>
  </si>
  <si>
    <t>25.26.11.2007/126-5</t>
  </si>
  <si>
    <t>FİLİZ MAY</t>
  </si>
  <si>
    <t>24.08.1995/1</t>
  </si>
  <si>
    <t>18.01.2003/62-2</t>
  </si>
  <si>
    <t>GAZİ AŞIKOĞLU</t>
  </si>
  <si>
    <t>26.12.1987/89</t>
  </si>
  <si>
    <t>GÖNÜL BAĞCI</t>
  </si>
  <si>
    <t>18.03.1987/67-1</t>
  </si>
  <si>
    <t>14.08.1999/11-2</t>
  </si>
  <si>
    <t>GÖRGÜN ELLİDÖRT</t>
  </si>
  <si>
    <t>14.08.1984/12.1</t>
  </si>
  <si>
    <t>16.12.2005/99.12</t>
  </si>
  <si>
    <t>GÜL ÇİÇEK YILMAZ</t>
  </si>
  <si>
    <t>GÜLŞEN SÖNMEZ</t>
  </si>
  <si>
    <t>15.09.1990/4-1</t>
  </si>
  <si>
    <t>30.05.1993/21-1</t>
  </si>
  <si>
    <t>26.05.2001/37-5</t>
  </si>
  <si>
    <t>GÜLTEN AYAZ</t>
  </si>
  <si>
    <t>19.04.1985/26-3</t>
  </si>
  <si>
    <t>10.02.1991/10-4</t>
  </si>
  <si>
    <t>GÜLÜZAR YILDIZ</t>
  </si>
  <si>
    <t>02.08.1988/16-5</t>
  </si>
  <si>
    <t>HAMİT ER</t>
  </si>
  <si>
    <t>06.01.1988/1-2</t>
  </si>
  <si>
    <t>HASAN BAŞKÖY</t>
  </si>
  <si>
    <t>HATİCE DOĞAN</t>
  </si>
  <si>
    <t>26.04.1998/21-5</t>
  </si>
  <si>
    <t>09.10.1999/12-5</t>
  </si>
  <si>
    <t>12.02.2006/110-1</t>
  </si>
  <si>
    <t>HİMMET OYAR</t>
  </si>
  <si>
    <t>01.12.1991/22-1</t>
  </si>
  <si>
    <t>İBRAHİM ATASOY</t>
  </si>
  <si>
    <t>08.05.1970/228</t>
  </si>
  <si>
    <t>26.12.1998/30-8</t>
  </si>
  <si>
    <t>İBRAHİM BULUT</t>
  </si>
  <si>
    <t>05.10.1982/18-5</t>
  </si>
  <si>
    <t>21.07.2001/39-4</t>
  </si>
  <si>
    <t>İBRAHİM DAĞDELEN</t>
  </si>
  <si>
    <t>03.12.1994/27-5</t>
  </si>
  <si>
    <t>İBRAHİM YILDIRIM</t>
  </si>
  <si>
    <t>16.12.1999/12</t>
  </si>
  <si>
    <t>İHSAN MERT</t>
  </si>
  <si>
    <t>06.05.1986/49-2</t>
  </si>
  <si>
    <t>KAHRAMAN POLAT</t>
  </si>
  <si>
    <t>KEMAL ÇEVİK</t>
  </si>
  <si>
    <t>27.12.2002/61-5</t>
  </si>
  <si>
    <t>M.HANİFİ ARSLAN</t>
  </si>
  <si>
    <t>MAHİR ÜNAT</t>
  </si>
  <si>
    <t>23.01.1999/2-3</t>
  </si>
  <si>
    <t>MEHMET KASAP</t>
  </si>
  <si>
    <t>MEHMET M. ERGÖREN</t>
  </si>
  <si>
    <t>28.07.1991/17-3</t>
  </si>
  <si>
    <t>MEHMET TÜMKAN</t>
  </si>
  <si>
    <t>MUHARREM CÜRÜL</t>
  </si>
  <si>
    <t>MURAT ORAL</t>
  </si>
  <si>
    <t>26.06.2009/150-6</t>
  </si>
  <si>
    <t>MUSA KALEMOĞLU</t>
  </si>
  <si>
    <t>08.09.1986/59-2</t>
  </si>
  <si>
    <t>MUSLAHATTİN TEKİN</t>
  </si>
  <si>
    <t>MUSTAFA ARGUN</t>
  </si>
  <si>
    <t>02.07.1985/31-3</t>
  </si>
  <si>
    <t>08.05.2006/106-4</t>
  </si>
  <si>
    <t>MÜBERRA ALPARSLAN</t>
  </si>
  <si>
    <t>10.02.1992/10-4</t>
  </si>
  <si>
    <t>NALAN MELEK SEÇEN</t>
  </si>
  <si>
    <t>NİHAT DOKER</t>
  </si>
  <si>
    <t>01.09.1987/79-2</t>
  </si>
  <si>
    <t xml:space="preserve">NİHAT TÜRKÇE </t>
  </si>
  <si>
    <t>21.06.2003/68-2</t>
  </si>
  <si>
    <t>NİLGÜN ATA</t>
  </si>
  <si>
    <t>29.10.1997/14-7</t>
  </si>
  <si>
    <t>27.11.1998/28-2</t>
  </si>
  <si>
    <t>21.02.2006/103-9</t>
  </si>
  <si>
    <t>10.11.2011/175-4</t>
  </si>
  <si>
    <t>ORKUN KÖKSAL</t>
  </si>
  <si>
    <t>OSMAN ÖZEN AK</t>
  </si>
  <si>
    <t>ÖZDEN AYDIN</t>
  </si>
  <si>
    <t>ÖZTÜRK GÜL</t>
  </si>
  <si>
    <t>27.12.1993/23-1</t>
  </si>
  <si>
    <t>R.NAZLIHAN HASKÖYLÜ</t>
  </si>
  <si>
    <t>16.12.2005/99-12</t>
  </si>
  <si>
    <t>REMZİYE MANÇO</t>
  </si>
  <si>
    <t>SADRETTİN DENİZ</t>
  </si>
  <si>
    <t>SAFA HET</t>
  </si>
  <si>
    <t>SAİT DOĞAN</t>
  </si>
  <si>
    <t>17.11.1991/21-1</t>
  </si>
  <si>
    <t xml:space="preserve">SEBAHATTİN ARAT </t>
  </si>
  <si>
    <t>SEMANUR ÖZKUL</t>
  </si>
  <si>
    <t>SEMİH YEŞİLKAYA</t>
  </si>
  <si>
    <t>SÜLEYMAN DOĞANER</t>
  </si>
  <si>
    <t>26.01.1986/42-3</t>
  </si>
  <si>
    <t>TAHİR ERDEM</t>
  </si>
  <si>
    <t>ÜMİT PEHLEVAN</t>
  </si>
  <si>
    <t>VELİ POLAT</t>
  </si>
  <si>
    <t>YAPRAK KALEMOĞLU</t>
  </si>
  <si>
    <t>YEŞİM ABUHAN</t>
  </si>
  <si>
    <t>YÜCEL SARP</t>
  </si>
  <si>
    <t>YÜKSEL ERCAN</t>
  </si>
  <si>
    <t>ZEYNEP BEDİZ OYAR</t>
  </si>
  <si>
    <t>13.02.1998/19-14</t>
  </si>
  <si>
    <t>27.02.1999/3-18</t>
  </si>
  <si>
    <t>ZİYA SERKAN ABUHAN</t>
  </si>
  <si>
    <t>MUSTAFA LEVENT ÖZFURAT</t>
  </si>
  <si>
    <t>AFİTAP FATMA ŞAHİN</t>
  </si>
  <si>
    <t>25.03.1987/68-1</t>
  </si>
  <si>
    <t>18.05.2009/149-9</t>
  </si>
  <si>
    <t>07.11.2014/206-3</t>
  </si>
  <si>
    <t>ALİ FUAT ÖZCAN</t>
  </si>
  <si>
    <t>14.04.2000/22/5</t>
  </si>
  <si>
    <t>18.01.2002/46-7</t>
  </si>
  <si>
    <t>ARZU ERTEM (GÜLTEKİN)</t>
  </si>
  <si>
    <t>10.11.2011/175-5</t>
  </si>
  <si>
    <t>AYŞEGÜL TOKER</t>
  </si>
  <si>
    <t>18.08.1991/18-7</t>
  </si>
  <si>
    <t>27.12.1992/16-5</t>
  </si>
  <si>
    <t>21.07.2001/39-7</t>
  </si>
  <si>
    <t>BETÜL BAŞOL</t>
  </si>
  <si>
    <t>BİRSEN KIZILIRMAK</t>
  </si>
  <si>
    <t>CENGİZ ÖZENCİ</t>
  </si>
  <si>
    <t>CİHANGİR DEMİREL</t>
  </si>
  <si>
    <t>DEVRAN AŞIKOĞLU</t>
  </si>
  <si>
    <t>10.02.2008/129-2</t>
  </si>
  <si>
    <t>26.06.2009/150-8</t>
  </si>
  <si>
    <t>DİLEK İNAL DALKIRAN</t>
  </si>
  <si>
    <t>20.10.2001/42-2</t>
  </si>
  <si>
    <t>ERCAN BEKGÖZ</t>
  </si>
  <si>
    <t>ERSİN ATA</t>
  </si>
  <si>
    <t>FİLİZ ÇOPUROĞLU</t>
  </si>
  <si>
    <t>13 .02. 2004/ 76 - 6</t>
  </si>
  <si>
    <t>16.01.2010/155-8</t>
  </si>
  <si>
    <t>FUNDA AŞIKOĞLU</t>
  </si>
  <si>
    <t>28.01.2007/115</t>
  </si>
  <si>
    <t>GAMZE SAYIN (SEVİCİ)</t>
  </si>
  <si>
    <t>28 .10. 2005/97-7</t>
  </si>
  <si>
    <t>HİLAL ALIŞ</t>
  </si>
  <si>
    <t>07.10.2015/221-2</t>
  </si>
  <si>
    <t>İSMAİL YILMAZ</t>
  </si>
  <si>
    <t>20.01.2004/75-5</t>
  </si>
  <si>
    <t>14.05.2005/91-4</t>
  </si>
  <si>
    <t>KAMİLE EREN</t>
  </si>
  <si>
    <t>KEZBAN ÇETİNKAYA</t>
  </si>
  <si>
    <t>LEYLA KOŞAR</t>
  </si>
  <si>
    <t>MEFARET TEKİN</t>
  </si>
  <si>
    <t>NACİYE BAŞTÜRK</t>
  </si>
  <si>
    <t>NECİP FAZIL BAŞTÜRK</t>
  </si>
  <si>
    <t>NERMİN YEŞİLYURT TEPE</t>
  </si>
  <si>
    <t>04.09.2004/84-1</t>
  </si>
  <si>
    <t>OKAN ALBAYRAK</t>
  </si>
  <si>
    <t>21.03.1999/7-4</t>
  </si>
  <si>
    <t>15.07.2000/27-4</t>
  </si>
  <si>
    <t>PERİHAN YILDIRIM İLHAN</t>
  </si>
  <si>
    <t>REYHAN  DURAN</t>
  </si>
  <si>
    <t>08.09.2006/111/1</t>
  </si>
  <si>
    <t>SEMRA KOCAMAZ ATICI</t>
  </si>
  <si>
    <t>SUZAN BALKESEN</t>
  </si>
  <si>
    <t>TARIK SARSIK</t>
  </si>
  <si>
    <t>31.07.1998/23-12</t>
  </si>
  <si>
    <t>01.07.2012/182-6</t>
  </si>
  <si>
    <t>ÜLKEM AKYÜREK (TETİK)</t>
  </si>
  <si>
    <t>YEŞİM YETER GÜLAL</t>
  </si>
  <si>
    <t>ZEHRA BABAYİĞİT (TEKİN)</t>
  </si>
  <si>
    <t>21.07.2002/55-4</t>
  </si>
  <si>
    <t>ADEM PEKDOĞAN</t>
  </si>
  <si>
    <t>13.02.2010/156-8</t>
  </si>
  <si>
    <t>ARİF TANIŞMAN</t>
  </si>
  <si>
    <t>16.01.2011/166-16</t>
  </si>
  <si>
    <t>AYCAN EROĞLU</t>
  </si>
  <si>
    <t>24.08.2015/219-1</t>
  </si>
  <si>
    <t>BEYAZIT ÇELİK</t>
  </si>
  <si>
    <t>27.12.2002/61/2</t>
  </si>
  <si>
    <t>19 .03. 2004/77-4</t>
  </si>
  <si>
    <t>ECE DOĞANER</t>
  </si>
  <si>
    <t>27.12.2008/143-10</t>
  </si>
  <si>
    <t>19.03.2010/157-2</t>
  </si>
  <si>
    <t>EMİNE AKYOL</t>
  </si>
  <si>
    <t>20.04.2011/170-2</t>
  </si>
  <si>
    <t>FEVZİ DÜNDAR</t>
  </si>
  <si>
    <t>07.01.2006/101-4</t>
  </si>
  <si>
    <t>FIRAT KAYGUSUZ</t>
  </si>
  <si>
    <t>18.10.2014/205-7</t>
  </si>
  <si>
    <t>GÖKHAN ARSLAN</t>
  </si>
  <si>
    <t>GÜLSEN AYDOĞAN</t>
  </si>
  <si>
    <t>25.02.2012/178-1</t>
  </si>
  <si>
    <t>GÜLSEREN KILIÇ</t>
  </si>
  <si>
    <t>H.TOLGA NAKIŞ</t>
  </si>
  <si>
    <t>07.11.2009/153-4</t>
  </si>
  <si>
    <t>16.01.2011/166-17</t>
  </si>
  <si>
    <t>HAMİDE KARTAL</t>
  </si>
  <si>
    <t>HAYRUNİSA KAZKAYASI</t>
  </si>
  <si>
    <t>İLHAN DOKER</t>
  </si>
  <si>
    <t>06.05.2012/181-4</t>
  </si>
  <si>
    <t>İSA YAŞAR</t>
  </si>
  <si>
    <t>16.03.2003/64-5</t>
  </si>
  <si>
    <t>18.04.2005/78-2</t>
  </si>
  <si>
    <t>KAZIM ÇEKEN</t>
  </si>
  <si>
    <t>MEHMET GÜNEŞ</t>
  </si>
  <si>
    <t>MELİH BAŞKÖY</t>
  </si>
  <si>
    <t>MENDUH POLAT</t>
  </si>
  <si>
    <t>24.11.2002/60 -1</t>
  </si>
  <si>
    <t>MUAMMER YARGÜLÜ</t>
  </si>
  <si>
    <t>MÜCAHİT DOĞAN</t>
  </si>
  <si>
    <t>NURGÜL ERTUĞRUL</t>
  </si>
  <si>
    <t>21.05.1999/7-8</t>
  </si>
  <si>
    <t>OYA KAÇAR</t>
  </si>
  <si>
    <t>10.11.2010/164-3</t>
  </si>
  <si>
    <t>ÖZCAN KISACIK</t>
  </si>
  <si>
    <t>ÖZER YILMAZ</t>
  </si>
  <si>
    <t>25.01.2009/145-5</t>
  </si>
  <si>
    <t>PELİN ÖZCAN</t>
  </si>
  <si>
    <t>SELAHATTİN ERTAN ERTUĞRUL</t>
  </si>
  <si>
    <t>SELDA AÇIKGÖZ</t>
  </si>
  <si>
    <t>SEMİH MERTCAN BAŞKÖY</t>
  </si>
  <si>
    <t>SERHAT VAROL</t>
  </si>
  <si>
    <t>SİNAN TELCİ</t>
  </si>
  <si>
    <t>16 .12. 2005/99-1</t>
  </si>
  <si>
    <t>27.01.2007/115</t>
  </si>
  <si>
    <t>SONGÜL SANDALOĞLU (KAPAN)</t>
  </si>
  <si>
    <t>03.04.2010/158-5</t>
  </si>
  <si>
    <t>SÜHEYLA AVCI</t>
  </si>
  <si>
    <t>14.05.2010/159-2</t>
  </si>
  <si>
    <t>YAĞMUR SAK</t>
  </si>
  <si>
    <t>YILDIRAY KURT</t>
  </si>
  <si>
    <t>01.07.2012/182-1</t>
  </si>
  <si>
    <t>ZEHRA ELİBOL ÇETİN</t>
  </si>
  <si>
    <t>YÜKSEL KIRAN</t>
  </si>
  <si>
    <t>18.08.1991/18-9</t>
  </si>
  <si>
    <t>06.09.1992/11-8</t>
  </si>
  <si>
    <t>08.03.2014/198-1</t>
  </si>
  <si>
    <t>YILMAZ ŞAKIR</t>
  </si>
  <si>
    <t>26.12.1997/17-2</t>
  </si>
  <si>
    <t>27.02.1999/3-7</t>
  </si>
  <si>
    <t>08.04.2006/105-1</t>
  </si>
  <si>
    <t>02.03.2013/187-1</t>
  </si>
  <si>
    <t>VELİ EŞENLİ</t>
  </si>
  <si>
    <t>30.05.1984/6-1</t>
  </si>
  <si>
    <t>20.04.1999/6</t>
  </si>
  <si>
    <t>SELAHATTİN MAZI</t>
  </si>
  <si>
    <t>03.12.1994/27-9</t>
  </si>
  <si>
    <t>ORHAN KARADOĞAN</t>
  </si>
  <si>
    <t>22.10.1988/19-3</t>
  </si>
  <si>
    <t>11.11.1989/35-3</t>
  </si>
  <si>
    <t>24.12.2005/100-5</t>
  </si>
  <si>
    <t>NEZİHE EŞMELİ</t>
  </si>
  <si>
    <t>30.06.2000/26-5</t>
  </si>
  <si>
    <t>13.04.2002/51-9</t>
  </si>
  <si>
    <t>28.01.2008/128-2</t>
  </si>
  <si>
    <t>NECLA TURAN</t>
  </si>
  <si>
    <t>02.04.1985/25-3</t>
  </si>
  <si>
    <t>MÜZEYYEN (SÖYLER) ERKILIÇ</t>
  </si>
  <si>
    <t>28.06.1979-4</t>
  </si>
  <si>
    <t>30.05.1984/6-2</t>
  </si>
  <si>
    <t>MUSTAFA ÇELİK</t>
  </si>
  <si>
    <t>MUSA KOÇ</t>
  </si>
  <si>
    <t>15.11.1984/16-1</t>
  </si>
  <si>
    <t>27.06.1992/9-1</t>
  </si>
  <si>
    <t>09.10.1999/12-1</t>
  </si>
  <si>
    <t>MEHMET KİPER</t>
  </si>
  <si>
    <t>MEHMET KILINÇ</t>
  </si>
  <si>
    <t>MEHMET KIÇIRTI</t>
  </si>
  <si>
    <t>19.04.1985/26-2</t>
  </si>
  <si>
    <t>LEVENT SARAÇOĞLU</t>
  </si>
  <si>
    <t>21.01.1987/64</t>
  </si>
  <si>
    <t>19.08.2000/29-5</t>
  </si>
  <si>
    <t>HÜSEYİN ALTINTAŞ</t>
  </si>
  <si>
    <t>HATİCE MİNE EFİR</t>
  </si>
  <si>
    <t>02.04.1986/45-2</t>
  </si>
  <si>
    <t>29.04.1999/</t>
  </si>
  <si>
    <t>19.08.2000/29-6</t>
  </si>
  <si>
    <t>HALUK GÜVEN</t>
  </si>
  <si>
    <t>22.09.1983/35-1</t>
  </si>
  <si>
    <t>30.05.1993/19-2</t>
  </si>
  <si>
    <t>11.11.2001/43-5</t>
  </si>
  <si>
    <t>FERİDE GÜR</t>
  </si>
  <si>
    <t>BURHAN AŞKIN</t>
  </si>
  <si>
    <t>12.01.1989/23-1</t>
  </si>
  <si>
    <t>22.12.1989/15-7</t>
  </si>
  <si>
    <t>03.04.2010/158-3</t>
  </si>
  <si>
    <t>BEYHAN ÖZCAN</t>
  </si>
  <si>
    <t>BARIŞ ORHAN</t>
  </si>
  <si>
    <t>AYŞE KIRAN</t>
  </si>
  <si>
    <t>AYŞE GÜLTEKİN AKKOL</t>
  </si>
  <si>
    <t>01.09.1987/79-3</t>
  </si>
  <si>
    <t>01.02.1990/2-1</t>
  </si>
  <si>
    <t>12.06.2004/80-3</t>
  </si>
  <si>
    <t>AYŞE AKTUĞ</t>
  </si>
  <si>
    <t>AYÇA ÇAKIR</t>
  </si>
  <si>
    <t>AYÇA (ATAKURT) AYYER</t>
  </si>
  <si>
    <t>ALİ SEZGİN EFİR</t>
  </si>
  <si>
    <t>ADNAN UÇAR</t>
  </si>
  <si>
    <t>28.05.1985/29-1</t>
  </si>
  <si>
    <t>12.02.2000/18-11</t>
  </si>
  <si>
    <t>AHMET BAĞINDIR</t>
  </si>
  <si>
    <t>AYLA ALTUN</t>
  </si>
  <si>
    <t>12 .06. 2004/80-4</t>
  </si>
  <si>
    <t>28.10.2005/97-1</t>
  </si>
  <si>
    <t>03.04.2010/158-2</t>
  </si>
  <si>
    <t>AYSUN AĞACAN</t>
  </si>
  <si>
    <t>ERHAN ZİLELİ</t>
  </si>
  <si>
    <t>11.08.1983/33-3</t>
  </si>
  <si>
    <t>ESAT TORUN</t>
  </si>
  <si>
    <t>FADİME ERSOY ÖTEN</t>
  </si>
  <si>
    <t>20.10.2001/42-1</t>
  </si>
  <si>
    <t>16.02.2003/63-10</t>
  </si>
  <si>
    <t>FATMA KARAHAN</t>
  </si>
  <si>
    <t>FİGEN SATMAZ</t>
  </si>
  <si>
    <t>HATİCE UĞRAŞ</t>
  </si>
  <si>
    <t>İSMAİL UZUN</t>
  </si>
  <si>
    <t>MEHMET TAN</t>
  </si>
  <si>
    <t>06.11.1979/8-5</t>
  </si>
  <si>
    <t>26.12.1979/89</t>
  </si>
  <si>
    <t>NAZAN (EKİCİ) AĞBAŞOĞLU</t>
  </si>
  <si>
    <t>NİLGÜN BEZİRGAN KAPLAN</t>
  </si>
  <si>
    <t>OĞUZ ADIGÜZELOĞLU</t>
  </si>
  <si>
    <t>11.09.1995/53-3</t>
  </si>
  <si>
    <t>17.09.1996/53-3</t>
  </si>
  <si>
    <t>14.12.2007/126-3</t>
  </si>
  <si>
    <t>ÖZLEM (CANKALP) ÜRER</t>
  </si>
  <si>
    <t>SEVGÜL YAYLALI</t>
  </si>
  <si>
    <t>SEVİL TOP</t>
  </si>
  <si>
    <t>03.04.2010/158-1</t>
  </si>
  <si>
    <t>ŞERİFE AYDOST</t>
  </si>
  <si>
    <t>YASEMİN ERZİNLİOĞLU</t>
  </si>
  <si>
    <t>ABDURRAHMAN ERÇİN KADIOĞLU</t>
  </si>
  <si>
    <t>08.03.2014/198-2</t>
  </si>
  <si>
    <t>AGİT AKINCI</t>
  </si>
  <si>
    <t>02.11.2013/194-3</t>
  </si>
  <si>
    <t>ARIN SARAÇOĞLU</t>
  </si>
  <si>
    <t>ARZU UÇAR</t>
  </si>
  <si>
    <t>AYHAN AYATA</t>
  </si>
  <si>
    <t>11.11.2001/43-2</t>
  </si>
  <si>
    <t>16.02.2003/63-1</t>
  </si>
  <si>
    <t>BENÜL CEYLAN</t>
  </si>
  <si>
    <t>BERNA İRİDEMİR</t>
  </si>
  <si>
    <t>BETÜL CEYLAN</t>
  </si>
  <si>
    <t>BİLAL YAVUZ</t>
  </si>
  <si>
    <t>BİRGÜL ARSLAN</t>
  </si>
  <si>
    <t>CAFER ARAZ</t>
  </si>
  <si>
    <t>CANAN ATLI</t>
  </si>
  <si>
    <t>DUYGU ERGÜN</t>
  </si>
  <si>
    <t>ELVAN  ORHAN</t>
  </si>
  <si>
    <t>ENDER KIÇIRTI</t>
  </si>
  <si>
    <t>13.04.2008 /132-3</t>
  </si>
  <si>
    <t>11.04.2009/148-3</t>
  </si>
  <si>
    <t>ENGİN ÖZEL</t>
  </si>
  <si>
    <t>26.12.2013/195-3</t>
  </si>
  <si>
    <t>ESMA AYDEMİR</t>
  </si>
  <si>
    <t>EYHAN DOĞAN</t>
  </si>
  <si>
    <t>27.12.2012/185-1</t>
  </si>
  <si>
    <t>FATİH ÖZTÜRK</t>
  </si>
  <si>
    <t>19.12.2010/165-4</t>
  </si>
  <si>
    <t>FATİH RÜŞTÜ BESİ</t>
  </si>
  <si>
    <t>16.01.2011/166-1</t>
  </si>
  <si>
    <t>FATMA OYA ÖZTÜRK</t>
  </si>
  <si>
    <t>GÜLHAN MAZI</t>
  </si>
  <si>
    <t>HALİL DEDE</t>
  </si>
  <si>
    <t>HASAN AYDIN</t>
  </si>
  <si>
    <t>24.10.2009/152-8</t>
  </si>
  <si>
    <t>18.03.2011/168-4</t>
  </si>
  <si>
    <t>HÜLYA TOP</t>
  </si>
  <si>
    <t>HÜSEYİN TUTUŞ</t>
  </si>
  <si>
    <t>HÜSNİYE YILDIZ</t>
  </si>
  <si>
    <t>26.06.2009/150-11</t>
  </si>
  <si>
    <t>İBRAHİM BEYPINAR</t>
  </si>
  <si>
    <t>İLKER  DURAN</t>
  </si>
  <si>
    <t>İLKER EGEMEN</t>
  </si>
  <si>
    <t>İPEK ARSLAN</t>
  </si>
  <si>
    <t>M.BARAN KIRAN</t>
  </si>
  <si>
    <t>MEDİHA ÖZGÖÇER</t>
  </si>
  <si>
    <t>MELEK AKDOĞAN</t>
  </si>
  <si>
    <t>MELİKE  ŞAKIR</t>
  </si>
  <si>
    <t>MİYASE DÖĞDÜ</t>
  </si>
  <si>
    <t>MUSTAFA ÖRMECİ</t>
  </si>
  <si>
    <t>SERCENK ÖN</t>
  </si>
  <si>
    <t>19.06.2010/160-3</t>
  </si>
  <si>
    <t>SİBEL TEK</t>
  </si>
  <si>
    <t>TUĞÇE AKBOĞA TOPRAK</t>
  </si>
  <si>
    <t>UĞUR ZORT</t>
  </si>
  <si>
    <t>YUSUP PEKAYDIN</t>
  </si>
  <si>
    <t>OĞUZHAN SÜRÜCÜ</t>
  </si>
  <si>
    <t>MEHMET BAŞKÖYLÜ</t>
  </si>
  <si>
    <t>APDULLAH GÖKÇE</t>
  </si>
  <si>
    <t>30.03.1990/5-3</t>
  </si>
  <si>
    <t>27.10.1991/21-3</t>
  </si>
  <si>
    <t>11.05.2002/52-3</t>
  </si>
  <si>
    <t>27.12.2008/143-3</t>
  </si>
  <si>
    <t xml:space="preserve">EMİNE ŞEN </t>
  </si>
  <si>
    <t>HÜSEYİN ÖZALTUN</t>
  </si>
  <si>
    <t>İLHAMİ ÖZSÜER</t>
  </si>
  <si>
    <t>27.12.1994/27-4</t>
  </si>
  <si>
    <t>İLYAS ÇİRÇİ</t>
  </si>
  <si>
    <t>MÜFİT SÖNMEZ</t>
  </si>
  <si>
    <t>23.101998/18-4</t>
  </si>
  <si>
    <t>NİYAZİ BAYRAK</t>
  </si>
  <si>
    <t>SULTAN BEYHAN</t>
  </si>
  <si>
    <t>13.04.2002/51-3</t>
  </si>
  <si>
    <t>18 .10. 2003/72-3</t>
  </si>
  <si>
    <t>27.12.2008/143-11</t>
  </si>
  <si>
    <t>07.11.2014/206-2</t>
  </si>
  <si>
    <t>ŞAHİSER GÜREŞ</t>
  </si>
  <si>
    <t>30.03.1990/5-1</t>
  </si>
  <si>
    <t>19.01.1992/1-1</t>
  </si>
  <si>
    <t>YAVUZ AĞIR</t>
  </si>
  <si>
    <t>24.12.2005/100-4</t>
  </si>
  <si>
    <t>08.04.2012/180-3</t>
  </si>
  <si>
    <t>ALİ GÜREŞ</t>
  </si>
  <si>
    <t>21.05.1999/7-4</t>
  </si>
  <si>
    <t>09.03.2002/49-2</t>
  </si>
  <si>
    <t>27.12.2008/143-2</t>
  </si>
  <si>
    <t>AYTEN GENÇDAĞ</t>
  </si>
  <si>
    <t>BURAK UYGUN</t>
  </si>
  <si>
    <t>11.05.2002/52-1</t>
  </si>
  <si>
    <t>18 .05. 2004/79-3</t>
  </si>
  <si>
    <t>08.04.2012/180-2</t>
  </si>
  <si>
    <t>ESMA ARMAĞAN HENDEKÇİ</t>
  </si>
  <si>
    <t>03 .06. 2006/107-15</t>
  </si>
  <si>
    <t>İBRAHİM SAYINTI</t>
  </si>
  <si>
    <t>MEHMET AKGÜN</t>
  </si>
  <si>
    <t>30.05.1984/6-4</t>
  </si>
  <si>
    <t>SEHER HATİCE  ŞAYLAN</t>
  </si>
  <si>
    <t>AYŞE KAPLAN</t>
  </si>
  <si>
    <t>BURAK ŞEVKET TAŞ</t>
  </si>
  <si>
    <t>CELAL KAYA</t>
  </si>
  <si>
    <t>CUMA CANBEK</t>
  </si>
  <si>
    <t>DOĞAN KAÇAR</t>
  </si>
  <si>
    <t>DOĞAN KURT</t>
  </si>
  <si>
    <t>06.11.2015/223-1</t>
  </si>
  <si>
    <t>ESMA DOĞAN</t>
  </si>
  <si>
    <t>19.02.2011/167-5</t>
  </si>
  <si>
    <t>EYLEM TUĞ</t>
  </si>
  <si>
    <t>GONCA SARIKAYA</t>
  </si>
  <si>
    <t>08.12.2015/228-1</t>
  </si>
  <si>
    <t xml:space="preserve">GÜLSEN UYGUN </t>
  </si>
  <si>
    <t xml:space="preserve">MEHMET ŞAHİN </t>
  </si>
  <si>
    <t>MUSA YÖRÜK</t>
  </si>
  <si>
    <t>16.01.2011/166-10</t>
  </si>
  <si>
    <t>MUSTAFA ERDOĞDU</t>
  </si>
  <si>
    <t>ORHAN YAVUZ</t>
  </si>
  <si>
    <t>ÖMER FARUK NAZLI</t>
  </si>
  <si>
    <t>ÖMER YILDIRIM</t>
  </si>
  <si>
    <t>SAYIM KORKMAZ</t>
  </si>
  <si>
    <t>SEVİNÇ CENGİZ</t>
  </si>
  <si>
    <t>SİNAN BİLGE</t>
  </si>
  <si>
    <t>SİNAN KORKMAZ</t>
  </si>
  <si>
    <t>SÜLEYMAN BURDURLU</t>
  </si>
  <si>
    <t>ŞERİF ÇAKIN</t>
  </si>
  <si>
    <t>TOLGAHAN AKSU</t>
  </si>
  <si>
    <t>05.04.2014/199-6</t>
  </si>
  <si>
    <t xml:space="preserve">YUNUS AKPINAR </t>
  </si>
  <si>
    <t>ZERRİN ÜÇKARDEŞLER</t>
  </si>
  <si>
    <t>10.05.2003/66-1</t>
  </si>
  <si>
    <t>07.08.2004./82-1</t>
  </si>
  <si>
    <t>AYDOĞAN ULAŞ</t>
  </si>
  <si>
    <t>21.09.1982/17-6</t>
  </si>
  <si>
    <t>09.07.2005/93-1</t>
  </si>
  <si>
    <t>FEVZİ ALUMERT</t>
  </si>
  <si>
    <t>15.09.1990/4-3</t>
  </si>
  <si>
    <t>30.06.2000/26-2</t>
  </si>
  <si>
    <t>20.12.2009/154-6</t>
  </si>
  <si>
    <t>HALİT GÜNGÖR</t>
  </si>
  <si>
    <t>10.05.1990/7-1</t>
  </si>
  <si>
    <t>27.10.1991/21-5</t>
  </si>
  <si>
    <t>27.11.1999/14-3</t>
  </si>
  <si>
    <t>İBRAHİM URGANCI</t>
  </si>
  <si>
    <t>30.06.2002/54-2</t>
  </si>
  <si>
    <t>İSMAİL AKÇAY</t>
  </si>
  <si>
    <t>26.04.1960-4</t>
  </si>
  <si>
    <t>26.01.1971-244</t>
  </si>
  <si>
    <t>NECMİ KEÇECİOĞLU</t>
  </si>
  <si>
    <t>25.02.1992/4-3</t>
  </si>
  <si>
    <t>RAMAZAN KUTLU</t>
  </si>
  <si>
    <t>24.02.1991/11-1</t>
  </si>
  <si>
    <t>16.03.2003/64-9</t>
  </si>
  <si>
    <t>19.06.2010/160-5</t>
  </si>
  <si>
    <t>YÜKSEL TELLİBAYRAKTAR</t>
  </si>
  <si>
    <t>15.11.1984-16/3</t>
  </si>
  <si>
    <t>BARIŞ TELLİBAYRAKTAR</t>
  </si>
  <si>
    <t>25.11.2001/44-1</t>
  </si>
  <si>
    <t>17.11.2002/59-2</t>
  </si>
  <si>
    <t>BURAK ÖCAL</t>
  </si>
  <si>
    <t>18.12.2009/154-5</t>
  </si>
  <si>
    <t>CEMALETTİN KAYA</t>
  </si>
  <si>
    <t>CENGİZ AYDIN</t>
  </si>
  <si>
    <t>09 .11. 2003/73-4</t>
  </si>
  <si>
    <t>ÇİĞDEM İZGİN</t>
  </si>
  <si>
    <t>DİLEK ÇİMEN(ALTIN)</t>
  </si>
  <si>
    <t>14 .05. 2004/91-1</t>
  </si>
  <si>
    <t>03 .06. 2006/107-17</t>
  </si>
  <si>
    <t>15.05.2014/200-4</t>
  </si>
  <si>
    <t>ERTUN YILDIZLI</t>
  </si>
  <si>
    <t>13.01.2012/177-3</t>
  </si>
  <si>
    <t>FEVZİ ÇİL</t>
  </si>
  <si>
    <t>HARUN ÇERİ</t>
  </si>
  <si>
    <t>İDRİS ÇAKMAK</t>
  </si>
  <si>
    <t>07.10.1987/82-1</t>
  </si>
  <si>
    <t>12.02.1996/42-2</t>
  </si>
  <si>
    <t>KADRİ SEZERSAN</t>
  </si>
  <si>
    <t>20.02.1989/24-1</t>
  </si>
  <si>
    <t>M.SEDAT YALÇIN</t>
  </si>
  <si>
    <t>METİN DEMİR</t>
  </si>
  <si>
    <t>METİN DİLCİOĞLU</t>
  </si>
  <si>
    <t>MUHTEREM OCAK</t>
  </si>
  <si>
    <t>NADİRE COŞKUN</t>
  </si>
  <si>
    <t>NAZİF ÖZYAVUZ</t>
  </si>
  <si>
    <t>NURAY YÜCETÜRK</t>
  </si>
  <si>
    <t>REYHAN URGANCI</t>
  </si>
  <si>
    <t>22.04.2007/118-2</t>
  </si>
  <si>
    <t>16.05.2014/200-4</t>
  </si>
  <si>
    <t>SERAP BATUR</t>
  </si>
  <si>
    <t>SÜREYYA ALTINTAŞ</t>
  </si>
  <si>
    <t xml:space="preserve">ŞADİYE TUNÇ </t>
  </si>
  <si>
    <t>21.05.1999/7-6</t>
  </si>
  <si>
    <t>10.05.2003/66-5</t>
  </si>
  <si>
    <t>ŞUURİ ÖZBARDAK</t>
  </si>
  <si>
    <t>ÜNAL KEKİK</t>
  </si>
  <si>
    <t>VEDAT AVCU</t>
  </si>
  <si>
    <t>ZEHRA KUTBAY(ERDEM)</t>
  </si>
  <si>
    <t>ALİ ALBAYRAK</t>
  </si>
  <si>
    <t>ARZU KISA</t>
  </si>
  <si>
    <t>ATACAN MERT URGANCI</t>
  </si>
  <si>
    <t>ATMAN ÇAPAT</t>
  </si>
  <si>
    <t>BERAY TELLİBAYRAKTAR</t>
  </si>
  <si>
    <t>BERNA BALABAN</t>
  </si>
  <si>
    <t>ELİF KAYA</t>
  </si>
  <si>
    <t>24.06.2011/172-3</t>
  </si>
  <si>
    <t>EMRE BAYDOĞAN</t>
  </si>
  <si>
    <t>ERDUN MUTLU</t>
  </si>
  <si>
    <t>18.12.2010/161-6</t>
  </si>
  <si>
    <t>ERKAN BACAK</t>
  </si>
  <si>
    <t>ERTUĞRUL ÇETİNEL</t>
  </si>
  <si>
    <t>FATMA ADLI(SEVİNÇ)</t>
  </si>
  <si>
    <t>18.05.2004/79-6</t>
  </si>
  <si>
    <t>HANDAN BUDAK NALCI (AKSOY)</t>
  </si>
  <si>
    <t>03.06.2006/107-4</t>
  </si>
  <si>
    <t>HATİCE AŞÇI</t>
  </si>
  <si>
    <t>06.05.2012/181-9</t>
  </si>
  <si>
    <t>HATİCE TATAR</t>
  </si>
  <si>
    <t>KÜBRA TOLGA</t>
  </si>
  <si>
    <t>MEHMET ALİ ÜLKER</t>
  </si>
  <si>
    <t>MEHMET DAYI</t>
  </si>
  <si>
    <t>MEHMET GÜNER</t>
  </si>
  <si>
    <t>18.04.2004/78-3</t>
  </si>
  <si>
    <t>19.11.2005/98-1</t>
  </si>
  <si>
    <t>MEHMET SARI</t>
  </si>
  <si>
    <t>MERAL VARLU</t>
  </si>
  <si>
    <t>NEVRİYE TÜRKOĞLU</t>
  </si>
  <si>
    <t>04.04.1998/20-6</t>
  </si>
  <si>
    <t>22.05.1999/8/14</t>
  </si>
  <si>
    <t>NİYAZİ GÜLHAN</t>
  </si>
  <si>
    <t>OKTAY ÖZTÜRK</t>
  </si>
  <si>
    <t>13.04.2002/51/1</t>
  </si>
  <si>
    <t>16.08.2003/70-2</t>
  </si>
  <si>
    <t>PAKİZE BAYDEMİR KUTLU</t>
  </si>
  <si>
    <t>PINAR ÇAM(AKÇAKMAK)</t>
  </si>
  <si>
    <t>11 .02. 2006/102-1</t>
  </si>
  <si>
    <t>RAFET FATİH ÇAKMAK</t>
  </si>
  <si>
    <t>RIDVAN GÖKGÜN</t>
  </si>
  <si>
    <t>03.12.1994/27-10</t>
  </si>
  <si>
    <t>16.07.1995/29-5</t>
  </si>
  <si>
    <t>ŞEBNEM ALBAYRAK</t>
  </si>
  <si>
    <t>TAKYEDDİN KÖKÜM</t>
  </si>
  <si>
    <t>ZAHİDE AYYILDIZ</t>
  </si>
  <si>
    <t>HATİCE ELMAS</t>
  </si>
  <si>
    <t>03.03.1990/4-2</t>
  </si>
  <si>
    <t>19.12.1992/15-2</t>
  </si>
  <si>
    <t>11.11.2001/43-9</t>
  </si>
  <si>
    <t>SONGÜL ARDUÇ</t>
  </si>
  <si>
    <t>ALPER BAYRAKTAR</t>
  </si>
  <si>
    <t>18.03.2011/168-1</t>
  </si>
  <si>
    <t>04.10.2011/174-11</t>
  </si>
  <si>
    <t>ARİF YAVUZ</t>
  </si>
  <si>
    <t>RIFAT IŞIK</t>
  </si>
  <si>
    <t>SERCAN OCAK</t>
  </si>
  <si>
    <t>13.01.2012/177-2</t>
  </si>
  <si>
    <t>FEHMİ GÜCER</t>
  </si>
  <si>
    <t>28.07.1991/17-10</t>
  </si>
  <si>
    <t>21.08.2004/83-4</t>
  </si>
  <si>
    <t>24.06.2011/172-7</t>
  </si>
  <si>
    <t>ORHAN IŞIK</t>
  </si>
  <si>
    <t>AHMET DEMİR</t>
  </si>
  <si>
    <t>08 .07. 2004/91-9</t>
  </si>
  <si>
    <t>12.04.2013/188-4</t>
  </si>
  <si>
    <t>AYDIN BÜNÜL</t>
  </si>
  <si>
    <t>24.06.2011/172-6</t>
  </si>
  <si>
    <t>BİRGÜL ERDEM</t>
  </si>
  <si>
    <t>16 .12. 2005/99-3</t>
  </si>
  <si>
    <t>ENVER BAZENCİR</t>
  </si>
  <si>
    <t>14.03.1993/19-2</t>
  </si>
  <si>
    <t>EŞREF BAZENCİR</t>
  </si>
  <si>
    <t>NİHAT KAYA</t>
  </si>
  <si>
    <t>YAVUZ BAZENCİR</t>
  </si>
  <si>
    <t>AHMET ALİ GÖKSU</t>
  </si>
  <si>
    <t>14.04.2015/201-2</t>
  </si>
  <si>
    <t>AHMET VURAL</t>
  </si>
  <si>
    <t>BURHANETTİN TAŞÇI</t>
  </si>
  <si>
    <t>CELAL  BULĞAY</t>
  </si>
  <si>
    <t>24.06.2011/172-5</t>
  </si>
  <si>
    <t>DENİZ DÜZGÜN</t>
  </si>
  <si>
    <t>EMRAH ERŞEN</t>
  </si>
  <si>
    <t>FAZLI DOĞAN</t>
  </si>
  <si>
    <t>GÜLCAN ÇELİK</t>
  </si>
  <si>
    <t>HALİT KASIMOĞLU</t>
  </si>
  <si>
    <t>HATİCE FİDANTEN</t>
  </si>
  <si>
    <t>İCLAL KORLAELÇİ (ORMAN)</t>
  </si>
  <si>
    <t>İDRİS KAYANTAŞ</t>
  </si>
  <si>
    <t>İSMAİL POLATCAN</t>
  </si>
  <si>
    <t>M. ZEKİ SALDUZ</t>
  </si>
  <si>
    <t>MEHMET AŞAN</t>
  </si>
  <si>
    <t>MEHMET SIDDIK ÇAKAR</t>
  </si>
  <si>
    <t>MESUT BOZKURT</t>
  </si>
  <si>
    <t>MİTHAT ERCAN</t>
  </si>
  <si>
    <t>MUĞDAT ÖZTÜRK</t>
  </si>
  <si>
    <t>MURAT ÇAĞATAY</t>
  </si>
  <si>
    <t>MURAT ORMAN</t>
  </si>
  <si>
    <t>MUSA ANACUR</t>
  </si>
  <si>
    <t>26.12.2011/176-5</t>
  </si>
  <si>
    <t>MÜJDAT AYDOĞDU</t>
  </si>
  <si>
    <t>NEVİM YÖNDEŞ</t>
  </si>
  <si>
    <t>NİHAT ÖZDEMİR</t>
  </si>
  <si>
    <t>NİLGÜN ÖZTÜRK</t>
  </si>
  <si>
    <t>OSMAN ORMAN</t>
  </si>
  <si>
    <t>ÖMER ÇELİK</t>
  </si>
  <si>
    <t>ÖMER OYMA</t>
  </si>
  <si>
    <t>ÖZGE BOZABA</t>
  </si>
  <si>
    <t>RAMAZAN ARSLANBOĞA</t>
  </si>
  <si>
    <t>SADULLAH DAYAN</t>
  </si>
  <si>
    <t>SEDA POLAT</t>
  </si>
  <si>
    <t>SEVGİ  BAKIR</t>
  </si>
  <si>
    <t>29.06.1991/16-1</t>
  </si>
  <si>
    <t>SEYYİT GÖREN</t>
  </si>
  <si>
    <t>SİBEL ANŞİN</t>
  </si>
  <si>
    <t>ŞAHİN GAZİOĞLU</t>
  </si>
  <si>
    <t>TALAT BALENDE</t>
  </si>
  <si>
    <t>TUBA GÖZENELİOĞLU</t>
  </si>
  <si>
    <t>TURGAY ALUÇLU</t>
  </si>
  <si>
    <t>TÜLİN KAVRAN</t>
  </si>
  <si>
    <t>UĞUR TANDOĞAN</t>
  </si>
  <si>
    <t>ÜMİT SEKİN</t>
  </si>
  <si>
    <t>VEYSEL ANACUR</t>
  </si>
  <si>
    <t>YASEMİN COŞANSEL</t>
  </si>
  <si>
    <t>YUSUF AKARCA</t>
  </si>
  <si>
    <t>ZÜHAL ANILIR</t>
  </si>
  <si>
    <t>GÜLER ÇİFTÇİ</t>
  </si>
  <si>
    <t>04.10.2011/174-5</t>
  </si>
  <si>
    <t>23 .03. 2002/50-3</t>
  </si>
  <si>
    <t>10 .05. 2003/66-6</t>
  </si>
  <si>
    <t>11.04.2009/148-5</t>
  </si>
  <si>
    <t>ALİ AYAZ</t>
  </si>
  <si>
    <t>14.04.2015/201-1</t>
  </si>
  <si>
    <t>ALİ ÇELİKSOY</t>
  </si>
  <si>
    <t>ALPER EFE</t>
  </si>
  <si>
    <t>ANIL AZMAN</t>
  </si>
  <si>
    <t>BİLGE KARAGÖZ</t>
  </si>
  <si>
    <t>BURAK BOLAT</t>
  </si>
  <si>
    <t>BURCU ÖZDEMİR</t>
  </si>
  <si>
    <t>BÜŞRA HAMİYET KIŞLAK</t>
  </si>
  <si>
    <t>CEMAL TEMEL</t>
  </si>
  <si>
    <t>CİHAT BAL</t>
  </si>
  <si>
    <t>DERVİŞ PORTAKALDALI</t>
  </si>
  <si>
    <t>DOĞAN ÖZBÖLGİLİ</t>
  </si>
  <si>
    <t>EBRU ALPDOĞAN</t>
  </si>
  <si>
    <t>EBRU GÖK</t>
  </si>
  <si>
    <t>ELİF ÇETİNER</t>
  </si>
  <si>
    <t>ELİF YILDIZ</t>
  </si>
  <si>
    <t>CEYDA TÜREL</t>
  </si>
  <si>
    <t>EVİN ZENGİN</t>
  </si>
  <si>
    <t>FATİH ATEŞ</t>
  </si>
  <si>
    <t>FATMA SAĞLAM</t>
  </si>
  <si>
    <t>GÖKHAN KOÇOĞLU</t>
  </si>
  <si>
    <t>HACER ARAN</t>
  </si>
  <si>
    <t>HAMİT ALTINTAŞ</t>
  </si>
  <si>
    <t>HATİCE YAVUZ</t>
  </si>
  <si>
    <t>İLKER YAVUZ</t>
  </si>
  <si>
    <t>İREM BIÇKICI</t>
  </si>
  <si>
    <t>24.06.2011/172-4</t>
  </si>
  <si>
    <t>KADRİYE CEREN PEKYAPALAK</t>
  </si>
  <si>
    <t>KORAY GÖKMEN</t>
  </si>
  <si>
    <t>KÜBRA BOZOĞLU</t>
  </si>
  <si>
    <t>KÜBRA GÜNGÖR</t>
  </si>
  <si>
    <t>KÜBRANUR KAZAN</t>
  </si>
  <si>
    <t>MERVE KUZU</t>
  </si>
  <si>
    <t>MURAT KARAKAYA</t>
  </si>
  <si>
    <t>MUSTAFA YURTDAŞ</t>
  </si>
  <si>
    <t>OSMAN ALTINSOY</t>
  </si>
  <si>
    <t>ÖZLEM YAVUZ</t>
  </si>
  <si>
    <t>RECEP BİLEN</t>
  </si>
  <si>
    <t>SELDA HEPALTUN</t>
  </si>
  <si>
    <t>SEMA ERDOĞAN</t>
  </si>
  <si>
    <t>SEVGİ YÜCEER</t>
  </si>
  <si>
    <t>SEVİM AKTAŞ</t>
  </si>
  <si>
    <t>11.04.2009 /148-9</t>
  </si>
  <si>
    <t>ŞEYMA ÇENGEL</t>
  </si>
  <si>
    <t>TAHSİN GÜNGÖR</t>
  </si>
  <si>
    <t>TUNAHAN ÇELEN</t>
  </si>
  <si>
    <t>TÜLAY DEMİR</t>
  </si>
  <si>
    <t>UĞUR ERTAŞ</t>
  </si>
  <si>
    <t>YELİZ KOZAL</t>
  </si>
  <si>
    <t>YUNUS ÇOLAK</t>
  </si>
  <si>
    <t>YUSUF KILINÇ</t>
  </si>
  <si>
    <t>ZEYNEP ELÇİÇEK</t>
  </si>
  <si>
    <t>ZEYNEP METE</t>
  </si>
  <si>
    <t>AHMET MELEK</t>
  </si>
  <si>
    <t>16.01.2010/155-3</t>
  </si>
  <si>
    <t>30.11.2015/227-3</t>
  </si>
  <si>
    <t>APTULLAH TORTOP</t>
  </si>
  <si>
    <t>20.08.1986/58-1</t>
  </si>
  <si>
    <t>16.01.2010/155-4</t>
  </si>
  <si>
    <t>ASIM YÜZ</t>
  </si>
  <si>
    <t>10.02.1991/10-1</t>
  </si>
  <si>
    <t>30.07.2005/94-4</t>
  </si>
  <si>
    <t>MEHMET SARITAŞ</t>
  </si>
  <si>
    <t>FİLİZ MELEK</t>
  </si>
  <si>
    <t>26.12.2011/176-7</t>
  </si>
  <si>
    <t>NURAY GEZER</t>
  </si>
  <si>
    <t>30.11.2015/227-2</t>
  </si>
  <si>
    <t>SEMA PARIM KARACA</t>
  </si>
  <si>
    <t>ZAFER GÖKSU</t>
  </si>
  <si>
    <t>18.10.2003/72-3</t>
  </si>
  <si>
    <t>ALİ YILMAZ ÜLGEN</t>
  </si>
  <si>
    <t>AYFER ZORLU</t>
  </si>
  <si>
    <t>BERNA ÖNGEL</t>
  </si>
  <si>
    <t>CANAN KARTAL</t>
  </si>
  <si>
    <t>CANAN KAYKAL</t>
  </si>
  <si>
    <t>CUMA ÜNALAN</t>
  </si>
  <si>
    <t>EBRU BİLGİÇ</t>
  </si>
  <si>
    <t>EDA TEKER</t>
  </si>
  <si>
    <t>ERAY DEMİR</t>
  </si>
  <si>
    <t>F.GÜL ÇAPAR</t>
  </si>
  <si>
    <t>FATMA AYDOĞMUŞ</t>
  </si>
  <si>
    <t>FATMA MERVE GÜLEÇ</t>
  </si>
  <si>
    <t>FERİT KAYA</t>
  </si>
  <si>
    <t>GÜLABİ GÜNGÖR</t>
  </si>
  <si>
    <t>H.NUR AKTAŞ</t>
  </si>
  <si>
    <t>KÜBRA TÜRE</t>
  </si>
  <si>
    <t>MEHMET DURSUN</t>
  </si>
  <si>
    <t>MEHMET ÖZKAN</t>
  </si>
  <si>
    <t>MERVE SÜME</t>
  </si>
  <si>
    <t>METİN KAR</t>
  </si>
  <si>
    <t>NACİYE ŞİMŞEK</t>
  </si>
  <si>
    <t>NİDA NUR EKİCİ</t>
  </si>
  <si>
    <t>SABRİ YILMAZ</t>
  </si>
  <si>
    <t>Ş.İPEK ÇAKIR</t>
  </si>
  <si>
    <t>ŞEHRİBAN BARUTÇU</t>
  </si>
  <si>
    <t>TUĞBA MACİT</t>
  </si>
  <si>
    <t>YASEMİN YATICI</t>
  </si>
  <si>
    <t>YILMAZ İDEM</t>
  </si>
  <si>
    <t>ZERRİN ÖZDEMİR</t>
  </si>
  <si>
    <t>ABDURRAHİM DEMİR</t>
  </si>
  <si>
    <t>30.11.2015/227-1</t>
  </si>
  <si>
    <t>AHMET EMİR SOYYİĞİT</t>
  </si>
  <si>
    <t>ALİ GÜLSAN</t>
  </si>
  <si>
    <t>ALPER POLAT</t>
  </si>
  <si>
    <t>ATİLLA ATEŞ</t>
  </si>
  <si>
    <t>AYHAN SEVİNÇ</t>
  </si>
  <si>
    <t>AYKUT ÇAKIR</t>
  </si>
  <si>
    <t>AYSEL BOZCA</t>
  </si>
  <si>
    <t>AYŞEN GÜNER</t>
  </si>
  <si>
    <t>AYŞENUR ERDEM</t>
  </si>
  <si>
    <t>BARIŞ GÜLMÜŞ</t>
  </si>
  <si>
    <t>BATUHAN ŞİT</t>
  </si>
  <si>
    <t>BURAK KOŞAR</t>
  </si>
  <si>
    <t>BURCU NUR YAĞIZ</t>
  </si>
  <si>
    <t>BÜŞRA CUNDUL</t>
  </si>
  <si>
    <t>CAN TEKİN</t>
  </si>
  <si>
    <t>EMRE DURGUN</t>
  </si>
  <si>
    <t>EMRE SUÇAĞI</t>
  </si>
  <si>
    <t>ENES AYDIN</t>
  </si>
  <si>
    <t>ESMA İŞANÇLI</t>
  </si>
  <si>
    <t>FATMA KARAN</t>
  </si>
  <si>
    <t>FATOŞ DEĞİRMENCİOĞLU</t>
  </si>
  <si>
    <t>FURKAN BAŞOL</t>
  </si>
  <si>
    <t>GİZEM YUMAK</t>
  </si>
  <si>
    <t>HAKAN AKBUĞA</t>
  </si>
  <si>
    <t>HAKAN ELDAŞ</t>
  </si>
  <si>
    <t>HALİL YILMAZ</t>
  </si>
  <si>
    <t>HAMZA ARSU</t>
  </si>
  <si>
    <t>HASAN BIÇAK</t>
  </si>
  <si>
    <t>İREM YÜKSEL</t>
  </si>
  <si>
    <t>İSAK KAYMAZ</t>
  </si>
  <si>
    <t>İSMAİL YILDIRIM</t>
  </si>
  <si>
    <t>KADER EŞSİZ</t>
  </si>
  <si>
    <t>KARAGÖZ MURAT TUNCER</t>
  </si>
  <si>
    <t>KÜBRA DURMUŞ</t>
  </si>
  <si>
    <t>MAHMUT AYTAŞ</t>
  </si>
  <si>
    <t>MEHMET ÇAKIR</t>
  </si>
  <si>
    <t>MUHAMMET KAPLANCAN</t>
  </si>
  <si>
    <t>MURAT ÇELİK</t>
  </si>
  <si>
    <t>MUSTAFA KAYA</t>
  </si>
  <si>
    <t>NURDAN GÖKBARAZ</t>
  </si>
  <si>
    <t>NURETTİN DUMAN</t>
  </si>
  <si>
    <t>OSMAN İYİYOLBULAN</t>
  </si>
  <si>
    <t>ÖMER KUBLAY</t>
  </si>
  <si>
    <t>ÖMER TÜRKEL</t>
  </si>
  <si>
    <t>ÖZLEM BALKIÇ</t>
  </si>
  <si>
    <t>RAFET KAYAHAN</t>
  </si>
  <si>
    <t>SALİHA ÇEVİK</t>
  </si>
  <si>
    <t>SEDA ÇAM</t>
  </si>
  <si>
    <t>SEVİMYILMAZ</t>
  </si>
  <si>
    <t>ŞEYMA KARATAŞ</t>
  </si>
  <si>
    <t>TUĞBA ÇİN</t>
  </si>
  <si>
    <t>ZEYNEP GÜNDAŞ</t>
  </si>
  <si>
    <t>AHMET ALTUN</t>
  </si>
  <si>
    <t>14.03.1993/18-2</t>
  </si>
  <si>
    <t>12.05.2000/23-2</t>
  </si>
  <si>
    <t>22.03.2008/131-1</t>
  </si>
  <si>
    <t>ASIM DURAN</t>
  </si>
  <si>
    <t>15.07.2000/27-1</t>
  </si>
  <si>
    <t>14.06.2014/200-2</t>
  </si>
  <si>
    <t>ASLI KAHRAMAN</t>
  </si>
  <si>
    <t>14.04.2000/22-5</t>
  </si>
  <si>
    <t>11.05.2013/189-1</t>
  </si>
  <si>
    <t>AYŞE GÜVEN</t>
  </si>
  <si>
    <t>23.11.2015/225-2</t>
  </si>
  <si>
    <t>AYTEN DİNÇER</t>
  </si>
  <si>
    <t>02.06.1989/29-2</t>
  </si>
  <si>
    <t>03.04.1996/47-2</t>
  </si>
  <si>
    <t>03.06.2006/107-1</t>
  </si>
  <si>
    <t>BERNA ŞENCAN</t>
  </si>
  <si>
    <t>24.06.1986/53-1</t>
  </si>
  <si>
    <t>03.04.1996/47-34</t>
  </si>
  <si>
    <t>BÜLENT BAYRAMLI</t>
  </si>
  <si>
    <t>30.04.1990/6-2</t>
  </si>
  <si>
    <t>BÜLENT ŞAHİN</t>
  </si>
  <si>
    <t>31.07.1998/23-6</t>
  </si>
  <si>
    <t>26.12.2011/176-11</t>
  </si>
  <si>
    <t>CAN ATSÜREN</t>
  </si>
  <si>
    <t>CENGİZ ÇİÇEK</t>
  </si>
  <si>
    <t>CENGİZ GÖKÇE</t>
  </si>
  <si>
    <t>15.07.1969/212</t>
  </si>
  <si>
    <t>27.03.1974/4</t>
  </si>
  <si>
    <t>22.06.1986/53-2</t>
  </si>
  <si>
    <t>DENİZ KORKMAZ</t>
  </si>
  <si>
    <t>17.06.1996/55-3</t>
  </si>
  <si>
    <t>DÖNDÜ GÜNGÖR ÇEVİK</t>
  </si>
  <si>
    <t>27.10.2002/58-4</t>
  </si>
  <si>
    <t>13.02.2004/76-6</t>
  </si>
  <si>
    <t>ERAY TÜREMEN</t>
  </si>
  <si>
    <t>03.06.2006/107</t>
  </si>
  <si>
    <t>FARUK UZMAN</t>
  </si>
  <si>
    <t>FATMA OĞUZ</t>
  </si>
  <si>
    <t>GÜLTEN ATEŞ KARA</t>
  </si>
  <si>
    <t>GÜVEN KARADAĞ</t>
  </si>
  <si>
    <t>HAKAN YILDIRIM</t>
  </si>
  <si>
    <t>HALİSE ALAÇAM</t>
  </si>
  <si>
    <t>03.06.2006 /107</t>
  </si>
  <si>
    <t>HAYRİ YILDIRIM</t>
  </si>
  <si>
    <t>İSMAİL BALAK</t>
  </si>
  <si>
    <t>21.06.1983/32-3</t>
  </si>
  <si>
    <t>KADİR HAMZAÇEBİ</t>
  </si>
  <si>
    <t>23.07.2000/28-6</t>
  </si>
  <si>
    <t>MUSTAFA BÜRÜN</t>
  </si>
  <si>
    <t>29.04.1970/227</t>
  </si>
  <si>
    <t>19.11.1988/21-3</t>
  </si>
  <si>
    <t>MUSTAFA ŞAPÇI</t>
  </si>
  <si>
    <t>NİHAL ÖREN</t>
  </si>
  <si>
    <t>OSMAN AKYÜZ</t>
  </si>
  <si>
    <t>OSMAN GÜMÜŞ</t>
  </si>
  <si>
    <t>29.06.1991/16-6</t>
  </si>
  <si>
    <t>14.08.1998/24-1</t>
  </si>
  <si>
    <t>SABİH DEMİRDAĞ</t>
  </si>
  <si>
    <t>03.06.2006 /107-1</t>
  </si>
  <si>
    <t>SAİME ERBAY</t>
  </si>
  <si>
    <t>27.06.1985/30-3</t>
  </si>
  <si>
    <t>SAVAŞ GÖKÇE</t>
  </si>
  <si>
    <t>SEVGİYE ACAR</t>
  </si>
  <si>
    <t>ŞENAY ALTUNDİŞ</t>
  </si>
  <si>
    <t>TERLAN GÖKÇE</t>
  </si>
  <si>
    <t>TEZCAN YILMAZ</t>
  </si>
  <si>
    <t>VASFİ ÖZTÜRK</t>
  </si>
  <si>
    <t>Y.ESER ADIR</t>
  </si>
  <si>
    <t>YILMAZ DEMİRPEHLİVAN</t>
  </si>
  <si>
    <t>YILMAZ DURAN</t>
  </si>
  <si>
    <t>BAHAR SEKİZKARDEŞ</t>
  </si>
  <si>
    <t>22.04.2007/108</t>
  </si>
  <si>
    <t>27.09.2008/143-1</t>
  </si>
  <si>
    <t>14.06.2014/200-1</t>
  </si>
  <si>
    <t>BAYRAM VATANSEVER</t>
  </si>
  <si>
    <t>BERKANT ATASOY</t>
  </si>
  <si>
    <t>23.11.2015/225-1</t>
  </si>
  <si>
    <t>BÜLENT YAVUZ</t>
  </si>
  <si>
    <t>DİLEK GÜNDEN</t>
  </si>
  <si>
    <t>DUYGU AYTAŞ( HAMZAÇEBİ)</t>
  </si>
  <si>
    <t>08.04.2006/105-2</t>
  </si>
  <si>
    <t>06.05.2007/119</t>
  </si>
  <si>
    <t>EBRU GÖKÇE AKDAĞ</t>
  </si>
  <si>
    <t>26.12.2011/176-10</t>
  </si>
  <si>
    <t xml:space="preserve">ELİF İSTANBULLU </t>
  </si>
  <si>
    <t>EMBİYE YILMAZ</t>
  </si>
  <si>
    <t>11.05.2013/189-2</t>
  </si>
  <si>
    <t>ERHAN AYDIN</t>
  </si>
  <si>
    <t>ERKAN SAKARYA</t>
  </si>
  <si>
    <t>FAHRİYE BUDAK AYDIN</t>
  </si>
  <si>
    <t>GÜL ŞAHİN</t>
  </si>
  <si>
    <t>GÜLER KARAÇAR</t>
  </si>
  <si>
    <t>GÜLŞAH AKÇAM</t>
  </si>
  <si>
    <t>HALİME ÇALIŞKAN</t>
  </si>
  <si>
    <t>İLKNUR YILDIRIM</t>
  </si>
  <si>
    <t>İRFAN ÇAKAR</t>
  </si>
  <si>
    <t>KİBRİYE YILMAZ</t>
  </si>
  <si>
    <t>KORCAN BESİM ÖZTÜRK</t>
  </si>
  <si>
    <t>LEVENT ŞAHİN</t>
  </si>
  <si>
    <t>MELEK ÇEKİRGE</t>
  </si>
  <si>
    <t>MUSTAFA EROĞLU</t>
  </si>
  <si>
    <t>NECATİ ATAŞ</t>
  </si>
  <si>
    <t>NECİBE ALPTEKİN</t>
  </si>
  <si>
    <t>ÖZLEM BOYACIOĞLU</t>
  </si>
  <si>
    <t>RAMAZAN ŞEFKATLİOĞLU</t>
  </si>
  <si>
    <t>SELAHATTİN ALPTEKİN</t>
  </si>
  <si>
    <t>SELAMİ BAŞOL</t>
  </si>
  <si>
    <t>SELMA AYDIN</t>
  </si>
  <si>
    <t>SEVGİ GÖYNÜHOŞ</t>
  </si>
  <si>
    <t>SİBEL ÖZKOŞAR</t>
  </si>
  <si>
    <t>ŞÜKRÜ HIZLI</t>
  </si>
  <si>
    <t>TÜLAY YÜCELEN</t>
  </si>
  <si>
    <t>ZAKİR ÖZGÜR</t>
  </si>
  <si>
    <t>22 .03. 2008/131-1</t>
  </si>
  <si>
    <t>ADEM BOYACIOĞLU</t>
  </si>
  <si>
    <t>26.12.2011/176-6</t>
  </si>
  <si>
    <t>ADNAN ÜNER</t>
  </si>
  <si>
    <t>05.08.2012/183-2</t>
  </si>
  <si>
    <t>ATIF AL</t>
  </si>
  <si>
    <t>16.12.2005/99-5</t>
  </si>
  <si>
    <t>22.05.2007/116</t>
  </si>
  <si>
    <t>AYLİN TÜRKER</t>
  </si>
  <si>
    <t>AYNUR ÇİÇEK</t>
  </si>
  <si>
    <t>AYŞEGÜL KURTULUŞ</t>
  </si>
  <si>
    <t>04.10.2011/174-4</t>
  </si>
  <si>
    <t>BARIŞ KÜÇÜKASLAN</t>
  </si>
  <si>
    <t>14.04.2015/213-1</t>
  </si>
  <si>
    <t>BEDRAN BUZ</t>
  </si>
  <si>
    <t>11.04.2009/148-8</t>
  </si>
  <si>
    <t>BÜLENT AKKAYA</t>
  </si>
  <si>
    <t>BÜŞRA OR</t>
  </si>
  <si>
    <t>27.12.2008/143-6</t>
  </si>
  <si>
    <t>CAN KAYA</t>
  </si>
  <si>
    <t>CEM ÖNAL</t>
  </si>
  <si>
    <t>06.05.2012/181-14</t>
  </si>
  <si>
    <t>CİHANGİR ÇOMAK</t>
  </si>
  <si>
    <t>19.10.2015/222-1</t>
  </si>
  <si>
    <t>ÇETİN KILIÇ</t>
  </si>
  <si>
    <t>DUYGU ÇOMAK</t>
  </si>
  <si>
    <t>EBRU ÖZKİ</t>
  </si>
  <si>
    <t>EDA ERBAY</t>
  </si>
  <si>
    <t>ERSİN ÇİFTÇİ</t>
  </si>
  <si>
    <t>FATMA GÜL GÜMÜŞ</t>
  </si>
  <si>
    <t>25.01.2014/196-1</t>
  </si>
  <si>
    <t>FERRUH ARGÜDEN</t>
  </si>
  <si>
    <t>FEZİHA ÖZGÜR</t>
  </si>
  <si>
    <t>GİZEM ŞENCAN</t>
  </si>
  <si>
    <t>GÜLİŞAN KOLANCI (ABDİOĞLU)</t>
  </si>
  <si>
    <t>HANEFİ AKAL</t>
  </si>
  <si>
    <t>HİLAL YÜKSEL</t>
  </si>
  <si>
    <t>HÜSEYİN DUMAN</t>
  </si>
  <si>
    <t>22.04.2007/ 108</t>
  </si>
  <si>
    <t>İSMAİL DENİZ DALGIÇ</t>
  </si>
  <si>
    <t>KUTLU CEYHUN</t>
  </si>
  <si>
    <t>M.SAİT ÖVET</t>
  </si>
  <si>
    <t>METİN KAYIKÇI</t>
  </si>
  <si>
    <t>07.11.2009/153-2</t>
  </si>
  <si>
    <t>16.01.2011/166-6</t>
  </si>
  <si>
    <t>MUHAMMED ÖZTÜRK</t>
  </si>
  <si>
    <t>NAZMİYE YOLDAR</t>
  </si>
  <si>
    <t>NECDET BİROL</t>
  </si>
  <si>
    <t>NESLİHAN TAŞTAN</t>
  </si>
  <si>
    <t>OYA BAYAR</t>
  </si>
  <si>
    <t>RAHİME KOLAY</t>
  </si>
  <si>
    <t>SEDA ERBAY</t>
  </si>
  <si>
    <t>SERAP BAŞ</t>
  </si>
  <si>
    <t>27.10.2002/58 - 4</t>
  </si>
  <si>
    <t>SERKAN AYTAŞ</t>
  </si>
  <si>
    <t>SERTAÇ ERDEM</t>
  </si>
  <si>
    <t>SİBEL ATASOY</t>
  </si>
  <si>
    <t>ŞERİFE VATANSEVER</t>
  </si>
  <si>
    <t>ŞEYMA KOÇUR</t>
  </si>
  <si>
    <t>TAYFUN ORUÇ</t>
  </si>
  <si>
    <t>YELİZ KURT</t>
  </si>
  <si>
    <t>YUNUS TÜFEK</t>
  </si>
  <si>
    <t>ZAFER ÖZDAMAR</t>
  </si>
  <si>
    <t>MEHMET ALP AY</t>
  </si>
  <si>
    <t>22.10.1988/22</t>
  </si>
  <si>
    <t>11.11.1989/35-2</t>
  </si>
  <si>
    <t>21.05.1999/7-7</t>
  </si>
  <si>
    <t>20.04.2011/170-4</t>
  </si>
  <si>
    <t>MEHMET AY</t>
  </si>
  <si>
    <t>22.09.1983/35-6</t>
  </si>
  <si>
    <t>22.10.1988/19-2</t>
  </si>
  <si>
    <t>ŞAKİR SERBES</t>
  </si>
  <si>
    <t>18.08.1991/18-8</t>
  </si>
  <si>
    <t>23.07.2000/28-4</t>
  </si>
  <si>
    <t>08.12.2015/228-3</t>
  </si>
  <si>
    <t>ŞENEL MAKBULE KAYA  AY</t>
  </si>
  <si>
    <t>VİJDAN BERBEROĞLU</t>
  </si>
  <si>
    <t>A.YAPRAK ERGEN</t>
  </si>
  <si>
    <t>20.04.2011/170-3</t>
  </si>
  <si>
    <t>AHMET AKİF ÜNZAL</t>
  </si>
  <si>
    <t>29.11.1977/2</t>
  </si>
  <si>
    <t>22.09.1983/35-2</t>
  </si>
  <si>
    <t>AYSA DARICI</t>
  </si>
  <si>
    <t>AYŞE GÜL AY</t>
  </si>
  <si>
    <t>ESRA ÇAĞATAY</t>
  </si>
  <si>
    <t>FAHRETTİN DEMİRTAŞ</t>
  </si>
  <si>
    <t>GÖNÜL YILMAZ</t>
  </si>
  <si>
    <t>08.12.2015/228-2</t>
  </si>
  <si>
    <t>HALİS TONKA</t>
  </si>
  <si>
    <t>HAYRİ ŞAHİN</t>
  </si>
  <si>
    <t>HÜSNÜ ŞEN</t>
  </si>
  <si>
    <t>İSMAL HAKKI DEMİRHAN</t>
  </si>
  <si>
    <t>KADİR  GÜRSEL</t>
  </si>
  <si>
    <t>KADİR TOKGÖZ</t>
  </si>
  <si>
    <t>KADİR YAVAŞ</t>
  </si>
  <si>
    <t>KORKMAZ PENBEK</t>
  </si>
  <si>
    <t>MEHTAP GÜMÜŞ</t>
  </si>
  <si>
    <t>NAZIM  ÖZKAN</t>
  </si>
  <si>
    <t xml:space="preserve">RECEP SEYFETTİN KESEN </t>
  </si>
  <si>
    <t>VAHDETTİN ÜSTÜNDAĞ</t>
  </si>
  <si>
    <t>18.04.2004/78-5</t>
  </si>
  <si>
    <t>ZEYNEP ŞATROL</t>
  </si>
  <si>
    <t>AHMET SAVAŞ</t>
  </si>
  <si>
    <t>AHMET YAVAŞ</t>
  </si>
  <si>
    <t>ALİ ÖZCAN</t>
  </si>
  <si>
    <t>ARMAĞAN DÜNDAR</t>
  </si>
  <si>
    <t>AYLİN AKBAŞ</t>
  </si>
  <si>
    <t>AYŞE YILDIZ</t>
  </si>
  <si>
    <t>BEYHAN KAYMAK</t>
  </si>
  <si>
    <t>BİRCAN MERAL ÇİFTÇİ</t>
  </si>
  <si>
    <t>CAN KAÇAR</t>
  </si>
  <si>
    <t>CANER BATUHAN KOÇ</t>
  </si>
  <si>
    <t>ÇAĞRI ÖZAL</t>
  </si>
  <si>
    <t>ELVAN KIŞ</t>
  </si>
  <si>
    <t>EMRE ERKUT</t>
  </si>
  <si>
    <t>EMRE TÜRKMEN</t>
  </si>
  <si>
    <t>EVREN TÜRKCAN AKYOL</t>
  </si>
  <si>
    <t>EYÜP COŞKUN</t>
  </si>
  <si>
    <t>FAHRİ ARSOY</t>
  </si>
  <si>
    <t>FATİH ÖZGEN</t>
  </si>
  <si>
    <t>FATMA AK</t>
  </si>
  <si>
    <t>FATMA HACIOĞLU</t>
  </si>
  <si>
    <t>FERHAT SAYGINÖZTÜRK</t>
  </si>
  <si>
    <t>FURKAN KAYA</t>
  </si>
  <si>
    <t>GÜHER DÜNDAR</t>
  </si>
  <si>
    <t>GÜL KAPLAN</t>
  </si>
  <si>
    <t>GÜL KEVAL</t>
  </si>
  <si>
    <t>GÜLÇİN SUÇSUZ</t>
  </si>
  <si>
    <t>GÜLSÜM SARISAKAL</t>
  </si>
  <si>
    <t>GÜRAY YILMAZ</t>
  </si>
  <si>
    <t>KAAN PALAOĞLU</t>
  </si>
  <si>
    <t>KEREM ÇOLAK</t>
  </si>
  <si>
    <t>MEHMET ALPTEKİN</t>
  </si>
  <si>
    <t>MEHMET ASLAN</t>
  </si>
  <si>
    <t>MEHMET ERBEN ARSLAN</t>
  </si>
  <si>
    <t>MEHMET IRMAK</t>
  </si>
  <si>
    <t>MEHMET SARUHAN</t>
  </si>
  <si>
    <t>MELEK  ŞATROL</t>
  </si>
  <si>
    <t>MELEK BAĞCI</t>
  </si>
  <si>
    <t>MUSTAFA KAPLAN</t>
  </si>
  <si>
    <t>NAZİKE LEVLEN</t>
  </si>
  <si>
    <t>NURDAN YAYKIN</t>
  </si>
  <si>
    <t>ONUR AKGÜN</t>
  </si>
  <si>
    <t>OZAN CANPOLAT</t>
  </si>
  <si>
    <t>ÖMER FARUK BAL</t>
  </si>
  <si>
    <t>ÖZDE EZEL ORUÇ</t>
  </si>
  <si>
    <t>ÖZGENUR ÖZCAN</t>
  </si>
  <si>
    <t>ÖZKAN ERGEN</t>
  </si>
  <si>
    <t>SEDEF AKACAK</t>
  </si>
  <si>
    <t>SEMİH DEMİRKOL</t>
  </si>
  <si>
    <t>SEMRA TOKMAK</t>
  </si>
  <si>
    <t>SERHAT ALP</t>
  </si>
  <si>
    <t>SEVTAP  ARICI</t>
  </si>
  <si>
    <t>SÜLEYMAN YAVUZ</t>
  </si>
  <si>
    <t>SÜMEYYE GÖKMEN</t>
  </si>
  <si>
    <t>ŞENAY DAĞ</t>
  </si>
  <si>
    <t>ŞENOL ŞAHİN</t>
  </si>
  <si>
    <t>TUĞBA ARSLAN</t>
  </si>
  <si>
    <t>UĞUR ALAKAŞ</t>
  </si>
  <si>
    <t>UMUT AKSAK</t>
  </si>
  <si>
    <t>VOLKAN ERGÜN</t>
  </si>
  <si>
    <t>YAKUP GÖRMÜŞ</t>
  </si>
  <si>
    <t>YASEMİN GÜNASLAN</t>
  </si>
  <si>
    <t>YILDIRIM FIÇICI</t>
  </si>
  <si>
    <t>YÜKSEL ÇALIŞKAN</t>
  </si>
  <si>
    <t>AHMET BÖLÜKBAŞI</t>
  </si>
  <si>
    <t>15.05.1988/-9</t>
  </si>
  <si>
    <t>MESUT ÇINAR</t>
  </si>
  <si>
    <t>08.02.1988/6</t>
  </si>
  <si>
    <t>19.11.1988/21-1</t>
  </si>
  <si>
    <t>MUSTAFA BÖLÜKBAŞ</t>
  </si>
  <si>
    <t>SADIK ŞERBET</t>
  </si>
  <si>
    <t>SALİH ATAK</t>
  </si>
  <si>
    <t>20.05.1982/12</t>
  </si>
  <si>
    <t>MUSTAFA BÖLÜKBAŞI</t>
  </si>
  <si>
    <t>ABDÜLKADİR BOSTAN</t>
  </si>
  <si>
    <t>BURHAN EMİROĞLU</t>
  </si>
  <si>
    <t>CİHAD NALBAT</t>
  </si>
  <si>
    <t>EMRE YILDIZ</t>
  </si>
  <si>
    <t>EYÜP BUĞRA GÜVENDİ</t>
  </si>
  <si>
    <t>HALİL İBRAHİM AKBAŞ</t>
  </si>
  <si>
    <t>HASAN YILDIRIM</t>
  </si>
  <si>
    <t>MURAT ARSLAN</t>
  </si>
  <si>
    <t>ÖZGE GÜLAYDIN</t>
  </si>
  <si>
    <t>SAMİ KELEŞ</t>
  </si>
  <si>
    <t>SİNEM BİÇER</t>
  </si>
  <si>
    <t>SİNEM IŞIK</t>
  </si>
  <si>
    <t>ŞULE KOCA</t>
  </si>
  <si>
    <t>ZEYNEP AYRAN</t>
  </si>
  <si>
    <t>AHMET HIZ</t>
  </si>
  <si>
    <t>26.06.2009/150-2</t>
  </si>
  <si>
    <t>HASAN İPEK</t>
  </si>
  <si>
    <t>HASAN KIDIŞ</t>
  </si>
  <si>
    <t>KEMAL TOPGÜL</t>
  </si>
  <si>
    <t>KORKMAZ ALBEN</t>
  </si>
  <si>
    <t>MUSTAFA KAZANCI</t>
  </si>
  <si>
    <t>SAMİ ÖNCEL</t>
  </si>
  <si>
    <t>09.03.2002/49-4</t>
  </si>
  <si>
    <t>VAHAP SÖNMEZ</t>
  </si>
  <si>
    <t>ZEKERİYA ATAK</t>
  </si>
  <si>
    <t>DEMET ZENGİN</t>
  </si>
  <si>
    <t>DERYA ÖZŞAHİN</t>
  </si>
  <si>
    <t>DİLAVER MUSTAFA SİNGER</t>
  </si>
  <si>
    <t>DİLEK DEMİRTAŞ</t>
  </si>
  <si>
    <t>26.12.2014/207-2</t>
  </si>
  <si>
    <t>ELİF SENA TİMURAY</t>
  </si>
  <si>
    <t>EYÜP ÇAPRAZ</t>
  </si>
  <si>
    <t>GÜNEY YILMAZ</t>
  </si>
  <si>
    <t>HAKAN ÇAKIR</t>
  </si>
  <si>
    <t>26.06.2009-150/1</t>
  </si>
  <si>
    <t>19.12.2010/165-3</t>
  </si>
  <si>
    <t>HALİS SÜLEYMAN DURAN</t>
  </si>
  <si>
    <t>HÜSNİYE YILDIZ BAŞTAŞ</t>
  </si>
  <si>
    <t>İBRAHİM KEYVANOĞLU</t>
  </si>
  <si>
    <t>İSMAİL KAYMAZ</t>
  </si>
  <si>
    <t>MEHMET EMİN ÇINAR</t>
  </si>
  <si>
    <t>NERMİN ŞAKALAKOĞLU</t>
  </si>
  <si>
    <t>OSMAN PEHLİVAN</t>
  </si>
  <si>
    <t>RECEP ALTUNGEYİK</t>
  </si>
  <si>
    <t>RİFAT CEYLAN</t>
  </si>
  <si>
    <t>SEMA UNUTMAZ</t>
  </si>
  <si>
    <t>SERDAR GÜVELEK</t>
  </si>
  <si>
    <t>UĞUR ARSLAN</t>
  </si>
  <si>
    <t>ÜMİT TAŞI</t>
  </si>
  <si>
    <t>YİĞİT CANER AKTOPRAK</t>
  </si>
  <si>
    <t>YONCA ÇÖREKOĞLU</t>
  </si>
  <si>
    <t>ZÜLFİYE  KURT</t>
  </si>
  <si>
    <t>ABDURRAHMAN ÇÖMLEKÇİOĞULLARI</t>
  </si>
  <si>
    <t>18.11.2004/103-2</t>
  </si>
  <si>
    <t>10.11.2010/164-6</t>
  </si>
  <si>
    <t>23.11.2015/226-2</t>
  </si>
  <si>
    <t>ALİ İHSAN ÇİZMECİ</t>
  </si>
  <si>
    <t>23.03.1988/13</t>
  </si>
  <si>
    <t>04.03.1996/44-4</t>
  </si>
  <si>
    <t>20.01.2004/75-9</t>
  </si>
  <si>
    <t>BAHATTİN KILCI</t>
  </si>
  <si>
    <t>28.07.1980/16-2</t>
  </si>
  <si>
    <t>20.02.1989/24-12</t>
  </si>
  <si>
    <t>27.12.2008/143-12</t>
  </si>
  <si>
    <t>CAVİT CEYLAN</t>
  </si>
  <si>
    <t>ÇETİN ÇAĞATAY</t>
  </si>
  <si>
    <t>20.02.1989/24-3</t>
  </si>
  <si>
    <t>DURMUŞ ALİ DÜŞTEGÖR</t>
  </si>
  <si>
    <t>20.02.1989/24-2</t>
  </si>
  <si>
    <t>ERTUĞRUL DİRİK</t>
  </si>
  <si>
    <t>İSMAİL KAYMAN</t>
  </si>
  <si>
    <t>İSMAİL KİRAZ</t>
  </si>
  <si>
    <t>05.10.1985/37-1</t>
  </si>
  <si>
    <t>14.09.1991/19-4</t>
  </si>
  <si>
    <t>MEHMET ALİ POLAT</t>
  </si>
  <si>
    <t>MEHMET METİN FİŞENGİ</t>
  </si>
  <si>
    <t>04.03.1996/44.4</t>
  </si>
  <si>
    <t>MEHMET OBAN</t>
  </si>
  <si>
    <t>MUSTAFA ÜLKÜLÜ</t>
  </si>
  <si>
    <t>NİMET AKTAŞ</t>
  </si>
  <si>
    <t>ÖMER CİVAN</t>
  </si>
  <si>
    <t>ÖZGÜR TASASIZ</t>
  </si>
  <si>
    <t>24.11.2002/60-10</t>
  </si>
  <si>
    <t>RAİF AVŞARCAN</t>
  </si>
  <si>
    <t>28.05.1984/5-2</t>
  </si>
  <si>
    <t>RAMAZAN DEMİREL</t>
  </si>
  <si>
    <t>SAİT YÜCEL</t>
  </si>
  <si>
    <t>12.10.1983/32-1</t>
  </si>
  <si>
    <t>27.10.1991/21-1</t>
  </si>
  <si>
    <t>SEÇİL AĞAN</t>
  </si>
  <si>
    <t>16.01.2010/155-11</t>
  </si>
  <si>
    <t>TÜLİN UYGUR ÇÖMLEKÇİOĞULLARI</t>
  </si>
  <si>
    <t>UĞUR SEÇAL</t>
  </si>
  <si>
    <t>VEYSEL ŞİRİN</t>
  </si>
  <si>
    <t xml:space="preserve">ABDULLAH ERTEKİN </t>
  </si>
  <si>
    <t>23.11.2015/226-1</t>
  </si>
  <si>
    <t>ALİ ÖZDEMİR</t>
  </si>
  <si>
    <t>13.02.2010/156-6</t>
  </si>
  <si>
    <t>AYŞE ARSLAN ŞENGİL</t>
  </si>
  <si>
    <t>21.03.2009 /147-4</t>
  </si>
  <si>
    <t>18.07.2010/161-4</t>
  </si>
  <si>
    <t>AYŞEGÜL GÖK</t>
  </si>
  <si>
    <t>07-08.11.2007/125-1</t>
  </si>
  <si>
    <t>07.11.2014/206-1</t>
  </si>
  <si>
    <t xml:space="preserve">BİRGÜL DİLMEN </t>
  </si>
  <si>
    <t>BÜLENT AĞBUĞA</t>
  </si>
  <si>
    <t>ABD-DENKLİK</t>
  </si>
  <si>
    <t>CENGİZ ONAT</t>
  </si>
  <si>
    <t>ÇAĞLAR TURAN</t>
  </si>
  <si>
    <t>ENGİN KOZAKBAŞ</t>
  </si>
  <si>
    <t>MEHMET ALİ PALA</t>
  </si>
  <si>
    <t>MEHMET MULCAR</t>
  </si>
  <si>
    <t>MELTEM ONAT</t>
  </si>
  <si>
    <t>MUSTAFA KOCATÜRK</t>
  </si>
  <si>
    <t>MUSTAFA SERİN</t>
  </si>
  <si>
    <t>25.6.2013/190-3</t>
  </si>
  <si>
    <t>OSMAN KARTOP</t>
  </si>
  <si>
    <t>ÖZLEM TASASIZ ÇEVİK</t>
  </si>
  <si>
    <t>SERDAR EREN</t>
  </si>
  <si>
    <t>SEVİNÇ BURSALI</t>
  </si>
  <si>
    <t>SÜMEYRA ÇEVİK BİLGİÇ</t>
  </si>
  <si>
    <t>TARKAN OĞUZ</t>
  </si>
  <si>
    <t>YELİZ GÜNGÖREN</t>
  </si>
  <si>
    <t>ABDULLAH YILDIZ</t>
  </si>
  <si>
    <t>AHMET ERKOÇ</t>
  </si>
  <si>
    <t>AHMET KOÇ</t>
  </si>
  <si>
    <t>ALİ ŞAHİNARSLAN</t>
  </si>
  <si>
    <t>03.03.1990/4-1</t>
  </si>
  <si>
    <t>AYŞE GÜL BARUT</t>
  </si>
  <si>
    <t>25.6.2013/190-4</t>
  </si>
  <si>
    <t>AYŞENUR AKBAŞ</t>
  </si>
  <si>
    <t>BİRCAN ÜRNEZ</t>
  </si>
  <si>
    <t>11.4.2009/148-9</t>
  </si>
  <si>
    <t>29.08.2010/162-4</t>
  </si>
  <si>
    <t>BURAK ÖZTÜRK</t>
  </si>
  <si>
    <t>CEVAT ŞEKERCİ</t>
  </si>
  <si>
    <t>ÇAĞLAR EREN</t>
  </si>
  <si>
    <t>DAMLA POYRAZ</t>
  </si>
  <si>
    <t>EMİNE AVCI</t>
  </si>
  <si>
    <t>EMRAH DURAK</t>
  </si>
  <si>
    <t>EMRE KARADAY</t>
  </si>
  <si>
    <t>ERCAN TURKAT</t>
  </si>
  <si>
    <t>ERSİN ATEŞ</t>
  </si>
  <si>
    <t>FATİH KAYNAK</t>
  </si>
  <si>
    <t>FATMA  ÜNLÜ</t>
  </si>
  <si>
    <t>FATMA BAŞARAN</t>
  </si>
  <si>
    <t>GÜL DOĞAN</t>
  </si>
  <si>
    <t>GÜLCAN GÜÇLÜ (ERKOÇAK)</t>
  </si>
  <si>
    <t>GÜLÇİN ULAŞ</t>
  </si>
  <si>
    <t>GÜLTEN CİYİN</t>
  </si>
  <si>
    <t>HAMDİ GÜNDEŞ</t>
  </si>
  <si>
    <t>HASAN ALİ HAKVERDİOĞLU</t>
  </si>
  <si>
    <t>HASAN DEMİREL</t>
  </si>
  <si>
    <t>HASAN ŞAHİN</t>
  </si>
  <si>
    <t>HATİCE İNCE</t>
  </si>
  <si>
    <t>HÜSEYİN AYKAN KURUCAN</t>
  </si>
  <si>
    <t>İBRAHİM AKSÖZ</t>
  </si>
  <si>
    <t xml:space="preserve">İBRAHİM GÜMÜŞ </t>
  </si>
  <si>
    <t>İPEK ÇALHAN</t>
  </si>
  <si>
    <t>İSMAİL BİLİR</t>
  </si>
  <si>
    <t>M.EMİN KAYA</t>
  </si>
  <si>
    <t>MEHLİKA DİNÇSEVEN</t>
  </si>
  <si>
    <t>MEHMET KIZILOĞLU</t>
  </si>
  <si>
    <t>MERYEM ALDEMİR</t>
  </si>
  <si>
    <t>METİN DAĞLI</t>
  </si>
  <si>
    <t>MUSTAFA BOYACI</t>
  </si>
  <si>
    <t>MUSTAFA BOZOK</t>
  </si>
  <si>
    <t>25.02.2012/178-9</t>
  </si>
  <si>
    <t>N.ÖZGÜR GÜÇLÜ</t>
  </si>
  <si>
    <t>NEŞE OĞUZHAN (SARAÇ)</t>
  </si>
  <si>
    <t xml:space="preserve">OSMAN ÇAKA </t>
  </si>
  <si>
    <t>27.12.2008/143-8</t>
  </si>
  <si>
    <t>14.05.2010/159-9</t>
  </si>
  <si>
    <t>ÖZGÜR BAYAM</t>
  </si>
  <si>
    <t>ÖZKAN YALNIZ</t>
  </si>
  <si>
    <t xml:space="preserve">RAMAZAN ARSLAN </t>
  </si>
  <si>
    <t>RIDVAN KARADAYI</t>
  </si>
  <si>
    <t>SÜMEYRA ORHAN</t>
  </si>
  <si>
    <t>ŞENGÜL MORCA</t>
  </si>
  <si>
    <t>ŞÜKRÜ KESMEZ</t>
  </si>
  <si>
    <t>TAHA ÇÖMLEKÇİOĞULLARI</t>
  </si>
  <si>
    <t>TANER İRİM</t>
  </si>
  <si>
    <t>UMUT SÜCÜLLÜ</t>
  </si>
  <si>
    <t xml:space="preserve">ÜMRAN KAM AKKOYUN </t>
  </si>
  <si>
    <t>VELİ ÇİVİ</t>
  </si>
  <si>
    <t>YASEMİN AZZALOUALIDINE (ERDOĞAN )</t>
  </si>
  <si>
    <t>ZEYNEP SÖKMEN</t>
  </si>
  <si>
    <t>RAMAZAN AKTAŞ</t>
  </si>
  <si>
    <t>26.12.2015/229-1</t>
  </si>
  <si>
    <t>EROL ELMAS</t>
  </si>
  <si>
    <t>AMİNE ALTIN ÇAPAN</t>
  </si>
  <si>
    <t>21.04.2008/133-2</t>
  </si>
  <si>
    <t>17.05.2015/215-2</t>
  </si>
  <si>
    <t>AZMETTİN ÖZAYDOĞDU</t>
  </si>
  <si>
    <t>06.05.2012/181-11</t>
  </si>
  <si>
    <t>DİCLE ASLAN</t>
  </si>
  <si>
    <t>08.09.2001/11-1</t>
  </si>
  <si>
    <t>FİGEN ÖZAYDOĞDU</t>
  </si>
  <si>
    <t>M.HANİFİ ALTUNBOĞA</t>
  </si>
  <si>
    <t>ŞÜKRÜ ONAT</t>
  </si>
  <si>
    <t>08.09.2006/111-1</t>
  </si>
  <si>
    <t>ZUHAL BOZUKALFA</t>
  </si>
  <si>
    <t>08.09.2006/11171</t>
  </si>
  <si>
    <t>ABDURRAHMAN AKGÜN</t>
  </si>
  <si>
    <t>06.05.2012/181-10</t>
  </si>
  <si>
    <t>AHMET HAN</t>
  </si>
  <si>
    <t>17.05.2015/215-1</t>
  </si>
  <si>
    <t>AKIN ERİM</t>
  </si>
  <si>
    <t>ALİ OSMAN KOYUN</t>
  </si>
  <si>
    <t>ASKERİ SEVİM</t>
  </si>
  <si>
    <t>ASLI TUNÇ</t>
  </si>
  <si>
    <t>AZİZE ÖZBEY</t>
  </si>
  <si>
    <t>BEKİR EKİN</t>
  </si>
  <si>
    <t>EFRAHİM KIZILYAMAÇ</t>
  </si>
  <si>
    <t>04.08.2009/151-5</t>
  </si>
  <si>
    <t>EJDER GÖRMEZ</t>
  </si>
  <si>
    <t>EROL ÇETİN</t>
  </si>
  <si>
    <t>ESRA ZEYTİNCİ</t>
  </si>
  <si>
    <t>FATMA BATI</t>
  </si>
  <si>
    <t>HAMDULLAH ATEŞ</t>
  </si>
  <si>
    <t>06.05.2012/181-15</t>
  </si>
  <si>
    <t>HAMİDE ÖZCAN (SARIMEHMETOĞLU)</t>
  </si>
  <si>
    <t>KUBİLAY KUT</t>
  </si>
  <si>
    <t>MEHMET ÇETİN</t>
  </si>
  <si>
    <t>MEHMET GÖZÜAÇIK</t>
  </si>
  <si>
    <t>MEHMET VEYSİ ORHAN</t>
  </si>
  <si>
    <t>MERAL BİREL</t>
  </si>
  <si>
    <t>17.05.2015/205-3</t>
  </si>
  <si>
    <t>MUHYETTİN GÖKÇE</t>
  </si>
  <si>
    <t>MUHSİN DURAN</t>
  </si>
  <si>
    <t>MURAT ÇAVAŞ</t>
  </si>
  <si>
    <t>NAZAN  ELÇİN ÇETİN</t>
  </si>
  <si>
    <t>NESLİHAN HATUN ÖZCAN</t>
  </si>
  <si>
    <t>NURHAYAT ATEŞ</t>
  </si>
  <si>
    <t>RECEP EKİN</t>
  </si>
  <si>
    <t>REMZİ KILINÇER</t>
  </si>
  <si>
    <t>07.01.2006/101-5</t>
  </si>
  <si>
    <t>RUŞEN AKSEL</t>
  </si>
  <si>
    <t>SADIK AĞAR</t>
  </si>
  <si>
    <t>SEMA AĞAR</t>
  </si>
  <si>
    <t>SEMRA ÇETİN</t>
  </si>
  <si>
    <t>SONGÜL MORAY ERİM</t>
  </si>
  <si>
    <t xml:space="preserve">SÜLEYMAN ÖĞÜT </t>
  </si>
  <si>
    <t>ŞİNASİ LAÇİN</t>
  </si>
  <si>
    <t>ZOZAN KAYA</t>
  </si>
  <si>
    <t>ABDULBAKİ KARABULUT</t>
  </si>
  <si>
    <t>ADALET CANGİR</t>
  </si>
  <si>
    <t>AZİZE DAL</t>
  </si>
  <si>
    <t>BEDRİYE  YİĞİT</t>
  </si>
  <si>
    <t>BETÜL SAVAŞÇI PALAMUT</t>
  </si>
  <si>
    <t>BUKET AYDOĞDU</t>
  </si>
  <si>
    <t>CEYLAN GÜNAY CANGİR</t>
  </si>
  <si>
    <t>CİHAN ÇETİN</t>
  </si>
  <si>
    <t>CİHAN TEL</t>
  </si>
  <si>
    <t>ÇETİN ASLAN</t>
  </si>
  <si>
    <t>03.04.2010/158-4</t>
  </si>
  <si>
    <t>24.06.2011/172-1</t>
  </si>
  <si>
    <t>EMİNE KAYMAK</t>
  </si>
  <si>
    <t>ERHAN KARDAŞ</t>
  </si>
  <si>
    <t>EVRA AYYILDIZ</t>
  </si>
  <si>
    <t>FATİH SÜLEYMANOĞLU</t>
  </si>
  <si>
    <t>16.05.2014/200-2</t>
  </si>
  <si>
    <t>GÖKNUR BUĞDALI</t>
  </si>
  <si>
    <t>HASAN DEMİR</t>
  </si>
  <si>
    <t>HİLAL KAYMAK</t>
  </si>
  <si>
    <t>İCLAL KAÇMAZ</t>
  </si>
  <si>
    <t>27.12.2012/185-4</t>
  </si>
  <si>
    <t>KUTBETTİN PALAMUT</t>
  </si>
  <si>
    <t>11.11.2001/43-10</t>
  </si>
  <si>
    <t>27 .11. 2004/86-3</t>
  </si>
  <si>
    <t>MEHMET ERSİN KÜNTAŞ</t>
  </si>
  <si>
    <t>MEHMET KADRİ ORHAN</t>
  </si>
  <si>
    <t>MEHMET RIFAT ARSLAN</t>
  </si>
  <si>
    <t>MEKİ AZİZOĞLU</t>
  </si>
  <si>
    <t>MELTEM CİZRELİ</t>
  </si>
  <si>
    <t>MUSTAFA KELEPÇE</t>
  </si>
  <si>
    <t>RESUL ALAN</t>
  </si>
  <si>
    <t>SAMİ GÜLTEKİN</t>
  </si>
  <si>
    <t>SEMİH SERDAR BİÇEN</t>
  </si>
  <si>
    <t>19.06.2010/160-2</t>
  </si>
  <si>
    <t>SERAP BABACAN</t>
  </si>
  <si>
    <t>SEVGİ ÖZKAN</t>
  </si>
  <si>
    <t>SİPAN TOSUN</t>
  </si>
  <si>
    <t>ZELAL YILDIRIM</t>
  </si>
  <si>
    <t>ZUHAL KOÇ</t>
  </si>
  <si>
    <t>24.06.2011/172-2</t>
  </si>
  <si>
    <t>İBRAHİM DOĞAN</t>
  </si>
  <si>
    <t>31.05.1990/8-1</t>
  </si>
  <si>
    <t>14.03.1992/5-2</t>
  </si>
  <si>
    <t>20.12.2003/74-2</t>
  </si>
  <si>
    <t>ARZU EYLEM TEZEL</t>
  </si>
  <si>
    <t>22.04.2005/90-1</t>
  </si>
  <si>
    <t>19.06.2010/160-4</t>
  </si>
  <si>
    <t>BÜLENT KOLO</t>
  </si>
  <si>
    <t>CAHİDE AKIN</t>
  </si>
  <si>
    <t>CANAN ZEREN ÜSTEV</t>
  </si>
  <si>
    <t>DURSUN ÇOMAK</t>
  </si>
  <si>
    <t>21.06.1983/31-1</t>
  </si>
  <si>
    <t>ERDOĞAN YILDIZ</t>
  </si>
  <si>
    <t>21.06.1983/32-1</t>
  </si>
  <si>
    <t>30.04.1986/48</t>
  </si>
  <si>
    <t>EVRİM TANMAN</t>
  </si>
  <si>
    <t>JALE TAŞKAN</t>
  </si>
  <si>
    <t>KADİR KARAHAN</t>
  </si>
  <si>
    <t>ORHAN YAĞAR</t>
  </si>
  <si>
    <t>SEMCEN DEMİRCAN</t>
  </si>
  <si>
    <t>ŞAHİN KÜRKLÜ</t>
  </si>
  <si>
    <t>10.05.1990/7-5</t>
  </si>
  <si>
    <t>01.12.1991/22-2</t>
  </si>
  <si>
    <t>ŞENGÜN YILDIZ</t>
  </si>
  <si>
    <t>ENDER ÇAĞLAYAN</t>
  </si>
  <si>
    <t>31.07.2011/173-1</t>
  </si>
  <si>
    <t>ESRA AKGÜN YILMAZ</t>
  </si>
  <si>
    <t>GÜLAY NAZ</t>
  </si>
  <si>
    <t>HÜSEYİN KARAPOLAT</t>
  </si>
  <si>
    <t>23.08.1988/17.3</t>
  </si>
  <si>
    <t>YEŞİM SENSEZ</t>
  </si>
  <si>
    <t>ABDULLAH AKIN</t>
  </si>
  <si>
    <t>22.10.1988/19-4</t>
  </si>
  <si>
    <t>11.11.1989/35-1</t>
  </si>
  <si>
    <t>29.10.1997/14-1</t>
  </si>
  <si>
    <t>21.03.2009/147-11</t>
  </si>
  <si>
    <t>AHMET KARATAŞ</t>
  </si>
  <si>
    <t>02.03.1974/3</t>
  </si>
  <si>
    <t>16.10.1979/7-1</t>
  </si>
  <si>
    <t>04.04.1998/20-4</t>
  </si>
  <si>
    <t>HIDIR SERTKAYA</t>
  </si>
  <si>
    <t>04.05.1989/28-2</t>
  </si>
  <si>
    <t>26.05.2001/37-2</t>
  </si>
  <si>
    <t>METİN DİCLE</t>
  </si>
  <si>
    <t>05.04.1984/28-2</t>
  </si>
  <si>
    <t>MUSTAFA CİHAN</t>
  </si>
  <si>
    <t>18.06.1993/29-3</t>
  </si>
  <si>
    <t>16.07.1995/29-3</t>
  </si>
  <si>
    <t>7 .08.2004/82-16</t>
  </si>
  <si>
    <t>MUSTAFA YERLİKAYA</t>
  </si>
  <si>
    <t>20.10.1997/14-1</t>
  </si>
  <si>
    <t>27.11.2004/86-1</t>
  </si>
  <si>
    <t>FİLİZ AYDIN</t>
  </si>
  <si>
    <t>04.08.2002/56-9</t>
  </si>
  <si>
    <t>21.03.2009/147-10</t>
  </si>
  <si>
    <t>İBRAHİM HALULLAH YILMAZ</t>
  </si>
  <si>
    <t>NURETTİN DEMİR</t>
  </si>
  <si>
    <t>07.11.1990/6-2</t>
  </si>
  <si>
    <t>SİNAN TÜRK</t>
  </si>
  <si>
    <t>29.08.2010/162-5</t>
  </si>
  <si>
    <t>17.11.2015/224-3</t>
  </si>
  <si>
    <t>VESİLE GÜZEL TATAR</t>
  </si>
  <si>
    <t>13.02.1998/19-10</t>
  </si>
  <si>
    <t>VURAL DURMUŞ</t>
  </si>
  <si>
    <t>YASEMİN DÜNDAR</t>
  </si>
  <si>
    <t>24.10.2009/152-5</t>
  </si>
  <si>
    <t>ADEM YILDIRIMOĞLU</t>
  </si>
  <si>
    <t>ADİL KIRATİK</t>
  </si>
  <si>
    <t>16  .12. 2005/99-5</t>
  </si>
  <si>
    <t>AHMET  ALBAYRAK</t>
  </si>
  <si>
    <t>AHMET POLAT</t>
  </si>
  <si>
    <t>ALAATTİN MEYDANOĞLU</t>
  </si>
  <si>
    <t>ALİ HAYDAR TEKGÖZ</t>
  </si>
  <si>
    <t>ALPER AKİPEK</t>
  </si>
  <si>
    <t>ASLAN KOÇ</t>
  </si>
  <si>
    <t>AYŞE GÜNHAN</t>
  </si>
  <si>
    <t>14.04.2015/213-2</t>
  </si>
  <si>
    <t>CEYLAN ECER</t>
  </si>
  <si>
    <t>CEYNUR SAPLAM</t>
  </si>
  <si>
    <t>ENVER YABANCI</t>
  </si>
  <si>
    <t>FERHAT ASLAN</t>
  </si>
  <si>
    <t>GÜLFER KOYUNCU</t>
  </si>
  <si>
    <t>GÜNGÖR ÖZER</t>
  </si>
  <si>
    <t>İMAM AYHAN</t>
  </si>
  <si>
    <t>İNCİ(SÖĞÜT)ÖZKAN</t>
  </si>
  <si>
    <t>26.06.2009/150-1</t>
  </si>
  <si>
    <t>MUHAMMET BİLGİÇ</t>
  </si>
  <si>
    <t>ÖNER TÜTEN</t>
  </si>
  <si>
    <t>RAMAZAN ERDOĞAN</t>
  </si>
  <si>
    <t>RAMAZAN MUTLU</t>
  </si>
  <si>
    <t>SELAHATTİN ÜNALAN</t>
  </si>
  <si>
    <t>VAHAP TATAR</t>
  </si>
  <si>
    <t>YEŞİM GÖKTAŞ</t>
  </si>
  <si>
    <t>13.01.2012/177-1</t>
  </si>
  <si>
    <t>HASAN KOTAN</t>
  </si>
  <si>
    <t>29.10.1997/14-3</t>
  </si>
  <si>
    <t>27.02.1999/8-3</t>
  </si>
  <si>
    <t>12.08.2006/110-1</t>
  </si>
  <si>
    <t>26.12.2011/176-9</t>
  </si>
  <si>
    <t>YALÇIN KARSLI</t>
  </si>
  <si>
    <t>12.11.1985/38-2</t>
  </si>
  <si>
    <t>17.11.1991/21-2</t>
  </si>
  <si>
    <t>ZAFER ALTINEL</t>
  </si>
  <si>
    <t>AHMET GÜL</t>
  </si>
  <si>
    <t>07.11.1990/6-4</t>
  </si>
  <si>
    <t>15.02.1992/3-3</t>
  </si>
  <si>
    <t>26.12.2011/176-8</t>
  </si>
  <si>
    <t>AHMET TUYSUZ</t>
  </si>
  <si>
    <t>GÜRSEL PERÇİN</t>
  </si>
  <si>
    <t>12.07.2003/69-1</t>
  </si>
  <si>
    <t>08 .07. 2004/81-5</t>
  </si>
  <si>
    <t>HAKAN AYAZ</t>
  </si>
  <si>
    <t>KAHRAMAN HAKAN AKSARAY</t>
  </si>
  <si>
    <t>RASİM KARSLI</t>
  </si>
  <si>
    <t>RIZA ALTINOVA</t>
  </si>
  <si>
    <t>SÜHEYLA GÜL</t>
  </si>
  <si>
    <t>ATİLLA UĞURLU</t>
  </si>
  <si>
    <t>ERKAN DAVUT</t>
  </si>
  <si>
    <t>GÖZDE HARİKA ÖZER</t>
  </si>
  <si>
    <t>GÜLAY TAŞ</t>
  </si>
  <si>
    <t>H. BAYRAM KAYA</t>
  </si>
  <si>
    <t>HÜMEYRA KARA</t>
  </si>
  <si>
    <t>İSMAİL ALKAN</t>
  </si>
  <si>
    <t>ÖNDER ÖLÇER</t>
  </si>
  <si>
    <t>REYHAN KILIÇ</t>
  </si>
  <si>
    <t>SEMRA KARAYAPRAK</t>
  </si>
  <si>
    <t>SİBEL ÖZDAĞ</t>
  </si>
  <si>
    <t>YASİN KÖZ</t>
  </si>
  <si>
    <t>ZELİHA KAZAN</t>
  </si>
  <si>
    <t>ALİ ÇAĞLAYAN</t>
  </si>
  <si>
    <t>28.07.1991/17-6</t>
  </si>
  <si>
    <t>11.05.2002/52-5</t>
  </si>
  <si>
    <t>23.06.2015/216-3</t>
  </si>
  <si>
    <t>BURHANETTİN ANDİÇ</t>
  </si>
  <si>
    <t>DURSUN DÜZGÜN</t>
  </si>
  <si>
    <t>18.02.2014/197-3</t>
  </si>
  <si>
    <t>MEHMET KAYA</t>
  </si>
  <si>
    <t>METİN ŞENDUR</t>
  </si>
  <si>
    <t>MÜNİR KURUDİREK</t>
  </si>
  <si>
    <t>TUNCER KURT</t>
  </si>
  <si>
    <t>YAKUP ÇİLTAŞ</t>
  </si>
  <si>
    <t>YILMAZ SAKALLI</t>
  </si>
  <si>
    <t>ZEYİT PALABIYIK</t>
  </si>
  <si>
    <t>AHMET AKTAŞ</t>
  </si>
  <si>
    <t>ALİ SARIBUĞDAY</t>
  </si>
  <si>
    <t>18.12.2003/54-14</t>
  </si>
  <si>
    <t>ALİM PEKER</t>
  </si>
  <si>
    <t>19.06.2010/160-9</t>
  </si>
  <si>
    <t>23.06.2015/216-2</t>
  </si>
  <si>
    <t>BANU ATEŞTENYILMAZ</t>
  </si>
  <si>
    <t>FERDİ GENÇ</t>
  </si>
  <si>
    <t>FESİH DOĞAN</t>
  </si>
  <si>
    <t>13.01.2012/177-7</t>
  </si>
  <si>
    <t>İSMAİL GÜZELOĞLU</t>
  </si>
  <si>
    <t>MAHMUT ATMACA</t>
  </si>
  <si>
    <t>MEHMET ALBAYRAK</t>
  </si>
  <si>
    <t>ORHAN GÜNGÖR</t>
  </si>
  <si>
    <t>ŞENER UZUNPOLAT</t>
  </si>
  <si>
    <t>VEYSEL TAŞÇI</t>
  </si>
  <si>
    <t>YAVUZ BAYRAM</t>
  </si>
  <si>
    <t xml:space="preserve">ZUHAL YILDIRIM </t>
  </si>
  <si>
    <t>A. ARİF ÇAKMUR</t>
  </si>
  <si>
    <t>03.03.2015/211-3</t>
  </si>
  <si>
    <t>AHMET HANAHMETOĞLU</t>
  </si>
  <si>
    <t>AHMET YAŞAR</t>
  </si>
  <si>
    <t>AKİF EFE</t>
  </si>
  <si>
    <t>ALİ HAYDAR KANBER</t>
  </si>
  <si>
    <t>10.04.2011/169-4</t>
  </si>
  <si>
    <t>EMEL PEKER</t>
  </si>
  <si>
    <t>ERKAN EMEÇ</t>
  </si>
  <si>
    <t>FATİH YEŞİLYURT</t>
  </si>
  <si>
    <t>FUNDA YURT</t>
  </si>
  <si>
    <t>H.İBRAHİM KARAKAŞ</t>
  </si>
  <si>
    <t>HAŞİM KAR</t>
  </si>
  <si>
    <t>İBRAHİM AYDIN</t>
  </si>
  <si>
    <t>İPEK AYDEMİR</t>
  </si>
  <si>
    <t xml:space="preserve">KUDDUSİ KIZILKAYA </t>
  </si>
  <si>
    <t>LATİF DOĞAN</t>
  </si>
  <si>
    <t>M.YAŞAR ŞİMŞEK</t>
  </si>
  <si>
    <t>MUSA İŞLER</t>
  </si>
  <si>
    <t>OSMAN ALP</t>
  </si>
  <si>
    <t>OZAN GENÇ</t>
  </si>
  <si>
    <t>ÖMER BAĞRIYANIK</t>
  </si>
  <si>
    <t>ÖZKAN YURTDAŞ</t>
  </si>
  <si>
    <t>SEZGİN TEMEL</t>
  </si>
  <si>
    <t>TEMEL AKBULUT</t>
  </si>
  <si>
    <t>TURGAY GÜNGÖR</t>
  </si>
  <si>
    <t>YAHYA ÖZKAL</t>
  </si>
  <si>
    <t>YUNUS SADIR</t>
  </si>
  <si>
    <t>ADİL PİLGİR</t>
  </si>
  <si>
    <t>16.11.1965/</t>
  </si>
  <si>
    <t>27.03.1971/</t>
  </si>
  <si>
    <t>27.02.1999/3-21</t>
  </si>
  <si>
    <t>AHMET AKYÜZ</t>
  </si>
  <si>
    <t>09.10.0999/12-6</t>
  </si>
  <si>
    <t>06.05.2012/181-3</t>
  </si>
  <si>
    <t xml:space="preserve">AHMET KAYA </t>
  </si>
  <si>
    <t>05.07.2015/217-4</t>
  </si>
  <si>
    <t>AHMET YAĞ</t>
  </si>
  <si>
    <t>06.01.1991/8-2</t>
  </si>
  <si>
    <t>13.10.2000/31-2</t>
  </si>
  <si>
    <t>16.01.2010/155-9</t>
  </si>
  <si>
    <t>ALİ TOLGA YILDIRIM</t>
  </si>
  <si>
    <t>ARİFE ŞAHİN</t>
  </si>
  <si>
    <t>03.10.1992/12-3</t>
  </si>
  <si>
    <t>AYŞE BABÜR</t>
  </si>
  <si>
    <t>04.04.1998/20-2</t>
  </si>
  <si>
    <t>26.12.2001/45-9</t>
  </si>
  <si>
    <t>AYŞEGÜL GÜN</t>
  </si>
  <si>
    <t>GÖKHAN DEDE</t>
  </si>
  <si>
    <t xml:space="preserve">GÜLCAN ÇELİK </t>
  </si>
  <si>
    <t>GÜLTEN ERYILMAZ</t>
  </si>
  <si>
    <t>12.12.1986/62-2</t>
  </si>
  <si>
    <t>GÜRANİ CAN</t>
  </si>
  <si>
    <t>28.11.1986/61-2</t>
  </si>
  <si>
    <t>16.07.1995/29-12</t>
  </si>
  <si>
    <t>16.08.2003/70-4</t>
  </si>
  <si>
    <t>HATİCE KÖKER AYKAÇ</t>
  </si>
  <si>
    <t>İLHAN BAYISIN</t>
  </si>
  <si>
    <t>04.04.1998/20-1</t>
  </si>
  <si>
    <t>KADRİYE SERT</t>
  </si>
  <si>
    <t>15-09.1990/4-3</t>
  </si>
  <si>
    <t>13.09.2003/71-1</t>
  </si>
  <si>
    <t>KAYA BİLGE</t>
  </si>
  <si>
    <t>04.04.4998/20-1</t>
  </si>
  <si>
    <t>MEHMET KAYIM</t>
  </si>
  <si>
    <t>MEHMET ÜNVEREN</t>
  </si>
  <si>
    <t xml:space="preserve">METİN ALDEMİR </t>
  </si>
  <si>
    <t xml:space="preserve">MUAMMER DALDABAN </t>
  </si>
  <si>
    <t xml:space="preserve">MUHARREM NOYAN </t>
  </si>
  <si>
    <t>MUSTAFA KEMAL SARAÇ</t>
  </si>
  <si>
    <t xml:space="preserve">MURAT ÖVEZ </t>
  </si>
  <si>
    <t>29.06.1997/8-6</t>
  </si>
  <si>
    <t>31.07.1998/23-10-c</t>
  </si>
  <si>
    <t>27.08.2005/95-2</t>
  </si>
  <si>
    <t>NECDET ÇEBER</t>
  </si>
  <si>
    <t>05.10.1982/18-8</t>
  </si>
  <si>
    <t>29.06.1991/16-7</t>
  </si>
  <si>
    <t>24.12.2005/100-2</t>
  </si>
  <si>
    <t>NEŞET ARDUÇ</t>
  </si>
  <si>
    <t xml:space="preserve">ÖMER LÜTFÜ TEZEL </t>
  </si>
  <si>
    <t xml:space="preserve">SEMA GÜLER TEZEL </t>
  </si>
  <si>
    <t>09.02.2002/49-1</t>
  </si>
  <si>
    <t>SERPİL ÖZDEMİR</t>
  </si>
  <si>
    <t>SEVGİ BAMBUL</t>
  </si>
  <si>
    <t>05.09.1990/4-3</t>
  </si>
  <si>
    <t>SEVİM ERKİNER</t>
  </si>
  <si>
    <t>SİBEL ÖZEMEK DİNÇ</t>
  </si>
  <si>
    <t xml:space="preserve">SİBEL ÖZTÜRK AYDINGÖR </t>
  </si>
  <si>
    <t>SİBEL SAĞDİLEK</t>
  </si>
  <si>
    <t xml:space="preserve">SUCAATTİN KÖSE </t>
  </si>
  <si>
    <t xml:space="preserve">ŞAHİN VURAL BALCI </t>
  </si>
  <si>
    <t>TEVFİK EZGÜN</t>
  </si>
  <si>
    <t xml:space="preserve">UFUK USTUNA </t>
  </si>
  <si>
    <t>VEDAT GÜNEY</t>
  </si>
  <si>
    <t xml:space="preserve">AHSEN ARTUK DAĞLIOĞLU </t>
  </si>
  <si>
    <t>05.07.2015/217-3</t>
  </si>
  <si>
    <t>ALİ ÖZER</t>
  </si>
  <si>
    <t>16 .12. 2005/99-10</t>
  </si>
  <si>
    <t>16 .12.2006/114</t>
  </si>
  <si>
    <t>06.05.2012/181-2</t>
  </si>
  <si>
    <t>ARZU DÖNMEZ KUŞLAR</t>
  </si>
  <si>
    <t>ASLIHAN KOZULU</t>
  </si>
  <si>
    <t xml:space="preserve">AYDAN SUNA BALCI </t>
  </si>
  <si>
    <t xml:space="preserve">BURHAN ÜLKÜCÜ </t>
  </si>
  <si>
    <t>CELAL YARDIMCI</t>
  </si>
  <si>
    <t>CÜNEYT YILMAZ</t>
  </si>
  <si>
    <t>DUDU YILDIZKAYA</t>
  </si>
  <si>
    <t>11.112001/43-4</t>
  </si>
  <si>
    <t>DUYGU ÜLKÜCÜ SAB</t>
  </si>
  <si>
    <t>FEYHAN CANOĞLU</t>
  </si>
  <si>
    <t>GÜLÇİN BİNİCİ</t>
  </si>
  <si>
    <t>11.11.2001/43-4</t>
  </si>
  <si>
    <t>GÜRBÜZ ÇAM</t>
  </si>
  <si>
    <t xml:space="preserve">HANDE İNAN </t>
  </si>
  <si>
    <t>16.08.2003/70-11</t>
  </si>
  <si>
    <t>İBRAHİM KOÇ</t>
  </si>
  <si>
    <t>MURAT ERGİN</t>
  </si>
  <si>
    <t>NURETTİN DAĞLIOĞLU</t>
  </si>
  <si>
    <t xml:space="preserve">ÖZLEM ÖZKURT </t>
  </si>
  <si>
    <t>RAMAZAN ŞİMŞEK</t>
  </si>
  <si>
    <t>SELDA TOPAL</t>
  </si>
  <si>
    <t>SELVİ GÜNGÖR KARAMAN</t>
  </si>
  <si>
    <t xml:space="preserve">SEMRA ERDUVAN </t>
  </si>
  <si>
    <t>SEVİNÇ KARTAL</t>
  </si>
  <si>
    <t>ŞEMSETTİN ARSLANTOSUN</t>
  </si>
  <si>
    <t xml:space="preserve">TAYFUN İNAN </t>
  </si>
  <si>
    <t>16.08.2003/70-1</t>
  </si>
  <si>
    <t>TAYYAR DERİCİ</t>
  </si>
  <si>
    <t xml:space="preserve">TUFAN KARAMAN </t>
  </si>
  <si>
    <t>16.06.2001/38-7</t>
  </si>
  <si>
    <t>13 .02. 2004/76-8</t>
  </si>
  <si>
    <t>AHMET AKYÜREK</t>
  </si>
  <si>
    <t>20.10.1999/12-6</t>
  </si>
  <si>
    <t>BAHAR GÜLLÜ</t>
  </si>
  <si>
    <t>BERKANT GÜL</t>
  </si>
  <si>
    <t>16.01.2010/155-7</t>
  </si>
  <si>
    <t>08.05.2011/171-3</t>
  </si>
  <si>
    <t>CANER YÜKSEL</t>
  </si>
  <si>
    <t>CENAP YARDIMCI</t>
  </si>
  <si>
    <t>DEMET DİNÇ</t>
  </si>
  <si>
    <t>DİLEK POLAT</t>
  </si>
  <si>
    <t>16.01.2010/155-10</t>
  </si>
  <si>
    <t>18.03.2011/168-3</t>
  </si>
  <si>
    <t>ECE OKÇU</t>
  </si>
  <si>
    <t>EMEL OKÇU</t>
  </si>
  <si>
    <t>EMİNE İREM AKSU</t>
  </si>
  <si>
    <t>06.05.2012/181-1</t>
  </si>
  <si>
    <t>HARUN KOŞAR</t>
  </si>
  <si>
    <t xml:space="preserve">HATİCE NALAN ERGİN </t>
  </si>
  <si>
    <t>İLHAN KARABULUT</t>
  </si>
  <si>
    <t>İLKNUR ACUN YÜRÜK</t>
  </si>
  <si>
    <t>08 .04. 2005/89 - 1</t>
  </si>
  <si>
    <t>KADİR ÇELEBİ</t>
  </si>
  <si>
    <t>KADRİYE AKGÖZLÜ</t>
  </si>
  <si>
    <t xml:space="preserve">KEMAL KUŞLAR </t>
  </si>
  <si>
    <t xml:space="preserve">MURAT TERZİ </t>
  </si>
  <si>
    <t>MUSTAFA YILDIRIM</t>
  </si>
  <si>
    <t xml:space="preserve">MUZAFFER UÇAN </t>
  </si>
  <si>
    <t>ÖZER ÖZGÜN</t>
  </si>
  <si>
    <t>SAFİYE ERVA ÖZKAN</t>
  </si>
  <si>
    <t>SESİL ŞENOĞLU</t>
  </si>
  <si>
    <t>17.01.2006/101-1</t>
  </si>
  <si>
    <t>TAMER ABAY</t>
  </si>
  <si>
    <t>TEZCAN DERTKESEN</t>
  </si>
  <si>
    <t>YAĞMUR DALDABAN</t>
  </si>
  <si>
    <t>YASEMİN YILMAZ</t>
  </si>
  <si>
    <t xml:space="preserve">YAVUZ AYDIN </t>
  </si>
  <si>
    <t>ALİ METE</t>
  </si>
  <si>
    <t>14.09.2002/57-1</t>
  </si>
  <si>
    <t>14.06.2008-138/2</t>
  </si>
  <si>
    <t>ARİF AY</t>
  </si>
  <si>
    <t>26.09.1988/25-2</t>
  </si>
  <si>
    <t>CELAL KAYAÖZ</t>
  </si>
  <si>
    <t>08.07.2004/81/10</t>
  </si>
  <si>
    <t>04.10.2011/174-8</t>
  </si>
  <si>
    <t>LÜTFİ BAYRAM</t>
  </si>
  <si>
    <t>06.10.2001/41-1</t>
  </si>
  <si>
    <t>MEMİK VURUCU</t>
  </si>
  <si>
    <t>26.09.1998-25/3</t>
  </si>
  <si>
    <t>NURETTİN ÖZYÜREK</t>
  </si>
  <si>
    <t>26.09.1998/25-1</t>
  </si>
  <si>
    <t>08.04.2000/20-2</t>
  </si>
  <si>
    <t>14.06.2008/238-2</t>
  </si>
  <si>
    <t>05.04.2014/199-5</t>
  </si>
  <si>
    <t>SELAHATTİN KOÇ</t>
  </si>
  <si>
    <t>ŞIH MEHMET SALTIK</t>
  </si>
  <si>
    <t>26.09.1998/25-2</t>
  </si>
  <si>
    <t>14.06.2008/132</t>
  </si>
  <si>
    <t>AHMET YILGIN</t>
  </si>
  <si>
    <t>ALİ YILDIRIM</t>
  </si>
  <si>
    <t>BİLAL KAYAÖZ</t>
  </si>
  <si>
    <t>BÜLENT KAYA</t>
  </si>
  <si>
    <t>DEMET YILGIN</t>
  </si>
  <si>
    <t>GÜLHAN UÇAR ERBİLİCİ</t>
  </si>
  <si>
    <t>HARUN ESEN</t>
  </si>
  <si>
    <t>03.03.2015/211-1</t>
  </si>
  <si>
    <t>MEHMET AYDINLIK</t>
  </si>
  <si>
    <t xml:space="preserve">MUSTAFA HAKAN KESKİN       </t>
  </si>
  <si>
    <t>MÜSLÜM ŞAHİN</t>
  </si>
  <si>
    <t>ALİ GÜL</t>
  </si>
  <si>
    <t>13.02.2010/156-2</t>
  </si>
  <si>
    <t>ANIL YALCIN</t>
  </si>
  <si>
    <t>04.10.2011/174-6</t>
  </si>
  <si>
    <t>ASUMAN URKAN GÜL</t>
  </si>
  <si>
    <t>AYNUR AYHAN</t>
  </si>
  <si>
    <t>AYNUR ERDOĞAN</t>
  </si>
  <si>
    <t>AYŞE PAKDİL</t>
  </si>
  <si>
    <t>BAHAR KARA</t>
  </si>
  <si>
    <t>BERNA DOĞAN</t>
  </si>
  <si>
    <t>CİHAT ATEŞ</t>
  </si>
  <si>
    <t>25.06.2013/190-4</t>
  </si>
  <si>
    <t>ÇAĞLAR İMANÇER</t>
  </si>
  <si>
    <t>DEMET ÜLKÜ TEK</t>
  </si>
  <si>
    <t>EMİNE ŞAHİN</t>
  </si>
  <si>
    <t>EMRAH BOZGEYİK</t>
  </si>
  <si>
    <t>ERGÜN GÜL</t>
  </si>
  <si>
    <t>08.07.2004/81-8</t>
  </si>
  <si>
    <t>FATMA GÖKALP</t>
  </si>
  <si>
    <t>FIRAT YİĞİT</t>
  </si>
  <si>
    <t>GÖNÜL GÖÇMEN</t>
  </si>
  <si>
    <t>GÜLER AÇAR</t>
  </si>
  <si>
    <t>HAKAN GÖKŞİN</t>
  </si>
  <si>
    <t>HALİL İBRAHİM YAPRAK</t>
  </si>
  <si>
    <t>HATİCE EKREN</t>
  </si>
  <si>
    <t>MEHMET KARA</t>
  </si>
  <si>
    <t>MEHMET TAŞ</t>
  </si>
  <si>
    <t>16.05.2014/200-1</t>
  </si>
  <si>
    <t>METİN ELMAS</t>
  </si>
  <si>
    <t>17.11.2015/224-1</t>
  </si>
  <si>
    <t>MEVLÜDE ZEYNEL KÜÇÜKARSLAN</t>
  </si>
  <si>
    <t>19.02.2011/167-9</t>
  </si>
  <si>
    <t>26.12.2011/176-13</t>
  </si>
  <si>
    <t>MUHAMMED RESUL GÜNEŞ</t>
  </si>
  <si>
    <t>MUHAMMET UĞUR ÇAKIR</t>
  </si>
  <si>
    <t>NECAT DUMAN</t>
  </si>
  <si>
    <t>NURCAN CAZ</t>
  </si>
  <si>
    <t>ORHAN DEMİR</t>
  </si>
  <si>
    <t>OYA KAYA</t>
  </si>
  <si>
    <t>ÖZGE DORUK</t>
  </si>
  <si>
    <t>RECEP ÖZNUR</t>
  </si>
  <si>
    <t>RESUL TAŞ</t>
  </si>
  <si>
    <t>SALİH AYTAÇ</t>
  </si>
  <si>
    <t>SERHAT POLAT</t>
  </si>
  <si>
    <t xml:space="preserve">ŞENOL İMANÇER </t>
  </si>
  <si>
    <t>21.02.1984/39-3</t>
  </si>
  <si>
    <t>10.11.2011/175-8</t>
  </si>
  <si>
    <t>ŞÜKRÜ YAMAN</t>
  </si>
  <si>
    <t>TARKAN TUZCUOĞLU</t>
  </si>
  <si>
    <t>18.08.1991/18-5</t>
  </si>
  <si>
    <t>19.12.1992/15-1</t>
  </si>
  <si>
    <t>TÜRKAN CİNPOLAT</t>
  </si>
  <si>
    <t>UĞUR ERHAN DEDEŞAH</t>
  </si>
  <si>
    <t>VELİ YİĞİT</t>
  </si>
  <si>
    <t>VEYSEL GÜNGÖR</t>
  </si>
  <si>
    <t>VİLDAN BÜŞRA ARIKAN</t>
  </si>
  <si>
    <t>YAKUP KAPLAN</t>
  </si>
  <si>
    <t>YASEMİN KARADAM</t>
  </si>
  <si>
    <t>YUSUF PÜRÇEK</t>
  </si>
  <si>
    <t>YUSUF YAĞDIGÜL</t>
  </si>
  <si>
    <t>ZEKERİYA SALTAN</t>
  </si>
  <si>
    <t>ZİYA KOYUNCU</t>
  </si>
  <si>
    <t>BAYRAM DEĞER</t>
  </si>
  <si>
    <t>04.01.2016/1</t>
  </si>
  <si>
    <t>MERVE YILDIZ</t>
  </si>
  <si>
    <t>MUSTAFA TÜRK</t>
  </si>
  <si>
    <t>OĞUZHAN DEMİR</t>
  </si>
  <si>
    <t>ALİ DODUR</t>
  </si>
  <si>
    <t>10.04.2011/169-10</t>
  </si>
  <si>
    <t>NÜKTE İDİL</t>
  </si>
  <si>
    <t>12.04.2013/188-5</t>
  </si>
  <si>
    <t>ALİ ÇAM</t>
  </si>
  <si>
    <t>28.12.1984/18-2</t>
  </si>
  <si>
    <t>20.08.1986/58-2</t>
  </si>
  <si>
    <t>16.01.2010/155-15</t>
  </si>
  <si>
    <t>HASAN TAHSİN BAKAN</t>
  </si>
  <si>
    <t>20.04.1984/1</t>
  </si>
  <si>
    <t>14.02.1993/20-2</t>
  </si>
  <si>
    <t>MEHMET BERBER</t>
  </si>
  <si>
    <t>05.08.1995/3</t>
  </si>
  <si>
    <t>17.11.2002/59-5</t>
  </si>
  <si>
    <t>NEZİR OLGAÇ</t>
  </si>
  <si>
    <t>06.11.1979/8-2</t>
  </si>
  <si>
    <t>ABDÜLMECİT ÖLÇER</t>
  </si>
  <si>
    <t>04.11.2000/32-6</t>
  </si>
  <si>
    <t>16.01.2010/155-14</t>
  </si>
  <si>
    <t>EYLEM ÇAPAR</t>
  </si>
  <si>
    <t>FATİH BOYAN</t>
  </si>
  <si>
    <t>GÜLSEN MANSUROĞLU GÜMÜŞ</t>
  </si>
  <si>
    <t>09.11.2003/73-4</t>
  </si>
  <si>
    <t>SENEM ÖLÇER</t>
  </si>
  <si>
    <t>TAMER OLGAR</t>
  </si>
  <si>
    <t>AZİZE SÖNER</t>
  </si>
  <si>
    <t>30.11.2014/207-3</t>
  </si>
  <si>
    <t>BELGİN KARATEKE</t>
  </si>
  <si>
    <t>ABDULHAMİT MÜLAYIM</t>
  </si>
  <si>
    <t>AYDIN KUDRET</t>
  </si>
  <si>
    <t>16.01.2010/155-13</t>
  </si>
  <si>
    <t>EMİNE HATUN TUNA</t>
  </si>
  <si>
    <t>ESİN ÖZKAYA FİLAZİ</t>
  </si>
  <si>
    <t>FATMA ÇABUK</t>
  </si>
  <si>
    <t> 17612</t>
  </si>
  <si>
    <t>GÜLCAN DAYAN</t>
  </si>
  <si>
    <t>HASAN FANSA</t>
  </si>
  <si>
    <t>İNAN BULUT</t>
  </si>
  <si>
    <t>MEHMET GÖKHAN BULUT</t>
  </si>
  <si>
    <t>MEHMET GÜZEL</t>
  </si>
  <si>
    <t>MEHMET SUNGUR</t>
  </si>
  <si>
    <t>MEHTAP TEZCAN ÇINAR</t>
  </si>
  <si>
    <t>MERCAN GÖRENLİ</t>
  </si>
  <si>
    <t>MESUDE ÖDEN</t>
  </si>
  <si>
    <t xml:space="preserve">MURAT ÇELİK </t>
  </si>
  <si>
    <t>30.11.2014/207-2</t>
  </si>
  <si>
    <t>MURAT DUMAN</t>
  </si>
  <si>
    <t>MURAT ELATAŞ</t>
  </si>
  <si>
    <t>NACİYE GÜL TÜRKMEN</t>
  </si>
  <si>
    <t>NUR ŞAFAK KELEŞ</t>
  </si>
  <si>
    <t>NURAY ÇOKLUK</t>
  </si>
  <si>
    <t>ÖZGÜL BOYAR ESKİOCAK</t>
  </si>
  <si>
    <t>SABAHAT AKPINAR</t>
  </si>
  <si>
    <t>SAFİYE ER</t>
  </si>
  <si>
    <t>SEDAT TÜRKMEN</t>
  </si>
  <si>
    <t>SEVİL YILDIZ</t>
  </si>
  <si>
    <t>SİBEL TAŞ</t>
  </si>
  <si>
    <t> 17845</t>
  </si>
  <si>
    <t>UMUT KARATAŞ</t>
  </si>
  <si>
    <t>HAYRETTİN HANCI</t>
  </si>
  <si>
    <t>ADEM AKKULAK</t>
  </si>
  <si>
    <t>11.04.2009/148-4</t>
  </si>
  <si>
    <t>ARİF KARA</t>
  </si>
  <si>
    <t>AYŞE SERAP AKKULAK</t>
  </si>
  <si>
    <t>BİRSEN ERGEN ÇİÇEĞİ</t>
  </si>
  <si>
    <t>18.05.2004/79-3</t>
  </si>
  <si>
    <t>GÜLNUR ŞAHİN</t>
  </si>
  <si>
    <t>07.11.2009/153-8</t>
  </si>
  <si>
    <t>GÜLSÜM KILINÇ</t>
  </si>
  <si>
    <t>HATİCE KAYACAN</t>
  </si>
  <si>
    <t>İBRAHİM YAVUZ ORAY</t>
  </si>
  <si>
    <t>20.02.1988/10-1</t>
  </si>
  <si>
    <t>İLKAY TEKİN</t>
  </si>
  <si>
    <t>11.11.2001/35-2</t>
  </si>
  <si>
    <t>21.08.2004/83-2</t>
  </si>
  <si>
    <t>LÜTFÜ YILMAZ</t>
  </si>
  <si>
    <t>M.ALİ KARTAL</t>
  </si>
  <si>
    <t>15.09.2005/40-6</t>
  </si>
  <si>
    <t>MEHMET GÜR</t>
  </si>
  <si>
    <t>MURAT  KIRIL</t>
  </si>
  <si>
    <t>29.08.2010/162-2</t>
  </si>
  <si>
    <t>NASUH YILDIRIM</t>
  </si>
  <si>
    <t>23.01.2004/75-6</t>
  </si>
  <si>
    <t>NİLGÜN KARA</t>
  </si>
  <si>
    <t>ÖZDEMİR ESKİN</t>
  </si>
  <si>
    <t>ÖZLEM YALVAÇ KUNDAKÇI</t>
  </si>
  <si>
    <t>SEFA ESGİN</t>
  </si>
  <si>
    <t>15.09.2001/40-6</t>
  </si>
  <si>
    <t>SİBEL YILMAZ</t>
  </si>
  <si>
    <t>TUNCAY KAYACAN</t>
  </si>
  <si>
    <t>ÜNAL TURAN</t>
  </si>
  <si>
    <t>15.09.2001/60-6</t>
  </si>
  <si>
    <t>ALİ EMRE KARATAŞ</t>
  </si>
  <si>
    <t>AYŞE ÖZKAN  URSAVAŞ</t>
  </si>
  <si>
    <t>BELGİN DEMİR KOL</t>
  </si>
  <si>
    <t>BİLGE GÜNDÜZ</t>
  </si>
  <si>
    <t>EMRAH ÇETİNKAYA</t>
  </si>
  <si>
    <t>ERCAN KARACA</t>
  </si>
  <si>
    <t>FUNDA ERDOĞAN</t>
  </si>
  <si>
    <t>KEMAL ÖZDEMİR</t>
  </si>
  <si>
    <t>MURAT KARAYEL</t>
  </si>
  <si>
    <t>MUSTAFA KÜÇÜK</t>
  </si>
  <si>
    <t>NERMİN YÖRÜK</t>
  </si>
  <si>
    <t>ORHAN KARABULUT</t>
  </si>
  <si>
    <t>ÖZLEM KAFADAR TOĞAR</t>
  </si>
  <si>
    <t>SEMİH SEVER</t>
  </si>
  <si>
    <t>ABDULKADİR UÇUN</t>
  </si>
  <si>
    <t>23.01.1998/18-4</t>
  </si>
  <si>
    <t>29.02.2008/ 130/1</t>
  </si>
  <si>
    <t>AHMET TAN</t>
  </si>
  <si>
    <t>16.02.2003/63-2</t>
  </si>
  <si>
    <t>05.07.2015/217-2</t>
  </si>
  <si>
    <t>ALİ AKTAŞ</t>
  </si>
  <si>
    <t>16.07.1995/29-7</t>
  </si>
  <si>
    <t>16.02.2003/63-3</t>
  </si>
  <si>
    <t>BEKİR YERDEN</t>
  </si>
  <si>
    <t>CEMAL ULAKÇI</t>
  </si>
  <si>
    <t>07.06.1984/7-3</t>
  </si>
  <si>
    <t>CENGİZ GÜLTEKİN</t>
  </si>
  <si>
    <t>11.02.1987/66-1</t>
  </si>
  <si>
    <t>DOĞAN BULUT</t>
  </si>
  <si>
    <t>FAHRİ ÖZEN</t>
  </si>
  <si>
    <t>FARUK ERDOĞAN</t>
  </si>
  <si>
    <t>12.11.1985/38-1</t>
  </si>
  <si>
    <t>06.01.1991/8-3</t>
  </si>
  <si>
    <t>FİGEN EMEKTAŞ</t>
  </si>
  <si>
    <t>21.07.2001/39-19</t>
  </si>
  <si>
    <t>GÜLER YAŞAR</t>
  </si>
  <si>
    <t>23.01.1999/2-1</t>
  </si>
  <si>
    <t>HALİL İBRAHİM UÇAL</t>
  </si>
  <si>
    <t>HALİL OĞUZ</t>
  </si>
  <si>
    <t>26.11.1990/7-3</t>
  </si>
  <si>
    <t>HATİCE GÜNEŞ</t>
  </si>
  <si>
    <t>23.08.1988/-17-2</t>
  </si>
  <si>
    <t>İBRAHİM KABAL</t>
  </si>
  <si>
    <t>17.11.1991/21-4</t>
  </si>
  <si>
    <t>MAHMUT ÖZSOYLU</t>
  </si>
  <si>
    <t>MERYEM TOL</t>
  </si>
  <si>
    <t>26.05.2001/37-8</t>
  </si>
  <si>
    <t>MUAZZEZ YÜKSEL</t>
  </si>
  <si>
    <t>27.12.1992/25-5</t>
  </si>
  <si>
    <t>16.04.2002/51-6</t>
  </si>
  <si>
    <t>MUHLİS UÇAR</t>
  </si>
  <si>
    <t>27.05.1996/53-1</t>
  </si>
  <si>
    <t>21.06.2003/68-3</t>
  </si>
  <si>
    <t>MUSTAFA KOÇ</t>
  </si>
  <si>
    <t>18.06.1984/8-3</t>
  </si>
  <si>
    <t>MUZAFFER TOLUN</t>
  </si>
  <si>
    <t>NEDİME ULAKÇI</t>
  </si>
  <si>
    <t>NİLGÜL ÇİÇEK</t>
  </si>
  <si>
    <t>12.04.2013/188-7</t>
  </si>
  <si>
    <t>NİLÜFER KARACALAR</t>
  </si>
  <si>
    <t>NURTEN UZUN</t>
  </si>
  <si>
    <t>06.01.2000/16-3</t>
  </si>
  <si>
    <t>OKTAY GÜNERİ</t>
  </si>
  <si>
    <t>22.12.1970-240</t>
  </si>
  <si>
    <t>OSMAN KAÇAN</t>
  </si>
  <si>
    <t>ÖMER SEVİL</t>
  </si>
  <si>
    <t>PAKİZE YAVUZ</t>
  </si>
  <si>
    <t>RABİA KÖKVER</t>
  </si>
  <si>
    <t>29.02.2008/ 130-1</t>
  </si>
  <si>
    <t>RAMAZAN KOZAN</t>
  </si>
  <si>
    <t>SABAHATTİN MAYRUK</t>
  </si>
  <si>
    <t>23.01.1998/18-3</t>
  </si>
  <si>
    <t>SERDAR ÇETİN</t>
  </si>
  <si>
    <t>SEVİM OĞUZ</t>
  </si>
  <si>
    <t>ŞÜKRAN KOÇ</t>
  </si>
  <si>
    <t>YAŞAR ŞAKAR</t>
  </si>
  <si>
    <t>YUSUF BÜYÜKKAYA</t>
  </si>
  <si>
    <t>YUSUF KİLİSLİ</t>
  </si>
  <si>
    <t>ZEKAİ HARP</t>
  </si>
  <si>
    <t>ALİ BALCIOĞLU</t>
  </si>
  <si>
    <t>ALİ KARAKESME</t>
  </si>
  <si>
    <t>06.01.2000/16-4</t>
  </si>
  <si>
    <t>05.07.2015/217-1</t>
  </si>
  <si>
    <t>AYHAN MAYRUK</t>
  </si>
  <si>
    <t>27.12.1994/23-1</t>
  </si>
  <si>
    <t>BELGİN ÇELLO</t>
  </si>
  <si>
    <t>BİLGEN DAĞLI EBE</t>
  </si>
  <si>
    <t>BİRCAN MEYDANCI</t>
  </si>
  <si>
    <t>28.01.1987/65-2</t>
  </si>
  <si>
    <t>BÜNYAMİN ÇELİK</t>
  </si>
  <si>
    <t>08 .04. 2006/105-2</t>
  </si>
  <si>
    <t>18.01.2008/3</t>
  </si>
  <si>
    <t>CEM ASLAN</t>
  </si>
  <si>
    <t>ÇİĞDEM ÇÖMLEKÇİ</t>
  </si>
  <si>
    <t>DENİZ ŞAHİNOĞULLARI</t>
  </si>
  <si>
    <t>03.04.2010/158-9
14.05.2010/159-4</t>
  </si>
  <si>
    <t>EDA YÜKSEL</t>
  </si>
  <si>
    <t>EMEL ERAY</t>
  </si>
  <si>
    <t>EMİNE TOROS</t>
  </si>
  <si>
    <t>İBRAHİM AKMAN</t>
  </si>
  <si>
    <t>İBRAHİM HALİL ÇÖMLEKÇİ</t>
  </si>
  <si>
    <t>İRFAN ÇALIŞIR</t>
  </si>
  <si>
    <t>09.06.1991/15-5</t>
  </si>
  <si>
    <t>18.02.1993/14-2</t>
  </si>
  <si>
    <t>12.04.2013/188-6</t>
  </si>
  <si>
    <t>KISMET TUNCER</t>
  </si>
  <si>
    <t>NURAY MAYRUK</t>
  </si>
  <si>
    <t>NURETTİN GÜZEL</t>
  </si>
  <si>
    <t>ÖMER TAŞKIN</t>
  </si>
  <si>
    <t>SEDA ÖZGE ÖZEN</t>
  </si>
  <si>
    <t>SEMA  YILDIRIM</t>
  </si>
  <si>
    <t>SEMA SEHER DEMEZ</t>
  </si>
  <si>
    <t>SERMET TİMURLENK</t>
  </si>
  <si>
    <t>SEYHAN MUŞTU</t>
  </si>
  <si>
    <t>26.06.2009/150-10</t>
  </si>
  <si>
    <t>ZÜBEYDE YILDIZ</t>
  </si>
  <si>
    <t>AHMET SEKMAN</t>
  </si>
  <si>
    <t>AHMET TOMBUL</t>
  </si>
  <si>
    <t>ALİ OSMAN TUNÇ</t>
  </si>
  <si>
    <t>ALİ TIĞ</t>
  </si>
  <si>
    <t>ATAKAN AKBAY</t>
  </si>
  <si>
    <t>ATIL GÖKBOĞA</t>
  </si>
  <si>
    <t>BİLGE AKMAN</t>
  </si>
  <si>
    <t>BÜLENT SAYGAN</t>
  </si>
  <si>
    <t>CENGİZ ÇETİN</t>
  </si>
  <si>
    <t>ELİF KARAKAYA</t>
  </si>
  <si>
    <t>18.02.2014/197-10</t>
  </si>
  <si>
    <t>EMİN BOYALI</t>
  </si>
  <si>
    <t>ERSİN MUŞTU</t>
  </si>
  <si>
    <t>18.12.2010/161-5</t>
  </si>
  <si>
    <t>FADİME ÇELİK</t>
  </si>
  <si>
    <t>10.08.2007 / 123</t>
  </si>
  <si>
    <t>FARUK KÜRECİ</t>
  </si>
  <si>
    <t>HAKKI DAMA</t>
  </si>
  <si>
    <t xml:space="preserve">HAMİT AYKUT </t>
  </si>
  <si>
    <t>HAZIM TOK</t>
  </si>
  <si>
    <t>HEDİYE IŞIK GÜRBÜZOĞULLARI</t>
  </si>
  <si>
    <t>HİLAL KÜTÜK</t>
  </si>
  <si>
    <t>16.01.2010/155-2</t>
  </si>
  <si>
    <t>16.01.2011/166-12</t>
  </si>
  <si>
    <t>MEHMET EMRE ÖZSOY</t>
  </si>
  <si>
    <t>MELTEM TUGAY</t>
  </si>
  <si>
    <t>MUSTAFA KALAYCI</t>
  </si>
  <si>
    <t>PELİN İNAN</t>
  </si>
  <si>
    <t>18.02.2014/197-45</t>
  </si>
  <si>
    <t>SEDA SUNMA</t>
  </si>
  <si>
    <t>SELÇUK YÜKSEK</t>
  </si>
  <si>
    <t>SERHAT AYDIN</t>
  </si>
  <si>
    <t>SERPİL BAYBURTLU</t>
  </si>
  <si>
    <t>SIDIKA TURHAN</t>
  </si>
  <si>
    <t>08.05.2011/171-1
26.12.2011/176-13</t>
  </si>
  <si>
    <t>SUNA ÖZTOSUN</t>
  </si>
  <si>
    <t>TÜLİN ŞAHİN</t>
  </si>
  <si>
    <t>VOLKAN TUGAY</t>
  </si>
  <si>
    <t>ZEYNEP ŞAHİNOĞULLARI</t>
  </si>
  <si>
    <t>18.02.2014/197-63</t>
  </si>
  <si>
    <t>A.ASLIHAN DOĞUKAN</t>
  </si>
  <si>
    <t>14.09.1991/19-3</t>
  </si>
  <si>
    <t>27.11.1999/14-11</t>
  </si>
  <si>
    <t>A.SERHAT KARATAY</t>
  </si>
  <si>
    <t>ADİL ŞİMBİL</t>
  </si>
  <si>
    <t>ALİ BÜLENT ÇUBUKÇU</t>
  </si>
  <si>
    <t>26.05.1967/173</t>
  </si>
  <si>
    <t>10.05.1990/7-2</t>
  </si>
  <si>
    <t>ALİ İSMAİL KIRAN</t>
  </si>
  <si>
    <t>10.10.1989/33</t>
  </si>
  <si>
    <t>09.06.1991/15-7</t>
  </si>
  <si>
    <t>04.04.1998/20-13</t>
  </si>
  <si>
    <t>24.12.2005/100-25</t>
  </si>
  <si>
    <t>ALİ KANDEMİR</t>
  </si>
  <si>
    <t>ALİ RIDVAN DOĞAN</t>
  </si>
  <si>
    <t>AYÇA KANDAMAR KESTEK</t>
  </si>
  <si>
    <t>07.11.2009/153-9</t>
  </si>
  <si>
    <t>AYŞE GÖKALP</t>
  </si>
  <si>
    <t>10.05.2003/66-3</t>
  </si>
  <si>
    <t>07.11.2009/153-5</t>
  </si>
  <si>
    <t>AYŞEGÜL AKYAVAŞ</t>
  </si>
  <si>
    <t>31.07.1998/23-10c</t>
  </si>
  <si>
    <t>24.12.2005/100-24</t>
  </si>
  <si>
    <t>10.11.2011/175-2</t>
  </si>
  <si>
    <t>AYŞEGÜL BAKLACI</t>
  </si>
  <si>
    <t>06.01.2000/16-2</t>
  </si>
  <si>
    <t>12 .07. 2003/69-2</t>
  </si>
  <si>
    <t>BERNA KOPARAN</t>
  </si>
  <si>
    <t>07 .08. 2004/82-1</t>
  </si>
  <si>
    <t>BETÜL PAPİR</t>
  </si>
  <si>
    <t>BİLAL ALAN</t>
  </si>
  <si>
    <t>07.08.2004/82-1</t>
  </si>
  <si>
    <t>BÜNYAMİN YURDADÖN</t>
  </si>
  <si>
    <t>28.01.1988/5</t>
  </si>
  <si>
    <t>26.08.2000/30-4</t>
  </si>
  <si>
    <t>CEMİL ASLAN</t>
  </si>
  <si>
    <t>02.03.2013/187-3</t>
  </si>
  <si>
    <t>CEMİLE TAŞ</t>
  </si>
  <si>
    <t>ÇAKIR GÜNER ASLAN</t>
  </si>
  <si>
    <t>DERYA ÇİFTÇİ</t>
  </si>
  <si>
    <t>26.08.2000/30-1</t>
  </si>
  <si>
    <t>DURSUN TEPEYURT</t>
  </si>
  <si>
    <t>01.05.1985/27-3</t>
  </si>
  <si>
    <t>14-15-16.08.1998/24-14</t>
  </si>
  <si>
    <t>EMİNE MELİHA AKBAŞ</t>
  </si>
  <si>
    <t>03.11.1971-255</t>
  </si>
  <si>
    <t>ERKAN TUNÇ PEKSÖZ</t>
  </si>
  <si>
    <t>EROL TABAK</t>
  </si>
  <si>
    <t>ESENGÜL ATALAY</t>
  </si>
  <si>
    <t>FİKRİYE KETEN</t>
  </si>
  <si>
    <t>FİLİZ FINDIK ERTEM</t>
  </si>
  <si>
    <t>20.06.2008/140-1</t>
  </si>
  <si>
    <t>FİLİZ MELEK ÇAKIR</t>
  </si>
  <si>
    <t>09.10.1999/12-6</t>
  </si>
  <si>
    <t>GÖKHAN GÖKAY</t>
  </si>
  <si>
    <t>GÖNÜL BALCI KOCAMAN</t>
  </si>
  <si>
    <t>GÖNÜL GÖZÜBÜYÜK</t>
  </si>
  <si>
    <t>GÖZDE GENÇOĞLU</t>
  </si>
  <si>
    <t>GÜLDEN ÜNVERİR</t>
  </si>
  <si>
    <t>HALENUR KATİPOĞLU</t>
  </si>
  <si>
    <t>HALİME ŞAHİN</t>
  </si>
  <si>
    <t>HANDAN ESER</t>
  </si>
  <si>
    <t>HASAN BASRİ CAM</t>
  </si>
  <si>
    <t>HÜSAMETTİN YURDAER</t>
  </si>
  <si>
    <t>HÜSEYİN AKÇAY</t>
  </si>
  <si>
    <t>06.10.1995/53-5</t>
  </si>
  <si>
    <t>27.12.1997/16-4</t>
  </si>
  <si>
    <t>16.12.20067114</t>
  </si>
  <si>
    <t>İBRAHİM DAVARCI</t>
  </si>
  <si>
    <t>İHSAN ÖZDEN</t>
  </si>
  <si>
    <t>27.11.1998/28-4</t>
  </si>
  <si>
    <t>İLYAS ARAS</t>
  </si>
  <si>
    <t>İSMAİL KÖSEİBİŞ</t>
  </si>
  <si>
    <t>KADEM ELMAOĞLU</t>
  </si>
  <si>
    <t>21.09.1982/17-B</t>
  </si>
  <si>
    <t>KEMAL KOCAER</t>
  </si>
  <si>
    <t>13.05.1987/69-1</t>
  </si>
  <si>
    <t>07.04.2000/20-1</t>
  </si>
  <si>
    <t>LÜTFÜ EYİOL</t>
  </si>
  <si>
    <t>LÜTFÜ SARI</t>
  </si>
  <si>
    <t>11.02.1988/8</t>
  </si>
  <si>
    <t>10.05.2003/66-2</t>
  </si>
  <si>
    <t>M.KAMİL ÜLKÜ ÖZMERİÇ</t>
  </si>
  <si>
    <t>M.MÜNİR GEROĞLU</t>
  </si>
  <si>
    <t>06.01.1988/1-1</t>
  </si>
  <si>
    <t>30.11.1989/36-2</t>
  </si>
  <si>
    <t>M.VEYSİ YEŞİLMEN</t>
  </si>
  <si>
    <t>MAKBULE ŞAHİN GEDİK</t>
  </si>
  <si>
    <t>METE ÇAKIR</t>
  </si>
  <si>
    <t>MUHLİS EJDER</t>
  </si>
  <si>
    <t>MURAT ÇAKIR</t>
  </si>
  <si>
    <t>MUSTAFA AKYAVAŞ</t>
  </si>
  <si>
    <t>29.06.1998/16-4</t>
  </si>
  <si>
    <t>21.05.1999/24-14</t>
  </si>
  <si>
    <t>MUSTAFA ÇALIŞKAN</t>
  </si>
  <si>
    <t>MUSTAFA KAŞKAYA</t>
  </si>
  <si>
    <t>NECATİ ÇETECİ</t>
  </si>
  <si>
    <t>09.06.1991/15-7.</t>
  </si>
  <si>
    <t>NEJAT KOÇAR</t>
  </si>
  <si>
    <t>NESRİN ÇELEBİ ÇAKMAN</t>
  </si>
  <si>
    <t>NEŞE ÖZMERİÇ KARAASLAN</t>
  </si>
  <si>
    <t>NURİ NAYIROĞLU</t>
  </si>
  <si>
    <t>NİHAL TÜMBEN</t>
  </si>
  <si>
    <t>NİHAN MELİKE TÜRKKAL</t>
  </si>
  <si>
    <t>NURSEL GÜLAY</t>
  </si>
  <si>
    <t>02.04.1985/25-2</t>
  </si>
  <si>
    <t>04.09.1995/34-3</t>
  </si>
  <si>
    <t>NURVER TABAK</t>
  </si>
  <si>
    <t>OĞUZ BERK</t>
  </si>
  <si>
    <t>ÖMER ARAS</t>
  </si>
  <si>
    <t>14.03.1997/19-2</t>
  </si>
  <si>
    <t>ÖMÜR ÜMİT SÜKAT</t>
  </si>
  <si>
    <t>ÖNDER PEKTAŞ</t>
  </si>
  <si>
    <t>ÖZDEN DERVİŞ</t>
  </si>
  <si>
    <t>18.08.1991/18-4</t>
  </si>
  <si>
    <t>13.10.2000/31-1</t>
  </si>
  <si>
    <t>ÖZKAN OKAY ÜRKMEZ</t>
  </si>
  <si>
    <t>RAGIP ÖZTÜRK</t>
  </si>
  <si>
    <t>REMZİYE SÖNMEZ</t>
  </si>
  <si>
    <t>BULGARİSTAN-DENKLİK</t>
  </si>
  <si>
    <t>07.06.1996/54-1</t>
  </si>
  <si>
    <t>SALİH DANACI</t>
  </si>
  <si>
    <t>SALİH NATHUR</t>
  </si>
  <si>
    <t>14.03.1993 / 19/2</t>
  </si>
  <si>
    <t>SEDAT KIVILCIM</t>
  </si>
  <si>
    <t>09.11.1960-9</t>
  </si>
  <si>
    <t>27.10.1991-21-2</t>
  </si>
  <si>
    <t>26-27.11.1999/14-16</t>
  </si>
  <si>
    <t>SELAHATTİN ŞAHİN</t>
  </si>
  <si>
    <t>SELAHATTİN YILDIZ</t>
  </si>
  <si>
    <t>05.12.1956/</t>
  </si>
  <si>
    <t>19.12.1961-59</t>
  </si>
  <si>
    <t>21.07.1966-162</t>
  </si>
  <si>
    <t>SELMA IŞIK KANBAK</t>
  </si>
  <si>
    <t>SEMİHA SUNMAN BAYRAK</t>
  </si>
  <si>
    <t>SERKAN HARMAN</t>
  </si>
  <si>
    <t>SEVDA YURDAER</t>
  </si>
  <si>
    <t>13.09.2003/71-2</t>
  </si>
  <si>
    <t>04.09.2004/84-6</t>
  </si>
  <si>
    <t>SEVİNÇ BERBER</t>
  </si>
  <si>
    <t>SEZGİN ALBAYRAK</t>
  </si>
  <si>
    <t>07.08. 2004/82-1</t>
  </si>
  <si>
    <t>SITKI DEMİR</t>
  </si>
  <si>
    <t>SİNAN ÇAKIR</t>
  </si>
  <si>
    <t>ŞABAN AKTEMUR</t>
  </si>
  <si>
    <t>ŞAZİYE ÇELİKBİLEK</t>
  </si>
  <si>
    <t>ŞENAY NATHUR</t>
  </si>
  <si>
    <t>24.12.2008/100-24</t>
  </si>
  <si>
    <t>ŞEVKET USTAOĞLU</t>
  </si>
  <si>
    <t>13.01.1988/2-1</t>
  </si>
  <si>
    <t>02.01.1990/2-4</t>
  </si>
  <si>
    <t>26.12.1997/17-5</t>
  </si>
  <si>
    <t>TAYYAR SÜMEN</t>
  </si>
  <si>
    <t>10.09.1990/3-5</t>
  </si>
  <si>
    <t>24.12.2005.100-25</t>
  </si>
  <si>
    <t>TUNCAY KANAT</t>
  </si>
  <si>
    <t>UĞUR ÖZDEMİR</t>
  </si>
  <si>
    <t>12.07.2003/69-2</t>
  </si>
  <si>
    <t>ÜLKÜ OTAY</t>
  </si>
  <si>
    <t>19.02.1970-222</t>
  </si>
  <si>
    <t>21.03.1977-2</t>
  </si>
  <si>
    <t>24.09.1995/34.3</t>
  </si>
  <si>
    <t>YENER AŞ</t>
  </si>
  <si>
    <t>03.12.1994/27-8</t>
  </si>
  <si>
    <t>YUSUF CAN TURAN</t>
  </si>
  <si>
    <t>YÜKSEL GEDİK</t>
  </si>
  <si>
    <t>ZEKİ YILDIRIM</t>
  </si>
  <si>
    <t>05.10.1982/18-2</t>
  </si>
  <si>
    <t>27.09.1995/34-3</t>
  </si>
  <si>
    <t>ADEM GENÇ</t>
  </si>
  <si>
    <t>16.12. 2006/114</t>
  </si>
  <si>
    <t>02.03.2013/187-2</t>
  </si>
  <si>
    <t>ADNAN USLU</t>
  </si>
  <si>
    <t>ALİ RIZA KARAYAĞMURLU</t>
  </si>
  <si>
    <t>10.11.2011/175-1</t>
  </si>
  <si>
    <t>ARZU TUNCAY BAKAR</t>
  </si>
  <si>
    <t>AYŞE ERDOĞRU</t>
  </si>
  <si>
    <t>BAHA EMRAH ATAMAN</t>
  </si>
  <si>
    <t>BAHAR GÜLER UÇAR</t>
  </si>
  <si>
    <t>BUĞRA BİLİM</t>
  </si>
  <si>
    <t>CEMAL SARIER</t>
  </si>
  <si>
    <t>07.08.2004./82</t>
  </si>
  <si>
    <t>ENDER KOCAMAN</t>
  </si>
  <si>
    <t>FETHİYE KARAHALİLÖZ</t>
  </si>
  <si>
    <t>GÜLİN BERK</t>
  </si>
  <si>
    <t>HÜSNÜ MIRIK</t>
  </si>
  <si>
    <t>İBRAHİM MERİÇ SARDOĞAN</t>
  </si>
  <si>
    <t>KAZIM YEŞİLKAYA</t>
  </si>
  <si>
    <t>KIYASETTİN YALÇIN</t>
  </si>
  <si>
    <t>M.ALPER AYYILDIZ</t>
  </si>
  <si>
    <t>MEHMET ÇAKAL</t>
  </si>
  <si>
    <t>MUSTAFA AYYILDIZ</t>
  </si>
  <si>
    <t>NEŞE KIRAN</t>
  </si>
  <si>
    <t>OKAN YEŞİLDAL</t>
  </si>
  <si>
    <t>OSMAN ACAR</t>
  </si>
  <si>
    <t>REŞİT ÖZDEMİR</t>
  </si>
  <si>
    <t>RİFAT ARABACI</t>
  </si>
  <si>
    <t>SAYGUN GÜNDEM</t>
  </si>
  <si>
    <t>ŞAKİR KORKMAZ</t>
  </si>
  <si>
    <t>29.04.2001/36-1</t>
  </si>
  <si>
    <t>30.06.2002/54-8</t>
  </si>
  <si>
    <t>TURAN FARUK YARAŞ</t>
  </si>
  <si>
    <t>26.08.2000/30</t>
  </si>
  <si>
    <t>TURGAY KANAT</t>
  </si>
  <si>
    <t>TÜLAY TOKER</t>
  </si>
  <si>
    <t>ZEHRA SÜKAT</t>
  </si>
  <si>
    <t>ZEKİYE ÜRKMEZ</t>
  </si>
  <si>
    <t>ZELİHA UYSAL</t>
  </si>
  <si>
    <t>26.06.2009-150/4</t>
  </si>
  <si>
    <t>ABDULLAH TURAN</t>
  </si>
  <si>
    <t>ABDULLAH YAVUZ</t>
  </si>
  <si>
    <t>AHMET DÜLEK</t>
  </si>
  <si>
    <t>AHMET KARTAL</t>
  </si>
  <si>
    <t>AHMET SEMİH ŞAHİNŞAH</t>
  </si>
  <si>
    <t>ALİ DOĞAN</t>
  </si>
  <si>
    <t>ALPER YÜKSEL</t>
  </si>
  <si>
    <t>ANIBAL YAZICI</t>
  </si>
  <si>
    <t>ARİF ÇETİN</t>
  </si>
  <si>
    <t>ARİF DELEN</t>
  </si>
  <si>
    <t>26.06.2009/150-9</t>
  </si>
  <si>
    <t>ARZU ARAS</t>
  </si>
  <si>
    <t>25.02.2012/178-4</t>
  </si>
  <si>
    <t>AYLA YURDAER</t>
  </si>
  <si>
    <t>AYŞEGÜL ERDEN</t>
  </si>
  <si>
    <t>AYŞEGÜL ERDÖNMEZ</t>
  </si>
  <si>
    <t>BAHAR SAV</t>
  </si>
  <si>
    <t>BARIŞ KOCATEPE</t>
  </si>
  <si>
    <t>BAYRAM BIYIKLI</t>
  </si>
  <si>
    <t>BAYRAM YILMAZ</t>
  </si>
  <si>
    <t>BERKAN TURAN</t>
  </si>
  <si>
    <t>BERKE TÜRKKAL</t>
  </si>
  <si>
    <t>BERNA BAYRAK</t>
  </si>
  <si>
    <t>BURAK LAFCI</t>
  </si>
  <si>
    <t>BÜŞRA ARAS</t>
  </si>
  <si>
    <t>BÜŞRA ŞAHİN GÜVEN</t>
  </si>
  <si>
    <t>CAHİT KESKİN</t>
  </si>
  <si>
    <t>CEM AKSAKAL</t>
  </si>
  <si>
    <t>CEM TİMOÇİN</t>
  </si>
  <si>
    <t>CEMRE SU AKDEMİR</t>
  </si>
  <si>
    <t>CENGİZ ÇEÇEN</t>
  </si>
  <si>
    <t>CUDİ ŞAHİN</t>
  </si>
  <si>
    <t>ÇAĞLA PARLA</t>
  </si>
  <si>
    <t>ÇIĞIR CENGİZ</t>
  </si>
  <si>
    <t>12.04.2013/188-2</t>
  </si>
  <si>
    <t>DERYA AKSU</t>
  </si>
  <si>
    <t>DİLEK BAL</t>
  </si>
  <si>
    <t>DİLEK İPEK</t>
  </si>
  <si>
    <t>07.11.2014/206-9</t>
  </si>
  <si>
    <t>DİLEK UZUNÇAYIR</t>
  </si>
  <si>
    <t>ELÇİN YILMAZ ERGÜL</t>
  </si>
  <si>
    <t>ELİF DUMAN</t>
  </si>
  <si>
    <t>ELİF KOCA</t>
  </si>
  <si>
    <t>07.11.2014/206-11</t>
  </si>
  <si>
    <t>EMEL FİL</t>
  </si>
  <si>
    <t>29.8.2010/162-3</t>
  </si>
  <si>
    <t>ERCÜMENT ATEŞ</t>
  </si>
  <si>
    <t>EYLÜL SILA ÜRKMEZ</t>
  </si>
  <si>
    <t>EYYÜP TEKDEMİR</t>
  </si>
  <si>
    <t>FAHRİYE ERKİN</t>
  </si>
  <si>
    <t>FATİH GÜVEN</t>
  </si>
  <si>
    <t>24.10.2009/152-6</t>
  </si>
  <si>
    <t>FATİH KORKULU</t>
  </si>
  <si>
    <t>FECRİ İDİN</t>
  </si>
  <si>
    <t>FERDİ TAMAM</t>
  </si>
  <si>
    <t>FERİDE SÜTÇÜ GÜNER</t>
  </si>
  <si>
    <t>FİLİZ (FİDAN) KOCA</t>
  </si>
  <si>
    <t>03.04.2010/158-10</t>
  </si>
  <si>
    <t>FUNDA KARTAL</t>
  </si>
  <si>
    <t>FUNDA SAVAŞ</t>
  </si>
  <si>
    <t>GAYE BEKLER</t>
  </si>
  <si>
    <t>18.07.2010/161-3</t>
  </si>
  <si>
    <t>GÖKHAN DOĞAN</t>
  </si>
  <si>
    <t>GÜLCAN SÖNMEZGÜL</t>
  </si>
  <si>
    <t>HALİL YALÇIN</t>
  </si>
  <si>
    <t>07.11.2014/206-16</t>
  </si>
  <si>
    <t>HASAN GÜNSEL</t>
  </si>
  <si>
    <t>HATİCE KARAMAN</t>
  </si>
  <si>
    <t>17.05.2015/205-4</t>
  </si>
  <si>
    <t>HÜLYA GÜMÜŞ ÇAKAL</t>
  </si>
  <si>
    <t>HÜSEYİN CANSIZ</t>
  </si>
  <si>
    <t>İBRAHİM AYDINLI</t>
  </si>
  <si>
    <t>İBRAHİM ŞAKİ</t>
  </si>
  <si>
    <t>İLKER YASİN AVCI</t>
  </si>
  <si>
    <t>JOHN NADİ PAZE</t>
  </si>
  <si>
    <t>MEHMET ALİ ELALTUNKARA</t>
  </si>
  <si>
    <t>MERT TEKİN</t>
  </si>
  <si>
    <t>MERVE USTAOĞLU</t>
  </si>
  <si>
    <t>MERYEM CAN USTAOĞLU</t>
  </si>
  <si>
    <t>MESUT KÖSE</t>
  </si>
  <si>
    <t>MESUT ŞEN</t>
  </si>
  <si>
    <t>METİN ERDEM</t>
  </si>
  <si>
    <t>MİRAY GÜR</t>
  </si>
  <si>
    <t>04.08.2009/151-2</t>
  </si>
  <si>
    <t>19.12.2010/165-13</t>
  </si>
  <si>
    <t>MUHAMMET ALİ GÜNEŞ</t>
  </si>
  <si>
    <t>07.11.2014/206-5</t>
  </si>
  <si>
    <t>MUHARREM USTAOĞLU</t>
  </si>
  <si>
    <t>MÜMİN FERİT EREN</t>
  </si>
  <si>
    <t>NESRİN ERCAN</t>
  </si>
  <si>
    <t>NİHAN HADİ SUNDERE</t>
  </si>
  <si>
    <t>ORHAN AVCI</t>
  </si>
  <si>
    <t>OSMAN BATUHAN AKKUL</t>
  </si>
  <si>
    <t>ÖZCAN ÇİFTÇİ</t>
  </si>
  <si>
    <t>ÖZKAN ERKEK</t>
  </si>
  <si>
    <t>PELİN GÜLEÇ</t>
  </si>
  <si>
    <t>RAMAZAN BEKİ</t>
  </si>
  <si>
    <t>RECEP İRAT</t>
  </si>
  <si>
    <t>ROZAN KAYA</t>
  </si>
  <si>
    <t>SAADET USLU</t>
  </si>
  <si>
    <t>SEDA ÖZDEMİR</t>
  </si>
  <si>
    <t>SEDAT YILMAZ</t>
  </si>
  <si>
    <t>SELİN AYKUTLU</t>
  </si>
  <si>
    <t>SERDAR BIYIK</t>
  </si>
  <si>
    <t>SERHAT ÇURGOTAY</t>
  </si>
  <si>
    <t>SERKAN ÖZTÜRK</t>
  </si>
  <si>
    <t>SILA AKYAVAŞ</t>
  </si>
  <si>
    <t>SİNAN HALLAÇ</t>
  </si>
  <si>
    <t>08.05.2011/171-1</t>
  </si>
  <si>
    <t>SİNEM FAZLA ALTUNKALEM</t>
  </si>
  <si>
    <t>SONGÜL UMUTLU</t>
  </si>
  <si>
    <t>TAHSİN KAYHAN</t>
  </si>
  <si>
    <t>TANSEL ATEŞ</t>
  </si>
  <si>
    <t>TUĞBA DURNOĞLU</t>
  </si>
  <si>
    <t>TÜRKAN YARAŞ</t>
  </si>
  <si>
    <t>UĞUR AKIN CAVLAK</t>
  </si>
  <si>
    <t>UMUT ERYİĞİT</t>
  </si>
  <si>
    <t>ÜMİT BAĞRIAÇIK</t>
  </si>
  <si>
    <t>ÜMİT TURAN</t>
  </si>
  <si>
    <t>VAROL CAN</t>
  </si>
  <si>
    <t>VEYSİ İDE</t>
  </si>
  <si>
    <t>VİLDAN ÇAKIR</t>
  </si>
  <si>
    <t>YAKUP GÜNDÜZ</t>
  </si>
  <si>
    <t>YASEMİN ŞEN</t>
  </si>
  <si>
    <t>08 .07. 2004/81-3</t>
  </si>
  <si>
    <t>YUNUS ALPASLAN</t>
  </si>
  <si>
    <t>YUSUF TÜRK</t>
  </si>
  <si>
    <t>YUSUF YÜCEL</t>
  </si>
  <si>
    <t>YUSUFCAN KESKİN</t>
  </si>
  <si>
    <t>ZEMÇİ SAĞDIÇ</t>
  </si>
  <si>
    <t>06.11.1979/8-8</t>
  </si>
  <si>
    <t>20.12.2003/74-16</t>
  </si>
  <si>
    <t>26-27.11.1999/14-11</t>
  </si>
  <si>
    <t>ADNAN ALTINBIÇAK</t>
  </si>
  <si>
    <t>18.03.1987/67-3</t>
  </si>
  <si>
    <t>29.06.1991/16-4</t>
  </si>
  <si>
    <t>20.04.1999/8-4</t>
  </si>
  <si>
    <t>ADNAN EDEBALİ</t>
  </si>
  <si>
    <t>20.12.2003/74-13</t>
  </si>
  <si>
    <t>27.12.2012/185-3</t>
  </si>
  <si>
    <t>ADNAN ŞAMİL YAHŞİ</t>
  </si>
  <si>
    <t>03.10.1987/67-3</t>
  </si>
  <si>
    <t>21.02.2006 /103</t>
  </si>
  <si>
    <t>AHMET SELANİK</t>
  </si>
  <si>
    <t>16.03.2006/104</t>
  </si>
  <si>
    <t>AHMET ŞEN</t>
  </si>
  <si>
    <t>26.12.2014/208-4</t>
  </si>
  <si>
    <t>AHMET TANRIKULU</t>
  </si>
  <si>
    <t>23.05.1984/4</t>
  </si>
  <si>
    <t>25.07.1987/72</t>
  </si>
  <si>
    <t>ALİ RIZA DEMİRDELEN</t>
  </si>
  <si>
    <t>22.10.1988/19-5</t>
  </si>
  <si>
    <t>04.04.1998/20-3</t>
  </si>
  <si>
    <t>ALİ SALBAŞ</t>
  </si>
  <si>
    <t>AYDIN TAN</t>
  </si>
  <si>
    <t>25.10.1983/36-1</t>
  </si>
  <si>
    <t>20.04.1989/1-27</t>
  </si>
  <si>
    <t>AYFER KÖROĞLU</t>
  </si>
  <si>
    <t>18.08.1991/18-3</t>
  </si>
  <si>
    <t>AYNUR TEMEL</t>
  </si>
  <si>
    <t>AYŞE KILIÇ</t>
  </si>
  <si>
    <t>B.ŞULE ONUR</t>
  </si>
  <si>
    <t>BEDRİYE AKSAKAL</t>
  </si>
  <si>
    <t>12.04.2008/131-1</t>
  </si>
  <si>
    <t>BEHÇET SERHAT GÜRKAN</t>
  </si>
  <si>
    <t>21.07.2001/39-9</t>
  </si>
  <si>
    <t>BİRSEN KILIÇ</t>
  </si>
  <si>
    <t>16.12.2006 /114</t>
  </si>
  <si>
    <t>BURCU NAZLICİBİGÖZ</t>
  </si>
  <si>
    <t>21.02.2006/103/9</t>
  </si>
  <si>
    <t>BURHAN KARSLI</t>
  </si>
  <si>
    <t>01.01.1978/4</t>
  </si>
  <si>
    <t>24.02.1991/11.2</t>
  </si>
  <si>
    <t>15.09.2001/5.15</t>
  </si>
  <si>
    <t>BURHAN VURGUN</t>
  </si>
  <si>
    <t>20.02.1989/149</t>
  </si>
  <si>
    <t>30.11.1992/2</t>
  </si>
  <si>
    <t>04.02.1989/32-5</t>
  </si>
  <si>
    <t>BÜLENT ATASEVEN</t>
  </si>
  <si>
    <t>28.11.1987/83-3</t>
  </si>
  <si>
    <t>14.12.1995/2-37</t>
  </si>
  <si>
    <t>CAN TENKER</t>
  </si>
  <si>
    <t>18.11.1970-239</t>
  </si>
  <si>
    <t>29.09.1991-20/4</t>
  </si>
  <si>
    <t>07.04.2000-20/1</t>
  </si>
  <si>
    <t>CİHAN SUYUK</t>
  </si>
  <si>
    <t>DOĞAN DEMİRHAN</t>
  </si>
  <si>
    <t>04.04.1978/4</t>
  </si>
  <si>
    <t>EDİP AKARSU</t>
  </si>
  <si>
    <t>20.04.1999/6-4</t>
  </si>
  <si>
    <t>ERDOĞAN GÜNAK</t>
  </si>
  <si>
    <t>FATMA DALYANLAR</t>
  </si>
  <si>
    <t>FUAT GÜLTEPE</t>
  </si>
  <si>
    <t>13.05.1987/69-2</t>
  </si>
  <si>
    <t>GANİME NALBANTOĞLU</t>
  </si>
  <si>
    <t>GÖKTAN CEYLAN</t>
  </si>
  <si>
    <t>21.10.1998/27-4</t>
  </si>
  <si>
    <t>GÜLNİHAL ÇETİN</t>
  </si>
  <si>
    <t>04.04.1998/20-5</t>
  </si>
  <si>
    <t>GÜLSÜM BOZKIR</t>
  </si>
  <si>
    <t>01.05.1985/27-4</t>
  </si>
  <si>
    <t>GÜREL ENGİN</t>
  </si>
  <si>
    <t>15.01.1970/221</t>
  </si>
  <si>
    <t>05.04.1975/10</t>
  </si>
  <si>
    <t>26.08.1984/13-1</t>
  </si>
  <si>
    <t>HAKAN BECEREN</t>
  </si>
  <si>
    <t>20 .12. 2003/74-13</t>
  </si>
  <si>
    <t>HEDİYE BİNNUR UZUN</t>
  </si>
  <si>
    <t>04.02.1980/4-2</t>
  </si>
  <si>
    <t>HİKMET ÖNCEL</t>
  </si>
  <si>
    <t>29.06.1998/20-3</t>
  </si>
  <si>
    <t>HÜDAVER ARITEPE</t>
  </si>
  <si>
    <t>HÜSEYİN GÜÇLÜCAN</t>
  </si>
  <si>
    <t>14.04.2000/22-2</t>
  </si>
  <si>
    <t>İ.UĞUR ATASAYAR</t>
  </si>
  <si>
    <t>İBRAHİM TEZCAN</t>
  </si>
  <si>
    <t>14.01.1970/221</t>
  </si>
  <si>
    <t>KADRİYE DİNÇOL</t>
  </si>
  <si>
    <t>KAMURAN SÖNMEZ</t>
  </si>
  <si>
    <t>10.08.1986/57</t>
  </si>
  <si>
    <t>14.10.1995/2-37</t>
  </si>
  <si>
    <t>KAZIM METİN LEVENT</t>
  </si>
  <si>
    <t>18.03.1989/28-1</t>
  </si>
  <si>
    <t>KEMAL BULUT</t>
  </si>
  <si>
    <t>KEREM AKSAKAL</t>
  </si>
  <si>
    <t>11.06.2000/25-8</t>
  </si>
  <si>
    <t>KIVANÇ BEHZAT AKDENİZ</t>
  </si>
  <si>
    <t>25.11.2001/44-2</t>
  </si>
  <si>
    <t>27.12.2002/61-13</t>
  </si>
  <si>
    <t>LEVENT GENÇLER</t>
  </si>
  <si>
    <t>MEHMET ATİLLA ÖZCAN</t>
  </si>
  <si>
    <t>28.11.1987/86-3</t>
  </si>
  <si>
    <t>MEHMET BİLDİK</t>
  </si>
  <si>
    <t>MELEK HÜRREM TURANLI</t>
  </si>
  <si>
    <t>18.03.1988/</t>
  </si>
  <si>
    <t>18.09.1995/23-9</t>
  </si>
  <si>
    <t>27.12.2002/60/1</t>
  </si>
  <si>
    <t>MELİKE VURGUN</t>
  </si>
  <si>
    <t>MURAT BİLGEN</t>
  </si>
  <si>
    <t>MURAT SANCAK</t>
  </si>
  <si>
    <t>MURAT TAŞCIOĞLU</t>
  </si>
  <si>
    <t>29.09.1991/20-4</t>
  </si>
  <si>
    <t>27.12.2002/60-1</t>
  </si>
  <si>
    <t>MUSTAFA EGESEL</t>
  </si>
  <si>
    <t>MÜMİN ARSLAN</t>
  </si>
  <si>
    <t>3/4.10.1998/26-4</t>
  </si>
  <si>
    <t>20.02.2015/210-6</t>
  </si>
  <si>
    <t>MÜSLÜM AKSAKAL</t>
  </si>
  <si>
    <t>3012.1981/7-2</t>
  </si>
  <si>
    <t>20.02.1989/24-10</t>
  </si>
  <si>
    <t>NAŞİDE ADAY</t>
  </si>
  <si>
    <t>04.11.2000/32-4</t>
  </si>
  <si>
    <t>11.11.2001/43-6</t>
  </si>
  <si>
    <t>NAZMİ ALTUNTAŞ</t>
  </si>
  <si>
    <t>NECİBE BECEREN</t>
  </si>
  <si>
    <t>NİLGÜN SOYGÜDER</t>
  </si>
  <si>
    <t>NİYAZİ KORKMAZ</t>
  </si>
  <si>
    <t>28.01.1980/1</t>
  </si>
  <si>
    <t>27.12.2002/61-1</t>
  </si>
  <si>
    <t>ORHAN DAVUT AĞAÇEKEN</t>
  </si>
  <si>
    <t>18.09.1970/237</t>
  </si>
  <si>
    <t>05.11.1989/34-2</t>
  </si>
  <si>
    <t>ÖZLE KAÇMAZ</t>
  </si>
  <si>
    <t>SADETTİN SİVAS</t>
  </si>
  <si>
    <t>08.04.2000/20-1</t>
  </si>
  <si>
    <t>SAVAŞ CEYLAN</t>
  </si>
  <si>
    <t>SEBAHAT ÜÇKARDEŞ</t>
  </si>
  <si>
    <t>SEDAT YAPUCUOĞLU</t>
  </si>
  <si>
    <t>31.08.1991/20</t>
  </si>
  <si>
    <t>31.08.1998/2-37</t>
  </si>
  <si>
    <t>SELAMİ ERCAN</t>
  </si>
  <si>
    <t>SEMİH ONUR</t>
  </si>
  <si>
    <t>SEMRA ŞAYIR</t>
  </si>
  <si>
    <t>SERPİL CANDAN</t>
  </si>
  <si>
    <t>20.12.2003/74-14</t>
  </si>
  <si>
    <t>SEVİM DOKUZLAR</t>
  </si>
  <si>
    <t>SEZAİ YÜKSEL</t>
  </si>
  <si>
    <t>SÜLEYMAN ÇUBUK</t>
  </si>
  <si>
    <t>20.02.1989/24-13</t>
  </si>
  <si>
    <t>TÜLAY TAŞKIRAN</t>
  </si>
  <si>
    <t>TÜMAY KOÇ</t>
  </si>
  <si>
    <t>UĞUR CAN</t>
  </si>
  <si>
    <t>06.11.1984/14-1</t>
  </si>
  <si>
    <t>25.02.1992/4-4</t>
  </si>
  <si>
    <t>UMUT TOYER</t>
  </si>
  <si>
    <t>UZAY ELMAS</t>
  </si>
  <si>
    <t>22.09.1990/5-6</t>
  </si>
  <si>
    <t>23.07.2000/28-2</t>
  </si>
  <si>
    <t>06.05.2012/181-6</t>
  </si>
  <si>
    <t>ÜLKÜ GÜDER</t>
  </si>
  <si>
    <t>Y. AHMET TOYER</t>
  </si>
  <si>
    <t>YASİN KOÇ</t>
  </si>
  <si>
    <t>YAVUZ TUNÇ</t>
  </si>
  <si>
    <t>03.10.1966/166</t>
  </si>
  <si>
    <t>YILMAZ ÜSKÜP</t>
  </si>
  <si>
    <t>21.03.1977/2</t>
  </si>
  <si>
    <t>ZAFER YILMAZ ŞAYIR</t>
  </si>
  <si>
    <t>26.27.12.1998/30-8</t>
  </si>
  <si>
    <t>ZEKİ GÜRBAHÇE</t>
  </si>
  <si>
    <t>04.04.1988/20-5</t>
  </si>
  <si>
    <t>ZEYNEP KARABAĞLI</t>
  </si>
  <si>
    <t>ZİŞAN HASEKİ</t>
  </si>
  <si>
    <t>ABDÜL BODUR</t>
  </si>
  <si>
    <t>26.12.2014/208-3</t>
  </si>
  <si>
    <t>ARZU ZELİHA TINAZ</t>
  </si>
  <si>
    <t>ATİLLA ÖZTÜRK</t>
  </si>
  <si>
    <t>AYLİN KÜÇÜK BİLİR</t>
  </si>
  <si>
    <t>BARIŞ ERTOSUN</t>
  </si>
  <si>
    <t>07.01.2006/101-3</t>
  </si>
  <si>
    <t>10.11.2011/175-3</t>
  </si>
  <si>
    <t>BEKİR DOĞAN ÖZHARPUTLU</t>
  </si>
  <si>
    <t>BERRİN TURAN (YALÇIN)</t>
  </si>
  <si>
    <t>BURHAN VAROL</t>
  </si>
  <si>
    <t>DAVUT ÖZBEK</t>
  </si>
  <si>
    <t>EKREM BİLGİN</t>
  </si>
  <si>
    <t>ELVEDA CENGİZ</t>
  </si>
  <si>
    <t>27.12.2012/185-2</t>
  </si>
  <si>
    <t>ERHAN AYBARS</t>
  </si>
  <si>
    <t>FATİH ERSEN</t>
  </si>
  <si>
    <t>FİSUN DEVECİ</t>
  </si>
  <si>
    <t>25.06.2013/190-3</t>
  </si>
  <si>
    <t>GÜLBAHAR DERMENCİ</t>
  </si>
  <si>
    <t>GÜLÇİN ÖLÇERBAŞ</t>
  </si>
  <si>
    <t>11.11.2001/43-13</t>
  </si>
  <si>
    <t>27.12.2002/61-7</t>
  </si>
  <si>
    <t>GÜRKAN ÖLÇERBAŞ</t>
  </si>
  <si>
    <t>HÜLYA KARAKOÇ</t>
  </si>
  <si>
    <t>26.12.2001/45-2</t>
  </si>
  <si>
    <t>HÜLYA ÖZBEK</t>
  </si>
  <si>
    <t>HÜSEYİN ÇOBANOĞLU</t>
  </si>
  <si>
    <t>27.02.1999/3-13</t>
  </si>
  <si>
    <t>KÖKSAL SARITAŞ</t>
  </si>
  <si>
    <t>17.06.1996/55-5</t>
  </si>
  <si>
    <t>31.07.1998/23-1</t>
  </si>
  <si>
    <t>LEVENT KARAAĞAÇ</t>
  </si>
  <si>
    <t>MEHMET YILMAZ</t>
  </si>
  <si>
    <t>27.12.2002/61-12</t>
  </si>
  <si>
    <t>MURAT ÖKMEN</t>
  </si>
  <si>
    <t>MUSTAFA ALPER BİÇER</t>
  </si>
  <si>
    <t>MUSTAFA KARAKOÇ</t>
  </si>
  <si>
    <t>NAİL YALINKILINÇ</t>
  </si>
  <si>
    <t>NEKTEL KOYUNCU</t>
  </si>
  <si>
    <t>26.11.1986/6-2</t>
  </si>
  <si>
    <t>29.07.1989/31-2</t>
  </si>
  <si>
    <t>04.07.1998/20-5</t>
  </si>
  <si>
    <t>NURCAN YILDIRIM</t>
  </si>
  <si>
    <t>PERİHAN KASAP</t>
  </si>
  <si>
    <t>RAMAZAN CANBAZ</t>
  </si>
  <si>
    <t>RECEP ŞUŞARLI</t>
  </si>
  <si>
    <t>04.08.1980/17-4</t>
  </si>
  <si>
    <t>SELDA İMİR</t>
  </si>
  <si>
    <t>SERAP (OCAK) KAŞKA</t>
  </si>
  <si>
    <t>SERAP ERGÜN</t>
  </si>
  <si>
    <t>SEVİLAY UYANIK</t>
  </si>
  <si>
    <t>SEZAİ TOĞAN</t>
  </si>
  <si>
    <t>ŞENAY UYAR</t>
  </si>
  <si>
    <t>07.04.1998/20-1</t>
  </si>
  <si>
    <t>YELİZ ÇABUK</t>
  </si>
  <si>
    <t>13.04.2002/51-1</t>
  </si>
  <si>
    <t>16 .08. 2003/70-2</t>
  </si>
  <si>
    <t>27.09.2008/143-2</t>
  </si>
  <si>
    <t>ZİYA ÜSTÜNKAYA</t>
  </si>
  <si>
    <t>ZÜLFÜKAR  ŞENBİL</t>
  </si>
  <si>
    <t>ADNAN CAN EDEBALİ</t>
  </si>
  <si>
    <t>AYBARS ALAGAŞ</t>
  </si>
  <si>
    <t>AYBÜKE VURGUN</t>
  </si>
  <si>
    <t>20.04.2011/170-6</t>
  </si>
  <si>
    <t>CEMİLE ASLIHAN</t>
  </si>
  <si>
    <t>CEREN ARIKAN BAYKUŞ</t>
  </si>
  <si>
    <t>ÇAĞATAY DEĞİRMENCİ</t>
  </si>
  <si>
    <t>10.10.2010/163-3</t>
  </si>
  <si>
    <t>DERYA EKİCİ (ERİŞ)</t>
  </si>
  <si>
    <t>EFDAL TAŞÇIOĞLU</t>
  </si>
  <si>
    <t>31.07.2011/173-5</t>
  </si>
  <si>
    <t>ELİF DEMİR CEYLAN</t>
  </si>
  <si>
    <t>26.12.2015/1</t>
  </si>
  <si>
    <t>EMRE ŞAHİN</t>
  </si>
  <si>
    <t>EROL BAYKUŞ</t>
  </si>
  <si>
    <t>EYÜP ŞANLI</t>
  </si>
  <si>
    <t>07.11.2009/153-7</t>
  </si>
  <si>
    <t>EZGİ OĞUZ ÇELİK</t>
  </si>
  <si>
    <t>FATMA DÖNMEZ</t>
  </si>
  <si>
    <t>FUNDA YAĞMUR COŞKUN</t>
  </si>
  <si>
    <t>GÖZDE ÖZCAN</t>
  </si>
  <si>
    <t>10.04.2011/169-3</t>
  </si>
  <si>
    <t>HASAN BULUNMAZ</t>
  </si>
  <si>
    <t>HÜLYA CANÖZLER</t>
  </si>
  <si>
    <t>İNCİ KANTAR</t>
  </si>
  <si>
    <t>İSTEK YALÇIN</t>
  </si>
  <si>
    <t>26.06.2009-150/3</t>
  </si>
  <si>
    <t>10.11.2010/164-1</t>
  </si>
  <si>
    <t>JULİDE ŞİRVAN</t>
  </si>
  <si>
    <t>KAMİL ULAŞ ÖĞÜNÇ</t>
  </si>
  <si>
    <t>MELEK ÇAĞLAR</t>
  </si>
  <si>
    <t>MELTEM ÖCAL</t>
  </si>
  <si>
    <t>METİN ÖZTÜRK</t>
  </si>
  <si>
    <t>MUSTAFA KEMAL CEYLAN</t>
  </si>
  <si>
    <t>MUSTAFA KILINÇASLAN</t>
  </si>
  <si>
    <t>07.09.2004/82-6</t>
  </si>
  <si>
    <t>MUSTAFA ÜNVEREN</t>
  </si>
  <si>
    <t>MÜZEYYEN ALTINTAŞ</t>
  </si>
  <si>
    <t>NAĞME BURGUÇ</t>
  </si>
  <si>
    <t>NAZLI YİĞİT</t>
  </si>
  <si>
    <t>ONUR KARADAYI</t>
  </si>
  <si>
    <t>ÖZGE CEYLAN</t>
  </si>
  <si>
    <t>ÖZGÜR KAPLAN</t>
  </si>
  <si>
    <t>ÖZLEM AKSOY</t>
  </si>
  <si>
    <t>PERİHAN SENGÜ</t>
  </si>
  <si>
    <t>TAMARA ALAN</t>
  </si>
  <si>
    <t>TEZER TUNÇ</t>
  </si>
  <si>
    <t>ULTAN UNUTMAZ</t>
  </si>
  <si>
    <t>VOLKAN ERDENİLGEN</t>
  </si>
  <si>
    <t>YUNUS SALIŞ</t>
  </si>
  <si>
    <t>ZARİFE GÜLENDAM MERAL</t>
  </si>
  <si>
    <t>ARMAN ÖZMEN</t>
  </si>
  <si>
    <t>20.12.2003/74-3</t>
  </si>
  <si>
    <t>11.04.2009/148-11</t>
  </si>
  <si>
    <t>ABDULLAH FURKAN YILMAZ</t>
  </si>
  <si>
    <t>AHMET HEKİMOĞLU</t>
  </si>
  <si>
    <t>AKİF TAŞ</t>
  </si>
  <si>
    <t>18.07.2010/161-1</t>
  </si>
  <si>
    <t>ALİ KAPLAN</t>
  </si>
  <si>
    <t>ALPASLAN ASİLKAN</t>
  </si>
  <si>
    <t>ARZU GEMLİ NEDİRLİ</t>
  </si>
  <si>
    <t>AYŞE DEMİR</t>
  </si>
  <si>
    <t>AYŞE GÜRBÜZ</t>
  </si>
  <si>
    <t>BEYZANUR ALACA</t>
  </si>
  <si>
    <t>CEMAL KUŞ</t>
  </si>
  <si>
    <t>EBRU HEKİMOĞLU</t>
  </si>
  <si>
    <t>ELİF ADİN</t>
  </si>
  <si>
    <t>FATİH TEKİNŞEN</t>
  </si>
  <si>
    <t>HİLAL KAPLAN</t>
  </si>
  <si>
    <t>MEHMET  VEHBİ ABACI</t>
  </si>
  <si>
    <t>25.02.2012/178-2</t>
  </si>
  <si>
    <t>MEHMET EROĞLU</t>
  </si>
  <si>
    <t>MEHMET İŞLER</t>
  </si>
  <si>
    <t>MEHMET TURAÇ</t>
  </si>
  <si>
    <t>19.12.2010/165-2</t>
  </si>
  <si>
    <t>MEKEHAN ASİLKAN</t>
  </si>
  <si>
    <t>MERVE KORUCU</t>
  </si>
  <si>
    <t>MUSTAFA BAŞKUT</t>
  </si>
  <si>
    <t>NAZİFE ŞEKER</t>
  </si>
  <si>
    <t>OSMAN PAK</t>
  </si>
  <si>
    <t>REMZİ ATAÇ</t>
  </si>
  <si>
    <t>SEDA NUR ÖZCAN</t>
  </si>
  <si>
    <t>SEMİH SENCER</t>
  </si>
  <si>
    <t>SUNA GÜR</t>
  </si>
  <si>
    <t>TANSU ZEYNEP GÖNÜLER</t>
  </si>
  <si>
    <t>BAHATTİN İNCE</t>
  </si>
  <si>
    <t>10.04.2011/169-7</t>
  </si>
  <si>
    <t xml:space="preserve">ÇİLER AKTEPE </t>
  </si>
  <si>
    <t>ERSİN ÖZBEY</t>
  </si>
  <si>
    <t>HAYRİ POLAT</t>
  </si>
  <si>
    <t>KENAN TANYILDIZ</t>
  </si>
  <si>
    <t>SAKİNE ÖZAD</t>
  </si>
  <si>
    <t>EMİNE GÖKMEN</t>
  </si>
  <si>
    <t>EMRAH ÜRÜN</t>
  </si>
  <si>
    <t>İSMAİL ÇAKIRCA</t>
  </si>
  <si>
    <t>KADER İNCE</t>
  </si>
  <si>
    <t>MAHİR EMİR</t>
  </si>
  <si>
    <t>ÖMER SALTIK</t>
  </si>
  <si>
    <t>SEPİLTANIŞMAZ</t>
  </si>
  <si>
    <t>SERDAR ZENCİRKIRAN</t>
  </si>
  <si>
    <t>ZAFER ADIGÜZEL</t>
  </si>
  <si>
    <t>ALİ ERTÜRK</t>
  </si>
  <si>
    <t>10.05.1990/7-4</t>
  </si>
  <si>
    <t>27.12.1991/24-1</t>
  </si>
  <si>
    <t>02.11.2013/194-2</t>
  </si>
  <si>
    <t>ENVER TİFTİK</t>
  </si>
  <si>
    <t>SUAT ÇETİNKAYA</t>
  </si>
  <si>
    <t>TURHAN KIRÇILOĞLU</t>
  </si>
  <si>
    <t>EMEL  KARKACIOĞLU</t>
  </si>
  <si>
    <t>ERCAN ÇİÇEK</t>
  </si>
  <si>
    <t>18.09.2015/220-2</t>
  </si>
  <si>
    <t>SERAP VAROL ÖZEREN</t>
  </si>
  <si>
    <t>08.05.2011/171-2</t>
  </si>
  <si>
    <t>SUAT HIRLI</t>
  </si>
  <si>
    <t>VOLKAN UĞUR</t>
  </si>
  <si>
    <t>ALEV KÖROĞLU</t>
  </si>
  <si>
    <t>ALİ İHSAN ATAŞ</t>
  </si>
  <si>
    <t>ALPASLAN NACAK</t>
  </si>
  <si>
    <t>BERRİN CAN</t>
  </si>
  <si>
    <t>DENİZ KAZAN</t>
  </si>
  <si>
    <t>EBRU GİZEM HIRLI</t>
  </si>
  <si>
    <t>EROL KAÇAKOĞLU</t>
  </si>
  <si>
    <t>JANSET ÇETİNKAYA</t>
  </si>
  <si>
    <t>KENAN KILIÇ</t>
  </si>
  <si>
    <t>KERİME ÖZCAN</t>
  </si>
  <si>
    <t>KÜBRA KÖSEOĞLU</t>
  </si>
  <si>
    <t>MEHMET YAYLACI</t>
  </si>
  <si>
    <t>MELİKE ÇETİNKAYA</t>
  </si>
  <si>
    <t>METİN İHTİYAR</t>
  </si>
  <si>
    <t>MURAT VARDAR</t>
  </si>
  <si>
    <t>NAGEHAN AKÇAY</t>
  </si>
  <si>
    <t>NURAY SARI</t>
  </si>
  <si>
    <t>NURHAN BİÇER</t>
  </si>
  <si>
    <t>SEBAHATTİN ÖNDER</t>
  </si>
  <si>
    <t>SEDA KABAKÇI</t>
  </si>
  <si>
    <t>SERPİL HASANOĞLU</t>
  </si>
  <si>
    <t>SEZER ÇALIŞGAN</t>
  </si>
  <si>
    <t>SONER KİBAROĞLU</t>
  </si>
  <si>
    <t>ŞAZİYE SİMSAR</t>
  </si>
  <si>
    <t>TAHSİN NAHİT KARAHAN</t>
  </si>
  <si>
    <t>YILMAZ ÜSTEL</t>
  </si>
  <si>
    <t>AYŞE BENAZİR CALAVUL</t>
  </si>
  <si>
    <t>18.09.2015/220-1</t>
  </si>
  <si>
    <t>BEYZA AKBAŞ</t>
  </si>
  <si>
    <t>BURAKBEY ÇEVİK</t>
  </si>
  <si>
    <t>BURCU ÜĞÜTEN</t>
  </si>
  <si>
    <t>CEREN HAYATCIOĞLU</t>
  </si>
  <si>
    <t>ÇAĞLA COŞKUN</t>
  </si>
  <si>
    <t>DENİZ İKBAL</t>
  </si>
  <si>
    <t>EDANUR TOPAÇOĞLU</t>
  </si>
  <si>
    <t>EBRU KURTOĞLU</t>
  </si>
  <si>
    <t>ERKAN DİKKARTIN</t>
  </si>
  <si>
    <t>EVRİM SARIBAL</t>
  </si>
  <si>
    <t>GÜLHAN YENİ</t>
  </si>
  <si>
    <t>HURİYE ÇELİKCİOĞLU</t>
  </si>
  <si>
    <t>HÜLYA BURKUCU</t>
  </si>
  <si>
    <t>İLYAS APAYDIN</t>
  </si>
  <si>
    <t>İSA ALTINTOP</t>
  </si>
  <si>
    <t>MEHMET SENA ÇELİK</t>
  </si>
  <si>
    <t>MELİS BERBERGİL</t>
  </si>
  <si>
    <t>MERVE KOCAOĞLU</t>
  </si>
  <si>
    <t>MERYEM KOCAOĞLU</t>
  </si>
  <si>
    <t>NAZAN BAŞÖREN</t>
  </si>
  <si>
    <t>NERMİN HELVACI</t>
  </si>
  <si>
    <t>ORHAN VELİECEOĞLU</t>
  </si>
  <si>
    <t>ÖZLEM TÜFEKÇİ</t>
  </si>
  <si>
    <t>REYHANİ AVŞAR</t>
  </si>
  <si>
    <t>SANİYE KAYMAKÇIOĞLU</t>
  </si>
  <si>
    <t>SATİYE ÖZKAN</t>
  </si>
  <si>
    <t>SERTAÇ ATAY</t>
  </si>
  <si>
    <t>SIRMA ALPOĞLU</t>
  </si>
  <si>
    <t>SİBEL ÖZER</t>
  </si>
  <si>
    <t>SİBEL ŞAŞMAZ</t>
  </si>
  <si>
    <t>SÜMEYYE KÜBRA İNAN</t>
  </si>
  <si>
    <t>TALİP POLAT</t>
  </si>
  <si>
    <t>TUĞBA SAKALLIOĞLU</t>
  </si>
  <si>
    <t>VİLDAN ERDAL</t>
  </si>
  <si>
    <t>YAKUP MICIK</t>
  </si>
  <si>
    <t>YASİN TABAK</t>
  </si>
  <si>
    <t>ZEYNEP KÖROĞLU</t>
  </si>
  <si>
    <t>ZUHAL KESAYAK</t>
  </si>
  <si>
    <t>OZAN İŞKEY</t>
  </si>
  <si>
    <t>FUNDA DÜMENDER</t>
  </si>
  <si>
    <t>HARUN ALTUN</t>
  </si>
  <si>
    <t>BERKANT ATMIŞBİR</t>
  </si>
  <si>
    <t>PEHLÜL KILINÇ</t>
  </si>
  <si>
    <t>MERVE KAÇAKOĞLU</t>
  </si>
  <si>
    <t>MEHMET BAYRAM</t>
  </si>
  <si>
    <t>29.06.1991/16-3</t>
  </si>
  <si>
    <t>19.02.2011/167-6</t>
  </si>
  <si>
    <t>MEHMET TÜRKASLAN</t>
  </si>
  <si>
    <t>24.12.2005/100-3</t>
  </si>
  <si>
    <t>ADEM GÖBEK</t>
  </si>
  <si>
    <t>06.05.2012/181-5</t>
  </si>
  <si>
    <t>EMİNE SAYLAM</t>
  </si>
  <si>
    <t>FERİT TEKİN</t>
  </si>
  <si>
    <t>FİLİZ KOLTUK</t>
  </si>
  <si>
    <t>HANDAN HURMA TUFAN</t>
  </si>
  <si>
    <t>MUSTAFA TUFAN</t>
  </si>
  <si>
    <t>ÖZGÜR DOĞAN</t>
  </si>
  <si>
    <t>RAMAZAN DOĞAN</t>
  </si>
  <si>
    <t>SULTAN DURAN</t>
  </si>
  <si>
    <t>SÜLEYMAN ÖZBEK</t>
  </si>
  <si>
    <t>14.06.2008/138-2</t>
  </si>
  <si>
    <t>YASEMİN MESCİOĞLU ÖZBEK</t>
  </si>
  <si>
    <t>ZEHRA POLAT ŞARVAN</t>
  </si>
  <si>
    <t>ERSAN KOPAR</t>
  </si>
  <si>
    <t>28.04.2001/36-1</t>
  </si>
  <si>
    <t xml:space="preserve">ALİ KARAGÖZ </t>
  </si>
  <si>
    <t>AYŞE ÇAYLAK</t>
  </si>
  <si>
    <t>BURCU TEKİN</t>
  </si>
  <si>
    <t>CANAN İNCE</t>
  </si>
  <si>
    <t>18.02.2014/197-14</t>
  </si>
  <si>
    <t>CEMAL KOŞMAZ</t>
  </si>
  <si>
    <t>CENNET ÇAYLAK</t>
  </si>
  <si>
    <t>ERKAN AKILLIOĞLU</t>
  </si>
  <si>
    <t>GÖRKEM POLAT</t>
  </si>
  <si>
    <t>10.11.03.2007/117</t>
  </si>
  <si>
    <t>GÜLE DURSUN</t>
  </si>
  <si>
    <t>HALİL KALIN</t>
  </si>
  <si>
    <t>HAMZA GÜLTEKİN</t>
  </si>
  <si>
    <t>HARUN ŞAHİN</t>
  </si>
  <si>
    <t>HASAN GÜNEŞ</t>
  </si>
  <si>
    <t>HAVVA KORKMAZ</t>
  </si>
  <si>
    <t>HÜLYA BAŞTUĞ BAYRAM</t>
  </si>
  <si>
    <t>İNAN MAHMUTOĞLU</t>
  </si>
  <si>
    <t xml:space="preserve">İSMAİL DURSUN </t>
  </si>
  <si>
    <t>KADİR YILDIZ</t>
  </si>
  <si>
    <t>KÜBRA AKTAŞ</t>
  </si>
  <si>
    <t>MELTEM TESGER</t>
  </si>
  <si>
    <t>MEVLÜT TURAN</t>
  </si>
  <si>
    <t>MUHAMMED DAĞ</t>
  </si>
  <si>
    <t>NİHAL YEŞİL</t>
  </si>
  <si>
    <t>14.05.2010/159-5</t>
  </si>
  <si>
    <t>ÖZGE ŞAYIR</t>
  </si>
  <si>
    <t>RAMAZAN AŞIKOĞLU</t>
  </si>
  <si>
    <t>RAMAZAN FATİH EFE</t>
  </si>
  <si>
    <t>SARİ GÜNAY</t>
  </si>
  <si>
    <t>SEDA FINDIKOĞLU</t>
  </si>
  <si>
    <t>16 .12.2005/99-5</t>
  </si>
  <si>
    <t>SEHER ŞAHİN</t>
  </si>
  <si>
    <t>SEYİT NAKİT</t>
  </si>
  <si>
    <t>SEZER ŞARVAN</t>
  </si>
  <si>
    <t>SURURİ GÖNÜL</t>
  </si>
  <si>
    <t>27.03.1979/1</t>
  </si>
  <si>
    <t>SÜLEYMAN ALTINOLUK</t>
  </si>
  <si>
    <t>ÜMÜT BOZBEY</t>
  </si>
  <si>
    <t>VACİT KÖSE</t>
  </si>
  <si>
    <t>ZEKERİYA BARBAROS</t>
  </si>
  <si>
    <t>03.06.2006/107-3</t>
  </si>
  <si>
    <t>10.08.2007/ 123</t>
  </si>
  <si>
    <t>18.10.2003/72-2</t>
  </si>
  <si>
    <t>08.07.2004/81-11</t>
  </si>
  <si>
    <t>ÖZLEM YILMAZ</t>
  </si>
  <si>
    <t>26.12.2014/208-2</t>
  </si>
  <si>
    <t>27.12.2010/185-4</t>
  </si>
  <si>
    <t>BUKET GÖVCE</t>
  </si>
  <si>
    <t>12.02.2000/18-1</t>
  </si>
  <si>
    <t>18.01.2002/46-5</t>
  </si>
  <si>
    <t>NAZMİ AYER</t>
  </si>
  <si>
    <t>06.01.2000/18-2</t>
  </si>
  <si>
    <t>OKTAY KÜÇÜKGENÇ</t>
  </si>
  <si>
    <t>RAHMİ ÇELİK</t>
  </si>
  <si>
    <t>SEMİH BAYDEMİR</t>
  </si>
  <si>
    <t>TAHSİN AYDOĞAN</t>
  </si>
  <si>
    <t>12.02.2000/18-2</t>
  </si>
  <si>
    <t>YASEMİN ONUR</t>
  </si>
  <si>
    <t>ALİ YEL</t>
  </si>
  <si>
    <t>ASYA SERT</t>
  </si>
  <si>
    <t>AYBİKE KURTULDU</t>
  </si>
  <si>
    <t>CEM KÖYSU</t>
  </si>
  <si>
    <t>ECEM ŞAHİN</t>
  </si>
  <si>
    <t>FAHRİYE KIRNAZ</t>
  </si>
  <si>
    <t>FIRAT KATIRAĞ</t>
  </si>
  <si>
    <t>KADİR DUVARBAŞI</t>
  </si>
  <si>
    <t>MERVE SEZGİN</t>
  </si>
  <si>
    <t>ÖZGE YILDIRIM</t>
  </si>
  <si>
    <t>RAMAZAN CAN</t>
  </si>
  <si>
    <t>SEVİLAY KEÇECİ</t>
  </si>
  <si>
    <t>SONER POLAT</t>
  </si>
  <si>
    <t>ABDURRAHMAN CEM</t>
  </si>
  <si>
    <t>25.01.2009/145-6</t>
  </si>
  <si>
    <t>GÜRSEL YILDIZ</t>
  </si>
  <si>
    <t>16.06..2001/38-6</t>
  </si>
  <si>
    <t>HARUN YILDIRIM</t>
  </si>
  <si>
    <t>13.02.2010/156-1</t>
  </si>
  <si>
    <t>01.05.2015/214-2</t>
  </si>
  <si>
    <t>İLHAN AYAN</t>
  </si>
  <si>
    <t>MUSTAFA DURGUN</t>
  </si>
  <si>
    <t>OĞUZ ARTIM</t>
  </si>
  <si>
    <t>ÖZLEM ÖZDEMİR</t>
  </si>
  <si>
    <t>SULTAN YÜKSEL</t>
  </si>
  <si>
    <t>TUNÇER ALTAŞ</t>
  </si>
  <si>
    <t>ADEM DOĞAN</t>
  </si>
  <si>
    <t>BÜŞRA DARTAN</t>
  </si>
  <si>
    <t>ERÇİN AKSOY ALA</t>
  </si>
  <si>
    <t>16.06..2001/38-4</t>
  </si>
  <si>
    <t>GÜLŞAH KÜÇÜK</t>
  </si>
  <si>
    <t>HİLAL AVŞAROĞLU</t>
  </si>
  <si>
    <t>MURAT KAAN EROĞLU</t>
  </si>
  <si>
    <t>KENAN ŞENTÜRK</t>
  </si>
  <si>
    <t>KEZİBAN ÇAPAR</t>
  </si>
  <si>
    <t>MELTEM DOĞAN</t>
  </si>
  <si>
    <t>MURAT KARAKUŞ</t>
  </si>
  <si>
    <t>MUSTAFA ÖZTABUR</t>
  </si>
  <si>
    <t>NAZLIHAN DOĞAN</t>
  </si>
  <si>
    <t>SERAP KOÇ</t>
  </si>
  <si>
    <t>CAHİT HAN</t>
  </si>
  <si>
    <t>13.02.1998/19-13</t>
  </si>
  <si>
    <t>21.05.1999/7-11</t>
  </si>
  <si>
    <t>30.03.2006/105-8</t>
  </si>
  <si>
    <t>25.02.2012/178-7</t>
  </si>
  <si>
    <t>GÜLTEN HAN</t>
  </si>
  <si>
    <t>HASAN ŞİMŞEK</t>
  </si>
  <si>
    <t>20.01.1988/3</t>
  </si>
  <si>
    <t>30.03.2006/105-9</t>
  </si>
  <si>
    <t>MUHARREM KAYMAZ</t>
  </si>
  <si>
    <t>27.12.1994/27-20</t>
  </si>
  <si>
    <t>16.01.2010/155-12</t>
  </si>
  <si>
    <t>NURİ CİHAN SEL</t>
  </si>
  <si>
    <t>NUSRET YAVUZ</t>
  </si>
  <si>
    <t>03.12.1994/27-20</t>
  </si>
  <si>
    <t>OSMAN NİHAT ÖMERBEYOĞLU</t>
  </si>
  <si>
    <t>06.05.1986/49-1</t>
  </si>
  <si>
    <t>27.06.1999/9-1</t>
  </si>
  <si>
    <t>SUAT TÜMER</t>
  </si>
  <si>
    <t>23.10.1996/2</t>
  </si>
  <si>
    <t>ŞABAN YAZICI</t>
  </si>
  <si>
    <t>ZİYA AKÇA</t>
  </si>
  <si>
    <t>ZEKİ ÇAKIR</t>
  </si>
  <si>
    <t>MEHMET ŞEN</t>
  </si>
  <si>
    <t>ZÜLKARNİ GÜLHAN</t>
  </si>
  <si>
    <t>ERGÜL ALTIPARMAK</t>
  </si>
  <si>
    <t>28.12.1994/55-1</t>
  </si>
  <si>
    <t>16.12.2005/99-3</t>
  </si>
  <si>
    <t>16.01.2O10/155-11</t>
  </si>
  <si>
    <t>ŞEYHO ÖZDEMİR</t>
  </si>
  <si>
    <t>MUAMMER KARABULUT</t>
  </si>
  <si>
    <t>31.08.1997/12-1</t>
  </si>
  <si>
    <t>07.04.2001/33-11</t>
  </si>
  <si>
    <t>21.03.2009/147-7</t>
  </si>
  <si>
    <t>SADİ BOZO</t>
  </si>
  <si>
    <t>SABRİ BAŞKESER</t>
  </si>
  <si>
    <t>KADRİYE ATİLLA</t>
  </si>
  <si>
    <t>CÜNEYT TURGUT</t>
  </si>
  <si>
    <t>11.05.2002/52-8</t>
  </si>
  <si>
    <t>25.02.2012/178-6</t>
  </si>
  <si>
    <t>YASEMİN TÜYSÜZ</t>
  </si>
  <si>
    <t>HASAN OLGAR</t>
  </si>
  <si>
    <t>ELİF ÖZTÜRK</t>
  </si>
  <si>
    <t>A.KADİR ERGİN</t>
  </si>
  <si>
    <t>AYŞE DENİZ TEKEL</t>
  </si>
  <si>
    <t>CANAN SABAN (ORUÇ)</t>
  </si>
  <si>
    <t>SİNAN UÇAR</t>
  </si>
  <si>
    <t>NURAY ÖZTÜFEKÇİ ASLAN</t>
  </si>
  <si>
    <t>BELKIS HAYTURAL TUZCUOĞLU</t>
  </si>
  <si>
    <t>M.KAMİL GÖZÜTOK</t>
  </si>
  <si>
    <t>ÖZTÜRK BULUŞ</t>
  </si>
  <si>
    <t>SIRMA KARADAŞ</t>
  </si>
  <si>
    <t>ALİ TEKEL</t>
  </si>
  <si>
    <t>BİRGÜL KÜRKÇÜ</t>
  </si>
  <si>
    <t>LALE KIRÇİÇEK</t>
  </si>
  <si>
    <t>SEMRA YILMAZ</t>
  </si>
  <si>
    <t>AYŞEGÜL İPEK</t>
  </si>
  <si>
    <t>03 .06. 2006/107-4</t>
  </si>
  <si>
    <t>03.05.2008-133/5</t>
  </si>
  <si>
    <t>SÜLBİYE ÖZCAN</t>
  </si>
  <si>
    <t>27.09.2008 / 143-1</t>
  </si>
  <si>
    <t>ERDİNÇ EKİN</t>
  </si>
  <si>
    <t>ARTUĞ SOLMAZ</t>
  </si>
  <si>
    <t>ARZU DEMİRKIRAN</t>
  </si>
  <si>
    <t>CEYDA ÇİMYAPAN</t>
  </si>
  <si>
    <t>ELİF BAŞKESER</t>
  </si>
  <si>
    <t>ENGİN YAŞAR</t>
  </si>
  <si>
    <t>FUAT TOLGA ATALAY</t>
  </si>
  <si>
    <t>HAKAN ÖZDEN</t>
  </si>
  <si>
    <t>MAHSİN SARPDAĞ</t>
  </si>
  <si>
    <t>OKAN HEPYALÇIN</t>
  </si>
  <si>
    <t>SEÇKİN ASLANBAY</t>
  </si>
  <si>
    <t>UFUK İŞLER</t>
  </si>
  <si>
    <t>HİLMİ TOSUN</t>
  </si>
  <si>
    <t>KÜBRA YAZICI</t>
  </si>
  <si>
    <t>ÖZLEM ÖZER</t>
  </si>
  <si>
    <t>SİDAL KAPLAN</t>
  </si>
  <si>
    <t>SÜMEYYE GÜNDOĞDU</t>
  </si>
  <si>
    <t>SERAP ÖZER</t>
  </si>
  <si>
    <t>01.02.2013/186-2</t>
  </si>
  <si>
    <t>REMZİYE KÜBRA ÇOLAK</t>
  </si>
  <si>
    <t>BAHAR TÜRKYILMAZ</t>
  </si>
  <si>
    <t>ELİF BERK</t>
  </si>
  <si>
    <t>HABİP YILDIZ</t>
  </si>
  <si>
    <t>KUBİLAY PARILTI</t>
  </si>
  <si>
    <t>MEHMET ÖZEL</t>
  </si>
  <si>
    <t>MELDA GURTUNCAY</t>
  </si>
  <si>
    <t>MELİKE İRİTOKMAK</t>
  </si>
  <si>
    <t>NEZİR ERGİN</t>
  </si>
  <si>
    <t>ÖZGE DAŞDEMİR</t>
  </si>
  <si>
    <t>MERT KARADUMAN</t>
  </si>
  <si>
    <t>ADNAN ULUDAĞ</t>
  </si>
  <si>
    <t>13.02.2010/156-4</t>
  </si>
  <si>
    <t>ALPER KARATAŞ</t>
  </si>
  <si>
    <t>28.10.1987/83-10</t>
  </si>
  <si>
    <t>AYNUR MELİK</t>
  </si>
  <si>
    <t>07.11.1990/6-6</t>
  </si>
  <si>
    <t>25.02.1992/4-5</t>
  </si>
  <si>
    <t>27.02.1999/3-1</t>
  </si>
  <si>
    <t>ERDAL BOCUTOĞLU</t>
  </si>
  <si>
    <t>10.05.1985/23</t>
  </si>
  <si>
    <t>24.02.1991/11-4</t>
  </si>
  <si>
    <t>HÜSEYİN KIYAK</t>
  </si>
  <si>
    <t>28.10.1987/83-1</t>
  </si>
  <si>
    <t>27.02.1996/43-3</t>
  </si>
  <si>
    <t>27.08.2005/95-3</t>
  </si>
  <si>
    <t>İBRAHİM ALKAN</t>
  </si>
  <si>
    <t>MEHMET AKBİNAR</t>
  </si>
  <si>
    <t>MEHMET ALİ KÖSELER</t>
  </si>
  <si>
    <t>10.03.1985/23</t>
  </si>
  <si>
    <t>31.05.1990/8-4</t>
  </si>
  <si>
    <t>MEHMET KUŞ</t>
  </si>
  <si>
    <t>27.02.1996/43-4</t>
  </si>
  <si>
    <t>MEHMET KÜÇÜKSEREN</t>
  </si>
  <si>
    <t>MEHMET YEŞİLTAŞ</t>
  </si>
  <si>
    <t>19.06.1991/16-5</t>
  </si>
  <si>
    <t>30.06.2000/26-3</t>
  </si>
  <si>
    <t>NİHAT ÇOLAK</t>
  </si>
  <si>
    <t>RAMAZAN BAHAR</t>
  </si>
  <si>
    <t>SEVDA ERENLER</t>
  </si>
  <si>
    <t>SUAT GÜCÜYENER</t>
  </si>
  <si>
    <t>23.07.1982/15-2</t>
  </si>
  <si>
    <t>20.01.2004/75-4</t>
  </si>
  <si>
    <t>SÜLEYMAN BOĞAZDERE</t>
  </si>
  <si>
    <t>17.03.2004/77-3</t>
  </si>
  <si>
    <t>TAHSİN ŞAHİN</t>
  </si>
  <si>
    <t>YAŞAR BULU</t>
  </si>
  <si>
    <t>27.02.1999/3-2</t>
  </si>
  <si>
    <t>ZEYNEP GÜCÜYENER</t>
  </si>
  <si>
    <t>ALİ KANBER</t>
  </si>
  <si>
    <t>ALİ OĞUZHAN</t>
  </si>
  <si>
    <t>ALİ TOPAL</t>
  </si>
  <si>
    <t>CEMİL KÜÇÜKKOLBAŞI</t>
  </si>
  <si>
    <t>EMİNE KOÇAK</t>
  </si>
  <si>
    <t>ESMA PINAR ÖZALP</t>
  </si>
  <si>
    <t>18.01.2002/46-3</t>
  </si>
  <si>
    <t>18.05.2004/79-13</t>
  </si>
  <si>
    <t>FATİH ÇETİNDİL</t>
  </si>
  <si>
    <t>FATOŞ ALTAS ÖZÇELİK</t>
  </si>
  <si>
    <t>HAKAN ERTAŞ</t>
  </si>
  <si>
    <t>İBRAHİM TUNÇ</t>
  </si>
  <si>
    <t>MEHMET DEVRİM SUR</t>
  </si>
  <si>
    <t>MUAMMER KÜÇÜK</t>
  </si>
  <si>
    <t>MURAT TOROS</t>
  </si>
  <si>
    <t>13.09.2003/71</t>
  </si>
  <si>
    <t>MUSTAFA ERTAVUKÇU</t>
  </si>
  <si>
    <t>MUSTAFA ESER</t>
  </si>
  <si>
    <t>MUSTAFA NUGAY</t>
  </si>
  <si>
    <t>NİHAT YALÇIN</t>
  </si>
  <si>
    <t>ÖMER KUŞ</t>
  </si>
  <si>
    <t>28.05.1985/29-2</t>
  </si>
  <si>
    <t>SAİM KAYA</t>
  </si>
  <si>
    <t>SERPİL SAĞIR</t>
  </si>
  <si>
    <t>YASEMEN KAHYAOĞLU</t>
  </si>
  <si>
    <t>ABDULLAH SARI</t>
  </si>
  <si>
    <t>AYSEN ÖZKUL</t>
  </si>
  <si>
    <t>BURAK GÜCÜYENER</t>
  </si>
  <si>
    <t>25.08.2014/192-3</t>
  </si>
  <si>
    <t>CELALETTİN KANBER</t>
  </si>
  <si>
    <t>CEMALETTİN BALCİ</t>
  </si>
  <si>
    <t>FATİ AKYÜZ</t>
  </si>
  <si>
    <t>FATİH BİÇİCİ</t>
  </si>
  <si>
    <t>HANİFE COŞKUN</t>
  </si>
  <si>
    <t>HARUN HORTU</t>
  </si>
  <si>
    <t>HATİCE İREM ÖZTEKE</t>
  </si>
  <si>
    <t>HÜSEYİN BAĞCI</t>
  </si>
  <si>
    <t>KEZBAN KURT</t>
  </si>
  <si>
    <t>LEMAN ELMAS</t>
  </si>
  <si>
    <t>MEHMET ALİ TOSUN</t>
  </si>
  <si>
    <t>RABİA YAKICI</t>
  </si>
  <si>
    <t>SAMİ SÖĞÜT</t>
  </si>
  <si>
    <t>18.07.2010/161-2</t>
  </si>
  <si>
    <t>SAVAŞ BAĞHAN</t>
  </si>
  <si>
    <t>SEVİLAY ÇÖLKESEN</t>
  </si>
  <si>
    <t>SEVİNÇ YILMAZ (SARIBAŞ)</t>
  </si>
  <si>
    <t>05.08.2012/183-1</t>
  </si>
  <si>
    <t>TUBA ÇÖLKESEN(CESUR)</t>
  </si>
  <si>
    <t>YASİN KESİK</t>
  </si>
  <si>
    <t>ZÜMRÜT ADEM OZAN</t>
  </si>
  <si>
    <t>25.02.2012/178-3</t>
  </si>
  <si>
    <t>AHMET KORKUT YAPICI</t>
  </si>
  <si>
    <t>16.03.2003/64-10</t>
  </si>
  <si>
    <t>NURETTİN YILMAZ</t>
  </si>
  <si>
    <t>13.01.2012/177-4a</t>
  </si>
  <si>
    <t>BİLAL ÖZEROL</t>
  </si>
  <si>
    <t>10.02.2008/129/2</t>
  </si>
  <si>
    <t>DUYGU HARMANDAR DEMİREL</t>
  </si>
  <si>
    <t>ERCAN ŞİRİN</t>
  </si>
  <si>
    <t>HASAN BAL</t>
  </si>
  <si>
    <t>İBRAHİM YÜCEL</t>
  </si>
  <si>
    <t>MEHMET ALTINOK</t>
  </si>
  <si>
    <t>MUAMMER ALTINOK</t>
  </si>
  <si>
    <t>YILMAZ DOĞAN</t>
  </si>
  <si>
    <t>BÜŞRA ASLAN</t>
  </si>
  <si>
    <t>CANSU YILDIZ</t>
  </si>
  <si>
    <t>EMRAH AK</t>
  </si>
  <si>
    <t>ESRA ÖZBAY</t>
  </si>
  <si>
    <t>FATİH ALTINTAŞ</t>
  </si>
  <si>
    <t>FERHAT YILMAZ</t>
  </si>
  <si>
    <t>HARUN GÖKPINAR</t>
  </si>
  <si>
    <t>HATİCE KAPLAN</t>
  </si>
  <si>
    <t>18.12.2009/154-9</t>
  </si>
  <si>
    <t>İDRİS GÜLEÇ</t>
  </si>
  <si>
    <t>KADRİYE ÖZEROL</t>
  </si>
  <si>
    <t>KENAN ÖZCAN</t>
  </si>
  <si>
    <t>MEHMET KARAKAYA</t>
  </si>
  <si>
    <t>08  .07. 2004/81-6</t>
  </si>
  <si>
    <t>MERVE ÖZTÜRK</t>
  </si>
  <si>
    <t>MUSTAFA TAŞPINAR</t>
  </si>
  <si>
    <t>NİLÜFER ALTINOK</t>
  </si>
  <si>
    <t>RAHMAN GÖKHAN BAYKARA</t>
  </si>
  <si>
    <t>SEMA KİPİR HASKAN</t>
  </si>
  <si>
    <t>YILDIRAY KAYA</t>
  </si>
  <si>
    <t>YUSUF TUYAN</t>
  </si>
  <si>
    <t>ZAFER ÖZKURT</t>
  </si>
  <si>
    <t>BAYRAM ÇAKIR</t>
  </si>
  <si>
    <t>07.10.1987/82-3</t>
  </si>
  <si>
    <t>04.05.1989/28-3</t>
  </si>
  <si>
    <t>29.10.1997/14-4</t>
  </si>
  <si>
    <t>26.06.2009-150/5</t>
  </si>
  <si>
    <t>HAYRİYE EREN</t>
  </si>
  <si>
    <t>17.11.2015/224-2</t>
  </si>
  <si>
    <t>MAHMUT ALUÇLUER</t>
  </si>
  <si>
    <t>Ö.FATİH ERGÜL</t>
  </si>
  <si>
    <t>ARZU KILIÇASLAN</t>
  </si>
  <si>
    <t>ARZU YUKA GÜNGÖRDÜ</t>
  </si>
  <si>
    <t>FATMA GÜL SON</t>
  </si>
  <si>
    <t>H.İRAHİM KALKAN</t>
  </si>
  <si>
    <t>30.06.2002/54-1</t>
  </si>
  <si>
    <t>İSMAİL AKGÜL</t>
  </si>
  <si>
    <t>16 .03. 2003/64-4</t>
  </si>
  <si>
    <t>18 .05. 2004/79-5</t>
  </si>
  <si>
    <t>M.ÖZGÜR ABACILI</t>
  </si>
  <si>
    <t>MİNE AKGÜL</t>
  </si>
  <si>
    <t>NEVZAT KOŞAR</t>
  </si>
  <si>
    <t>NİHAT ERİM</t>
  </si>
  <si>
    <t>ZÖHRE KESKİN KAYA</t>
  </si>
  <si>
    <t>ADEM AÇIKALIN</t>
  </si>
  <si>
    <t>AYŞE BURCU SEVİM</t>
  </si>
  <si>
    <t>AYŞE ÇINKI</t>
  </si>
  <si>
    <t>AZİZE BAYINDIR</t>
  </si>
  <si>
    <t>BURAK ÇETİNKAYA</t>
  </si>
  <si>
    <t>BÜŞRA AKKUŞ</t>
  </si>
  <si>
    <t>ELVAN USTA ARABACI</t>
  </si>
  <si>
    <t>ENES ÖZCAN</t>
  </si>
  <si>
    <t>ENGİN KAYLI</t>
  </si>
  <si>
    <t>ERDAL ALTUNTAŞ</t>
  </si>
  <si>
    <t>ESRA TÜKEL</t>
  </si>
  <si>
    <t>EZGİ TÜKLE</t>
  </si>
  <si>
    <t>FATİH BENK</t>
  </si>
  <si>
    <t>FATİH YILMAZ</t>
  </si>
  <si>
    <t>GÜLSÜM AYDIN</t>
  </si>
  <si>
    <t>H.BURAK TAŞTEKİN</t>
  </si>
  <si>
    <t>HACER İSPİR</t>
  </si>
  <si>
    <t>HACİ MUSTAFA DAĞLI</t>
  </si>
  <si>
    <t>HAKAN ÇANAK</t>
  </si>
  <si>
    <t>HAKAN ŞİMŞEK</t>
  </si>
  <si>
    <t>HAKAN TARHAN</t>
  </si>
  <si>
    <t>İLYAS YAŞILAK</t>
  </si>
  <si>
    <t>İRFAN ATA</t>
  </si>
  <si>
    <t>İSMAİL ASLAN</t>
  </si>
  <si>
    <t>İSMAİL GENÇ</t>
  </si>
  <si>
    <t>M.OKTAY ERTAŞ</t>
  </si>
  <si>
    <t>MEHMET ÖLMEZ</t>
  </si>
  <si>
    <t>MELİH DALHANÇER</t>
  </si>
  <si>
    <t>MERVE NUR ALTUNTAŞ</t>
  </si>
  <si>
    <t>MURAT İRTENİ</t>
  </si>
  <si>
    <t>16.01.2011/166-9</t>
  </si>
  <si>
    <t>MÜCAHİT MECİT</t>
  </si>
  <si>
    <t>NESLİHAN POZ</t>
  </si>
  <si>
    <t>NİHAT CERTEL</t>
  </si>
  <si>
    <t>NURAY DOĞAN</t>
  </si>
  <si>
    <t>NURETTİN BİŞİ</t>
  </si>
  <si>
    <t>OSMAN KILINÇ</t>
  </si>
  <si>
    <t>ÖMER ÖZDEMİR</t>
  </si>
  <si>
    <t>SALİH KORKMAZ</t>
  </si>
  <si>
    <t>SELMA DOĞAN</t>
  </si>
  <si>
    <t>SERKAN DOĞAN</t>
  </si>
  <si>
    <t>SEVAL ONAY</t>
  </si>
  <si>
    <t>SÜLEYMAN SEVİLEN</t>
  </si>
  <si>
    <t>SÜMEYRA ÜSTÜNDAĞ</t>
  </si>
  <si>
    <t>ŞÖHRET KALKAN</t>
  </si>
  <si>
    <t>UĞUR KÜÇÜK</t>
  </si>
  <si>
    <t>YALÇIN AYDIN</t>
  </si>
  <si>
    <t>BİNGÜL ALTIN LAÇİN</t>
  </si>
  <si>
    <t>13 .02. 2004/76-7</t>
  </si>
  <si>
    <t>EZGİ ÇAM</t>
  </si>
  <si>
    <t>OKAN BAYGAR</t>
  </si>
  <si>
    <t xml:space="preserve">27.02.1999/3-15  </t>
  </si>
  <si>
    <t>ALİ KESKİN</t>
  </si>
  <si>
    <t>ERGİN KURAN</t>
  </si>
  <si>
    <t>FAHRİ GENCER</t>
  </si>
  <si>
    <t>FUAT ÇAM</t>
  </si>
  <si>
    <t>GÜLSÜM MERAL İNAL</t>
  </si>
  <si>
    <t>GÜLŞEN ESER</t>
  </si>
  <si>
    <t>H.HAYRİ TOKMAKÇI</t>
  </si>
  <si>
    <t>HALİL ÇIKRIKCILAR</t>
  </si>
  <si>
    <t>HATİCE IŞIK</t>
  </si>
  <si>
    <t>HÜSNÜ ESER</t>
  </si>
  <si>
    <t>MEHMET İNAN</t>
  </si>
  <si>
    <t>SAADET İŞCİLER</t>
  </si>
  <si>
    <t>TUĞBA KALKAN</t>
  </si>
  <si>
    <t>YELİZ MİDİLLİ</t>
  </si>
  <si>
    <t>MUHAMMET ÇEKİN</t>
  </si>
  <si>
    <t>16.05.2014/200-6</t>
  </si>
  <si>
    <t>İBRAHİM BÜLBÜL</t>
  </si>
  <si>
    <t>KADRİ BAYHAN</t>
  </si>
  <si>
    <t>16.05.2014/200-5</t>
  </si>
  <si>
    <t>MEHMET NEZİR AKHUN</t>
  </si>
  <si>
    <t>ABDULGANİ ÖZERİ</t>
  </si>
  <si>
    <t>ABDULLAH ALTUNHAN</t>
  </si>
  <si>
    <t>AFİTAP TUNÇ</t>
  </si>
  <si>
    <t>ARZU DALGIÇ</t>
  </si>
  <si>
    <t>AYSEL ÇEKİN</t>
  </si>
  <si>
    <t>BİLGE CENGİZ</t>
  </si>
  <si>
    <t>BİRSEN TUNÇ</t>
  </si>
  <si>
    <t>EMRE DEMİRAT</t>
  </si>
  <si>
    <t>FİKRET AYDOĞAN</t>
  </si>
  <si>
    <t>HASAN ALKANOĞLU</t>
  </si>
  <si>
    <t>HİLAL  AKDENİZLİ</t>
  </si>
  <si>
    <t>İ. HALİL ERKAN</t>
  </si>
  <si>
    <t>İBRAHİM AKSOY</t>
  </si>
  <si>
    <t>LOKMAN ZANKIRTLI</t>
  </si>
  <si>
    <t>MEHMET MÜNİR CURA</t>
  </si>
  <si>
    <t>07.04.2001/33-10</t>
  </si>
  <si>
    <t>MEHMET ZİYA ÖZKAN</t>
  </si>
  <si>
    <t>MAKBULE YILDIRIM</t>
  </si>
  <si>
    <t>22 .10. 2004/85- 4</t>
  </si>
  <si>
    <t>MERAL KALKAN</t>
  </si>
  <si>
    <t>MESUDE  KİP</t>
  </si>
  <si>
    <t>MURAT DUR</t>
  </si>
  <si>
    <t>NECAT AKMAN</t>
  </si>
  <si>
    <t>NERİMAN DEMİRKAYA</t>
  </si>
  <si>
    <t>NEZİR EKEN</t>
  </si>
  <si>
    <t>ÖMER ALKANOĞLU</t>
  </si>
  <si>
    <t>POLAT DALMIŞ</t>
  </si>
  <si>
    <t>S. ÖZGÜR ÇAKMAK</t>
  </si>
  <si>
    <t>SEVDA YAŞAR</t>
  </si>
  <si>
    <t>TARIK DİNÇ</t>
  </si>
  <si>
    <t>VEDAT YÜKSEL</t>
  </si>
  <si>
    <t>VEYSİ BARAK</t>
  </si>
  <si>
    <t>YUSUF ŞÜKRÜ BAŞKAN</t>
  </si>
  <si>
    <t>ZEYNEP DEMİRKAYA</t>
  </si>
  <si>
    <t>ZUHAL KAYA</t>
  </si>
  <si>
    <t>İSMAİL EMEL ZEYNEOĞLU</t>
  </si>
  <si>
    <t>01.02.1992/2-1</t>
  </si>
  <si>
    <t>04.10.2011/174-3</t>
  </si>
  <si>
    <t>NİLAY ÇAKMAK GÜNGÖR</t>
  </si>
  <si>
    <t>SEVİL YILDIRIM</t>
  </si>
  <si>
    <t>01.07.1982/13-1</t>
  </si>
  <si>
    <t>12.04.2008/132-3</t>
  </si>
  <si>
    <t>ARZU GÜL</t>
  </si>
  <si>
    <t>20.02.2015/210-5</t>
  </si>
  <si>
    <t>BAHADIR ALTAY</t>
  </si>
  <si>
    <t>ERHAN OKUR</t>
  </si>
  <si>
    <t>GÜLEN ŞENER</t>
  </si>
  <si>
    <t>İHSAN YILDIZ</t>
  </si>
  <si>
    <t>MEHMET BİLGEÇ</t>
  </si>
  <si>
    <t>NAZMİYE BEKTAŞ</t>
  </si>
  <si>
    <t>SERKAN ŞEN</t>
  </si>
  <si>
    <t>SIDIKA BEHLÜL</t>
  </si>
  <si>
    <t>ŞERİF ASLAN</t>
  </si>
  <si>
    <t>18.04.2004/78-2</t>
  </si>
  <si>
    <t>ŞERİFE GÜVEN</t>
  </si>
  <si>
    <t>ŞİNASİ KURT</t>
  </si>
  <si>
    <t>ZEKİ TURALIOĞLU</t>
  </si>
  <si>
    <t>ADİLE ASLAN</t>
  </si>
  <si>
    <t>ALEV ERTÜRK</t>
  </si>
  <si>
    <t>ALEV YURDUSEVEN</t>
  </si>
  <si>
    <t>ALPCAN SEL</t>
  </si>
  <si>
    <t>AYŞE ÇINAR</t>
  </si>
  <si>
    <t>AYŞE UYANIK</t>
  </si>
  <si>
    <t>BAHRİ ÇOBAN</t>
  </si>
  <si>
    <t>BARIŞ ÇAKMAK</t>
  </si>
  <si>
    <t>BAYRAM ÇOBAN</t>
  </si>
  <si>
    <t>BEDRİ BALCI</t>
  </si>
  <si>
    <t>BUSE ŞENER</t>
  </si>
  <si>
    <t>CANDAN MELEK</t>
  </si>
  <si>
    <t>CANER ARDIÇ</t>
  </si>
  <si>
    <t>CEYLAN KAVSARA</t>
  </si>
  <si>
    <t>CEYLAN ÖZEN (KAÇMAZ)</t>
  </si>
  <si>
    <t>DAVUT EKİNCİ</t>
  </si>
  <si>
    <t>DİLŞAH KURT</t>
  </si>
  <si>
    <t>EBRU TOZKAR</t>
  </si>
  <si>
    <t>ERKAN KARATAŞ</t>
  </si>
  <si>
    <t>FEHMİ ÇAĞDAŞ ÇAKIR</t>
  </si>
  <si>
    <t>FERİDE BAHTINUR AĞAOĞLU</t>
  </si>
  <si>
    <t>FİGEN DEMİRCİ</t>
  </si>
  <si>
    <t>HASAN KAYMAZ</t>
  </si>
  <si>
    <t>HATİCE AK</t>
  </si>
  <si>
    <t>HAVVA ERGÜNDÜZ</t>
  </si>
  <si>
    <t>HİKMET SİNEM VARSAK</t>
  </si>
  <si>
    <t>İLKNUR DEMİRCİ</t>
  </si>
  <si>
    <t>KADİR  ER</t>
  </si>
  <si>
    <t>KADİR MERT SİYAHKURT</t>
  </si>
  <si>
    <t>KAMİLE KAŞLI</t>
  </si>
  <si>
    <t>MİNE GÖKMEN</t>
  </si>
  <si>
    <t>MURAT HIRA</t>
  </si>
  <si>
    <t>MUZAFFER ALMAZ</t>
  </si>
  <si>
    <t>NECLA KANIGÜZEL</t>
  </si>
  <si>
    <t>ÖMER GÜNAY</t>
  </si>
  <si>
    <t>ÖMER KAYA</t>
  </si>
  <si>
    <t>SEHER AKBAY ŞAHİN</t>
  </si>
  <si>
    <t>SERKAN PAÇALI</t>
  </si>
  <si>
    <t>SERKAN YILDIZ</t>
  </si>
  <si>
    <t>SEVCAN KIRCA</t>
  </si>
  <si>
    <t>SİNAN ARAS</t>
  </si>
  <si>
    <t>TUBA ÖRÜN</t>
  </si>
  <si>
    <t>TÜRKAN ÖZSOY</t>
  </si>
  <si>
    <t>ÜMİT SARI</t>
  </si>
  <si>
    <t>YAĞMUR PAÇALI</t>
  </si>
  <si>
    <t>YAVUZ BOZDAŞ</t>
  </si>
  <si>
    <t>29.02.2008/130-4</t>
  </si>
  <si>
    <t>YILMAZ DENİZ</t>
  </si>
  <si>
    <t>ZEKERİYA KIRCA</t>
  </si>
  <si>
    <t>ZEYNEP YILMAZ</t>
  </si>
  <si>
    <t>14.09.2002/57-2</t>
  </si>
  <si>
    <t>13.04.2008/132-3</t>
  </si>
  <si>
    <t>22.10.2004/85-1</t>
  </si>
  <si>
    <t>ADEM KARDAŞ</t>
  </si>
  <si>
    <t>BÜŞRA KOÇLARDAN</t>
  </si>
  <si>
    <t>KADRİ ÖKMEN</t>
  </si>
  <si>
    <t>M.LATİF YILMAZ</t>
  </si>
  <si>
    <t>M.ŞİRİN SAKCI</t>
  </si>
  <si>
    <t>MEHMET GÜL</t>
  </si>
  <si>
    <t>MEHMET ŞÜKRÜ KÖZCÜ</t>
  </si>
  <si>
    <t>METİN KOÇLARDAN</t>
  </si>
  <si>
    <t>MURAT UÇAR</t>
  </si>
  <si>
    <t>NAİM KOÇLARDAN</t>
  </si>
  <si>
    <t>NEZİR IŞIK</t>
  </si>
  <si>
    <t>ONUR ERHAN ARIK</t>
  </si>
  <si>
    <t>REFİK ÖZÇELİK</t>
  </si>
  <si>
    <t>UĞUR KOÇLARDAN</t>
  </si>
  <si>
    <t>ÜMMÜGÜLSÜM KÖSE</t>
  </si>
  <si>
    <t>AYLİN ÖZGEN FERALAN</t>
  </si>
  <si>
    <t>CAN AY</t>
  </si>
  <si>
    <t>09.06.1991/15-4</t>
  </si>
  <si>
    <t>03.12.1994/27-16</t>
  </si>
  <si>
    <t>CEM AVDATEK</t>
  </si>
  <si>
    <t>GÖKHAN YALÇINER</t>
  </si>
  <si>
    <t>HAZİM ERYILMAZ</t>
  </si>
  <si>
    <t>HÜSEYİN KARATUT</t>
  </si>
  <si>
    <t>İSA DEMİR</t>
  </si>
  <si>
    <t>MUSTAFA NECATİ KÖK</t>
  </si>
  <si>
    <t>SELÇUK ŞİMŞEK</t>
  </si>
  <si>
    <t>SERAP SONRADANBULAN</t>
  </si>
  <si>
    <t>26.04.1988/2-4</t>
  </si>
  <si>
    <t>BEKİR ÇETİNKAYA</t>
  </si>
  <si>
    <t>18.02.2014/197-5</t>
  </si>
  <si>
    <t xml:space="preserve">OSMAN YILDIZ </t>
  </si>
  <si>
    <t>11.06.2000/25-5</t>
  </si>
  <si>
    <t>11.11.2001/43-3</t>
  </si>
  <si>
    <t>14.12.2007/126-5</t>
  </si>
  <si>
    <t>12.04.2013/188-3</t>
  </si>
  <si>
    <t>AHMET KESKİN</t>
  </si>
  <si>
    <t>18.02.2014/197-6</t>
  </si>
  <si>
    <t>AHMET YAVUZ</t>
  </si>
  <si>
    <t>GAMZE DEMİRCAN</t>
  </si>
  <si>
    <t>KEMALİ BEYAZIT DEMİRCAN</t>
  </si>
  <si>
    <t>M.ŞEREF CİNİVİZ</t>
  </si>
  <si>
    <t>18.01.2003/62-5</t>
  </si>
  <si>
    <t>SEDEF KURT</t>
  </si>
  <si>
    <t>16.01.2010/155-6</t>
  </si>
  <si>
    <t>YILMAZ KURT</t>
  </si>
  <si>
    <t>BUKET GEZERKAYA</t>
  </si>
  <si>
    <t>18.02.2014/197-15</t>
  </si>
  <si>
    <t>DERYA DURSUN TAŞKIN</t>
  </si>
  <si>
    <t>FATMA KIZILIRMAK</t>
  </si>
  <si>
    <t>GİZEM KOÇER</t>
  </si>
  <si>
    <t>İMRAN KAHYA</t>
  </si>
  <si>
    <t>KÜBRA MUTLU</t>
  </si>
  <si>
    <t>MELİKE ÇELİKBAĞ</t>
  </si>
  <si>
    <t>NECİP KARAMAN</t>
  </si>
  <si>
    <t>SEMA USLU</t>
  </si>
  <si>
    <t>SEMRA KOCA</t>
  </si>
  <si>
    <t>SEVİNÇ ŞAHİN</t>
  </si>
  <si>
    <t>ŞEYDA ÇİT</t>
  </si>
  <si>
    <t>ŞEYMA YILDIZ</t>
  </si>
  <si>
    <t>YAVUZ AĞRALI</t>
  </si>
  <si>
    <t>ALİ TUNÇ</t>
  </si>
  <si>
    <t>AHMET BOZTEPE</t>
  </si>
  <si>
    <t>03.12.1994/27-7</t>
  </si>
  <si>
    <t>AYDIN GÖNÜL</t>
  </si>
  <si>
    <t>BAGİ ÇİÇEK</t>
  </si>
  <si>
    <t>BAHRİ YILMAZ</t>
  </si>
  <si>
    <t>BURAK TEFİL</t>
  </si>
  <si>
    <t>ÇETİN GÜRSOY</t>
  </si>
  <si>
    <t>İZZET TOMAKİN</t>
  </si>
  <si>
    <t>LEYLA AKGÜL</t>
  </si>
  <si>
    <t>MUSTAFA SAĞLAM</t>
  </si>
  <si>
    <t>19.11.1988/21-4</t>
  </si>
  <si>
    <t>NURAY ÖZKUL IRMAK</t>
  </si>
  <si>
    <t>OSMAN ÖZDEMİR</t>
  </si>
  <si>
    <t>ÖMER YÜKSEL</t>
  </si>
  <si>
    <t>SUAT AYAZ</t>
  </si>
  <si>
    <t>UĞUR AYHAN</t>
  </si>
  <si>
    <t>YAKUP ÇAKIR</t>
  </si>
  <si>
    <t>ZİYA KIRCA</t>
  </si>
  <si>
    <t>AYFER BAYRAKTAR</t>
  </si>
  <si>
    <t>02.02.2002/48-10</t>
  </si>
  <si>
    <t>19.10.2015/222-3</t>
  </si>
  <si>
    <t>MUAMMER BAYRAKTAR</t>
  </si>
  <si>
    <t>25.04.1986/46</t>
  </si>
  <si>
    <t>14.02.1986/18-2</t>
  </si>
  <si>
    <t>YASİN ÇAKMAKÇI</t>
  </si>
  <si>
    <t>CAFER KÜÇÜKMUSTAFA</t>
  </si>
  <si>
    <t>HADİ GEÇİM</t>
  </si>
  <si>
    <t>16.03.2003/64-8</t>
  </si>
  <si>
    <t>19.10.2015/222-2</t>
  </si>
  <si>
    <t>HAVVA DEMİRCAN</t>
  </si>
  <si>
    <t>MELİKE TUNÇ</t>
  </si>
  <si>
    <t>ÖZCAN KÖSA</t>
  </si>
  <si>
    <t>ŞEVKİ KASAP</t>
  </si>
  <si>
    <t>AHMET YÜCEL PUNA</t>
  </si>
  <si>
    <t>BARIŞ KAÇMAZ</t>
  </si>
  <si>
    <t>CEMİL ARSLAN</t>
  </si>
  <si>
    <t>FERHAT ÇELİK</t>
  </si>
  <si>
    <t>GÜLCAN ÇAKMAKÇI</t>
  </si>
  <si>
    <t>HALİL KAYA</t>
  </si>
  <si>
    <t>HANDAN (UYMAZ) BAYYAR</t>
  </si>
  <si>
    <t>HÜLYA NUR TOPAL</t>
  </si>
  <si>
    <t>KAYHAN AKSOY</t>
  </si>
  <si>
    <t>KENAN YILDIRIM</t>
  </si>
  <si>
    <t>MURAT ÇAKMAKÇI</t>
  </si>
  <si>
    <t>MUSA ÇERÇİ</t>
  </si>
  <si>
    <t>NAZIM KURT</t>
  </si>
  <si>
    <t>NEŞE ERDEM</t>
  </si>
  <si>
    <t>ÖZLEM KAYA</t>
  </si>
  <si>
    <t>SEDA KAZDAL</t>
  </si>
  <si>
    <t>ŞENAY KUTLU</t>
  </si>
  <si>
    <t>ŞEYMA DELİHASAN</t>
  </si>
  <si>
    <t>TAŞKIN YOLOĞLU</t>
  </si>
  <si>
    <t>16.03.2003/64-1</t>
  </si>
  <si>
    <t>18.04.2004/78-6</t>
  </si>
  <si>
    <t>YILMAZ TUNÇ</t>
  </si>
  <si>
    <t>YUSUF İSLAM AYYILDIZ</t>
  </si>
  <si>
    <t>ALİ YILDIZ</t>
  </si>
  <si>
    <t>27.02.1999/3-10</t>
  </si>
  <si>
    <t>05.04.2014/199-8</t>
  </si>
  <si>
    <t>BARIŞ KOTAN</t>
  </si>
  <si>
    <t>ERKAN KOTAN</t>
  </si>
  <si>
    <t>13.02.2004/76-8</t>
  </si>
  <si>
    <t>FARUK AKAGÜNDÜZ</t>
  </si>
  <si>
    <t>06.11.1979/86</t>
  </si>
  <si>
    <t>20.03.1999/5-2</t>
  </si>
  <si>
    <t>21.03.2009/147-8</t>
  </si>
  <si>
    <t>İBRAHİM  ARKAN</t>
  </si>
  <si>
    <t>28.12.1991/17-9</t>
  </si>
  <si>
    <t>12.05.2000/23-7</t>
  </si>
  <si>
    <t>MUSTAFA USTA</t>
  </si>
  <si>
    <t>SERKAN GÜLEZ</t>
  </si>
  <si>
    <t>FATİH AKSOY</t>
  </si>
  <si>
    <t>FERDİ GÖYMEN</t>
  </si>
  <si>
    <t>05.04.2014/199-7</t>
  </si>
  <si>
    <t>HASAN HÜSEYİN KURŞUN</t>
  </si>
  <si>
    <t>MÜJGAN  OKŞAR</t>
  </si>
  <si>
    <t>ÖZLEM PEHLİVAN ÖZTÜRK</t>
  </si>
  <si>
    <t>RUHİ KAVAKLI</t>
  </si>
  <si>
    <t>SEVİM USTA</t>
  </si>
  <si>
    <t>ALİ BAŞOĞLU</t>
  </si>
  <si>
    <t>A.PAMUK ERDEM KEMAL</t>
  </si>
  <si>
    <t>AYHAN KOLLARKILINÇ</t>
  </si>
  <si>
    <t>AYKUT DERE</t>
  </si>
  <si>
    <t>CANSU EKEN</t>
  </si>
  <si>
    <t>01.07.2012/182-3</t>
  </si>
  <si>
    <t>CEM ÇETİNKAYA</t>
  </si>
  <si>
    <t>CEVDET SATILMIŞ</t>
  </si>
  <si>
    <t>ÇETİN ÇEVİK</t>
  </si>
  <si>
    <t>DİLEK ÇAKMAK</t>
  </si>
  <si>
    <t>ELİF KAVAKLI</t>
  </si>
  <si>
    <t>EMİNE ÇİFTÇİ</t>
  </si>
  <si>
    <t>FARUK ERDOĞAN ÖZTÜRK</t>
  </si>
  <si>
    <t>FATMA SAVRUM</t>
  </si>
  <si>
    <t>GÖKHAN ENGİN BELOĞLU</t>
  </si>
  <si>
    <t>GÜROL CAN</t>
  </si>
  <si>
    <t>HAKAN TURAN</t>
  </si>
  <si>
    <t>İMREN GÖYMEN</t>
  </si>
  <si>
    <t>KADRİYE GÜNBATTI</t>
  </si>
  <si>
    <t>KÜBRA DANIŞ</t>
  </si>
  <si>
    <t>MEHMET BERKA ARKAN</t>
  </si>
  <si>
    <t>MEHMET ÇALIŞKAN</t>
  </si>
  <si>
    <t>MERVE KILIÇ</t>
  </si>
  <si>
    <t>MİNE SARIKAŞ</t>
  </si>
  <si>
    <t>NİLÜFER ÖZEN ASLANTEPE</t>
  </si>
  <si>
    <t>ÖZDE ŞİRİN</t>
  </si>
  <si>
    <t>ÖZKAN ATASEVEN</t>
  </si>
  <si>
    <t>ÖZLEM GÜNDÜZ</t>
  </si>
  <si>
    <t>SAMET ÖZDEMİR</t>
  </si>
  <si>
    <t>SELİM TEKİN</t>
  </si>
  <si>
    <t>SELMA TOPRAK</t>
  </si>
  <si>
    <t>SERDAR DOĞRU</t>
  </si>
  <si>
    <t>SERDAR SOYDAŞ</t>
  </si>
  <si>
    <t>SEVİNÇ GÖKÇE</t>
  </si>
  <si>
    <t>ŞEYDA ÇAVUŞ</t>
  </si>
  <si>
    <t>ŞİRİN MERAL</t>
  </si>
  <si>
    <t>TUĞBA MALAKÇI</t>
  </si>
  <si>
    <t>TURGUT EMRE ÇAKAR</t>
  </si>
  <si>
    <t>TUTKU AKKURT</t>
  </si>
  <si>
    <t>UBEYDULLAH YILDIRIM</t>
  </si>
  <si>
    <t>ADEM GÜRSES</t>
  </si>
  <si>
    <t>ADNAN UZAR</t>
  </si>
  <si>
    <t>29.07.1989/31-3</t>
  </si>
  <si>
    <t>16.06.2001/38-4</t>
  </si>
  <si>
    <t>AYDIN KAYA</t>
  </si>
  <si>
    <t>05.08.2014/203-2</t>
  </si>
  <si>
    <t>CEMAL YAVUZ</t>
  </si>
  <si>
    <t>18.09.2005/96-1</t>
  </si>
  <si>
    <t>HAMZA SAĞLAM</t>
  </si>
  <si>
    <t>KAZIM ALAKUŞ</t>
  </si>
  <si>
    <t>13.10.1998/19-10</t>
  </si>
  <si>
    <t>KENAN KAYIKÇI</t>
  </si>
  <si>
    <t>LEYLA VAROL</t>
  </si>
  <si>
    <t>MAHMUT SARIOĞLU</t>
  </si>
  <si>
    <t>MEHMET BÜLBÜL</t>
  </si>
  <si>
    <t>03.12.1994/27-6</t>
  </si>
  <si>
    <t>16.06.2001/38-5</t>
  </si>
  <si>
    <t>MEHMET ERSOY</t>
  </si>
  <si>
    <t>MEHMET ÖZARSLAN</t>
  </si>
  <si>
    <t>MUSTAFA GENÇTÜRK</t>
  </si>
  <si>
    <t>MÜFİT ÖZEKE</t>
  </si>
  <si>
    <t>NEŞET BEŞİK</t>
  </si>
  <si>
    <t>NEVZAT HELVACI</t>
  </si>
  <si>
    <t>20.04.1984/4</t>
  </si>
  <si>
    <t>OĞUZ ACAR</t>
  </si>
  <si>
    <t>14.02.1999/18-2</t>
  </si>
  <si>
    <t>ONUR DOST</t>
  </si>
  <si>
    <t>ORHAN YÜZER</t>
  </si>
  <si>
    <t>ÖMER EMİRZA</t>
  </si>
  <si>
    <t>RECAİ SARI</t>
  </si>
  <si>
    <t>RIFAT ÖKTEM</t>
  </si>
  <si>
    <t>12.02.1996/42-4</t>
  </si>
  <si>
    <t>RUHİ SEREN</t>
  </si>
  <si>
    <t>SAKİN GÜNEŞ</t>
  </si>
  <si>
    <t>SİNAN VURAL</t>
  </si>
  <si>
    <t>ŞAKİR YILMAZ</t>
  </si>
  <si>
    <t>ŞİNASİ UYANIK</t>
  </si>
  <si>
    <t>ÜMİT ZAFER ZENGİN</t>
  </si>
  <si>
    <t>YAŞAR KURT</t>
  </si>
  <si>
    <t>ZEKİYE BURÇAK ÇAKIR</t>
  </si>
  <si>
    <t>BÜLENT SEVİNÇ</t>
  </si>
  <si>
    <t>ERCÜMENT GÜNDÜZ</t>
  </si>
  <si>
    <t>FAİK CAN ÖZEN</t>
  </si>
  <si>
    <t>HALİT ÖZTÜRK</t>
  </si>
  <si>
    <t>23.01.2007/22</t>
  </si>
  <si>
    <t>05.08.2014/203-1</t>
  </si>
  <si>
    <t>HÜSEYİN BOZKURT</t>
  </si>
  <si>
    <t>KADER TERZİ</t>
  </si>
  <si>
    <t>KORAY VAROL</t>
  </si>
  <si>
    <t>22.10.2004/85-6</t>
  </si>
  <si>
    <t>MUSTAFA KİRİŞ</t>
  </si>
  <si>
    <t>MUSTAFA SARITAŞ</t>
  </si>
  <si>
    <t>05.10.1982/18-6</t>
  </si>
  <si>
    <t>12.02.1996/42-5</t>
  </si>
  <si>
    <t>18.09.2005/96/1</t>
  </si>
  <si>
    <t>NİZAMETTİN ORUN</t>
  </si>
  <si>
    <t>NURSEL YÜZER</t>
  </si>
  <si>
    <t>11.11.2001/43-12</t>
  </si>
  <si>
    <t>ONUR GÜNDÜZ</t>
  </si>
  <si>
    <t>OSMAN NURİ SÖYLEMEZ</t>
  </si>
  <si>
    <t>ŞEYDA SAĞLAM GÜNDÜZ</t>
  </si>
  <si>
    <t>ABDULLAH ORAK</t>
  </si>
  <si>
    <t>ADEM ARPACI</t>
  </si>
  <si>
    <t>ADİL ÖZAN</t>
  </si>
  <si>
    <t>AHMET YİĞİT</t>
  </si>
  <si>
    <t>19.02.2011/167-2</t>
  </si>
  <si>
    <t>ALAATTİN ÖVÜÇ</t>
  </si>
  <si>
    <t>BEYZA ÇAYLIYAK</t>
  </si>
  <si>
    <t>BÜŞRA TURAN</t>
  </si>
  <si>
    <t>CANAN GÜVEN</t>
  </si>
  <si>
    <t>ÇETİN YILMAZ</t>
  </si>
  <si>
    <t>ÇİĞDEM KAHVECİOĞLU</t>
  </si>
  <si>
    <t>DERYA İNCE</t>
  </si>
  <si>
    <t>DİLBER KURNAZ</t>
  </si>
  <si>
    <t>EBUBEKİR SAKA</t>
  </si>
  <si>
    <t>ELİF KOÇ</t>
  </si>
  <si>
    <t>EMRAH KURT</t>
  </si>
  <si>
    <t>EZGİ ŞAYİR</t>
  </si>
  <si>
    <t>GÜLŞEN KILINÇ</t>
  </si>
  <si>
    <t>HÜSEYİN GÜNDÜZOĞLU</t>
  </si>
  <si>
    <t>MEHMET İSMAİL TOSUN</t>
  </si>
  <si>
    <t>MUHAMMET ORHAN</t>
  </si>
  <si>
    <t>MURAT LİMAN</t>
  </si>
  <si>
    <t>MUSTAFA ÇATALÇAM</t>
  </si>
  <si>
    <t>NERGİZ ADAŞ</t>
  </si>
  <si>
    <t>NUSRET YEDİYILDIZ</t>
  </si>
  <si>
    <t>OSMAN ÖZÇALIKUŞU</t>
  </si>
  <si>
    <t>SAMET BEŞİK</t>
  </si>
  <si>
    <t>SEMİH İLHAN</t>
  </si>
  <si>
    <t>SERKAN YILMAZ</t>
  </si>
  <si>
    <t>SONGÜL KINIK AYDIN</t>
  </si>
  <si>
    <t>ŞENER SAĞLAM</t>
  </si>
  <si>
    <t>TOLGA ÇEKAĞA</t>
  </si>
  <si>
    <t>TUBA BEŞİK</t>
  </si>
  <si>
    <t>ÜMRAN SEDEF KANTEKİN</t>
  </si>
  <si>
    <t xml:space="preserve"> YAPRAK YÜKSEL</t>
  </si>
  <si>
    <t>ASLAN ÇAKMAK</t>
  </si>
  <si>
    <t>10 .11.03. 2007/117</t>
  </si>
  <si>
    <t>EDİP GÜMÜŞ</t>
  </si>
  <si>
    <t>17.07.1986/40-5</t>
  </si>
  <si>
    <t>HACER AYDOĞDU</t>
  </si>
  <si>
    <t>HÜSEYİN SEFA NALBANT</t>
  </si>
  <si>
    <t>31.07.2011/173-6
13.01.2012/177-4b</t>
  </si>
  <si>
    <t>İSMET ERMAN</t>
  </si>
  <si>
    <t>KASIM ESEN</t>
  </si>
  <si>
    <t xml:space="preserve">14.05.2010/159-1 </t>
  </si>
  <si>
    <t>31.07.2011/173- 6
13.01.2012/177-4b</t>
  </si>
  <si>
    <t>M. FADIL EVİN</t>
  </si>
  <si>
    <t>M. NESİM TOPRAK</t>
  </si>
  <si>
    <t>MEHMET BEŞTAŞ</t>
  </si>
  <si>
    <t>31.07.2011/173-6 
13.01.2012/177-4b</t>
  </si>
  <si>
    <t>MUHİTTİN GÜRHAN</t>
  </si>
  <si>
    <t>OSMAN YUZTAŞ</t>
  </si>
  <si>
    <t>ÖZKAN NALBANT</t>
  </si>
  <si>
    <t>SONGÜL ÖZKURTAR GÜL</t>
  </si>
  <si>
    <t>ZEYNEP ALGÜL</t>
  </si>
  <si>
    <t>SAMİ ÖZTÜRK</t>
  </si>
  <si>
    <t>24.10.2009/152-9</t>
  </si>
  <si>
    <t>ŞEREF NEZİH ÇETİNER</t>
  </si>
  <si>
    <t>23.03.1983/26</t>
  </si>
  <si>
    <t>ESRA BASAN</t>
  </si>
  <si>
    <t>İLKAY ÖZTÜRK</t>
  </si>
  <si>
    <t>SAVAŞ GÖKMEN</t>
  </si>
  <si>
    <t>SEVİM SÜMER</t>
  </si>
  <si>
    <t>AYHAN BAYHAN</t>
  </si>
  <si>
    <t>DURAN BALLAR</t>
  </si>
  <si>
    <t>GONCA ÖZDEMİR AĞAÇ</t>
  </si>
  <si>
    <t>HİKMET SEVİNİŞ</t>
  </si>
  <si>
    <t>07.06.1984/7</t>
  </si>
  <si>
    <t>İBRAHİM KARADAĞ</t>
  </si>
  <si>
    <t>İLHAN AKINCI</t>
  </si>
  <si>
    <t>KEMAL ÇAĞLAYAN</t>
  </si>
  <si>
    <t>24.02.1991/11-2</t>
  </si>
  <si>
    <t>15.09.2001/40-15</t>
  </si>
  <si>
    <t>METİN KARABULUT</t>
  </si>
  <si>
    <t>NACİ İNAN</t>
  </si>
  <si>
    <t>03.12.1994/27-15</t>
  </si>
  <si>
    <t>SABRİ EMÜL</t>
  </si>
  <si>
    <t>SELAHATTİN ARSLAN</t>
  </si>
  <si>
    <t>SÜLEYMAN SAMİ OKUTAN</t>
  </si>
  <si>
    <t>23.07.2000/28.1</t>
  </si>
  <si>
    <t>ŞENAL ÖZDEMİR</t>
  </si>
  <si>
    <t>31.07.1998/23-15</t>
  </si>
  <si>
    <t>TURAN ÖZMEN</t>
  </si>
  <si>
    <t>TURAN ŞENER</t>
  </si>
  <si>
    <t>31.05.1990/8-3</t>
  </si>
  <si>
    <t>YUSUF SAĞCI</t>
  </si>
  <si>
    <t>26.12.1998/29-1</t>
  </si>
  <si>
    <t>YÜCEL CEYLAN</t>
  </si>
  <si>
    <t>ZAFER YARAŞ</t>
  </si>
  <si>
    <t>AHMET URHAN</t>
  </si>
  <si>
    <t>BURAK ÖZDEMİR</t>
  </si>
  <si>
    <t>03 .05. 2006-106/2</t>
  </si>
  <si>
    <t>DEĞER ALDEMİR</t>
  </si>
  <si>
    <t>DERYA SAĞLAMER</t>
  </si>
  <si>
    <t>İSMAİL İLTER</t>
  </si>
  <si>
    <t>MEHMET ELİ AĞAOĞLU</t>
  </si>
  <si>
    <t>21.03.2009/ 147-9</t>
  </si>
  <si>
    <t>MUSTAFA BULUT</t>
  </si>
  <si>
    <t>MUSTAFA KILIÇASLAN</t>
  </si>
  <si>
    <t>RECEP KKORKMAZ</t>
  </si>
  <si>
    <t>RÜVEYDA BULUT</t>
  </si>
  <si>
    <t>SEBAHATTİN AKDAŞ</t>
  </si>
  <si>
    <t>24.10.1997/14-7</t>
  </si>
  <si>
    <t>SİNAN BULT</t>
  </si>
  <si>
    <t>DİDEM GAMZE GÖÇMEN</t>
  </si>
  <si>
    <t>14.05.2010/159-3</t>
  </si>
  <si>
    <t>FİLİZ ÇİL EKEN</t>
  </si>
  <si>
    <t>MEHMET KORKMAZ</t>
  </si>
  <si>
    <t>OĞUZHAN ÇALI</t>
  </si>
  <si>
    <t>RAMAZAN KOÇ</t>
  </si>
  <si>
    <t>RECEP DİLLİ</t>
  </si>
  <si>
    <t>SELÇUK YILDIRIM</t>
  </si>
  <si>
    <t>YASİN ŞAHİN</t>
  </si>
  <si>
    <t>AYSU YILDIRIM GİRGİN</t>
  </si>
  <si>
    <t>GÜLSÜM KÖSE MERT</t>
  </si>
  <si>
    <t>ÇİĞDEM TEMEL</t>
  </si>
  <si>
    <t>GÜLDEREN ÜNVER</t>
  </si>
  <si>
    <t>İBRAHİM UĞUR UZUN</t>
  </si>
  <si>
    <t>VEDAT ÇOLAK</t>
  </si>
  <si>
    <t>ABDULKADİR NAKAÇ</t>
  </si>
  <si>
    <t>ADEM SOYÜTÜRK</t>
  </si>
  <si>
    <t>DAVUT KAYA</t>
  </si>
  <si>
    <t>EREN YALÇIN</t>
  </si>
  <si>
    <t>ESMA KÖSE</t>
  </si>
  <si>
    <t>ESRA KESKİN</t>
  </si>
  <si>
    <t>ESRA PELİT</t>
  </si>
  <si>
    <t>ESRA VAROL</t>
  </si>
  <si>
    <t>HÜSEYİN DELİDUMAN</t>
  </si>
  <si>
    <t>KAMURAN KARABULUT</t>
  </si>
  <si>
    <t>NURİ ŞAHİN</t>
  </si>
  <si>
    <t>ÖMER TURAN</t>
  </si>
  <si>
    <t>SELAHATTİN KARACA</t>
  </si>
  <si>
    <t>SELMA ÖZBUDAK</t>
  </si>
  <si>
    <t>SERPİL SOYSAL</t>
  </si>
  <si>
    <t>SUDİYE D.YILMAZ</t>
  </si>
  <si>
    <t>ABDULLAH CEVAHİR</t>
  </si>
  <si>
    <t>25.6.2013/190-1</t>
  </si>
  <si>
    <t>ADEM BATAR</t>
  </si>
  <si>
    <t>12.06.1979/3</t>
  </si>
  <si>
    <t>13.05.1987/63-2</t>
  </si>
  <si>
    <t>16.03.2003/64-2</t>
  </si>
  <si>
    <t>AHMET KAZANCI</t>
  </si>
  <si>
    <t>04.11.2000/32-5</t>
  </si>
  <si>
    <t>ALİ SAİD ABDİOĞLU</t>
  </si>
  <si>
    <t>CAVİT KELEŞ</t>
  </si>
  <si>
    <t>EKREM ÖZDEMİR</t>
  </si>
  <si>
    <t>26.12.2011/176-2</t>
  </si>
  <si>
    <t>ERCAN DEMİRBAŞ</t>
  </si>
  <si>
    <t>13.05.1987/69.2</t>
  </si>
  <si>
    <t>FARUK YILMAZ</t>
  </si>
  <si>
    <t>14.02.1999/12-2</t>
  </si>
  <si>
    <t>HALİL ŞAHİN</t>
  </si>
  <si>
    <t>07.04.2001/33-9</t>
  </si>
  <si>
    <t>11.04.2009/148-1</t>
  </si>
  <si>
    <t>07.10.2015/221-3</t>
  </si>
  <si>
    <t>HALİL YENER</t>
  </si>
  <si>
    <t>HANIM KOL</t>
  </si>
  <si>
    <t>HASAN KÜÇÜK</t>
  </si>
  <si>
    <t>16.03.2003/64-3</t>
  </si>
  <si>
    <t>HASAN SEZER</t>
  </si>
  <si>
    <t>İSMAİL HAKKI ERDENER</t>
  </si>
  <si>
    <t>MEHMET  CİVAN</t>
  </si>
  <si>
    <t>MUZAFFER ÖZTÜRK</t>
  </si>
  <si>
    <t>NAZAN ÖZTÜRK</t>
  </si>
  <si>
    <t>NEVİN KÜÇÜK</t>
  </si>
  <si>
    <t>ÖMER GÜNEY</t>
  </si>
  <si>
    <t>ÖZLEM CAN</t>
  </si>
  <si>
    <t>REMZİ KOL</t>
  </si>
  <si>
    <t>SONGÜL VİRİT</t>
  </si>
  <si>
    <t>SÜHEYLA AKÇAY</t>
  </si>
  <si>
    <t>ŞENOL ÖZTÜRK</t>
  </si>
  <si>
    <t>YAŞAR ULUSOY</t>
  </si>
  <si>
    <t xml:space="preserve">ZEKERİYA ÜÇÜNCÜ </t>
  </si>
  <si>
    <t>16.04.1994/24</t>
  </si>
  <si>
    <t>28.04.2001/36-5</t>
  </si>
  <si>
    <t xml:space="preserve">ZERRİN EYÜBOĞLU ER </t>
  </si>
  <si>
    <t>ZEYNEP BATAR</t>
  </si>
  <si>
    <t>23.10.2000/31-8</t>
  </si>
  <si>
    <t>ABDULKADİR EYÜBOĞLU</t>
  </si>
  <si>
    <t>ADEM ÇAT</t>
  </si>
  <si>
    <t>AHMET ÜÇÜNCÜ</t>
  </si>
  <si>
    <t>26.12.2011/176-1</t>
  </si>
  <si>
    <t>ALİ BAŞ</t>
  </si>
  <si>
    <t>BÜLENT BEKTAŞ</t>
  </si>
  <si>
    <t>BÜLENT ÜÇÜNCÜ</t>
  </si>
  <si>
    <t>EBRU SEZGİN</t>
  </si>
  <si>
    <t>EKREM ÇOLAK</t>
  </si>
  <si>
    <t>25.6.2013/190-2</t>
  </si>
  <si>
    <t>ERCAN TURGUT</t>
  </si>
  <si>
    <t xml:space="preserve">FATİH BAYRAM </t>
  </si>
  <si>
    <t>FATİH KARABİNA</t>
  </si>
  <si>
    <t>30.06.2002/58-4</t>
  </si>
  <si>
    <t>GAMZE YİĞİT</t>
  </si>
  <si>
    <t>HASAN GÜNEY</t>
  </si>
  <si>
    <t>İHSAN CAN YENER</t>
  </si>
  <si>
    <t>MEHMET CEMİL MALKOÇ</t>
  </si>
  <si>
    <t>METİN OKAN ÜÇÜNCÜ</t>
  </si>
  <si>
    <t>OSMAN MUTLU</t>
  </si>
  <si>
    <t>PINAR YURDAARMAĞAN</t>
  </si>
  <si>
    <t>YASEMİN SAYIN KÖROĞLU</t>
  </si>
  <si>
    <t>YÜCEL ÖZTÜRK</t>
  </si>
  <si>
    <t>ZAFER TURAN</t>
  </si>
  <si>
    <t>ZEYNEP DUMAN</t>
  </si>
  <si>
    <t>ABDULLAH TÜTÜNCİ</t>
  </si>
  <si>
    <t>07.10.2015/221-1</t>
  </si>
  <si>
    <t>AHMET SAKA</t>
  </si>
  <si>
    <t>ALİ TOLİP</t>
  </si>
  <si>
    <t>AYLA KÜÇÜK</t>
  </si>
  <si>
    <t>AYŞEGÜL SEYİS</t>
  </si>
  <si>
    <t>BURAK KÖSE</t>
  </si>
  <si>
    <t>BÜLENT HOTAMAN</t>
  </si>
  <si>
    <t>10.04.2011/169-9</t>
  </si>
  <si>
    <t>COŞKUN KIRALİ</t>
  </si>
  <si>
    <t>DERYA TOKGÖZ</t>
  </si>
  <si>
    <t>DOĞUKAN TOPÇU</t>
  </si>
  <si>
    <t>EBRU YILMAZ</t>
  </si>
  <si>
    <t>EZGİ ÇOLAK</t>
  </si>
  <si>
    <t>FARUK BALTACI</t>
  </si>
  <si>
    <t>FUAT AKYÜZ</t>
  </si>
  <si>
    <t>GÖKHAN AYVAZ</t>
  </si>
  <si>
    <t>GÖKSAL DURMUŞ</t>
  </si>
  <si>
    <t>GÜLTEN KAZANCI</t>
  </si>
  <si>
    <t>HAMZA ÇOLAK</t>
  </si>
  <si>
    <t>HASAN ATA</t>
  </si>
  <si>
    <t>HASAN SERDAR DİNÇ</t>
  </si>
  <si>
    <t>HAVVA AKTAŞ</t>
  </si>
  <si>
    <t>HAZAN AKSU</t>
  </si>
  <si>
    <t>İREM KUM</t>
  </si>
  <si>
    <t>KEVSER SARAÇ</t>
  </si>
  <si>
    <t>MEHMET BAHADIR KAHRAMAN</t>
  </si>
  <si>
    <t>MEKSERNE ŞAHİN</t>
  </si>
  <si>
    <t>MERAL BOSTAN</t>
  </si>
  <si>
    <t>MERVE ALTUNTEPE</t>
  </si>
  <si>
    <t>METİN ŞENTÜRK</t>
  </si>
  <si>
    <t>MİHRAÇ KÖSE</t>
  </si>
  <si>
    <t>MİRAÇ SEMERCİ</t>
  </si>
  <si>
    <t>NURDAN BOZ</t>
  </si>
  <si>
    <t>OĞUZHAN BAYRAKTAR</t>
  </si>
  <si>
    <t>OSMAN KUM</t>
  </si>
  <si>
    <t>RECEP ŞAHİNOĞLU</t>
  </si>
  <si>
    <t xml:space="preserve">SELİM YENER </t>
  </si>
  <si>
    <t>SEMANUR İNAN</t>
  </si>
  <si>
    <t>SEMRA KÜÇÜKBATI</t>
  </si>
  <si>
    <t>SENA TÜRKOĞLU</t>
  </si>
  <si>
    <t>SEVCAN BULUT</t>
  </si>
  <si>
    <t>TAHSİN KURT</t>
  </si>
  <si>
    <t>TANSUHAN HÜSEYİNOĞLU</t>
  </si>
  <si>
    <t>TUNAHAN AYVAZ</t>
  </si>
  <si>
    <t>TURGAY AKYÜZ</t>
  </si>
  <si>
    <t>YALÇIN KABA</t>
  </si>
  <si>
    <t>ŞEFİK KARA</t>
  </si>
  <si>
    <t>21 .08. 2004/83/4</t>
  </si>
  <si>
    <t>MURAT SAĞIROĞLU</t>
  </si>
  <si>
    <t>SERPİL KÜLAHCİ</t>
  </si>
  <si>
    <t>SUNA TOSUN KÜLAHCİ</t>
  </si>
  <si>
    <t>AHMET GÜMÜŞBAŞ</t>
  </si>
  <si>
    <t>CENK ÇELİK</t>
  </si>
  <si>
    <t>ESRA ARSLAN</t>
  </si>
  <si>
    <t>GÜL ERGÜN</t>
  </si>
  <si>
    <t>HAŞİM BİLEN</t>
  </si>
  <si>
    <t>HATİCE TOPAL</t>
  </si>
  <si>
    <t>12.06.2004/80-2</t>
  </si>
  <si>
    <t>HÜLYA PINAR</t>
  </si>
  <si>
    <t>KADİME KIZILTOPRAK AYTAÇ</t>
  </si>
  <si>
    <t>SELDA SÖYLEMEZ</t>
  </si>
  <si>
    <t>SERPİL YILDIZ</t>
  </si>
  <si>
    <t>SİNEM MERİÇ</t>
  </si>
  <si>
    <t>ZÜLFÜ PINAR</t>
  </si>
  <si>
    <t>BEDİH SAĞLAM</t>
  </si>
  <si>
    <t>02.12.2002/48/8</t>
  </si>
  <si>
    <t>10.04.2011/169-6</t>
  </si>
  <si>
    <t>MEHMET CEMAL DODANLI</t>
  </si>
  <si>
    <t>10.04.1988/14-1</t>
  </si>
  <si>
    <t>11.11.2001/43-11</t>
  </si>
  <si>
    <t>FETHİ DEMİRTAŞ</t>
  </si>
  <si>
    <t>06.04.1988/14-1</t>
  </si>
  <si>
    <t>17.05.2015/205-1</t>
  </si>
  <si>
    <t>ÖMER FARUK ÖZBEK</t>
  </si>
  <si>
    <t>ADEM ÖZAYDIN</t>
  </si>
  <si>
    <t>10.04.2011/169-5</t>
  </si>
  <si>
    <t>26.04.1988/15-1</t>
  </si>
  <si>
    <t>05.11.1989/34</t>
  </si>
  <si>
    <t>06.05.2012/181-17</t>
  </si>
  <si>
    <t>GÜLHAN MERMER</t>
  </si>
  <si>
    <t>İBRAHİM HALİL ASLAN</t>
  </si>
  <si>
    <t>03.12.1994/9</t>
  </si>
  <si>
    <t>11..11.2001/43-11</t>
  </si>
  <si>
    <t>M.NURİ AYDOĞDU</t>
  </si>
  <si>
    <t>16.04.2003/65-2</t>
  </si>
  <si>
    <t>M.RECEP SAYMA</t>
  </si>
  <si>
    <t>ÖMER FARUK BOZDAĞ</t>
  </si>
  <si>
    <t>REMZİ AY</t>
  </si>
  <si>
    <t>SELİM ÖZDAĞ</t>
  </si>
  <si>
    <t>02.02.2002/48/6</t>
  </si>
  <si>
    <t>BURCU POLAT</t>
  </si>
  <si>
    <t>DERYA GÖREN DAĞ</t>
  </si>
  <si>
    <t>10.04.2011/169-2</t>
  </si>
  <si>
    <t>FATMA ŞİŞLİ BOZDAĞ</t>
  </si>
  <si>
    <t>LEYLA BOZDAĞ</t>
  </si>
  <si>
    <t>MEHMET AYKAÇ</t>
  </si>
  <si>
    <t>NARİN CANBEK SAĞLAM</t>
  </si>
  <si>
    <t>NEZAHAT ÇALIŞ</t>
  </si>
  <si>
    <t>SİYAMİ TÜRKMEN</t>
  </si>
  <si>
    <t>ABDURRAHMAN NİMETOĞLU</t>
  </si>
  <si>
    <t>ADEM ATIŞ</t>
  </si>
  <si>
    <t>AHMET KISAK</t>
  </si>
  <si>
    <t>ALİ GİTFAR</t>
  </si>
  <si>
    <t>BAHAR DAĞ</t>
  </si>
  <si>
    <t>BERKEM ÇERİ</t>
  </si>
  <si>
    <t>DİLAN ÇILGIN</t>
  </si>
  <si>
    <t>DİLAN DALKILIÇ</t>
  </si>
  <si>
    <t>ESRA SAĞLAM</t>
  </si>
  <si>
    <t>HALİL BEŞER</t>
  </si>
  <si>
    <t>HAVİN SUT</t>
  </si>
  <si>
    <t>İBRAHİM BAĞMANCI</t>
  </si>
  <si>
    <t>İSMAİL DENİZ</t>
  </si>
  <si>
    <t>MEHMET CASIM BAKIR</t>
  </si>
  <si>
    <t>MEHMET EFE</t>
  </si>
  <si>
    <t>MEHMET KATRANCI</t>
  </si>
  <si>
    <t>MEHMET KENDİRLİ</t>
  </si>
  <si>
    <t>MEHMET SEYHAN</t>
  </si>
  <si>
    <t>NİYAZİ ÇETİNKAYA</t>
  </si>
  <si>
    <t>ÖMER CANBEK</t>
  </si>
  <si>
    <t>ROZA KILINÇASLAN</t>
  </si>
  <si>
    <t>SAFİYE BÜŞRA PEHLİVAN</t>
  </si>
  <si>
    <t>SALİH BARIŞAN</t>
  </si>
  <si>
    <t>SEMİH UYGUN</t>
  </si>
  <si>
    <t>ABDULMUTALİP DEMİR</t>
  </si>
  <si>
    <t>AHMET CANDO</t>
  </si>
  <si>
    <t>BURHAN ÖZKAN</t>
  </si>
  <si>
    <t>30.11.1989/36-12</t>
  </si>
  <si>
    <t>14.12.2007 126/3</t>
  </si>
  <si>
    <t>ENVER ACAR</t>
  </si>
  <si>
    <t>GÜRSEL İZCİER</t>
  </si>
  <si>
    <t>HÜSEYİN ESEN</t>
  </si>
  <si>
    <t>09.03.2002/49-5</t>
  </si>
  <si>
    <t>SAİT ÖGRÜNÇ</t>
  </si>
  <si>
    <t>YALÇIN ÖZDEMİR</t>
  </si>
  <si>
    <t>AYNUR BAYKAL TÜRKMENOĞLU</t>
  </si>
  <si>
    <t>FİRDEVS ERİŞ</t>
  </si>
  <si>
    <t>HACER AKYÜREK</t>
  </si>
  <si>
    <t>METİN ACAR</t>
  </si>
  <si>
    <t>MÜNÜR AKKOYUN</t>
  </si>
  <si>
    <t>NURCAN BIYIKLI BAYTAROĞLU</t>
  </si>
  <si>
    <t>ÖMER ÜREK</t>
  </si>
  <si>
    <t>SÜHEYLA ADIYAMAN</t>
  </si>
  <si>
    <t>ŞÜKRÜ ÇAR</t>
  </si>
  <si>
    <t>YAKUP ÜRGÜN HANEDENOĞLU</t>
  </si>
  <si>
    <t>ZEKİYE ÖZKAN</t>
  </si>
  <si>
    <t>AHMET KIZILYAR</t>
  </si>
  <si>
    <t>23.10.1983/36-1</t>
  </si>
  <si>
    <t>AYŞE DEMİREL</t>
  </si>
  <si>
    <t>29.07.1989/31-1</t>
  </si>
  <si>
    <t>01.07.2012/182-5</t>
  </si>
  <si>
    <t>CEMAL ÖZTÜRK</t>
  </si>
  <si>
    <t>EROL BAHADIR</t>
  </si>
  <si>
    <t>EROL EMRAL</t>
  </si>
  <si>
    <t>HÜSEYİN SEVİMLİ</t>
  </si>
  <si>
    <t>07.08.2004/82-5</t>
  </si>
  <si>
    <t>KUDRET ÖZDEMİR</t>
  </si>
  <si>
    <t>M.ZEKAİ CANGÖZ</t>
  </si>
  <si>
    <t>MUSTAFA TONGAR</t>
  </si>
  <si>
    <t>ŞENNUR KARAMAN</t>
  </si>
  <si>
    <t>YÜKSEL AKTAŞ</t>
  </si>
  <si>
    <t>ABDULLAH DEMİR</t>
  </si>
  <si>
    <t>MEHMET BAYRAM KEFELİ</t>
  </si>
  <si>
    <t>SABAHAT KIRAN ALBAYRAK</t>
  </si>
  <si>
    <t>BURAK ALTUNTAŞ</t>
  </si>
  <si>
    <t>01.07.2012/182-4</t>
  </si>
  <si>
    <t>EBRU AKDENİZ</t>
  </si>
  <si>
    <t>GÖKÇEN SARIAYDIN</t>
  </si>
  <si>
    <t>GÜL (TİFTİK) DEMİRCAN</t>
  </si>
  <si>
    <t>HAKAN BUĞAN</t>
  </si>
  <si>
    <t>HÜSEYİN ORHUN DEMİRCAN</t>
  </si>
  <si>
    <t xml:space="preserve">MUSTAFA  GÜNEŞ    </t>
  </si>
  <si>
    <t>OSMAN KÖSE</t>
  </si>
  <si>
    <t>SONER GÜRLER</t>
  </si>
  <si>
    <t>UTKU DUMAN</t>
  </si>
  <si>
    <t>ERTUĞRUL AKGÜN</t>
  </si>
  <si>
    <t>24.10.2009/152-11</t>
  </si>
  <si>
    <t>HASAN MUTLU</t>
  </si>
  <si>
    <t>İ.ETHEM ÇORAKÇI</t>
  </si>
  <si>
    <t>11.06.2000/25-9</t>
  </si>
  <si>
    <t>24.10.2009/152-12</t>
  </si>
  <si>
    <t>KEMAL İPEKDAL</t>
  </si>
  <si>
    <t>OKTAY ATALAN</t>
  </si>
  <si>
    <t>ÖMER ÇAĞLAYAN</t>
  </si>
  <si>
    <t>16.08.2003/70-5</t>
  </si>
  <si>
    <t>İSMET ERGÜN</t>
  </si>
  <si>
    <t>M.ERDAL GÜCLÜER</t>
  </si>
  <si>
    <t>SÜLEYMAN AKSAKAL</t>
  </si>
  <si>
    <t>ŞABAN BİLGİÇ</t>
  </si>
  <si>
    <t>ADEM ASLAN</t>
  </si>
  <si>
    <t>AGAJAH OVLYAKULYYEV</t>
  </si>
  <si>
    <t>AYHAN SAĞLAM</t>
  </si>
  <si>
    <t xml:space="preserve">AYŞE FİRDEVS YILMAZ </t>
  </si>
  <si>
    <t xml:space="preserve">BURHAN CANGAY </t>
  </si>
  <si>
    <t xml:space="preserve">BÜŞRA FATMA ERDEM </t>
  </si>
  <si>
    <t>BÜŞRA IŞIK</t>
  </si>
  <si>
    <t>18.02.2014/197-13</t>
  </si>
  <si>
    <t xml:space="preserve">ÇİLEM KORKMAZ </t>
  </si>
  <si>
    <t xml:space="preserve">EBRU ARSLAN </t>
  </si>
  <si>
    <t xml:space="preserve">EYÜP UYSAL </t>
  </si>
  <si>
    <t>FEYYAZ DUMLU</t>
  </si>
  <si>
    <t>FEYZA KAPLAN</t>
  </si>
  <si>
    <t xml:space="preserve">FURKAN CAN </t>
  </si>
  <si>
    <t xml:space="preserve">GAMZE ALPDOĞAN </t>
  </si>
  <si>
    <t>GÖKÇE OTYAKMAZ</t>
  </si>
  <si>
    <t>GÖZDE GÜZELGÖZ</t>
  </si>
  <si>
    <t xml:space="preserve">HANİFE AVCI </t>
  </si>
  <si>
    <t>İLHAN AÇIKGÖZ</t>
  </si>
  <si>
    <t xml:space="preserve">KÜBRA RUZİYE TERLEMEZ </t>
  </si>
  <si>
    <t>LEYLA TARHAN</t>
  </si>
  <si>
    <t>MEHMET ÇAĞLAYAN</t>
  </si>
  <si>
    <t>MESUT DOĞAN</t>
  </si>
  <si>
    <t>MESUT İRGE</t>
  </si>
  <si>
    <t>MUHAMMET ALİ ARSLAN</t>
  </si>
  <si>
    <t>MURAT ATEŞ</t>
  </si>
  <si>
    <t xml:space="preserve">MUSA KARNIKARA </t>
  </si>
  <si>
    <t>ORHAN KAHRAMAN</t>
  </si>
  <si>
    <t>SERKAN ALTINDAĞ</t>
  </si>
  <si>
    <t>SÜLEYMAN ARIBAŞ</t>
  </si>
  <si>
    <t>TUĞBA KAFADAĞI</t>
  </si>
  <si>
    <t>HATİCE ÇELİK</t>
  </si>
  <si>
    <t xml:space="preserve">YAHYA KOYUNCU </t>
  </si>
  <si>
    <t xml:space="preserve">YAKUP GÖK </t>
  </si>
  <si>
    <t>EROL KÖPRÜCÜ</t>
  </si>
  <si>
    <t>28.07.1991/17-1</t>
  </si>
  <si>
    <t>03.12.1994/27-3</t>
  </si>
  <si>
    <t>27.12.2002/61-3</t>
  </si>
  <si>
    <t>GÜLTEN KÖSE</t>
  </si>
  <si>
    <t>RIZA NARİN</t>
  </si>
  <si>
    <t>27.12.2002/61-2</t>
  </si>
  <si>
    <t>MUSTAFA TOPAL</t>
  </si>
  <si>
    <t>MEVLÜT İNANIR</t>
  </si>
  <si>
    <t>MURAT YURDADÖN</t>
  </si>
  <si>
    <t>25.02.2012/178-5</t>
  </si>
  <si>
    <t>POLAT KILINÇ</t>
  </si>
  <si>
    <t>ÜLKER YURDADÖN</t>
  </si>
  <si>
    <t>24.11.2002/ 60-1</t>
  </si>
  <si>
    <t>YASEMİN KARABAĞ</t>
  </si>
  <si>
    <t>AHMET ÖMRE TÜRE</t>
  </si>
  <si>
    <t>EBRU KARADEMİR</t>
  </si>
  <si>
    <t>EBRU KURTULGET</t>
  </si>
  <si>
    <t>FİGEN AŞIK</t>
  </si>
  <si>
    <t>FİGEN TOKGÖZ</t>
  </si>
  <si>
    <t>HATİCE ÇINAR</t>
  </si>
  <si>
    <t>MİKAİL KARADABAN</t>
  </si>
  <si>
    <t>RAMAZAN SÖNMEZ</t>
  </si>
  <si>
    <t>SADIK TEKİN</t>
  </si>
  <si>
    <t>ÜMMÜHANİ KARAÇADIR</t>
  </si>
  <si>
    <t>ZEYNEP CANBOLANT KARADABAN</t>
  </si>
  <si>
    <t>ERTAN AKSU</t>
  </si>
  <si>
    <t>03.12.1994/27-19</t>
  </si>
  <si>
    <t>03.04.2010/158-7</t>
  </si>
  <si>
    <t>YAŞAR DOĞAN</t>
  </si>
  <si>
    <t>YUSUF ŞAHİNER</t>
  </si>
  <si>
    <t>ADEM KARAKURT</t>
  </si>
  <si>
    <t>03.04.2010/158-6</t>
  </si>
  <si>
    <t>18.01.2002-46/2</t>
  </si>
  <si>
    <t>HASAN ÖNAL</t>
  </si>
  <si>
    <t>26.12.2014/208-1</t>
  </si>
  <si>
    <t>AHMET CEVEN</t>
  </si>
  <si>
    <t xml:space="preserve">ALİ DERELİ </t>
  </si>
  <si>
    <t>BERNA AKSOY</t>
  </si>
  <si>
    <t>BİLAL HANSU</t>
  </si>
  <si>
    <t>ENVER DANACI</t>
  </si>
  <si>
    <t>GAMZE KAPTAN</t>
  </si>
  <si>
    <t xml:space="preserve">HANIM DERELİ </t>
  </si>
  <si>
    <t>MEDİNE ŞAHİN</t>
  </si>
  <si>
    <t>MEHMET GÖK</t>
  </si>
  <si>
    <t xml:space="preserve">ROMANAY ERCAN </t>
  </si>
  <si>
    <t>UMRAN DENİZ</t>
  </si>
  <si>
    <t>YASİN KİSEK</t>
  </si>
  <si>
    <t>03.04.2010/158-8</t>
  </si>
  <si>
    <t>ZEYNEP DANCI</t>
  </si>
  <si>
    <t>MEHMET OZAN</t>
  </si>
  <si>
    <t>18.02.2014/197-1</t>
  </si>
  <si>
    <t>ÖZGÜR PİŞKİN</t>
  </si>
  <si>
    <t>UFUK BAŞKUT</t>
  </si>
  <si>
    <t>03.05.2008/135-2</t>
  </si>
  <si>
    <t>ÜMİT KEMAL PİŞKİN</t>
  </si>
  <si>
    <t>FİLİZ DOĞAN</t>
  </si>
  <si>
    <t>İBRAHİM HALİL DOĞRUYOL</t>
  </si>
  <si>
    <t>21 .08. 2004/83-2</t>
  </si>
  <si>
    <t>MEHMET YILDIRIM</t>
  </si>
  <si>
    <t>ŞABETTİN ERİN</t>
  </si>
  <si>
    <t>ABDULHALİM ERKİZ</t>
  </si>
  <si>
    <t>ABDURRAHMAN DOĞAN</t>
  </si>
  <si>
    <t>AHMET AKSOY</t>
  </si>
  <si>
    <t>AHMET GÜLŞEN</t>
  </si>
  <si>
    <t>AYETULLAH KARA</t>
  </si>
  <si>
    <t>ÇİĞDEM SÜTÇÜ</t>
  </si>
  <si>
    <t>ERHAN TAYMUR</t>
  </si>
  <si>
    <t>ERKAN BOZKURT</t>
  </si>
  <si>
    <t>ESRA ERİŞEN</t>
  </si>
  <si>
    <t>FIRAT AKBIYIK</t>
  </si>
  <si>
    <t>HALİS DALKIRAN</t>
  </si>
  <si>
    <t>HALUK ÇETİN</t>
  </si>
  <si>
    <t>KADRİ KAVAK</t>
  </si>
  <si>
    <t>MEHMET SALİH EROĞLU</t>
  </si>
  <si>
    <t>MERVAN DEMİR</t>
  </si>
  <si>
    <t>MESUT KAYA</t>
  </si>
  <si>
    <t>NİLÜFER ALTUĞ GÜRBÜZ</t>
  </si>
  <si>
    <t>ÖZCAN AYDEMİR</t>
  </si>
  <si>
    <t>ÖZLEM ERİŞEN</t>
  </si>
  <si>
    <t>SEDAT GÜRBÜZ</t>
  </si>
  <si>
    <t>YUNUS YALMAN</t>
  </si>
  <si>
    <t>ZİYAÜLHAK SÜTÇÜ</t>
  </si>
  <si>
    <t>ÇİĞDEM ADAŞ</t>
  </si>
  <si>
    <t>FATMA ATİK</t>
  </si>
  <si>
    <t>İSMAİL HAKKI YILMAZ</t>
  </si>
  <si>
    <t>RACİ AYDIN</t>
  </si>
  <si>
    <t>03.12.1994/27-11</t>
  </si>
  <si>
    <t>16.07.1995/29-4</t>
  </si>
  <si>
    <t>SEVİLAY TAŞKIN</t>
  </si>
  <si>
    <t>ADNAN KORKUT</t>
  </si>
  <si>
    <t>AHMET AVŞAR</t>
  </si>
  <si>
    <t>29.12.1997/15-7</t>
  </si>
  <si>
    <t>HALİL İBRAHİM YİLMAZ</t>
  </si>
  <si>
    <t>13.02.1998/19-9</t>
  </si>
  <si>
    <t>NURETTİN ŞENTÜRK</t>
  </si>
  <si>
    <t>29.11.1997/15-7</t>
  </si>
  <si>
    <t>ÖNDEGÜL SUBAŞI</t>
  </si>
  <si>
    <t>SEYFETTİN TEKİN</t>
  </si>
  <si>
    <t>ZEYNEP TEKİN</t>
  </si>
  <si>
    <t>09 .11. 2003/73-3</t>
  </si>
  <si>
    <t>ADEM ALTUNTAŞ</t>
  </si>
  <si>
    <t>BİROL IŞIK</t>
  </si>
  <si>
    <t>FERMAN GÜLER</t>
  </si>
  <si>
    <t>MELEK YILDIRIM</t>
  </si>
  <si>
    <t>RIDVAN ALCAN</t>
  </si>
  <si>
    <t>SEVDAGÜL ERGEZER</t>
  </si>
  <si>
    <t>ALİ UÇUM</t>
  </si>
  <si>
    <t>DİDEM KARACA</t>
  </si>
  <si>
    <t>FATMA KÖSEN</t>
  </si>
  <si>
    <t>FUNDA KANDEMİR</t>
  </si>
  <si>
    <t>NİSANUR ÖNER</t>
  </si>
  <si>
    <t>OĞUZ AYGAN</t>
  </si>
  <si>
    <t>SELDA ÖZCAN</t>
  </si>
  <si>
    <t>SEMRA ÖZDEMİR</t>
  </si>
  <si>
    <t>SERPİL BAHSİ</t>
  </si>
  <si>
    <t>SİNAN ZORMAN</t>
  </si>
  <si>
    <t>SÜLEYMAN ÖZCAN</t>
  </si>
  <si>
    <t>UĞUR AKŞİT</t>
  </si>
  <si>
    <t>YADULLAH AYDIN</t>
  </si>
  <si>
    <t>AHMET BEKTAŞ</t>
  </si>
  <si>
    <t>AHMED BULUNMAZ</t>
  </si>
  <si>
    <t>ÇAĞLAR SARIDEDE</t>
  </si>
  <si>
    <t>DUYGU AYAN</t>
  </si>
  <si>
    <t>MEHMET LÜLECİ</t>
  </si>
  <si>
    <t>ORÇUN AYRIM</t>
  </si>
  <si>
    <t>UĞUR AKALP</t>
  </si>
  <si>
    <t>ZİNET YÜKSEL</t>
  </si>
  <si>
    <t>26.05.2001/37-4</t>
  </si>
  <si>
    <t>27.12.2002/61-6</t>
  </si>
  <si>
    <t>TURGUT ERKİN</t>
  </si>
  <si>
    <t>21.07.2001/39-2</t>
  </si>
  <si>
    <t>AYTEN KÖSE</t>
  </si>
  <si>
    <t>26.12.1997/17-1</t>
  </si>
  <si>
    <t>06.01.2000/16-1</t>
  </si>
  <si>
    <t>BİLAL YILDIRIM</t>
  </si>
  <si>
    <t>HASAN ÖZTÜRK</t>
  </si>
  <si>
    <t>03 .06. 2006-107-14</t>
  </si>
  <si>
    <t>LOKMAN MOLLAOĞULLARI</t>
  </si>
  <si>
    <t>21.07.2002/55-2</t>
  </si>
  <si>
    <t>MURAT DEMİR</t>
  </si>
  <si>
    <t>21 .08. 2004/81-3</t>
  </si>
  <si>
    <t>NESLİHAN ÖZTÜRK</t>
  </si>
  <si>
    <t>AYNUR VAROL</t>
  </si>
  <si>
    <t>06.05.2012/181-7</t>
  </si>
  <si>
    <t>BİRHAN BIYIKLI</t>
  </si>
  <si>
    <t>EDA YENİLMEZ</t>
  </si>
  <si>
    <t>EMEL ÇETİN</t>
  </si>
  <si>
    <t>İSMAİL ÜMİT ÇORBACI</t>
  </si>
  <si>
    <t>MELİKE KEMİK</t>
  </si>
  <si>
    <t>NİZAMETTİN YILMAZ</t>
  </si>
  <si>
    <t>NURDAN SUNGUR</t>
  </si>
  <si>
    <t>SAVAŞ BAYAR</t>
  </si>
  <si>
    <t>SEDA ACAR</t>
  </si>
  <si>
    <t>SERDAR AKAD</t>
  </si>
  <si>
    <t>ŞERİFE KAYA</t>
  </si>
  <si>
    <t>VİLDAN MOLLAOĞULLARI</t>
  </si>
  <si>
    <t>VOLKAN ULUKAYA</t>
  </si>
  <si>
    <t>AHMET GÖLLÜ</t>
  </si>
  <si>
    <t>AYSUN BİLGİ</t>
  </si>
  <si>
    <t>BEDRETTİN TÜRKMEN</t>
  </si>
  <si>
    <t>CEMİL DUDUK</t>
  </si>
  <si>
    <t>ELİFE TEKE</t>
  </si>
  <si>
    <t>EYYÜP GÜLOCAK</t>
  </si>
  <si>
    <t>EZGİ GEMALMAZ</t>
  </si>
  <si>
    <t>GÖKHAN AKDOĞAN</t>
  </si>
  <si>
    <t>HALİL TOSUN</t>
  </si>
  <si>
    <t>İSMAİL KURT</t>
  </si>
  <si>
    <t>MEDİNE ALTIOK</t>
  </si>
  <si>
    <t>MEHMET ALİ ÇETİN</t>
  </si>
  <si>
    <t>MEHMET DALKILIÇ</t>
  </si>
  <si>
    <t>MEHMET MERT</t>
  </si>
  <si>
    <t>METİN POLAT</t>
  </si>
  <si>
    <t>RAİFE ÇİVİT</t>
  </si>
  <si>
    <t>SİNEM ALSANCAK</t>
  </si>
  <si>
    <t>YAĞMUR AYDIN</t>
  </si>
  <si>
    <t>KEMAL ÖZARSLAN</t>
  </si>
  <si>
    <t>04.08.2002/56-10</t>
  </si>
  <si>
    <t>ŞENOL ÖZKAN</t>
  </si>
  <si>
    <t>20.03.1999/5-6</t>
  </si>
  <si>
    <t>ARİF ÖZSARI</t>
  </si>
  <si>
    <t>DERVİŞ KAYA</t>
  </si>
  <si>
    <t>18.03.2011/168-6</t>
  </si>
  <si>
    <t>DERYA ERDOĞAN</t>
  </si>
  <si>
    <t>DUYGU KOÇAK</t>
  </si>
  <si>
    <t>EDA AYDIN</t>
  </si>
  <si>
    <t>FATİH MEHMET ÇELİK</t>
  </si>
  <si>
    <t>GÜLDA GENÇASLAN</t>
  </si>
  <si>
    <t>HAYRİYE ÖZARSLAN</t>
  </si>
  <si>
    <t>HÜSEYİN DÜZGÜN</t>
  </si>
  <si>
    <t>İBRAHİM KUBAT</t>
  </si>
  <si>
    <t>İSHAK NİZAMOĞLU</t>
  </si>
  <si>
    <t>KADİR KAÇMAZ</t>
  </si>
  <si>
    <t>MEHMET ASIM TAŞKIN</t>
  </si>
  <si>
    <t>MELİKE GÖKKAYA</t>
  </si>
  <si>
    <t>MESUT KUBAT</t>
  </si>
  <si>
    <t>METİN KARAALİ</t>
  </si>
  <si>
    <t>MUKADDER KÖROĞLU</t>
  </si>
  <si>
    <t>MUSTAFA YİĞİT</t>
  </si>
  <si>
    <t>NAZIM KAYA</t>
  </si>
  <si>
    <t>NERMİN NİZAMOĞLU</t>
  </si>
  <si>
    <t>ORHAN OĞUZ ÖZMEN</t>
  </si>
  <si>
    <t>SAFTER ÇENET</t>
  </si>
  <si>
    <t>SERAP AKKANAT</t>
  </si>
  <si>
    <t>ŞULE CİHAN ÇETİNKURT</t>
  </si>
  <si>
    <t>19.02.2011/167-8</t>
  </si>
  <si>
    <t>TAHİR BAŞSARI</t>
  </si>
  <si>
    <t>KAAN TURGUT SÖNMEZ</t>
  </si>
  <si>
    <t>YUSUF KARABURÇ</t>
  </si>
  <si>
    <t>YUSUF KARAKOYUN</t>
  </si>
  <si>
    <t>ZEYNEP POLAT</t>
  </si>
  <si>
    <t>CAHİT DEMİR</t>
  </si>
  <si>
    <t>21.06.2003/68-4</t>
  </si>
  <si>
    <t>07 .08. 2004/82-3</t>
  </si>
  <si>
    <t>07.11.2009/153-3</t>
  </si>
  <si>
    <t>EMİNE MISIR</t>
  </si>
  <si>
    <t>07 06 2003/67-1</t>
  </si>
  <si>
    <t>İSA KUNDAKÇI</t>
  </si>
  <si>
    <t>ALTUĞ KURU</t>
  </si>
  <si>
    <t>BORA DERDİYOK</t>
  </si>
  <si>
    <t>FEVZİ AK</t>
  </si>
  <si>
    <t>NURULLAH KUNDAKÇI</t>
  </si>
  <si>
    <t>26.06.1965/147</t>
  </si>
  <si>
    <t>10.08.2007/123</t>
  </si>
  <si>
    <t>08.07.2004/91-9</t>
  </si>
  <si>
    <t>K.MARAŞ</t>
  </si>
  <si>
    <t xml:space="preserve">Tel:5425554591 </t>
  </si>
  <si>
    <t>Tel: 5446389129</t>
  </si>
  <si>
    <t>DİLEK ELÇİÇEK</t>
  </si>
  <si>
    <t>AYDIN AVCİL</t>
  </si>
  <si>
    <t>28.07.1991/17-5</t>
  </si>
  <si>
    <t>AYHAN DAĞ</t>
  </si>
  <si>
    <t>21.02.2009/145-6</t>
  </si>
  <si>
    <t>AYŞE YILMAZ</t>
  </si>
  <si>
    <t>CENGİZ KARA</t>
  </si>
  <si>
    <t>02.08.2008/142-3</t>
  </si>
  <si>
    <t>FADIL KARA</t>
  </si>
  <si>
    <t>HIDIR AYDIN</t>
  </si>
  <si>
    <t>MAHMUT ÇOBAN</t>
  </si>
  <si>
    <t>MEDENİ ÖZTAŞ</t>
  </si>
  <si>
    <t>NADİR ERVÜZ</t>
  </si>
  <si>
    <t>NURETTİN ACAR</t>
  </si>
  <si>
    <t>OSMAN DAYANÇ</t>
  </si>
  <si>
    <t>REFİK AVŞAR</t>
  </si>
  <si>
    <t>SAKİ TUTGUN</t>
  </si>
  <si>
    <t>SERDAR SULAK</t>
  </si>
  <si>
    <t>ABDULKADİR PINARBAŞI</t>
  </si>
  <si>
    <t>07.11.1990/6-5</t>
  </si>
  <si>
    <t>11.05.2002/52-10</t>
  </si>
  <si>
    <t>HALİL ÜLKER</t>
  </si>
  <si>
    <t>ARİF DEMİR</t>
  </si>
  <si>
    <t>11.05.2002/57-7</t>
  </si>
  <si>
    <t>20.01.2004/75-10</t>
  </si>
  <si>
    <t>ERTUĞRUL SARI</t>
  </si>
  <si>
    <t>MUHİTTİN EZBER</t>
  </si>
  <si>
    <t>MUSA KUM</t>
  </si>
  <si>
    <t>METİN SUVAĞCI</t>
  </si>
  <si>
    <t>NECMETTİN SEVİNÇ</t>
  </si>
  <si>
    <t>SACİT KESKİN</t>
  </si>
  <si>
    <t>AHMET ÖNAL</t>
  </si>
  <si>
    <t>06.05.2012/181-16</t>
  </si>
  <si>
    <t>GÜLŞAH TİMUR</t>
  </si>
  <si>
    <t>HAMDULLAH GÜL</t>
  </si>
  <si>
    <t>MEHMET SUVAĞCI</t>
  </si>
  <si>
    <t>REMZİ TEKİN</t>
  </si>
  <si>
    <t>SABRİ DEMİR</t>
  </si>
  <si>
    <t>SİBEL Koç ERTAŞ</t>
  </si>
  <si>
    <t>2016 YILI FAAL HAKEM ARAMA SİSTEMİ</t>
  </si>
  <si>
    <r>
      <rPr>
        <b/>
        <sz val="12"/>
        <color indexed="8"/>
        <rFont val="Cambria"/>
        <family val="1"/>
        <charset val="162"/>
      </rPr>
      <t xml:space="preserve">Dikkat !!! </t>
    </r>
    <r>
      <rPr>
        <sz val="10"/>
        <color indexed="8"/>
        <rFont val="Cambria"/>
        <family val="1"/>
        <charset val="162"/>
      </rPr>
      <t xml:space="preserve"> 2016 Yılında Faal Hakem Listesinde İsminin olup olmadığını, Hangi İl'de görev yaptığını, Hakemlik Kategorisini ve Hakem Karar tarihlerini öğrenmek için kullanabilirsiniz.  
Aradınız Hakemin Adını-Soyadını veya Lisans No'sunu doğru olarak yazdığınızda sistem içerisinde bulabilirsiniz.!</t>
    </r>
  </si>
  <si>
    <t xml:space="preserve">2016 YILI FAAL
ATLETiZM HAKEMLERi </t>
  </si>
  <si>
    <t>HÜSEYİN DAĞDELEN</t>
  </si>
  <si>
    <t>MAZLUM AYDEMİR</t>
  </si>
  <si>
    <t>MUTLU SÖYLER</t>
  </si>
  <si>
    <t>KÜBRA YAĞCI</t>
  </si>
  <si>
    <t>RECEP İLHAN</t>
  </si>
  <si>
    <t>CELALETTİN YEMEZ</t>
  </si>
  <si>
    <t>NUSRA ASLAN</t>
  </si>
  <si>
    <t>AYFER EYÜPOĞLU</t>
  </si>
  <si>
    <t>AYDIN ÇETİN</t>
  </si>
  <si>
    <t>16.02.2003/64-6</t>
  </si>
  <si>
    <t>SÜLEYMAN SEZEN</t>
  </si>
  <si>
    <t>İRFAN ÖZDEMİR</t>
  </si>
  <si>
    <t>10.08.1991/8-4</t>
  </si>
  <si>
    <t>ALİ ERDA ÇAKKALKURT</t>
  </si>
  <si>
    <t>CİHAT ULUS</t>
  </si>
  <si>
    <t>26-27.12.1998/30-8</t>
  </si>
  <si>
    <t>2016 YILINDA GÖREV YAPAN FAAL HAKEM SAYISI</t>
  </si>
  <si>
    <t>AYNUR ALACAKANAT ÖZTÜFEKÇİ</t>
  </si>
  <si>
    <t>ABDÜLKADİR ÖZ</t>
  </si>
  <si>
    <t>ABDULLAH AÇIKGÖZ</t>
  </si>
  <si>
    <t>MEHMET ÇAKAN</t>
  </si>
  <si>
    <t>18.05.2004/79-12</t>
  </si>
  <si>
    <t>BURHAN GÜL</t>
  </si>
  <si>
    <t>13 .02. 2010/156-7</t>
  </si>
  <si>
    <t>MAHMUT BOZKURT</t>
  </si>
  <si>
    <t>ERTUĞRAL ERDAĞLI</t>
  </si>
  <si>
    <t>29.09.1991/20-3</t>
  </si>
  <si>
    <t>29.09.1998/20-3</t>
  </si>
  <si>
    <t>ŞEFAK ELMAS</t>
  </si>
  <si>
    <t>09 .11. 2003/73-1</t>
  </si>
  <si>
    <t>MELİSA YİĞİT</t>
  </si>
  <si>
    <t>01.06.2002/53-2</t>
  </si>
  <si>
    <t>NEVZAT YILMAZ</t>
  </si>
  <si>
    <t>AYHAN ŞENER</t>
  </si>
  <si>
    <t>ERDAL ÇORAPLI</t>
  </si>
  <si>
    <t>TÜLAY AVCI TAŞKIRAN</t>
  </si>
  <si>
    <t>M.HANİFİ ESMER</t>
  </si>
  <si>
    <t>ABDULGANİ TUNA</t>
  </si>
  <si>
    <t>ADİL FUAT ŞENTEKİN</t>
  </si>
  <si>
    <t>AGİT KONRAT</t>
  </si>
  <si>
    <t>AYTEN BAHAR</t>
  </si>
  <si>
    <t>BURHAN PARSAK</t>
  </si>
  <si>
    <t>BÜŞRA EROL</t>
  </si>
  <si>
    <t>DURMUŞ KÖYLÜ</t>
  </si>
  <si>
    <t>EKREM ALÇİN</t>
  </si>
  <si>
    <t xml:space="preserve">EYLÜL OĞUZ </t>
  </si>
  <si>
    <t>FARUK GÖÇER</t>
  </si>
  <si>
    <t>FERHAT AKIN</t>
  </si>
  <si>
    <t>FİDAN GÖÇER</t>
  </si>
  <si>
    <t>FİGEN MURAT</t>
  </si>
  <si>
    <t>FURKAN SEÇKİN ER</t>
  </si>
  <si>
    <t>GİZEM ADAK</t>
  </si>
  <si>
    <t>GİZEM KALE</t>
  </si>
  <si>
    <t>GÜLÇİN KAYA</t>
  </si>
  <si>
    <t>HASAN AKBULUT</t>
  </si>
  <si>
    <t>HASAN KAYA</t>
  </si>
  <si>
    <t>HASAN SABATAY ÖZTÜRK</t>
  </si>
  <si>
    <t>HASAN SUBAKAN</t>
  </si>
  <si>
    <t>HATİCE ADIBELLİ</t>
  </si>
  <si>
    <t>İSMAİL HARMANOĞLU</t>
  </si>
  <si>
    <t>KADİR KARATOSUN</t>
  </si>
  <si>
    <t>MEHMET GENEŞ</t>
  </si>
  <si>
    <t>MUHSİN AYDEMİR</t>
  </si>
  <si>
    <t>MURAT  ELİLÇİ</t>
  </si>
  <si>
    <t>MURAT BAHÇIVAN</t>
  </si>
  <si>
    <t>MUSTAFA ÖZTÜRK</t>
  </si>
  <si>
    <t>NİHAN KANAR</t>
  </si>
  <si>
    <t>NİSA NUR UÇAR</t>
  </si>
  <si>
    <t>NURSEL YILDIZ</t>
  </si>
  <si>
    <t>RAMİS KAAN METEOĞLU</t>
  </si>
  <si>
    <t>RECEP ÇAĞLAR</t>
  </si>
  <si>
    <t>SEDA ANISUDE</t>
  </si>
  <si>
    <t>SÜREYYA KANALICI</t>
  </si>
  <si>
    <t>VEHBİ KAÇAN</t>
  </si>
  <si>
    <t>VURAL YILMAZ</t>
  </si>
  <si>
    <t>ZÜLEYHA BAŞTÜRK TÜRE</t>
  </si>
  <si>
    <t>22.01.2016/2-1</t>
  </si>
  <si>
    <t>22.01.2016/2-3</t>
  </si>
  <si>
    <t>SONAY SEV (ANTEPÜZÜMÜ)</t>
  </si>
  <si>
    <t>22.01.2016/2-2</t>
  </si>
  <si>
    <t>18.10.2003/72-4</t>
  </si>
  <si>
    <t>LEYLA YILMAZ</t>
  </si>
  <si>
    <t>28.01.2016/3-2</t>
  </si>
  <si>
    <t>ECE GÜNEŞ ÇEVİKEL</t>
  </si>
  <si>
    <t>28.01.2016/3-1</t>
  </si>
  <si>
    <t>28.07.1991/17-2</t>
  </si>
  <si>
    <t>14.02.1998/18-2</t>
  </si>
  <si>
    <t>NAİF BOZDEMİR</t>
  </si>
  <si>
    <t>ÖMER KOÇER</t>
  </si>
  <si>
    <t>M.CAN KORKMAZOĞLU</t>
  </si>
  <si>
    <t xml:space="preserve">AYSEL IRMAK (BÜYÜKPABUC) </t>
  </si>
  <si>
    <t>EBRU DEMİRAL (APAYDIN)</t>
  </si>
  <si>
    <t>ÖZLEM GÜLER (GÜLER)</t>
  </si>
  <si>
    <t>RABİA EFİL (ÖZMENTEŞ)</t>
  </si>
  <si>
    <t>NURCAN KAPTAN (ATALAR)</t>
  </si>
  <si>
    <t>PINAR KIRBIYIK ÇELEBİ</t>
  </si>
  <si>
    <t>PINAR  KIRBIYIK ÇELEBİ</t>
  </si>
  <si>
    <t>ÜLKER YILDIRIM (KOL)</t>
  </si>
  <si>
    <t>SEFA GÜNEY (SOLAK)</t>
  </si>
  <si>
    <t>YUSUF İSMAİL ÇEBİOĞLU</t>
  </si>
  <si>
    <t>İLKNUR ÇAVDAR</t>
  </si>
  <si>
    <t>EKREM TAŞMAN</t>
  </si>
  <si>
    <t>A.HADİ ÖGRÜNÇ</t>
  </si>
  <si>
    <t>ERCÜMENT BUĞDAY</t>
  </si>
  <si>
    <t>ADNAN VAROL</t>
  </si>
  <si>
    <t>HAYRİYE ÖZDEMİR (DURSUN)</t>
  </si>
  <si>
    <t>İPEK ERTUNÇ</t>
  </si>
  <si>
    <t>MERVE KALE (KARTAL)</t>
  </si>
  <si>
    <t>28.01.2008 /128-2</t>
  </si>
  <si>
    <t>21.03.2009/147-5</t>
  </si>
  <si>
    <t>30.05.1993/23-1</t>
  </si>
  <si>
    <t>14.08.1984/12-1</t>
  </si>
  <si>
    <t>04.04.1976/1</t>
  </si>
  <si>
    <t>21.09.1965/151</t>
  </si>
  <si>
    <t>28.06.1979/4</t>
  </si>
  <si>
    <t>17.08.1965/150</t>
  </si>
  <si>
    <t>10.05.2003/66-6</t>
  </si>
  <si>
    <t>23.03.2002/50-3</t>
  </si>
  <si>
    <t>03.06.2006/107-17</t>
  </si>
  <si>
    <t>14.05.2004/91-1</t>
  </si>
  <si>
    <t>15.05.1988/9</t>
  </si>
  <si>
    <t>24.01.2009/145-2</t>
  </si>
  <si>
    <t>22.04.2005/90-3</t>
  </si>
  <si>
    <t>08.04.2006/105-5</t>
  </si>
  <si>
    <t>21.03.2009/147-4</t>
  </si>
  <si>
    <t>22.05.1999/8-14</t>
  </si>
  <si>
    <t>09.07.2005/93-3</t>
  </si>
  <si>
    <t>16.12.2005/99-1</t>
  </si>
  <si>
    <t>10-11.03. 2007/117</t>
  </si>
  <si>
    <t>07.10.1979/7</t>
  </si>
  <si>
    <t>08.04.2005/89-1</t>
  </si>
  <si>
    <t>26.09.1998/25-3</t>
  </si>
  <si>
    <t>08.07.2004/81-10</t>
  </si>
  <si>
    <t>14-15-16.09.1998/24-14</t>
  </si>
  <si>
    <t>12.06.2004/80-6</t>
  </si>
  <si>
    <t>26.06.2009/150-4</t>
  </si>
  <si>
    <t>08.07.2004/81-3</t>
  </si>
  <si>
    <t>16.12.2005/99-10</t>
  </si>
  <si>
    <t>26.06.2009/150-3</t>
  </si>
  <si>
    <t>08.07.2004/81-6</t>
  </si>
  <si>
    <t>18.05.2004/79-5</t>
  </si>
  <si>
    <t>11.04.2009/148-7</t>
  </si>
  <si>
    <t>24.11.2002/60- 3</t>
  </si>
  <si>
    <t>04.06.2005/92-4</t>
  </si>
  <si>
    <t>10-11.03.2007/117</t>
  </si>
  <si>
    <t>26-27.12.1998/29-1</t>
  </si>
  <si>
    <t>03.05.2006/106-2</t>
  </si>
  <si>
    <t>04.08.2009/151-4</t>
  </si>
  <si>
    <t>04.08.2009/151-3</t>
  </si>
  <si>
    <t>13.02.2004/76-1</t>
  </si>
  <si>
    <t>24.11.2002/60-1</t>
  </si>
  <si>
    <t>03.06.2006/107-14</t>
  </si>
  <si>
    <t>AHMET ZİYA ÇİMEN</t>
  </si>
  <si>
    <t>ALİ EMRE ERBİL</t>
  </si>
  <si>
    <t>ALİ RIZA GİRGİN</t>
  </si>
  <si>
    <t>ALİ SEVİLMİŞ</t>
  </si>
  <si>
    <t>AYNUR ARSLAN</t>
  </si>
  <si>
    <t>AYŞE ÖZDEMİR</t>
  </si>
  <si>
    <t>BAYRAM DÜZ</t>
  </si>
  <si>
    <t>CİHAN GÜÇ</t>
  </si>
  <si>
    <t>DUYGU DEMİRCAN</t>
  </si>
  <si>
    <t>ESRA ÖZ</t>
  </si>
  <si>
    <t>FAZIL SELİM DURAN</t>
  </si>
  <si>
    <t>HALİME ALPYÜRÜK</t>
  </si>
  <si>
    <t>HATİCE NİLAY KARUK</t>
  </si>
  <si>
    <t>MEHMET AVAN</t>
  </si>
  <si>
    <t>MERVE YÜKSELTMEK</t>
  </si>
  <si>
    <t>MUHAMMED DEDE</t>
  </si>
  <si>
    <t>MUSTAFA YILMAZ</t>
  </si>
  <si>
    <t>ÖMER FARUK KÜÇÜKASLAN</t>
  </si>
  <si>
    <t>RECEP DOĞMUŞ</t>
  </si>
  <si>
    <t>SÜMEYYE DEMİRCİ</t>
  </si>
  <si>
    <t>YAŞAR YELLİCE</t>
  </si>
  <si>
    <t>YUNUS EMRE BELİKBAŞI</t>
  </si>
  <si>
    <t>YUNUS SERT</t>
  </si>
  <si>
    <t>YUSUF YILDIRIM</t>
  </si>
  <si>
    <t>25.02.2016/4-4</t>
  </si>
  <si>
    <t>25.02.2016/4-5</t>
  </si>
  <si>
    <t>25.02.2016/4-6</t>
  </si>
  <si>
    <t>25.02.2016/4-3</t>
  </si>
  <si>
    <t>25.02.2016/4-2</t>
  </si>
  <si>
    <t>AHMET GÖL</t>
  </si>
  <si>
    <t>ALEV KAYA</t>
  </si>
  <si>
    <t>ASİYENUR EROL</t>
  </si>
  <si>
    <t>ASLI ŞİŞKO</t>
  </si>
  <si>
    <t xml:space="preserve">AYGÜL KARAMAN </t>
  </si>
  <si>
    <t>AYŞENUR BÜŞRA SELVİTOP</t>
  </si>
  <si>
    <t>AZİZ ZİBEK</t>
  </si>
  <si>
    <t>BEKİR TURAN</t>
  </si>
  <si>
    <t>BURCU ERDEMİR</t>
  </si>
  <si>
    <t>CAHİT KILIÇASLAN</t>
  </si>
  <si>
    <t>ÇİÇEK TURGUT</t>
  </si>
  <si>
    <t>ÇİLEM BULUT</t>
  </si>
  <si>
    <t xml:space="preserve">EBRU ÜNAL </t>
  </si>
  <si>
    <t xml:space="preserve">ENGİN ÜNSAL </t>
  </si>
  <si>
    <t xml:space="preserve">EREN DEMİR </t>
  </si>
  <si>
    <t>ERSİN ERDOĞAN</t>
  </si>
  <si>
    <t>FATMA DİNLER</t>
  </si>
  <si>
    <t>HALİM AYSUN</t>
  </si>
  <si>
    <t>HALİME ULUDAĞ</t>
  </si>
  <si>
    <t>HATİCE ÖZYÜREK</t>
  </si>
  <si>
    <t>İBRAHİM ERGİN</t>
  </si>
  <si>
    <t>MELEK ÇEKİÇ</t>
  </si>
  <si>
    <t>MELİS YAVUZ</t>
  </si>
  <si>
    <t>MELİSA BİLGİN</t>
  </si>
  <si>
    <t>MERVE YAMANER</t>
  </si>
  <si>
    <t>MUSTAFA KARADUMAN</t>
  </si>
  <si>
    <t>NASIR GÖKÇELER</t>
  </si>
  <si>
    <t xml:space="preserve">NAZMİ ÇAĞLAYAN </t>
  </si>
  <si>
    <t>NURSEL ÇUBAN</t>
  </si>
  <si>
    <t>ÖNDER PEŞPARMAKKAYA</t>
  </si>
  <si>
    <t>ÖZLEM BİLGİ</t>
  </si>
  <si>
    <t>PELİN GÖKMENOĞLU</t>
  </si>
  <si>
    <t xml:space="preserve">RAMAZAN ŞEN </t>
  </si>
  <si>
    <t>RESUL ŞAHİN</t>
  </si>
  <si>
    <t>ŞAHABETTİN KARABULUT</t>
  </si>
  <si>
    <t>ŞEHRİBAN KAYA</t>
  </si>
  <si>
    <t>TUĞBA YAĞIMLI</t>
  </si>
  <si>
    <t>YASİN TEKAL</t>
  </si>
  <si>
    <t>ZEKİYE ÇELİK</t>
  </si>
  <si>
    <t>25.02.2016/4-1</t>
  </si>
  <si>
    <t>DOĞUKAN ALTUN</t>
  </si>
  <si>
    <t>SERKAN KOCADAĞ</t>
  </si>
  <si>
    <t>ALEXANDERSEZAİ GÜVEN</t>
  </si>
  <si>
    <t>ÇAĞLA ŞENGÖR</t>
  </si>
  <si>
    <t>METİN TURGUT</t>
  </si>
  <si>
    <t>OSMAN KARAGÖZ</t>
  </si>
  <si>
    <t>SEVİL EDA AYDOĞDU</t>
  </si>
  <si>
    <t>TUĞÇE AYAZ</t>
  </si>
  <si>
    <t>ÜRKÜŞ BERBER</t>
  </si>
  <si>
    <t>ALİ OSMAN GAZİ</t>
  </si>
  <si>
    <t>ERSİN TEKAL</t>
  </si>
  <si>
    <t>İBRAHİM SARICA</t>
  </si>
  <si>
    <t>MUKADDER YILMAZ</t>
  </si>
  <si>
    <t>MUSTAFA ARSLAN</t>
  </si>
  <si>
    <t>NİLSU BATTAL</t>
  </si>
  <si>
    <t>HATİCE CANATA</t>
  </si>
  <si>
    <t>03.06.2006/107-12</t>
  </si>
  <si>
    <t>14.06.2008/138-3</t>
  </si>
  <si>
    <t>12.06.2004/80-4</t>
  </si>
  <si>
    <t>28.10.2005/97-2</t>
  </si>
  <si>
    <t>03.06.2006/107-15</t>
  </si>
  <si>
    <t>11.02.2006/102-1</t>
  </si>
  <si>
    <t>11.04.2009/148-9</t>
  </si>
  <si>
    <t>NASUH KILIÇ</t>
  </si>
  <si>
    <t>22.03.2016/5-2</t>
  </si>
  <si>
    <t>AKİF KARTAL</t>
  </si>
  <si>
    <t>22.03.2016/5-1</t>
  </si>
  <si>
    <t>AYŞEGÜL DENİZ</t>
  </si>
  <si>
    <t>AYŞENUR ÇOLAK</t>
  </si>
  <si>
    <t>BETÜL KAPLAN</t>
  </si>
  <si>
    <t>CEMRE CAN</t>
  </si>
  <si>
    <t>ÇAĞLAR SEVİNÇ</t>
  </si>
  <si>
    <t>EBRU KULA</t>
  </si>
  <si>
    <t>ELİF DUYSAL TABUR</t>
  </si>
  <si>
    <t>ELİF SELİN KIRAN</t>
  </si>
  <si>
    <t>EMİNE YILMAZ</t>
  </si>
  <si>
    <t>FATİH KIZILARSLAN</t>
  </si>
  <si>
    <t>FEYZA UÇARCI</t>
  </si>
  <si>
    <t>HAKAN DEMİRAL</t>
  </si>
  <si>
    <t>HATİCE ERTEM</t>
  </si>
  <si>
    <t>İSMAİL GÜLMEZ</t>
  </si>
  <si>
    <t>KÜRŞAT ERCAN</t>
  </si>
  <si>
    <t>MERYEM SARIKAYA</t>
  </si>
  <si>
    <t>NESLİHAN ERYİĞİT</t>
  </si>
  <si>
    <t>NEVZAT SAKIZ</t>
  </si>
  <si>
    <t>OĞUZHAN AKDOĞAN</t>
  </si>
  <si>
    <t>ÖZKAN KAYA</t>
  </si>
  <si>
    <t>ÖZNUR GÖK</t>
  </si>
  <si>
    <t>PELİN TOPÇU</t>
  </si>
  <si>
    <t>RAHİME KOÇER</t>
  </si>
  <si>
    <t>SEDA ARSLAN</t>
  </si>
  <si>
    <t>VOLKAN ÖNDER</t>
  </si>
  <si>
    <t>YILMAZ TONGUL</t>
  </si>
  <si>
    <t>YUNUS KUZU</t>
  </si>
  <si>
    <t>YUSUF YEŞİLYURT</t>
  </si>
  <si>
    <t>ABDULLAH ALAGÖZ</t>
  </si>
  <si>
    <t>22.03.2016/5-3</t>
  </si>
  <si>
    <t>AHMET ERŞİK</t>
  </si>
  <si>
    <t>AHMET SERKAN ÖZSOLAK</t>
  </si>
  <si>
    <t>BAHAR GÜNDOĞDU</t>
  </si>
  <si>
    <t>BUSE BAYRAK</t>
  </si>
  <si>
    <t>CANGÜL KARA</t>
  </si>
  <si>
    <t>CANSU ÇOBAN</t>
  </si>
  <si>
    <t>CANTÜRK AYKAN</t>
  </si>
  <si>
    <t>ÇAĞLAR KURT</t>
  </si>
  <si>
    <t>ÇİĞDEM GELÖZ</t>
  </si>
  <si>
    <t>DİLEK CEVİZ</t>
  </si>
  <si>
    <t>DEMET AKSU</t>
  </si>
  <si>
    <t>EMRE KÖRÇAY</t>
  </si>
  <si>
    <t>ERDOĞAN İŞLER</t>
  </si>
  <si>
    <t>ERSEMİ DALAKLIOĞLU</t>
  </si>
  <si>
    <t>FERHAN KEKÜÇ</t>
  </si>
  <si>
    <t>GÜLİSTAN DENİZ</t>
  </si>
  <si>
    <t>HALİT KAAN AĞSU</t>
  </si>
  <si>
    <t>MAHMUT MUTLU</t>
  </si>
  <si>
    <t>MEDYA AKMAN</t>
  </si>
  <si>
    <t>MEHMET COBAL</t>
  </si>
  <si>
    <t>MERVE AYDINALP</t>
  </si>
  <si>
    <t>MERVE ÇOBAN</t>
  </si>
  <si>
    <t>METİN CEVİZ</t>
  </si>
  <si>
    <t>MUHAMMED ERDEM DURGUN</t>
  </si>
  <si>
    <t>MUSTAFA TOĞAY</t>
  </si>
  <si>
    <t>NESRİN KEZİK</t>
  </si>
  <si>
    <t xml:space="preserve">NİHAT UĞURLU </t>
  </si>
  <si>
    <t>OSMAN GÜLTEN</t>
  </si>
  <si>
    <t>ÖMÜR GÜL</t>
  </si>
  <si>
    <t>ÖZER ÖZKAN YALNIZ</t>
  </si>
  <si>
    <t>ÖZGE SARAÇOĞLU</t>
  </si>
  <si>
    <t>RABİA MERVE HAZNEDAR</t>
  </si>
  <si>
    <t>RECEP CİHANGİR</t>
  </si>
  <si>
    <t>RESUL KOR</t>
  </si>
  <si>
    <t>SEFA NUR HAZNEDAR</t>
  </si>
  <si>
    <t>SENA NUREFŞAN POLAT</t>
  </si>
  <si>
    <t>SEMRA ÇAKMAK</t>
  </si>
  <si>
    <t>SELAHATTİN SERÇE</t>
  </si>
  <si>
    <t>SEVİM AĞACIK</t>
  </si>
  <si>
    <t>SİBEL AKSOY</t>
  </si>
  <si>
    <t>SÜLEYMAN SAYILGAN</t>
  </si>
  <si>
    <t>ŞAZİYE TÜRKAY</t>
  </si>
  <si>
    <t>ŞEYMA ELMA</t>
  </si>
  <si>
    <t>TUNA ÇAĞLAR</t>
  </si>
  <si>
    <t>UFUK MUTLU</t>
  </si>
  <si>
    <t>YAVUZ GÖK</t>
  </si>
  <si>
    <t>YAVUZ TEKCAN</t>
  </si>
  <si>
    <t>YÜCEL AKSAKAL</t>
  </si>
  <si>
    <t>ZEYNEP MUTLU</t>
  </si>
  <si>
    <t>PINAR BULUÇ</t>
  </si>
  <si>
    <t>SANİ ÖZGÜR SARAÇOĞLU</t>
  </si>
  <si>
    <t>YAŞAR TAŞDEMİR</t>
  </si>
  <si>
    <t>AYDIN MARK PAZE</t>
  </si>
  <si>
    <t>GÖKHAN KILIÇ</t>
  </si>
  <si>
    <t>ULAŞ ŞAHİN</t>
  </si>
  <si>
    <t>ALPEREN AKGÜL</t>
  </si>
  <si>
    <t>SÜHA UĞUR</t>
  </si>
  <si>
    <t>TEVFİK YAĞMUR</t>
  </si>
  <si>
    <t>NUH ÖZDEMİR</t>
  </si>
  <si>
    <t>ADANA-74</t>
  </si>
  <si>
    <t>ADANA-75</t>
  </si>
  <si>
    <t>ADANA-76</t>
  </si>
  <si>
    <t>ADANA-77</t>
  </si>
  <si>
    <t>ADANA-78</t>
  </si>
  <si>
    <t>ADANA-79</t>
  </si>
  <si>
    <t>ADANA-80</t>
  </si>
  <si>
    <t>ADANA-81</t>
  </si>
  <si>
    <t>ADANA-82</t>
  </si>
  <si>
    <t>ADANA-83</t>
  </si>
  <si>
    <t>ADANA-84</t>
  </si>
  <si>
    <t>ADANA-85</t>
  </si>
  <si>
    <t>ADANA-86</t>
  </si>
  <si>
    <t>ADANA-87</t>
  </si>
  <si>
    <t>ADANA-88</t>
  </si>
  <si>
    <t>ADANA-89</t>
  </si>
  <si>
    <t>ADANA-90</t>
  </si>
  <si>
    <t>ADANA-91</t>
  </si>
  <si>
    <t>ADANA-92</t>
  </si>
  <si>
    <t>ADANA-93</t>
  </si>
  <si>
    <t>ADANA-94</t>
  </si>
  <si>
    <t>ADANA-95</t>
  </si>
  <si>
    <t>ADANA-96</t>
  </si>
  <si>
    <t>ADANA-97</t>
  </si>
  <si>
    <t>AFYON-6</t>
  </si>
  <si>
    <t>AFYON-7</t>
  </si>
  <si>
    <t>AFYON-8</t>
  </si>
  <si>
    <t>AFYON-9</t>
  </si>
  <si>
    <t>AFYON-10</t>
  </si>
  <si>
    <t>AFYON-11</t>
  </si>
  <si>
    <t>AFYON-12</t>
  </si>
  <si>
    <t>AFYON-13</t>
  </si>
  <si>
    <t>ANKARA-158</t>
  </si>
  <si>
    <t>ANKARA-159</t>
  </si>
  <si>
    <t>ANKARA-160</t>
  </si>
  <si>
    <t>ANKARA-161</t>
  </si>
  <si>
    <t>ANTALYA-63</t>
  </si>
  <si>
    <t>ANTALYA-89</t>
  </si>
  <si>
    <t>ANTALYA-91</t>
  </si>
  <si>
    <t>ANTALYA-92</t>
  </si>
  <si>
    <t>ANTALYA-93</t>
  </si>
  <si>
    <t>ANTALYA-94</t>
  </si>
  <si>
    <t>ANTALYA-95</t>
  </si>
  <si>
    <t>ANTALYA-96</t>
  </si>
  <si>
    <t>ANTALYA-97</t>
  </si>
  <si>
    <t>ANTALYA-98</t>
  </si>
  <si>
    <t>ANTALYA-99</t>
  </si>
  <si>
    <t>ANTALYA-100</t>
  </si>
  <si>
    <t>ANTALYA-101</t>
  </si>
  <si>
    <t>ANTALYA-102</t>
  </si>
  <si>
    <t>ANTALYA-103</t>
  </si>
  <si>
    <t>ANTALYA-104</t>
  </si>
  <si>
    <t>ANTALYA-105</t>
  </si>
  <si>
    <t>ANTALYA-106</t>
  </si>
  <si>
    <t>ANTALYA-107</t>
  </si>
  <si>
    <t>ANTALYA-108</t>
  </si>
  <si>
    <t>ANTALYA-109</t>
  </si>
  <si>
    <t>ANTALYA-110</t>
  </si>
  <si>
    <t>ANTALYA-111</t>
  </si>
  <si>
    <t>ANTALYA-112</t>
  </si>
  <si>
    <t>ANTALYA-113</t>
  </si>
  <si>
    <t>ANTALYA-114</t>
  </si>
  <si>
    <t>ANTALYA-115</t>
  </si>
  <si>
    <t>ANTALYA-116</t>
  </si>
  <si>
    <t>ANTALYA-117</t>
  </si>
  <si>
    <t>AYDIN-32</t>
  </si>
  <si>
    <t>AYDIN-41</t>
  </si>
  <si>
    <t>AYDIN-42</t>
  </si>
  <si>
    <t>AYDIN-43</t>
  </si>
  <si>
    <t>AYDIN-44</t>
  </si>
  <si>
    <t>AYDIN-45</t>
  </si>
  <si>
    <t>AYDIN-46</t>
  </si>
  <si>
    <t>AYDIN-47</t>
  </si>
  <si>
    <t>AYDIN-48</t>
  </si>
  <si>
    <t>AYDIN-49</t>
  </si>
  <si>
    <t>AYDIN-50</t>
  </si>
  <si>
    <t>AYDIN-51</t>
  </si>
  <si>
    <t>AYDIN-52</t>
  </si>
  <si>
    <t>AYDIN-53</t>
  </si>
  <si>
    <t>AYDIN-54</t>
  </si>
  <si>
    <t>AYDIN-55</t>
  </si>
  <si>
    <t>AYDIN-56</t>
  </si>
  <si>
    <t>AYDIN-57</t>
  </si>
  <si>
    <t>AYDIN-58</t>
  </si>
  <si>
    <t>AYDIN-59</t>
  </si>
  <si>
    <t>AYDIN-60</t>
  </si>
  <si>
    <t>AYDIN-61</t>
  </si>
  <si>
    <t>AYDIN-62</t>
  </si>
  <si>
    <t>AYDIN-63</t>
  </si>
  <si>
    <t>AYDIN-64</t>
  </si>
  <si>
    <t>AYDIN-65</t>
  </si>
  <si>
    <t>AYDIN-66</t>
  </si>
  <si>
    <t>AYDIN-67</t>
  </si>
  <si>
    <t>AYDIN-68</t>
  </si>
  <si>
    <t>AYDIN-69</t>
  </si>
  <si>
    <t>AYDIN-70</t>
  </si>
  <si>
    <t>AYDIN-71</t>
  </si>
  <si>
    <t>AYDIN-72</t>
  </si>
  <si>
    <t>AYDIN-73</t>
  </si>
  <si>
    <t>AYDIN-74</t>
  </si>
  <si>
    <t>AYDIN-75</t>
  </si>
  <si>
    <t>AYDIN-76</t>
  </si>
  <si>
    <t>AYDIN-77</t>
  </si>
  <si>
    <t>AYDIN-78</t>
  </si>
  <si>
    <t>AYDIN-79</t>
  </si>
  <si>
    <t>AYDIN-80</t>
  </si>
  <si>
    <t>AYDIN-81</t>
  </si>
  <si>
    <t>AYDIN-82</t>
  </si>
  <si>
    <t>BALIKESİR-66</t>
  </si>
  <si>
    <t>BİNGÖL-22</t>
  </si>
  <si>
    <t>BİNGÖL-23</t>
  </si>
  <si>
    <t>BİNGÖL-24</t>
  </si>
  <si>
    <t>BİNGÖL-25</t>
  </si>
  <si>
    <t>BİNGÖL-26</t>
  </si>
  <si>
    <t>BİNGÖL-27</t>
  </si>
  <si>
    <t>BİNGÖL-28</t>
  </si>
  <si>
    <t>BİNGÖL-29</t>
  </si>
  <si>
    <t>BİNGÖL-30</t>
  </si>
  <si>
    <t>BİNGÖL-31</t>
  </si>
  <si>
    <t>BİNGÖL-32</t>
  </si>
  <si>
    <t>BİNGÖL-33</t>
  </si>
  <si>
    <t>BİNGÖL-34</t>
  </si>
  <si>
    <t>BİNGÖL-35</t>
  </si>
  <si>
    <t>BİNGÖL-36</t>
  </si>
  <si>
    <t>BİNGÖL-37</t>
  </si>
  <si>
    <t>BİNGÖL-38</t>
  </si>
  <si>
    <t>BİNGÖL-39</t>
  </si>
  <si>
    <t>BİNGÖL-40</t>
  </si>
  <si>
    <t>BİNGÖL-41</t>
  </si>
  <si>
    <t>BİNGÖL-42</t>
  </si>
  <si>
    <t>BİNGÖL-43</t>
  </si>
  <si>
    <t>BİNGÖL-44</t>
  </si>
  <si>
    <t>BİNGÖL-45</t>
  </si>
  <si>
    <t>BİNGÖL-46</t>
  </si>
  <si>
    <t>BİNGÖL-47</t>
  </si>
  <si>
    <t>BİNGÖL-48</t>
  </si>
  <si>
    <t>BİNGÖL-49</t>
  </si>
  <si>
    <t>BİNGÖL-50</t>
  </si>
  <si>
    <t>BİNGÖL-51</t>
  </si>
  <si>
    <t>BİNGÖL-52</t>
  </si>
  <si>
    <t>BİNGÖL-53</t>
  </si>
  <si>
    <t>BİNGÖL-54</t>
  </si>
  <si>
    <t>BİNGÖL-55</t>
  </si>
  <si>
    <t>BİNGÖL-56</t>
  </si>
  <si>
    <t>BİNGÖL-57</t>
  </si>
  <si>
    <t>BOLU-12</t>
  </si>
  <si>
    <t>BOLU-13</t>
  </si>
  <si>
    <t>BOLU-14</t>
  </si>
  <si>
    <t>BOLU-15</t>
  </si>
  <si>
    <t>BOLU-16</t>
  </si>
  <si>
    <t>BOLU-17</t>
  </si>
  <si>
    <t>BOLU-18</t>
  </si>
  <si>
    <t>BOLU-19</t>
  </si>
  <si>
    <t>BOLU-20</t>
  </si>
  <si>
    <t>BOLU-21</t>
  </si>
  <si>
    <t>BOLU-22</t>
  </si>
  <si>
    <t>BOLU-23</t>
  </si>
  <si>
    <t>BOLU-24</t>
  </si>
  <si>
    <t>BOLU-25</t>
  </si>
  <si>
    <t>BOLU-26</t>
  </si>
  <si>
    <t>BOLU-27</t>
  </si>
  <si>
    <t>BOLU-28</t>
  </si>
  <si>
    <t>BOLU-29</t>
  </si>
  <si>
    <t>BOLU-30</t>
  </si>
  <si>
    <t>BOLU-31</t>
  </si>
  <si>
    <t>BOLU-32</t>
  </si>
  <si>
    <t>BOLU-33</t>
  </si>
  <si>
    <t>BOLU-34</t>
  </si>
  <si>
    <t>BOLU-35</t>
  </si>
  <si>
    <t>BOLU-36</t>
  </si>
  <si>
    <t>BOLU-37</t>
  </si>
  <si>
    <t>BOLU-38</t>
  </si>
  <si>
    <t>BOLU-39</t>
  </si>
  <si>
    <t>BOLU-40</t>
  </si>
  <si>
    <t>BOLU-41</t>
  </si>
  <si>
    <t>BOLU-42</t>
  </si>
  <si>
    <t>BOLU-43</t>
  </si>
  <si>
    <t>BOLU-44</t>
  </si>
  <si>
    <t>BOLU-45</t>
  </si>
  <si>
    <t>BOLU-46</t>
  </si>
  <si>
    <t>BOLU-47</t>
  </si>
  <si>
    <t>BOLU-48</t>
  </si>
  <si>
    <t>BOLU-49</t>
  </si>
  <si>
    <t>BOLU-50</t>
  </si>
  <si>
    <t>BOLU-51</t>
  </si>
  <si>
    <t>BOLU-52</t>
  </si>
  <si>
    <t>BOLU-53</t>
  </si>
  <si>
    <t>BURDUR-82</t>
  </si>
  <si>
    <t>BURDUR-83</t>
  </si>
  <si>
    <t>BURDUR-84</t>
  </si>
  <si>
    <t>BURDUR-85</t>
  </si>
  <si>
    <t>BURDUR-86</t>
  </si>
  <si>
    <t>BURDUR-87</t>
  </si>
  <si>
    <t>BURDUR-88</t>
  </si>
  <si>
    <t>BURDUR-89</t>
  </si>
  <si>
    <t>BURDUR-11</t>
  </si>
  <si>
    <t>BURSA-115</t>
  </si>
  <si>
    <t>BURSA-116</t>
  </si>
  <si>
    <t>BURSA-117</t>
  </si>
  <si>
    <t>BURSA-118</t>
  </si>
  <si>
    <t>BURSA-119</t>
  </si>
  <si>
    <t>BURSA-120</t>
  </si>
  <si>
    <t>BURSA-121</t>
  </si>
  <si>
    <t>ÇANAKKALE-46</t>
  </si>
  <si>
    <t>ÇANAKKALE-47</t>
  </si>
  <si>
    <t>ÇANAKKALE-48</t>
  </si>
  <si>
    <t>ÇANAKKALE-49</t>
  </si>
  <si>
    <t>ÇANAKKALE-50</t>
  </si>
  <si>
    <t>ÇANAKKALE-51</t>
  </si>
  <si>
    <t>ÇANAKKALE-52</t>
  </si>
  <si>
    <t>ÇANAKKALE-53</t>
  </si>
  <si>
    <t>ÇANAKKALE-54</t>
  </si>
  <si>
    <t>ÇANAKKALE-55</t>
  </si>
  <si>
    <t>ÇANAKKALE-56</t>
  </si>
  <si>
    <t>ÇANAKKALE-57</t>
  </si>
  <si>
    <t>ÇANAKKALE-58</t>
  </si>
  <si>
    <t>ÇANAKKALE-59</t>
  </si>
  <si>
    <t>ÇANAKKALE-60</t>
  </si>
  <si>
    <t>ÇANAKKALE-61</t>
  </si>
  <si>
    <t>ÇANAKKALE-62</t>
  </si>
  <si>
    <t>ÇANAKKALE-63</t>
  </si>
  <si>
    <t>ÇANAKKALE-64</t>
  </si>
  <si>
    <t>ÇANAKKALE-65</t>
  </si>
  <si>
    <t>ÇANAKKALE-66</t>
  </si>
  <si>
    <t>ÇANAKKALE-67</t>
  </si>
  <si>
    <t>ÇANAKKALE-68</t>
  </si>
  <si>
    <t>ÇANAKKALE-69</t>
  </si>
  <si>
    <t>ÇANAKKALE-70</t>
  </si>
  <si>
    <t>ÇANAKKALE-71</t>
  </si>
  <si>
    <t>ÇANAKKALE-72</t>
  </si>
  <si>
    <t>ÇANAKKALE-73</t>
  </si>
  <si>
    <t>ÇANAKKALE-74</t>
  </si>
  <si>
    <t>ÇANAKKALE-75</t>
  </si>
  <si>
    <t>ÇANAKKALE-76</t>
  </si>
  <si>
    <t>ÇANAKKALE-77</t>
  </si>
  <si>
    <t>ÇANAKKALE-78</t>
  </si>
  <si>
    <t>ÇANAKKALE-79</t>
  </si>
  <si>
    <t>ÇANAKKALE-80</t>
  </si>
  <si>
    <t>ÇANAKKALE-81</t>
  </si>
  <si>
    <t>ÇANAKKALE-82</t>
  </si>
  <si>
    <t>ÇANAKKALE-83</t>
  </si>
  <si>
    <t>ÇANAKKALE-84</t>
  </si>
  <si>
    <t>ÇANAKKALE-85</t>
  </si>
  <si>
    <t>ÇANAKKALE-86</t>
  </si>
  <si>
    <t>ÇANAKKALE-87</t>
  </si>
  <si>
    <t>ÇORUM-33</t>
  </si>
  <si>
    <t>DENİZLİ-49</t>
  </si>
  <si>
    <t>DENİZLİ-107</t>
  </si>
  <si>
    <t>DENİZLİ-108</t>
  </si>
  <si>
    <t>DİYARBAKIR-77</t>
  </si>
  <si>
    <t>DİYARBAKIR-78</t>
  </si>
  <si>
    <t>DİYARBAKIR-79</t>
  </si>
  <si>
    <t>DİYARBAKIR-80</t>
  </si>
  <si>
    <t>DİYARBAKIR-81</t>
  </si>
  <si>
    <t>EDİRNE-20</t>
  </si>
  <si>
    <t>ELAZIĞ-19</t>
  </si>
  <si>
    <t>ELAZIĞ-37</t>
  </si>
  <si>
    <t>ELAZIĞ-38</t>
  </si>
  <si>
    <t>ELAZIĞ-39</t>
  </si>
  <si>
    <t>ELAZIĞ-40</t>
  </si>
  <si>
    <t>ERZİNCAN-22</t>
  </si>
  <si>
    <t>ERZİNCAN-25</t>
  </si>
  <si>
    <t>ERZİNCAN-26</t>
  </si>
  <si>
    <t>ERZİNCAN-27</t>
  </si>
  <si>
    <t>ERZİNCAN-28</t>
  </si>
  <si>
    <t>ERZİNCAN-29</t>
  </si>
  <si>
    <t>ERZİNCAN-30</t>
  </si>
  <si>
    <t>ERZİNCAN-31</t>
  </si>
  <si>
    <t>ERZİNCAN-32</t>
  </si>
  <si>
    <t>ERZİNCAN-33</t>
  </si>
  <si>
    <t>ERZİNCAN-34</t>
  </si>
  <si>
    <t>ERZİNCAN-35</t>
  </si>
  <si>
    <t>ERZİNCAN-36</t>
  </si>
  <si>
    <t>ERZİNCAN-37</t>
  </si>
  <si>
    <t>ERZİNCAN-38</t>
  </si>
  <si>
    <t>ERZİNCAN-39</t>
  </si>
  <si>
    <t>ERZİNCAN-40</t>
  </si>
  <si>
    <t>ERZİNCAN-41</t>
  </si>
  <si>
    <t>ERZİNCAN-42</t>
  </si>
  <si>
    <t>ERZİNCAN-43</t>
  </si>
  <si>
    <t>ERZİNCAN-44</t>
  </si>
  <si>
    <t>ERZİNCAN-45</t>
  </si>
  <si>
    <t>ERZİNCAN-46</t>
  </si>
  <si>
    <t>ERZİNCAN-47</t>
  </si>
  <si>
    <t>ERZİNCAN-48</t>
  </si>
  <si>
    <t>ERZİNCAN-49</t>
  </si>
  <si>
    <t>ERZİNCAN-50</t>
  </si>
  <si>
    <t>ERZİNCAN-51</t>
  </si>
  <si>
    <t>ERZİNCAN-52</t>
  </si>
  <si>
    <t>ERZİNCAN-53</t>
  </si>
  <si>
    <t>ERZİNCAN-54</t>
  </si>
  <si>
    <t>ERZİNCAN-55</t>
  </si>
  <si>
    <t>ERZİNCAN-56</t>
  </si>
  <si>
    <t>ERZİNCAN-57</t>
  </si>
  <si>
    <t>ERZİNCAN-58</t>
  </si>
  <si>
    <t>ERZİNCAN-59</t>
  </si>
  <si>
    <t>ERZİNCAN-60</t>
  </si>
  <si>
    <t>ERZİNCAN-61</t>
  </si>
  <si>
    <t>ERZİNCAN-62</t>
  </si>
  <si>
    <t>ERZİNCAN-63</t>
  </si>
  <si>
    <t>ERZİNCAN-64</t>
  </si>
  <si>
    <t>ERZİNCAN-65</t>
  </si>
  <si>
    <t>ERZİNCAN-66</t>
  </si>
  <si>
    <t>ERZİNCAN-67</t>
  </si>
  <si>
    <t>ERZİNCAN-68</t>
  </si>
  <si>
    <t>ERZİNCAN-69</t>
  </si>
  <si>
    <t>ERZİNCAN-70</t>
  </si>
  <si>
    <t>ERZİNCAN-71</t>
  </si>
  <si>
    <t>ERZİNCAN-72</t>
  </si>
  <si>
    <t>ERZİNCAN-73</t>
  </si>
  <si>
    <t>ERZURUM-18</t>
  </si>
  <si>
    <t>ERZURUM-19</t>
  </si>
  <si>
    <t>ERZURUM-20</t>
  </si>
  <si>
    <t>ERZURUM-21</t>
  </si>
  <si>
    <t>ERZURUM-22</t>
  </si>
  <si>
    <t>ERZURUM-23</t>
  </si>
  <si>
    <t>ERZURUM-24</t>
  </si>
  <si>
    <t>ERZURUM-25</t>
  </si>
  <si>
    <t>ERZURUM-26</t>
  </si>
  <si>
    <t>ERZURUM-27</t>
  </si>
  <si>
    <t>ERZURUM-28</t>
  </si>
  <si>
    <t>ERZURUM-29</t>
  </si>
  <si>
    <t>ERZURUM-30</t>
  </si>
  <si>
    <t>ERZURUM-31</t>
  </si>
  <si>
    <t>ERZURUM-32</t>
  </si>
  <si>
    <t>ERZURUM-33</t>
  </si>
  <si>
    <t>ERZURUM-34</t>
  </si>
  <si>
    <t>ERZURUM-35</t>
  </si>
  <si>
    <t>ERZURUM-36</t>
  </si>
  <si>
    <t>ERZURUM-37</t>
  </si>
  <si>
    <t>ERZURUM-38</t>
  </si>
  <si>
    <t>ERZURUM-39</t>
  </si>
  <si>
    <t>ERZURUM-40</t>
  </si>
  <si>
    <t>ERZURUM-41</t>
  </si>
  <si>
    <t>ERZURUM-42</t>
  </si>
  <si>
    <t>ERZURUM-43</t>
  </si>
  <si>
    <t>ERZURUM-44</t>
  </si>
  <si>
    <t>ERZURUM-45</t>
  </si>
  <si>
    <t>ERZURUM-46</t>
  </si>
  <si>
    <t>ERZURUM-47</t>
  </si>
  <si>
    <t>ERZURUM-48</t>
  </si>
  <si>
    <t>ERZURUM-49</t>
  </si>
  <si>
    <t>ERZURUM-50</t>
  </si>
  <si>
    <t>ERZURUM-51</t>
  </si>
  <si>
    <t>ESKİŞEHİR-76</t>
  </si>
  <si>
    <t>ESKİŞEHİR-89</t>
  </si>
  <si>
    <t>ESKİŞEHİR-90</t>
  </si>
  <si>
    <t>ESKİŞEHİR-91</t>
  </si>
  <si>
    <t>ESKİŞEHİR-92</t>
  </si>
  <si>
    <t>ESKİŞEHİR-93</t>
  </si>
  <si>
    <t>GÜMÜŞHANE-7</t>
  </si>
  <si>
    <t>GÜMÜŞHANE-8</t>
  </si>
  <si>
    <t>GÜMÜŞHANE-9</t>
  </si>
  <si>
    <t>HAKKARİ-13</t>
  </si>
  <si>
    <t>HATAY-40</t>
  </si>
  <si>
    <t>ISPARTA-37</t>
  </si>
  <si>
    <t>MERSİN-90</t>
  </si>
  <si>
    <t>MERSİN-91</t>
  </si>
  <si>
    <t>MERSİN-92</t>
  </si>
  <si>
    <t>MERSİN-93</t>
  </si>
  <si>
    <t>MERSİN-94</t>
  </si>
  <si>
    <t>MERSİN-95</t>
  </si>
  <si>
    <t>MERSİN-96</t>
  </si>
  <si>
    <t>MERSİN-97</t>
  </si>
  <si>
    <t>MERSİN-98</t>
  </si>
  <si>
    <t>MERSİN-99</t>
  </si>
  <si>
    <t>MERSİN-100</t>
  </si>
  <si>
    <t>MERSİN-101</t>
  </si>
  <si>
    <t>MERSİN-102</t>
  </si>
  <si>
    <t>MERSİN-103</t>
  </si>
  <si>
    <t>MERSİN-104</t>
  </si>
  <si>
    <t>MERSİN-105</t>
  </si>
  <si>
    <t>MERSİN-106</t>
  </si>
  <si>
    <t>MERSİN-107</t>
  </si>
  <si>
    <t>MERSİN-108</t>
  </si>
  <si>
    <t>MERSİN-109</t>
  </si>
  <si>
    <t>MERSİN-110</t>
  </si>
  <si>
    <t>MERSİN-16</t>
  </si>
  <si>
    <t>İSTANBUL-239</t>
  </si>
  <si>
    <t>İSTANBUL-240</t>
  </si>
  <si>
    <t>İSTANBUL-241</t>
  </si>
  <si>
    <t>İSTANBUL-242</t>
  </si>
  <si>
    <t>İSTANBUL-243</t>
  </si>
  <si>
    <t>İSTANBUL-244</t>
  </si>
  <si>
    <t>İSTANBUL-245</t>
  </si>
  <si>
    <t>İSTANBUL-246</t>
  </si>
  <si>
    <t>İSTANBUL-247</t>
  </si>
  <si>
    <t>İSTANBUL-248</t>
  </si>
  <si>
    <t>İSTANBUL-249</t>
  </si>
  <si>
    <t>İSTANBUL-250</t>
  </si>
  <si>
    <t>İSTANBUL-251</t>
  </si>
  <si>
    <t>İZMİR-176</t>
  </si>
  <si>
    <t>İZMİR-177</t>
  </si>
  <si>
    <t>İZMİR-178</t>
  </si>
  <si>
    <t>İZMİR-179</t>
  </si>
  <si>
    <t>İZMİR-180</t>
  </si>
  <si>
    <t>İZMİR-181</t>
  </si>
  <si>
    <t>İZMİR-182</t>
  </si>
  <si>
    <t>İZMİR-183</t>
  </si>
  <si>
    <t>İZMİR-184</t>
  </si>
  <si>
    <t>KASTAMONU-46</t>
  </si>
  <si>
    <t>KASTAMONU-47</t>
  </si>
  <si>
    <t>KASTAMONU-48</t>
  </si>
  <si>
    <t>KASTAMONU-49</t>
  </si>
  <si>
    <t>KASTAMONU-50</t>
  </si>
  <si>
    <t>KASTAMONU-51</t>
  </si>
  <si>
    <t>KASTAMONU-52</t>
  </si>
  <si>
    <t>KASTAMONU-53</t>
  </si>
  <si>
    <t>KASTAMONU-54</t>
  </si>
  <si>
    <t>KASTAMONU-55</t>
  </si>
  <si>
    <t>KASTAMONU-56</t>
  </si>
  <si>
    <t>KASTAMONU-57</t>
  </si>
  <si>
    <t>KASTAMONU-58</t>
  </si>
  <si>
    <t>KASTAMONU-59</t>
  </si>
  <si>
    <t>KASTAMONU-60</t>
  </si>
  <si>
    <t>KASTAMONU-61</t>
  </si>
  <si>
    <t>KASTAMONU-62</t>
  </si>
  <si>
    <t>KASTAMONU-63</t>
  </si>
  <si>
    <t>KASTAMONU-64</t>
  </si>
  <si>
    <t>KASTAMONU-65</t>
  </si>
  <si>
    <t>KASTAMONU-66</t>
  </si>
  <si>
    <t>KASTAMONU-67</t>
  </si>
  <si>
    <t>KASTAMONU-68</t>
  </si>
  <si>
    <t>KASTAMONU-69</t>
  </si>
  <si>
    <t>KASTAMONU-70</t>
  </si>
  <si>
    <t>KASTAMONU-71</t>
  </si>
  <si>
    <t>KASTAMONU-72</t>
  </si>
  <si>
    <t>KASTAMONU-73</t>
  </si>
  <si>
    <t>KASTAMONU-74</t>
  </si>
  <si>
    <t>KASTAMONU-75</t>
  </si>
  <si>
    <t>KASTAMONU-76</t>
  </si>
  <si>
    <t>KASTAMONU-77</t>
  </si>
  <si>
    <t>KASTAMONU-78</t>
  </si>
  <si>
    <t>KASTAMONU-79</t>
  </si>
  <si>
    <t>KAYSERİ-50</t>
  </si>
  <si>
    <t>KAYSERİ-51</t>
  </si>
  <si>
    <t>KAYSERİ-52</t>
  </si>
  <si>
    <t>KAYSERİ-53</t>
  </si>
  <si>
    <t>KAYSERİ-54</t>
  </si>
  <si>
    <t>KAYSERİ-55</t>
  </si>
  <si>
    <t>KAYSERİ-56</t>
  </si>
  <si>
    <t>KIRKLARELİ-4</t>
  </si>
  <si>
    <t>KIRKLARELİ-5</t>
  </si>
  <si>
    <t>KIRKLARELİ-6</t>
  </si>
  <si>
    <t>KIRKLARELİ-7</t>
  </si>
  <si>
    <t>KIRKLARELİ-8</t>
  </si>
  <si>
    <t>KIRKLARELİ-9</t>
  </si>
  <si>
    <t>KIRKLARELİ-10</t>
  </si>
  <si>
    <t>KIRKLARELİ-11</t>
  </si>
  <si>
    <t>KIRKLARELİ-12</t>
  </si>
  <si>
    <t>KIRKLARELİ-16</t>
  </si>
  <si>
    <t>KIRKLARELİ-17</t>
  </si>
  <si>
    <t>KIRKLARELİ-18</t>
  </si>
  <si>
    <t>KIRKLARELİ-19</t>
  </si>
  <si>
    <t>KIRKLARELİ-20</t>
  </si>
  <si>
    <t>KIRKLARELİ-21</t>
  </si>
  <si>
    <t>KIRŞEHİR-22</t>
  </si>
  <si>
    <t>KIRŞEHİR-23</t>
  </si>
  <si>
    <t>KOCAELİ-62</t>
  </si>
  <si>
    <t>KOCAELİ-63</t>
  </si>
  <si>
    <t>KOCAELİ-64</t>
  </si>
  <si>
    <t>KOCAELİ-65</t>
  </si>
  <si>
    <t>KOCAELİ-66</t>
  </si>
  <si>
    <t>KOCAELİ-67</t>
  </si>
  <si>
    <t>KOCAELİ-68</t>
  </si>
  <si>
    <t>KOCAELİ-69</t>
  </si>
  <si>
    <t>KONYA-65</t>
  </si>
  <si>
    <t>KONYA-66</t>
  </si>
  <si>
    <t>KONYA-67</t>
  </si>
  <si>
    <t>KONYA-68</t>
  </si>
  <si>
    <t>KONYA-69</t>
  </si>
  <si>
    <t>KONYA-70</t>
  </si>
  <si>
    <t>KONYA-71</t>
  </si>
  <si>
    <t>KONYA-72</t>
  </si>
  <si>
    <t>KONYA-73</t>
  </si>
  <si>
    <t>KONYA-74</t>
  </si>
  <si>
    <t>KONYA-75</t>
  </si>
  <si>
    <t>KONYA-76</t>
  </si>
  <si>
    <t>KONYA-77</t>
  </si>
  <si>
    <t>KONYA-78</t>
  </si>
  <si>
    <t>KONYA-79</t>
  </si>
  <si>
    <t>KONYA-80</t>
  </si>
  <si>
    <t>MALATYA-24</t>
  </si>
  <si>
    <t>MUĞLA-52</t>
  </si>
  <si>
    <t>MUĞLA-53</t>
  </si>
  <si>
    <t>MUĞLA-54</t>
  </si>
  <si>
    <t>MUĞLA-55</t>
  </si>
  <si>
    <t>MUĞLA-56</t>
  </si>
  <si>
    <t>MUĞLA-57</t>
  </si>
  <si>
    <t>MUĞLA-58</t>
  </si>
  <si>
    <t>MUĞLA-59</t>
  </si>
  <si>
    <t>MUĞLA-60</t>
  </si>
  <si>
    <t>MUĞLA-61</t>
  </si>
  <si>
    <t>MUĞLA-62</t>
  </si>
  <si>
    <t>MUĞLA-63</t>
  </si>
  <si>
    <t>MUĞLA-64</t>
  </si>
  <si>
    <t>MUĞLA-65</t>
  </si>
  <si>
    <t>MUĞLA-66</t>
  </si>
  <si>
    <t>MUĞLA-67</t>
  </si>
  <si>
    <t>MUĞLA-68</t>
  </si>
  <si>
    <t>MUĞLA-69</t>
  </si>
  <si>
    <t>MUĞLA-70</t>
  </si>
  <si>
    <t>MUĞLA-71</t>
  </si>
  <si>
    <t>MUĞLA-72</t>
  </si>
  <si>
    <t>MUŞ-16</t>
  </si>
  <si>
    <t>NEVŞEHİR-2</t>
  </si>
  <si>
    <t>RİZE-28</t>
  </si>
  <si>
    <t>RİZE-29</t>
  </si>
  <si>
    <t>RİZE-30</t>
  </si>
  <si>
    <t>SİNOP-4</t>
  </si>
  <si>
    <t>SİNOP-5</t>
  </si>
  <si>
    <t>SİNOP-6</t>
  </si>
  <si>
    <t>SİNOP-7</t>
  </si>
  <si>
    <t>SİVAS-35</t>
  </si>
  <si>
    <t>SİVAS-36</t>
  </si>
  <si>
    <t>SİVAS-37</t>
  </si>
  <si>
    <t>SİVAS-38</t>
  </si>
  <si>
    <t>SİVAS-39</t>
  </si>
  <si>
    <t>SİVAS-40</t>
  </si>
  <si>
    <t>SİVAS-42</t>
  </si>
  <si>
    <t>SİVAS-43</t>
  </si>
  <si>
    <t>SİVAS-44</t>
  </si>
  <si>
    <t>SİVAS-45</t>
  </si>
  <si>
    <t>TRABZON-71</t>
  </si>
  <si>
    <t>TRABZON-72</t>
  </si>
  <si>
    <t>TRABZON-73</t>
  </si>
  <si>
    <t>TRABZON-74</t>
  </si>
  <si>
    <t>TRABZON-75</t>
  </si>
  <si>
    <t>TRABZON-76</t>
  </si>
  <si>
    <t>TRABZON-77</t>
  </si>
  <si>
    <t>TRABZON-78</t>
  </si>
  <si>
    <t>TRABZON-79</t>
  </si>
  <si>
    <t>TRABZON-80</t>
  </si>
  <si>
    <t>TRABZON-81</t>
  </si>
  <si>
    <t>TRABZON-82</t>
  </si>
  <si>
    <t>TRABZON-83</t>
  </si>
  <si>
    <t>TRABZON-84</t>
  </si>
  <si>
    <t>TRABZON-85</t>
  </si>
  <si>
    <t>TRABZON-86</t>
  </si>
  <si>
    <t>TRABZON-87</t>
  </si>
  <si>
    <t>TRABZON-88</t>
  </si>
  <si>
    <t>TRABZON-89</t>
  </si>
  <si>
    <t>TRABZON-90</t>
  </si>
  <si>
    <t>TRABZON-91</t>
  </si>
  <si>
    <t>TRABZON-92</t>
  </si>
  <si>
    <t>TRABZON-93</t>
  </si>
  <si>
    <t>TRABZON-94</t>
  </si>
  <si>
    <t>TRABZON-95</t>
  </si>
  <si>
    <t>TRABZON-96</t>
  </si>
  <si>
    <t>TRABZON-97</t>
  </si>
  <si>
    <t>TRABZON-98</t>
  </si>
  <si>
    <t>TRABZON-99</t>
  </si>
  <si>
    <t>TUNCELİ-14</t>
  </si>
  <si>
    <t>TUNCELİ-15</t>
  </si>
  <si>
    <t>TUNCELİ-16</t>
  </si>
  <si>
    <t>TUNCELİ-17</t>
  </si>
  <si>
    <t>TUNCELİ-18</t>
  </si>
  <si>
    <t>ŞANLIURFA-24</t>
  </si>
  <si>
    <t>ŞANLIURFA-25</t>
  </si>
  <si>
    <t>ŞANLIURFA-26</t>
  </si>
  <si>
    <t>ŞANLIURFA-27</t>
  </si>
  <si>
    <t>ŞANLIURFA-28</t>
  </si>
  <si>
    <t>ŞANLIURFA-29</t>
  </si>
  <si>
    <t>ŞANLIURFA-30</t>
  </si>
  <si>
    <t>ŞANLIURFA-31</t>
  </si>
  <si>
    <t>ŞANLIURFA-32</t>
  </si>
  <si>
    <t>ŞANLIURFA-33</t>
  </si>
  <si>
    <t>ŞANLIURFA-34</t>
  </si>
  <si>
    <t>ŞANLIURFA-35</t>
  </si>
  <si>
    <t>ŞANLIURFA-36</t>
  </si>
  <si>
    <t>ŞANLIURFA-37</t>
  </si>
  <si>
    <t>ŞANLIURFA-38</t>
  </si>
  <si>
    <t>ŞANLIURFA-39</t>
  </si>
  <si>
    <t>ŞANLIURFA-40</t>
  </si>
  <si>
    <t>ŞANLIURFA-41</t>
  </si>
  <si>
    <t>ŞANLIURFA-42</t>
  </si>
  <si>
    <t>ŞANLIURFA-43</t>
  </si>
  <si>
    <t>ŞANLIURFA-44</t>
  </si>
  <si>
    <t>ŞANLIURFA-45</t>
  </si>
  <si>
    <t>ŞANLIURFA-46</t>
  </si>
  <si>
    <t>AKSARAY-22</t>
  </si>
  <si>
    <t>AKSARAY-23</t>
  </si>
  <si>
    <t>AKSARAY-24</t>
  </si>
  <si>
    <t>AKSARAY-25</t>
  </si>
  <si>
    <t>AKSARAY-26</t>
  </si>
  <si>
    <t>AKSARAY-27</t>
  </si>
  <si>
    <t>AKSARAY-28</t>
  </si>
  <si>
    <t>AKSARAY-29</t>
  </si>
  <si>
    <t>AKSARAY-30</t>
  </si>
  <si>
    <t>AKSARAY-31</t>
  </si>
  <si>
    <t>AKSARAY-32</t>
  </si>
  <si>
    <t>AKSARAY-33</t>
  </si>
  <si>
    <t>AKSARAY-34</t>
  </si>
  <si>
    <t>AKSARAY-35</t>
  </si>
  <si>
    <t>AKSARAY-36</t>
  </si>
  <si>
    <t>AKSARAY-37</t>
  </si>
  <si>
    <t>AKSARAY-38</t>
  </si>
  <si>
    <t>AKSARAY-39</t>
  </si>
  <si>
    <t>AKSARAY-40</t>
  </si>
  <si>
    <t>AKSARAY-41</t>
  </si>
  <si>
    <t>AKSARAY-42</t>
  </si>
  <si>
    <t>AKSARAY-43</t>
  </si>
  <si>
    <t>AKSARAY-44</t>
  </si>
  <si>
    <t>AKSARAY-45</t>
  </si>
  <si>
    <t>KIRIKKALE-14</t>
  </si>
  <si>
    <t>BARTIN-5</t>
  </si>
  <si>
    <t>ARDAHAN-14</t>
  </si>
  <si>
    <t>ARDAHAN-15</t>
  </si>
  <si>
    <t>OSMANİYE-31</t>
  </si>
  <si>
    <t>OSMANİYE-32</t>
  </si>
  <si>
    <t>OSMANİYE-33</t>
  </si>
  <si>
    <t>ABDURRAHMAN SÖYLEYİCİ</t>
  </si>
  <si>
    <t>AGİT ERYILMAZ</t>
  </si>
  <si>
    <t>AHMET AYDIN</t>
  </si>
  <si>
    <t>AHMET DİK</t>
  </si>
  <si>
    <t>AYŞE ÖZTÜRK KOÇAK</t>
  </si>
  <si>
    <t>BİRGÜL AYDIN</t>
  </si>
  <si>
    <t>BURCU ATUĞ</t>
  </si>
  <si>
    <t>BURHAN METİN</t>
  </si>
  <si>
    <t>CAN CEMAL KARADAĞ</t>
  </si>
  <si>
    <t>DÖNDÜ ARI</t>
  </si>
  <si>
    <t>EDA HINCER</t>
  </si>
  <si>
    <t>ELİF DOLGUN</t>
  </si>
  <si>
    <t>EMİNE DERELİ</t>
  </si>
  <si>
    <t>FERDİ SAYIR</t>
  </si>
  <si>
    <t>GALİP CAN MAYDA</t>
  </si>
  <si>
    <t>GUVANCH TOYLYYEV</t>
  </si>
  <si>
    <t>HATİCE AYDIN ÇOLAK</t>
  </si>
  <si>
    <t>HAVVA YILMAZ</t>
  </si>
  <si>
    <t>HİLAL KOŞAR</t>
  </si>
  <si>
    <t>İSMAİL CAN UNCUOĞLU</t>
  </si>
  <si>
    <t>MEHMET ÇALKAR</t>
  </si>
  <si>
    <t>MEHMET FATİH ÖZKÖK</t>
  </si>
  <si>
    <t>MEHMET GÜRLER</t>
  </si>
  <si>
    <t xml:space="preserve">MEHMET PINAR </t>
  </si>
  <si>
    <t>MELTEM SOLAKER</t>
  </si>
  <si>
    <t>MURAT BIYIK</t>
  </si>
  <si>
    <t>MUSTAFA KUŞSAN</t>
  </si>
  <si>
    <t>MUZAFFER TOSUN</t>
  </si>
  <si>
    <t>NURGÜL AKKURT</t>
  </si>
  <si>
    <t>ORUÇ KIRLI</t>
  </si>
  <si>
    <t>RABİA KENTLİ</t>
  </si>
  <si>
    <t>REGAİB TOK</t>
  </si>
  <si>
    <t>SAMİ OLGUN</t>
  </si>
  <si>
    <t>SEHER ERDEM</t>
  </si>
  <si>
    <t>SERKAN MARTİN</t>
  </si>
  <si>
    <t>SİHAT DAYAN</t>
  </si>
  <si>
    <t>UTKU ÇOBANOĞLU</t>
  </si>
  <si>
    <t>YAKUP SAMSA</t>
  </si>
  <si>
    <t>YURDANUR ÇİNİ TOPAÇ</t>
  </si>
  <si>
    <t>28.03.2016/6-2</t>
  </si>
  <si>
    <t>28.03.2016/6-1</t>
  </si>
  <si>
    <t>ZEYNEP COŞKUN</t>
  </si>
  <si>
    <t xml:space="preserve">NİHAT UĞUR </t>
  </si>
  <si>
    <t>İSTANBUL-252</t>
  </si>
  <si>
    <t>GÜMÜŞHANE-10</t>
  </si>
  <si>
    <t>ANTALYA-118</t>
  </si>
  <si>
    <t>YASİN ÇALHAN</t>
  </si>
  <si>
    <t>11.04.2016/8-1</t>
  </si>
  <si>
    <t>AYŞE ERGÜN</t>
  </si>
  <si>
    <t>ÇAĞLAR TEKİN</t>
  </si>
  <si>
    <t>ECEM BAŞER</t>
  </si>
  <si>
    <t>TUBA AKBAL</t>
  </si>
  <si>
    <t>HALİL KORHAN ÖZCÖMERT</t>
  </si>
  <si>
    <t>11.04.2016/8-2</t>
  </si>
  <si>
    <t>ADNAN MURAT ÇETİN</t>
  </si>
  <si>
    <t>AHMET ÇETİN</t>
  </si>
  <si>
    <t>AHMET TOYHAN ESER</t>
  </si>
  <si>
    <t>CÜNEYT AYDEMİR</t>
  </si>
  <si>
    <t>EDA VURAL</t>
  </si>
  <si>
    <t>GAMZE SAVATLI</t>
  </si>
  <si>
    <t>GİZEM FİRDEVS AYZIT</t>
  </si>
  <si>
    <t>HAKAN KÖSTEKÇİ</t>
  </si>
  <si>
    <t>HASAN YİĞİT</t>
  </si>
  <si>
    <t>İREM SELEN KAFALI</t>
  </si>
  <si>
    <t>KEMAL MERT</t>
  </si>
  <si>
    <t>KEZİBAN YİĞİT</t>
  </si>
  <si>
    <t>LEYLA SARIOĞ</t>
  </si>
  <si>
    <t>MÜCAHİT MUTLU</t>
  </si>
  <si>
    <t>OĞUZHAN BENLİ</t>
  </si>
  <si>
    <t>SAVAŞ ÇAKMAK</t>
  </si>
  <si>
    <t>SERAP DÖNMEZ</t>
  </si>
  <si>
    <t>ŞEYMA KÜÇÜK</t>
  </si>
  <si>
    <t>YASEMİN ALTAY</t>
  </si>
  <si>
    <t>11.04.2016/8-3</t>
  </si>
  <si>
    <t>11.04.2016/7-2</t>
  </si>
  <si>
    <t>11.04.2016/7-3</t>
  </si>
  <si>
    <t>BAHAR GÜNGÖR</t>
  </si>
  <si>
    <t>BEKİR ÇINAR</t>
  </si>
  <si>
    <t>BETÜL ALTINOLUK</t>
  </si>
  <si>
    <t>BETÜL ÇETİN</t>
  </si>
  <si>
    <t>BİRSEN SAĞ</t>
  </si>
  <si>
    <t>BURAK FİDAN</t>
  </si>
  <si>
    <t>BURAK İCİK</t>
  </si>
  <si>
    <t>BÜŞRA ŞİŞLİ</t>
  </si>
  <si>
    <t>ECEM YAVUZ</t>
  </si>
  <si>
    <t>EYLEM SARIPOLAT</t>
  </si>
  <si>
    <t>FATİH NAZOĞLU</t>
  </si>
  <si>
    <t>FATİH OKUR</t>
  </si>
  <si>
    <t>FERDİ ŞAFAK</t>
  </si>
  <si>
    <t>GÖKHAN BİLGİN</t>
  </si>
  <si>
    <t>HANİFE ÇELİK VURAL</t>
  </si>
  <si>
    <t>HATİCE NUR ÇİFTÇİ</t>
  </si>
  <si>
    <t>HÜSEYİN GÖK</t>
  </si>
  <si>
    <t>İSMAİL MERT DERE</t>
  </si>
  <si>
    <t>LEYLA NUR KARAKULLUKÇU</t>
  </si>
  <si>
    <t>MAHİYE EMİNE BÜLBÜL</t>
  </si>
  <si>
    <t>MEHMET ALTIPARMAK</t>
  </si>
  <si>
    <t>MEHMET ARSLAN</t>
  </si>
  <si>
    <t>MEHMET PAMUK</t>
  </si>
  <si>
    <t>MEHMET SAĞ</t>
  </si>
  <si>
    <t>MEHMET SOYDAN</t>
  </si>
  <si>
    <t>MELİKE BAYRAK</t>
  </si>
  <si>
    <t>MUSTAFA KAHRAMAN</t>
  </si>
  <si>
    <t>MUSTAFA ORUÇ</t>
  </si>
  <si>
    <t>MUSTAFA ÖZKARA</t>
  </si>
  <si>
    <t>OSMAN GİŞİ</t>
  </si>
  <si>
    <t>REMZİYE ALİOĞLU</t>
  </si>
  <si>
    <t>SAMET TOSUN</t>
  </si>
  <si>
    <t>SELİN KULAK</t>
  </si>
  <si>
    <t>SİBEL TİDİM</t>
  </si>
  <si>
    <t>SÜLEYMAN GÜÇLÜ</t>
  </si>
  <si>
    <t>TUBA TUNA</t>
  </si>
  <si>
    <t>VESİLE ŞAHİNER</t>
  </si>
  <si>
    <t>YAKUP SEVİNDİ</t>
  </si>
  <si>
    <t>11.04.2016/7-1</t>
  </si>
  <si>
    <t xml:space="preserve"> </t>
  </si>
  <si>
    <t>GÜLSEN TOSUN TUNÇ</t>
  </si>
  <si>
    <t>CAN KÜÇÜKBİLGİLİ</t>
  </si>
  <si>
    <t>02.05.2016/10-1</t>
  </si>
  <si>
    <t>YEŞİM KARAKUŞ</t>
  </si>
  <si>
    <t>RIDVAN ÇAKIR</t>
  </si>
  <si>
    <t>ESMA OLGUN</t>
  </si>
  <si>
    <t>AYBÜKE YILDIRIM</t>
  </si>
  <si>
    <t>ABDİ ALKAN</t>
  </si>
  <si>
    <t>ABDUL SAMET ÇELİK</t>
  </si>
  <si>
    <t>ABDULCEBAR ŞİNEĞU</t>
  </si>
  <si>
    <t>ALPASLAN DOĞAN</t>
  </si>
  <si>
    <t>ATIF ERTUĞ DUMAN</t>
  </si>
  <si>
    <t>AYKUT VARLIK</t>
  </si>
  <si>
    <t>BAŞAK ŞANLI</t>
  </si>
  <si>
    <t>BURAK KURUKAVAK</t>
  </si>
  <si>
    <t>EBRU KUMAŞ</t>
  </si>
  <si>
    <t>EBRU ORHAN</t>
  </si>
  <si>
    <t>EMİNE ÖZGE ÇETİN</t>
  </si>
  <si>
    <t>EMRE KAYNARÇEŞME</t>
  </si>
  <si>
    <t>ERDİ ÖZMEN</t>
  </si>
  <si>
    <t>İLKER SERBEST</t>
  </si>
  <si>
    <t>İNCİLAY KUŞCA</t>
  </si>
  <si>
    <t>KADİR ÖLMEZ</t>
  </si>
  <si>
    <t>KIYMET KÖROĞLU</t>
  </si>
  <si>
    <t>MELİHA DURUR</t>
  </si>
  <si>
    <t>MERVE KARABULUT</t>
  </si>
  <si>
    <t>MERVE SERT</t>
  </si>
  <si>
    <t>MUSA ULUSOY</t>
  </si>
  <si>
    <t>ÖZLEM KOCA</t>
  </si>
  <si>
    <t>RAMAZAN ERTAN</t>
  </si>
  <si>
    <t>RAMAZAN TAŞDEMİR</t>
  </si>
  <si>
    <t>SEFA ÇELİKSOY</t>
  </si>
  <si>
    <t>SİNAN ÇELİK</t>
  </si>
  <si>
    <t>ŞAHİN AKIN</t>
  </si>
  <si>
    <t>YILMAZ ERTOPRAK</t>
  </si>
  <si>
    <t>YUSUF SARIÇAN</t>
  </si>
  <si>
    <t>ABDURRAHİM ITRİ SAĞ</t>
  </si>
  <si>
    <t>ALİ TAN</t>
  </si>
  <si>
    <t>BETÜL BAYAR</t>
  </si>
  <si>
    <t>BÜŞRA KARAGÖNLÜ</t>
  </si>
  <si>
    <t>ECE BAKAY</t>
  </si>
  <si>
    <t>ERHAN DOĞRU</t>
  </si>
  <si>
    <t>ERTUĞRUL ÇAPAR</t>
  </si>
  <si>
    <t>FATMA SELÇUK</t>
  </si>
  <si>
    <t>GÖKHAN ÇİÇEK</t>
  </si>
  <si>
    <t>MEHDİ MESİH GEYLAN</t>
  </si>
  <si>
    <t>MEHMET EMRE KURAL</t>
  </si>
  <si>
    <t>MESUT ÖZTÜRK</t>
  </si>
  <si>
    <t>MUHSİN ÇIRAY</t>
  </si>
  <si>
    <t>MURAT CAN ERDiL</t>
  </si>
  <si>
    <t>MUSTAFA AKYOL</t>
  </si>
  <si>
    <t>NECATCAN GÜNDÜZ</t>
  </si>
  <si>
    <t>PINAR ABAŞ</t>
  </si>
  <si>
    <t>RIDVAN KAYAN</t>
  </si>
  <si>
    <t>SEMA ERK</t>
  </si>
  <si>
    <t>SERDAR AKAGÜNDÜZ</t>
  </si>
  <si>
    <t>SEVİM AKŞİT</t>
  </si>
  <si>
    <t>SEYHAN DEMİREL</t>
  </si>
  <si>
    <t>SİNEM ÖKTEN</t>
  </si>
  <si>
    <t>ŞERİFE ADAN</t>
  </si>
  <si>
    <t>ŞEYDA ALTİNBAŞ</t>
  </si>
  <si>
    <t>TÜLİN AFAT</t>
  </si>
  <si>
    <t>UĞURAL UĞURSAL</t>
  </si>
  <si>
    <t>VEDAT ORAK</t>
  </si>
  <si>
    <t>18.04.2016/9-1</t>
  </si>
  <si>
    <t>18.04.2016/9-2</t>
  </si>
  <si>
    <t>02.05.2016/9-1</t>
  </si>
  <si>
    <t>BEKİR KARAYEL</t>
  </si>
  <si>
    <t>ZİNDAN ÜNÜŞDÜ</t>
  </si>
  <si>
    <t>CAHİT YÜKSEL</t>
  </si>
  <si>
    <t>ELİF DEVRAN</t>
  </si>
  <si>
    <t>18.03.2011-10</t>
  </si>
  <si>
    <t>ABDULKERİM DAYANAN</t>
  </si>
  <si>
    <t>17.05.2016/11-1</t>
  </si>
  <si>
    <t>ABDULLAH DAŞ</t>
  </si>
  <si>
    <t>ALPTUĞ CİHAN</t>
  </si>
  <si>
    <t>BURÇİN KARASU</t>
  </si>
  <si>
    <t>CANAN UYMAZ</t>
  </si>
  <si>
    <t>ÇETİN İÇTEN</t>
  </si>
  <si>
    <t>EDA DAĞDELEN</t>
  </si>
  <si>
    <t>ELİF GÜNHAN</t>
  </si>
  <si>
    <t>EMRE YASİR ÇETİNKAYA</t>
  </si>
  <si>
    <t>ENES GENÇOĞLU</t>
  </si>
  <si>
    <t>ENİS ALTAŞ</t>
  </si>
  <si>
    <t>ERTUĞRUL EMRE ŞANLI</t>
  </si>
  <si>
    <t>EZGİ TAŞ</t>
  </si>
  <si>
    <t>FATMA AYÇİÇEK</t>
  </si>
  <si>
    <t>FİLİZ HALİSDEMİR</t>
  </si>
  <si>
    <t>GÖKHAN SOFRACI</t>
  </si>
  <si>
    <t>GÜLLÜ ANACUR</t>
  </si>
  <si>
    <t>HASAH BARUT</t>
  </si>
  <si>
    <t>İLKNUR PARLADIR</t>
  </si>
  <si>
    <t>İSMAİL BAĞ</t>
  </si>
  <si>
    <t>MAHSUN ALANKO</t>
  </si>
  <si>
    <t>MEHMET HARUN ÇAKMAK</t>
  </si>
  <si>
    <t>MEHMET TEMİN</t>
  </si>
  <si>
    <t>MEHMET TÜRK</t>
  </si>
  <si>
    <t>MEVLÜT ÖZTÜRK</t>
  </si>
  <si>
    <t>MUHAMMET ÇAĞRI VURAL</t>
  </si>
  <si>
    <t>NESLİHAN DEMİRCİ</t>
  </si>
  <si>
    <t>NİHAT TOKMAK</t>
  </si>
  <si>
    <t>SERAP DAĞ</t>
  </si>
  <si>
    <t>SILA YILDIRIM</t>
  </si>
  <si>
    <t>SULTAN BAKAY</t>
  </si>
  <si>
    <t>SÜMEYRA BAYAT</t>
  </si>
  <si>
    <t>TUBA AYMAN ÇELİK</t>
  </si>
  <si>
    <t>TUNCAY DAĞDELEN</t>
  </si>
  <si>
    <t>YASEMİN TURAN</t>
  </si>
  <si>
    <t xml:space="preserve">YUNUS AKBULUT </t>
  </si>
  <si>
    <t>YUNUS EMRE OKUROĞLU</t>
  </si>
  <si>
    <t>ZEYNEP GÖNÇ</t>
  </si>
  <si>
    <t>17.05.2016/11-2</t>
  </si>
  <si>
    <t>17.0.2016/11-3</t>
  </si>
  <si>
    <t>17.05.2016/11-5</t>
  </si>
  <si>
    <t>17.05.2016/11-4</t>
  </si>
  <si>
    <t>11.11.1983/37-1</t>
  </si>
  <si>
    <t>09.06.1991/162-2</t>
  </si>
  <si>
    <t>UFUK ATALAY</t>
  </si>
  <si>
    <t>18.02.2014/197-4</t>
  </si>
  <si>
    <t>22.10.2016/18-1</t>
  </si>
  <si>
    <t>22.10.2016/18-2</t>
  </si>
  <si>
    <t>M.BURAK SİNOPLUOĞLU</t>
  </si>
  <si>
    <t>HİLAL BİKRİYE</t>
  </si>
  <si>
    <t>25.11.2016/19-4</t>
  </si>
  <si>
    <t>25.11.2016/19-3</t>
  </si>
  <si>
    <t>DİYARBAKIR-82</t>
  </si>
  <si>
    <t>DİYARBAKIR-83</t>
  </si>
  <si>
    <t>07.12.2016/20-1</t>
  </si>
  <si>
    <t>HATİCE GÜL FAYDALI</t>
  </si>
  <si>
    <t>Güncelleme Tarihi : 14 ARALIK 2016</t>
  </si>
</sst>
</file>

<file path=xl/styles.xml><?xml version="1.0" encoding="utf-8"?>
<styleSheet xmlns="http://schemas.openxmlformats.org/spreadsheetml/2006/main">
  <numFmts count="1">
    <numFmt numFmtId="164" formatCode="0;0;;@"/>
  </numFmts>
  <fonts count="116">
    <font>
      <sz val="10"/>
      <name val="Arial Tur"/>
      <charset val="162"/>
    </font>
    <font>
      <sz val="11"/>
      <color theme="1"/>
      <name val="Calibri"/>
      <family val="2"/>
      <charset val="162"/>
      <scheme val="minor"/>
    </font>
    <font>
      <sz val="11"/>
      <color theme="1"/>
      <name val="Calibri"/>
      <family val="2"/>
      <charset val="162"/>
      <scheme val="minor"/>
    </font>
    <font>
      <sz val="10"/>
      <name val="Arial Tur"/>
      <charset val="162"/>
    </font>
    <font>
      <u/>
      <sz val="10"/>
      <color indexed="12"/>
      <name val="Arial Tur"/>
      <charset val="162"/>
    </font>
    <font>
      <sz val="10"/>
      <name val="Arial Tur"/>
      <family val="2"/>
      <charset val="162"/>
    </font>
    <font>
      <i/>
      <sz val="12"/>
      <color indexed="8"/>
      <name val="Cambria"/>
      <family val="1"/>
      <charset val="162"/>
    </font>
    <font>
      <b/>
      <i/>
      <sz val="12"/>
      <color indexed="8"/>
      <name val="Cambria"/>
      <family val="1"/>
      <charset val="162"/>
    </font>
    <font>
      <sz val="10"/>
      <color indexed="8"/>
      <name val="Cambria"/>
      <family val="1"/>
      <charset val="162"/>
    </font>
    <font>
      <i/>
      <sz val="14"/>
      <color indexed="8"/>
      <name val="Calibri"/>
      <family val="2"/>
      <charset val="162"/>
    </font>
    <font>
      <i/>
      <sz val="14"/>
      <color indexed="8"/>
      <name val="Arial"/>
      <family val="2"/>
      <charset val="162"/>
    </font>
    <font>
      <i/>
      <sz val="14"/>
      <color indexed="10"/>
      <name val="Arial"/>
      <family val="2"/>
      <charset val="162"/>
    </font>
    <font>
      <i/>
      <sz val="8"/>
      <color indexed="8"/>
      <name val="Cambria"/>
      <family val="1"/>
      <charset val="162"/>
    </font>
    <font>
      <i/>
      <sz val="8"/>
      <color indexed="8"/>
      <name val="Cambria"/>
      <family val="1"/>
      <charset val="162"/>
    </font>
    <font>
      <sz val="8"/>
      <color indexed="8"/>
      <name val="Cambria"/>
      <family val="1"/>
      <charset val="162"/>
    </font>
    <font>
      <b/>
      <i/>
      <sz val="12"/>
      <color indexed="8"/>
      <name val="Calibri"/>
      <family val="2"/>
      <charset val="162"/>
    </font>
    <font>
      <i/>
      <sz val="12"/>
      <color indexed="8"/>
      <name val="Calibri"/>
      <family val="2"/>
      <charset val="162"/>
    </font>
    <font>
      <i/>
      <sz val="10"/>
      <color indexed="10"/>
      <name val="Cambria"/>
      <family val="1"/>
      <charset val="162"/>
    </font>
    <font>
      <b/>
      <sz val="18"/>
      <color indexed="10"/>
      <name val="Bookman Old Style"/>
      <family val="1"/>
      <charset val="162"/>
    </font>
    <font>
      <sz val="10"/>
      <color indexed="56"/>
      <name val="Bookman Old Style"/>
      <family val="1"/>
      <charset val="162"/>
    </font>
    <font>
      <b/>
      <sz val="10"/>
      <color indexed="56"/>
      <name val="Bookman Old Style"/>
      <family val="1"/>
      <charset val="162"/>
    </font>
    <font>
      <b/>
      <u/>
      <sz val="10"/>
      <color indexed="10"/>
      <name val="Bookman Old Style"/>
      <family val="1"/>
      <charset val="162"/>
    </font>
    <font>
      <sz val="11"/>
      <color indexed="8"/>
      <name val="Calibri"/>
      <family val="2"/>
    </font>
    <font>
      <sz val="11"/>
      <color indexed="8"/>
      <name val="Calibri"/>
      <family val="2"/>
      <charset val="162"/>
    </font>
    <font>
      <sz val="11"/>
      <color indexed="9"/>
      <name val="Calibri"/>
      <family val="2"/>
      <charset val="162"/>
    </font>
    <font>
      <i/>
      <sz val="11"/>
      <color indexed="23"/>
      <name val="Calibri"/>
      <family val="2"/>
      <charset val="162"/>
    </font>
    <font>
      <sz val="11"/>
      <color indexed="52"/>
      <name val="Calibri"/>
      <family val="2"/>
      <charset val="162"/>
    </font>
    <font>
      <b/>
      <sz val="11"/>
      <color indexed="63"/>
      <name val="Calibri"/>
      <family val="2"/>
      <charset val="162"/>
    </font>
    <font>
      <sz val="11"/>
      <color indexed="62"/>
      <name val="Calibri"/>
      <family val="2"/>
      <charset val="162"/>
    </font>
    <font>
      <b/>
      <sz val="11"/>
      <color indexed="52"/>
      <name val="Calibri"/>
      <family val="2"/>
      <charset val="162"/>
    </font>
    <font>
      <b/>
      <sz val="11"/>
      <color indexed="9"/>
      <name val="Calibri"/>
      <family val="2"/>
      <charset val="162"/>
    </font>
    <font>
      <sz val="11"/>
      <color indexed="17"/>
      <name val="Calibri"/>
      <family val="2"/>
      <charset val="162"/>
    </font>
    <font>
      <sz val="11"/>
      <color indexed="20"/>
      <name val="Calibri"/>
      <family val="2"/>
      <charset val="162"/>
    </font>
    <font>
      <sz val="11"/>
      <color indexed="60"/>
      <name val="Calibri"/>
      <family val="2"/>
      <charset val="162"/>
    </font>
    <font>
      <b/>
      <sz val="11"/>
      <color indexed="8"/>
      <name val="Calibri"/>
      <family val="2"/>
      <charset val="162"/>
    </font>
    <font>
      <sz val="11"/>
      <color indexed="10"/>
      <name val="Calibri"/>
      <family val="2"/>
      <charset val="162"/>
    </font>
    <font>
      <b/>
      <sz val="18"/>
      <color indexed="56"/>
      <name val="Cambria"/>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4"/>
      <color indexed="8"/>
      <name val="Cambria"/>
      <family val="1"/>
      <charset val="162"/>
    </font>
    <font>
      <b/>
      <sz val="16"/>
      <color indexed="8"/>
      <name val="Cambria"/>
      <family val="1"/>
      <charset val="162"/>
    </font>
    <font>
      <b/>
      <i/>
      <sz val="14"/>
      <color indexed="8"/>
      <name val="Calibri"/>
      <family val="2"/>
      <charset val="162"/>
    </font>
    <font>
      <b/>
      <i/>
      <sz val="16"/>
      <color indexed="8"/>
      <name val="Calibri"/>
      <family val="2"/>
      <charset val="162"/>
    </font>
    <font>
      <b/>
      <sz val="12"/>
      <color indexed="8"/>
      <name val="Cambria"/>
      <family val="1"/>
      <charset val="162"/>
    </font>
    <font>
      <sz val="11"/>
      <color theme="1"/>
      <name val="Calibri"/>
      <family val="2"/>
      <charset val="162"/>
      <scheme val="minor"/>
    </font>
    <font>
      <u/>
      <sz val="9.35"/>
      <color theme="10"/>
      <name val="Calibri"/>
      <family val="2"/>
      <charset val="162"/>
    </font>
    <font>
      <sz val="8"/>
      <color theme="1"/>
      <name val="Cambria"/>
      <family val="1"/>
      <charset val="162"/>
    </font>
    <font>
      <i/>
      <sz val="8"/>
      <color theme="1"/>
      <name val="Cambria"/>
      <family val="1"/>
      <charset val="162"/>
    </font>
    <font>
      <b/>
      <i/>
      <sz val="10"/>
      <color rgb="FF002060"/>
      <name val="Bookman Old Style"/>
      <family val="1"/>
      <charset val="162"/>
    </font>
    <font>
      <b/>
      <sz val="12"/>
      <color rgb="FFFF0000"/>
      <name val="Bookman Old Style"/>
      <family val="1"/>
      <charset val="162"/>
    </font>
    <font>
      <i/>
      <sz val="10"/>
      <color rgb="FFFF0000"/>
      <name val="Cambria"/>
      <family val="1"/>
      <charset val="162"/>
    </font>
    <font>
      <b/>
      <sz val="10"/>
      <color rgb="FFFF0000"/>
      <name val="Cambria"/>
      <family val="1"/>
      <charset val="162"/>
    </font>
    <font>
      <sz val="10"/>
      <color rgb="FFFF0000"/>
      <name val="Cambria"/>
      <family val="1"/>
      <charset val="162"/>
    </font>
    <font>
      <b/>
      <sz val="12"/>
      <color rgb="FFFF0000"/>
      <name val="Courier New"/>
      <family val="3"/>
      <charset val="162"/>
    </font>
    <font>
      <b/>
      <sz val="12"/>
      <color theme="9" tint="-0.499984740745262"/>
      <name val="Courier New"/>
      <family val="3"/>
      <charset val="162"/>
    </font>
    <font>
      <sz val="12"/>
      <name val="Cambria"/>
      <family val="1"/>
      <charset val="162"/>
      <scheme val="major"/>
    </font>
    <font>
      <sz val="12"/>
      <color rgb="FF000000"/>
      <name val="Cambria"/>
      <family val="1"/>
      <charset val="162"/>
      <scheme val="major"/>
    </font>
    <font>
      <b/>
      <sz val="8"/>
      <color rgb="FFFF0000"/>
      <name val="Cambria"/>
      <family val="1"/>
      <charset val="162"/>
    </font>
    <font>
      <b/>
      <sz val="8"/>
      <color theme="1"/>
      <name val="Cambria"/>
      <family val="1"/>
      <charset val="162"/>
    </font>
    <font>
      <b/>
      <i/>
      <sz val="10"/>
      <color rgb="FFFF0000"/>
      <name val="Cambria"/>
      <family val="1"/>
      <charset val="162"/>
    </font>
    <font>
      <i/>
      <sz val="14"/>
      <color rgb="FFFF0000"/>
      <name val="Cambria"/>
      <family val="1"/>
      <charset val="162"/>
    </font>
    <font>
      <b/>
      <i/>
      <sz val="12"/>
      <color rgb="FFFF0000"/>
      <name val="Cambria"/>
      <family val="1"/>
      <charset val="162"/>
    </font>
    <font>
      <b/>
      <sz val="12"/>
      <color rgb="FF000000"/>
      <name val="Cambria"/>
      <family val="1"/>
      <charset val="162"/>
      <scheme val="major"/>
    </font>
    <font>
      <b/>
      <i/>
      <sz val="10"/>
      <color rgb="FFFF0000"/>
      <name val="Bookman Old Style"/>
      <family val="1"/>
      <charset val="162"/>
    </font>
    <font>
      <b/>
      <sz val="14"/>
      <color rgb="FFFF0000"/>
      <name val="Bookman Old Style"/>
      <family val="1"/>
      <charset val="162"/>
    </font>
    <font>
      <i/>
      <sz val="12"/>
      <color theme="0" tint="-0.499984740745262"/>
      <name val="Cambria"/>
      <family val="1"/>
      <charset val="162"/>
    </font>
    <font>
      <i/>
      <sz val="8"/>
      <color theme="0" tint="-0.499984740745262"/>
      <name val="Cambria"/>
      <family val="1"/>
      <charset val="162"/>
    </font>
    <font>
      <sz val="11"/>
      <color theme="1"/>
      <name val="Cambria"/>
      <family val="1"/>
      <charset val="162"/>
    </font>
    <font>
      <b/>
      <sz val="11"/>
      <color theme="1"/>
      <name val="Cambria"/>
      <family val="1"/>
      <charset val="162"/>
    </font>
    <font>
      <i/>
      <sz val="12"/>
      <color theme="1"/>
      <name val="Cambria"/>
      <family val="1"/>
      <charset val="162"/>
    </font>
    <font>
      <b/>
      <i/>
      <sz val="12"/>
      <color theme="1"/>
      <name val="Cambria"/>
      <family val="1"/>
      <charset val="162"/>
    </font>
    <font>
      <b/>
      <sz val="14"/>
      <name val="Cambria"/>
      <family val="1"/>
      <charset val="162"/>
      <scheme val="major"/>
    </font>
    <font>
      <b/>
      <sz val="10"/>
      <color theme="1"/>
      <name val="Cambria"/>
      <family val="1"/>
      <charset val="162"/>
    </font>
    <font>
      <i/>
      <sz val="12"/>
      <color theme="0" tint="-0.14999847407452621"/>
      <name val="Cambria"/>
      <family val="1"/>
      <charset val="162"/>
    </font>
    <font>
      <i/>
      <sz val="8"/>
      <color theme="0" tint="-0.14999847407452621"/>
      <name val="Cambria"/>
      <family val="1"/>
      <charset val="162"/>
    </font>
    <font>
      <sz val="20"/>
      <color rgb="FFFF0000"/>
      <name val="Snap ITC"/>
      <family val="5"/>
    </font>
    <font>
      <b/>
      <sz val="10"/>
      <color rgb="FF002060"/>
      <name val="Bookman Old Style"/>
      <family val="1"/>
      <charset val="162"/>
    </font>
    <font>
      <b/>
      <sz val="10"/>
      <color rgb="FFFF0000"/>
      <name val="Bookman Old Style"/>
      <family val="1"/>
      <charset val="162"/>
    </font>
    <font>
      <sz val="10"/>
      <color theme="8" tint="-0.499984740745262"/>
      <name val="Bookman Old Style"/>
      <family val="1"/>
      <charset val="162"/>
    </font>
    <font>
      <sz val="11"/>
      <color theme="0"/>
      <name val="Bookman Old Style"/>
      <family val="1"/>
      <charset val="162"/>
    </font>
    <font>
      <b/>
      <i/>
      <sz val="9"/>
      <color rgb="FFFF0000"/>
      <name val="Cambria"/>
      <family val="1"/>
      <charset val="162"/>
    </font>
    <font>
      <b/>
      <sz val="20"/>
      <color theme="1"/>
      <name val="Cambria"/>
      <family val="1"/>
      <charset val="162"/>
    </font>
    <font>
      <sz val="16"/>
      <color theme="1"/>
      <name val="Cambria"/>
      <family val="1"/>
      <charset val="162"/>
    </font>
    <font>
      <b/>
      <sz val="12"/>
      <color theme="1"/>
      <name val="Cambria"/>
      <family val="1"/>
      <charset val="162"/>
    </font>
    <font>
      <sz val="10"/>
      <color theme="1"/>
      <name val="Cambria"/>
      <family val="1"/>
      <charset val="162"/>
    </font>
    <font>
      <b/>
      <sz val="16"/>
      <color theme="1"/>
      <name val="Cambria"/>
      <family val="1"/>
      <charset val="162"/>
    </font>
    <font>
      <b/>
      <sz val="18"/>
      <color rgb="FFFF0000"/>
      <name val="Bookman Old Style"/>
      <family val="1"/>
      <charset val="162"/>
    </font>
    <font>
      <b/>
      <sz val="12"/>
      <color indexed="8"/>
      <name val="Cambria"/>
      <family val="1"/>
      <charset val="162"/>
      <scheme val="major"/>
    </font>
    <font>
      <sz val="10"/>
      <color theme="1"/>
      <name val="Cambria"/>
      <family val="1"/>
      <charset val="162"/>
      <scheme val="major"/>
    </font>
    <font>
      <sz val="8"/>
      <color theme="1"/>
      <name val="Cambria"/>
      <family val="1"/>
      <charset val="162"/>
      <scheme val="major"/>
    </font>
    <font>
      <sz val="8"/>
      <name val="Cambria"/>
      <family val="1"/>
      <charset val="162"/>
      <scheme val="major"/>
    </font>
    <font>
      <b/>
      <sz val="8"/>
      <color rgb="FFFF0000"/>
      <name val="Cambria"/>
      <family val="1"/>
      <charset val="162"/>
      <scheme val="major"/>
    </font>
    <font>
      <sz val="12"/>
      <name val="Bookman Old Style"/>
      <family val="1"/>
      <charset val="162"/>
    </font>
    <font>
      <i/>
      <sz val="8"/>
      <name val="Cambria"/>
      <family val="1"/>
      <charset val="162"/>
      <scheme val="major"/>
    </font>
    <font>
      <i/>
      <sz val="8"/>
      <name val="Cambria"/>
      <family val="1"/>
      <charset val="162"/>
    </font>
    <font>
      <sz val="8"/>
      <name val="Cambria"/>
      <family val="1"/>
      <charset val="162"/>
    </font>
    <font>
      <sz val="8"/>
      <color indexed="8"/>
      <name val="Cambria"/>
      <family val="1"/>
      <charset val="162"/>
      <scheme val="major"/>
    </font>
    <font>
      <i/>
      <sz val="8"/>
      <color theme="1"/>
      <name val="Cambria"/>
      <family val="1"/>
      <charset val="162"/>
      <scheme val="major"/>
    </font>
    <font>
      <sz val="8"/>
      <color rgb="FFFF0000"/>
      <name val="Cambria"/>
      <family val="1"/>
      <charset val="162"/>
      <scheme val="major"/>
    </font>
    <font>
      <b/>
      <sz val="8"/>
      <color rgb="FFFF0000"/>
      <name val="Times New Roman"/>
      <family val="1"/>
      <charset val="162"/>
    </font>
    <font>
      <i/>
      <sz val="8"/>
      <color rgb="FFFF0000"/>
      <name val="Cambria"/>
      <family val="1"/>
      <charset val="162"/>
    </font>
    <font>
      <i/>
      <sz val="11"/>
      <color theme="1"/>
      <name val="Calibri"/>
      <family val="2"/>
      <charset val="162"/>
      <scheme val="minor"/>
    </font>
    <font>
      <sz val="8"/>
      <color rgb="FF000000"/>
      <name val="Cambria"/>
      <family val="1"/>
      <charset val="162"/>
    </font>
    <font>
      <sz val="8"/>
      <color rgb="FF000000"/>
      <name val="Cambria"/>
      <family val="1"/>
      <charset val="162"/>
      <scheme val="major"/>
    </font>
    <font>
      <sz val="8"/>
      <color rgb="FFFF0000"/>
      <name val="Cambria"/>
      <family val="1"/>
      <charset val="162"/>
    </font>
    <font>
      <b/>
      <sz val="8"/>
      <color rgb="FFFF0000"/>
      <name val="Calibri"/>
      <family val="2"/>
      <charset val="162"/>
      <scheme val="minor"/>
    </font>
    <font>
      <sz val="8"/>
      <color theme="1"/>
      <name val="Calibri"/>
      <family val="2"/>
      <charset val="162"/>
      <scheme val="minor"/>
    </font>
    <font>
      <b/>
      <i/>
      <sz val="8"/>
      <color rgb="FFFF0000"/>
      <name val="Cambria"/>
      <family val="1"/>
      <charset val="162"/>
    </font>
    <font>
      <b/>
      <sz val="8"/>
      <name val="Cambria"/>
      <family val="1"/>
      <charset val="162"/>
      <scheme val="major"/>
    </font>
    <font>
      <b/>
      <sz val="8"/>
      <color indexed="10"/>
      <name val="Cambria"/>
      <family val="1"/>
      <charset val="162"/>
    </font>
    <font>
      <b/>
      <i/>
      <sz val="8"/>
      <color theme="1"/>
      <name val="Cambria"/>
      <family val="1"/>
      <charset val="162"/>
    </font>
    <font>
      <sz val="8"/>
      <name val="Calibri"/>
      <family val="2"/>
      <scheme val="minor"/>
    </font>
    <font>
      <sz val="8"/>
      <name val="Arial Tur"/>
      <charset val="162"/>
    </font>
    <font>
      <i/>
      <sz val="10"/>
      <name val="Arial Tur"/>
      <charset val="162"/>
    </font>
    <font>
      <i/>
      <sz val="8"/>
      <color indexed="8"/>
      <name val="Cambria"/>
      <family val="1"/>
      <charset val="162"/>
      <scheme val="major"/>
    </font>
  </fonts>
  <fills count="53">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rgb="FFE1FFE1"/>
        <bgColor indexed="64"/>
      </patternFill>
    </fill>
    <fill>
      <patternFill patternType="solid">
        <fgColor rgb="FFEAD5FF"/>
        <bgColor indexed="64"/>
      </patternFill>
    </fill>
    <fill>
      <patternFill patternType="solid">
        <fgColor rgb="FFFFF2D9"/>
        <bgColor indexed="64"/>
      </patternFill>
    </fill>
    <fill>
      <patternFill patternType="solid">
        <fgColor rgb="FFFFDD4B"/>
        <bgColor indexed="64"/>
      </patternFill>
    </fill>
    <fill>
      <patternFill patternType="solid">
        <fgColor theme="1"/>
        <bgColor indexed="64"/>
      </patternFill>
    </fill>
    <fill>
      <patternFill patternType="solid">
        <fgColor rgb="FFF7EFFF"/>
        <bgColor indexed="64"/>
      </patternFill>
    </fill>
    <fill>
      <patternFill patternType="solid">
        <fgColor rgb="FFF3FFF3"/>
        <bgColor indexed="64"/>
      </patternFill>
    </fill>
    <fill>
      <patternFill patternType="solid">
        <fgColor rgb="FFFFFBF7"/>
        <bgColor indexed="64"/>
      </patternFill>
    </fill>
    <fill>
      <patternFill patternType="solid">
        <fgColor theme="0"/>
        <bgColor indexed="64"/>
      </patternFill>
    </fill>
    <fill>
      <patternFill patternType="solid">
        <fgColor rgb="FFFFFF00"/>
        <bgColor indexed="64"/>
      </patternFill>
    </fill>
    <fill>
      <patternFill patternType="solid">
        <fgColor rgb="FFFFCCCC"/>
        <bgColor indexed="64"/>
      </patternFill>
    </fill>
    <fill>
      <patternFill patternType="solid">
        <fgColor rgb="FF99FFCC"/>
        <bgColor indexed="64"/>
      </patternFill>
    </fill>
    <fill>
      <patternFill patternType="solid">
        <fgColor rgb="FFFFFF66"/>
        <bgColor indexed="64"/>
      </patternFill>
    </fill>
    <fill>
      <patternFill patternType="solid">
        <fgColor rgb="FFEFFFFF"/>
        <bgColor indexed="64"/>
      </patternFill>
    </fill>
    <fill>
      <patternFill patternType="solid">
        <fgColor rgb="FFFFFFD1"/>
        <bgColor indexed="64"/>
      </patternFill>
    </fill>
    <fill>
      <patternFill patternType="solid">
        <fgColor rgb="FFFFE8C5"/>
        <bgColor indexed="64"/>
      </patternFill>
    </fill>
    <fill>
      <patternFill patternType="solid">
        <fgColor rgb="FFCCFF99"/>
        <bgColor indexed="64"/>
      </patternFill>
    </fill>
    <fill>
      <patternFill patternType="solid">
        <fgColor rgb="FFFF99FF"/>
        <bgColor indexed="64"/>
      </patternFill>
    </fill>
    <fill>
      <patternFill patternType="solid">
        <fgColor rgb="FF66CCFF"/>
        <bgColor indexed="64"/>
      </patternFill>
    </fill>
    <fill>
      <patternFill patternType="solid">
        <fgColor rgb="FFF5F5F5"/>
        <bgColor indexed="64"/>
      </patternFill>
    </fill>
    <fill>
      <patternFill patternType="solid">
        <fgColor rgb="FFFFFFD9"/>
        <bgColor indexed="64"/>
      </patternFill>
    </fill>
    <fill>
      <patternFill patternType="solid">
        <fgColor rgb="FFE5FFE5"/>
        <bgColor indexed="64"/>
      </patternFill>
    </fill>
    <fill>
      <patternFill patternType="solid">
        <fgColor rgb="FFE1FFFF"/>
        <bgColor indexed="64"/>
      </patternFill>
    </fill>
    <fill>
      <patternFill patternType="solid">
        <fgColor rgb="FFFFFFFF"/>
        <bgColor indexed="64"/>
      </patternFill>
    </fill>
    <fill>
      <patternFill patternType="solid">
        <fgColor rgb="FFFF0000"/>
        <bgColor indexed="64"/>
      </patternFill>
    </fill>
    <fill>
      <patternFill patternType="solid">
        <fgColor indexed="9"/>
        <bgColor indexed="64"/>
      </patternFill>
    </fill>
  </fills>
  <borders count="52">
    <border>
      <left/>
      <right/>
      <top/>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FF0000"/>
      </left>
      <right style="thin">
        <color rgb="FFFF0000"/>
      </right>
      <top style="thin">
        <color rgb="FFFF0000"/>
      </top>
      <bottom style="thin">
        <color rgb="FFFF0000"/>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n">
        <color rgb="FFFF0000"/>
      </left>
      <right style="thin">
        <color rgb="FFFF0000"/>
      </right>
      <top style="medium">
        <color rgb="FFFF0000"/>
      </top>
      <bottom style="medium">
        <color rgb="FFFF0000"/>
      </bottom>
      <diagonal/>
    </border>
    <border>
      <left style="thin">
        <color rgb="FFFF0000"/>
      </left>
      <right style="medium">
        <color rgb="FFFF0000"/>
      </right>
      <top style="medium">
        <color rgb="FFFF0000"/>
      </top>
      <bottom style="medium">
        <color rgb="FFFF0000"/>
      </bottom>
      <diagonal/>
    </border>
    <border>
      <left style="thin">
        <color rgb="FFFFC000"/>
      </left>
      <right style="thin">
        <color rgb="FFFFC000"/>
      </right>
      <top style="thin">
        <color rgb="FFFFC000"/>
      </top>
      <bottom style="medium">
        <color rgb="FFFFC000"/>
      </bottom>
      <diagonal/>
    </border>
    <border>
      <left style="thin">
        <color rgb="FFFFC000"/>
      </left>
      <right style="medium">
        <color rgb="FFFFC000"/>
      </right>
      <top style="thin">
        <color rgb="FFFFC000"/>
      </top>
      <bottom style="medium">
        <color rgb="FFFFC000"/>
      </bottom>
      <diagonal/>
    </border>
    <border>
      <left style="medium">
        <color rgb="FFFF0000"/>
      </left>
      <right style="thin">
        <color rgb="FFFF0000"/>
      </right>
      <top style="medium">
        <color rgb="FFFF0000"/>
      </top>
      <bottom style="medium">
        <color rgb="FFFF0000"/>
      </bottom>
      <diagonal/>
    </border>
    <border>
      <left style="thin">
        <color rgb="FFFFC000"/>
      </left>
      <right style="thin">
        <color rgb="FFFFC000"/>
      </right>
      <top style="medium">
        <color rgb="FFFFC000"/>
      </top>
      <bottom style="thin">
        <color rgb="FFFFC000"/>
      </bottom>
      <diagonal/>
    </border>
    <border>
      <left style="thin">
        <color rgb="FFFFC000"/>
      </left>
      <right style="medium">
        <color rgb="FFFFC000"/>
      </right>
      <top style="medium">
        <color rgb="FFFFC000"/>
      </top>
      <bottom style="thin">
        <color rgb="FFFFC000"/>
      </bottom>
      <diagonal/>
    </border>
    <border>
      <left style="medium">
        <color theme="8"/>
      </left>
      <right style="thin">
        <color theme="8"/>
      </right>
      <top style="medium">
        <color theme="8"/>
      </top>
      <bottom style="medium">
        <color theme="8"/>
      </bottom>
      <diagonal/>
    </border>
    <border>
      <left style="medium">
        <color theme="8"/>
      </left>
      <right style="thin">
        <color rgb="FFFF0000"/>
      </right>
      <top style="medium">
        <color theme="8"/>
      </top>
      <bottom style="medium">
        <color theme="8"/>
      </bottom>
      <diagonal/>
    </border>
    <border>
      <left style="thin">
        <color rgb="FFFF0000"/>
      </left>
      <right style="thin">
        <color rgb="FFFF0000"/>
      </right>
      <top style="medium">
        <color theme="8"/>
      </top>
      <bottom style="medium">
        <color theme="8"/>
      </bottom>
      <diagonal/>
    </border>
    <border>
      <left style="thin">
        <color rgb="FFFF0000"/>
      </left>
      <right style="medium">
        <color theme="8"/>
      </right>
      <top style="medium">
        <color theme="8"/>
      </top>
      <bottom style="medium">
        <color theme="8"/>
      </bottom>
      <diagonal/>
    </border>
    <border>
      <left style="medium">
        <color rgb="FFFFC000"/>
      </left>
      <right style="thin">
        <color rgb="FFFFC000"/>
      </right>
      <top style="medium">
        <color rgb="FFFFC000"/>
      </top>
      <bottom style="thin">
        <color rgb="FFFFC000"/>
      </bottom>
      <diagonal/>
    </border>
    <border>
      <left style="medium">
        <color rgb="FFFFC000"/>
      </left>
      <right style="thin">
        <color rgb="FFFFC000"/>
      </right>
      <top style="thin">
        <color rgb="FFFFC000"/>
      </top>
      <bottom style="medium">
        <color rgb="FFFFC00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medium">
        <color indexed="64"/>
      </bottom>
      <diagonal/>
    </border>
  </borders>
  <cellStyleXfs count="5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5" fillId="0" borderId="0" applyNumberFormat="0" applyFill="0" applyBorder="0" applyAlignment="0" applyProtection="0"/>
    <xf numFmtId="0" fontId="36" fillId="0" borderId="0" applyNumberFormat="0" applyFill="0" applyBorder="0" applyAlignment="0" applyProtection="0"/>
    <xf numFmtId="0" fontId="26" fillId="0" borderId="1" applyNumberFormat="0" applyFill="0" applyAlignment="0" applyProtection="0"/>
    <xf numFmtId="0" fontId="37" fillId="0" borderId="2" applyNumberFormat="0" applyFill="0" applyAlignment="0" applyProtection="0"/>
    <xf numFmtId="0" fontId="38" fillId="0" borderId="3" applyNumberFormat="0" applyFill="0" applyAlignment="0" applyProtection="0"/>
    <xf numFmtId="0" fontId="39" fillId="0" borderId="4" applyNumberFormat="0" applyFill="0" applyAlignment="0" applyProtection="0"/>
    <xf numFmtId="0" fontId="39" fillId="0" borderId="0" applyNumberFormat="0" applyFill="0" applyBorder="0" applyAlignment="0" applyProtection="0"/>
    <xf numFmtId="0" fontId="27" fillId="16" borderId="5" applyNumberFormat="0" applyAlignment="0" applyProtection="0"/>
    <xf numFmtId="0" fontId="28" fillId="7" borderId="6" applyNumberFormat="0" applyAlignment="0" applyProtection="0"/>
    <xf numFmtId="0" fontId="29" fillId="16" borderId="6" applyNumberFormat="0" applyAlignment="0" applyProtection="0"/>
    <xf numFmtId="0" fontId="30" fillId="17" borderId="7" applyNumberFormat="0" applyAlignment="0" applyProtection="0"/>
    <xf numFmtId="0" fontId="31" fillId="4" borderId="0" applyNumberFormat="0" applyBorder="0" applyAlignment="0" applyProtection="0"/>
    <xf numFmtId="0" fontId="4"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2" fillId="3" borderId="0" applyNumberFormat="0" applyBorder="0" applyAlignment="0" applyProtection="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22" fillId="0" borderId="0"/>
    <xf numFmtId="0" fontId="5" fillId="18" borderId="8" applyNumberFormat="0" applyAlignment="0" applyProtection="0"/>
    <xf numFmtId="0" fontId="33" fillId="19" borderId="0" applyNumberFormat="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23" borderId="0" applyNumberFormat="0" applyBorder="0" applyAlignment="0" applyProtection="0"/>
    <xf numFmtId="0" fontId="2" fillId="0" borderId="0"/>
    <xf numFmtId="0" fontId="1" fillId="0" borderId="0"/>
  </cellStyleXfs>
  <cellXfs count="504">
    <xf numFmtId="0" fontId="0" fillId="0" borderId="0" xfId="0"/>
    <xf numFmtId="0" fontId="6" fillId="0" borderId="0" xfId="37" applyFont="1" applyFill="1" applyAlignment="1" applyProtection="1">
      <alignment vertical="center" wrapText="1"/>
      <protection hidden="1"/>
    </xf>
    <xf numFmtId="0" fontId="6" fillId="0" borderId="0" xfId="37" applyFont="1" applyFill="1" applyAlignment="1" applyProtection="1">
      <alignment horizontal="center" vertical="center" wrapText="1"/>
      <protection hidden="1"/>
    </xf>
    <xf numFmtId="0" fontId="13" fillId="0" borderId="0" xfId="37" applyFont="1" applyFill="1" applyAlignment="1" applyProtection="1">
      <alignment vertical="center" wrapText="1"/>
      <protection hidden="1"/>
    </xf>
    <xf numFmtId="0" fontId="47" fillId="0" borderId="10" xfId="38" applyFont="1" applyFill="1" applyBorder="1" applyAlignment="1" applyProtection="1">
      <alignment horizontal="center" vertical="center" wrapText="1"/>
      <protection hidden="1"/>
    </xf>
    <xf numFmtId="0" fontId="47" fillId="0" borderId="12" xfId="37" applyFont="1" applyFill="1" applyBorder="1" applyAlignment="1" applyProtection="1">
      <alignment horizontal="center" vertical="center" wrapText="1"/>
      <protection hidden="1"/>
    </xf>
    <xf numFmtId="0" fontId="47" fillId="0" borderId="10" xfId="37" applyFont="1" applyFill="1" applyBorder="1" applyAlignment="1" applyProtection="1">
      <alignment vertical="center" wrapText="1"/>
      <protection hidden="1"/>
    </xf>
    <xf numFmtId="0" fontId="48" fillId="0" borderId="10" xfId="37" applyFont="1" applyFill="1" applyBorder="1" applyAlignment="1" applyProtection="1">
      <alignment horizontal="center" vertical="center" wrapText="1"/>
      <protection hidden="1"/>
    </xf>
    <xf numFmtId="0" fontId="48" fillId="0" borderId="13" xfId="37" applyFont="1" applyFill="1" applyBorder="1" applyAlignment="1" applyProtection="1">
      <alignment horizontal="center" vertical="center" wrapText="1"/>
      <protection hidden="1"/>
    </xf>
    <xf numFmtId="0" fontId="47" fillId="0" borderId="13" xfId="37" applyFont="1" applyFill="1" applyBorder="1" applyAlignment="1" applyProtection="1">
      <alignment horizontal="center" vertical="center" wrapText="1"/>
      <protection hidden="1"/>
    </xf>
    <xf numFmtId="0" fontId="14" fillId="0" borderId="0" xfId="37" applyFont="1" applyFill="1" applyAlignment="1" applyProtection="1">
      <alignment vertical="center" wrapText="1"/>
      <protection hidden="1"/>
    </xf>
    <xf numFmtId="0" fontId="14" fillId="0" borderId="0" xfId="37" applyFont="1" applyFill="1" applyAlignment="1" applyProtection="1">
      <alignment horizontal="center" vertical="center" wrapText="1"/>
      <protection hidden="1"/>
    </xf>
    <xf numFmtId="0" fontId="14" fillId="0" borderId="0" xfId="37" applyFont="1" applyFill="1" applyAlignment="1" applyProtection="1">
      <alignment horizontal="left" vertical="center" wrapText="1"/>
      <protection hidden="1"/>
    </xf>
    <xf numFmtId="0" fontId="13" fillId="0" borderId="0" xfId="37" applyFont="1" applyFill="1" applyAlignment="1" applyProtection="1">
      <alignment horizontal="left" vertical="center" wrapText="1"/>
      <protection hidden="1"/>
    </xf>
    <xf numFmtId="0" fontId="8" fillId="0" borderId="0" xfId="37" applyFont="1" applyFill="1" applyAlignment="1" applyProtection="1">
      <alignment vertical="center" wrapText="1"/>
      <protection hidden="1"/>
    </xf>
    <xf numFmtId="0" fontId="8" fillId="0" borderId="0" xfId="37" applyFont="1" applyFill="1" applyAlignment="1" applyProtection="1">
      <alignment horizontal="center" vertical="center" wrapText="1"/>
      <protection hidden="1"/>
    </xf>
    <xf numFmtId="0" fontId="8" fillId="0" borderId="0" xfId="37" applyFont="1" applyFill="1" applyAlignment="1" applyProtection="1">
      <alignment horizontal="left" vertical="center" wrapText="1"/>
      <protection hidden="1"/>
    </xf>
    <xf numFmtId="0" fontId="6" fillId="0" borderId="0" xfId="37" applyFont="1" applyFill="1" applyAlignment="1" applyProtection="1">
      <alignment horizontal="left" vertical="center" wrapText="1"/>
      <protection hidden="1"/>
    </xf>
    <xf numFmtId="0" fontId="47" fillId="0" borderId="0" xfId="38" applyFont="1" applyFill="1" applyBorder="1" applyAlignment="1" applyProtection="1">
      <alignment horizontal="center" vertical="center" wrapText="1"/>
      <protection hidden="1"/>
    </xf>
    <xf numFmtId="0" fontId="47" fillId="0" borderId="0" xfId="37" applyFont="1" applyFill="1" applyBorder="1" applyAlignment="1" applyProtection="1">
      <alignment horizontal="center" vertical="center" wrapText="1"/>
      <protection hidden="1"/>
    </xf>
    <xf numFmtId="0" fontId="47" fillId="0" borderId="0" xfId="37" applyFont="1" applyFill="1" applyBorder="1" applyAlignment="1" applyProtection="1">
      <alignment vertical="center" wrapText="1"/>
      <protection hidden="1"/>
    </xf>
    <xf numFmtId="0" fontId="48" fillId="0" borderId="0" xfId="37" applyFont="1" applyFill="1" applyBorder="1" applyAlignment="1" applyProtection="1">
      <alignment horizontal="center" vertical="center" wrapText="1"/>
      <protection hidden="1"/>
    </xf>
    <xf numFmtId="0" fontId="13" fillId="0" borderId="0" xfId="37" applyFont="1" applyFill="1" applyBorder="1" applyAlignment="1" applyProtection="1">
      <alignment vertical="center" wrapText="1"/>
      <protection hidden="1"/>
    </xf>
    <xf numFmtId="0" fontId="14" fillId="0" borderId="0" xfId="37" applyFont="1" applyFill="1" applyBorder="1" applyAlignment="1" applyProtection="1">
      <alignment vertical="center" wrapText="1"/>
      <protection hidden="1"/>
    </xf>
    <xf numFmtId="0" fontId="14" fillId="0" borderId="0" xfId="37" applyFont="1" applyFill="1" applyBorder="1" applyAlignment="1" applyProtection="1">
      <alignment horizontal="center" vertical="center" wrapText="1"/>
      <protection hidden="1"/>
    </xf>
    <xf numFmtId="0" fontId="14" fillId="0" borderId="0" xfId="37" applyFont="1" applyFill="1" applyBorder="1" applyAlignment="1" applyProtection="1">
      <alignment horizontal="left" vertical="center" wrapText="1"/>
      <protection hidden="1"/>
    </xf>
    <xf numFmtId="0" fontId="13" fillId="0" borderId="0" xfId="37" applyFont="1" applyFill="1" applyBorder="1" applyAlignment="1" applyProtection="1">
      <alignment horizontal="left" vertical="center" wrapText="1"/>
      <protection hidden="1"/>
    </xf>
    <xf numFmtId="0" fontId="47" fillId="0" borderId="12" xfId="38" applyFont="1" applyFill="1" applyBorder="1" applyAlignment="1" applyProtection="1">
      <alignment horizontal="center" vertical="center" wrapText="1"/>
      <protection hidden="1"/>
    </xf>
    <xf numFmtId="0" fontId="47" fillId="0" borderId="12" xfId="37" applyFont="1" applyFill="1" applyBorder="1" applyAlignment="1" applyProtection="1">
      <alignment horizontal="left" vertical="center" wrapText="1"/>
      <protection hidden="1"/>
    </xf>
    <xf numFmtId="0" fontId="48" fillId="0" borderId="12" xfId="37" applyFont="1" applyFill="1" applyBorder="1" applyAlignment="1" applyProtection="1">
      <alignment horizontal="center" vertical="center" wrapText="1"/>
      <protection hidden="1"/>
    </xf>
    <xf numFmtId="0" fontId="47" fillId="0" borderId="13" xfId="38" applyFont="1" applyFill="1" applyBorder="1" applyAlignment="1" applyProtection="1">
      <alignment horizontal="center" vertical="center" wrapText="1"/>
      <protection hidden="1"/>
    </xf>
    <xf numFmtId="0" fontId="47" fillId="0" borderId="13" xfId="37" applyFont="1" applyFill="1" applyBorder="1" applyAlignment="1" applyProtection="1">
      <alignment horizontal="left" vertical="center" wrapText="1"/>
      <protection hidden="1"/>
    </xf>
    <xf numFmtId="0" fontId="9" fillId="24" borderId="14" xfId="37" applyFont="1" applyFill="1" applyBorder="1" applyAlignment="1" applyProtection="1">
      <alignment vertical="center" wrapText="1"/>
      <protection hidden="1"/>
    </xf>
    <xf numFmtId="0" fontId="10" fillId="24" borderId="15" xfId="37" applyFont="1" applyFill="1" applyBorder="1" applyAlignment="1" applyProtection="1">
      <alignment vertical="center" wrapText="1"/>
      <protection hidden="1"/>
    </xf>
    <xf numFmtId="0" fontId="9" fillId="24" borderId="16" xfId="37" applyFont="1" applyFill="1" applyBorder="1" applyAlignment="1" applyProtection="1">
      <alignment vertical="center" wrapText="1"/>
      <protection hidden="1"/>
    </xf>
    <xf numFmtId="0" fontId="9" fillId="0" borderId="0" xfId="37" applyFont="1" applyFill="1" applyBorder="1" applyAlignment="1" applyProtection="1">
      <alignment vertical="center" wrapText="1"/>
      <protection hidden="1"/>
    </xf>
    <xf numFmtId="0" fontId="9" fillId="0" borderId="0" xfId="37" applyFont="1" applyFill="1" applyAlignment="1" applyProtection="1">
      <alignment vertical="center" wrapText="1"/>
      <protection hidden="1"/>
    </xf>
    <xf numFmtId="0" fontId="9" fillId="24" borderId="17" xfId="37" applyFont="1" applyFill="1" applyBorder="1" applyAlignment="1" applyProtection="1">
      <alignment vertical="center" wrapText="1"/>
      <protection hidden="1"/>
    </xf>
    <xf numFmtId="0" fontId="9" fillId="24" borderId="18" xfId="37" applyFont="1" applyFill="1" applyBorder="1" applyAlignment="1" applyProtection="1">
      <alignment vertical="center" wrapText="1"/>
      <protection hidden="1"/>
    </xf>
    <xf numFmtId="0" fontId="16" fillId="24" borderId="17" xfId="37" applyFont="1" applyFill="1" applyBorder="1" applyAlignment="1" applyProtection="1">
      <alignment vertical="center" wrapText="1"/>
      <protection hidden="1"/>
    </xf>
    <xf numFmtId="0" fontId="49" fillId="26" borderId="13" xfId="37" applyFont="1" applyFill="1" applyBorder="1" applyAlignment="1" applyProtection="1">
      <alignment horizontal="center" vertical="center" wrapText="1"/>
      <protection hidden="1"/>
    </xf>
    <xf numFmtId="0" fontId="16" fillId="24" borderId="18" xfId="37" applyFont="1" applyFill="1" applyBorder="1" applyAlignment="1" applyProtection="1">
      <alignment vertical="center" wrapText="1"/>
      <protection hidden="1"/>
    </xf>
    <xf numFmtId="0" fontId="16" fillId="0" borderId="0" xfId="37" applyFont="1" applyFill="1" applyBorder="1" applyAlignment="1" applyProtection="1">
      <alignment vertical="center" wrapText="1"/>
      <protection hidden="1"/>
    </xf>
    <xf numFmtId="0" fontId="16" fillId="0" borderId="0" xfId="37" applyFont="1" applyFill="1" applyAlignment="1" applyProtection="1">
      <alignment vertical="center" wrapText="1"/>
      <protection hidden="1"/>
    </xf>
    <xf numFmtId="0" fontId="50" fillId="26" borderId="13" xfId="37" applyFont="1" applyFill="1" applyBorder="1" applyAlignment="1" applyProtection="1">
      <alignment horizontal="center" vertical="center" wrapText="1"/>
      <protection hidden="1"/>
    </xf>
    <xf numFmtId="0" fontId="15" fillId="24" borderId="17" xfId="37" applyFont="1" applyFill="1" applyBorder="1" applyAlignment="1" applyProtection="1">
      <alignment horizontal="center" vertical="center" wrapText="1"/>
      <protection hidden="1"/>
    </xf>
    <xf numFmtId="0" fontId="15" fillId="24" borderId="18" xfId="37" applyFont="1" applyFill="1" applyBorder="1" applyAlignment="1" applyProtection="1">
      <alignment horizontal="center" vertical="center" wrapText="1"/>
      <protection hidden="1"/>
    </xf>
    <xf numFmtId="0" fontId="15" fillId="0" borderId="0" xfId="37" applyFont="1" applyFill="1" applyAlignment="1" applyProtection="1">
      <alignment horizontal="center" vertical="center" wrapText="1"/>
      <protection hidden="1"/>
    </xf>
    <xf numFmtId="0" fontId="16" fillId="24" borderId="17" xfId="37" applyFont="1" applyFill="1" applyBorder="1" applyAlignment="1" applyProtection="1">
      <alignment horizontal="center" vertical="center" wrapText="1"/>
      <protection hidden="1"/>
    </xf>
    <xf numFmtId="0" fontId="16" fillId="24" borderId="18" xfId="37" applyFont="1" applyFill="1" applyBorder="1" applyAlignment="1" applyProtection="1">
      <alignment horizontal="center" vertical="center" wrapText="1"/>
      <protection hidden="1"/>
    </xf>
    <xf numFmtId="0" fontId="16" fillId="0" borderId="0" xfId="37" applyFont="1" applyFill="1" applyAlignment="1" applyProtection="1">
      <alignment horizontal="center" vertical="center" wrapText="1"/>
      <protection hidden="1"/>
    </xf>
    <xf numFmtId="0" fontId="9" fillId="24" borderId="12" xfId="37" applyFont="1" applyFill="1" applyBorder="1" applyAlignment="1" applyProtection="1">
      <alignment vertical="center" wrapText="1"/>
      <protection hidden="1"/>
    </xf>
    <xf numFmtId="0" fontId="9" fillId="24" borderId="19" xfId="37" applyFont="1" applyFill="1" applyBorder="1" applyAlignment="1" applyProtection="1">
      <alignment vertical="center" wrapText="1"/>
      <protection hidden="1"/>
    </xf>
    <xf numFmtId="0" fontId="9" fillId="24" borderId="20" xfId="37" applyFont="1" applyFill="1" applyBorder="1" applyAlignment="1" applyProtection="1">
      <alignment vertical="center" wrapText="1"/>
      <protection hidden="1"/>
    </xf>
    <xf numFmtId="0" fontId="10" fillId="0" borderId="0" xfId="37" applyFont="1" applyFill="1" applyAlignment="1" applyProtection="1">
      <alignment vertical="center" wrapText="1"/>
      <protection hidden="1"/>
    </xf>
    <xf numFmtId="0" fontId="10" fillId="0" borderId="0" xfId="37" applyFont="1" applyFill="1" applyAlignment="1" applyProtection="1">
      <alignment horizontal="center" vertical="center" wrapText="1"/>
      <protection hidden="1"/>
    </xf>
    <xf numFmtId="0" fontId="10" fillId="0" borderId="0" xfId="37" applyFont="1" applyFill="1" applyBorder="1" applyAlignment="1" applyProtection="1">
      <alignment vertical="center" wrapText="1"/>
      <protection hidden="1"/>
    </xf>
    <xf numFmtId="0" fontId="11" fillId="0" borderId="0" xfId="37" applyFont="1" applyFill="1" applyBorder="1" applyAlignment="1" applyProtection="1">
      <alignment vertical="center" wrapText="1"/>
      <protection hidden="1"/>
    </xf>
    <xf numFmtId="0" fontId="51" fillId="29" borderId="13" xfId="37" applyFont="1" applyFill="1" applyBorder="1" applyAlignment="1" applyProtection="1">
      <alignment horizontal="center" vertical="center" wrapText="1"/>
      <protection hidden="1"/>
    </xf>
    <xf numFmtId="0" fontId="40" fillId="35" borderId="33" xfId="37" applyFont="1" applyFill="1" applyBorder="1" applyAlignment="1" applyProtection="1">
      <alignment horizontal="center" vertical="center" wrapText="1"/>
      <protection hidden="1"/>
    </xf>
    <xf numFmtId="0" fontId="52" fillId="31" borderId="0" xfId="37" applyFont="1" applyFill="1" applyBorder="1" applyAlignment="1" applyProtection="1">
      <alignment horizontal="center" vertical="center" wrapText="1"/>
      <protection hidden="1"/>
    </xf>
    <xf numFmtId="0" fontId="52" fillId="35" borderId="34" xfId="37" applyFont="1" applyFill="1" applyBorder="1" applyAlignment="1" applyProtection="1">
      <alignment horizontal="center" vertical="center" wrapText="1"/>
      <protection hidden="1"/>
    </xf>
    <xf numFmtId="0" fontId="52" fillId="35" borderId="36" xfId="37" applyFont="1" applyFill="1" applyBorder="1" applyAlignment="1" applyProtection="1">
      <alignment horizontal="center" vertical="center" wrapText="1"/>
      <protection hidden="1"/>
    </xf>
    <xf numFmtId="0" fontId="53" fillId="31" borderId="0" xfId="37" applyFont="1" applyFill="1" applyBorder="1" applyAlignment="1" applyProtection="1">
      <alignment horizontal="center" vertical="center" wrapText="1"/>
      <protection hidden="1"/>
    </xf>
    <xf numFmtId="0" fontId="43" fillId="26" borderId="21" xfId="37" applyFont="1" applyFill="1" applyBorder="1" applyAlignment="1" applyProtection="1">
      <alignment horizontal="center" vertical="center" wrapText="1"/>
      <protection hidden="1"/>
    </xf>
    <xf numFmtId="0" fontId="54" fillId="36" borderId="13" xfId="32" applyFont="1" applyFill="1" applyBorder="1" applyAlignment="1" applyProtection="1">
      <alignment horizontal="left" vertical="center" wrapText="1"/>
      <protection hidden="1"/>
    </xf>
    <xf numFmtId="0" fontId="55" fillId="36" borderId="13" xfId="32" applyFont="1" applyFill="1" applyBorder="1" applyAlignment="1" applyProtection="1">
      <alignment horizontal="left" vertical="center" wrapText="1"/>
      <protection hidden="1"/>
    </xf>
    <xf numFmtId="0" fontId="56" fillId="0" borderId="0" xfId="0" applyFont="1"/>
    <xf numFmtId="0" fontId="57" fillId="0" borderId="13" xfId="0" applyFont="1" applyBorder="1" applyAlignment="1">
      <alignment horizontal="center" vertical="center"/>
    </xf>
    <xf numFmtId="0" fontId="57" fillId="0" borderId="13" xfId="0" applyFont="1" applyBorder="1" applyAlignment="1">
      <alignment vertical="center" wrapText="1"/>
    </xf>
    <xf numFmtId="0" fontId="57" fillId="0" borderId="13" xfId="0" applyFont="1" applyBorder="1" applyAlignment="1">
      <alignment vertical="center"/>
    </xf>
    <xf numFmtId="0" fontId="56" fillId="0" borderId="13" xfId="0" applyFont="1" applyBorder="1" applyAlignment="1">
      <alignment horizontal="left" vertical="center"/>
    </xf>
    <xf numFmtId="0" fontId="55" fillId="36" borderId="13" xfId="31" applyFont="1" applyFill="1" applyBorder="1" applyAlignment="1" applyProtection="1">
      <alignment horizontal="left" vertical="center" wrapText="1"/>
      <protection hidden="1"/>
    </xf>
    <xf numFmtId="0" fontId="58" fillId="0" borderId="11" xfId="37" applyFont="1" applyFill="1" applyBorder="1" applyAlignment="1" applyProtection="1">
      <alignment horizontal="center" vertical="center" wrapText="1"/>
      <protection hidden="1"/>
    </xf>
    <xf numFmtId="0" fontId="59" fillId="0" borderId="11" xfId="37" applyFont="1" applyFill="1" applyBorder="1" applyAlignment="1" applyProtection="1">
      <alignment horizontal="center" vertical="center" wrapText="1"/>
      <protection hidden="1"/>
    </xf>
    <xf numFmtId="0" fontId="58" fillId="0" borderId="10" xfId="37" applyFont="1" applyFill="1" applyBorder="1" applyAlignment="1" applyProtection="1">
      <alignment horizontal="center" vertical="center" wrapText="1"/>
      <protection hidden="1"/>
    </xf>
    <xf numFmtId="0" fontId="58" fillId="0" borderId="13" xfId="37" applyFont="1" applyFill="1" applyBorder="1" applyAlignment="1" applyProtection="1">
      <alignment horizontal="center" vertical="center" wrapText="1"/>
      <protection hidden="1"/>
    </xf>
    <xf numFmtId="0" fontId="58" fillId="0" borderId="14" xfId="37" applyFont="1" applyFill="1" applyBorder="1" applyAlignment="1" applyProtection="1">
      <alignment horizontal="center" vertical="center" wrapText="1"/>
      <protection hidden="1"/>
    </xf>
    <xf numFmtId="0" fontId="59" fillId="0" borderId="10" xfId="37" applyFont="1" applyFill="1" applyBorder="1" applyAlignment="1" applyProtection="1">
      <alignment horizontal="center" vertical="center" wrapText="1"/>
      <protection hidden="1"/>
    </xf>
    <xf numFmtId="0" fontId="15" fillId="36" borderId="17" xfId="37" applyFont="1" applyFill="1" applyBorder="1" applyAlignment="1" applyProtection="1">
      <alignment horizontal="center" vertical="center" wrapText="1"/>
      <protection hidden="1"/>
    </xf>
    <xf numFmtId="0" fontId="60" fillId="29" borderId="13" xfId="37" applyFont="1" applyFill="1" applyBorder="1" applyAlignment="1" applyProtection="1">
      <alignment horizontal="center" vertical="center" wrapText="1"/>
      <protection hidden="1"/>
    </xf>
    <xf numFmtId="0" fontId="60" fillId="37" borderId="13" xfId="37" applyFont="1" applyFill="1" applyBorder="1" applyAlignment="1" applyProtection="1">
      <alignment horizontal="center" vertical="center" wrapText="1"/>
      <protection hidden="1"/>
    </xf>
    <xf numFmtId="0" fontId="7" fillId="29" borderId="13" xfId="37" applyFont="1" applyFill="1" applyBorder="1" applyAlignment="1" applyProtection="1">
      <alignment horizontal="center" vertical="center" wrapText="1"/>
      <protection hidden="1"/>
    </xf>
    <xf numFmtId="0" fontId="7" fillId="37" borderId="13" xfId="37" applyFont="1" applyFill="1" applyBorder="1" applyAlignment="1" applyProtection="1">
      <alignment horizontal="center" vertical="center" wrapText="1"/>
      <protection hidden="1"/>
    </xf>
    <xf numFmtId="0" fontId="60" fillId="27" borderId="13" xfId="37" applyFont="1" applyFill="1" applyBorder="1" applyAlignment="1" applyProtection="1">
      <alignment horizontal="center" vertical="center" wrapText="1"/>
      <protection hidden="1"/>
    </xf>
    <xf numFmtId="0" fontId="60" fillId="28" borderId="13" xfId="37" applyFont="1" applyFill="1" applyBorder="1" applyAlignment="1" applyProtection="1">
      <alignment horizontal="center" vertical="center" wrapText="1"/>
      <protection hidden="1"/>
    </xf>
    <xf numFmtId="0" fontId="7" fillId="27" borderId="13" xfId="37" applyFont="1" applyFill="1" applyBorder="1" applyAlignment="1" applyProtection="1">
      <alignment horizontal="center" vertical="center" wrapText="1"/>
      <protection hidden="1"/>
    </xf>
    <xf numFmtId="0" fontId="7" fillId="28" borderId="13" xfId="37" applyFont="1" applyFill="1" applyBorder="1" applyAlignment="1" applyProtection="1">
      <alignment horizontal="center" vertical="center" wrapText="1"/>
      <protection hidden="1"/>
    </xf>
    <xf numFmtId="0" fontId="48" fillId="27" borderId="13" xfId="37" applyFont="1" applyFill="1" applyBorder="1" applyAlignment="1" applyProtection="1">
      <alignment horizontal="left" vertical="center" wrapText="1"/>
      <protection hidden="1"/>
    </xf>
    <xf numFmtId="0" fontId="48" fillId="0" borderId="12" xfId="37" applyFont="1" applyFill="1" applyBorder="1" applyAlignment="1" applyProtection="1">
      <alignment horizontal="left" vertical="center" wrapText="1"/>
      <protection hidden="1"/>
    </xf>
    <xf numFmtId="0" fontId="61" fillId="27" borderId="13" xfId="37" applyFont="1" applyFill="1" applyBorder="1" applyAlignment="1" applyProtection="1">
      <alignment horizontal="center" vertical="center" wrapText="1"/>
      <protection hidden="1"/>
    </xf>
    <xf numFmtId="0" fontId="61" fillId="26" borderId="13" xfId="37" applyFont="1" applyFill="1" applyBorder="1" applyAlignment="1" applyProtection="1">
      <alignment horizontal="center" vertical="center" wrapText="1"/>
      <protection hidden="1"/>
    </xf>
    <xf numFmtId="0" fontId="60" fillId="26" borderId="13" xfId="37" applyFont="1" applyFill="1" applyBorder="1" applyAlignment="1" applyProtection="1">
      <alignment horizontal="center" vertical="center" wrapText="1"/>
      <protection locked="0"/>
    </xf>
    <xf numFmtId="0" fontId="62" fillId="0" borderId="0" xfId="37" applyFont="1" applyFill="1" applyAlignment="1" applyProtection="1">
      <alignment horizontal="center" vertical="center" wrapText="1"/>
      <protection hidden="1"/>
    </xf>
    <xf numFmtId="0" fontId="63" fillId="38" borderId="13" xfId="0" applyFont="1" applyFill="1" applyBorder="1" applyAlignment="1">
      <alignment horizontal="center" vertical="center"/>
    </xf>
    <xf numFmtId="0" fontId="63" fillId="38" borderId="13" xfId="0" applyFont="1" applyFill="1" applyBorder="1" applyAlignment="1">
      <alignment horizontal="center" vertical="center" wrapText="1"/>
    </xf>
    <xf numFmtId="0" fontId="64" fillId="30" borderId="13" xfId="37" applyFont="1" applyFill="1" applyBorder="1" applyAlignment="1" applyProtection="1">
      <alignment horizontal="center" vertical="center" wrapText="1"/>
      <protection hidden="1"/>
    </xf>
    <xf numFmtId="0" fontId="65" fillId="30" borderId="13" xfId="37" applyFont="1" applyFill="1" applyBorder="1" applyAlignment="1" applyProtection="1">
      <alignment horizontal="center" vertical="center" wrapText="1"/>
      <protection hidden="1"/>
    </xf>
    <xf numFmtId="0" fontId="66" fillId="0" borderId="0" xfId="37" applyFont="1" applyFill="1" applyAlignment="1" applyProtection="1">
      <alignment horizontal="center" vertical="center" wrapText="1"/>
      <protection hidden="1"/>
    </xf>
    <xf numFmtId="0" fontId="67" fillId="0" borderId="0" xfId="37" applyFont="1" applyFill="1" applyAlignment="1" applyProtection="1">
      <alignment horizontal="center" vertical="center" wrapText="1"/>
      <protection hidden="1"/>
    </xf>
    <xf numFmtId="0" fontId="51" fillId="26" borderId="13" xfId="37" applyFont="1" applyFill="1" applyBorder="1" applyAlignment="1" applyProtection="1">
      <alignment horizontal="center" vertical="center" wrapText="1"/>
      <protection hidden="1"/>
    </xf>
    <xf numFmtId="0" fontId="51" fillId="28" borderId="13" xfId="37" applyFont="1" applyFill="1" applyBorder="1" applyAlignment="1" applyProtection="1">
      <alignment horizontal="center" vertical="center" wrapText="1"/>
      <protection hidden="1"/>
    </xf>
    <xf numFmtId="0" fontId="51" fillId="27" borderId="13" xfId="37" applyFont="1" applyFill="1" applyBorder="1" applyAlignment="1" applyProtection="1">
      <alignment horizontal="center" vertical="center" wrapText="1"/>
      <protection hidden="1"/>
    </xf>
    <xf numFmtId="0" fontId="56" fillId="0" borderId="13" xfId="0" applyFont="1" applyBorder="1" applyAlignment="1">
      <alignment horizontal="center" vertical="center"/>
    </xf>
    <xf numFmtId="0" fontId="56" fillId="0" borderId="0" xfId="0" applyFont="1" applyAlignment="1">
      <alignment horizontal="center"/>
    </xf>
    <xf numFmtId="0" fontId="51" fillId="26" borderId="13" xfId="37" applyFont="1" applyFill="1" applyBorder="1" applyAlignment="1" applyProtection="1">
      <alignment horizontal="center" vertical="center" wrapText="1"/>
      <protection hidden="1"/>
    </xf>
    <xf numFmtId="0" fontId="51" fillId="33" borderId="13" xfId="37" applyFont="1" applyFill="1" applyBorder="1" applyAlignment="1" applyProtection="1">
      <alignment horizontal="center" vertical="center" wrapText="1"/>
      <protection hidden="1"/>
    </xf>
    <xf numFmtId="0" fontId="51" fillId="28" borderId="13" xfId="37" applyFont="1" applyFill="1" applyBorder="1" applyAlignment="1" applyProtection="1">
      <alignment horizontal="center" vertical="center" wrapText="1"/>
      <protection hidden="1"/>
    </xf>
    <xf numFmtId="0" fontId="51" fillId="27" borderId="13" xfId="37" applyFont="1" applyFill="1" applyBorder="1" applyAlignment="1" applyProtection="1">
      <alignment horizontal="center" vertical="center" wrapText="1"/>
      <protection hidden="1"/>
    </xf>
    <xf numFmtId="0" fontId="51" fillId="26" borderId="13" xfId="37" applyFont="1" applyFill="1" applyBorder="1" applyAlignment="1" applyProtection="1">
      <alignment horizontal="center" vertical="center" wrapText="1"/>
      <protection hidden="1"/>
    </xf>
    <xf numFmtId="0" fontId="51" fillId="33" borderId="13" xfId="37" applyFont="1" applyFill="1" applyBorder="1" applyAlignment="1" applyProtection="1">
      <alignment horizontal="center" vertical="center" wrapText="1"/>
      <protection hidden="1"/>
    </xf>
    <xf numFmtId="0" fontId="51" fillId="28" borderId="13" xfId="37" applyFont="1" applyFill="1" applyBorder="1" applyAlignment="1" applyProtection="1">
      <alignment horizontal="center" vertical="center" wrapText="1"/>
      <protection hidden="1"/>
    </xf>
    <xf numFmtId="0" fontId="51" fillId="27" borderId="13" xfId="37" applyFont="1" applyFill="1" applyBorder="1" applyAlignment="1" applyProtection="1">
      <alignment horizontal="center" vertical="center" wrapText="1"/>
      <protection hidden="1"/>
    </xf>
    <xf numFmtId="0" fontId="51" fillId="26" borderId="13" xfId="37" applyFont="1" applyFill="1" applyBorder="1" applyAlignment="1" applyProtection="1">
      <alignment horizontal="center" vertical="center" wrapText="1"/>
      <protection hidden="1"/>
    </xf>
    <xf numFmtId="0" fontId="51" fillId="33" borderId="13" xfId="37" applyFont="1" applyFill="1" applyBorder="1" applyAlignment="1" applyProtection="1">
      <alignment horizontal="center" vertical="center" wrapText="1"/>
      <protection hidden="1"/>
    </xf>
    <xf numFmtId="0" fontId="51" fillId="28" borderId="13" xfId="37" applyFont="1" applyFill="1" applyBorder="1" applyAlignment="1" applyProtection="1">
      <alignment horizontal="center" vertical="center" wrapText="1"/>
      <protection hidden="1"/>
    </xf>
    <xf numFmtId="0" fontId="51" fillId="27" borderId="13" xfId="37" applyFont="1" applyFill="1" applyBorder="1" applyAlignment="1" applyProtection="1">
      <alignment horizontal="center" vertical="center" wrapText="1"/>
      <protection hidden="1"/>
    </xf>
    <xf numFmtId="0" fontId="73" fillId="29" borderId="38" xfId="37" applyFont="1" applyFill="1" applyBorder="1" applyAlignment="1" applyProtection="1">
      <alignment horizontal="center" vertical="center" wrapText="1"/>
      <protection hidden="1"/>
    </xf>
    <xf numFmtId="0" fontId="73" fillId="32" borderId="38" xfId="37" applyFont="1" applyFill="1" applyBorder="1" applyAlignment="1" applyProtection="1">
      <alignment horizontal="center" vertical="center" wrapText="1"/>
      <protection hidden="1"/>
    </xf>
    <xf numFmtId="0" fontId="73" fillId="33" borderId="38" xfId="37" applyFont="1" applyFill="1" applyBorder="1" applyAlignment="1" applyProtection="1">
      <alignment horizontal="center" vertical="center" wrapText="1"/>
      <protection hidden="1"/>
    </xf>
    <xf numFmtId="0" fontId="74" fillId="0" borderId="0" xfId="37" applyFont="1" applyFill="1" applyAlignment="1" applyProtection="1">
      <alignment horizontal="center" vertical="center" wrapText="1"/>
      <protection hidden="1"/>
    </xf>
    <xf numFmtId="0" fontId="75" fillId="0" borderId="0" xfId="37" applyFont="1" applyFill="1" applyAlignment="1" applyProtection="1">
      <alignment horizontal="center" vertical="center" wrapText="1"/>
      <protection hidden="1"/>
    </xf>
    <xf numFmtId="0" fontId="13" fillId="26" borderId="10" xfId="37" applyFont="1" applyFill="1" applyBorder="1" applyAlignment="1" applyProtection="1">
      <alignment vertical="center" wrapText="1"/>
      <protection locked="0"/>
    </xf>
    <xf numFmtId="0" fontId="13" fillId="26" borderId="23" xfId="37" applyFont="1" applyFill="1" applyBorder="1" applyAlignment="1" applyProtection="1">
      <alignment vertical="center" wrapText="1"/>
      <protection locked="0"/>
    </xf>
    <xf numFmtId="0" fontId="13" fillId="26" borderId="23" xfId="37" applyFont="1" applyFill="1" applyBorder="1" applyAlignment="1" applyProtection="1">
      <alignment horizontal="center" vertical="center" wrapText="1"/>
      <protection locked="0"/>
    </xf>
    <xf numFmtId="3" fontId="13" fillId="26" borderId="23" xfId="37" applyNumberFormat="1" applyFont="1" applyFill="1" applyBorder="1" applyAlignment="1" applyProtection="1">
      <alignment vertical="center" wrapText="1"/>
      <protection locked="0"/>
    </xf>
    <xf numFmtId="0" fontId="13" fillId="26" borderId="23" xfId="37" applyNumberFormat="1" applyFont="1" applyFill="1" applyBorder="1" applyAlignment="1" applyProtection="1">
      <alignment vertical="center" wrapText="1"/>
      <protection locked="0"/>
    </xf>
    <xf numFmtId="0" fontId="49" fillId="38" borderId="13" xfId="37" applyFont="1" applyFill="1" applyBorder="1" applyAlignment="1" applyProtection="1">
      <alignment horizontal="center" vertical="center" wrapText="1"/>
      <protection hidden="1"/>
    </xf>
    <xf numFmtId="0" fontId="50" fillId="38" borderId="13" xfId="37" applyFont="1" applyFill="1" applyBorder="1" applyAlignment="1" applyProtection="1">
      <alignment horizontal="center" vertical="center" wrapText="1"/>
      <protection hidden="1"/>
    </xf>
    <xf numFmtId="0" fontId="49" fillId="44" borderId="13" xfId="37" applyFont="1" applyFill="1" applyBorder="1" applyAlignment="1" applyProtection="1">
      <alignment horizontal="center" vertical="center" wrapText="1"/>
      <protection hidden="1"/>
    </xf>
    <xf numFmtId="0" fontId="50" fillId="44" borderId="13" xfId="37" applyFont="1" applyFill="1" applyBorder="1" applyAlignment="1" applyProtection="1">
      <alignment horizontal="center" vertical="center" wrapText="1"/>
      <protection hidden="1"/>
    </xf>
    <xf numFmtId="0" fontId="49" fillId="45" borderId="13" xfId="37" applyFont="1" applyFill="1" applyBorder="1" applyAlignment="1" applyProtection="1">
      <alignment horizontal="center" vertical="center" wrapText="1"/>
      <protection hidden="1"/>
    </xf>
    <xf numFmtId="0" fontId="50" fillId="45" borderId="13" xfId="37" applyFont="1" applyFill="1" applyBorder="1" applyAlignment="1" applyProtection="1">
      <alignment horizontal="center" vertical="center" wrapText="1"/>
      <protection hidden="1"/>
    </xf>
    <xf numFmtId="0" fontId="88" fillId="25" borderId="13" xfId="37" applyFont="1" applyFill="1" applyBorder="1" applyAlignment="1" applyProtection="1">
      <alignment horizontal="center" vertical="center" wrapText="1"/>
      <protection hidden="1"/>
    </xf>
    <xf numFmtId="0" fontId="88" fillId="38" borderId="13" xfId="37" applyFont="1" applyFill="1" applyBorder="1" applyAlignment="1" applyProtection="1">
      <alignment horizontal="center" vertical="center" wrapText="1"/>
      <protection hidden="1"/>
    </xf>
    <xf numFmtId="0" fontId="88" fillId="45" borderId="13" xfId="37" applyFont="1" applyFill="1" applyBorder="1" applyAlignment="1" applyProtection="1">
      <alignment horizontal="center" vertical="center" wrapText="1"/>
      <protection hidden="1"/>
    </xf>
    <xf numFmtId="0" fontId="88" fillId="30" borderId="13" xfId="37" applyFont="1" applyFill="1" applyBorder="1" applyAlignment="1" applyProtection="1">
      <alignment horizontal="center" vertical="center" wrapText="1"/>
      <protection hidden="1"/>
    </xf>
    <xf numFmtId="0" fontId="88" fillId="44" borderId="13" xfId="37" applyFont="1" applyFill="1" applyBorder="1" applyAlignment="1" applyProtection="1">
      <alignment horizontal="center" vertical="center" wrapText="1"/>
      <protection hidden="1"/>
    </xf>
    <xf numFmtId="1" fontId="88" fillId="30" borderId="13" xfId="37" applyNumberFormat="1" applyFont="1" applyFill="1" applyBorder="1" applyAlignment="1" applyProtection="1">
      <alignment horizontal="center" vertical="center" wrapText="1"/>
      <protection hidden="1"/>
    </xf>
    <xf numFmtId="0" fontId="68" fillId="38" borderId="0" xfId="37" applyFont="1" applyFill="1" applyAlignment="1" applyProtection="1">
      <alignment vertical="center" wrapText="1"/>
      <protection hidden="1"/>
    </xf>
    <xf numFmtId="0" fontId="69" fillId="38" borderId="0" xfId="37" applyFont="1" applyFill="1" applyAlignment="1" applyProtection="1">
      <alignment vertical="center" wrapText="1"/>
      <protection hidden="1"/>
    </xf>
    <xf numFmtId="0" fontId="71" fillId="38" borderId="19" xfId="37" applyFont="1" applyFill="1" applyBorder="1" applyAlignment="1" applyProtection="1">
      <alignment vertical="center" wrapText="1"/>
      <protection hidden="1"/>
    </xf>
    <xf numFmtId="0" fontId="70" fillId="38" borderId="19" xfId="37" applyFont="1" applyFill="1" applyBorder="1" applyAlignment="1" applyProtection="1">
      <alignment vertical="center" wrapText="1"/>
      <protection hidden="1"/>
    </xf>
    <xf numFmtId="0" fontId="70" fillId="38" borderId="19" xfId="37" applyFont="1" applyFill="1" applyBorder="1" applyAlignment="1" applyProtection="1">
      <alignment horizontal="center" vertical="center" wrapText="1"/>
      <protection hidden="1"/>
    </xf>
    <xf numFmtId="0" fontId="71" fillId="38" borderId="19" xfId="37" applyFont="1" applyFill="1" applyBorder="1" applyAlignment="1" applyProtection="1">
      <alignment horizontal="center" vertical="center" wrapText="1"/>
      <protection hidden="1"/>
    </xf>
    <xf numFmtId="0" fontId="6" fillId="38" borderId="0" xfId="37" applyFont="1" applyFill="1" applyAlignment="1" applyProtection="1">
      <alignment vertical="center" wrapText="1"/>
      <protection hidden="1"/>
    </xf>
    <xf numFmtId="0" fontId="62" fillId="38" borderId="0" xfId="37" applyFont="1" applyFill="1" applyAlignment="1" applyProtection="1">
      <alignment horizontal="center" vertical="center" wrapText="1"/>
      <protection hidden="1"/>
    </xf>
    <xf numFmtId="0" fontId="6" fillId="38" borderId="0" xfId="37" applyFont="1" applyFill="1" applyAlignment="1" applyProtection="1">
      <alignment horizontal="center" vertical="center" wrapText="1"/>
      <protection hidden="1"/>
    </xf>
    <xf numFmtId="0" fontId="6" fillId="38" borderId="0" xfId="37" applyFont="1" applyFill="1" applyAlignment="1" applyProtection="1">
      <alignment horizontal="left" vertical="center" wrapText="1"/>
      <protection hidden="1"/>
    </xf>
    <xf numFmtId="0" fontId="6" fillId="38" borderId="0" xfId="37" applyFont="1" applyFill="1" applyBorder="1" applyAlignment="1" applyProtection="1">
      <alignment horizontal="center" vertical="center" wrapText="1"/>
      <protection hidden="1"/>
    </xf>
    <xf numFmtId="0" fontId="62" fillId="38" borderId="0" xfId="37" applyFont="1" applyFill="1" applyBorder="1" applyAlignment="1" applyProtection="1">
      <alignment horizontal="center" vertical="center" wrapText="1"/>
      <protection hidden="1"/>
    </xf>
    <xf numFmtId="0" fontId="7" fillId="38" borderId="0" xfId="37" applyFont="1" applyFill="1" applyBorder="1" applyAlignment="1" applyProtection="1">
      <alignment horizontal="center" vertical="center" wrapText="1"/>
      <protection hidden="1"/>
    </xf>
    <xf numFmtId="0" fontId="12" fillId="38" borderId="0" xfId="37" applyFont="1" applyFill="1" applyBorder="1" applyAlignment="1" applyProtection="1">
      <alignment vertical="center" wrapText="1"/>
      <protection hidden="1"/>
    </xf>
    <xf numFmtId="0" fontId="52" fillId="45" borderId="33" xfId="37" applyFont="1" applyFill="1" applyBorder="1" applyAlignment="1" applyProtection="1">
      <alignment horizontal="center" vertical="center" wrapText="1"/>
      <protection hidden="1"/>
    </xf>
    <xf numFmtId="0" fontId="85" fillId="0" borderId="12" xfId="38" applyFont="1" applyFill="1" applyBorder="1" applyAlignment="1" applyProtection="1">
      <alignment horizontal="center" vertical="center" wrapText="1"/>
      <protection hidden="1"/>
    </xf>
    <xf numFmtId="0" fontId="85" fillId="0" borderId="10" xfId="38" applyFont="1" applyFill="1" applyBorder="1" applyAlignment="1" applyProtection="1">
      <alignment horizontal="center" vertical="center" wrapText="1"/>
      <protection hidden="1"/>
    </xf>
    <xf numFmtId="0" fontId="51" fillId="26" borderId="13" xfId="37" applyFont="1" applyFill="1" applyBorder="1" applyAlignment="1" applyProtection="1">
      <alignment horizontal="center" vertical="center" wrapText="1"/>
      <protection hidden="1"/>
    </xf>
    <xf numFmtId="0" fontId="51" fillId="33" borderId="13" xfId="37" applyFont="1" applyFill="1" applyBorder="1" applyAlignment="1" applyProtection="1">
      <alignment horizontal="center" vertical="center" wrapText="1"/>
      <protection hidden="1"/>
    </xf>
    <xf numFmtId="0" fontId="51" fillId="28" borderId="13" xfId="37" applyFont="1" applyFill="1" applyBorder="1" applyAlignment="1" applyProtection="1">
      <alignment horizontal="center" vertical="center" wrapText="1"/>
      <protection hidden="1"/>
    </xf>
    <xf numFmtId="0" fontId="51" fillId="27" borderId="13" xfId="37" applyFont="1" applyFill="1" applyBorder="1" applyAlignment="1" applyProtection="1">
      <alignment horizontal="center" vertical="center" wrapText="1"/>
      <protection hidden="1"/>
    </xf>
    <xf numFmtId="0" fontId="13" fillId="26" borderId="13" xfId="37" applyFont="1" applyFill="1" applyBorder="1" applyAlignment="1" applyProtection="1">
      <alignment vertical="center" wrapText="1"/>
      <protection locked="0"/>
    </xf>
    <xf numFmtId="0" fontId="14" fillId="35" borderId="13" xfId="0" applyNumberFormat="1" applyFont="1" applyFill="1" applyBorder="1" applyAlignment="1" applyProtection="1">
      <alignment horizontal="left" vertical="center" wrapText="1"/>
      <protection hidden="1"/>
    </xf>
    <xf numFmtId="0" fontId="14" fillId="35" borderId="13" xfId="0" applyNumberFormat="1" applyFont="1" applyFill="1" applyBorder="1" applyAlignment="1">
      <alignment vertical="center" wrapText="1"/>
    </xf>
    <xf numFmtId="0" fontId="58" fillId="35" borderId="13" xfId="32" applyNumberFormat="1" applyFont="1" applyFill="1" applyBorder="1" applyAlignment="1" applyProtection="1">
      <alignment horizontal="center" vertical="center" wrapText="1"/>
    </xf>
    <xf numFmtId="14" fontId="48" fillId="0" borderId="13" xfId="37" applyNumberFormat="1" applyFont="1" applyFill="1" applyBorder="1" applyAlignment="1" applyProtection="1">
      <alignment horizontal="center" vertical="center" wrapText="1"/>
      <protection hidden="1"/>
    </xf>
    <xf numFmtId="0" fontId="90" fillId="0" borderId="13" xfId="0" applyFont="1" applyFill="1" applyBorder="1" applyAlignment="1">
      <alignment vertical="center"/>
    </xf>
    <xf numFmtId="0" fontId="90" fillId="0" borderId="13" xfId="0" applyFont="1" applyBorder="1" applyAlignment="1">
      <alignment horizontal="center" vertical="center"/>
    </xf>
    <xf numFmtId="14" fontId="91" fillId="0" borderId="11" xfId="0" applyNumberFormat="1" applyFont="1" applyFill="1" applyBorder="1" applyAlignment="1">
      <alignment horizontal="center" vertical="center" wrapText="1"/>
    </xf>
    <xf numFmtId="14" fontId="91" fillId="0" borderId="13" xfId="0" applyNumberFormat="1" applyFont="1" applyFill="1" applyBorder="1" applyAlignment="1">
      <alignment horizontal="center" vertical="center" wrapText="1"/>
    </xf>
    <xf numFmtId="0" fontId="90" fillId="0" borderId="13" xfId="0" applyFont="1" applyFill="1" applyBorder="1" applyAlignment="1">
      <alignment horizontal="center" vertical="center"/>
    </xf>
    <xf numFmtId="0" fontId="90" fillId="0" borderId="13" xfId="0" applyFont="1" applyBorder="1" applyAlignment="1">
      <alignment vertical="center"/>
    </xf>
    <xf numFmtId="0" fontId="92" fillId="0" borderId="13" xfId="0" applyFont="1" applyBorder="1" applyAlignment="1">
      <alignment horizontal="center" vertical="center"/>
    </xf>
    <xf numFmtId="0" fontId="48" fillId="0" borderId="11" xfId="37" applyFont="1" applyFill="1" applyBorder="1" applyAlignment="1" applyProtection="1">
      <alignment horizontal="center" vertical="center" wrapText="1"/>
      <protection hidden="1"/>
    </xf>
    <xf numFmtId="0" fontId="92" fillId="0" borderId="13" xfId="0" applyFont="1" applyFill="1" applyBorder="1" applyAlignment="1">
      <alignment horizontal="center" vertical="center"/>
    </xf>
    <xf numFmtId="14" fontId="93" fillId="46" borderId="0" xfId="0" applyNumberFormat="1" applyFont="1" applyFill="1" applyBorder="1" applyAlignment="1">
      <alignment horizontal="center" vertical="center" wrapText="1"/>
    </xf>
    <xf numFmtId="14" fontId="93" fillId="47" borderId="0" xfId="0" applyNumberFormat="1" applyFont="1" applyFill="1" applyBorder="1" applyAlignment="1">
      <alignment horizontal="center" vertical="center" wrapText="1"/>
    </xf>
    <xf numFmtId="14" fontId="93" fillId="48" borderId="0" xfId="0" applyNumberFormat="1" applyFont="1" applyFill="1" applyBorder="1" applyAlignment="1">
      <alignment horizontal="center" vertical="center" wrapText="1"/>
    </xf>
    <xf numFmtId="14" fontId="93" fillId="49" borderId="0" xfId="0" applyNumberFormat="1" applyFont="1" applyFill="1" applyBorder="1" applyAlignment="1">
      <alignment horizontal="center" vertical="center" wrapText="1"/>
    </xf>
    <xf numFmtId="0" fontId="91" fillId="0" borderId="13" xfId="0" applyFont="1" applyBorder="1" applyAlignment="1">
      <alignment vertical="center"/>
    </xf>
    <xf numFmtId="14" fontId="94" fillId="0" borderId="11" xfId="0" applyNumberFormat="1" applyFont="1" applyFill="1" applyBorder="1" applyAlignment="1">
      <alignment horizontal="center" vertical="center" wrapText="1"/>
    </xf>
    <xf numFmtId="14" fontId="94" fillId="0" borderId="13" xfId="0" applyNumberFormat="1" applyFont="1" applyFill="1" applyBorder="1" applyAlignment="1">
      <alignment horizontal="center" vertical="center" wrapText="1"/>
    </xf>
    <xf numFmtId="0" fontId="90" fillId="0" borderId="13" xfId="0" applyFont="1" applyBorder="1" applyAlignment="1">
      <alignment horizontal="left" vertical="center"/>
    </xf>
    <xf numFmtId="14" fontId="94" fillId="46" borderId="13" xfId="0" applyNumberFormat="1" applyFont="1" applyFill="1" applyBorder="1" applyAlignment="1">
      <alignment horizontal="center" vertical="center" wrapText="1"/>
    </xf>
    <xf numFmtId="0" fontId="58" fillId="0" borderId="13" xfId="32" applyNumberFormat="1" applyFont="1" applyFill="1" applyBorder="1" applyAlignment="1" applyProtection="1">
      <alignment horizontal="center" vertical="center" wrapText="1"/>
    </xf>
    <xf numFmtId="0" fontId="47" fillId="0" borderId="49" xfId="37" applyFont="1" applyFill="1" applyBorder="1" applyAlignment="1" applyProtection="1">
      <alignment horizontal="left" vertical="center" wrapText="1"/>
      <protection hidden="1"/>
    </xf>
    <xf numFmtId="0" fontId="14" fillId="0" borderId="13" xfId="0" applyNumberFormat="1" applyFont="1" applyFill="1" applyBorder="1" applyAlignment="1">
      <alignment vertical="center" wrapText="1"/>
    </xf>
    <xf numFmtId="0" fontId="14" fillId="0" borderId="13" xfId="0" applyNumberFormat="1" applyFont="1" applyFill="1" applyBorder="1" applyAlignment="1" applyProtection="1">
      <alignment horizontal="left" vertical="center" wrapText="1"/>
      <protection hidden="1"/>
    </xf>
    <xf numFmtId="0" fontId="14" fillId="35" borderId="13" xfId="0" applyNumberFormat="1" applyFont="1" applyFill="1" applyBorder="1" applyAlignment="1">
      <alignment horizontal="left" vertical="center" wrapText="1"/>
    </xf>
    <xf numFmtId="0" fontId="58" fillId="35" borderId="13" xfId="0" applyNumberFormat="1" applyFont="1" applyFill="1" applyBorder="1" applyAlignment="1">
      <alignment horizontal="center" vertical="center" wrapText="1"/>
    </xf>
    <xf numFmtId="0" fontId="14" fillId="0" borderId="13" xfId="37" applyFont="1" applyFill="1" applyBorder="1" applyAlignment="1" applyProtection="1">
      <alignment horizontal="center" vertical="center" wrapText="1"/>
      <protection hidden="1"/>
    </xf>
    <xf numFmtId="0" fontId="14" fillId="0" borderId="13" xfId="37" applyFont="1" applyFill="1" applyBorder="1" applyAlignment="1" applyProtection="1">
      <alignment vertical="center" wrapText="1"/>
      <protection hidden="1"/>
    </xf>
    <xf numFmtId="0" fontId="95" fillId="0" borderId="13" xfId="37" applyFont="1" applyFill="1" applyBorder="1" applyAlignment="1" applyProtection="1">
      <alignment horizontal="center" vertical="center" wrapText="1"/>
      <protection hidden="1"/>
    </xf>
    <xf numFmtId="0" fontId="96" fillId="0" borderId="13" xfId="37" applyFont="1" applyFill="1" applyBorder="1" applyAlignment="1" applyProtection="1">
      <alignment horizontal="left" vertical="center" wrapText="1"/>
      <protection hidden="1"/>
    </xf>
    <xf numFmtId="0" fontId="96" fillId="0" borderId="13" xfId="37" applyFont="1" applyFill="1" applyBorder="1" applyAlignment="1" applyProtection="1">
      <alignment horizontal="center" vertical="center" wrapText="1"/>
      <protection hidden="1"/>
    </xf>
    <xf numFmtId="0" fontId="97" fillId="0" borderId="13" xfId="0" applyNumberFormat="1" applyFont="1" applyFill="1" applyBorder="1" applyAlignment="1" applyProtection="1">
      <alignment horizontal="left" vertical="center" wrapText="1"/>
      <protection hidden="1"/>
    </xf>
    <xf numFmtId="0" fontId="97" fillId="0" borderId="13" xfId="0" applyNumberFormat="1" applyFont="1" applyFill="1" applyBorder="1" applyAlignment="1">
      <alignment horizontal="center" vertical="center" wrapText="1"/>
    </xf>
    <xf numFmtId="0" fontId="97" fillId="0" borderId="13" xfId="0" applyNumberFormat="1" applyFont="1" applyFill="1" applyBorder="1" applyAlignment="1">
      <alignment vertical="center" wrapText="1"/>
    </xf>
    <xf numFmtId="0" fontId="92" fillId="0" borderId="13" xfId="32" applyNumberFormat="1" applyFont="1" applyFill="1" applyBorder="1" applyAlignment="1" applyProtection="1">
      <alignment horizontal="center" vertical="center" wrapText="1"/>
    </xf>
    <xf numFmtId="0" fontId="14" fillId="0" borderId="13" xfId="0" applyNumberFormat="1" applyFont="1" applyFill="1" applyBorder="1" applyAlignment="1">
      <alignment horizontal="left" vertical="center" wrapText="1"/>
    </xf>
    <xf numFmtId="0" fontId="14" fillId="0" borderId="13" xfId="0" applyNumberFormat="1" applyFont="1" applyFill="1" applyBorder="1" applyAlignment="1">
      <alignment horizontal="center" vertical="center" wrapText="1"/>
    </xf>
    <xf numFmtId="0" fontId="58" fillId="0" borderId="0" xfId="37" applyFont="1" applyFill="1" applyBorder="1" applyAlignment="1" applyProtection="1">
      <alignment horizontal="center" vertical="center" wrapText="1"/>
      <protection hidden="1"/>
    </xf>
    <xf numFmtId="0" fontId="47" fillId="0" borderId="0" xfId="37" applyFont="1" applyFill="1" applyBorder="1" applyAlignment="1" applyProtection="1">
      <alignment horizontal="left" vertical="center" wrapText="1"/>
      <protection hidden="1"/>
    </xf>
    <xf numFmtId="0" fontId="51" fillId="28" borderId="13" xfId="37" applyFont="1" applyFill="1" applyBorder="1" applyAlignment="1" applyProtection="1">
      <alignment horizontal="center" vertical="center" wrapText="1"/>
      <protection hidden="1"/>
    </xf>
    <xf numFmtId="0" fontId="52" fillId="35" borderId="34" xfId="37" applyFont="1" applyFill="1" applyBorder="1" applyAlignment="1" applyProtection="1">
      <alignment horizontal="center" vertical="center" wrapText="1"/>
      <protection hidden="1"/>
    </xf>
    <xf numFmtId="0" fontId="52" fillId="45" borderId="33" xfId="37" applyFont="1" applyFill="1" applyBorder="1" applyAlignment="1" applyProtection="1">
      <alignment horizontal="center" vertical="center" wrapText="1"/>
      <protection hidden="1"/>
    </xf>
    <xf numFmtId="0" fontId="52" fillId="35" borderId="36" xfId="37" applyFont="1" applyFill="1" applyBorder="1" applyAlignment="1" applyProtection="1">
      <alignment horizontal="center" vertical="center" wrapText="1"/>
      <protection hidden="1"/>
    </xf>
    <xf numFmtId="0" fontId="12" fillId="26" borderId="10" xfId="37" applyFont="1" applyFill="1" applyBorder="1" applyAlignment="1" applyProtection="1">
      <alignment vertical="center" wrapText="1"/>
      <protection locked="0"/>
    </xf>
    <xf numFmtId="0" fontId="92" fillId="0" borderId="13" xfId="37" applyFont="1" applyFill="1" applyBorder="1" applyAlignment="1" applyProtection="1">
      <alignment horizontal="center" vertical="center" wrapText="1"/>
      <protection hidden="1"/>
    </xf>
    <xf numFmtId="0" fontId="90" fillId="0" borderId="13" xfId="37" applyFont="1" applyFill="1" applyBorder="1" applyAlignment="1" applyProtection="1">
      <alignment horizontal="left" vertical="center" wrapText="1"/>
      <protection hidden="1"/>
    </xf>
    <xf numFmtId="0" fontId="90" fillId="0" borderId="13" xfId="37" applyFont="1" applyFill="1" applyBorder="1" applyAlignment="1" applyProtection="1">
      <alignment horizontal="center" vertical="center" wrapText="1"/>
      <protection hidden="1"/>
    </xf>
    <xf numFmtId="0" fontId="98" fillId="0" borderId="13" xfId="37" applyFont="1" applyFill="1" applyBorder="1" applyAlignment="1" applyProtection="1">
      <alignment horizontal="center" vertical="center" wrapText="1"/>
      <protection hidden="1"/>
    </xf>
    <xf numFmtId="0" fontId="14" fillId="35" borderId="13" xfId="0" applyNumberFormat="1" applyFont="1" applyFill="1" applyBorder="1" applyAlignment="1">
      <alignment horizontal="center" vertical="center" wrapText="1"/>
    </xf>
    <xf numFmtId="14" fontId="12" fillId="35" borderId="13" xfId="0" applyNumberFormat="1" applyFont="1" applyFill="1" applyBorder="1" applyAlignment="1">
      <alignment horizontal="center" vertical="center" wrapText="1"/>
    </xf>
    <xf numFmtId="0" fontId="58" fillId="0" borderId="13" xfId="38" applyFont="1" applyFill="1" applyBorder="1" applyAlignment="1" applyProtection="1">
      <alignment horizontal="center" vertical="center" wrapText="1"/>
      <protection hidden="1"/>
    </xf>
    <xf numFmtId="0" fontId="47" fillId="0" borderId="13" xfId="38" applyFont="1" applyFill="1" applyBorder="1" applyAlignment="1" applyProtection="1">
      <alignment horizontal="left" vertical="center" wrapText="1"/>
      <protection hidden="1"/>
    </xf>
    <xf numFmtId="0" fontId="48" fillId="0" borderId="13" xfId="38" applyFont="1" applyFill="1" applyBorder="1" applyAlignment="1" applyProtection="1">
      <alignment horizontal="center" vertical="center" wrapText="1"/>
      <protection hidden="1"/>
    </xf>
    <xf numFmtId="0" fontId="91" fillId="0" borderId="13" xfId="0" applyNumberFormat="1" applyFont="1" applyFill="1" applyBorder="1" applyAlignment="1">
      <alignment horizontal="left" vertical="center" wrapText="1"/>
    </xf>
    <xf numFmtId="0" fontId="97" fillId="0" borderId="13" xfId="0" applyNumberFormat="1" applyFont="1" applyFill="1" applyBorder="1" applyAlignment="1">
      <alignment horizontal="left" vertical="center" wrapText="1"/>
    </xf>
    <xf numFmtId="0" fontId="91" fillId="0" borderId="13" xfId="0" applyNumberFormat="1" applyFont="1" applyFill="1" applyBorder="1" applyAlignment="1">
      <alignment vertical="center" wrapText="1"/>
    </xf>
    <xf numFmtId="0" fontId="0" fillId="0" borderId="13" xfId="0" applyBorder="1"/>
    <xf numFmtId="0" fontId="92" fillId="0" borderId="13" xfId="0" applyFont="1" applyBorder="1" applyAlignment="1">
      <alignment horizontal="center" vertical="center" wrapText="1"/>
    </xf>
    <xf numFmtId="0" fontId="90" fillId="0" borderId="13" xfId="0" applyFont="1" applyBorder="1" applyAlignment="1">
      <alignment vertical="center" wrapText="1"/>
    </xf>
    <xf numFmtId="0" fontId="90" fillId="0" borderId="13" xfId="0" applyFont="1" applyBorder="1"/>
    <xf numFmtId="14" fontId="91" fillId="46" borderId="11" xfId="0" applyNumberFormat="1" applyFont="1" applyFill="1" applyBorder="1" applyAlignment="1">
      <alignment horizontal="center" vertical="center" wrapText="1"/>
    </xf>
    <xf numFmtId="0" fontId="90" fillId="0" borderId="13" xfId="0" applyFont="1" applyBorder="1" applyAlignment="1">
      <alignment horizontal="justify" vertical="center" wrapText="1"/>
    </xf>
    <xf numFmtId="0" fontId="92" fillId="0" borderId="13" xfId="0" applyFont="1" applyBorder="1" applyAlignment="1">
      <alignment horizontal="center"/>
    </xf>
    <xf numFmtId="0" fontId="92" fillId="0" borderId="13" xfId="0" applyNumberFormat="1" applyFont="1" applyFill="1" applyBorder="1" applyAlignment="1">
      <alignment horizontal="center" vertical="center" wrapText="1"/>
    </xf>
    <xf numFmtId="0" fontId="90" fillId="35" borderId="13" xfId="0" applyNumberFormat="1" applyFont="1" applyFill="1" applyBorder="1" applyAlignment="1">
      <alignment vertical="center" wrapText="1"/>
    </xf>
    <xf numFmtId="0" fontId="100" fillId="0" borderId="13" xfId="31" applyNumberFormat="1" applyFont="1" applyFill="1" applyBorder="1" applyAlignment="1" applyProtection="1">
      <alignment horizontal="center" vertical="center" wrapText="1"/>
    </xf>
    <xf numFmtId="0" fontId="47" fillId="0" borderId="13" xfId="0" applyNumberFormat="1" applyFont="1" applyFill="1" applyBorder="1" applyAlignment="1">
      <alignment vertical="center" wrapText="1"/>
    </xf>
    <xf numFmtId="0" fontId="47" fillId="0" borderId="13" xfId="0" applyNumberFormat="1" applyFont="1" applyFill="1" applyBorder="1" applyAlignment="1">
      <alignment horizontal="center" vertical="center" wrapText="1"/>
    </xf>
    <xf numFmtId="0" fontId="12" fillId="0" borderId="13" xfId="37" applyFont="1" applyFill="1" applyBorder="1" applyAlignment="1" applyProtection="1">
      <alignment vertical="center" wrapText="1"/>
      <protection hidden="1"/>
    </xf>
    <xf numFmtId="0" fontId="12" fillId="0" borderId="13" xfId="37" applyFont="1" applyFill="1" applyBorder="1" applyAlignment="1" applyProtection="1">
      <alignment horizontal="center" vertical="center" wrapText="1"/>
      <protection hidden="1"/>
    </xf>
    <xf numFmtId="0" fontId="96" fillId="0" borderId="13" xfId="0" applyNumberFormat="1" applyFont="1" applyFill="1" applyBorder="1" applyAlignment="1">
      <alignment vertical="center" wrapText="1"/>
    </xf>
    <xf numFmtId="0" fontId="94" fillId="0" borderId="13" xfId="0" applyFont="1" applyFill="1" applyBorder="1" applyAlignment="1">
      <alignment horizontal="center" vertical="center" wrapText="1"/>
    </xf>
    <xf numFmtId="0" fontId="102" fillId="0" borderId="13" xfId="0" applyFont="1" applyBorder="1"/>
    <xf numFmtId="14" fontId="94" fillId="47" borderId="13" xfId="0" applyNumberFormat="1" applyFont="1" applyFill="1" applyBorder="1" applyAlignment="1">
      <alignment horizontal="center" vertical="center" wrapText="1"/>
    </xf>
    <xf numFmtId="0" fontId="58" fillId="0" borderId="13" xfId="0" applyFont="1" applyBorder="1" applyAlignment="1">
      <alignment horizontal="center" vertical="center" wrapText="1"/>
    </xf>
    <xf numFmtId="0" fontId="103" fillId="0" borderId="13" xfId="0" applyFont="1" applyBorder="1" applyAlignment="1">
      <alignment vertical="center" wrapText="1"/>
    </xf>
    <xf numFmtId="0" fontId="103" fillId="0" borderId="13" xfId="0" applyFont="1" applyBorder="1" applyAlignment="1">
      <alignment horizontal="center" vertical="center" wrapText="1"/>
    </xf>
    <xf numFmtId="0" fontId="58" fillId="0" borderId="28" xfId="37" applyFont="1" applyFill="1" applyBorder="1" applyAlignment="1" applyProtection="1">
      <alignment horizontal="center" vertical="center" wrapText="1"/>
      <protection hidden="1"/>
    </xf>
    <xf numFmtId="0" fontId="90" fillId="0" borderId="13" xfId="37" applyFont="1" applyBorder="1" applyAlignment="1">
      <alignment vertical="center"/>
    </xf>
    <xf numFmtId="0" fontId="14" fillId="0" borderId="13" xfId="56" applyNumberFormat="1" applyFont="1" applyFill="1" applyBorder="1" applyAlignment="1">
      <alignment vertical="center" wrapText="1"/>
    </xf>
    <xf numFmtId="0" fontId="98" fillId="0" borderId="13" xfId="0" applyFont="1" applyBorder="1" applyAlignment="1">
      <alignment horizontal="center"/>
    </xf>
    <xf numFmtId="0" fontId="58" fillId="0" borderId="13" xfId="31" applyNumberFormat="1" applyFont="1" applyFill="1" applyBorder="1" applyAlignment="1" applyProtection="1">
      <alignment horizontal="center" vertical="center" wrapText="1"/>
    </xf>
    <xf numFmtId="0" fontId="92" fillId="0" borderId="13" xfId="31" applyNumberFormat="1" applyFont="1" applyFill="1" applyBorder="1" applyAlignment="1" applyProtection="1">
      <alignment horizontal="center" vertical="center" wrapText="1"/>
    </xf>
    <xf numFmtId="164" fontId="58" fillId="0" borderId="13" xfId="0" applyNumberFormat="1" applyFont="1" applyFill="1" applyBorder="1" applyAlignment="1" applyProtection="1">
      <alignment horizontal="center" vertical="center"/>
      <protection hidden="1"/>
    </xf>
    <xf numFmtId="0" fontId="92" fillId="0" borderId="13" xfId="0" applyFont="1" applyFill="1" applyBorder="1" applyAlignment="1">
      <alignment horizontal="center" vertical="center" wrapText="1"/>
    </xf>
    <xf numFmtId="0" fontId="91" fillId="0" borderId="13" xfId="0" applyFont="1" applyFill="1" applyBorder="1" applyAlignment="1">
      <alignment horizontal="left" vertical="center" wrapText="1"/>
    </xf>
    <xf numFmtId="0" fontId="104" fillId="0" borderId="13" xfId="0" applyFont="1" applyBorder="1" applyAlignment="1">
      <alignment vertical="center" wrapText="1"/>
    </xf>
    <xf numFmtId="0" fontId="104" fillId="0" borderId="13" xfId="37" applyFont="1" applyFill="1" applyBorder="1" applyAlignment="1">
      <alignment vertical="center" wrapText="1"/>
    </xf>
    <xf numFmtId="0" fontId="92" fillId="35" borderId="13" xfId="32" applyNumberFormat="1" applyFont="1" applyFill="1" applyBorder="1" applyAlignment="1" applyProtection="1">
      <alignment horizontal="center" vertical="center" wrapText="1"/>
    </xf>
    <xf numFmtId="0" fontId="97" fillId="35" borderId="13" xfId="0" applyNumberFormat="1" applyFont="1" applyFill="1" applyBorder="1" applyAlignment="1">
      <alignment vertical="center" wrapText="1"/>
    </xf>
    <xf numFmtId="0" fontId="97" fillId="35" borderId="13" xfId="0" applyNumberFormat="1" applyFont="1" applyFill="1" applyBorder="1" applyAlignment="1">
      <alignment horizontal="center" vertical="center" wrapText="1"/>
    </xf>
    <xf numFmtId="0" fontId="92" fillId="0" borderId="49" xfId="37" applyFont="1" applyFill="1" applyBorder="1" applyAlignment="1" applyProtection="1">
      <alignment horizontal="center" vertical="center" wrapText="1"/>
      <protection hidden="1"/>
    </xf>
    <xf numFmtId="0" fontId="90" fillId="0" borderId="49" xfId="37" applyFont="1" applyFill="1" applyBorder="1" applyAlignment="1" applyProtection="1">
      <alignment horizontal="left" vertical="center" wrapText="1"/>
      <protection hidden="1"/>
    </xf>
    <xf numFmtId="0" fontId="92" fillId="35" borderId="49" xfId="32" applyNumberFormat="1" applyFont="1" applyFill="1" applyBorder="1" applyAlignment="1" applyProtection="1">
      <alignment horizontal="center" vertical="center" wrapText="1"/>
    </xf>
    <xf numFmtId="0" fontId="47" fillId="0" borderId="13" xfId="0" applyNumberFormat="1" applyFont="1" applyFill="1" applyBorder="1" applyAlignment="1">
      <alignment horizontal="left" vertical="center" wrapText="1"/>
    </xf>
    <xf numFmtId="0" fontId="97" fillId="35" borderId="49" xfId="0" applyNumberFormat="1" applyFont="1" applyFill="1" applyBorder="1" applyAlignment="1">
      <alignment vertical="center" wrapText="1"/>
    </xf>
    <xf numFmtId="0" fontId="14" fillId="0" borderId="13" xfId="0" applyFont="1" applyBorder="1" applyAlignment="1">
      <alignment vertical="center" wrapText="1"/>
    </xf>
    <xf numFmtId="0" fontId="98" fillId="0" borderId="13" xfId="0" applyFont="1" applyFill="1" applyBorder="1" applyAlignment="1">
      <alignment horizontal="center"/>
    </xf>
    <xf numFmtId="0" fontId="96" fillId="0" borderId="13" xfId="0" applyNumberFormat="1" applyFont="1" applyFill="1" applyBorder="1" applyAlignment="1">
      <alignment horizontal="left" vertical="center" wrapText="1"/>
    </xf>
    <xf numFmtId="0" fontId="103" fillId="0" borderId="13" xfId="0" applyFont="1" applyFill="1" applyBorder="1" applyAlignment="1">
      <alignment vertical="center" wrapText="1"/>
    </xf>
    <xf numFmtId="0" fontId="96" fillId="0" borderId="13" xfId="0" applyFont="1" applyFill="1" applyBorder="1" applyAlignment="1">
      <alignment horizontal="left" vertical="center"/>
    </xf>
    <xf numFmtId="0" fontId="90" fillId="0" borderId="13" xfId="0" applyNumberFormat="1" applyFont="1" applyFill="1" applyBorder="1" applyAlignment="1">
      <alignment vertical="center" wrapText="1"/>
    </xf>
    <xf numFmtId="0" fontId="58" fillId="35" borderId="11" xfId="32" applyNumberFormat="1" applyFont="1" applyFill="1" applyBorder="1" applyAlignment="1" applyProtection="1">
      <alignment horizontal="center" vertical="center" wrapText="1"/>
    </xf>
    <xf numFmtId="0" fontId="98" fillId="0" borderId="11" xfId="37" applyFont="1" applyFill="1" applyBorder="1" applyAlignment="1" applyProtection="1">
      <alignment horizontal="center" vertical="center" wrapText="1"/>
      <protection hidden="1"/>
    </xf>
    <xf numFmtId="14" fontId="94" fillId="0" borderId="22" xfId="0" applyNumberFormat="1" applyFont="1" applyFill="1" applyBorder="1" applyAlignment="1">
      <alignment horizontal="center" vertical="center" wrapText="1"/>
    </xf>
    <xf numFmtId="0" fontId="58" fillId="0" borderId="13" xfId="0" applyFont="1" applyFill="1" applyBorder="1" applyAlignment="1">
      <alignment horizontal="center" vertical="center" wrapText="1"/>
    </xf>
    <xf numFmtId="0" fontId="96" fillId="0" borderId="13" xfId="0" applyFont="1" applyFill="1" applyBorder="1" applyAlignment="1">
      <alignment vertical="center" wrapText="1"/>
    </xf>
    <xf numFmtId="0" fontId="96" fillId="0" borderId="13" xfId="0" applyNumberFormat="1" applyFont="1" applyFill="1" applyBorder="1" applyAlignment="1" applyProtection="1">
      <alignment horizontal="left" vertical="center" wrapText="1"/>
      <protection hidden="1"/>
    </xf>
    <xf numFmtId="0" fontId="96" fillId="0" borderId="13" xfId="0" applyFont="1" applyFill="1" applyBorder="1" applyAlignment="1">
      <alignment vertical="center"/>
    </xf>
    <xf numFmtId="0" fontId="92" fillId="0" borderId="13" xfId="0" applyFont="1" applyFill="1" applyBorder="1" applyAlignment="1">
      <alignment horizontal="center"/>
    </xf>
    <xf numFmtId="0" fontId="96" fillId="0" borderId="13" xfId="0" applyNumberFormat="1" applyFont="1" applyFill="1" applyBorder="1" applyAlignment="1" applyProtection="1">
      <alignment vertical="center" wrapText="1"/>
      <protection hidden="1"/>
    </xf>
    <xf numFmtId="0" fontId="0" fillId="0" borderId="0" xfId="0" applyBorder="1"/>
    <xf numFmtId="0" fontId="58" fillId="0" borderId="13" xfId="37" applyFont="1" applyBorder="1" applyAlignment="1">
      <alignment horizontal="center" vertical="center" wrapText="1"/>
    </xf>
    <xf numFmtId="0" fontId="103" fillId="50" borderId="13" xfId="37" applyFont="1" applyFill="1" applyBorder="1" applyAlignment="1">
      <alignment vertical="center" wrapText="1"/>
    </xf>
    <xf numFmtId="0" fontId="110" fillId="0" borderId="13" xfId="32" applyNumberFormat="1" applyFont="1" applyFill="1" applyBorder="1" applyAlignment="1" applyProtection="1">
      <alignment horizontal="center" vertical="center" wrapText="1"/>
    </xf>
    <xf numFmtId="0" fontId="14" fillId="0" borderId="13" xfId="37" applyNumberFormat="1" applyFont="1" applyFill="1" applyBorder="1" applyAlignment="1">
      <alignment vertical="center" wrapText="1"/>
    </xf>
    <xf numFmtId="0" fontId="58" fillId="50" borderId="13" xfId="37" applyFont="1" applyFill="1" applyBorder="1" applyAlignment="1">
      <alignment horizontal="center" vertical="center" wrapText="1"/>
    </xf>
    <xf numFmtId="0" fontId="0" fillId="0" borderId="0" xfId="0" applyFill="1"/>
    <xf numFmtId="0" fontId="92" fillId="0" borderId="13" xfId="33" applyNumberFormat="1" applyFont="1" applyFill="1" applyBorder="1" applyAlignment="1" applyProtection="1">
      <alignment horizontal="center" vertical="center" wrapText="1"/>
    </xf>
    <xf numFmtId="0" fontId="58" fillId="0" borderId="13" xfId="33" applyNumberFormat="1" applyFont="1" applyFill="1" applyBorder="1" applyAlignment="1" applyProtection="1">
      <alignment horizontal="center" vertical="center" wrapText="1"/>
    </xf>
    <xf numFmtId="0" fontId="96" fillId="0" borderId="13" xfId="0" applyFont="1" applyFill="1" applyBorder="1" applyAlignment="1">
      <alignment horizontal="left" vertical="center" wrapText="1"/>
    </xf>
    <xf numFmtId="0" fontId="58" fillId="0" borderId="13" xfId="0" applyFont="1" applyFill="1" applyBorder="1" applyAlignment="1">
      <alignment horizontal="center" vertical="center"/>
    </xf>
    <xf numFmtId="0" fontId="91" fillId="0" borderId="13" xfId="0" applyFont="1" applyFill="1" applyBorder="1" applyAlignment="1">
      <alignment vertical="center" wrapText="1"/>
    </xf>
    <xf numFmtId="0" fontId="97" fillId="0" borderId="13" xfId="0" applyFont="1" applyFill="1" applyBorder="1" applyAlignment="1">
      <alignment horizontal="left" vertical="center" wrapText="1"/>
    </xf>
    <xf numFmtId="0" fontId="111" fillId="0" borderId="13" xfId="37" applyFont="1" applyFill="1" applyBorder="1" applyAlignment="1" applyProtection="1">
      <alignment horizontal="center" vertical="center" wrapText="1"/>
      <protection hidden="1"/>
    </xf>
    <xf numFmtId="0" fontId="91" fillId="0" borderId="13" xfId="0" applyNumberFormat="1" applyFont="1" applyFill="1" applyBorder="1" applyAlignment="1" applyProtection="1">
      <alignment horizontal="left" vertical="center" wrapText="1"/>
      <protection hidden="1"/>
    </xf>
    <xf numFmtId="0" fontId="91" fillId="35" borderId="13" xfId="0" applyNumberFormat="1" applyFont="1" applyFill="1" applyBorder="1" applyAlignment="1">
      <alignment vertical="center" wrapText="1"/>
    </xf>
    <xf numFmtId="0" fontId="92" fillId="35" borderId="50" xfId="32" applyNumberFormat="1" applyFont="1" applyFill="1" applyBorder="1" applyAlignment="1" applyProtection="1">
      <alignment horizontal="center" vertical="center" wrapText="1"/>
    </xf>
    <xf numFmtId="0" fontId="91" fillId="35" borderId="49" xfId="0" applyNumberFormat="1" applyFont="1" applyFill="1" applyBorder="1" applyAlignment="1">
      <alignment vertical="center" wrapText="1"/>
    </xf>
    <xf numFmtId="0" fontId="92" fillId="0" borderId="13" xfId="37" applyFont="1" applyBorder="1" applyAlignment="1">
      <alignment horizontal="center" vertical="center" wrapText="1"/>
    </xf>
    <xf numFmtId="0" fontId="104" fillId="0" borderId="13" xfId="37" applyFont="1" applyBorder="1" applyAlignment="1">
      <alignment horizontal="left" vertical="center" wrapText="1"/>
    </xf>
    <xf numFmtId="164" fontId="92" fillId="35" borderId="13" xfId="37" applyNumberFormat="1" applyFont="1" applyFill="1" applyBorder="1" applyAlignment="1" applyProtection="1">
      <alignment horizontal="center" vertical="center"/>
      <protection hidden="1"/>
    </xf>
    <xf numFmtId="0" fontId="97" fillId="35" borderId="13" xfId="37" applyNumberFormat="1" applyFont="1" applyFill="1" applyBorder="1" applyAlignment="1" applyProtection="1">
      <alignment horizontal="left" vertical="center" wrapText="1"/>
      <protection hidden="1"/>
    </xf>
    <xf numFmtId="0" fontId="98" fillId="0" borderId="0" xfId="0" applyFont="1" applyAlignment="1">
      <alignment horizontal="center"/>
    </xf>
    <xf numFmtId="0" fontId="97" fillId="35" borderId="13" xfId="37" applyNumberFormat="1" applyFont="1" applyFill="1" applyBorder="1" applyAlignment="1">
      <alignment horizontal="left" vertical="center" wrapText="1"/>
    </xf>
    <xf numFmtId="0" fontId="112" fillId="0" borderId="13" xfId="0" applyFont="1" applyFill="1" applyBorder="1" applyAlignment="1">
      <alignment horizontal="center"/>
    </xf>
    <xf numFmtId="0" fontId="92" fillId="0" borderId="13" xfId="37" applyFont="1" applyFill="1" applyBorder="1" applyAlignment="1" applyProtection="1">
      <alignment horizontal="center" vertical="center"/>
      <protection hidden="1"/>
    </xf>
    <xf numFmtId="0" fontId="91" fillId="0" borderId="13" xfId="37" applyFont="1" applyFill="1" applyBorder="1" applyAlignment="1" applyProtection="1">
      <alignment horizontal="left" vertical="center"/>
      <protection hidden="1"/>
    </xf>
    <xf numFmtId="0" fontId="91" fillId="0" borderId="13" xfId="37" applyFont="1" applyFill="1" applyBorder="1" applyAlignment="1" applyProtection="1">
      <alignment vertical="center"/>
      <protection hidden="1"/>
    </xf>
    <xf numFmtId="0" fontId="92" fillId="0" borderId="13" xfId="37" applyFont="1" applyBorder="1" applyAlignment="1">
      <alignment horizontal="center" vertical="center"/>
    </xf>
    <xf numFmtId="0" fontId="91" fillId="0" borderId="13" xfId="37" applyFont="1" applyFill="1" applyBorder="1" applyAlignment="1">
      <alignment horizontal="left" vertical="center"/>
    </xf>
    <xf numFmtId="0" fontId="91" fillId="0" borderId="13" xfId="37" applyFont="1" applyBorder="1" applyAlignment="1">
      <alignment vertical="center"/>
    </xf>
    <xf numFmtId="0" fontId="91" fillId="0" borderId="13" xfId="37" applyFont="1" applyFill="1" applyBorder="1" applyAlignment="1">
      <alignment vertical="center"/>
    </xf>
    <xf numFmtId="0" fontId="103" fillId="0" borderId="13" xfId="37" applyFont="1" applyBorder="1" applyAlignment="1">
      <alignment vertical="center" wrapText="1"/>
    </xf>
    <xf numFmtId="0" fontId="103" fillId="0" borderId="13" xfId="37" applyFont="1" applyBorder="1" applyAlignment="1">
      <alignment horizontal="center" vertical="center" wrapText="1"/>
    </xf>
    <xf numFmtId="0" fontId="97" fillId="0" borderId="13" xfId="0" applyFont="1" applyBorder="1" applyAlignment="1">
      <alignment vertical="center" wrapText="1"/>
    </xf>
    <xf numFmtId="0" fontId="90" fillId="0" borderId="13" xfId="0" applyFont="1" applyFill="1" applyBorder="1" applyAlignment="1">
      <alignment horizontal="left" vertical="center" wrapText="1"/>
    </xf>
    <xf numFmtId="0" fontId="92" fillId="0" borderId="13" xfId="37" applyFont="1" applyFill="1" applyBorder="1" applyAlignment="1">
      <alignment horizontal="center" vertical="center" wrapText="1"/>
    </xf>
    <xf numFmtId="0" fontId="90" fillId="0" borderId="13" xfId="37" applyFont="1" applyFill="1" applyBorder="1" applyAlignment="1">
      <alignment horizontal="left" vertical="center" wrapText="1"/>
    </xf>
    <xf numFmtId="0" fontId="92" fillId="0" borderId="13" xfId="38" applyFont="1" applyFill="1" applyBorder="1" applyAlignment="1" applyProtection="1">
      <alignment horizontal="center" vertical="center" wrapText="1"/>
      <protection hidden="1"/>
    </xf>
    <xf numFmtId="0" fontId="90" fillId="0" borderId="13" xfId="38" applyFont="1" applyFill="1" applyBorder="1" applyAlignment="1" applyProtection="1">
      <alignment horizontal="left" vertical="center" wrapText="1"/>
      <protection hidden="1"/>
    </xf>
    <xf numFmtId="0" fontId="90" fillId="0" borderId="13" xfId="38" applyFont="1" applyFill="1" applyBorder="1" applyAlignment="1" applyProtection="1">
      <alignment horizontal="center" vertical="center" wrapText="1"/>
      <protection hidden="1"/>
    </xf>
    <xf numFmtId="0" fontId="98" fillId="0" borderId="13" xfId="38" applyFont="1" applyFill="1" applyBorder="1" applyAlignment="1" applyProtection="1">
      <alignment horizontal="center" vertical="center" wrapText="1"/>
      <protection hidden="1"/>
    </xf>
    <xf numFmtId="0" fontId="97" fillId="0" borderId="13" xfId="38" applyFont="1" applyFill="1" applyBorder="1" applyAlignment="1" applyProtection="1">
      <alignment vertical="center" wrapText="1"/>
      <protection hidden="1"/>
    </xf>
    <xf numFmtId="0" fontId="103" fillId="0" borderId="13" xfId="43" applyFont="1" applyFill="1" applyBorder="1" applyAlignment="1">
      <alignment vertical="center" wrapText="1"/>
    </xf>
    <xf numFmtId="0" fontId="58" fillId="0" borderId="13" xfId="43" applyFont="1" applyFill="1" applyBorder="1" applyAlignment="1">
      <alignment horizontal="center" vertical="center" wrapText="1"/>
    </xf>
    <xf numFmtId="0" fontId="58" fillId="0" borderId="13" xfId="43" applyFont="1" applyBorder="1" applyAlignment="1">
      <alignment horizontal="center" vertical="center" wrapText="1"/>
    </xf>
    <xf numFmtId="0" fontId="103" fillId="0" borderId="13" xfId="43" applyFont="1" applyBorder="1" applyAlignment="1">
      <alignment vertical="center" wrapText="1"/>
    </xf>
    <xf numFmtId="0" fontId="103" fillId="0" borderId="13" xfId="43" applyFont="1" applyBorder="1" applyAlignment="1">
      <alignment horizontal="center" vertical="center" wrapText="1"/>
    </xf>
    <xf numFmtId="0" fontId="104" fillId="0" borderId="13" xfId="0" applyFont="1" applyFill="1" applyBorder="1" applyAlignment="1">
      <alignment vertical="center" wrapText="1"/>
    </xf>
    <xf numFmtId="0" fontId="0" fillId="0" borderId="13" xfId="0" applyFill="1" applyBorder="1" applyAlignment="1">
      <alignment vertical="center"/>
    </xf>
    <xf numFmtId="0" fontId="48" fillId="0" borderId="0" xfId="38" applyFont="1" applyFill="1" applyBorder="1" applyAlignment="1" applyProtection="1">
      <alignment horizontal="center" vertical="center" wrapText="1"/>
      <protection hidden="1"/>
    </xf>
    <xf numFmtId="1" fontId="58" fillId="50" borderId="13" xfId="37" applyNumberFormat="1" applyFont="1" applyFill="1" applyBorder="1" applyAlignment="1">
      <alignment horizontal="center" vertical="center"/>
    </xf>
    <xf numFmtId="1" fontId="103" fillId="50" borderId="13" xfId="37" applyNumberFormat="1" applyFont="1" applyFill="1" applyBorder="1" applyAlignment="1">
      <alignment horizontal="left" vertical="center"/>
    </xf>
    <xf numFmtId="0" fontId="58" fillId="35" borderId="13" xfId="0" applyFont="1" applyFill="1" applyBorder="1" applyAlignment="1">
      <alignment horizontal="center" vertical="center" wrapText="1"/>
    </xf>
    <xf numFmtId="0" fontId="103" fillId="35" borderId="13" xfId="0" applyFont="1" applyFill="1" applyBorder="1" applyAlignment="1">
      <alignment vertical="center" wrapText="1"/>
    </xf>
    <xf numFmtId="0" fontId="97" fillId="0" borderId="13" xfId="56" applyNumberFormat="1" applyFont="1" applyFill="1" applyBorder="1" applyAlignment="1">
      <alignment vertical="center" wrapText="1"/>
    </xf>
    <xf numFmtId="0" fontId="95" fillId="0" borderId="11" xfId="37" applyFont="1" applyFill="1" applyBorder="1" applyAlignment="1" applyProtection="1">
      <alignment horizontal="center" vertical="center" wrapText="1"/>
      <protection hidden="1"/>
    </xf>
    <xf numFmtId="0" fontId="14" fillId="0" borderId="13" xfId="0" applyFont="1" applyBorder="1" applyAlignment="1">
      <alignment horizontal="left" vertical="center" wrapText="1"/>
    </xf>
    <xf numFmtId="0" fontId="104" fillId="0" borderId="13" xfId="37" applyFont="1" applyBorder="1" applyAlignment="1">
      <alignment vertical="center" wrapText="1"/>
    </xf>
    <xf numFmtId="0" fontId="104" fillId="0" borderId="13" xfId="0" applyFont="1" applyBorder="1" applyAlignment="1">
      <alignment horizontal="center" vertical="center" wrapText="1"/>
    </xf>
    <xf numFmtId="0" fontId="104" fillId="0" borderId="13" xfId="0" applyFont="1" applyBorder="1" applyAlignment="1">
      <alignment horizontal="left" vertical="center" wrapText="1"/>
    </xf>
    <xf numFmtId="0" fontId="88" fillId="51" borderId="13" xfId="37" applyFont="1" applyFill="1" applyBorder="1" applyAlignment="1" applyProtection="1">
      <alignment horizontal="center" vertical="center" wrapText="1"/>
      <protection hidden="1"/>
    </xf>
    <xf numFmtId="0" fontId="90" fillId="0" borderId="13" xfId="0" applyFont="1" applyBorder="1" applyAlignment="1">
      <alignment horizontal="justify" vertical="center"/>
    </xf>
    <xf numFmtId="0" fontId="14" fillId="0" borderId="13" xfId="0" applyFont="1" applyFill="1" applyBorder="1" applyAlignment="1">
      <alignment vertical="center" wrapText="1"/>
    </xf>
    <xf numFmtId="0" fontId="98" fillId="0" borderId="13" xfId="0" applyFont="1" applyBorder="1" applyAlignment="1">
      <alignment horizontal="center" vertical="center"/>
    </xf>
    <xf numFmtId="0" fontId="47" fillId="38" borderId="0" xfId="37" applyFont="1" applyFill="1" applyAlignment="1" applyProtection="1">
      <alignment vertical="center" wrapText="1"/>
      <protection hidden="1"/>
    </xf>
    <xf numFmtId="0" fontId="48" fillId="38" borderId="19" xfId="37" applyFont="1" applyFill="1" applyBorder="1" applyAlignment="1" applyProtection="1">
      <alignment vertical="center" wrapText="1"/>
      <protection hidden="1"/>
    </xf>
    <xf numFmtId="0" fontId="48" fillId="38" borderId="19" xfId="37" applyFont="1" applyFill="1" applyBorder="1" applyAlignment="1" applyProtection="1">
      <alignment horizontal="center" vertical="center" wrapText="1"/>
      <protection hidden="1"/>
    </xf>
    <xf numFmtId="0" fontId="59" fillId="34" borderId="39" xfId="37" applyFont="1" applyFill="1" applyBorder="1" applyAlignment="1" applyProtection="1">
      <alignment horizontal="center" vertical="center" wrapText="1"/>
      <protection hidden="1"/>
    </xf>
    <xf numFmtId="0" fontId="105" fillId="31" borderId="0" xfId="37" applyFont="1" applyFill="1" applyBorder="1" applyAlignment="1" applyProtection="1">
      <alignment horizontal="center" vertical="center" wrapText="1"/>
      <protection hidden="1"/>
    </xf>
    <xf numFmtId="0" fontId="58" fillId="35" borderId="37" xfId="37" applyFont="1" applyFill="1" applyBorder="1" applyAlignment="1" applyProtection="1">
      <alignment horizontal="center" vertical="center" wrapText="1"/>
      <protection hidden="1"/>
    </xf>
    <xf numFmtId="0" fontId="58" fillId="31" borderId="0" xfId="37" applyFont="1" applyFill="1" applyBorder="1" applyAlignment="1" applyProtection="1">
      <alignment horizontal="center" vertical="center" wrapText="1"/>
      <protection hidden="1"/>
    </xf>
    <xf numFmtId="0" fontId="58" fillId="35" borderId="35" xfId="37" applyFont="1" applyFill="1" applyBorder="1" applyAlignment="1" applyProtection="1">
      <alignment horizontal="center" vertical="center" wrapText="1"/>
      <protection hidden="1"/>
    </xf>
    <xf numFmtId="0" fontId="12" fillId="38" borderId="0" xfId="37" applyFont="1" applyFill="1" applyAlignment="1" applyProtection="1">
      <alignment vertical="center" wrapText="1"/>
      <protection hidden="1"/>
    </xf>
    <xf numFmtId="0" fontId="109" fillId="38" borderId="0" xfId="0" applyFont="1" applyFill="1" applyBorder="1" applyAlignment="1" applyProtection="1">
      <alignment vertical="center"/>
      <protection hidden="1"/>
    </xf>
    <xf numFmtId="0" fontId="90" fillId="0" borderId="11" xfId="37" applyFont="1" applyFill="1" applyBorder="1" applyAlignment="1" applyProtection="1">
      <alignment horizontal="center" vertical="center" wrapText="1"/>
      <protection hidden="1"/>
    </xf>
    <xf numFmtId="0" fontId="12" fillId="0" borderId="0" xfId="37" applyFont="1" applyFill="1" applyAlignment="1" applyProtection="1">
      <alignment vertical="center" wrapText="1"/>
      <protection hidden="1"/>
    </xf>
    <xf numFmtId="0" fontId="91" fillId="0" borderId="13" xfId="0" applyFont="1" applyFill="1" applyBorder="1" applyAlignment="1">
      <alignment vertical="center"/>
    </xf>
    <xf numFmtId="0" fontId="91" fillId="0" borderId="13" xfId="37" applyFont="1" applyFill="1" applyBorder="1" applyAlignment="1" applyProtection="1">
      <alignment horizontal="left" vertical="center" wrapText="1"/>
      <protection hidden="1"/>
    </xf>
    <xf numFmtId="0" fontId="106" fillId="0" borderId="13" xfId="0" applyFont="1" applyBorder="1" applyAlignment="1">
      <alignment horizontal="center" vertical="center"/>
    </xf>
    <xf numFmtId="0" fontId="107" fillId="0" borderId="13" xfId="0" applyFont="1" applyBorder="1" applyAlignment="1">
      <alignment vertical="center"/>
    </xf>
    <xf numFmtId="0" fontId="12" fillId="0" borderId="0" xfId="37" applyFont="1" applyFill="1" applyAlignment="1" applyProtection="1">
      <alignment horizontal="center" vertical="center" wrapText="1"/>
      <protection hidden="1"/>
    </xf>
    <xf numFmtId="0" fontId="12" fillId="26" borderId="10" xfId="37" applyFont="1" applyFill="1" applyBorder="1" applyAlignment="1" applyProtection="1">
      <alignment horizontal="center" vertical="center" wrapText="1"/>
      <protection locked="0"/>
    </xf>
    <xf numFmtId="0" fontId="113" fillId="26" borderId="0" xfId="0" applyFont="1" applyFill="1" applyAlignment="1">
      <alignment vertical="center"/>
    </xf>
    <xf numFmtId="0" fontId="0" fillId="0" borderId="13" xfId="0" applyBorder="1" applyAlignment="1">
      <alignment vertical="center"/>
    </xf>
    <xf numFmtId="0" fontId="13" fillId="26" borderId="10" xfId="37" applyFont="1" applyFill="1" applyBorder="1" applyAlignment="1" applyProtection="1">
      <alignment horizontal="center" vertical="center" wrapText="1"/>
      <protection locked="0"/>
    </xf>
    <xf numFmtId="0" fontId="104" fillId="0" borderId="13" xfId="0" applyFont="1" applyFill="1" applyBorder="1" applyAlignment="1">
      <alignment horizontal="center" vertical="center" wrapText="1"/>
    </xf>
    <xf numFmtId="0" fontId="98" fillId="0" borderId="13" xfId="0" applyFont="1" applyBorder="1" applyAlignment="1">
      <alignment vertical="center"/>
    </xf>
    <xf numFmtId="0" fontId="48" fillId="0" borderId="51" xfId="37" applyFont="1" applyFill="1" applyBorder="1" applyAlignment="1" applyProtection="1">
      <alignment horizontal="center" vertical="center" wrapText="1"/>
      <protection hidden="1"/>
    </xf>
    <xf numFmtId="0" fontId="98" fillId="0" borderId="13" xfId="0" applyFont="1" applyFill="1" applyBorder="1" applyAlignment="1">
      <alignment horizontal="center" vertical="center"/>
    </xf>
    <xf numFmtId="0" fontId="90" fillId="0" borderId="13" xfId="0" applyFont="1" applyBorder="1" applyAlignment="1">
      <alignment horizontal="center" vertical="center" wrapText="1"/>
    </xf>
    <xf numFmtId="0" fontId="14" fillId="0" borderId="13" xfId="0" applyFont="1" applyBorder="1" applyAlignment="1">
      <alignment horizontal="center" vertical="center" wrapText="1"/>
    </xf>
    <xf numFmtId="0" fontId="51" fillId="26" borderId="13" xfId="37" applyFont="1" applyFill="1" applyBorder="1" applyAlignment="1" applyProtection="1">
      <alignment horizontal="center" vertical="center" wrapText="1"/>
      <protection hidden="1"/>
    </xf>
    <xf numFmtId="0" fontId="96" fillId="0" borderId="13" xfId="0" applyNumberFormat="1" applyFont="1" applyFill="1" applyBorder="1" applyAlignment="1">
      <alignment horizontal="center" vertical="center" wrapText="1"/>
    </xf>
    <xf numFmtId="0" fontId="108" fillId="36" borderId="0" xfId="37" applyFont="1" applyFill="1" applyBorder="1" applyAlignment="1" applyProtection="1">
      <alignment horizontal="center" vertical="center" wrapText="1"/>
      <protection hidden="1"/>
    </xf>
    <xf numFmtId="0" fontId="114" fillId="0" borderId="13" xfId="0" applyFont="1" applyBorder="1"/>
    <xf numFmtId="0" fontId="98" fillId="0" borderId="0" xfId="0" applyFont="1" applyAlignment="1">
      <alignment horizontal="center" vertical="center"/>
    </xf>
    <xf numFmtId="0" fontId="58" fillId="35" borderId="13" xfId="33" applyNumberFormat="1" applyFont="1" applyFill="1" applyBorder="1" applyAlignment="1" applyProtection="1">
      <alignment horizontal="center" vertical="center" wrapText="1"/>
    </xf>
    <xf numFmtId="0" fontId="96" fillId="35" borderId="13" xfId="0" applyNumberFormat="1" applyFont="1" applyFill="1" applyBorder="1" applyAlignment="1" applyProtection="1">
      <alignment horizontal="left" vertical="center" wrapText="1"/>
      <protection hidden="1"/>
    </xf>
    <xf numFmtId="0" fontId="96" fillId="35" borderId="13" xfId="0" applyNumberFormat="1" applyFont="1" applyFill="1" applyBorder="1" applyAlignment="1">
      <alignment horizontal="center" vertical="center" wrapText="1"/>
    </xf>
    <xf numFmtId="0" fontId="96" fillId="35" borderId="13" xfId="0" applyNumberFormat="1" applyFont="1" applyFill="1" applyBorder="1" applyAlignment="1">
      <alignment vertical="center" wrapText="1"/>
    </xf>
    <xf numFmtId="0" fontId="96" fillId="0" borderId="13" xfId="57" applyNumberFormat="1" applyFont="1" applyFill="1" applyBorder="1" applyAlignment="1">
      <alignment vertical="center" wrapText="1"/>
    </xf>
    <xf numFmtId="0" fontId="96" fillId="0" borderId="13" xfId="57" applyNumberFormat="1" applyFont="1" applyFill="1" applyBorder="1" applyAlignment="1">
      <alignment horizontal="center" vertical="center" wrapText="1"/>
    </xf>
    <xf numFmtId="0" fontId="96" fillId="0" borderId="13" xfId="57" applyNumberFormat="1" applyFont="1" applyFill="1" applyBorder="1" applyAlignment="1" applyProtection="1">
      <alignment horizontal="left" vertical="center" wrapText="1"/>
      <protection hidden="1"/>
    </xf>
    <xf numFmtId="0" fontId="48" fillId="0" borderId="0" xfId="37" applyFont="1" applyFill="1" applyAlignment="1" applyProtection="1">
      <alignment horizontal="center" vertical="center" wrapText="1"/>
      <protection hidden="1"/>
    </xf>
    <xf numFmtId="0" fontId="13" fillId="0" borderId="13" xfId="37" applyFont="1" applyFill="1" applyBorder="1" applyAlignment="1" applyProtection="1">
      <alignment horizontal="center" vertical="center" wrapText="1"/>
      <protection hidden="1"/>
    </xf>
    <xf numFmtId="0" fontId="58" fillId="0" borderId="50" xfId="32" applyNumberFormat="1" applyFont="1" applyFill="1" applyBorder="1" applyAlignment="1" applyProtection="1">
      <alignment horizontal="center" vertical="center" wrapText="1"/>
    </xf>
    <xf numFmtId="0" fontId="58" fillId="35" borderId="50" xfId="32" applyNumberFormat="1" applyFont="1" applyFill="1" applyBorder="1" applyAlignment="1" applyProtection="1">
      <alignment horizontal="center" vertical="center" wrapText="1"/>
    </xf>
    <xf numFmtId="0" fontId="58" fillId="0" borderId="50" xfId="33" applyNumberFormat="1" applyFont="1" applyFill="1" applyBorder="1" applyAlignment="1" applyProtection="1">
      <alignment horizontal="center" vertical="center" wrapText="1"/>
    </xf>
    <xf numFmtId="0" fontId="91" fillId="0" borderId="49" xfId="0" applyNumberFormat="1" applyFont="1" applyFill="1" applyBorder="1" applyAlignment="1">
      <alignment vertical="center" wrapText="1"/>
    </xf>
    <xf numFmtId="0" fontId="14" fillId="35" borderId="49" xfId="0" applyNumberFormat="1" applyFont="1" applyFill="1" applyBorder="1" applyAlignment="1">
      <alignment vertical="center" wrapText="1"/>
    </xf>
    <xf numFmtId="0" fontId="96" fillId="0" borderId="49" xfId="57" applyNumberFormat="1" applyFont="1" applyFill="1" applyBorder="1" applyAlignment="1">
      <alignment vertical="center" wrapText="1"/>
    </xf>
    <xf numFmtId="0" fontId="58" fillId="0" borderId="22" xfId="37" applyFont="1" applyFill="1" applyBorder="1" applyAlignment="1" applyProtection="1">
      <alignment horizontal="center" vertical="center" wrapText="1"/>
      <protection hidden="1"/>
    </xf>
    <xf numFmtId="0" fontId="47" fillId="0" borderId="22" xfId="37" applyFont="1" applyFill="1" applyBorder="1" applyAlignment="1" applyProtection="1">
      <alignment horizontal="left" vertical="center" wrapText="1"/>
      <protection hidden="1"/>
    </xf>
    <xf numFmtId="0" fontId="47" fillId="0" borderId="22" xfId="37" applyFont="1" applyFill="1" applyBorder="1" applyAlignment="1" applyProtection="1">
      <alignment horizontal="center" vertical="center" wrapText="1"/>
      <protection hidden="1"/>
    </xf>
    <xf numFmtId="0" fontId="48" fillId="0" borderId="22" xfId="37" applyFont="1" applyFill="1" applyBorder="1" applyAlignment="1" applyProtection="1">
      <alignment horizontal="center" vertical="center" wrapText="1"/>
      <protection hidden="1"/>
    </xf>
    <xf numFmtId="0" fontId="90" fillId="0" borderId="22" xfId="37" applyFont="1" applyFill="1" applyBorder="1" applyAlignment="1" applyProtection="1">
      <alignment horizontal="center" vertical="center" wrapText="1"/>
      <protection hidden="1"/>
    </xf>
    <xf numFmtId="0" fontId="6" fillId="0" borderId="0" xfId="37" applyFont="1" applyFill="1" applyBorder="1" applyAlignment="1" applyProtection="1">
      <alignment vertical="center" wrapText="1"/>
      <protection hidden="1"/>
    </xf>
    <xf numFmtId="0" fontId="90" fillId="0" borderId="0" xfId="37" applyFont="1" applyFill="1" applyBorder="1" applyAlignment="1" applyProtection="1">
      <alignment horizontal="center" vertical="center" wrapText="1"/>
      <protection hidden="1"/>
    </xf>
    <xf numFmtId="0" fontId="67" fillId="0" borderId="0" xfId="37" applyFont="1" applyFill="1" applyBorder="1" applyAlignment="1" applyProtection="1">
      <alignment horizontal="center" vertical="center" wrapText="1"/>
      <protection hidden="1"/>
    </xf>
    <xf numFmtId="0" fontId="74" fillId="0" borderId="0" xfId="37" applyFont="1" applyFill="1" applyBorder="1" applyAlignment="1" applyProtection="1">
      <alignment horizontal="center" vertical="center" wrapText="1"/>
      <protection hidden="1"/>
    </xf>
    <xf numFmtId="0" fontId="96" fillId="0" borderId="0" xfId="37" applyFont="1" applyFill="1" applyBorder="1" applyAlignment="1" applyProtection="1">
      <alignment horizontal="center" vertical="center" wrapText="1"/>
      <protection hidden="1"/>
    </xf>
    <xf numFmtId="0" fontId="95" fillId="0" borderId="0" xfId="37" applyFont="1" applyFill="1" applyBorder="1" applyAlignment="1" applyProtection="1">
      <alignment horizontal="center" vertical="center" wrapText="1"/>
      <protection hidden="1"/>
    </xf>
    <xf numFmtId="0" fontId="89" fillId="0" borderId="0" xfId="37" applyFont="1" applyFill="1" applyBorder="1" applyAlignment="1" applyProtection="1">
      <alignment horizontal="center" vertical="center" wrapText="1"/>
      <protection hidden="1"/>
    </xf>
    <xf numFmtId="0" fontId="66" fillId="0" borderId="0" xfId="37" applyFont="1" applyFill="1" applyBorder="1" applyAlignment="1" applyProtection="1">
      <alignment horizontal="center" vertical="center" wrapText="1"/>
      <protection hidden="1"/>
    </xf>
    <xf numFmtId="0" fontId="62" fillId="0" borderId="0" xfId="37" applyFont="1" applyFill="1" applyBorder="1" applyAlignment="1" applyProtection="1">
      <alignment horizontal="center" vertical="center" wrapText="1"/>
      <protection hidden="1"/>
    </xf>
    <xf numFmtId="0" fontId="6" fillId="0" borderId="0" xfId="37" applyFont="1" applyFill="1" applyBorder="1" applyAlignment="1" applyProtection="1">
      <alignment horizontal="center" vertical="center" wrapText="1"/>
      <protection hidden="1"/>
    </xf>
    <xf numFmtId="0" fontId="6" fillId="0" borderId="0" xfId="37" applyFont="1" applyFill="1" applyBorder="1" applyAlignment="1" applyProtection="1">
      <alignment horizontal="left" vertical="center" wrapText="1"/>
      <protection hidden="1"/>
    </xf>
    <xf numFmtId="0" fontId="12" fillId="0" borderId="0" xfId="37" applyFont="1" applyFill="1" applyBorder="1" applyAlignment="1" applyProtection="1">
      <alignment vertical="center" wrapText="1"/>
      <protection hidden="1"/>
    </xf>
    <xf numFmtId="0" fontId="91" fillId="0" borderId="13" xfId="37" applyFont="1" applyBorder="1" applyAlignment="1">
      <alignment horizontal="center" vertical="center"/>
    </xf>
    <xf numFmtId="0" fontId="98" fillId="0" borderId="13" xfId="0" applyFont="1" applyFill="1" applyBorder="1" applyAlignment="1">
      <alignment vertical="center"/>
    </xf>
    <xf numFmtId="0" fontId="97" fillId="35" borderId="13" xfId="0" applyNumberFormat="1" applyFont="1" applyFill="1" applyBorder="1" applyAlignment="1">
      <alignment horizontal="left" vertical="center" wrapText="1"/>
    </xf>
    <xf numFmtId="0" fontId="115" fillId="35" borderId="13" xfId="0" applyNumberFormat="1" applyFont="1" applyFill="1" applyBorder="1" applyAlignment="1">
      <alignment horizontal="center" vertical="center" wrapText="1"/>
    </xf>
    <xf numFmtId="0" fontId="97" fillId="35" borderId="13" xfId="0" applyNumberFormat="1" applyFont="1" applyFill="1" applyBorder="1" applyAlignment="1" applyProtection="1">
      <alignment horizontal="left" vertical="center" wrapText="1"/>
      <protection hidden="1"/>
    </xf>
    <xf numFmtId="0" fontId="58" fillId="52" borderId="13" xfId="32" applyNumberFormat="1" applyFont="1" applyFill="1" applyBorder="1" applyAlignment="1" applyProtection="1">
      <alignment horizontal="center" vertical="center" wrapText="1"/>
    </xf>
    <xf numFmtId="0" fontId="14" fillId="52" borderId="13" xfId="0" applyNumberFormat="1" applyFont="1" applyFill="1" applyBorder="1" applyAlignment="1" applyProtection="1">
      <alignment horizontal="left" vertical="center" wrapText="1"/>
      <protection hidden="1"/>
    </xf>
    <xf numFmtId="14" fontId="98" fillId="0" borderId="13" xfId="0" applyNumberFormat="1" applyFont="1" applyBorder="1" applyAlignment="1">
      <alignment horizontal="center" vertical="center"/>
    </xf>
    <xf numFmtId="14" fontId="90" fillId="0" borderId="13" xfId="0" applyNumberFormat="1" applyFont="1" applyBorder="1" applyAlignment="1">
      <alignment horizontal="center" vertical="center"/>
    </xf>
    <xf numFmtId="0" fontId="92" fillId="35" borderId="28" xfId="32" applyNumberFormat="1" applyFont="1" applyFill="1" applyBorder="1" applyAlignment="1" applyProtection="1">
      <alignment horizontal="center" vertical="center" wrapText="1"/>
    </xf>
    <xf numFmtId="0" fontId="101" fillId="36" borderId="0" xfId="37" applyFont="1" applyFill="1" applyBorder="1" applyAlignment="1" applyProtection="1">
      <alignment horizontal="center" vertical="center" wrapText="1"/>
      <protection hidden="1"/>
    </xf>
    <xf numFmtId="0" fontId="96" fillId="0" borderId="13" xfId="32" applyNumberFormat="1" applyFont="1" applyFill="1" applyBorder="1" applyAlignment="1" applyProtection="1">
      <alignment horizontal="center" vertical="center" wrapText="1"/>
    </xf>
    <xf numFmtId="14" fontId="98" fillId="0" borderId="13" xfId="0" applyNumberFormat="1" applyFont="1" applyFill="1" applyBorder="1" applyAlignment="1">
      <alignment horizontal="center" vertical="center"/>
    </xf>
    <xf numFmtId="0" fontId="47" fillId="0" borderId="22" xfId="38" applyFont="1" applyFill="1" applyBorder="1" applyAlignment="1" applyProtection="1">
      <alignment horizontal="center" vertical="center" wrapText="1"/>
      <protection hidden="1"/>
    </xf>
    <xf numFmtId="0" fontId="58" fillId="52" borderId="22" xfId="32" applyNumberFormat="1" applyFont="1" applyFill="1" applyBorder="1" applyAlignment="1" applyProtection="1">
      <alignment horizontal="center" vertical="center" wrapText="1"/>
    </xf>
    <xf numFmtId="0" fontId="14" fillId="52" borderId="22" xfId="0" applyNumberFormat="1" applyFont="1" applyFill="1" applyBorder="1" applyAlignment="1" applyProtection="1">
      <alignment horizontal="left" vertical="center" wrapText="1"/>
      <protection hidden="1"/>
    </xf>
    <xf numFmtId="14" fontId="90" fillId="0" borderId="22" xfId="0" applyNumberFormat="1" applyFont="1" applyBorder="1" applyAlignment="1">
      <alignment horizontal="center" vertical="center"/>
    </xf>
    <xf numFmtId="0" fontId="58" fillId="0" borderId="0" xfId="32"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horizontal="left" vertical="center" wrapText="1"/>
      <protection hidden="1"/>
    </xf>
    <xf numFmtId="14" fontId="98" fillId="0" borderId="0" xfId="0" applyNumberFormat="1" applyFont="1" applyFill="1" applyBorder="1" applyAlignment="1">
      <alignment horizontal="center" vertical="center"/>
    </xf>
    <xf numFmtId="0" fontId="14" fillId="0" borderId="13" xfId="32" applyNumberFormat="1" applyFont="1" applyFill="1" applyBorder="1" applyAlignment="1" applyProtection="1">
      <alignment horizontal="center" vertical="center" wrapText="1"/>
    </xf>
    <xf numFmtId="0" fontId="12" fillId="0" borderId="0" xfId="37" applyFont="1" applyFill="1" applyBorder="1" applyAlignment="1" applyProtection="1">
      <alignment horizontal="center" vertical="center" wrapText="1"/>
      <protection hidden="1"/>
    </xf>
    <xf numFmtId="0" fontId="85" fillId="0" borderId="13" xfId="38" applyFont="1" applyFill="1" applyBorder="1" applyAlignment="1" applyProtection="1">
      <alignment horizontal="center" vertical="center" wrapText="1"/>
      <protection hidden="1"/>
    </xf>
    <xf numFmtId="0" fontId="14" fillId="35" borderId="13" xfId="32" applyNumberFormat="1" applyFont="1" applyFill="1" applyBorder="1" applyAlignment="1" applyProtection="1">
      <alignment horizontal="center" vertical="center" wrapText="1"/>
    </xf>
    <xf numFmtId="0" fontId="92" fillId="0" borderId="28" xfId="0" applyFont="1" applyBorder="1" applyAlignment="1">
      <alignment horizontal="center" vertical="center"/>
    </xf>
    <xf numFmtId="0" fontId="47" fillId="0" borderId="10" xfId="37" applyFont="1" applyFill="1" applyBorder="1" applyAlignment="1" applyProtection="1">
      <alignment horizontal="left" vertical="center" wrapText="1"/>
      <protection hidden="1"/>
    </xf>
    <xf numFmtId="0" fontId="58" fillId="0" borderId="49" xfId="32" applyNumberFormat="1" applyFont="1" applyFill="1" applyBorder="1" applyAlignment="1" applyProtection="1">
      <alignment horizontal="center" vertical="center" wrapText="1"/>
    </xf>
    <xf numFmtId="0" fontId="14" fillId="0" borderId="49" xfId="0" applyNumberFormat="1" applyFont="1" applyFill="1" applyBorder="1" applyAlignment="1" applyProtection="1">
      <alignment horizontal="left" vertical="center" wrapText="1"/>
      <protection hidden="1"/>
    </xf>
    <xf numFmtId="0" fontId="58" fillId="35" borderId="13" xfId="37" applyFont="1" applyFill="1" applyBorder="1" applyAlignment="1" applyProtection="1">
      <alignment horizontal="center" vertical="center" wrapText="1"/>
      <protection hidden="1"/>
    </xf>
    <xf numFmtId="0" fontId="47" fillId="35" borderId="13" xfId="37" applyFont="1" applyFill="1" applyBorder="1" applyAlignment="1" applyProtection="1">
      <alignment horizontal="left" vertical="center" wrapText="1"/>
      <protection hidden="1"/>
    </xf>
    <xf numFmtId="0" fontId="47" fillId="35" borderId="13" xfId="37" applyFont="1" applyFill="1" applyBorder="1" applyAlignment="1" applyProtection="1">
      <alignment horizontal="center" vertical="center" wrapText="1"/>
      <protection hidden="1"/>
    </xf>
    <xf numFmtId="0" fontId="48" fillId="35" borderId="13" xfId="37" applyFont="1" applyFill="1" applyBorder="1" applyAlignment="1" applyProtection="1">
      <alignment horizontal="center" vertical="center" wrapText="1"/>
      <protection hidden="1"/>
    </xf>
    <xf numFmtId="0" fontId="14" fillId="35" borderId="11" xfId="0" applyNumberFormat="1" applyFont="1" applyFill="1" applyBorder="1" applyAlignment="1" applyProtection="1">
      <alignment horizontal="left" vertical="center" wrapText="1"/>
      <protection hidden="1"/>
    </xf>
    <xf numFmtId="0" fontId="9" fillId="24" borderId="19" xfId="37" applyFont="1" applyFill="1" applyBorder="1" applyAlignment="1" applyProtection="1">
      <alignment horizontal="center" vertical="center" wrapText="1"/>
      <protection hidden="1"/>
    </xf>
    <xf numFmtId="0" fontId="97" fillId="0" borderId="28" xfId="0" applyNumberFormat="1" applyFont="1" applyFill="1" applyBorder="1" applyAlignment="1">
      <alignment horizontal="left" vertical="center" wrapText="1"/>
    </xf>
    <xf numFmtId="0" fontId="47" fillId="0" borderId="11" xfId="37" applyFont="1" applyFill="1" applyBorder="1" applyAlignment="1" applyProtection="1">
      <alignment horizontal="center" vertical="center" wrapText="1"/>
      <protection hidden="1"/>
    </xf>
    <xf numFmtId="0" fontId="58" fillId="0" borderId="50" xfId="37" applyFont="1" applyFill="1" applyBorder="1" applyAlignment="1" applyProtection="1">
      <alignment horizontal="center" vertical="center" wrapText="1"/>
      <protection hidden="1"/>
    </xf>
    <xf numFmtId="0" fontId="47" fillId="0" borderId="23" xfId="38" applyFont="1" applyFill="1" applyBorder="1" applyAlignment="1" applyProtection="1">
      <alignment horizontal="center" vertical="center" wrapText="1"/>
      <protection hidden="1"/>
    </xf>
    <xf numFmtId="0" fontId="9" fillId="26" borderId="24" xfId="37" applyFont="1" applyFill="1" applyBorder="1" applyAlignment="1" applyProtection="1">
      <alignment horizontal="left" vertical="center" wrapText="1"/>
      <protection hidden="1"/>
    </xf>
    <xf numFmtId="0" fontId="9" fillId="26" borderId="25" xfId="37" applyFont="1" applyFill="1" applyBorder="1" applyAlignment="1" applyProtection="1">
      <alignment horizontal="left" vertical="center" wrapText="1"/>
      <protection hidden="1"/>
    </xf>
    <xf numFmtId="0" fontId="9" fillId="26" borderId="26" xfId="37" applyFont="1" applyFill="1" applyBorder="1" applyAlignment="1" applyProtection="1">
      <alignment horizontal="left" vertical="center" wrapText="1"/>
      <protection hidden="1"/>
    </xf>
    <xf numFmtId="0" fontId="76" fillId="39" borderId="13" xfId="37" applyFont="1" applyFill="1" applyBorder="1" applyAlignment="1" applyProtection="1">
      <alignment horizontal="center" vertical="center" wrapText="1"/>
      <protection hidden="1"/>
    </xf>
    <xf numFmtId="0" fontId="77" fillId="30" borderId="10" xfId="37" applyFont="1" applyFill="1" applyBorder="1" applyAlignment="1" applyProtection="1">
      <alignment horizontal="left" vertical="center" wrapText="1"/>
      <protection hidden="1"/>
    </xf>
    <xf numFmtId="0" fontId="77" fillId="30" borderId="23" xfId="37" applyFont="1" applyFill="1" applyBorder="1" applyAlignment="1" applyProtection="1">
      <alignment horizontal="left" vertical="center" wrapText="1"/>
      <protection hidden="1"/>
    </xf>
    <xf numFmtId="0" fontId="78" fillId="30" borderId="13" xfId="37" applyFont="1" applyFill="1" applyBorder="1" applyAlignment="1" applyProtection="1">
      <alignment horizontal="center" vertical="center" wrapText="1"/>
      <protection hidden="1"/>
    </xf>
    <xf numFmtId="0" fontId="79" fillId="30" borderId="13" xfId="37" applyFont="1" applyFill="1" applyBorder="1" applyAlignment="1" applyProtection="1">
      <alignment horizontal="left" vertical="center" wrapText="1"/>
      <protection hidden="1"/>
    </xf>
    <xf numFmtId="0" fontId="80" fillId="31" borderId="13" xfId="37" applyFont="1" applyFill="1" applyBorder="1" applyAlignment="1" applyProtection="1">
      <alignment horizontal="center" vertical="center" wrapText="1"/>
      <protection locked="0"/>
    </xf>
    <xf numFmtId="0" fontId="51" fillId="26" borderId="13" xfId="37" applyFont="1" applyFill="1" applyBorder="1" applyAlignment="1" applyProtection="1">
      <alignment horizontal="center" vertical="center" wrapText="1"/>
      <protection hidden="1"/>
    </xf>
    <xf numFmtId="0" fontId="18" fillId="40" borderId="27" xfId="31" applyFont="1" applyFill="1" applyBorder="1" applyAlignment="1" applyProtection="1">
      <alignment horizontal="center" vertical="center" wrapText="1"/>
      <protection hidden="1"/>
    </xf>
    <xf numFmtId="0" fontId="18" fillId="40" borderId="19" xfId="31" applyFont="1" applyFill="1" applyBorder="1" applyAlignment="1" applyProtection="1">
      <alignment horizontal="center" vertical="center" wrapText="1"/>
      <protection hidden="1"/>
    </xf>
    <xf numFmtId="0" fontId="60" fillId="26" borderId="13" xfId="37" applyFont="1" applyFill="1" applyBorder="1" applyAlignment="1" applyProtection="1">
      <alignment horizontal="center" vertical="center" wrapText="1"/>
      <protection hidden="1"/>
    </xf>
    <xf numFmtId="0" fontId="81" fillId="26" borderId="13" xfId="37" applyFont="1" applyFill="1" applyBorder="1" applyAlignment="1" applyProtection="1">
      <alignment horizontal="center" vertical="center" wrapText="1"/>
      <protection hidden="1"/>
    </xf>
    <xf numFmtId="0" fontId="51" fillId="26" borderId="22" xfId="37" applyFont="1" applyFill="1" applyBorder="1" applyAlignment="1" applyProtection="1">
      <alignment horizontal="center" vertical="center" wrapText="1"/>
      <protection hidden="1"/>
    </xf>
    <xf numFmtId="0" fontId="51" fillId="26" borderId="28" xfId="37" applyFont="1" applyFill="1" applyBorder="1" applyAlignment="1" applyProtection="1">
      <alignment horizontal="center" vertical="center" wrapText="1"/>
      <protection hidden="1"/>
    </xf>
    <xf numFmtId="0" fontId="51" fillId="26" borderId="11" xfId="37" applyFont="1" applyFill="1" applyBorder="1" applyAlignment="1" applyProtection="1">
      <alignment horizontal="center" vertical="center" wrapText="1"/>
      <protection hidden="1"/>
    </xf>
    <xf numFmtId="0" fontId="81" fillId="26" borderId="10" xfId="37" applyFont="1" applyFill="1" applyBorder="1" applyAlignment="1" applyProtection="1">
      <alignment horizontal="center" vertical="center" wrapText="1"/>
      <protection hidden="1"/>
    </xf>
    <xf numFmtId="0" fontId="81" fillId="26" borderId="29" xfId="37" applyFont="1" applyFill="1" applyBorder="1" applyAlignment="1" applyProtection="1">
      <alignment horizontal="center" vertical="center" wrapText="1"/>
      <protection hidden="1"/>
    </xf>
    <xf numFmtId="0" fontId="6" fillId="26" borderId="13" xfId="37" applyFont="1" applyFill="1" applyBorder="1" applyAlignment="1" applyProtection="1">
      <alignment horizontal="center" vertical="center" wrapText="1"/>
      <protection hidden="1"/>
    </xf>
    <xf numFmtId="0" fontId="51" fillId="33" borderId="13" xfId="37" applyFont="1" applyFill="1" applyBorder="1" applyAlignment="1" applyProtection="1">
      <alignment horizontal="center" vertical="center" wrapText="1"/>
      <protection hidden="1"/>
    </xf>
    <xf numFmtId="0" fontId="17" fillId="33" borderId="13" xfId="37" applyFont="1" applyFill="1" applyBorder="1" applyAlignment="1" applyProtection="1">
      <alignment horizontal="center" vertical="center" wrapText="1"/>
      <protection hidden="1"/>
    </xf>
    <xf numFmtId="0" fontId="51" fillId="28" borderId="13" xfId="37" applyFont="1" applyFill="1" applyBorder="1" applyAlignment="1" applyProtection="1">
      <alignment horizontal="center" vertical="center" wrapText="1"/>
      <protection hidden="1"/>
    </xf>
    <xf numFmtId="0" fontId="51" fillId="27" borderId="13" xfId="37" applyFont="1" applyFill="1" applyBorder="1" applyAlignment="1" applyProtection="1">
      <alignment horizontal="center" vertical="center" wrapText="1"/>
      <protection hidden="1"/>
    </xf>
    <xf numFmtId="0" fontId="41" fillId="35" borderId="33" xfId="37" applyFont="1" applyFill="1" applyBorder="1" applyAlignment="1" applyProtection="1">
      <alignment horizontal="center" vertical="center" wrapText="1"/>
      <protection hidden="1"/>
    </xf>
    <xf numFmtId="0" fontId="82" fillId="38" borderId="0" xfId="37" applyFont="1" applyFill="1" applyAlignment="1" applyProtection="1">
      <alignment horizontal="center" wrapText="1"/>
      <protection hidden="1"/>
    </xf>
    <xf numFmtId="0" fontId="52" fillId="35" borderId="40" xfId="37" applyFont="1" applyFill="1" applyBorder="1" applyAlignment="1" applyProtection="1">
      <alignment horizontal="center" vertical="center" wrapText="1"/>
      <protection hidden="1"/>
    </xf>
    <xf numFmtId="0" fontId="52" fillId="35" borderId="36" xfId="37" applyFont="1" applyFill="1" applyBorder="1" applyAlignment="1" applyProtection="1">
      <alignment horizontal="center" vertical="center" wrapText="1"/>
      <protection hidden="1"/>
    </xf>
    <xf numFmtId="0" fontId="83" fillId="35" borderId="40" xfId="37" applyFont="1" applyFill="1" applyBorder="1" applyAlignment="1" applyProtection="1">
      <alignment horizontal="center" vertical="center" wrapText="1"/>
      <protection locked="0"/>
    </xf>
    <xf numFmtId="0" fontId="83" fillId="35" borderId="36" xfId="37" applyFont="1" applyFill="1" applyBorder="1" applyAlignment="1" applyProtection="1">
      <alignment horizontal="center" vertical="center" wrapText="1"/>
      <protection locked="0"/>
    </xf>
    <xf numFmtId="0" fontId="83" fillId="35" borderId="37" xfId="37" applyFont="1" applyFill="1" applyBorder="1" applyAlignment="1" applyProtection="1">
      <alignment horizontal="center" vertical="center" wrapText="1"/>
      <protection locked="0"/>
    </xf>
    <xf numFmtId="0" fontId="84" fillId="41" borderId="41" xfId="37" applyFont="1" applyFill="1" applyBorder="1" applyAlignment="1" applyProtection="1">
      <alignment horizontal="center" vertical="center" wrapText="1"/>
      <protection hidden="1"/>
    </xf>
    <xf numFmtId="0" fontId="84" fillId="41" borderId="42" xfId="37" applyFont="1" applyFill="1" applyBorder="1" applyAlignment="1" applyProtection="1">
      <alignment horizontal="center" vertical="center" wrapText="1"/>
      <protection hidden="1"/>
    </xf>
    <xf numFmtId="0" fontId="73" fillId="41" borderId="41" xfId="37" applyFont="1" applyFill="1" applyBorder="1" applyAlignment="1" applyProtection="1">
      <alignment horizontal="center" vertical="center" wrapText="1"/>
      <protection hidden="1"/>
    </xf>
    <xf numFmtId="0" fontId="73" fillId="41" borderId="38" xfId="37" applyFont="1" applyFill="1" applyBorder="1" applyAlignment="1" applyProtection="1">
      <alignment horizontal="center" vertical="center" wrapText="1"/>
      <protection hidden="1"/>
    </xf>
    <xf numFmtId="0" fontId="51" fillId="33" borderId="22" xfId="37" applyFont="1" applyFill="1" applyBorder="1" applyAlignment="1" applyProtection="1">
      <alignment horizontal="center" vertical="center" wrapText="1"/>
      <protection hidden="1"/>
    </xf>
    <xf numFmtId="0" fontId="51" fillId="33" borderId="11" xfId="37" applyFont="1" applyFill="1" applyBorder="1" applyAlignment="1" applyProtection="1">
      <alignment horizontal="center" vertical="center" wrapText="1"/>
      <protection hidden="1"/>
    </xf>
    <xf numFmtId="0" fontId="101" fillId="26" borderId="22" xfId="37" applyFont="1" applyFill="1" applyBorder="1" applyAlignment="1" applyProtection="1">
      <alignment horizontal="center" vertical="center" wrapText="1"/>
      <protection hidden="1"/>
    </xf>
    <xf numFmtId="0" fontId="101" fillId="26" borderId="11" xfId="37" applyFont="1" applyFill="1" applyBorder="1" applyAlignment="1" applyProtection="1">
      <alignment horizontal="center" vertical="center" wrapText="1"/>
      <protection hidden="1"/>
    </xf>
    <xf numFmtId="0" fontId="68" fillId="38" borderId="0" xfId="37" applyFont="1" applyFill="1" applyBorder="1" applyAlignment="1" applyProtection="1">
      <alignment horizontal="center" vertical="center" wrapText="1"/>
      <protection hidden="1"/>
    </xf>
    <xf numFmtId="0" fontId="52" fillId="35" borderId="43" xfId="37" applyFont="1" applyFill="1" applyBorder="1" applyAlignment="1" applyProtection="1">
      <alignment horizontal="center" vertical="center" wrapText="1"/>
      <protection hidden="1"/>
    </xf>
    <xf numFmtId="0" fontId="52" fillId="35" borderId="34" xfId="37" applyFont="1" applyFill="1" applyBorder="1" applyAlignment="1" applyProtection="1">
      <alignment horizontal="center" vertical="center" wrapText="1"/>
      <protection hidden="1"/>
    </xf>
    <xf numFmtId="0" fontId="8" fillId="38" borderId="0" xfId="37" applyFont="1" applyFill="1" applyBorder="1" applyAlignment="1" applyProtection="1">
      <alignment horizontal="center" vertical="center" wrapText="1"/>
      <protection hidden="1"/>
    </xf>
    <xf numFmtId="0" fontId="85" fillId="38" borderId="0" xfId="37" applyFont="1" applyFill="1" applyBorder="1" applyAlignment="1" applyProtection="1">
      <alignment horizontal="center" vertical="center" wrapText="1"/>
      <protection hidden="1"/>
    </xf>
    <xf numFmtId="0" fontId="86" fillId="35" borderId="44" xfId="37" applyFont="1" applyFill="1" applyBorder="1" applyAlignment="1" applyProtection="1">
      <alignment horizontal="center" vertical="center" wrapText="1"/>
      <protection locked="0"/>
    </xf>
    <xf numFmtId="0" fontId="86" fillId="35" borderId="45" xfId="37" applyFont="1" applyFill="1" applyBorder="1" applyAlignment="1" applyProtection="1">
      <alignment horizontal="center" vertical="center" wrapText="1"/>
      <protection locked="0"/>
    </xf>
    <xf numFmtId="0" fontId="86" fillId="35" borderId="46" xfId="37" applyFont="1" applyFill="1" applyBorder="1" applyAlignment="1" applyProtection="1">
      <alignment horizontal="center" vertical="center" wrapText="1"/>
      <protection locked="0"/>
    </xf>
    <xf numFmtId="0" fontId="52" fillId="45" borderId="33" xfId="37" applyFont="1" applyFill="1" applyBorder="1" applyAlignment="1" applyProtection="1">
      <alignment horizontal="center" vertical="center" wrapText="1"/>
      <protection hidden="1"/>
    </xf>
    <xf numFmtId="0" fontId="72" fillId="44" borderId="33" xfId="0" applyFont="1" applyFill="1" applyBorder="1" applyAlignment="1" applyProtection="1">
      <alignment horizontal="center" vertical="center"/>
      <protection hidden="1"/>
    </xf>
    <xf numFmtId="0" fontId="60" fillId="33" borderId="22" xfId="37" applyFont="1" applyFill="1" applyBorder="1" applyAlignment="1" applyProtection="1">
      <alignment horizontal="center" vertical="center" wrapText="1"/>
      <protection hidden="1"/>
    </xf>
    <xf numFmtId="0" fontId="60" fillId="33" borderId="11" xfId="37" applyFont="1" applyFill="1" applyBorder="1" applyAlignment="1" applyProtection="1">
      <alignment horizontal="center" vertical="center" wrapText="1"/>
      <protection hidden="1"/>
    </xf>
    <xf numFmtId="0" fontId="73" fillId="41" borderId="47" xfId="37" applyFont="1" applyFill="1" applyBorder="1" applyAlignment="1" applyProtection="1">
      <alignment horizontal="center" vertical="center" wrapText="1"/>
      <protection hidden="1"/>
    </xf>
    <xf numFmtId="0" fontId="73" fillId="41" borderId="48" xfId="37" applyFont="1" applyFill="1" applyBorder="1" applyAlignment="1" applyProtection="1">
      <alignment horizontal="center" vertical="center" wrapText="1"/>
      <protection hidden="1"/>
    </xf>
    <xf numFmtId="0" fontId="51" fillId="33" borderId="10" xfId="37" applyFont="1" applyFill="1" applyBorder="1" applyAlignment="1" applyProtection="1">
      <alignment horizontal="center" vertical="center" wrapText="1"/>
      <protection hidden="1"/>
    </xf>
    <xf numFmtId="0" fontId="51" fillId="33" borderId="29" xfId="37" applyFont="1" applyFill="1" applyBorder="1" applyAlignment="1" applyProtection="1">
      <alignment horizontal="center" vertical="center" wrapText="1"/>
      <protection hidden="1"/>
    </xf>
    <xf numFmtId="0" fontId="51" fillId="33" borderId="23" xfId="37" applyFont="1" applyFill="1" applyBorder="1" applyAlignment="1" applyProtection="1">
      <alignment horizontal="center" vertical="center" wrapText="1"/>
      <protection hidden="1"/>
    </xf>
    <xf numFmtId="0" fontId="87" fillId="40" borderId="30" xfId="31" applyFont="1" applyFill="1" applyBorder="1" applyAlignment="1" applyProtection="1">
      <alignment horizontal="center" vertical="center" wrapText="1"/>
      <protection hidden="1"/>
    </xf>
    <xf numFmtId="0" fontId="87" fillId="40" borderId="31" xfId="31" applyFont="1" applyFill="1" applyBorder="1" applyAlignment="1" applyProtection="1">
      <alignment horizontal="center" vertical="center" wrapText="1"/>
      <protection hidden="1"/>
    </xf>
    <xf numFmtId="0" fontId="87" fillId="40" borderId="32" xfId="31" applyFont="1" applyFill="1" applyBorder="1" applyAlignment="1" applyProtection="1">
      <alignment horizontal="center" vertical="center" wrapText="1"/>
      <protection hidden="1"/>
    </xf>
    <xf numFmtId="0" fontId="7" fillId="26" borderId="13" xfId="37" applyFont="1" applyFill="1" applyBorder="1" applyAlignment="1" applyProtection="1">
      <alignment horizontal="center" vertical="center" wrapText="1"/>
      <protection hidden="1"/>
    </xf>
    <xf numFmtId="0" fontId="60" fillId="42" borderId="13" xfId="37" applyFont="1" applyFill="1" applyBorder="1" applyAlignment="1" applyProtection="1">
      <alignment horizontal="center" vertical="center" wrapText="1"/>
      <protection hidden="1"/>
    </xf>
    <xf numFmtId="0" fontId="87" fillId="40" borderId="13" xfId="31" applyFont="1" applyFill="1" applyBorder="1" applyAlignment="1" applyProtection="1">
      <alignment horizontal="center" vertical="center" wrapText="1"/>
      <protection hidden="1"/>
    </xf>
    <xf numFmtId="0" fontId="72" fillId="43" borderId="19" xfId="0" applyFont="1" applyFill="1" applyBorder="1" applyAlignment="1">
      <alignment horizontal="center" vertical="center"/>
    </xf>
  </cellXfs>
  <cellStyles count="58">
    <cellStyle name="%20 - Vurgu1 2" xfId="1"/>
    <cellStyle name="%20 - Vurgu2 2" xfId="2"/>
    <cellStyle name="%20 - Vurgu3 2" xfId="3"/>
    <cellStyle name="%20 - Vurgu4 2" xfId="4"/>
    <cellStyle name="%20 - Vurgu5 2" xfId="5"/>
    <cellStyle name="%20 - Vurgu6 2" xfId="6"/>
    <cellStyle name="%40 - Vurgu1 2" xfId="7"/>
    <cellStyle name="%40 - Vurgu2 2" xfId="8"/>
    <cellStyle name="%40 - Vurgu3 2" xfId="9"/>
    <cellStyle name="%40 - Vurgu4 2" xfId="10"/>
    <cellStyle name="%40 - Vurgu5 2" xfId="11"/>
    <cellStyle name="%40 - Vurgu6 2" xfId="12"/>
    <cellStyle name="%60 - Vurgu1 2" xfId="13"/>
    <cellStyle name="%60 - Vurgu2 2" xfId="14"/>
    <cellStyle name="%60 - Vurgu3 2" xfId="15"/>
    <cellStyle name="%60 - Vurgu4 2" xfId="16"/>
    <cellStyle name="%60 - Vurgu5 2" xfId="17"/>
    <cellStyle name="%60 - Vurgu6 2" xfId="18"/>
    <cellStyle name="Açıklama Metni 2" xfId="19"/>
    <cellStyle name="Ana Başlık 2" xfId="20"/>
    <cellStyle name="Bağlı Hücre 2" xfId="21"/>
    <cellStyle name="Başlık 1 2" xfId="22"/>
    <cellStyle name="Başlık 2 2" xfId="23"/>
    <cellStyle name="Başlık 3 2" xfId="24"/>
    <cellStyle name="Başlık 4 2" xfId="25"/>
    <cellStyle name="Çıkış 2" xfId="26"/>
    <cellStyle name="Giriş 2" xfId="27"/>
    <cellStyle name="Hesaplama 2" xfId="28"/>
    <cellStyle name="İşaretli Hücre 2" xfId="29"/>
    <cellStyle name="İyi 2" xfId="30"/>
    <cellStyle name="Köprü" xfId="31" builtinId="8"/>
    <cellStyle name="Köprü 2" xfId="32"/>
    <cellStyle name="Köprü 2 2" xfId="33"/>
    <cellStyle name="Köprü 2 3" xfId="34"/>
    <cellStyle name="Köprü 2 4" xfId="35"/>
    <cellStyle name="Kötü 2" xfId="36"/>
    <cellStyle name="Normal" xfId="0" builtinId="0"/>
    <cellStyle name="Normal 2" xfId="37"/>
    <cellStyle name="Normal 2 2" xfId="38"/>
    <cellStyle name="Normal 2 3" xfId="39"/>
    <cellStyle name="Normal 2 4" xfId="40"/>
    <cellStyle name="Normal 2 5" xfId="41"/>
    <cellStyle name="Normal 2 6" xfId="42"/>
    <cellStyle name="Normal 3" xfId="43"/>
    <cellStyle name="Normal 4" xfId="44"/>
    <cellStyle name="Normal 5" xfId="56"/>
    <cellStyle name="Normal 6" xfId="57"/>
    <cellStyle name="Normal 8" xfId="45"/>
    <cellStyle name="Not 2" xfId="46"/>
    <cellStyle name="Nötr 2" xfId="47"/>
    <cellStyle name="Toplam 2" xfId="48"/>
    <cellStyle name="Uyarı Metni 2" xfId="49"/>
    <cellStyle name="Vurgu1 2" xfId="50"/>
    <cellStyle name="Vurgu2 2" xfId="51"/>
    <cellStyle name="Vurgu3 2" xfId="52"/>
    <cellStyle name="Vurgu4 2" xfId="53"/>
    <cellStyle name="Vurgu5 2" xfId="54"/>
    <cellStyle name="Vurgu6 2" xfId="55"/>
  </cellStyles>
  <dxfs count="154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20"/>
      </font>
      <fill>
        <patternFill>
          <bgColor indexed="45"/>
        </patternFill>
      </fill>
    </dxf>
    <dxf>
      <font>
        <condense val="0"/>
        <extend val="0"/>
        <color indexed="20"/>
      </font>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FFCC"/>
      <color rgb="FFFF99FF"/>
      <color rgb="FF66C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428625</xdr:colOff>
      <xdr:row>4</xdr:row>
      <xdr:rowOff>57150</xdr:rowOff>
    </xdr:from>
    <xdr:to>
      <xdr:col>2</xdr:col>
      <xdr:colOff>28575</xdr:colOff>
      <xdr:row>4</xdr:row>
      <xdr:rowOff>180975</xdr:rowOff>
    </xdr:to>
    <xdr:sp macro="" textlink="">
      <xdr:nvSpPr>
        <xdr:cNvPr id="3" name="2 Aşağı Ok"/>
        <xdr:cNvSpPr/>
      </xdr:nvSpPr>
      <xdr:spPr>
        <a:xfrm>
          <a:off x="542925" y="2000250"/>
          <a:ext cx="85725" cy="1238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clientData/>
  </xdr:twoCellAnchor>
  <xdr:twoCellAnchor>
    <xdr:from>
      <xdr:col>2</xdr:col>
      <xdr:colOff>991017</xdr:colOff>
      <xdr:row>4</xdr:row>
      <xdr:rowOff>57150</xdr:rowOff>
    </xdr:from>
    <xdr:to>
      <xdr:col>2</xdr:col>
      <xdr:colOff>1077646</xdr:colOff>
      <xdr:row>4</xdr:row>
      <xdr:rowOff>180975</xdr:rowOff>
    </xdr:to>
    <xdr:sp macro="" textlink="">
      <xdr:nvSpPr>
        <xdr:cNvPr id="4" name="3 Aşağı Ok"/>
        <xdr:cNvSpPr/>
      </xdr:nvSpPr>
      <xdr:spPr>
        <a:xfrm>
          <a:off x="1592413" y="2000389"/>
          <a:ext cx="86629" cy="1238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clientData/>
  </xdr:twoCellAnchor>
  <xdr:twoCellAnchor>
    <xdr:from>
      <xdr:col>2</xdr:col>
      <xdr:colOff>1236755</xdr:colOff>
      <xdr:row>3</xdr:row>
      <xdr:rowOff>165228</xdr:rowOff>
    </xdr:from>
    <xdr:to>
      <xdr:col>2</xdr:col>
      <xdr:colOff>1360580</xdr:colOff>
      <xdr:row>3</xdr:row>
      <xdr:rowOff>251857</xdr:rowOff>
    </xdr:to>
    <xdr:sp macro="" textlink="">
      <xdr:nvSpPr>
        <xdr:cNvPr id="5" name="4 Aşağı Ok"/>
        <xdr:cNvSpPr/>
      </xdr:nvSpPr>
      <xdr:spPr>
        <a:xfrm rot="16200000">
          <a:off x="1855428" y="1689680"/>
          <a:ext cx="86629" cy="123825"/>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clientData/>
  </xdr:twoCellAnchor>
  <xdr:twoCellAnchor>
    <xdr:from>
      <xdr:col>1</xdr:col>
      <xdr:colOff>173183</xdr:colOff>
      <xdr:row>2</xdr:row>
      <xdr:rowOff>25976</xdr:rowOff>
    </xdr:from>
    <xdr:to>
      <xdr:col>2</xdr:col>
      <xdr:colOff>588820</xdr:colOff>
      <xdr:row>2</xdr:row>
      <xdr:rowOff>761999</xdr:rowOff>
    </xdr:to>
    <xdr:pic>
      <xdr:nvPicPr>
        <xdr:cNvPr id="6"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285751" y="787976"/>
          <a:ext cx="900546" cy="7360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6</xdr:col>
      <xdr:colOff>831273</xdr:colOff>
      <xdr:row>2</xdr:row>
      <xdr:rowOff>69273</xdr:rowOff>
    </xdr:from>
    <xdr:to>
      <xdr:col>7</xdr:col>
      <xdr:colOff>905740</xdr:colOff>
      <xdr:row>2</xdr:row>
      <xdr:rowOff>744681</xdr:rowOff>
    </xdr:to>
    <xdr:pic>
      <xdr:nvPicPr>
        <xdr:cNvPr id="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5966114" y="831273"/>
          <a:ext cx="914399" cy="6754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802570</xdr:colOff>
      <xdr:row>2</xdr:row>
      <xdr:rowOff>158750</xdr:rowOff>
    </xdr:from>
    <xdr:to>
      <xdr:col>2</xdr:col>
      <xdr:colOff>1402292</xdr:colOff>
      <xdr:row>2</xdr:row>
      <xdr:rowOff>160338</xdr:rowOff>
    </xdr:to>
    <xdr:cxnSp macro="">
      <xdr:nvCxnSpPr>
        <xdr:cNvPr id="3" name="2 Düz Ok Bağlayıcısı"/>
        <xdr:cNvCxnSpPr/>
      </xdr:nvCxnSpPr>
      <xdr:spPr>
        <a:xfrm>
          <a:off x="2037292" y="837847"/>
          <a:ext cx="599722" cy="1588"/>
        </a:xfrm>
        <a:prstGeom prst="straightConnector1">
          <a:avLst/>
        </a:prstGeom>
        <a:ln w="3810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820211</xdr:colOff>
      <xdr:row>4</xdr:row>
      <xdr:rowOff>149931</xdr:rowOff>
    </xdr:from>
    <xdr:to>
      <xdr:col>2</xdr:col>
      <xdr:colOff>1419933</xdr:colOff>
      <xdr:row>4</xdr:row>
      <xdr:rowOff>151519</xdr:rowOff>
    </xdr:to>
    <xdr:cxnSp macro="">
      <xdr:nvCxnSpPr>
        <xdr:cNvPr id="7" name="6 Düz Ok Bağlayıcısı"/>
        <xdr:cNvCxnSpPr/>
      </xdr:nvCxnSpPr>
      <xdr:spPr>
        <a:xfrm>
          <a:off x="2054933" y="1446389"/>
          <a:ext cx="599722" cy="1588"/>
        </a:xfrm>
        <a:prstGeom prst="straightConnector1">
          <a:avLst/>
        </a:prstGeom>
        <a:ln w="38100">
          <a:solidFill>
            <a:schemeClr val="bg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AKEM%20K&#220;T&#220;K%20DEFTER&#304;%20K-YILMAZ%2014.03.201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TLETİZM HAKEMLERİ"/>
      <sheetName val="2008 FAAL HAKEM"/>
      <sheetName val="2009 FAAL HAKEM"/>
      <sheetName val="2010 FAAL HAKEM"/>
      <sheetName val="2011 FAAL HAKEM"/>
      <sheetName val="KONTROL LİSTESİ"/>
    </sheetNames>
    <sheetDataSet>
      <sheetData sheetId="0" refreshError="1">
        <row r="7">
          <cell r="B7" t="str">
            <v>Cemil UZUNOĞLU</v>
          </cell>
          <cell r="D7" t="str">
            <v>Selanik</v>
          </cell>
          <cell r="E7">
            <v>1321</v>
          </cell>
          <cell r="G7" t="str">
            <v>İstanbul</v>
          </cell>
          <cell r="K7" t="str">
            <v>23.04.1949</v>
          </cell>
          <cell r="L7" t="str">
            <v>26.11.1959-5</v>
          </cell>
          <cell r="O7" t="str">
            <v>Vefat  etti</v>
          </cell>
          <cell r="P7" t="str">
            <v/>
          </cell>
          <cell r="Q7" t="str">
            <v/>
          </cell>
          <cell r="R7" t="str">
            <v/>
          </cell>
          <cell r="S7" t="str">
            <v/>
          </cell>
          <cell r="T7">
            <v>1</v>
          </cell>
        </row>
        <row r="8">
          <cell r="B8" t="str">
            <v>Mufahham ELMEN</v>
          </cell>
          <cell r="D8" t="str">
            <v>İstanbul</v>
          </cell>
          <cell r="E8">
            <v>1919</v>
          </cell>
          <cell r="G8" t="str">
            <v>İstanbul</v>
          </cell>
          <cell r="K8">
            <v>19185</v>
          </cell>
          <cell r="O8" t="str">
            <v xml:space="preserve">Hakemliği bıraktı </v>
          </cell>
          <cell r="P8" t="str">
            <v/>
          </cell>
          <cell r="Q8" t="str">
            <v/>
          </cell>
          <cell r="R8" t="str">
            <v/>
          </cell>
          <cell r="S8" t="str">
            <v/>
          </cell>
          <cell r="T8">
            <v>2</v>
          </cell>
        </row>
        <row r="9">
          <cell r="B9" t="str">
            <v>Naili MORAN</v>
          </cell>
          <cell r="D9" t="str">
            <v>İstanbul</v>
          </cell>
          <cell r="E9">
            <v>1907</v>
          </cell>
          <cell r="G9" t="str">
            <v>Ankara</v>
          </cell>
          <cell r="O9" t="str">
            <v>Fed.Eski Bşk.13.3.1968 Vefat</v>
          </cell>
          <cell r="P9" t="str">
            <v/>
          </cell>
          <cell r="Q9" t="str">
            <v/>
          </cell>
          <cell r="R9" t="str">
            <v/>
          </cell>
          <cell r="S9" t="str">
            <v/>
          </cell>
          <cell r="T9">
            <v>3</v>
          </cell>
        </row>
        <row r="10">
          <cell r="B10" t="str">
            <v>Hale MORAN</v>
          </cell>
          <cell r="D10" t="str">
            <v>İstanbul</v>
          </cell>
          <cell r="E10">
            <v>1921</v>
          </cell>
          <cell r="G10" t="str">
            <v>İstanbul</v>
          </cell>
          <cell r="O10" t="str">
            <v>Hakemliği bıraktı</v>
          </cell>
          <cell r="P10" t="str">
            <v/>
          </cell>
          <cell r="Q10" t="str">
            <v/>
          </cell>
          <cell r="R10" t="str">
            <v/>
          </cell>
          <cell r="S10" t="str">
            <v/>
          </cell>
          <cell r="T10">
            <v>4</v>
          </cell>
        </row>
        <row r="11">
          <cell r="B11" t="str">
            <v>İskender SUNGUR</v>
          </cell>
          <cell r="D11" t="str">
            <v>İstanbul</v>
          </cell>
          <cell r="E11">
            <v>1917</v>
          </cell>
          <cell r="G11" t="str">
            <v>İstanbul</v>
          </cell>
          <cell r="O11" t="str">
            <v>Amerika ya göç</v>
          </cell>
          <cell r="P11" t="str">
            <v/>
          </cell>
          <cell r="Q11" t="str">
            <v/>
          </cell>
          <cell r="R11" t="str">
            <v/>
          </cell>
          <cell r="S11" t="str">
            <v/>
          </cell>
          <cell r="T11">
            <v>5</v>
          </cell>
        </row>
        <row r="12">
          <cell r="B12" t="str">
            <v>Unvan TAYFUROĞLU</v>
          </cell>
          <cell r="D12" t="str">
            <v>İstanbul</v>
          </cell>
          <cell r="E12">
            <v>1907</v>
          </cell>
          <cell r="G12" t="str">
            <v>İstanbul</v>
          </cell>
          <cell r="O12" t="str">
            <v>Hakemliği bıraktı</v>
          </cell>
          <cell r="P12" t="str">
            <v/>
          </cell>
          <cell r="Q12" t="str">
            <v/>
          </cell>
          <cell r="R12" t="str">
            <v/>
          </cell>
          <cell r="S12" t="str">
            <v/>
          </cell>
          <cell r="T12">
            <v>6</v>
          </cell>
        </row>
        <row r="13">
          <cell r="B13" t="str">
            <v>Adil GİRAY</v>
          </cell>
          <cell r="D13" t="str">
            <v>Eskişehir</v>
          </cell>
          <cell r="E13">
            <v>1901</v>
          </cell>
          <cell r="G13" t="str">
            <v>İstanbul</v>
          </cell>
          <cell r="O13" t="str">
            <v>Vefat etti</v>
          </cell>
          <cell r="P13" t="str">
            <v/>
          </cell>
          <cell r="Q13" t="str">
            <v/>
          </cell>
          <cell r="R13" t="str">
            <v/>
          </cell>
          <cell r="S13" t="str">
            <v/>
          </cell>
          <cell r="T13">
            <v>7</v>
          </cell>
        </row>
        <row r="14">
          <cell r="B14" t="str">
            <v>Enver A.GÖKNİL</v>
          </cell>
          <cell r="D14" t="str">
            <v>İstanbul</v>
          </cell>
          <cell r="E14">
            <v>1913</v>
          </cell>
          <cell r="G14" t="str">
            <v>İstanbul</v>
          </cell>
          <cell r="O14" t="str">
            <v>Vefat  etti</v>
          </cell>
          <cell r="P14" t="str">
            <v/>
          </cell>
          <cell r="Q14" t="str">
            <v/>
          </cell>
          <cell r="R14" t="str">
            <v/>
          </cell>
          <cell r="S14" t="str">
            <v/>
          </cell>
          <cell r="T14">
            <v>8</v>
          </cell>
        </row>
        <row r="15">
          <cell r="B15" t="str">
            <v>Sadık CEYLAN</v>
          </cell>
          <cell r="D15" t="str">
            <v>İstanbul</v>
          </cell>
          <cell r="E15">
            <v>1320</v>
          </cell>
          <cell r="G15" t="str">
            <v>İstanbul</v>
          </cell>
          <cell r="O15" t="str">
            <v>Hakemliği bıraktı</v>
          </cell>
          <cell r="P15" t="str">
            <v/>
          </cell>
          <cell r="Q15" t="str">
            <v/>
          </cell>
          <cell r="R15" t="str">
            <v/>
          </cell>
          <cell r="S15" t="str">
            <v/>
          </cell>
          <cell r="T15">
            <v>9</v>
          </cell>
        </row>
        <row r="16">
          <cell r="B16" t="str">
            <v>Haluk SAN</v>
          </cell>
          <cell r="D16" t="str">
            <v>İstanbul</v>
          </cell>
          <cell r="E16">
            <v>1328</v>
          </cell>
          <cell r="G16" t="str">
            <v>İstanbul</v>
          </cell>
          <cell r="O16" t="str">
            <v>Vefat etti</v>
          </cell>
          <cell r="P16" t="str">
            <v/>
          </cell>
          <cell r="Q16" t="str">
            <v/>
          </cell>
          <cell r="R16" t="str">
            <v/>
          </cell>
          <cell r="S16" t="str">
            <v/>
          </cell>
          <cell r="T16">
            <v>10</v>
          </cell>
        </row>
        <row r="17">
          <cell r="B17" t="str">
            <v>Tevfik TİRYAKİOĞLU</v>
          </cell>
          <cell r="D17" t="str">
            <v>Kastamonu</v>
          </cell>
          <cell r="E17">
            <v>1337</v>
          </cell>
          <cell r="G17" t="str">
            <v>İstanbul</v>
          </cell>
          <cell r="K17" t="str">
            <v>22.08.1961-44</v>
          </cell>
          <cell r="L17" t="str">
            <v>22.08.1961-44</v>
          </cell>
          <cell r="P17" t="str">
            <v/>
          </cell>
          <cell r="Q17" t="str">
            <v/>
          </cell>
          <cell r="R17" t="str">
            <v/>
          </cell>
          <cell r="S17" t="str">
            <v/>
          </cell>
          <cell r="T17">
            <v>11</v>
          </cell>
        </row>
        <row r="18">
          <cell r="B18" t="str">
            <v>Ali Sedat ŞORA</v>
          </cell>
          <cell r="D18" t="str">
            <v>İstanbul 1914</v>
          </cell>
          <cell r="G18" t="str">
            <v>İstanbul</v>
          </cell>
          <cell r="K18">
            <v>18011</v>
          </cell>
          <cell r="P18" t="str">
            <v/>
          </cell>
          <cell r="Q18" t="str">
            <v/>
          </cell>
          <cell r="R18" t="str">
            <v/>
          </cell>
          <cell r="S18" t="str">
            <v/>
          </cell>
          <cell r="T18">
            <v>12</v>
          </cell>
        </row>
        <row r="19">
          <cell r="B19" t="str">
            <v>İstapan BAKIR</v>
          </cell>
          <cell r="D19" t="str">
            <v>İstanbul 1322</v>
          </cell>
          <cell r="G19" t="str">
            <v>İstanbul</v>
          </cell>
          <cell r="K19">
            <v>19162</v>
          </cell>
          <cell r="L19" t="str">
            <v>17.04.1962-71</v>
          </cell>
          <cell r="O19" t="str">
            <v>Vefat etti</v>
          </cell>
          <cell r="P19" t="str">
            <v/>
          </cell>
          <cell r="Q19" t="str">
            <v/>
          </cell>
          <cell r="R19" t="str">
            <v/>
          </cell>
          <cell r="S19" t="str">
            <v/>
          </cell>
          <cell r="T19">
            <v>13</v>
          </cell>
        </row>
        <row r="20">
          <cell r="B20" t="str">
            <v>Enis DİNÇ</v>
          </cell>
          <cell r="D20" t="str">
            <v>Çanakkale 1909</v>
          </cell>
          <cell r="G20" t="str">
            <v>İstanbul</v>
          </cell>
          <cell r="O20" t="str">
            <v>Vefat etti</v>
          </cell>
          <cell r="P20" t="str">
            <v/>
          </cell>
          <cell r="Q20" t="str">
            <v/>
          </cell>
          <cell r="R20" t="str">
            <v/>
          </cell>
          <cell r="S20" t="str">
            <v/>
          </cell>
          <cell r="T20">
            <v>14</v>
          </cell>
        </row>
        <row r="21">
          <cell r="B21" t="str">
            <v>Tahsin ARDUMAN</v>
          </cell>
          <cell r="D21" t="str">
            <v>İstanbul 1916</v>
          </cell>
          <cell r="G21" t="str">
            <v>İstanbul</v>
          </cell>
          <cell r="P21" t="str">
            <v/>
          </cell>
          <cell r="Q21" t="str">
            <v/>
          </cell>
          <cell r="R21" t="str">
            <v/>
          </cell>
          <cell r="S21" t="str">
            <v/>
          </cell>
          <cell r="T21">
            <v>15</v>
          </cell>
        </row>
        <row r="22">
          <cell r="B22" t="str">
            <v>Tarık ERER</v>
          </cell>
          <cell r="D22" t="str">
            <v>İstanbul 1919</v>
          </cell>
          <cell r="G22" t="str">
            <v>İstanbul</v>
          </cell>
          <cell r="P22" t="str">
            <v/>
          </cell>
          <cell r="Q22" t="str">
            <v/>
          </cell>
          <cell r="R22" t="str">
            <v/>
          </cell>
          <cell r="S22" t="str">
            <v/>
          </cell>
          <cell r="T22">
            <v>16</v>
          </cell>
        </row>
        <row r="23">
          <cell r="B23" t="str">
            <v>A.Rıza SÖZERALP</v>
          </cell>
          <cell r="D23" t="str">
            <v>İstanbul 1319</v>
          </cell>
          <cell r="G23" t="str">
            <v>İstanbul</v>
          </cell>
          <cell r="L23" t="str">
            <v>01.01.1946-1</v>
          </cell>
          <cell r="O23" t="str">
            <v>Vefat etti</v>
          </cell>
          <cell r="P23" t="str">
            <v/>
          </cell>
          <cell r="Q23" t="str">
            <v/>
          </cell>
          <cell r="R23" t="str">
            <v/>
          </cell>
          <cell r="S23" t="str">
            <v/>
          </cell>
          <cell r="T23">
            <v>17</v>
          </cell>
        </row>
        <row r="24">
          <cell r="B24" t="str">
            <v>Sava HAZENCİOĞLU</v>
          </cell>
          <cell r="D24" t="str">
            <v>İstanbul 1329</v>
          </cell>
          <cell r="G24" t="str">
            <v>İstanbul</v>
          </cell>
          <cell r="K24">
            <v>18011</v>
          </cell>
          <cell r="L24">
            <v>20101</v>
          </cell>
          <cell r="O24" t="str">
            <v>Vefat etti</v>
          </cell>
          <cell r="P24" t="str">
            <v/>
          </cell>
          <cell r="Q24" t="str">
            <v/>
          </cell>
          <cell r="R24" t="str">
            <v/>
          </cell>
          <cell r="S24" t="str">
            <v/>
          </cell>
          <cell r="T24">
            <v>18</v>
          </cell>
        </row>
        <row r="25">
          <cell r="B25" t="str">
            <v>Recep OĞAN</v>
          </cell>
          <cell r="D25" t="str">
            <v>Selanik  1326</v>
          </cell>
          <cell r="G25" t="str">
            <v>İstanbul</v>
          </cell>
          <cell r="K25">
            <v>18011</v>
          </cell>
          <cell r="L25">
            <v>20101</v>
          </cell>
          <cell r="O25" t="str">
            <v>Vefat etti</v>
          </cell>
          <cell r="P25" t="str">
            <v/>
          </cell>
          <cell r="Q25" t="str">
            <v/>
          </cell>
          <cell r="R25" t="str">
            <v/>
          </cell>
          <cell r="S25" t="str">
            <v/>
          </cell>
          <cell r="T25">
            <v>19</v>
          </cell>
        </row>
        <row r="26">
          <cell r="B26" t="str">
            <v>Leon HAĞOPYAN</v>
          </cell>
          <cell r="D26" t="str">
            <v>İstanbul 1886</v>
          </cell>
          <cell r="G26" t="str">
            <v>İstanbul</v>
          </cell>
          <cell r="L26">
            <v>20898</v>
          </cell>
          <cell r="O26" t="str">
            <v>Vefat etti</v>
          </cell>
          <cell r="P26" t="str">
            <v/>
          </cell>
          <cell r="Q26" t="str">
            <v/>
          </cell>
          <cell r="R26" t="str">
            <v/>
          </cell>
          <cell r="S26" t="str">
            <v/>
          </cell>
          <cell r="T26">
            <v>20</v>
          </cell>
        </row>
        <row r="27">
          <cell r="B27" t="str">
            <v>S.Aziz UĞURDEMİR</v>
          </cell>
          <cell r="D27" t="str">
            <v>İstanbul 1902</v>
          </cell>
          <cell r="G27" t="str">
            <v>İstanbul</v>
          </cell>
          <cell r="O27" t="str">
            <v>Vefat etti</v>
          </cell>
          <cell r="P27" t="str">
            <v/>
          </cell>
          <cell r="Q27" t="str">
            <v/>
          </cell>
          <cell r="R27" t="str">
            <v/>
          </cell>
          <cell r="S27" t="str">
            <v/>
          </cell>
          <cell r="T27">
            <v>21</v>
          </cell>
        </row>
        <row r="28">
          <cell r="B28" t="str">
            <v>Semih TÜRKDOĞAN</v>
          </cell>
          <cell r="D28" t="str">
            <v>İstanbul 1913</v>
          </cell>
          <cell r="G28" t="str">
            <v>İstanbul</v>
          </cell>
          <cell r="L28">
            <v>20101</v>
          </cell>
          <cell r="O28" t="str">
            <v>Vefat etti</v>
          </cell>
          <cell r="P28" t="str">
            <v/>
          </cell>
          <cell r="Q28" t="str">
            <v/>
          </cell>
          <cell r="R28" t="str">
            <v/>
          </cell>
          <cell r="S28" t="str">
            <v/>
          </cell>
          <cell r="T28">
            <v>22</v>
          </cell>
        </row>
        <row r="29">
          <cell r="B29" t="str">
            <v>Şekip OKÇUOĞLU</v>
          </cell>
          <cell r="D29" t="str">
            <v>Preveze 1914</v>
          </cell>
          <cell r="G29" t="str">
            <v>İstanbul</v>
          </cell>
          <cell r="P29" t="str">
            <v/>
          </cell>
          <cell r="Q29" t="str">
            <v/>
          </cell>
          <cell r="R29" t="str">
            <v/>
          </cell>
          <cell r="S29" t="str">
            <v/>
          </cell>
          <cell r="T29">
            <v>23</v>
          </cell>
        </row>
        <row r="30">
          <cell r="B30" t="str">
            <v>İsmail KULELİ</v>
          </cell>
          <cell r="D30" t="str">
            <v>Tekirdağ 1917</v>
          </cell>
          <cell r="G30" t="str">
            <v>İstanbul</v>
          </cell>
          <cell r="P30" t="str">
            <v/>
          </cell>
          <cell r="Q30" t="str">
            <v/>
          </cell>
          <cell r="R30" t="str">
            <v/>
          </cell>
          <cell r="S30" t="str">
            <v/>
          </cell>
          <cell r="T30">
            <v>24</v>
          </cell>
        </row>
        <row r="31">
          <cell r="B31" t="str">
            <v>Ali GÖKER</v>
          </cell>
          <cell r="D31" t="str">
            <v>Konya 1918</v>
          </cell>
          <cell r="G31" t="str">
            <v>Ankara</v>
          </cell>
          <cell r="O31" t="str">
            <v>Vefat etti</v>
          </cell>
          <cell r="P31" t="str">
            <v/>
          </cell>
          <cell r="Q31" t="str">
            <v/>
          </cell>
          <cell r="R31" t="str">
            <v/>
          </cell>
          <cell r="S31" t="str">
            <v/>
          </cell>
          <cell r="T31">
            <v>25</v>
          </cell>
        </row>
        <row r="32">
          <cell r="B32" t="str">
            <v>Turgut ATAKOL</v>
          </cell>
          <cell r="D32" t="str">
            <v>İstanbul  1916</v>
          </cell>
          <cell r="G32" t="str">
            <v>İstanbul</v>
          </cell>
          <cell r="J32">
            <v>16804</v>
          </cell>
          <cell r="K32">
            <v>19366</v>
          </cell>
          <cell r="O32" t="str">
            <v>Vefat etti</v>
          </cell>
          <cell r="P32" t="str">
            <v/>
          </cell>
          <cell r="Q32" t="str">
            <v/>
          </cell>
          <cell r="R32" t="str">
            <v/>
          </cell>
          <cell r="S32" t="str">
            <v/>
          </cell>
          <cell r="T32">
            <v>26</v>
          </cell>
        </row>
        <row r="33">
          <cell r="B33" t="str">
            <v>M.Kazım UZUNOĞLU</v>
          </cell>
          <cell r="D33" t="str">
            <v>Selanik  1902</v>
          </cell>
          <cell r="G33" t="str">
            <v>İstanbul</v>
          </cell>
          <cell r="O33" t="str">
            <v>Vefat etti</v>
          </cell>
          <cell r="P33" t="str">
            <v/>
          </cell>
          <cell r="Q33" t="str">
            <v/>
          </cell>
          <cell r="R33" t="str">
            <v/>
          </cell>
          <cell r="S33" t="str">
            <v/>
          </cell>
          <cell r="T33">
            <v>27</v>
          </cell>
        </row>
        <row r="34">
          <cell r="B34" t="str">
            <v>Vedat ABUT</v>
          </cell>
          <cell r="D34" t="str">
            <v>İstanbul  1907</v>
          </cell>
          <cell r="G34" t="str">
            <v>İstanbul</v>
          </cell>
          <cell r="O34" t="str">
            <v>Vefat etti 1979</v>
          </cell>
          <cell r="P34" t="str">
            <v/>
          </cell>
          <cell r="Q34" t="str">
            <v/>
          </cell>
          <cell r="R34" t="str">
            <v/>
          </cell>
          <cell r="S34" t="str">
            <v/>
          </cell>
          <cell r="T34">
            <v>28</v>
          </cell>
        </row>
        <row r="35">
          <cell r="B35" t="str">
            <v>Burhan FELEK</v>
          </cell>
          <cell r="D35" t="str">
            <v>İstanbul  1890</v>
          </cell>
          <cell r="G35" t="str">
            <v>İstanbul</v>
          </cell>
          <cell r="O35" t="str">
            <v>Vefat etti</v>
          </cell>
          <cell r="P35" t="str">
            <v/>
          </cell>
          <cell r="Q35" t="str">
            <v/>
          </cell>
          <cell r="R35" t="str">
            <v/>
          </cell>
          <cell r="S35" t="str">
            <v/>
          </cell>
          <cell r="T35">
            <v>29</v>
          </cell>
        </row>
        <row r="36">
          <cell r="B36" t="str">
            <v>Kamuran TEKİL</v>
          </cell>
          <cell r="D36" t="str">
            <v>İstanbul  1923</v>
          </cell>
          <cell r="G36" t="str">
            <v>İstanbul</v>
          </cell>
          <cell r="J36">
            <v>1946</v>
          </cell>
          <cell r="K36" t="str">
            <v>05.03.1963-5</v>
          </cell>
          <cell r="L36" t="str">
            <v>12.03.1963-12</v>
          </cell>
          <cell r="O36" t="str">
            <v>Vefat etti</v>
          </cell>
          <cell r="P36" t="str">
            <v/>
          </cell>
          <cell r="Q36" t="str">
            <v/>
          </cell>
          <cell r="R36" t="str">
            <v/>
          </cell>
          <cell r="S36" t="str">
            <v/>
          </cell>
          <cell r="T36">
            <v>30</v>
          </cell>
        </row>
        <row r="37">
          <cell r="B37" t="str">
            <v>Neriman TEKİL</v>
          </cell>
          <cell r="D37" t="str">
            <v>İstanbul  1318</v>
          </cell>
          <cell r="G37" t="str">
            <v>İstanbul</v>
          </cell>
          <cell r="J37" t="str">
            <v>+</v>
          </cell>
          <cell r="K37">
            <v>18011</v>
          </cell>
          <cell r="L37">
            <v>20318</v>
          </cell>
          <cell r="P37" t="str">
            <v/>
          </cell>
          <cell r="Q37" t="str">
            <v/>
          </cell>
          <cell r="R37" t="str">
            <v/>
          </cell>
          <cell r="S37" t="str">
            <v/>
          </cell>
          <cell r="T37">
            <v>31</v>
          </cell>
        </row>
        <row r="38">
          <cell r="B38" t="str">
            <v>Tahir DÜZGÖREN</v>
          </cell>
          <cell r="D38" t="str">
            <v>İstanbul  1902</v>
          </cell>
          <cell r="G38" t="str">
            <v>Kocaeli</v>
          </cell>
          <cell r="K38">
            <v>19848</v>
          </cell>
          <cell r="O38" t="str">
            <v>Vefat etti</v>
          </cell>
          <cell r="P38" t="str">
            <v/>
          </cell>
          <cell r="Q38" t="str">
            <v/>
          </cell>
          <cell r="R38" t="str">
            <v/>
          </cell>
          <cell r="S38" t="str">
            <v/>
          </cell>
          <cell r="T38">
            <v>32</v>
          </cell>
        </row>
        <row r="39">
          <cell r="B39" t="str">
            <v>Kemal OLCAYTU</v>
          </cell>
          <cell r="D39" t="str">
            <v>Selanik 1916</v>
          </cell>
          <cell r="G39" t="str">
            <v>İstanbul</v>
          </cell>
          <cell r="J39" t="str">
            <v>+</v>
          </cell>
          <cell r="O39" t="str">
            <v>Vefat etti</v>
          </cell>
          <cell r="P39" t="str">
            <v/>
          </cell>
          <cell r="Q39" t="str">
            <v/>
          </cell>
          <cell r="R39" t="str">
            <v/>
          </cell>
          <cell r="S39" t="str">
            <v/>
          </cell>
          <cell r="T39">
            <v>33</v>
          </cell>
        </row>
        <row r="40">
          <cell r="B40" t="str">
            <v>Alexandre NEDOLSKEY</v>
          </cell>
          <cell r="D40" t="str">
            <v>Varşova 1895</v>
          </cell>
          <cell r="G40" t="str">
            <v>İstanbul</v>
          </cell>
          <cell r="K40" t="str">
            <v>+</v>
          </cell>
          <cell r="O40" t="str">
            <v>Vefat etti</v>
          </cell>
          <cell r="P40" t="str">
            <v/>
          </cell>
          <cell r="Q40" t="str">
            <v/>
          </cell>
          <cell r="R40" t="str">
            <v/>
          </cell>
          <cell r="S40" t="str">
            <v/>
          </cell>
          <cell r="T40">
            <v>34</v>
          </cell>
        </row>
        <row r="41">
          <cell r="B41" t="str">
            <v>Ahmet MEŞÇİ</v>
          </cell>
          <cell r="D41" t="str">
            <v>Antakya 1921</v>
          </cell>
          <cell r="G41" t="str">
            <v>İstanbul</v>
          </cell>
          <cell r="J41" t="str">
            <v>01.12.1945-2</v>
          </cell>
          <cell r="K41" t="str">
            <v>20.03.1958-8</v>
          </cell>
          <cell r="O41" t="str">
            <v>Vefat etti</v>
          </cell>
          <cell r="P41" t="str">
            <v/>
          </cell>
          <cell r="Q41" t="str">
            <v/>
          </cell>
          <cell r="R41" t="str">
            <v/>
          </cell>
          <cell r="S41" t="str">
            <v/>
          </cell>
          <cell r="T41">
            <v>35</v>
          </cell>
        </row>
        <row r="42">
          <cell r="B42" t="str">
            <v>Muhteşem ESİNER</v>
          </cell>
          <cell r="D42" t="str">
            <v>İstanbul  1916</v>
          </cell>
          <cell r="G42" t="str">
            <v>Kütahya</v>
          </cell>
          <cell r="J42" t="str">
            <v>+</v>
          </cell>
          <cell r="O42" t="str">
            <v>Vefat etti</v>
          </cell>
          <cell r="P42" t="str">
            <v/>
          </cell>
          <cell r="Q42" t="str">
            <v/>
          </cell>
          <cell r="R42" t="str">
            <v/>
          </cell>
          <cell r="S42" t="str">
            <v/>
          </cell>
          <cell r="T42">
            <v>36</v>
          </cell>
        </row>
        <row r="43">
          <cell r="B43" t="str">
            <v>Reşat ERTE</v>
          </cell>
          <cell r="D43" t="str">
            <v>İstanbul  1911</v>
          </cell>
          <cell r="G43" t="str">
            <v>Hatay</v>
          </cell>
          <cell r="K43" t="str">
            <v>23.10.1953-49</v>
          </cell>
          <cell r="O43" t="str">
            <v>İngiltere' de</v>
          </cell>
          <cell r="P43" t="str">
            <v/>
          </cell>
          <cell r="Q43" t="str">
            <v/>
          </cell>
          <cell r="R43" t="str">
            <v/>
          </cell>
          <cell r="S43" t="str">
            <v/>
          </cell>
          <cell r="T43">
            <v>37</v>
          </cell>
        </row>
        <row r="44">
          <cell r="B44" t="str">
            <v>Fehmi ATLIMAN</v>
          </cell>
          <cell r="D44" t="str">
            <v>Simav 1919</v>
          </cell>
          <cell r="G44" t="str">
            <v>Bursa</v>
          </cell>
          <cell r="J44" t="str">
            <v>+</v>
          </cell>
          <cell r="O44" t="str">
            <v>Vefat etti</v>
          </cell>
          <cell r="P44" t="str">
            <v/>
          </cell>
          <cell r="Q44" t="str">
            <v/>
          </cell>
          <cell r="R44" t="str">
            <v/>
          </cell>
          <cell r="S44" t="str">
            <v/>
          </cell>
          <cell r="T44">
            <v>38</v>
          </cell>
        </row>
        <row r="45">
          <cell r="B45" t="str">
            <v>Ali ERMAN</v>
          </cell>
          <cell r="D45" t="str">
            <v>Bilecik 1919</v>
          </cell>
          <cell r="G45" t="str">
            <v>Bursa</v>
          </cell>
          <cell r="J45" t="str">
            <v>+</v>
          </cell>
          <cell r="O45" t="str">
            <v>Vefat etti</v>
          </cell>
          <cell r="P45" t="str">
            <v/>
          </cell>
          <cell r="Q45" t="str">
            <v/>
          </cell>
          <cell r="R45" t="str">
            <v/>
          </cell>
          <cell r="S45" t="str">
            <v/>
          </cell>
          <cell r="T45">
            <v>39</v>
          </cell>
        </row>
        <row r="46">
          <cell r="B46" t="str">
            <v>Remzi SELEN</v>
          </cell>
          <cell r="D46" t="str">
            <v>Isparta 1919</v>
          </cell>
          <cell r="J46" t="str">
            <v>+</v>
          </cell>
          <cell r="O46" t="str">
            <v>Vefat etti</v>
          </cell>
          <cell r="P46" t="str">
            <v/>
          </cell>
          <cell r="Q46" t="str">
            <v/>
          </cell>
          <cell r="R46" t="str">
            <v/>
          </cell>
          <cell r="S46" t="str">
            <v/>
          </cell>
          <cell r="T46">
            <v>40</v>
          </cell>
        </row>
        <row r="47">
          <cell r="B47" t="str">
            <v>Muammer ÇAYIRLI</v>
          </cell>
          <cell r="D47" t="str">
            <v>İstanbul 1921</v>
          </cell>
          <cell r="G47" t="str">
            <v>Konya</v>
          </cell>
          <cell r="J47" t="str">
            <v>01.06.1946-4</v>
          </cell>
          <cell r="K47" t="str">
            <v>24.04.1962-72</v>
          </cell>
          <cell r="O47" t="str">
            <v>vefat etti</v>
          </cell>
          <cell r="P47" t="str">
            <v/>
          </cell>
          <cell r="Q47" t="str">
            <v/>
          </cell>
          <cell r="R47" t="str">
            <v/>
          </cell>
          <cell r="S47" t="str">
            <v/>
          </cell>
          <cell r="T47">
            <v>41</v>
          </cell>
        </row>
        <row r="48">
          <cell r="B48" t="str">
            <v>Ziya AZAK</v>
          </cell>
          <cell r="D48" t="str">
            <v>Hendek 1924</v>
          </cell>
          <cell r="G48" t="str">
            <v>İstanbul</v>
          </cell>
          <cell r="J48" t="str">
            <v>+</v>
          </cell>
          <cell r="P48" t="str">
            <v/>
          </cell>
          <cell r="Q48" t="str">
            <v/>
          </cell>
          <cell r="R48" t="str">
            <v/>
          </cell>
          <cell r="S48" t="str">
            <v/>
          </cell>
          <cell r="T48">
            <v>42</v>
          </cell>
        </row>
        <row r="49">
          <cell r="B49" t="str">
            <v>Sadi ACAR</v>
          </cell>
          <cell r="D49" t="str">
            <v>İstanbul  1924</v>
          </cell>
          <cell r="G49" t="str">
            <v>Bursa</v>
          </cell>
          <cell r="J49" t="str">
            <v>+</v>
          </cell>
          <cell r="P49" t="str">
            <v/>
          </cell>
          <cell r="Q49" t="str">
            <v/>
          </cell>
          <cell r="R49" t="str">
            <v/>
          </cell>
          <cell r="S49" t="str">
            <v/>
          </cell>
          <cell r="T49">
            <v>43</v>
          </cell>
        </row>
        <row r="50">
          <cell r="B50" t="str">
            <v>Ziver YILDIRIM</v>
          </cell>
          <cell r="D50" t="str">
            <v>Ordu 1920</v>
          </cell>
          <cell r="G50" t="str">
            <v>İzmir</v>
          </cell>
          <cell r="J50" t="str">
            <v>+</v>
          </cell>
          <cell r="P50" t="str">
            <v/>
          </cell>
          <cell r="Q50" t="str">
            <v/>
          </cell>
          <cell r="R50" t="str">
            <v/>
          </cell>
          <cell r="S50" t="str">
            <v/>
          </cell>
          <cell r="T50">
            <v>44</v>
          </cell>
        </row>
        <row r="51">
          <cell r="B51" t="str">
            <v>Doğan ANDAÇ</v>
          </cell>
          <cell r="D51" t="str">
            <v>İzmir 1924</v>
          </cell>
          <cell r="G51" t="str">
            <v>Manisa</v>
          </cell>
          <cell r="J51" t="str">
            <v>01.06.1946-4</v>
          </cell>
          <cell r="K51">
            <v>20532</v>
          </cell>
          <cell r="O51" t="str">
            <v>vefat etti</v>
          </cell>
          <cell r="P51" t="str">
            <v/>
          </cell>
          <cell r="Q51" t="str">
            <v/>
          </cell>
          <cell r="R51" t="str">
            <v/>
          </cell>
          <cell r="S51" t="str">
            <v/>
          </cell>
          <cell r="T51">
            <v>45</v>
          </cell>
        </row>
        <row r="52">
          <cell r="B52" t="str">
            <v>Hayati OZĞAN</v>
          </cell>
          <cell r="D52" t="str">
            <v>İstanbul 1908</v>
          </cell>
          <cell r="G52" t="str">
            <v>İstanbul</v>
          </cell>
          <cell r="J52" t="str">
            <v>16.06.1946-4</v>
          </cell>
          <cell r="K52" t="str">
            <v>30.04.1964-120</v>
          </cell>
          <cell r="L52" t="str">
            <v>06.11.1979-8/7</v>
          </cell>
          <cell r="O52" t="str">
            <v>vefat etti</v>
          </cell>
          <cell r="P52" t="str">
            <v/>
          </cell>
          <cell r="Q52" t="str">
            <v/>
          </cell>
          <cell r="R52" t="str">
            <v/>
          </cell>
          <cell r="S52" t="str">
            <v/>
          </cell>
          <cell r="T52">
            <v>46</v>
          </cell>
        </row>
        <row r="53">
          <cell r="B53" t="str">
            <v>Hüseyin ALBAYRAKTAR</v>
          </cell>
          <cell r="D53" t="str">
            <v>Kayalan 1918</v>
          </cell>
          <cell r="G53" t="str">
            <v>İstanbul</v>
          </cell>
          <cell r="J53" t="str">
            <v>+</v>
          </cell>
          <cell r="O53" t="str">
            <v>vefat etti</v>
          </cell>
          <cell r="P53" t="str">
            <v/>
          </cell>
          <cell r="Q53" t="str">
            <v/>
          </cell>
          <cell r="R53" t="str">
            <v/>
          </cell>
          <cell r="S53" t="str">
            <v/>
          </cell>
          <cell r="T53">
            <v>47</v>
          </cell>
        </row>
        <row r="54">
          <cell r="B54" t="str">
            <v>Talat KURT</v>
          </cell>
          <cell r="D54" t="str">
            <v>Beyrut 1328</v>
          </cell>
          <cell r="G54" t="str">
            <v>İstanbul</v>
          </cell>
          <cell r="K54" t="str">
            <v>23.06.1950-3</v>
          </cell>
          <cell r="L54" t="str">
            <v>11.03.1957-1</v>
          </cell>
          <cell r="P54" t="str">
            <v/>
          </cell>
          <cell r="Q54" t="str">
            <v/>
          </cell>
          <cell r="R54" t="str">
            <v/>
          </cell>
          <cell r="S54" t="str">
            <v/>
          </cell>
          <cell r="T54">
            <v>48</v>
          </cell>
        </row>
        <row r="55">
          <cell r="B55" t="str">
            <v>Nejat ÖZCAN</v>
          </cell>
          <cell r="D55" t="str">
            <v>Siirt 1339</v>
          </cell>
          <cell r="G55" t="str">
            <v>Kocaeli</v>
          </cell>
          <cell r="J55">
            <v>16968</v>
          </cell>
          <cell r="P55" t="str">
            <v/>
          </cell>
          <cell r="Q55" t="str">
            <v/>
          </cell>
          <cell r="R55" t="str">
            <v/>
          </cell>
          <cell r="S55" t="str">
            <v/>
          </cell>
          <cell r="T55">
            <v>49</v>
          </cell>
        </row>
        <row r="56">
          <cell r="B56" t="str">
            <v>Nizamettin ELGÜN</v>
          </cell>
          <cell r="D56" t="str">
            <v>Edirne 1333</v>
          </cell>
          <cell r="G56" t="str">
            <v>İstanbul</v>
          </cell>
          <cell r="K56">
            <v>20898</v>
          </cell>
          <cell r="L56" t="str">
            <v>28.08.1964-131</v>
          </cell>
          <cell r="P56" t="str">
            <v/>
          </cell>
          <cell r="Q56" t="str">
            <v/>
          </cell>
          <cell r="R56" t="str">
            <v/>
          </cell>
          <cell r="S56" t="str">
            <v/>
          </cell>
          <cell r="T56">
            <v>50</v>
          </cell>
        </row>
        <row r="57">
          <cell r="B57" t="str">
            <v>Necmi AKSOP</v>
          </cell>
          <cell r="D57" t="str">
            <v>İstanbul  1920</v>
          </cell>
          <cell r="J57" t="str">
            <v>+</v>
          </cell>
          <cell r="O57" t="str">
            <v>vefat etti</v>
          </cell>
          <cell r="P57" t="str">
            <v/>
          </cell>
          <cell r="Q57" t="str">
            <v/>
          </cell>
          <cell r="R57" t="str">
            <v/>
          </cell>
          <cell r="S57" t="str">
            <v/>
          </cell>
          <cell r="T57">
            <v>51</v>
          </cell>
        </row>
        <row r="58">
          <cell r="B58" t="str">
            <v>Adil TOSYALI</v>
          </cell>
          <cell r="D58" t="str">
            <v>Antakya 1916</v>
          </cell>
          <cell r="G58" t="str">
            <v>Hatay</v>
          </cell>
          <cell r="L58">
            <v>17972</v>
          </cell>
          <cell r="O58" t="str">
            <v>vefat etti</v>
          </cell>
          <cell r="P58" t="str">
            <v/>
          </cell>
          <cell r="Q58" t="str">
            <v/>
          </cell>
          <cell r="R58" t="str">
            <v/>
          </cell>
          <cell r="S58" t="str">
            <v/>
          </cell>
          <cell r="T58">
            <v>52</v>
          </cell>
        </row>
        <row r="59">
          <cell r="B59" t="str">
            <v>Latif GÜNEL</v>
          </cell>
          <cell r="D59" t="str">
            <v>Antakya 1315</v>
          </cell>
          <cell r="G59" t="str">
            <v>Hatay</v>
          </cell>
          <cell r="J59" t="str">
            <v>+</v>
          </cell>
          <cell r="O59" t="str">
            <v>vefat etti</v>
          </cell>
          <cell r="P59" t="str">
            <v/>
          </cell>
          <cell r="Q59" t="str">
            <v/>
          </cell>
          <cell r="R59" t="str">
            <v/>
          </cell>
          <cell r="S59" t="str">
            <v/>
          </cell>
          <cell r="T59">
            <v>53</v>
          </cell>
        </row>
        <row r="60">
          <cell r="B60" t="str">
            <v>Adil ÖRGE</v>
          </cell>
          <cell r="D60" t="str">
            <v>Antakya 1916</v>
          </cell>
          <cell r="G60" t="str">
            <v>Hatay</v>
          </cell>
          <cell r="J60" t="str">
            <v>+</v>
          </cell>
          <cell r="O60" t="str">
            <v>vefat etti</v>
          </cell>
          <cell r="P60" t="str">
            <v/>
          </cell>
          <cell r="Q60" t="str">
            <v/>
          </cell>
          <cell r="R60" t="str">
            <v/>
          </cell>
          <cell r="S60" t="str">
            <v/>
          </cell>
          <cell r="T60">
            <v>54</v>
          </cell>
        </row>
        <row r="61">
          <cell r="B61" t="str">
            <v>Halit KUŞÇU</v>
          </cell>
          <cell r="D61" t="str">
            <v>Antakya 1915</v>
          </cell>
          <cell r="G61" t="str">
            <v>Hatay</v>
          </cell>
          <cell r="J61" t="str">
            <v>02.01.1946-1</v>
          </cell>
          <cell r="O61" t="str">
            <v>vefat etti</v>
          </cell>
          <cell r="P61" t="str">
            <v/>
          </cell>
          <cell r="Q61" t="str">
            <v/>
          </cell>
          <cell r="R61" t="str">
            <v/>
          </cell>
          <cell r="S61" t="str">
            <v/>
          </cell>
          <cell r="T61">
            <v>55</v>
          </cell>
        </row>
        <row r="62">
          <cell r="B62" t="str">
            <v>Rıfat Mürsel</v>
          </cell>
          <cell r="D62" t="str">
            <v>Reyhanlı</v>
          </cell>
          <cell r="G62" t="str">
            <v>Hatay</v>
          </cell>
          <cell r="J62" t="str">
            <v>+</v>
          </cell>
          <cell r="O62" t="str">
            <v>vefat etti</v>
          </cell>
          <cell r="P62" t="str">
            <v/>
          </cell>
          <cell r="Q62" t="str">
            <v/>
          </cell>
          <cell r="R62" t="str">
            <v/>
          </cell>
          <cell r="S62" t="str">
            <v/>
          </cell>
          <cell r="T62">
            <v>56</v>
          </cell>
        </row>
        <row r="63">
          <cell r="B63" t="str">
            <v>Sehap BALCI</v>
          </cell>
          <cell r="D63" t="str">
            <v>Antakya 1911</v>
          </cell>
          <cell r="G63" t="str">
            <v>Hatay</v>
          </cell>
          <cell r="J63" t="str">
            <v>+</v>
          </cell>
          <cell r="O63" t="str">
            <v>vefat etti</v>
          </cell>
          <cell r="P63" t="str">
            <v/>
          </cell>
          <cell r="Q63" t="str">
            <v/>
          </cell>
          <cell r="R63" t="str">
            <v/>
          </cell>
          <cell r="S63" t="str">
            <v/>
          </cell>
          <cell r="T63">
            <v>57</v>
          </cell>
        </row>
        <row r="64">
          <cell r="B64" t="str">
            <v>Kemal SEÇKİN</v>
          </cell>
          <cell r="D64" t="str">
            <v>Antakya 1915</v>
          </cell>
          <cell r="G64" t="str">
            <v>Hatay</v>
          </cell>
          <cell r="J64" t="str">
            <v>02.01.1946-1</v>
          </cell>
          <cell r="O64" t="str">
            <v>vefat etti</v>
          </cell>
          <cell r="P64" t="str">
            <v/>
          </cell>
          <cell r="Q64" t="str">
            <v/>
          </cell>
          <cell r="R64" t="str">
            <v/>
          </cell>
          <cell r="S64" t="str">
            <v/>
          </cell>
          <cell r="T64">
            <v>58</v>
          </cell>
        </row>
        <row r="65">
          <cell r="B65" t="str">
            <v>İsmail DİKMEN</v>
          </cell>
          <cell r="D65" t="str">
            <v>İstanbul  1915</v>
          </cell>
          <cell r="G65" t="str">
            <v>Antakya</v>
          </cell>
          <cell r="J65" t="str">
            <v>+</v>
          </cell>
          <cell r="O65" t="str">
            <v>vefat etti</v>
          </cell>
          <cell r="P65" t="str">
            <v/>
          </cell>
          <cell r="Q65" t="str">
            <v/>
          </cell>
          <cell r="R65" t="str">
            <v/>
          </cell>
          <cell r="S65" t="str">
            <v/>
          </cell>
          <cell r="T65">
            <v>59</v>
          </cell>
        </row>
        <row r="66">
          <cell r="B66" t="str">
            <v>Akif EZER</v>
          </cell>
          <cell r="D66" t="str">
            <v>Antakya 1916</v>
          </cell>
          <cell r="G66" t="str">
            <v>Hatay</v>
          </cell>
          <cell r="J66" t="str">
            <v>02.01.1946-1</v>
          </cell>
          <cell r="L66">
            <v>17972</v>
          </cell>
          <cell r="O66" t="str">
            <v>vefat etti</v>
          </cell>
          <cell r="P66" t="str">
            <v/>
          </cell>
          <cell r="Q66" t="str">
            <v/>
          </cell>
          <cell r="R66" t="str">
            <v/>
          </cell>
          <cell r="S66" t="str">
            <v/>
          </cell>
          <cell r="T66">
            <v>60</v>
          </cell>
        </row>
        <row r="67">
          <cell r="B67" t="str">
            <v>Abdi ATAMER</v>
          </cell>
          <cell r="D67" t="str">
            <v>Ant. 1915</v>
          </cell>
          <cell r="G67" t="str">
            <v>İstanbul</v>
          </cell>
          <cell r="K67">
            <v>18011</v>
          </cell>
          <cell r="O67" t="str">
            <v>vefat etti</v>
          </cell>
          <cell r="P67" t="str">
            <v/>
          </cell>
          <cell r="Q67" t="str">
            <v/>
          </cell>
          <cell r="R67" t="str">
            <v/>
          </cell>
          <cell r="S67" t="str">
            <v/>
          </cell>
          <cell r="T67">
            <v>61</v>
          </cell>
        </row>
        <row r="68">
          <cell r="B68" t="str">
            <v>Zeki YUMUKOĞLU</v>
          </cell>
          <cell r="D68" t="str">
            <v>İst 1315</v>
          </cell>
          <cell r="G68" t="str">
            <v>İstanbul</v>
          </cell>
          <cell r="J68" t="str">
            <v xml:space="preserve">13.10.     -1       </v>
          </cell>
          <cell r="L68">
            <v>20688</v>
          </cell>
          <cell r="O68" t="str">
            <v>vefat etti</v>
          </cell>
          <cell r="P68" t="str">
            <v/>
          </cell>
          <cell r="Q68" t="str">
            <v/>
          </cell>
          <cell r="R68" t="str">
            <v/>
          </cell>
          <cell r="S68" t="str">
            <v/>
          </cell>
          <cell r="T68">
            <v>62</v>
          </cell>
        </row>
        <row r="69">
          <cell r="B69" t="str">
            <v>Rıza S. SARAY</v>
          </cell>
          <cell r="D69" t="str">
            <v>Trablusgarp 1908</v>
          </cell>
          <cell r="G69" t="str">
            <v>Ankara</v>
          </cell>
          <cell r="L69" t="str">
            <v>+</v>
          </cell>
          <cell r="O69" t="str">
            <v>vefat etti</v>
          </cell>
          <cell r="P69" t="str">
            <v/>
          </cell>
          <cell r="Q69" t="str">
            <v/>
          </cell>
          <cell r="R69" t="str">
            <v/>
          </cell>
          <cell r="S69" t="str">
            <v/>
          </cell>
          <cell r="T69">
            <v>63</v>
          </cell>
        </row>
        <row r="70">
          <cell r="B70" t="str">
            <v>Vasıf İPEKKAN</v>
          </cell>
          <cell r="D70" t="str">
            <v>Vidin 1917</v>
          </cell>
          <cell r="G70" t="str">
            <v>Ankara</v>
          </cell>
          <cell r="J70" t="str">
            <v>+</v>
          </cell>
          <cell r="O70" t="str">
            <v>vefat etti</v>
          </cell>
          <cell r="P70" t="str">
            <v/>
          </cell>
          <cell r="Q70" t="str">
            <v/>
          </cell>
          <cell r="R70" t="str">
            <v/>
          </cell>
          <cell r="S70" t="str">
            <v/>
          </cell>
          <cell r="T70">
            <v>64</v>
          </cell>
        </row>
        <row r="71">
          <cell r="B71" t="str">
            <v>Faik TİNEL</v>
          </cell>
          <cell r="D71" t="str">
            <v>Bursa 1898</v>
          </cell>
          <cell r="G71" t="str">
            <v>Bursa</v>
          </cell>
          <cell r="L71">
            <v>17972</v>
          </cell>
          <cell r="O71" t="str">
            <v>vefat etti</v>
          </cell>
          <cell r="P71" t="str">
            <v/>
          </cell>
          <cell r="Q71" t="str">
            <v/>
          </cell>
          <cell r="R71" t="str">
            <v/>
          </cell>
          <cell r="S71" t="str">
            <v/>
          </cell>
          <cell r="T71">
            <v>65</v>
          </cell>
        </row>
        <row r="72">
          <cell r="B72" t="str">
            <v>Mustafa SAN</v>
          </cell>
          <cell r="D72" t="str">
            <v>Bursa 1908</v>
          </cell>
          <cell r="G72" t="str">
            <v>Bursa</v>
          </cell>
          <cell r="J72" t="str">
            <v>+</v>
          </cell>
          <cell r="O72" t="str">
            <v>vefat etti</v>
          </cell>
          <cell r="P72" t="str">
            <v/>
          </cell>
          <cell r="Q72" t="str">
            <v/>
          </cell>
          <cell r="R72" t="str">
            <v/>
          </cell>
          <cell r="S72" t="str">
            <v/>
          </cell>
          <cell r="T72">
            <v>66</v>
          </cell>
        </row>
        <row r="73">
          <cell r="B73" t="str">
            <v>Nurettin AKDAĞ</v>
          </cell>
          <cell r="D73" t="str">
            <v>Akdağ m. 1913</v>
          </cell>
          <cell r="G73" t="str">
            <v>Bursa</v>
          </cell>
          <cell r="J73" t="str">
            <v>+</v>
          </cell>
          <cell r="O73" t="str">
            <v>vefat etti</v>
          </cell>
          <cell r="P73" t="str">
            <v/>
          </cell>
          <cell r="Q73" t="str">
            <v/>
          </cell>
          <cell r="R73" t="str">
            <v/>
          </cell>
          <cell r="S73" t="str">
            <v/>
          </cell>
          <cell r="T73">
            <v>67</v>
          </cell>
        </row>
        <row r="74">
          <cell r="B74" t="str">
            <v>Nezihi ERKOL</v>
          </cell>
          <cell r="J74" t="str">
            <v>+</v>
          </cell>
          <cell r="O74" t="str">
            <v>vefat etti</v>
          </cell>
          <cell r="P74" t="str">
            <v/>
          </cell>
          <cell r="Q74" t="str">
            <v/>
          </cell>
          <cell r="R74" t="str">
            <v/>
          </cell>
          <cell r="S74" t="str">
            <v/>
          </cell>
          <cell r="T74">
            <v>68</v>
          </cell>
        </row>
        <row r="75">
          <cell r="B75" t="str">
            <v>İzzet ÖZGÜL</v>
          </cell>
          <cell r="D75" t="str">
            <v>Bilecik 1908</v>
          </cell>
          <cell r="G75" t="str">
            <v>Ankara</v>
          </cell>
          <cell r="J75" t="str">
            <v>+</v>
          </cell>
          <cell r="O75" t="str">
            <v>vefat etti</v>
          </cell>
          <cell r="P75" t="str">
            <v/>
          </cell>
          <cell r="Q75" t="str">
            <v/>
          </cell>
          <cell r="R75" t="str">
            <v/>
          </cell>
          <cell r="S75" t="str">
            <v/>
          </cell>
          <cell r="T75">
            <v>69</v>
          </cell>
        </row>
        <row r="76">
          <cell r="B76" t="str">
            <v>Cemil OKA</v>
          </cell>
          <cell r="D76" t="str">
            <v>İstanbul 1917</v>
          </cell>
          <cell r="G76" t="str">
            <v>İstanbul</v>
          </cell>
          <cell r="L76" t="str">
            <v>01.01.1946-1</v>
          </cell>
          <cell r="O76" t="str">
            <v>vefat etti</v>
          </cell>
          <cell r="P76" t="str">
            <v/>
          </cell>
          <cell r="Q76" t="str">
            <v/>
          </cell>
          <cell r="R76" t="str">
            <v/>
          </cell>
          <cell r="S76" t="str">
            <v/>
          </cell>
          <cell r="T76">
            <v>70</v>
          </cell>
        </row>
        <row r="77">
          <cell r="B77" t="str">
            <v>Kerim ESEN</v>
          </cell>
          <cell r="D77" t="str">
            <v>İzmit 1903</v>
          </cell>
          <cell r="G77" t="str">
            <v>izmit</v>
          </cell>
          <cell r="J77" t="str">
            <v>+</v>
          </cell>
          <cell r="O77" t="str">
            <v>vefat etti</v>
          </cell>
          <cell r="P77" t="str">
            <v/>
          </cell>
          <cell r="Q77" t="str">
            <v/>
          </cell>
          <cell r="R77" t="str">
            <v/>
          </cell>
          <cell r="S77" t="str">
            <v/>
          </cell>
          <cell r="T77">
            <v>71</v>
          </cell>
        </row>
        <row r="78">
          <cell r="B78" t="str">
            <v>Vedat ANGIN</v>
          </cell>
          <cell r="D78" t="str">
            <v>İstanbul 1918</v>
          </cell>
          <cell r="G78" t="str">
            <v>İzmit</v>
          </cell>
          <cell r="J78" t="str">
            <v>+</v>
          </cell>
          <cell r="O78" t="str">
            <v>vefat etti</v>
          </cell>
          <cell r="P78" t="str">
            <v/>
          </cell>
          <cell r="Q78" t="str">
            <v/>
          </cell>
          <cell r="R78" t="str">
            <v/>
          </cell>
          <cell r="S78" t="str">
            <v/>
          </cell>
          <cell r="T78">
            <v>72</v>
          </cell>
        </row>
        <row r="79">
          <cell r="B79" t="str">
            <v>Yasumi S. KİNDERİS</v>
          </cell>
          <cell r="D79" t="str">
            <v>İstanbul 1881</v>
          </cell>
          <cell r="G79" t="str">
            <v>İstanbul</v>
          </cell>
          <cell r="L79">
            <v>18011</v>
          </cell>
          <cell r="O79" t="str">
            <v>veft etti</v>
          </cell>
          <cell r="P79" t="str">
            <v/>
          </cell>
          <cell r="Q79" t="str">
            <v/>
          </cell>
          <cell r="R79" t="str">
            <v/>
          </cell>
          <cell r="S79" t="str">
            <v/>
          </cell>
          <cell r="T79">
            <v>73</v>
          </cell>
        </row>
        <row r="80">
          <cell r="B80" t="str">
            <v>Fethi DİNÇER</v>
          </cell>
          <cell r="D80" t="str">
            <v>İst 1334</v>
          </cell>
          <cell r="G80" t="str">
            <v>İstanbul</v>
          </cell>
          <cell r="L80" t="str">
            <v>+</v>
          </cell>
          <cell r="O80" t="str">
            <v>vefat etti</v>
          </cell>
          <cell r="P80" t="str">
            <v/>
          </cell>
          <cell r="Q80" t="str">
            <v/>
          </cell>
          <cell r="R80" t="str">
            <v/>
          </cell>
          <cell r="S80" t="str">
            <v/>
          </cell>
          <cell r="T80">
            <v>74</v>
          </cell>
        </row>
        <row r="81">
          <cell r="B81" t="str">
            <v>Abidin İNAN</v>
          </cell>
          <cell r="D81" t="str">
            <v>Bitlis 1926</v>
          </cell>
          <cell r="G81" t="str">
            <v>Bursa</v>
          </cell>
          <cell r="J81" t="str">
            <v>+</v>
          </cell>
          <cell r="O81" t="str">
            <v>vefat etti</v>
          </cell>
          <cell r="P81" t="str">
            <v/>
          </cell>
          <cell r="Q81" t="str">
            <v/>
          </cell>
          <cell r="R81" t="str">
            <v/>
          </cell>
          <cell r="S81" t="str">
            <v/>
          </cell>
          <cell r="T81">
            <v>75</v>
          </cell>
        </row>
        <row r="82">
          <cell r="B82" t="str">
            <v>Rüknettin AKBULUT</v>
          </cell>
          <cell r="D82" t="str">
            <v>Trabzon 1914</v>
          </cell>
          <cell r="G82" t="str">
            <v>Bursa</v>
          </cell>
          <cell r="J82" t="str">
            <v>+</v>
          </cell>
          <cell r="O82" t="str">
            <v>vefat etti</v>
          </cell>
          <cell r="P82" t="str">
            <v/>
          </cell>
          <cell r="Q82" t="str">
            <v/>
          </cell>
          <cell r="R82" t="str">
            <v/>
          </cell>
          <cell r="S82" t="str">
            <v/>
          </cell>
          <cell r="T82">
            <v>76</v>
          </cell>
        </row>
        <row r="83">
          <cell r="B83" t="str">
            <v>W.H.EALLEN</v>
          </cell>
          <cell r="D83" t="str">
            <v>İng.St.Alb.1885</v>
          </cell>
          <cell r="G83" t="str">
            <v>İstanbul</v>
          </cell>
          <cell r="J83" t="str">
            <v>+</v>
          </cell>
          <cell r="O83" t="str">
            <v>vefat etti</v>
          </cell>
          <cell r="P83" t="str">
            <v/>
          </cell>
          <cell r="Q83" t="str">
            <v/>
          </cell>
          <cell r="R83" t="str">
            <v/>
          </cell>
          <cell r="S83" t="str">
            <v/>
          </cell>
          <cell r="T83">
            <v>77</v>
          </cell>
        </row>
        <row r="84">
          <cell r="B84" t="str">
            <v>Nedim AYDINOĞLU</v>
          </cell>
          <cell r="D84" t="str">
            <v>İstanbul 1915</v>
          </cell>
          <cell r="G84" t="str">
            <v>Ankara</v>
          </cell>
          <cell r="J84" t="str">
            <v>+</v>
          </cell>
          <cell r="O84" t="str">
            <v>vefat etti</v>
          </cell>
          <cell r="P84" t="str">
            <v/>
          </cell>
          <cell r="Q84" t="str">
            <v/>
          </cell>
          <cell r="R84" t="str">
            <v/>
          </cell>
          <cell r="S84" t="str">
            <v/>
          </cell>
          <cell r="T84">
            <v>78</v>
          </cell>
        </row>
        <row r="85">
          <cell r="B85" t="str">
            <v>N.Otman SAVCI</v>
          </cell>
          <cell r="D85" t="str">
            <v>Ayas 1902</v>
          </cell>
          <cell r="G85" t="str">
            <v>İstanbul</v>
          </cell>
          <cell r="J85">
            <v>11856</v>
          </cell>
          <cell r="K85">
            <v>15052</v>
          </cell>
          <cell r="L85" t="str">
            <v>16.10.1945-2</v>
          </cell>
          <cell r="O85" t="str">
            <v>vefat etti</v>
          </cell>
          <cell r="P85" t="str">
            <v/>
          </cell>
          <cell r="Q85" t="str">
            <v/>
          </cell>
          <cell r="R85" t="str">
            <v/>
          </cell>
          <cell r="S85" t="str">
            <v/>
          </cell>
          <cell r="T85">
            <v>79</v>
          </cell>
        </row>
        <row r="86">
          <cell r="B86" t="str">
            <v>Fait GÖKAY</v>
          </cell>
          <cell r="D86" t="str">
            <v>Kesriye  1913</v>
          </cell>
          <cell r="G86" t="str">
            <v>Ankara</v>
          </cell>
          <cell r="K86">
            <v>18011</v>
          </cell>
          <cell r="L86" t="str">
            <v>+</v>
          </cell>
          <cell r="O86" t="str">
            <v>vefat etti</v>
          </cell>
          <cell r="P86" t="str">
            <v/>
          </cell>
          <cell r="Q86" t="str">
            <v/>
          </cell>
          <cell r="R86" t="str">
            <v/>
          </cell>
          <cell r="S86" t="str">
            <v/>
          </cell>
          <cell r="T86">
            <v>80</v>
          </cell>
        </row>
        <row r="87">
          <cell r="B87" t="str">
            <v>Orhan KIZILTAN</v>
          </cell>
          <cell r="D87" t="str">
            <v>İstanbul 1333</v>
          </cell>
          <cell r="G87" t="str">
            <v>İstanbul</v>
          </cell>
          <cell r="J87">
            <v>16884</v>
          </cell>
          <cell r="K87" t="str">
            <v>30.04.1964-120</v>
          </cell>
          <cell r="L87" t="str">
            <v>06.11.1979-8/7</v>
          </cell>
          <cell r="O87" t="str">
            <v>vefat etti</v>
          </cell>
          <cell r="P87" t="str">
            <v/>
          </cell>
          <cell r="Q87" t="str">
            <v/>
          </cell>
          <cell r="R87" t="str">
            <v/>
          </cell>
          <cell r="S87" t="str">
            <v/>
          </cell>
          <cell r="T87">
            <v>81</v>
          </cell>
        </row>
        <row r="88">
          <cell r="B88" t="str">
            <v>Adil BELGER</v>
          </cell>
          <cell r="D88" t="str">
            <v>İstanbul  1903</v>
          </cell>
          <cell r="G88" t="str">
            <v>İstanbul</v>
          </cell>
          <cell r="J88" t="str">
            <v>+</v>
          </cell>
          <cell r="O88" t="str">
            <v>vefat etti</v>
          </cell>
          <cell r="P88" t="str">
            <v/>
          </cell>
          <cell r="Q88" t="str">
            <v/>
          </cell>
          <cell r="R88" t="str">
            <v/>
          </cell>
          <cell r="S88" t="str">
            <v/>
          </cell>
          <cell r="T88">
            <v>82</v>
          </cell>
        </row>
        <row r="89">
          <cell r="B89" t="str">
            <v>Saim ŞAHİN</v>
          </cell>
          <cell r="D89" t="str">
            <v>Burdur 1312</v>
          </cell>
          <cell r="J89" t="str">
            <v>+</v>
          </cell>
          <cell r="O89" t="str">
            <v>vefat etti</v>
          </cell>
          <cell r="P89" t="str">
            <v/>
          </cell>
          <cell r="Q89" t="str">
            <v/>
          </cell>
          <cell r="R89" t="str">
            <v/>
          </cell>
          <cell r="S89" t="str">
            <v/>
          </cell>
          <cell r="T89">
            <v>83</v>
          </cell>
        </row>
        <row r="90">
          <cell r="B90" t="str">
            <v>Nevzat TURGAY</v>
          </cell>
          <cell r="D90" t="str">
            <v>Sarayköy 1913</v>
          </cell>
          <cell r="G90" t="str">
            <v>Kütahya</v>
          </cell>
          <cell r="J90" t="str">
            <v>+</v>
          </cell>
          <cell r="O90" t="str">
            <v>vefat etti</v>
          </cell>
          <cell r="P90" t="str">
            <v/>
          </cell>
          <cell r="Q90" t="str">
            <v/>
          </cell>
          <cell r="R90" t="str">
            <v/>
          </cell>
          <cell r="S90" t="str">
            <v/>
          </cell>
          <cell r="T90">
            <v>84</v>
          </cell>
        </row>
        <row r="91">
          <cell r="B91" t="str">
            <v>A.Sıtkı AKTIN</v>
          </cell>
          <cell r="D91" t="str">
            <v>Amasya 1915</v>
          </cell>
          <cell r="G91" t="str">
            <v>İstanbul</v>
          </cell>
          <cell r="K91">
            <v>19691</v>
          </cell>
          <cell r="O91" t="str">
            <v>vefat etti</v>
          </cell>
          <cell r="P91" t="str">
            <v/>
          </cell>
          <cell r="Q91" t="str">
            <v/>
          </cell>
          <cell r="R91" t="str">
            <v/>
          </cell>
          <cell r="S91" t="str">
            <v/>
          </cell>
          <cell r="T91">
            <v>85</v>
          </cell>
        </row>
        <row r="92">
          <cell r="B92" t="str">
            <v>İsmail GİRGİN</v>
          </cell>
          <cell r="D92" t="str">
            <v>İstanbul 1318</v>
          </cell>
          <cell r="G92" t="str">
            <v>İstanbul</v>
          </cell>
          <cell r="J92">
            <v>19162</v>
          </cell>
          <cell r="O92" t="str">
            <v>vefat etti</v>
          </cell>
          <cell r="P92" t="str">
            <v/>
          </cell>
          <cell r="Q92" t="str">
            <v/>
          </cell>
          <cell r="R92" t="str">
            <v/>
          </cell>
          <cell r="S92" t="str">
            <v/>
          </cell>
          <cell r="T92">
            <v>86</v>
          </cell>
        </row>
        <row r="93">
          <cell r="B93" t="str">
            <v>Turgut KARATOL</v>
          </cell>
          <cell r="D93" t="str">
            <v>Bursa 1905</v>
          </cell>
          <cell r="G93" t="str">
            <v>Gelibolu</v>
          </cell>
          <cell r="L93" t="str">
            <v>+</v>
          </cell>
          <cell r="O93" t="str">
            <v>vefat etti</v>
          </cell>
          <cell r="P93" t="str">
            <v/>
          </cell>
          <cell r="Q93" t="str">
            <v/>
          </cell>
          <cell r="R93" t="str">
            <v/>
          </cell>
          <cell r="S93" t="str">
            <v/>
          </cell>
          <cell r="T93">
            <v>87</v>
          </cell>
        </row>
        <row r="94">
          <cell r="B94" t="str">
            <v>Orhan SAGIMAN</v>
          </cell>
          <cell r="D94" t="str">
            <v>Elazığ 1918</v>
          </cell>
          <cell r="G94" t="str">
            <v>Bursa</v>
          </cell>
          <cell r="J94" t="str">
            <v>+</v>
          </cell>
          <cell r="O94" t="str">
            <v>vefat etti</v>
          </cell>
          <cell r="P94" t="str">
            <v/>
          </cell>
          <cell r="Q94" t="str">
            <v/>
          </cell>
          <cell r="R94" t="str">
            <v/>
          </cell>
          <cell r="S94" t="str">
            <v/>
          </cell>
          <cell r="T94">
            <v>88</v>
          </cell>
        </row>
        <row r="95">
          <cell r="B95" t="str">
            <v>Muammer AKBAŞ</v>
          </cell>
          <cell r="D95" t="str">
            <v>Vodinz 1920</v>
          </cell>
          <cell r="G95" t="str">
            <v>Bursa</v>
          </cell>
          <cell r="K95" t="str">
            <v>20.03.1958-8</v>
          </cell>
          <cell r="L95" t="str">
            <v>21.07.1966-162</v>
          </cell>
          <cell r="O95" t="str">
            <v>vefat etti</v>
          </cell>
          <cell r="P95" t="str">
            <v/>
          </cell>
          <cell r="Q95" t="str">
            <v/>
          </cell>
          <cell r="R95" t="str">
            <v/>
          </cell>
          <cell r="S95" t="str">
            <v/>
          </cell>
          <cell r="T95">
            <v>89</v>
          </cell>
        </row>
        <row r="96">
          <cell r="B96" t="str">
            <v>Cemal SAYMAN</v>
          </cell>
          <cell r="D96" t="str">
            <v>İst 1916</v>
          </cell>
          <cell r="G96" t="str">
            <v>Bursa</v>
          </cell>
          <cell r="J96" t="str">
            <v>+</v>
          </cell>
          <cell r="O96" t="str">
            <v>vefat etti</v>
          </cell>
          <cell r="P96" t="str">
            <v/>
          </cell>
          <cell r="Q96" t="str">
            <v/>
          </cell>
          <cell r="R96" t="str">
            <v/>
          </cell>
          <cell r="S96" t="str">
            <v/>
          </cell>
          <cell r="T96">
            <v>90</v>
          </cell>
        </row>
        <row r="97">
          <cell r="B97" t="str">
            <v>Cevat DİPLEN</v>
          </cell>
          <cell r="D97" t="str">
            <v>Adana 1914</v>
          </cell>
          <cell r="G97" t="str">
            <v>Adana</v>
          </cell>
          <cell r="J97" t="str">
            <v>1938-1</v>
          </cell>
          <cell r="K97" t="str">
            <v>04.11.1959-16</v>
          </cell>
          <cell r="O97" t="str">
            <v>vefat etti</v>
          </cell>
          <cell r="P97" t="str">
            <v/>
          </cell>
          <cell r="Q97" t="str">
            <v/>
          </cell>
          <cell r="R97" t="str">
            <v/>
          </cell>
          <cell r="S97" t="str">
            <v/>
          </cell>
          <cell r="T97">
            <v>91</v>
          </cell>
        </row>
        <row r="98">
          <cell r="B98" t="str">
            <v>Ağah  GİZER</v>
          </cell>
          <cell r="D98" t="str">
            <v>Selanik 1909</v>
          </cell>
          <cell r="G98" t="str">
            <v>İstanbul</v>
          </cell>
          <cell r="J98">
            <v>1945</v>
          </cell>
          <cell r="K98" t="str">
            <v>28.06.1966-32</v>
          </cell>
          <cell r="O98" t="str">
            <v>vefat etti</v>
          </cell>
          <cell r="P98" t="str">
            <v/>
          </cell>
          <cell r="Q98" t="str">
            <v/>
          </cell>
          <cell r="R98" t="str">
            <v/>
          </cell>
          <cell r="S98" t="str">
            <v/>
          </cell>
          <cell r="T98">
            <v>92</v>
          </cell>
        </row>
        <row r="99">
          <cell r="B99" t="str">
            <v>İbrahim SELET</v>
          </cell>
          <cell r="D99" t="str">
            <v>Hirsave 1917</v>
          </cell>
          <cell r="G99" t="str">
            <v>Ankara</v>
          </cell>
          <cell r="J99" t="str">
            <v>+</v>
          </cell>
          <cell r="O99" t="str">
            <v>vefat etti</v>
          </cell>
          <cell r="P99" t="str">
            <v/>
          </cell>
          <cell r="Q99" t="str">
            <v/>
          </cell>
          <cell r="R99" t="str">
            <v/>
          </cell>
          <cell r="S99" t="str">
            <v/>
          </cell>
          <cell r="T99">
            <v>93</v>
          </cell>
        </row>
        <row r="100">
          <cell r="B100" t="str">
            <v>Mevlüt GÖKSAN</v>
          </cell>
          <cell r="D100" t="str">
            <v>Bahadin 1917</v>
          </cell>
          <cell r="G100" t="str">
            <v>Ankara</v>
          </cell>
          <cell r="J100" t="str">
            <v>+</v>
          </cell>
          <cell r="O100" t="str">
            <v>vefat etti</v>
          </cell>
          <cell r="P100" t="str">
            <v/>
          </cell>
          <cell r="Q100" t="str">
            <v/>
          </cell>
          <cell r="R100" t="str">
            <v/>
          </cell>
          <cell r="S100" t="str">
            <v/>
          </cell>
          <cell r="T100">
            <v>94</v>
          </cell>
        </row>
        <row r="101">
          <cell r="B101" t="str">
            <v>Nejat ÖZEMEK</v>
          </cell>
          <cell r="D101" t="str">
            <v>İstanbul  1921</v>
          </cell>
          <cell r="G101" t="str">
            <v>Kocaeli</v>
          </cell>
          <cell r="J101" t="str">
            <v>+</v>
          </cell>
          <cell r="O101" t="str">
            <v>vefat etti</v>
          </cell>
          <cell r="P101" t="str">
            <v/>
          </cell>
          <cell r="Q101" t="str">
            <v/>
          </cell>
          <cell r="R101" t="str">
            <v/>
          </cell>
          <cell r="S101" t="str">
            <v/>
          </cell>
          <cell r="T101">
            <v>95</v>
          </cell>
        </row>
        <row r="102">
          <cell r="B102" t="str">
            <v>Ziya SEL</v>
          </cell>
          <cell r="D102" t="str">
            <v>Kavala 1918</v>
          </cell>
          <cell r="G102" t="str">
            <v>Kocaeli</v>
          </cell>
          <cell r="J102" t="str">
            <v>02.02.1946-2</v>
          </cell>
          <cell r="O102" t="str">
            <v>vefat etti</v>
          </cell>
          <cell r="P102" t="str">
            <v/>
          </cell>
          <cell r="Q102" t="str">
            <v/>
          </cell>
          <cell r="R102" t="str">
            <v/>
          </cell>
          <cell r="S102" t="str">
            <v/>
          </cell>
          <cell r="T102">
            <v>96</v>
          </cell>
        </row>
        <row r="103">
          <cell r="B103" t="str">
            <v>Lütfi AKÇAN</v>
          </cell>
          <cell r="D103" t="str">
            <v>İstanbul 1908</v>
          </cell>
          <cell r="G103" t="str">
            <v>Kocaeli</v>
          </cell>
          <cell r="J103" t="str">
            <v>+</v>
          </cell>
          <cell r="O103" t="str">
            <v>vefat etti</v>
          </cell>
          <cell r="P103" t="str">
            <v/>
          </cell>
          <cell r="Q103" t="str">
            <v/>
          </cell>
          <cell r="R103" t="str">
            <v/>
          </cell>
          <cell r="S103" t="str">
            <v/>
          </cell>
          <cell r="T103">
            <v>97</v>
          </cell>
        </row>
        <row r="104">
          <cell r="B104" t="str">
            <v>S.Oğuz ALPKAYA</v>
          </cell>
          <cell r="D104" t="str">
            <v>Antakya 1893</v>
          </cell>
          <cell r="G104" t="str">
            <v>Hatay</v>
          </cell>
          <cell r="L104" t="str">
            <v>+</v>
          </cell>
          <cell r="O104" t="str">
            <v>vefat etti</v>
          </cell>
          <cell r="P104" t="str">
            <v/>
          </cell>
          <cell r="Q104" t="str">
            <v/>
          </cell>
          <cell r="R104" t="str">
            <v/>
          </cell>
          <cell r="S104" t="str">
            <v/>
          </cell>
          <cell r="T104">
            <v>98</v>
          </cell>
        </row>
        <row r="105">
          <cell r="B105" t="str">
            <v>Servet ZENGİN</v>
          </cell>
          <cell r="D105" t="str">
            <v>Rodos 1907</v>
          </cell>
          <cell r="G105" t="str">
            <v>Ankara</v>
          </cell>
          <cell r="J105">
            <v>1945</v>
          </cell>
          <cell r="K105">
            <v>20532</v>
          </cell>
          <cell r="L105" t="str">
            <v>11.03.1966-155</v>
          </cell>
          <cell r="O105" t="str">
            <v>vefat etti</v>
          </cell>
          <cell r="P105" t="str">
            <v/>
          </cell>
          <cell r="Q105" t="str">
            <v/>
          </cell>
          <cell r="R105" t="str">
            <v/>
          </cell>
          <cell r="S105" t="str">
            <v/>
          </cell>
          <cell r="T105">
            <v>99</v>
          </cell>
        </row>
        <row r="106">
          <cell r="B106" t="str">
            <v>Cihat ARBEK</v>
          </cell>
          <cell r="D106" t="str">
            <v>İzmir 1915</v>
          </cell>
          <cell r="G106" t="str">
            <v>İstanbul</v>
          </cell>
          <cell r="J106">
            <v>16864</v>
          </cell>
          <cell r="K106" t="str">
            <v>30.04.1964-120</v>
          </cell>
          <cell r="O106" t="str">
            <v>vefat etti</v>
          </cell>
          <cell r="P106" t="str">
            <v/>
          </cell>
          <cell r="Q106" t="str">
            <v/>
          </cell>
          <cell r="R106" t="str">
            <v/>
          </cell>
          <cell r="S106" t="str">
            <v/>
          </cell>
          <cell r="T106">
            <v>100</v>
          </cell>
        </row>
        <row r="107">
          <cell r="B107" t="str">
            <v>Faruk TAŞKIRAN</v>
          </cell>
          <cell r="D107" t="str">
            <v>İstanbul 1921</v>
          </cell>
          <cell r="G107" t="str">
            <v>Bursa</v>
          </cell>
          <cell r="J107" t="str">
            <v>+</v>
          </cell>
          <cell r="O107" t="str">
            <v>vefat etti</v>
          </cell>
          <cell r="P107" t="str">
            <v/>
          </cell>
          <cell r="Q107" t="str">
            <v/>
          </cell>
          <cell r="R107" t="str">
            <v/>
          </cell>
          <cell r="S107" t="str">
            <v/>
          </cell>
          <cell r="T107">
            <v>101</v>
          </cell>
        </row>
        <row r="108">
          <cell r="B108" t="str">
            <v>Ömer H.Görünür</v>
          </cell>
          <cell r="D108" t="str">
            <v>İstanbul 1922</v>
          </cell>
          <cell r="G108" t="str">
            <v>Ankara</v>
          </cell>
          <cell r="K108">
            <v>18011</v>
          </cell>
          <cell r="L108" t="str">
            <v>28.06.1979-4/6</v>
          </cell>
          <cell r="P108" t="str">
            <v/>
          </cell>
          <cell r="Q108" t="str">
            <v/>
          </cell>
          <cell r="R108" t="str">
            <v/>
          </cell>
          <cell r="S108" t="str">
            <v/>
          </cell>
          <cell r="T108">
            <v>102</v>
          </cell>
        </row>
        <row r="109">
          <cell r="B109" t="str">
            <v>Fikret ERKUŞ</v>
          </cell>
          <cell r="D109" t="str">
            <v>İst 1334</v>
          </cell>
          <cell r="G109" t="str">
            <v>İstanbul</v>
          </cell>
          <cell r="K109">
            <v>19291</v>
          </cell>
          <cell r="L109" t="str">
            <v>17.04.1962-73</v>
          </cell>
          <cell r="O109" t="str">
            <v>vefat etti</v>
          </cell>
          <cell r="P109" t="str">
            <v/>
          </cell>
          <cell r="Q109" t="str">
            <v/>
          </cell>
          <cell r="R109" t="str">
            <v/>
          </cell>
          <cell r="S109" t="str">
            <v/>
          </cell>
          <cell r="T109">
            <v>103</v>
          </cell>
        </row>
        <row r="110">
          <cell r="B110" t="str">
            <v>Hakkı ÖZALP</v>
          </cell>
          <cell r="D110" t="str">
            <v>Uzunköprü 1920</v>
          </cell>
          <cell r="G110" t="str">
            <v>Edirne</v>
          </cell>
          <cell r="J110" t="str">
            <v>+</v>
          </cell>
          <cell r="O110" t="str">
            <v>vefat etti</v>
          </cell>
          <cell r="P110" t="str">
            <v/>
          </cell>
          <cell r="Q110" t="str">
            <v/>
          </cell>
          <cell r="R110" t="str">
            <v/>
          </cell>
          <cell r="S110" t="str">
            <v/>
          </cell>
          <cell r="T110">
            <v>104</v>
          </cell>
        </row>
        <row r="111">
          <cell r="B111" t="str">
            <v>Enver AKOĞUZ</v>
          </cell>
          <cell r="D111" t="str">
            <v>İst 1916</v>
          </cell>
          <cell r="G111" t="str">
            <v>Ankara</v>
          </cell>
          <cell r="L111" t="str">
            <v>+</v>
          </cell>
          <cell r="O111" t="str">
            <v>vefat etti</v>
          </cell>
          <cell r="P111" t="str">
            <v/>
          </cell>
          <cell r="Q111" t="str">
            <v/>
          </cell>
          <cell r="R111" t="str">
            <v/>
          </cell>
          <cell r="S111" t="str">
            <v/>
          </cell>
          <cell r="T111">
            <v>105</v>
          </cell>
        </row>
        <row r="112">
          <cell r="B112" t="str">
            <v>Cemal ALPMAN</v>
          </cell>
          <cell r="D112" t="str">
            <v>Selanik 1911</v>
          </cell>
          <cell r="G112" t="str">
            <v>Ankara</v>
          </cell>
          <cell r="L112">
            <v>17972</v>
          </cell>
          <cell r="O112" t="str">
            <v>vefat eti</v>
          </cell>
          <cell r="P112" t="str">
            <v/>
          </cell>
          <cell r="Q112" t="str">
            <v/>
          </cell>
          <cell r="R112" t="str">
            <v/>
          </cell>
          <cell r="S112" t="str">
            <v/>
          </cell>
          <cell r="T112">
            <v>106</v>
          </cell>
        </row>
        <row r="113">
          <cell r="B113" t="str">
            <v>Cevdet ARUN</v>
          </cell>
          <cell r="D113" t="str">
            <v>İstanbul 1911</v>
          </cell>
          <cell r="G113" t="str">
            <v>Ankara</v>
          </cell>
          <cell r="L113">
            <v>17972</v>
          </cell>
          <cell r="O113" t="str">
            <v>vefat etti</v>
          </cell>
          <cell r="P113" t="str">
            <v/>
          </cell>
          <cell r="Q113" t="str">
            <v/>
          </cell>
          <cell r="R113" t="str">
            <v/>
          </cell>
          <cell r="S113" t="str">
            <v/>
          </cell>
          <cell r="T113">
            <v>107</v>
          </cell>
        </row>
        <row r="114">
          <cell r="B114" t="str">
            <v>Mehmet ARKAN</v>
          </cell>
          <cell r="D114" t="str">
            <v>Gelibolu 1909</v>
          </cell>
          <cell r="G114" t="str">
            <v>Ankara</v>
          </cell>
          <cell r="L114">
            <v>17972</v>
          </cell>
          <cell r="O114" t="str">
            <v>vefat etti</v>
          </cell>
          <cell r="P114" t="str">
            <v/>
          </cell>
          <cell r="Q114" t="str">
            <v/>
          </cell>
          <cell r="R114" t="str">
            <v/>
          </cell>
          <cell r="S114" t="str">
            <v/>
          </cell>
          <cell r="T114">
            <v>108</v>
          </cell>
        </row>
        <row r="115">
          <cell r="B115" t="str">
            <v>Erol ADAŞ</v>
          </cell>
          <cell r="D115">
            <v>1925</v>
          </cell>
          <cell r="G115" t="str">
            <v>İstanbul</v>
          </cell>
          <cell r="J115" t="str">
            <v>+</v>
          </cell>
          <cell r="O115" t="str">
            <v>vefat etti</v>
          </cell>
          <cell r="P115" t="str">
            <v/>
          </cell>
          <cell r="Q115" t="str">
            <v/>
          </cell>
          <cell r="R115" t="str">
            <v/>
          </cell>
          <cell r="S115" t="str">
            <v/>
          </cell>
          <cell r="T115">
            <v>109</v>
          </cell>
        </row>
        <row r="116">
          <cell r="B116" t="str">
            <v>Muzaffer BALOĞLU</v>
          </cell>
          <cell r="D116" t="str">
            <v>Adapazarı 1338</v>
          </cell>
          <cell r="G116" t="str">
            <v>Adapazarı</v>
          </cell>
          <cell r="J116" t="str">
            <v>25.09.1956- 45</v>
          </cell>
          <cell r="K116" t="str">
            <v>28.11.1961-55</v>
          </cell>
          <cell r="L116" t="str">
            <v>18.05.1970-229</v>
          </cell>
          <cell r="O116" t="str">
            <v>x</v>
          </cell>
          <cell r="P116" t="str">
            <v/>
          </cell>
          <cell r="Q116" t="str">
            <v/>
          </cell>
          <cell r="R116" t="str">
            <v/>
          </cell>
          <cell r="S116" t="str">
            <v/>
          </cell>
          <cell r="T116">
            <v>110</v>
          </cell>
        </row>
        <row r="117">
          <cell r="B117" t="str">
            <v>Ekrem SÜMERALP</v>
          </cell>
          <cell r="D117" t="str">
            <v>Selanik 1913</v>
          </cell>
          <cell r="G117" t="str">
            <v>İstanbul</v>
          </cell>
          <cell r="J117" t="str">
            <v>+</v>
          </cell>
          <cell r="O117" t="str">
            <v>vefat etti</v>
          </cell>
          <cell r="P117" t="str">
            <v/>
          </cell>
          <cell r="Q117" t="str">
            <v/>
          </cell>
          <cell r="R117" t="str">
            <v/>
          </cell>
          <cell r="S117" t="str">
            <v/>
          </cell>
          <cell r="T117">
            <v>111</v>
          </cell>
        </row>
        <row r="118">
          <cell r="B118" t="str">
            <v>M.Ali GÜLTEKİN</v>
          </cell>
          <cell r="D118" t="str">
            <v>İzmir 1335</v>
          </cell>
          <cell r="G118" t="str">
            <v>İstanbul</v>
          </cell>
          <cell r="J118">
            <v>16955</v>
          </cell>
          <cell r="K118" t="str">
            <v>30.04.1964-120</v>
          </cell>
          <cell r="L118" t="str">
            <v>21.07.1966-162</v>
          </cell>
          <cell r="P118" t="str">
            <v/>
          </cell>
          <cell r="Q118" t="str">
            <v/>
          </cell>
          <cell r="R118" t="str">
            <v/>
          </cell>
          <cell r="S118" t="str">
            <v/>
          </cell>
          <cell r="T118">
            <v>112</v>
          </cell>
        </row>
        <row r="119">
          <cell r="B119" t="str">
            <v>Zulbahar SAĞNAK</v>
          </cell>
          <cell r="D119" t="str">
            <v>İstanbul 1924</v>
          </cell>
          <cell r="G119" t="str">
            <v>İstanbul</v>
          </cell>
          <cell r="J119" t="str">
            <v>+</v>
          </cell>
          <cell r="O119" t="str">
            <v>vefat etti</v>
          </cell>
          <cell r="P119" t="str">
            <v/>
          </cell>
          <cell r="Q119" t="str">
            <v/>
          </cell>
          <cell r="R119" t="str">
            <v/>
          </cell>
          <cell r="S119" t="str">
            <v/>
          </cell>
          <cell r="T119">
            <v>113</v>
          </cell>
        </row>
        <row r="120">
          <cell r="B120" t="str">
            <v>Ö.Besim KOŞALAY</v>
          </cell>
          <cell r="D120" t="str">
            <v>İstanbul 1900</v>
          </cell>
          <cell r="G120" t="str">
            <v>İstanbul</v>
          </cell>
          <cell r="L120" t="str">
            <v>+</v>
          </cell>
          <cell r="O120" t="str">
            <v>vefat etti</v>
          </cell>
          <cell r="P120" t="str">
            <v/>
          </cell>
          <cell r="Q120" t="str">
            <v/>
          </cell>
          <cell r="R120" t="str">
            <v/>
          </cell>
          <cell r="S120" t="str">
            <v/>
          </cell>
          <cell r="T120">
            <v>114</v>
          </cell>
        </row>
        <row r="121">
          <cell r="B121" t="str">
            <v>Şeref TUNCA</v>
          </cell>
          <cell r="D121" t="str">
            <v>Tokat 1924</v>
          </cell>
          <cell r="G121" t="str">
            <v>Ankara</v>
          </cell>
          <cell r="J121">
            <v>17199</v>
          </cell>
          <cell r="K121" t="str">
            <v>30.03.1953-24</v>
          </cell>
          <cell r="L121" t="str">
            <v>29.08.1964-131</v>
          </cell>
          <cell r="O121" t="str">
            <v>x</v>
          </cell>
          <cell r="P121" t="str">
            <v/>
          </cell>
          <cell r="Q121" t="str">
            <v/>
          </cell>
          <cell r="R121" t="str">
            <v/>
          </cell>
          <cell r="S121" t="str">
            <v/>
          </cell>
          <cell r="T121">
            <v>115</v>
          </cell>
        </row>
        <row r="122">
          <cell r="B122" t="str">
            <v>Kadri ALTAY</v>
          </cell>
          <cell r="D122" t="str">
            <v>Erzurum</v>
          </cell>
          <cell r="J122" t="str">
            <v>+</v>
          </cell>
          <cell r="O122" t="str">
            <v>vefat etti</v>
          </cell>
          <cell r="P122" t="str">
            <v/>
          </cell>
          <cell r="Q122" t="str">
            <v/>
          </cell>
          <cell r="R122" t="str">
            <v/>
          </cell>
          <cell r="S122" t="str">
            <v/>
          </cell>
          <cell r="T122">
            <v>116</v>
          </cell>
        </row>
        <row r="123">
          <cell r="B123" t="str">
            <v>Mehmet GÜVENÇ</v>
          </cell>
          <cell r="J123" t="str">
            <v>+</v>
          </cell>
          <cell r="O123" t="str">
            <v>vefat etti</v>
          </cell>
          <cell r="P123" t="str">
            <v/>
          </cell>
          <cell r="Q123" t="str">
            <v/>
          </cell>
          <cell r="R123" t="str">
            <v/>
          </cell>
          <cell r="S123" t="str">
            <v/>
          </cell>
          <cell r="T123">
            <v>117</v>
          </cell>
        </row>
        <row r="124">
          <cell r="B124" t="str">
            <v>Münir KÖSEOĞLU</v>
          </cell>
          <cell r="D124" t="str">
            <v>Kocaeli 1924</v>
          </cell>
          <cell r="G124" t="str">
            <v>İstanbul</v>
          </cell>
          <cell r="J124" t="str">
            <v>+</v>
          </cell>
          <cell r="O124" t="str">
            <v>x</v>
          </cell>
          <cell r="P124" t="str">
            <v/>
          </cell>
          <cell r="Q124" t="str">
            <v/>
          </cell>
          <cell r="R124" t="str">
            <v/>
          </cell>
          <cell r="S124" t="str">
            <v/>
          </cell>
          <cell r="T124">
            <v>118</v>
          </cell>
        </row>
        <row r="125">
          <cell r="B125" t="str">
            <v>Nazmi EĞLİM</v>
          </cell>
          <cell r="D125" t="str">
            <v>Aydın 1925</v>
          </cell>
          <cell r="K125" t="str">
            <v>+</v>
          </cell>
          <cell r="O125" t="str">
            <v>vefat etti</v>
          </cell>
          <cell r="P125" t="str">
            <v/>
          </cell>
          <cell r="Q125" t="str">
            <v/>
          </cell>
          <cell r="R125" t="str">
            <v/>
          </cell>
          <cell r="S125" t="str">
            <v/>
          </cell>
          <cell r="T125">
            <v>119</v>
          </cell>
        </row>
        <row r="126">
          <cell r="B126" t="str">
            <v>Sait SAKA</v>
          </cell>
          <cell r="G126" t="str">
            <v>Çanakkale</v>
          </cell>
          <cell r="J126" t="str">
            <v>+</v>
          </cell>
          <cell r="O126" t="str">
            <v>vefat etti</v>
          </cell>
          <cell r="P126" t="str">
            <v/>
          </cell>
          <cell r="Q126" t="str">
            <v/>
          </cell>
          <cell r="R126" t="str">
            <v/>
          </cell>
          <cell r="S126" t="str">
            <v/>
          </cell>
          <cell r="T126">
            <v>120</v>
          </cell>
        </row>
        <row r="127">
          <cell r="B127" t="str">
            <v>Halil DALHAN</v>
          </cell>
          <cell r="D127" t="str">
            <v>İstanbul 1331</v>
          </cell>
          <cell r="G127" t="str">
            <v>İstanbul</v>
          </cell>
          <cell r="J127">
            <v>16968</v>
          </cell>
          <cell r="K127" t="str">
            <v>16.11.1965/-153</v>
          </cell>
          <cell r="O127" t="str">
            <v>vefat etti</v>
          </cell>
          <cell r="P127" t="str">
            <v/>
          </cell>
          <cell r="Q127" t="str">
            <v/>
          </cell>
          <cell r="R127" t="str">
            <v/>
          </cell>
          <cell r="S127" t="str">
            <v/>
          </cell>
          <cell r="T127">
            <v>121</v>
          </cell>
        </row>
        <row r="128">
          <cell r="B128" t="str">
            <v>Muzaffer BARÇIN</v>
          </cell>
          <cell r="D128" t="str">
            <v>İstanbul 1923</v>
          </cell>
          <cell r="G128" t="str">
            <v>İst-Erz.</v>
          </cell>
          <cell r="J128" t="str">
            <v>+</v>
          </cell>
          <cell r="P128" t="str">
            <v/>
          </cell>
          <cell r="Q128" t="str">
            <v/>
          </cell>
          <cell r="R128" t="str">
            <v/>
          </cell>
          <cell r="S128" t="str">
            <v/>
          </cell>
          <cell r="T128">
            <v>122</v>
          </cell>
        </row>
        <row r="129">
          <cell r="B129" t="str">
            <v>Nazmi TÜFEKÇİ</v>
          </cell>
          <cell r="D129" t="str">
            <v>Üsküp 1331</v>
          </cell>
          <cell r="G129" t="str">
            <v>İstanbul</v>
          </cell>
          <cell r="K129">
            <v>18011</v>
          </cell>
          <cell r="L129">
            <v>20101</v>
          </cell>
          <cell r="O129" t="str">
            <v>x</v>
          </cell>
          <cell r="P129" t="str">
            <v/>
          </cell>
          <cell r="Q129" t="str">
            <v/>
          </cell>
          <cell r="R129" t="str">
            <v/>
          </cell>
          <cell r="S129" t="str">
            <v/>
          </cell>
          <cell r="T129">
            <v>123</v>
          </cell>
        </row>
        <row r="130">
          <cell r="B130" t="str">
            <v>Sezai AYTAN</v>
          </cell>
          <cell r="D130" t="str">
            <v>İstanbul 1924</v>
          </cell>
          <cell r="G130" t="str">
            <v>İstanbul</v>
          </cell>
          <cell r="J130" t="str">
            <v>+</v>
          </cell>
          <cell r="P130" t="str">
            <v/>
          </cell>
          <cell r="Q130" t="str">
            <v/>
          </cell>
          <cell r="R130" t="str">
            <v/>
          </cell>
          <cell r="S130" t="str">
            <v/>
          </cell>
          <cell r="T130">
            <v>124</v>
          </cell>
        </row>
        <row r="131">
          <cell r="B131" t="str">
            <v>Niyazi ATALKIN</v>
          </cell>
          <cell r="D131" t="str">
            <v>Batum 1330</v>
          </cell>
          <cell r="G131" t="str">
            <v>İstanbul</v>
          </cell>
          <cell r="J131">
            <v>1946</v>
          </cell>
          <cell r="K131" t="str">
            <v>1952</v>
          </cell>
          <cell r="L131" t="str">
            <v>19.03.1957-1</v>
          </cell>
          <cell r="O131" t="str">
            <v>vefat etti</v>
          </cell>
          <cell r="P131" t="str">
            <v/>
          </cell>
          <cell r="Q131" t="str">
            <v/>
          </cell>
          <cell r="R131" t="str">
            <v/>
          </cell>
          <cell r="S131" t="str">
            <v/>
          </cell>
          <cell r="T131">
            <v>125</v>
          </cell>
        </row>
        <row r="132">
          <cell r="B132" t="str">
            <v>Edip BURAN</v>
          </cell>
          <cell r="D132" t="str">
            <v>Kayseri 1905</v>
          </cell>
          <cell r="G132" t="str">
            <v>İçel</v>
          </cell>
          <cell r="L132" t="str">
            <v>+</v>
          </cell>
          <cell r="O132" t="str">
            <v>vefat etti</v>
          </cell>
          <cell r="P132" t="str">
            <v/>
          </cell>
          <cell r="Q132" t="str">
            <v/>
          </cell>
          <cell r="R132" t="str">
            <v/>
          </cell>
          <cell r="S132" t="str">
            <v/>
          </cell>
          <cell r="T132">
            <v>126</v>
          </cell>
        </row>
        <row r="133">
          <cell r="B133" t="str">
            <v>Selahattin GÜRBÜZ</v>
          </cell>
          <cell r="D133" t="str">
            <v>İçel 1917</v>
          </cell>
          <cell r="G133" t="str">
            <v>İçel</v>
          </cell>
          <cell r="J133" t="str">
            <v>+</v>
          </cell>
          <cell r="P133" t="str">
            <v/>
          </cell>
          <cell r="Q133" t="str">
            <v/>
          </cell>
          <cell r="R133" t="str">
            <v/>
          </cell>
          <cell r="S133" t="str">
            <v/>
          </cell>
          <cell r="T133">
            <v>127</v>
          </cell>
        </row>
        <row r="134">
          <cell r="B134" t="str">
            <v>Adnan KOLÇAK</v>
          </cell>
          <cell r="D134" t="str">
            <v>Tekirdağ 1917</v>
          </cell>
          <cell r="G134" t="str">
            <v>İçel</v>
          </cell>
          <cell r="J134" t="str">
            <v>+</v>
          </cell>
          <cell r="P134" t="str">
            <v/>
          </cell>
          <cell r="Q134" t="str">
            <v/>
          </cell>
          <cell r="R134" t="str">
            <v/>
          </cell>
          <cell r="S134" t="str">
            <v/>
          </cell>
          <cell r="T134">
            <v>128</v>
          </cell>
        </row>
        <row r="135">
          <cell r="B135" t="str">
            <v>Tevfik BÖKE</v>
          </cell>
          <cell r="D135" t="str">
            <v>İstanbul 1910</v>
          </cell>
          <cell r="G135" t="str">
            <v>İstanbul</v>
          </cell>
          <cell r="L135">
            <v>18011</v>
          </cell>
          <cell r="O135" t="str">
            <v>vefat etti</v>
          </cell>
          <cell r="P135" t="str">
            <v/>
          </cell>
          <cell r="Q135" t="str">
            <v/>
          </cell>
          <cell r="R135" t="str">
            <v/>
          </cell>
          <cell r="S135" t="str">
            <v/>
          </cell>
          <cell r="T135">
            <v>129</v>
          </cell>
        </row>
        <row r="136">
          <cell r="B136" t="str">
            <v>Halit KILIÇERİ</v>
          </cell>
          <cell r="D136" t="str">
            <v>İstanbul 1913</v>
          </cell>
          <cell r="G136" t="str">
            <v>Bursa</v>
          </cell>
          <cell r="L136" t="str">
            <v>11.03.1957-1</v>
          </cell>
          <cell r="O136" t="str">
            <v>vefat etti</v>
          </cell>
          <cell r="P136" t="str">
            <v/>
          </cell>
          <cell r="Q136" t="str">
            <v/>
          </cell>
          <cell r="R136" t="str">
            <v/>
          </cell>
          <cell r="S136" t="str">
            <v/>
          </cell>
          <cell r="T136">
            <v>130</v>
          </cell>
        </row>
        <row r="137">
          <cell r="B137" t="str">
            <v>Turgut ALPAGUT</v>
          </cell>
          <cell r="D137" t="str">
            <v>İstanbul 1336</v>
          </cell>
          <cell r="G137" t="str">
            <v>Ankara</v>
          </cell>
          <cell r="J137" t="str">
            <v>+</v>
          </cell>
          <cell r="O137" t="str">
            <v>vefat etti</v>
          </cell>
          <cell r="P137" t="str">
            <v/>
          </cell>
          <cell r="Q137" t="str">
            <v/>
          </cell>
          <cell r="R137" t="str">
            <v/>
          </cell>
          <cell r="S137" t="str">
            <v/>
          </cell>
          <cell r="T137">
            <v>131</v>
          </cell>
        </row>
        <row r="138">
          <cell r="B138" t="str">
            <v>Nuri SILAYDIN</v>
          </cell>
          <cell r="D138" t="str">
            <v>Kıbrıs 1914</v>
          </cell>
          <cell r="G138" t="str">
            <v>Hatay</v>
          </cell>
          <cell r="K138">
            <v>20570</v>
          </cell>
          <cell r="P138" t="str">
            <v/>
          </cell>
          <cell r="Q138" t="str">
            <v/>
          </cell>
          <cell r="R138" t="str">
            <v/>
          </cell>
          <cell r="S138" t="str">
            <v/>
          </cell>
          <cell r="T138">
            <v>132</v>
          </cell>
        </row>
        <row r="139">
          <cell r="B139" t="str">
            <v>Alaattin PERKSOY</v>
          </cell>
          <cell r="D139" t="str">
            <v>Burdur 1919</v>
          </cell>
          <cell r="G139" t="str">
            <v>Ankara</v>
          </cell>
          <cell r="K139">
            <v>20146</v>
          </cell>
          <cell r="P139" t="str">
            <v/>
          </cell>
          <cell r="Q139" t="str">
            <v/>
          </cell>
          <cell r="R139" t="str">
            <v/>
          </cell>
          <cell r="S139" t="str">
            <v/>
          </cell>
          <cell r="T139">
            <v>133</v>
          </cell>
        </row>
        <row r="140">
          <cell r="B140" t="str">
            <v>Ziya ÖZGE</v>
          </cell>
          <cell r="D140" t="str">
            <v>İstanbul 1334</v>
          </cell>
          <cell r="G140" t="str">
            <v>Bursa</v>
          </cell>
          <cell r="K140" t="str">
            <v>23.03.1958-8</v>
          </cell>
          <cell r="L140" t="str">
            <v>21.07.1966-162</v>
          </cell>
          <cell r="P140" t="str">
            <v/>
          </cell>
          <cell r="Q140" t="str">
            <v/>
          </cell>
          <cell r="R140" t="str">
            <v/>
          </cell>
          <cell r="S140" t="str">
            <v/>
          </cell>
          <cell r="T140">
            <v>134</v>
          </cell>
        </row>
        <row r="141">
          <cell r="B141" t="str">
            <v>Vahit ERHAN</v>
          </cell>
          <cell r="D141" t="str">
            <v>İstanbul 1335</v>
          </cell>
          <cell r="G141" t="str">
            <v>Ankara</v>
          </cell>
          <cell r="J141" t="str">
            <v>+</v>
          </cell>
          <cell r="K141" t="str">
            <v>17.08.1952-18</v>
          </cell>
          <cell r="L141" t="str">
            <v>04.09.1962-84</v>
          </cell>
          <cell r="O141" t="str">
            <v>vefat etti</v>
          </cell>
          <cell r="P141" t="str">
            <v/>
          </cell>
          <cell r="Q141" t="str">
            <v/>
          </cell>
          <cell r="R141" t="str">
            <v/>
          </cell>
          <cell r="S141" t="str">
            <v/>
          </cell>
          <cell r="T141">
            <v>135</v>
          </cell>
        </row>
        <row r="142">
          <cell r="B142" t="str">
            <v>Vahap DEMİREL</v>
          </cell>
          <cell r="D142" t="str">
            <v>İstanbul 1921</v>
          </cell>
          <cell r="J142" t="str">
            <v>+</v>
          </cell>
          <cell r="P142" t="str">
            <v/>
          </cell>
          <cell r="Q142" t="str">
            <v/>
          </cell>
          <cell r="R142" t="str">
            <v/>
          </cell>
          <cell r="S142" t="str">
            <v/>
          </cell>
          <cell r="T142">
            <v>136</v>
          </cell>
        </row>
        <row r="143">
          <cell r="B143" t="str">
            <v>Cahit TEZER</v>
          </cell>
          <cell r="D143" t="str">
            <v>Aydın1331</v>
          </cell>
          <cell r="G143" t="str">
            <v>ist.</v>
          </cell>
          <cell r="K143">
            <v>21585</v>
          </cell>
          <cell r="O143" t="str">
            <v>Hayat Boyu cezalı</v>
          </cell>
          <cell r="P143" t="str">
            <v/>
          </cell>
          <cell r="Q143" t="str">
            <v/>
          </cell>
          <cell r="R143" t="str">
            <v/>
          </cell>
          <cell r="S143" t="str">
            <v/>
          </cell>
          <cell r="T143">
            <v>137</v>
          </cell>
        </row>
        <row r="144">
          <cell r="B144" t="str">
            <v>İbrahim ÖZEVİN</v>
          </cell>
          <cell r="D144" t="str">
            <v>Denizli 1929</v>
          </cell>
          <cell r="G144" t="str">
            <v>Aydın</v>
          </cell>
          <cell r="J144" t="str">
            <v>+</v>
          </cell>
          <cell r="P144" t="str">
            <v/>
          </cell>
          <cell r="Q144" t="str">
            <v/>
          </cell>
          <cell r="R144" t="str">
            <v/>
          </cell>
          <cell r="S144" t="str">
            <v/>
          </cell>
          <cell r="T144">
            <v>138</v>
          </cell>
        </row>
        <row r="145">
          <cell r="B145" t="str">
            <v>Mehmet AYKACA</v>
          </cell>
          <cell r="D145" t="str">
            <v>Ant.1929</v>
          </cell>
          <cell r="G145" t="str">
            <v>K.Kale</v>
          </cell>
          <cell r="J145" t="str">
            <v>+</v>
          </cell>
          <cell r="P145" t="str">
            <v/>
          </cell>
          <cell r="Q145" t="str">
            <v/>
          </cell>
          <cell r="R145" t="str">
            <v/>
          </cell>
          <cell r="S145" t="str">
            <v/>
          </cell>
          <cell r="T145">
            <v>139</v>
          </cell>
        </row>
        <row r="146">
          <cell r="B146" t="str">
            <v xml:space="preserve">Halil BAKLACI </v>
          </cell>
          <cell r="D146" t="str">
            <v>Kırkağaç 1926</v>
          </cell>
          <cell r="G146" t="str">
            <v>Manisa</v>
          </cell>
          <cell r="J146" t="str">
            <v>+</v>
          </cell>
          <cell r="K146" t="str">
            <v>05.04.1975-10</v>
          </cell>
          <cell r="P146" t="str">
            <v/>
          </cell>
          <cell r="Q146" t="str">
            <v/>
          </cell>
          <cell r="R146" t="str">
            <v/>
          </cell>
          <cell r="S146" t="str">
            <v/>
          </cell>
          <cell r="T146">
            <v>140</v>
          </cell>
        </row>
        <row r="147">
          <cell r="B147" t="str">
            <v>Ali Ulvi AKIN</v>
          </cell>
          <cell r="J147" t="str">
            <v>+</v>
          </cell>
          <cell r="P147" t="str">
            <v/>
          </cell>
          <cell r="Q147" t="str">
            <v/>
          </cell>
          <cell r="R147" t="str">
            <v/>
          </cell>
          <cell r="S147" t="str">
            <v/>
          </cell>
          <cell r="T147">
            <v>141</v>
          </cell>
        </row>
        <row r="148">
          <cell r="B148" t="str">
            <v>Safi KÖPRÜLÜ</v>
          </cell>
          <cell r="D148" t="str">
            <v>İstanbul 1928</v>
          </cell>
          <cell r="G148" t="str">
            <v>Eskişehir</v>
          </cell>
          <cell r="J148" t="str">
            <v>+</v>
          </cell>
          <cell r="P148" t="str">
            <v/>
          </cell>
          <cell r="Q148" t="str">
            <v/>
          </cell>
          <cell r="R148" t="str">
            <v/>
          </cell>
          <cell r="S148" t="str">
            <v/>
          </cell>
          <cell r="T148">
            <v>142</v>
          </cell>
        </row>
        <row r="149">
          <cell r="B149" t="str">
            <v>M.Ali ÇELTİK</v>
          </cell>
          <cell r="D149" t="str">
            <v>Ant.1928</v>
          </cell>
          <cell r="G149" t="str">
            <v>Ankara</v>
          </cell>
          <cell r="J149" t="str">
            <v>+</v>
          </cell>
          <cell r="P149" t="str">
            <v/>
          </cell>
          <cell r="Q149" t="str">
            <v/>
          </cell>
          <cell r="R149" t="str">
            <v/>
          </cell>
          <cell r="S149" t="str">
            <v/>
          </cell>
          <cell r="T149">
            <v>143</v>
          </cell>
        </row>
        <row r="150">
          <cell r="B150" t="str">
            <v>Ahmet DİNCER</v>
          </cell>
          <cell r="D150" t="str">
            <v>Kuşadası 1935</v>
          </cell>
          <cell r="G150" t="str">
            <v>Aydın</v>
          </cell>
          <cell r="L150" t="str">
            <v>1946 -14</v>
          </cell>
          <cell r="P150" t="str">
            <v/>
          </cell>
          <cell r="Q150" t="str">
            <v/>
          </cell>
          <cell r="R150" t="str">
            <v/>
          </cell>
          <cell r="S150" t="str">
            <v/>
          </cell>
          <cell r="T150">
            <v>144</v>
          </cell>
        </row>
        <row r="151">
          <cell r="B151" t="str">
            <v>H.ESKİCİOĞLU</v>
          </cell>
          <cell r="J151" t="str">
            <v>+</v>
          </cell>
          <cell r="P151" t="str">
            <v/>
          </cell>
          <cell r="Q151" t="str">
            <v/>
          </cell>
          <cell r="R151" t="str">
            <v/>
          </cell>
          <cell r="S151" t="str">
            <v/>
          </cell>
          <cell r="T151">
            <v>145</v>
          </cell>
        </row>
        <row r="152">
          <cell r="B152" t="str">
            <v>Hagop GÜZELESER</v>
          </cell>
          <cell r="D152" t="str">
            <v>İstanbul 1920</v>
          </cell>
          <cell r="G152" t="str">
            <v>İstanbul</v>
          </cell>
          <cell r="J152">
            <v>17151</v>
          </cell>
          <cell r="K152">
            <v>19291</v>
          </cell>
          <cell r="L152" t="str">
            <v>17.04.1962 -71</v>
          </cell>
          <cell r="O152" t="str">
            <v>vefat etti</v>
          </cell>
          <cell r="P152" t="str">
            <v/>
          </cell>
          <cell r="Q152" t="str">
            <v/>
          </cell>
          <cell r="R152" t="str">
            <v/>
          </cell>
          <cell r="S152" t="str">
            <v/>
          </cell>
          <cell r="T152">
            <v>146</v>
          </cell>
        </row>
        <row r="153">
          <cell r="B153" t="str">
            <v>Sarkis GÜZELESER</v>
          </cell>
          <cell r="D153" t="str">
            <v>İstanbul 1920</v>
          </cell>
          <cell r="G153" t="str">
            <v>İstanbul</v>
          </cell>
          <cell r="J153">
            <v>17151</v>
          </cell>
          <cell r="K153">
            <v>19291</v>
          </cell>
          <cell r="L153" t="str">
            <v>17.04.1962 -71</v>
          </cell>
          <cell r="O153" t="str">
            <v>vefat etti</v>
          </cell>
          <cell r="P153" t="str">
            <v/>
          </cell>
          <cell r="Q153" t="str">
            <v/>
          </cell>
          <cell r="R153" t="str">
            <v/>
          </cell>
          <cell r="S153" t="str">
            <v/>
          </cell>
          <cell r="T153">
            <v>147</v>
          </cell>
        </row>
        <row r="154">
          <cell r="B154" t="str">
            <v>Zahit GÜRSAN</v>
          </cell>
          <cell r="D154" t="str">
            <v xml:space="preserve">İstanbul </v>
          </cell>
          <cell r="G154" t="str">
            <v>İstanbul</v>
          </cell>
          <cell r="J154" t="str">
            <v>+</v>
          </cell>
          <cell r="O154" t="str">
            <v>vefat etti</v>
          </cell>
          <cell r="P154" t="str">
            <v/>
          </cell>
          <cell r="Q154" t="str">
            <v/>
          </cell>
          <cell r="R154" t="str">
            <v/>
          </cell>
          <cell r="S154" t="str">
            <v/>
          </cell>
          <cell r="T154">
            <v>148</v>
          </cell>
        </row>
        <row r="155">
          <cell r="B155" t="str">
            <v>Ekrem UZ</v>
          </cell>
          <cell r="D155" t="str">
            <v>Kirmastı 1330</v>
          </cell>
          <cell r="G155" t="str">
            <v>Ç.Kale</v>
          </cell>
          <cell r="J155" t="str">
            <v>15.12.1946 -8</v>
          </cell>
          <cell r="P155" t="str">
            <v/>
          </cell>
          <cell r="Q155" t="str">
            <v/>
          </cell>
          <cell r="R155" t="str">
            <v/>
          </cell>
          <cell r="S155" t="str">
            <v/>
          </cell>
          <cell r="T155">
            <v>149</v>
          </cell>
        </row>
        <row r="156">
          <cell r="B156" t="str">
            <v>Hakkı ERTE</v>
          </cell>
          <cell r="D156" t="str">
            <v>Ankara 1920</v>
          </cell>
          <cell r="G156" t="str">
            <v>Malatya</v>
          </cell>
          <cell r="K156">
            <v>19340</v>
          </cell>
          <cell r="P156" t="str">
            <v/>
          </cell>
          <cell r="Q156" t="str">
            <v/>
          </cell>
          <cell r="R156" t="str">
            <v/>
          </cell>
          <cell r="S156" t="str">
            <v/>
          </cell>
          <cell r="T156">
            <v>150</v>
          </cell>
        </row>
        <row r="157">
          <cell r="B157" t="str">
            <v>Muvaffak ALPAGO</v>
          </cell>
          <cell r="D157" t="str">
            <v>İstanbul 1916</v>
          </cell>
          <cell r="G157" t="str">
            <v>Trabzon</v>
          </cell>
          <cell r="J157" t="str">
            <v>+</v>
          </cell>
          <cell r="O157" t="str">
            <v>vefat etti</v>
          </cell>
          <cell r="P157" t="str">
            <v/>
          </cell>
          <cell r="Q157" t="str">
            <v/>
          </cell>
          <cell r="R157" t="str">
            <v/>
          </cell>
          <cell r="S157" t="str">
            <v/>
          </cell>
          <cell r="T157">
            <v>151</v>
          </cell>
        </row>
        <row r="158">
          <cell r="B158" t="str">
            <v>Akil SENALP</v>
          </cell>
          <cell r="D158" t="str">
            <v>selanik 1330</v>
          </cell>
          <cell r="G158" t="str">
            <v>İstanbul</v>
          </cell>
          <cell r="K158">
            <v>19282</v>
          </cell>
          <cell r="O158" t="str">
            <v>vefat etti</v>
          </cell>
          <cell r="P158" t="str">
            <v/>
          </cell>
          <cell r="Q158" t="str">
            <v/>
          </cell>
          <cell r="R158" t="str">
            <v/>
          </cell>
          <cell r="S158" t="str">
            <v/>
          </cell>
          <cell r="T158">
            <v>152</v>
          </cell>
        </row>
        <row r="159">
          <cell r="B159" t="str">
            <v xml:space="preserve">M.Sedat SANNIAMAN </v>
          </cell>
          <cell r="D159" t="str">
            <v>M.K.Paşa 1917</v>
          </cell>
          <cell r="J159" t="str">
            <v>+</v>
          </cell>
          <cell r="P159" t="str">
            <v/>
          </cell>
          <cell r="Q159" t="str">
            <v/>
          </cell>
          <cell r="R159" t="str">
            <v/>
          </cell>
          <cell r="S159" t="str">
            <v/>
          </cell>
          <cell r="T159">
            <v>153</v>
          </cell>
        </row>
        <row r="160">
          <cell r="B160" t="str">
            <v>Firuzan TEKİL</v>
          </cell>
          <cell r="D160" t="str">
            <v>İstanbul  1913</v>
          </cell>
          <cell r="G160" t="str">
            <v>İstanbul</v>
          </cell>
          <cell r="L160" t="str">
            <v>+</v>
          </cell>
          <cell r="O160" t="str">
            <v>vefat etti</v>
          </cell>
          <cell r="P160" t="str">
            <v/>
          </cell>
          <cell r="Q160" t="str">
            <v/>
          </cell>
          <cell r="R160" t="str">
            <v/>
          </cell>
          <cell r="S160" t="str">
            <v/>
          </cell>
          <cell r="T160">
            <v>154</v>
          </cell>
        </row>
        <row r="161">
          <cell r="B161" t="str">
            <v>Nihat CALBA</v>
          </cell>
          <cell r="D161" t="str">
            <v>Kahire 1920</v>
          </cell>
          <cell r="G161" t="str">
            <v>Adana</v>
          </cell>
          <cell r="J161" t="str">
            <v>15.10.1946-47</v>
          </cell>
          <cell r="K161">
            <v>20570</v>
          </cell>
          <cell r="O161" t="str">
            <v>vefat etti</v>
          </cell>
          <cell r="P161" t="str">
            <v/>
          </cell>
          <cell r="Q161" t="str">
            <v/>
          </cell>
          <cell r="R161" t="str">
            <v/>
          </cell>
          <cell r="S161" t="str">
            <v/>
          </cell>
          <cell r="T161">
            <v>155</v>
          </cell>
        </row>
        <row r="162">
          <cell r="B162" t="str">
            <v>Raşit BİNÖZ</v>
          </cell>
          <cell r="D162" t="str">
            <v>Adana 1906</v>
          </cell>
          <cell r="G162" t="str">
            <v>Adana</v>
          </cell>
          <cell r="J162" t="str">
            <v>+</v>
          </cell>
          <cell r="O162" t="str">
            <v>vefat etti</v>
          </cell>
          <cell r="P162" t="str">
            <v/>
          </cell>
          <cell r="Q162" t="str">
            <v/>
          </cell>
          <cell r="R162" t="str">
            <v/>
          </cell>
          <cell r="S162" t="str">
            <v/>
          </cell>
          <cell r="T162">
            <v>156</v>
          </cell>
        </row>
        <row r="163">
          <cell r="B163" t="str">
            <v>Hüsamettin GÜRELİ</v>
          </cell>
          <cell r="D163" t="str">
            <v>İstanbul 1900</v>
          </cell>
          <cell r="G163" t="str">
            <v>Ankara</v>
          </cell>
          <cell r="K163" t="str">
            <v>+</v>
          </cell>
          <cell r="O163" t="str">
            <v>vefat etti</v>
          </cell>
          <cell r="P163" t="str">
            <v/>
          </cell>
          <cell r="Q163" t="str">
            <v/>
          </cell>
          <cell r="R163" t="str">
            <v/>
          </cell>
          <cell r="S163" t="str">
            <v/>
          </cell>
          <cell r="T163">
            <v>157</v>
          </cell>
        </row>
        <row r="164">
          <cell r="B164" t="str">
            <v>Bedri YILDIRIM</v>
          </cell>
          <cell r="D164" t="str">
            <v>İstanbul 1898</v>
          </cell>
          <cell r="G164" t="str">
            <v>Ankara</v>
          </cell>
          <cell r="L164">
            <v>20031</v>
          </cell>
          <cell r="O164" t="str">
            <v>vefat etti</v>
          </cell>
          <cell r="P164" t="str">
            <v/>
          </cell>
          <cell r="Q164" t="str">
            <v/>
          </cell>
          <cell r="R164" t="str">
            <v/>
          </cell>
          <cell r="S164" t="str">
            <v/>
          </cell>
          <cell r="T164">
            <v>158</v>
          </cell>
        </row>
        <row r="165">
          <cell r="B165" t="str">
            <v>Rıza M.İSMAN</v>
          </cell>
          <cell r="D165" t="str">
            <v>İstanbul 1330</v>
          </cell>
          <cell r="G165" t="str">
            <v>İstanbul</v>
          </cell>
          <cell r="K165">
            <v>19282</v>
          </cell>
          <cell r="L165" t="str">
            <v>17.04.1962 -71</v>
          </cell>
          <cell r="P165" t="str">
            <v/>
          </cell>
          <cell r="Q165" t="str">
            <v/>
          </cell>
          <cell r="R165" t="str">
            <v/>
          </cell>
          <cell r="S165" t="str">
            <v/>
          </cell>
          <cell r="T165">
            <v>159</v>
          </cell>
        </row>
        <row r="166">
          <cell r="B166" t="str">
            <v>Mustafa TÜRK</v>
          </cell>
          <cell r="D166" t="str">
            <v>Gediz 1335</v>
          </cell>
          <cell r="G166" t="str">
            <v>İstanbul</v>
          </cell>
          <cell r="J166">
            <v>17178</v>
          </cell>
          <cell r="K166">
            <v>19282</v>
          </cell>
          <cell r="L166" t="str">
            <v>17.04.1962 -71</v>
          </cell>
          <cell r="P166" t="str">
            <v/>
          </cell>
          <cell r="Q166" t="str">
            <v/>
          </cell>
          <cell r="R166" t="str">
            <v/>
          </cell>
          <cell r="S166" t="str">
            <v/>
          </cell>
          <cell r="T166">
            <v>160</v>
          </cell>
        </row>
        <row r="167">
          <cell r="B167" t="str">
            <v>Seha AKSOY</v>
          </cell>
          <cell r="D167" t="str">
            <v>İzmir 1335</v>
          </cell>
          <cell r="G167" t="str">
            <v>İzmir</v>
          </cell>
          <cell r="L167" t="str">
            <v>19.02.1963 -96</v>
          </cell>
          <cell r="O167" t="str">
            <v>vefaf etti</v>
          </cell>
          <cell r="P167" t="str">
            <v/>
          </cell>
          <cell r="Q167" t="str">
            <v/>
          </cell>
          <cell r="R167" t="str">
            <v/>
          </cell>
          <cell r="S167" t="str">
            <v/>
          </cell>
          <cell r="T167">
            <v>161</v>
          </cell>
        </row>
        <row r="168">
          <cell r="B168" t="str">
            <v>Sadi OKTAY</v>
          </cell>
          <cell r="D168" t="str">
            <v>Eskişehir 1917</v>
          </cell>
          <cell r="G168" t="str">
            <v>Eskişehir</v>
          </cell>
          <cell r="J168" t="str">
            <v>+</v>
          </cell>
          <cell r="P168" t="str">
            <v/>
          </cell>
          <cell r="Q168" t="str">
            <v/>
          </cell>
          <cell r="R168" t="str">
            <v/>
          </cell>
          <cell r="S168" t="str">
            <v/>
          </cell>
          <cell r="T168">
            <v>162</v>
          </cell>
        </row>
        <row r="169">
          <cell r="B169" t="str">
            <v>Besim AYBARS</v>
          </cell>
          <cell r="D169" t="str">
            <v>Kavala 1911</v>
          </cell>
          <cell r="G169" t="str">
            <v>Ankara</v>
          </cell>
          <cell r="J169">
            <v>17187</v>
          </cell>
          <cell r="K169" t="str">
            <v>06.11.1968 -200</v>
          </cell>
          <cell r="L169" t="str">
            <v>03.07.1979 5/1</v>
          </cell>
          <cell r="O169" t="str">
            <v>vefat etti</v>
          </cell>
          <cell r="P169" t="str">
            <v/>
          </cell>
          <cell r="Q169" t="str">
            <v/>
          </cell>
          <cell r="R169" t="str">
            <v/>
          </cell>
          <cell r="S169" t="str">
            <v/>
          </cell>
          <cell r="T169">
            <v>163</v>
          </cell>
        </row>
        <row r="170">
          <cell r="B170" t="str">
            <v>Sait PAKSU</v>
          </cell>
          <cell r="D170" t="str">
            <v>İzmir 1913</v>
          </cell>
          <cell r="G170" t="str">
            <v>Denizli</v>
          </cell>
          <cell r="J170" t="str">
            <v>+</v>
          </cell>
          <cell r="P170" t="str">
            <v/>
          </cell>
          <cell r="Q170" t="str">
            <v/>
          </cell>
          <cell r="R170" t="str">
            <v/>
          </cell>
          <cell r="S170" t="str">
            <v/>
          </cell>
          <cell r="T170">
            <v>164</v>
          </cell>
        </row>
        <row r="171">
          <cell r="B171" t="str">
            <v>Emin KÜRKÇÜ</v>
          </cell>
          <cell r="D171" t="str">
            <v>Polathane1914</v>
          </cell>
          <cell r="G171" t="str">
            <v>Diyarbakır</v>
          </cell>
          <cell r="J171" t="str">
            <v>+</v>
          </cell>
          <cell r="P171" t="str">
            <v/>
          </cell>
          <cell r="Q171" t="str">
            <v/>
          </cell>
          <cell r="R171" t="str">
            <v/>
          </cell>
          <cell r="S171" t="str">
            <v/>
          </cell>
          <cell r="T171">
            <v>165</v>
          </cell>
        </row>
        <row r="172">
          <cell r="B172" t="str">
            <v>Celal BEKEN</v>
          </cell>
          <cell r="D172" t="str">
            <v>İstanbul 1917</v>
          </cell>
          <cell r="G172" t="str">
            <v>İstanbul</v>
          </cell>
          <cell r="K172">
            <v>19691</v>
          </cell>
          <cell r="L172" t="str">
            <v>29.08.1964 (131)</v>
          </cell>
          <cell r="P172" t="str">
            <v/>
          </cell>
          <cell r="Q172" t="str">
            <v/>
          </cell>
          <cell r="R172" t="str">
            <v/>
          </cell>
          <cell r="S172" t="str">
            <v/>
          </cell>
          <cell r="T172">
            <v>166</v>
          </cell>
        </row>
        <row r="173">
          <cell r="B173" t="str">
            <v>Neriman BEKEN</v>
          </cell>
          <cell r="D173" t="str">
            <v>İstanbul 1918</v>
          </cell>
          <cell r="G173" t="str">
            <v>İstanbul</v>
          </cell>
          <cell r="K173">
            <v>19691</v>
          </cell>
          <cell r="L173" t="str">
            <v>27.09.1964 (135)</v>
          </cell>
          <cell r="P173" t="str">
            <v/>
          </cell>
          <cell r="Q173" t="str">
            <v/>
          </cell>
          <cell r="R173" t="str">
            <v/>
          </cell>
          <cell r="S173" t="str">
            <v/>
          </cell>
          <cell r="T173">
            <v>167</v>
          </cell>
        </row>
        <row r="174">
          <cell r="B174" t="str">
            <v>Feridun ERSERİM</v>
          </cell>
          <cell r="D174" t="str">
            <v>İzmir 1327</v>
          </cell>
          <cell r="G174" t="str">
            <v>Gaziantep</v>
          </cell>
          <cell r="J174" t="str">
            <v>+</v>
          </cell>
          <cell r="O174" t="str">
            <v>vefat etti</v>
          </cell>
          <cell r="P174" t="str">
            <v/>
          </cell>
          <cell r="Q174" t="str">
            <v/>
          </cell>
          <cell r="R174" t="str">
            <v/>
          </cell>
          <cell r="S174" t="str">
            <v/>
          </cell>
          <cell r="T174">
            <v>168</v>
          </cell>
        </row>
        <row r="175">
          <cell r="B175" t="str">
            <v>Safi ERSERİM</v>
          </cell>
          <cell r="D175" t="str">
            <v>İzmir 1910</v>
          </cell>
          <cell r="G175" t="str">
            <v>Gaziantep</v>
          </cell>
          <cell r="J175" t="str">
            <v>+</v>
          </cell>
          <cell r="O175" t="str">
            <v>vefat etti</v>
          </cell>
          <cell r="P175" t="str">
            <v/>
          </cell>
          <cell r="Q175" t="str">
            <v/>
          </cell>
          <cell r="R175" t="str">
            <v/>
          </cell>
          <cell r="S175" t="str">
            <v/>
          </cell>
          <cell r="T175">
            <v>169</v>
          </cell>
        </row>
        <row r="176">
          <cell r="B176" t="str">
            <v>Salih ERHAN</v>
          </cell>
          <cell r="D176" t="str">
            <v>Gümilcine 1922</v>
          </cell>
          <cell r="G176" t="str">
            <v>Kırklareli</v>
          </cell>
          <cell r="J176" t="str">
            <v>+</v>
          </cell>
          <cell r="P176" t="str">
            <v/>
          </cell>
          <cell r="Q176" t="str">
            <v/>
          </cell>
          <cell r="R176" t="str">
            <v/>
          </cell>
          <cell r="S176" t="str">
            <v/>
          </cell>
          <cell r="T176">
            <v>170</v>
          </cell>
        </row>
        <row r="177">
          <cell r="B177" t="str">
            <v>Lütfü DUSKUŞU</v>
          </cell>
          <cell r="D177" t="str">
            <v>Gaziantep 1919</v>
          </cell>
          <cell r="G177" t="str">
            <v>Gaziantep</v>
          </cell>
          <cell r="J177" t="str">
            <v>+</v>
          </cell>
          <cell r="P177" t="str">
            <v/>
          </cell>
          <cell r="Q177" t="str">
            <v/>
          </cell>
          <cell r="R177" t="str">
            <v/>
          </cell>
          <cell r="S177" t="str">
            <v/>
          </cell>
          <cell r="T177">
            <v>171</v>
          </cell>
        </row>
        <row r="178">
          <cell r="B178" t="str">
            <v>İhsan TELLİ</v>
          </cell>
          <cell r="D178" t="str">
            <v>Kemaliye 1918</v>
          </cell>
          <cell r="J178" t="str">
            <v>+</v>
          </cell>
          <cell r="O178" t="str">
            <v>vefat etti</v>
          </cell>
          <cell r="P178" t="str">
            <v/>
          </cell>
          <cell r="Q178" t="str">
            <v/>
          </cell>
          <cell r="R178" t="str">
            <v/>
          </cell>
          <cell r="S178" t="str">
            <v/>
          </cell>
          <cell r="T178">
            <v>172</v>
          </cell>
        </row>
        <row r="179">
          <cell r="B179" t="str">
            <v>Ziya ERKÖK</v>
          </cell>
          <cell r="D179" t="str">
            <v>İstanbul 1904</v>
          </cell>
          <cell r="G179" t="str">
            <v>Ankara</v>
          </cell>
          <cell r="J179" t="str">
            <v>+</v>
          </cell>
          <cell r="O179" t="str">
            <v>vefat etti</v>
          </cell>
          <cell r="P179" t="str">
            <v/>
          </cell>
          <cell r="Q179" t="str">
            <v/>
          </cell>
          <cell r="R179" t="str">
            <v/>
          </cell>
          <cell r="S179" t="str">
            <v/>
          </cell>
          <cell r="T179">
            <v>173</v>
          </cell>
        </row>
        <row r="180">
          <cell r="B180" t="str">
            <v>İbrahim ÖNÜÇAR</v>
          </cell>
          <cell r="D180" t="str">
            <v>İstanbul 1912</v>
          </cell>
          <cell r="G180" t="str">
            <v>Manisa</v>
          </cell>
          <cell r="J180" t="str">
            <v>01.02.1947 -14</v>
          </cell>
          <cell r="K180" t="str">
            <v>10.10.1958 -8</v>
          </cell>
          <cell r="L180" t="str">
            <v>12.03.1963 -97</v>
          </cell>
          <cell r="O180" t="str">
            <v>vefat etti</v>
          </cell>
          <cell r="P180" t="str">
            <v/>
          </cell>
          <cell r="Q180" t="str">
            <v/>
          </cell>
          <cell r="R180" t="str">
            <v/>
          </cell>
          <cell r="S180" t="str">
            <v/>
          </cell>
          <cell r="T180">
            <v>174</v>
          </cell>
        </row>
        <row r="181">
          <cell r="B181" t="str">
            <v>Kemal YÜCEL</v>
          </cell>
          <cell r="D181" t="str">
            <v>Susurluk 1919</v>
          </cell>
          <cell r="G181" t="str">
            <v>Kastamanu</v>
          </cell>
          <cell r="J181" t="str">
            <v>+</v>
          </cell>
          <cell r="P181" t="str">
            <v/>
          </cell>
          <cell r="Q181" t="str">
            <v/>
          </cell>
          <cell r="R181" t="str">
            <v/>
          </cell>
          <cell r="S181" t="str">
            <v/>
          </cell>
          <cell r="T181">
            <v>175</v>
          </cell>
        </row>
        <row r="182">
          <cell r="B182" t="str">
            <v>Cevdet AKSOY</v>
          </cell>
          <cell r="D182" t="str">
            <v>Konya 1922</v>
          </cell>
          <cell r="G182" t="str">
            <v>Manisa</v>
          </cell>
          <cell r="J182" t="str">
            <v>+</v>
          </cell>
          <cell r="P182" t="str">
            <v/>
          </cell>
          <cell r="Q182" t="str">
            <v/>
          </cell>
          <cell r="R182" t="str">
            <v/>
          </cell>
          <cell r="S182" t="str">
            <v/>
          </cell>
          <cell r="T182">
            <v>176</v>
          </cell>
        </row>
        <row r="183">
          <cell r="B183" t="str">
            <v>Fikret ESKİNAT</v>
          </cell>
          <cell r="D183" t="str">
            <v>İstanbul 1922</v>
          </cell>
          <cell r="G183" t="str">
            <v>Eskişehir</v>
          </cell>
          <cell r="L183">
            <v>17263</v>
          </cell>
          <cell r="O183" t="str">
            <v>vefat etti</v>
          </cell>
          <cell r="P183" t="str">
            <v/>
          </cell>
          <cell r="Q183" t="str">
            <v/>
          </cell>
          <cell r="R183" t="str">
            <v/>
          </cell>
          <cell r="S183" t="str">
            <v/>
          </cell>
          <cell r="T183">
            <v>177</v>
          </cell>
        </row>
        <row r="184">
          <cell r="B184" t="str">
            <v>Fitnat ÇOKSEZER</v>
          </cell>
          <cell r="D184" t="str">
            <v>İstanbul 1921</v>
          </cell>
          <cell r="G184" t="str">
            <v>Ordu</v>
          </cell>
          <cell r="J184" t="str">
            <v>+</v>
          </cell>
          <cell r="P184" t="str">
            <v/>
          </cell>
          <cell r="Q184" t="str">
            <v/>
          </cell>
          <cell r="R184" t="str">
            <v/>
          </cell>
          <cell r="S184" t="str">
            <v/>
          </cell>
          <cell r="T184">
            <v>178</v>
          </cell>
        </row>
        <row r="185">
          <cell r="B185" t="str">
            <v>Sulhi GARAN</v>
          </cell>
          <cell r="D185" t="str">
            <v>İstanbul 1917</v>
          </cell>
          <cell r="G185" t="str">
            <v>İstanbul</v>
          </cell>
          <cell r="J185" t="str">
            <v>+</v>
          </cell>
          <cell r="O185" t="str">
            <v>vefat etti</v>
          </cell>
          <cell r="P185" t="str">
            <v/>
          </cell>
          <cell r="Q185" t="str">
            <v/>
          </cell>
          <cell r="R185" t="str">
            <v/>
          </cell>
          <cell r="S185" t="str">
            <v/>
          </cell>
          <cell r="T185">
            <v>179</v>
          </cell>
        </row>
        <row r="186">
          <cell r="B186" t="str">
            <v>Selim SENER</v>
          </cell>
          <cell r="D186" t="str">
            <v>Cal 1918</v>
          </cell>
          <cell r="G186" t="str">
            <v>Adana</v>
          </cell>
          <cell r="I186" t="str">
            <v>+</v>
          </cell>
          <cell r="J186" t="str">
            <v>+</v>
          </cell>
          <cell r="P186" t="str">
            <v/>
          </cell>
          <cell r="Q186" t="str">
            <v/>
          </cell>
          <cell r="R186" t="str">
            <v/>
          </cell>
          <cell r="S186" t="str">
            <v/>
          </cell>
          <cell r="T186">
            <v>180</v>
          </cell>
        </row>
        <row r="187">
          <cell r="B187" t="str">
            <v>Celal TUĞA</v>
          </cell>
          <cell r="D187" t="str">
            <v>Gönen 1912</v>
          </cell>
          <cell r="G187" t="str">
            <v>Eskişehir</v>
          </cell>
          <cell r="K187" t="str">
            <v>20.06.1947 -21</v>
          </cell>
          <cell r="L187" t="str">
            <v>13.09.1962 -86</v>
          </cell>
          <cell r="P187" t="str">
            <v/>
          </cell>
          <cell r="Q187" t="str">
            <v/>
          </cell>
          <cell r="R187" t="str">
            <v/>
          </cell>
          <cell r="S187" t="str">
            <v/>
          </cell>
          <cell r="T187">
            <v>181</v>
          </cell>
        </row>
        <row r="188">
          <cell r="B188" t="str">
            <v>Adnan KOLÇAK</v>
          </cell>
          <cell r="D188" t="str">
            <v>Tekirdağ 1917</v>
          </cell>
          <cell r="G188" t="str">
            <v>İçel</v>
          </cell>
          <cell r="J188" t="str">
            <v>+</v>
          </cell>
          <cell r="P188" t="str">
            <v/>
          </cell>
          <cell r="Q188" t="str">
            <v/>
          </cell>
          <cell r="R188" t="str">
            <v/>
          </cell>
          <cell r="S188" t="str">
            <v/>
          </cell>
          <cell r="T188">
            <v>128</v>
          </cell>
        </row>
        <row r="189">
          <cell r="B189" t="str">
            <v>Osman TAŞGAN</v>
          </cell>
          <cell r="D189" t="str">
            <v>Trabzon 1913</v>
          </cell>
          <cell r="G189" t="str">
            <v>K.eli</v>
          </cell>
          <cell r="J189" t="str">
            <v>+</v>
          </cell>
          <cell r="P189" t="str">
            <v/>
          </cell>
          <cell r="Q189" t="str">
            <v/>
          </cell>
          <cell r="R189" t="str">
            <v/>
          </cell>
          <cell r="S189" t="str">
            <v/>
          </cell>
          <cell r="T189">
            <v>183</v>
          </cell>
        </row>
        <row r="190">
          <cell r="B190" t="str">
            <v>Haluk H.10.OĞLU</v>
          </cell>
          <cell r="D190" t="str">
            <v>İstanbul 1919</v>
          </cell>
          <cell r="G190" t="str">
            <v>İstanbul</v>
          </cell>
          <cell r="J190" t="str">
            <v>+</v>
          </cell>
          <cell r="P190" t="str">
            <v/>
          </cell>
          <cell r="Q190" t="str">
            <v/>
          </cell>
          <cell r="R190" t="str">
            <v/>
          </cell>
          <cell r="S190" t="str">
            <v/>
          </cell>
          <cell r="T190">
            <v>184</v>
          </cell>
        </row>
        <row r="191">
          <cell r="B191" t="str">
            <v>Halim AYDEMİR</v>
          </cell>
          <cell r="D191" t="str">
            <v>Pınarbaşı 1912</v>
          </cell>
          <cell r="J191" t="str">
            <v>+</v>
          </cell>
          <cell r="P191" t="str">
            <v/>
          </cell>
          <cell r="Q191" t="str">
            <v/>
          </cell>
          <cell r="R191" t="str">
            <v/>
          </cell>
          <cell r="S191" t="str">
            <v/>
          </cell>
          <cell r="T191">
            <v>185</v>
          </cell>
        </row>
        <row r="192">
          <cell r="B192" t="str">
            <v>Zakir NANTO</v>
          </cell>
          <cell r="D192" t="str">
            <v>Kayseri1921</v>
          </cell>
          <cell r="G192" t="str">
            <v>Kayseri</v>
          </cell>
          <cell r="J192" t="str">
            <v>+</v>
          </cell>
          <cell r="P192" t="str">
            <v/>
          </cell>
          <cell r="Q192" t="str">
            <v/>
          </cell>
          <cell r="R192" t="str">
            <v/>
          </cell>
          <cell r="S192" t="str">
            <v/>
          </cell>
          <cell r="T192">
            <v>186</v>
          </cell>
        </row>
        <row r="193">
          <cell r="B193" t="str">
            <v>Asım ÖZÇUBUK</v>
          </cell>
          <cell r="D193" t="str">
            <v>Kayseri1919</v>
          </cell>
          <cell r="G193" t="str">
            <v>Kayseri</v>
          </cell>
          <cell r="J193" t="str">
            <v>+</v>
          </cell>
          <cell r="P193" t="str">
            <v/>
          </cell>
          <cell r="Q193" t="str">
            <v/>
          </cell>
          <cell r="R193" t="str">
            <v/>
          </cell>
          <cell r="S193" t="str">
            <v/>
          </cell>
          <cell r="T193">
            <v>187</v>
          </cell>
        </row>
        <row r="194">
          <cell r="B194" t="str">
            <v>Osman KAYMAK</v>
          </cell>
          <cell r="D194" t="str">
            <v>İzmir 1920</v>
          </cell>
          <cell r="G194" t="str">
            <v>İstanbul</v>
          </cell>
          <cell r="J194" t="str">
            <v>+</v>
          </cell>
          <cell r="P194" t="str">
            <v/>
          </cell>
          <cell r="Q194" t="str">
            <v/>
          </cell>
          <cell r="R194" t="str">
            <v/>
          </cell>
          <cell r="S194" t="str">
            <v/>
          </cell>
          <cell r="T194">
            <v>188</v>
          </cell>
        </row>
        <row r="195">
          <cell r="B195" t="str">
            <v>Süleyman TÜMEK</v>
          </cell>
          <cell r="D195" t="str">
            <v>Buldan 1912</v>
          </cell>
          <cell r="G195" t="str">
            <v>Manisa</v>
          </cell>
          <cell r="J195" t="str">
            <v>+</v>
          </cell>
          <cell r="P195" t="str">
            <v/>
          </cell>
          <cell r="Q195" t="str">
            <v/>
          </cell>
          <cell r="R195" t="str">
            <v/>
          </cell>
          <cell r="S195" t="str">
            <v/>
          </cell>
          <cell r="T195">
            <v>189</v>
          </cell>
        </row>
        <row r="196">
          <cell r="B196" t="str">
            <v>H.DEĞİRMENCİOĞLU</v>
          </cell>
          <cell r="D196" t="str">
            <v>Menemen 1910</v>
          </cell>
          <cell r="G196" t="str">
            <v>Manisa</v>
          </cell>
          <cell r="K196" t="str">
            <v>05.04.1947 -15</v>
          </cell>
          <cell r="L196" t="str">
            <v>19.02.1963 -96</v>
          </cell>
          <cell r="O196" t="str">
            <v>vefat etti</v>
          </cell>
          <cell r="P196" t="str">
            <v/>
          </cell>
          <cell r="Q196" t="str">
            <v/>
          </cell>
          <cell r="R196" t="str">
            <v/>
          </cell>
          <cell r="S196" t="str">
            <v/>
          </cell>
          <cell r="T196">
            <v>190</v>
          </cell>
        </row>
        <row r="197">
          <cell r="B197" t="str">
            <v>Yahya KAYNAK</v>
          </cell>
          <cell r="D197" t="str">
            <v>Refahiye 1912</v>
          </cell>
          <cell r="G197" t="str">
            <v>Manisa</v>
          </cell>
          <cell r="K197" t="str">
            <v>+</v>
          </cell>
          <cell r="O197" t="str">
            <v>vefat etti</v>
          </cell>
          <cell r="P197" t="str">
            <v/>
          </cell>
          <cell r="Q197" t="str">
            <v/>
          </cell>
          <cell r="R197" t="str">
            <v/>
          </cell>
          <cell r="S197" t="str">
            <v/>
          </cell>
          <cell r="T197">
            <v>191</v>
          </cell>
        </row>
        <row r="198">
          <cell r="B198" t="str">
            <v>İsmail BERNA</v>
          </cell>
          <cell r="D198" t="str">
            <v>Drama 1912</v>
          </cell>
          <cell r="G198" t="str">
            <v>Manisa</v>
          </cell>
          <cell r="J198" t="str">
            <v>+</v>
          </cell>
          <cell r="O198" t="str">
            <v>vefat etti</v>
          </cell>
          <cell r="P198" t="str">
            <v/>
          </cell>
          <cell r="Q198" t="str">
            <v/>
          </cell>
          <cell r="R198" t="str">
            <v/>
          </cell>
          <cell r="S198" t="str">
            <v/>
          </cell>
          <cell r="T198">
            <v>192</v>
          </cell>
        </row>
        <row r="199">
          <cell r="B199" t="str">
            <v>Nevzat MANİSALI</v>
          </cell>
          <cell r="D199" t="str">
            <v>Manisa 1919</v>
          </cell>
          <cell r="G199" t="str">
            <v>Manisa</v>
          </cell>
          <cell r="J199" t="str">
            <v>+</v>
          </cell>
          <cell r="O199" t="str">
            <v>vefat etti</v>
          </cell>
          <cell r="P199" t="str">
            <v/>
          </cell>
          <cell r="Q199" t="str">
            <v/>
          </cell>
          <cell r="R199" t="str">
            <v/>
          </cell>
          <cell r="S199" t="str">
            <v/>
          </cell>
          <cell r="T199">
            <v>193</v>
          </cell>
        </row>
        <row r="200">
          <cell r="B200" t="str">
            <v>Orhan KARAKÖSE</v>
          </cell>
          <cell r="D200" t="str">
            <v>Manisa 1924</v>
          </cell>
          <cell r="G200" t="str">
            <v>Manisa</v>
          </cell>
          <cell r="J200" t="str">
            <v>+</v>
          </cell>
          <cell r="O200" t="str">
            <v>vefat etti</v>
          </cell>
          <cell r="P200" t="str">
            <v/>
          </cell>
          <cell r="Q200" t="str">
            <v/>
          </cell>
          <cell r="R200" t="str">
            <v/>
          </cell>
          <cell r="S200" t="str">
            <v/>
          </cell>
          <cell r="T200">
            <v>194</v>
          </cell>
        </row>
        <row r="201">
          <cell r="B201" t="str">
            <v>Ragip ALP</v>
          </cell>
          <cell r="D201" t="str">
            <v>Erzurum 1910</v>
          </cell>
          <cell r="G201" t="str">
            <v>Dıyarbakır</v>
          </cell>
          <cell r="J201" t="str">
            <v>+</v>
          </cell>
          <cell r="P201" t="str">
            <v/>
          </cell>
          <cell r="Q201" t="str">
            <v/>
          </cell>
          <cell r="R201" t="str">
            <v/>
          </cell>
          <cell r="S201" t="str">
            <v/>
          </cell>
          <cell r="T201">
            <v>195</v>
          </cell>
        </row>
        <row r="202">
          <cell r="B202" t="str">
            <v>Muzaffer GÖNDEN</v>
          </cell>
          <cell r="D202" t="str">
            <v>İnöz.1918</v>
          </cell>
          <cell r="G202" t="str">
            <v>K.eli</v>
          </cell>
          <cell r="J202" t="str">
            <v>+</v>
          </cell>
          <cell r="P202" t="str">
            <v/>
          </cell>
          <cell r="Q202" t="str">
            <v/>
          </cell>
          <cell r="R202" t="str">
            <v/>
          </cell>
          <cell r="S202" t="str">
            <v/>
          </cell>
          <cell r="T202">
            <v>196</v>
          </cell>
        </row>
        <row r="203">
          <cell r="B203" t="str">
            <v>Fevzi İCAYDIN</v>
          </cell>
          <cell r="D203" t="str">
            <v>İstanbul 1913</v>
          </cell>
          <cell r="G203" t="str">
            <v>Bitlis</v>
          </cell>
          <cell r="J203" t="str">
            <v>+</v>
          </cell>
          <cell r="P203" t="str">
            <v/>
          </cell>
          <cell r="Q203" t="str">
            <v/>
          </cell>
          <cell r="R203" t="str">
            <v/>
          </cell>
          <cell r="S203" t="str">
            <v/>
          </cell>
          <cell r="T203">
            <v>197</v>
          </cell>
        </row>
        <row r="204">
          <cell r="B204" t="str">
            <v>Ziya ÖZOVA</v>
          </cell>
          <cell r="D204" t="str">
            <v>İstanbul 1909</v>
          </cell>
          <cell r="G204" t="str">
            <v>Konya</v>
          </cell>
          <cell r="J204" t="str">
            <v>06.04.1947(15)</v>
          </cell>
          <cell r="K204" t="str">
            <v>13.12.1962(63)</v>
          </cell>
          <cell r="O204" t="str">
            <v>vefat etti</v>
          </cell>
          <cell r="P204" t="str">
            <v/>
          </cell>
          <cell r="Q204" t="str">
            <v/>
          </cell>
          <cell r="R204" t="str">
            <v/>
          </cell>
          <cell r="S204" t="str">
            <v/>
          </cell>
          <cell r="T204">
            <v>198</v>
          </cell>
        </row>
        <row r="205">
          <cell r="B205" t="str">
            <v>S.Sadık GÖNCÜ</v>
          </cell>
          <cell r="D205" t="str">
            <v>Siirt 1924</v>
          </cell>
          <cell r="G205" t="str">
            <v>Siirt</v>
          </cell>
          <cell r="J205" t="str">
            <v>+</v>
          </cell>
          <cell r="P205" t="str">
            <v/>
          </cell>
          <cell r="Q205" t="str">
            <v/>
          </cell>
          <cell r="R205" t="str">
            <v/>
          </cell>
          <cell r="S205" t="str">
            <v/>
          </cell>
          <cell r="T205">
            <v>199</v>
          </cell>
        </row>
        <row r="206">
          <cell r="B206" t="str">
            <v>Hamdi SAĞER</v>
          </cell>
          <cell r="D206" t="str">
            <v>İstanbul 1901</v>
          </cell>
          <cell r="G206" t="str">
            <v>İstanbul</v>
          </cell>
          <cell r="J206" t="str">
            <v>+</v>
          </cell>
          <cell r="O206" t="str">
            <v>vefat etti</v>
          </cell>
          <cell r="P206" t="str">
            <v/>
          </cell>
          <cell r="Q206" t="str">
            <v/>
          </cell>
          <cell r="R206" t="str">
            <v/>
          </cell>
          <cell r="S206" t="str">
            <v/>
          </cell>
          <cell r="T206">
            <v>200</v>
          </cell>
        </row>
        <row r="207">
          <cell r="B207" t="str">
            <v>Mesadet SAVER</v>
          </cell>
          <cell r="D207" t="str">
            <v>İstanbul 1907</v>
          </cell>
          <cell r="G207" t="str">
            <v>İstanbul</v>
          </cell>
          <cell r="J207" t="str">
            <v>+</v>
          </cell>
          <cell r="O207" t="str">
            <v>vefat etti</v>
          </cell>
          <cell r="P207" t="str">
            <v/>
          </cell>
          <cell r="Q207" t="str">
            <v/>
          </cell>
          <cell r="R207" t="str">
            <v/>
          </cell>
          <cell r="S207" t="str">
            <v/>
          </cell>
          <cell r="T207">
            <v>201</v>
          </cell>
        </row>
        <row r="208">
          <cell r="B208" t="str">
            <v>Cevdet KİRMAN</v>
          </cell>
          <cell r="D208" t="str">
            <v>İstanbul 1922</v>
          </cell>
          <cell r="G208" t="str">
            <v>İstanbul</v>
          </cell>
          <cell r="J208" t="str">
            <v>19.12.1961 -59</v>
          </cell>
          <cell r="K208" t="str">
            <v>18.</v>
          </cell>
          <cell r="L208" t="str">
            <v>18.05.1970 -220</v>
          </cell>
          <cell r="O208" t="str">
            <v>vefat etti</v>
          </cell>
          <cell r="P208" t="str">
            <v/>
          </cell>
          <cell r="Q208" t="str">
            <v/>
          </cell>
          <cell r="R208" t="str">
            <v/>
          </cell>
          <cell r="S208" t="str">
            <v/>
          </cell>
          <cell r="T208">
            <v>202</v>
          </cell>
        </row>
        <row r="209">
          <cell r="B209" t="str">
            <v>Abdullah ÖZDER</v>
          </cell>
          <cell r="D209" t="str">
            <v>Antakya 1330</v>
          </cell>
          <cell r="G209" t="str">
            <v>Tekirdağ</v>
          </cell>
          <cell r="J209" t="str">
            <v>+</v>
          </cell>
          <cell r="P209" t="str">
            <v/>
          </cell>
          <cell r="Q209" t="str">
            <v/>
          </cell>
          <cell r="R209" t="str">
            <v/>
          </cell>
          <cell r="S209" t="str">
            <v/>
          </cell>
          <cell r="T209">
            <v>203</v>
          </cell>
        </row>
        <row r="210">
          <cell r="B210" t="str">
            <v>Hakkı BEKENSİR</v>
          </cell>
          <cell r="D210" t="str">
            <v>İstanbul 1901</v>
          </cell>
          <cell r="G210" t="str">
            <v>Ankara</v>
          </cell>
          <cell r="J210" t="str">
            <v>+</v>
          </cell>
          <cell r="O210" t="str">
            <v>vefat etti</v>
          </cell>
          <cell r="P210" t="str">
            <v/>
          </cell>
          <cell r="Q210" t="str">
            <v/>
          </cell>
          <cell r="R210" t="str">
            <v/>
          </cell>
          <cell r="S210" t="str">
            <v/>
          </cell>
          <cell r="T210">
            <v>204</v>
          </cell>
        </row>
        <row r="211">
          <cell r="B211" t="str">
            <v>Yurda  CERASİ</v>
          </cell>
          <cell r="D211" t="str">
            <v>İstanbul 1911</v>
          </cell>
          <cell r="G211" t="str">
            <v>İstanbul</v>
          </cell>
          <cell r="J211" t="str">
            <v>+</v>
          </cell>
          <cell r="P211" t="str">
            <v/>
          </cell>
          <cell r="Q211" t="str">
            <v/>
          </cell>
          <cell r="R211" t="str">
            <v/>
          </cell>
          <cell r="S211" t="str">
            <v/>
          </cell>
          <cell r="T211">
            <v>205</v>
          </cell>
        </row>
        <row r="212">
          <cell r="B212" t="str">
            <v>Bekir BERET</v>
          </cell>
          <cell r="D212" t="str">
            <v>Giresun 1916</v>
          </cell>
          <cell r="G212" t="str">
            <v>Trabzon</v>
          </cell>
          <cell r="J212" t="str">
            <v>+</v>
          </cell>
          <cell r="P212" t="str">
            <v/>
          </cell>
          <cell r="Q212" t="str">
            <v/>
          </cell>
          <cell r="R212" t="str">
            <v/>
          </cell>
          <cell r="S212" t="str">
            <v/>
          </cell>
          <cell r="T212">
            <v>206</v>
          </cell>
        </row>
        <row r="213">
          <cell r="B213" t="str">
            <v>İhsan ÖZDEM</v>
          </cell>
          <cell r="D213" t="str">
            <v>Sürmene 1916</v>
          </cell>
          <cell r="G213" t="str">
            <v>İstanbul</v>
          </cell>
          <cell r="J213" t="str">
            <v>07.04.1947 -15</v>
          </cell>
          <cell r="P213" t="str">
            <v/>
          </cell>
          <cell r="Q213" t="str">
            <v/>
          </cell>
          <cell r="R213" t="str">
            <v/>
          </cell>
          <cell r="S213" t="str">
            <v/>
          </cell>
          <cell r="T213">
            <v>207</v>
          </cell>
        </row>
        <row r="214">
          <cell r="B214" t="str">
            <v>Hayriye GÜR</v>
          </cell>
          <cell r="D214" t="str">
            <v>Limni 1913</v>
          </cell>
          <cell r="G214" t="str">
            <v>Trabzon</v>
          </cell>
          <cell r="J214" t="str">
            <v>07.04.1947 -15</v>
          </cell>
          <cell r="K214" t="str">
            <v>02.07.1964 -129</v>
          </cell>
          <cell r="O214" t="str">
            <v>vefat etti</v>
          </cell>
          <cell r="P214" t="str">
            <v/>
          </cell>
          <cell r="Q214" t="str">
            <v/>
          </cell>
          <cell r="R214" t="str">
            <v/>
          </cell>
          <cell r="S214" t="str">
            <v/>
          </cell>
          <cell r="T214">
            <v>208</v>
          </cell>
        </row>
        <row r="215">
          <cell r="B215" t="str">
            <v>Vecip USANMAZER</v>
          </cell>
          <cell r="D215" t="str">
            <v>Trabzon 1919</v>
          </cell>
          <cell r="G215" t="str">
            <v>Trabzon</v>
          </cell>
          <cell r="J215" t="str">
            <v>+</v>
          </cell>
          <cell r="P215" t="str">
            <v/>
          </cell>
          <cell r="Q215" t="str">
            <v/>
          </cell>
          <cell r="R215" t="str">
            <v/>
          </cell>
          <cell r="S215" t="str">
            <v/>
          </cell>
          <cell r="T215">
            <v>209</v>
          </cell>
        </row>
        <row r="216">
          <cell r="B216" t="str">
            <v>Adnan FEYZİOĞLU</v>
          </cell>
          <cell r="D216" t="str">
            <v>Trabzon 1905</v>
          </cell>
          <cell r="G216" t="str">
            <v>Trabzon</v>
          </cell>
          <cell r="J216" t="str">
            <v>07.04.1947 -15</v>
          </cell>
          <cell r="K216" t="str">
            <v>04.12.1962-93</v>
          </cell>
          <cell r="O216" t="str">
            <v>vefat etti</v>
          </cell>
          <cell r="P216" t="str">
            <v/>
          </cell>
          <cell r="Q216" t="str">
            <v/>
          </cell>
          <cell r="R216" t="str">
            <v/>
          </cell>
          <cell r="S216" t="str">
            <v/>
          </cell>
          <cell r="T216">
            <v>210</v>
          </cell>
        </row>
        <row r="217">
          <cell r="B217" t="str">
            <v>İbrahim PEKİN</v>
          </cell>
          <cell r="D217" t="str">
            <v>Rodos 1921</v>
          </cell>
          <cell r="G217" t="str">
            <v>K.eli</v>
          </cell>
          <cell r="J217" t="str">
            <v>+</v>
          </cell>
          <cell r="P217" t="str">
            <v/>
          </cell>
          <cell r="Q217" t="str">
            <v/>
          </cell>
          <cell r="R217" t="str">
            <v/>
          </cell>
          <cell r="S217" t="str">
            <v/>
          </cell>
          <cell r="T217">
            <v>211</v>
          </cell>
        </row>
        <row r="218">
          <cell r="B218" t="str">
            <v>Nuri TURAN</v>
          </cell>
          <cell r="D218" t="str">
            <v>Kanpal 1923</v>
          </cell>
          <cell r="G218" t="str">
            <v>Ankara</v>
          </cell>
          <cell r="K218" t="str">
            <v>07.04.1947 -13</v>
          </cell>
          <cell r="L218" t="str">
            <v>31.05.1964 -125</v>
          </cell>
          <cell r="O218" t="str">
            <v>Fed.Eski Baş.</v>
          </cell>
          <cell r="P218" t="str">
            <v/>
          </cell>
          <cell r="Q218" t="str">
            <v/>
          </cell>
          <cell r="R218" t="str">
            <v/>
          </cell>
          <cell r="S218" t="str">
            <v/>
          </cell>
          <cell r="T218">
            <v>212</v>
          </cell>
        </row>
        <row r="219">
          <cell r="B219" t="str">
            <v>Muzaffer İSKENDER</v>
          </cell>
          <cell r="D219" t="str">
            <v>İstanbul 1927</v>
          </cell>
          <cell r="G219" t="str">
            <v>İstanbul</v>
          </cell>
          <cell r="J219" t="str">
            <v>+</v>
          </cell>
          <cell r="O219" t="str">
            <v>vefat etti</v>
          </cell>
          <cell r="P219" t="str">
            <v/>
          </cell>
          <cell r="Q219" t="str">
            <v/>
          </cell>
          <cell r="R219" t="str">
            <v/>
          </cell>
          <cell r="S219" t="str">
            <v/>
          </cell>
          <cell r="T219">
            <v>213</v>
          </cell>
        </row>
        <row r="220">
          <cell r="B220" t="str">
            <v>Şerif TULUY</v>
          </cell>
          <cell r="D220" t="str">
            <v>İstanköy 1914</v>
          </cell>
          <cell r="G220" t="str">
            <v>Ankara</v>
          </cell>
          <cell r="K220">
            <v>20193</v>
          </cell>
          <cell r="O220" t="str">
            <v>vefat etti</v>
          </cell>
          <cell r="P220" t="str">
            <v/>
          </cell>
          <cell r="Q220" t="str">
            <v/>
          </cell>
          <cell r="R220" t="str">
            <v/>
          </cell>
          <cell r="S220" t="str">
            <v/>
          </cell>
          <cell r="T220">
            <v>214</v>
          </cell>
        </row>
        <row r="221">
          <cell r="B221" t="str">
            <v>Ahmet ÖZGÜR</v>
          </cell>
          <cell r="D221" t="str">
            <v>Elazığ 1918</v>
          </cell>
          <cell r="G221" t="str">
            <v>Elazığ</v>
          </cell>
          <cell r="J221" t="str">
            <v>+</v>
          </cell>
          <cell r="P221" t="str">
            <v/>
          </cell>
          <cell r="Q221" t="str">
            <v/>
          </cell>
          <cell r="R221" t="str">
            <v/>
          </cell>
          <cell r="S221" t="str">
            <v/>
          </cell>
          <cell r="T221">
            <v>215</v>
          </cell>
        </row>
        <row r="222">
          <cell r="B222" t="str">
            <v>Ahmet İNCEOĞLU</v>
          </cell>
          <cell r="D222" t="str">
            <v>Mazgirt 1920</v>
          </cell>
          <cell r="G222" t="str">
            <v>Elazığ</v>
          </cell>
          <cell r="J222" t="str">
            <v>+</v>
          </cell>
          <cell r="P222" t="str">
            <v/>
          </cell>
          <cell r="Q222" t="str">
            <v/>
          </cell>
          <cell r="R222" t="str">
            <v/>
          </cell>
          <cell r="S222" t="str">
            <v/>
          </cell>
          <cell r="T222">
            <v>216</v>
          </cell>
        </row>
        <row r="223">
          <cell r="B223" t="str">
            <v>NazmiÖZOKUR</v>
          </cell>
          <cell r="D223" t="str">
            <v>İstanbul 1918</v>
          </cell>
          <cell r="G223" t="str">
            <v>Elazığ</v>
          </cell>
          <cell r="J223" t="str">
            <v>+</v>
          </cell>
          <cell r="O223" t="str">
            <v>vefat etti</v>
          </cell>
          <cell r="P223" t="str">
            <v/>
          </cell>
          <cell r="Q223" t="str">
            <v/>
          </cell>
          <cell r="R223" t="str">
            <v/>
          </cell>
          <cell r="S223" t="str">
            <v/>
          </cell>
          <cell r="T223">
            <v>217</v>
          </cell>
        </row>
        <row r="224">
          <cell r="B224" t="str">
            <v>NiyaziALPER</v>
          </cell>
          <cell r="D224" t="str">
            <v>elazığ1909</v>
          </cell>
          <cell r="G224" t="str">
            <v>Elazığ</v>
          </cell>
          <cell r="J224" t="str">
            <v>+</v>
          </cell>
          <cell r="P224" t="str">
            <v/>
          </cell>
          <cell r="Q224" t="str">
            <v/>
          </cell>
          <cell r="R224" t="str">
            <v/>
          </cell>
          <cell r="S224" t="str">
            <v/>
          </cell>
          <cell r="T224">
            <v>218</v>
          </cell>
        </row>
        <row r="225">
          <cell r="B225" t="str">
            <v>Osman OZEN</v>
          </cell>
          <cell r="D225" t="str">
            <v>Kütahya 1922</v>
          </cell>
          <cell r="G225" t="str">
            <v>İzmir</v>
          </cell>
          <cell r="J225" t="str">
            <v>+</v>
          </cell>
          <cell r="P225" t="str">
            <v/>
          </cell>
          <cell r="Q225" t="str">
            <v/>
          </cell>
          <cell r="R225" t="str">
            <v/>
          </cell>
          <cell r="S225" t="str">
            <v/>
          </cell>
          <cell r="T225">
            <v>219</v>
          </cell>
        </row>
        <row r="226">
          <cell r="B226" t="str">
            <v>Şeref AYRAY</v>
          </cell>
          <cell r="G226" t="str">
            <v>İzmir</v>
          </cell>
          <cell r="J226" t="str">
            <v>+</v>
          </cell>
          <cell r="P226" t="str">
            <v/>
          </cell>
          <cell r="Q226" t="str">
            <v/>
          </cell>
          <cell r="R226" t="str">
            <v/>
          </cell>
          <cell r="S226" t="str">
            <v/>
          </cell>
          <cell r="T226">
            <v>220</v>
          </cell>
        </row>
        <row r="227">
          <cell r="B227" t="str">
            <v>Ahmet ÜNAL</v>
          </cell>
          <cell r="G227" t="str">
            <v>Balıkesir</v>
          </cell>
          <cell r="J227" t="str">
            <v>+</v>
          </cell>
          <cell r="P227" t="str">
            <v/>
          </cell>
          <cell r="Q227" t="str">
            <v/>
          </cell>
          <cell r="R227" t="str">
            <v/>
          </cell>
          <cell r="S227" t="str">
            <v/>
          </cell>
          <cell r="T227">
            <v>221</v>
          </cell>
        </row>
        <row r="228">
          <cell r="B228" t="str">
            <v>Şevket KUTBAY</v>
          </cell>
          <cell r="D228" t="str">
            <v>Balıkesir 1914</v>
          </cell>
          <cell r="G228" t="str">
            <v>Balıkesir</v>
          </cell>
          <cell r="J228" t="str">
            <v>07.04.1947 -15</v>
          </cell>
          <cell r="K228" t="str">
            <v>12.06.1962 -76</v>
          </cell>
          <cell r="O228" t="str">
            <v>vefat etti</v>
          </cell>
          <cell r="P228" t="str">
            <v/>
          </cell>
          <cell r="Q228" t="str">
            <v/>
          </cell>
          <cell r="R228" t="str">
            <v/>
          </cell>
          <cell r="S228" t="str">
            <v/>
          </cell>
          <cell r="T228">
            <v>222</v>
          </cell>
        </row>
        <row r="229">
          <cell r="B229" t="str">
            <v>Selman BOGUŞKAN</v>
          </cell>
          <cell r="D229" t="str">
            <v>Erzurum 1908</v>
          </cell>
          <cell r="G229" t="str">
            <v>Balıkesir</v>
          </cell>
          <cell r="J229" t="str">
            <v>07.04.1947 -15</v>
          </cell>
          <cell r="K229" t="str">
            <v>12.06.1962-76</v>
          </cell>
          <cell r="O229" t="str">
            <v>vefat etti</v>
          </cell>
          <cell r="P229" t="str">
            <v/>
          </cell>
          <cell r="Q229" t="str">
            <v/>
          </cell>
          <cell r="R229" t="str">
            <v/>
          </cell>
          <cell r="S229" t="str">
            <v/>
          </cell>
          <cell r="T229">
            <v>223</v>
          </cell>
        </row>
        <row r="230">
          <cell r="B230" t="str">
            <v>Nuri GÜRSESLİ</v>
          </cell>
          <cell r="D230" t="str">
            <v xml:space="preserve">Balıkesir </v>
          </cell>
          <cell r="J230" t="str">
            <v>+</v>
          </cell>
          <cell r="P230" t="str">
            <v/>
          </cell>
          <cell r="Q230" t="str">
            <v/>
          </cell>
          <cell r="R230" t="str">
            <v/>
          </cell>
          <cell r="S230" t="str">
            <v/>
          </cell>
          <cell r="T230">
            <v>224</v>
          </cell>
        </row>
        <row r="231">
          <cell r="B231" t="str">
            <v>Arif GÜVEN</v>
          </cell>
          <cell r="J231" t="str">
            <v>+</v>
          </cell>
          <cell r="P231" t="str">
            <v/>
          </cell>
          <cell r="Q231" t="str">
            <v/>
          </cell>
          <cell r="R231" t="str">
            <v/>
          </cell>
          <cell r="S231" t="str">
            <v/>
          </cell>
          <cell r="T231">
            <v>225</v>
          </cell>
        </row>
        <row r="232">
          <cell r="B232" t="str">
            <v>Şevki İNANÇ</v>
          </cell>
          <cell r="D232" t="str">
            <v>İstanbul 1901</v>
          </cell>
          <cell r="G232" t="str">
            <v>Balıkesir</v>
          </cell>
          <cell r="J232" t="str">
            <v>+</v>
          </cell>
          <cell r="O232" t="str">
            <v>vefat etti</v>
          </cell>
          <cell r="P232" t="str">
            <v/>
          </cell>
          <cell r="Q232" t="str">
            <v/>
          </cell>
          <cell r="R232" t="str">
            <v/>
          </cell>
          <cell r="S232" t="str">
            <v/>
          </cell>
          <cell r="T232">
            <v>226</v>
          </cell>
        </row>
        <row r="233">
          <cell r="B233" t="str">
            <v>Cihat YALCIN</v>
          </cell>
          <cell r="D233" t="str">
            <v>İstanbul 1917</v>
          </cell>
          <cell r="G233" t="str">
            <v>İstanbul</v>
          </cell>
          <cell r="K233">
            <v>19282</v>
          </cell>
          <cell r="P233" t="str">
            <v/>
          </cell>
          <cell r="Q233" t="str">
            <v/>
          </cell>
          <cell r="R233" t="str">
            <v/>
          </cell>
          <cell r="S233" t="str">
            <v/>
          </cell>
          <cell r="T233">
            <v>227</v>
          </cell>
        </row>
        <row r="234">
          <cell r="B234" t="str">
            <v>Ömer LÜLÜ</v>
          </cell>
          <cell r="D234" t="str">
            <v>İstanbul 1920</v>
          </cell>
          <cell r="G234" t="str">
            <v>İstanbul</v>
          </cell>
          <cell r="J234">
            <v>17352</v>
          </cell>
          <cell r="K234">
            <v>19366</v>
          </cell>
          <cell r="P234" t="str">
            <v/>
          </cell>
          <cell r="Q234" t="str">
            <v/>
          </cell>
          <cell r="R234" t="str">
            <v/>
          </cell>
          <cell r="S234" t="str">
            <v/>
          </cell>
          <cell r="T234">
            <v>228</v>
          </cell>
        </row>
        <row r="235">
          <cell r="B235" t="str">
            <v>Hadar ERYENTÜR</v>
          </cell>
          <cell r="D235" t="str">
            <v>Üsküp 1921</v>
          </cell>
          <cell r="G235" t="str">
            <v>İstanbul</v>
          </cell>
          <cell r="J235">
            <v>17264</v>
          </cell>
          <cell r="P235" t="str">
            <v/>
          </cell>
          <cell r="Q235" t="str">
            <v/>
          </cell>
          <cell r="R235" t="str">
            <v/>
          </cell>
          <cell r="S235" t="str">
            <v/>
          </cell>
          <cell r="T235">
            <v>229</v>
          </cell>
        </row>
        <row r="236">
          <cell r="B236" t="str">
            <v>Ender KARAY</v>
          </cell>
          <cell r="D236" t="str">
            <v>İstanbul 1336</v>
          </cell>
          <cell r="G236" t="str">
            <v>İstanbul</v>
          </cell>
          <cell r="K236">
            <v>19299</v>
          </cell>
          <cell r="L236" t="str">
            <v>17.04.1962 -71</v>
          </cell>
          <cell r="P236" t="str">
            <v/>
          </cell>
          <cell r="Q236" t="str">
            <v/>
          </cell>
          <cell r="R236" t="str">
            <v/>
          </cell>
          <cell r="S236" t="str">
            <v/>
          </cell>
          <cell r="T236">
            <v>230</v>
          </cell>
        </row>
        <row r="237">
          <cell r="B237" t="str">
            <v>Şevket AKTALAY</v>
          </cell>
          <cell r="D237" t="str">
            <v>İstanbul 1917</v>
          </cell>
          <cell r="G237" t="str">
            <v>İstanbul</v>
          </cell>
          <cell r="K237">
            <v>19975</v>
          </cell>
          <cell r="L237" t="str">
            <v>22.07.1980 22/7</v>
          </cell>
          <cell r="O237" t="str">
            <v>vefat etti</v>
          </cell>
          <cell r="P237" t="str">
            <v/>
          </cell>
          <cell r="Q237" t="str">
            <v/>
          </cell>
          <cell r="R237" t="str">
            <v/>
          </cell>
          <cell r="S237" t="str">
            <v/>
          </cell>
          <cell r="T237">
            <v>231</v>
          </cell>
        </row>
        <row r="238">
          <cell r="B238" t="str">
            <v>Osman AYBASTI</v>
          </cell>
          <cell r="D238" t="str">
            <v>Tokat 1920</v>
          </cell>
          <cell r="G238" t="str">
            <v>samsun</v>
          </cell>
          <cell r="J238" t="str">
            <v>+</v>
          </cell>
          <cell r="O238" t="str">
            <v>vefat etti</v>
          </cell>
          <cell r="P238" t="str">
            <v/>
          </cell>
          <cell r="Q238" t="str">
            <v/>
          </cell>
          <cell r="R238" t="str">
            <v/>
          </cell>
          <cell r="S238" t="str">
            <v/>
          </cell>
          <cell r="T238">
            <v>232</v>
          </cell>
        </row>
        <row r="239">
          <cell r="B239" t="str">
            <v>Namık  KATOĞLU</v>
          </cell>
          <cell r="D239" t="str">
            <v>Sivas 1325</v>
          </cell>
          <cell r="J239" t="str">
            <v>+</v>
          </cell>
          <cell r="O239" t="str">
            <v>vefat etti</v>
          </cell>
          <cell r="P239" t="str">
            <v/>
          </cell>
          <cell r="Q239" t="str">
            <v/>
          </cell>
          <cell r="R239" t="str">
            <v/>
          </cell>
          <cell r="S239" t="str">
            <v/>
          </cell>
          <cell r="T239">
            <v>233</v>
          </cell>
        </row>
        <row r="240">
          <cell r="B240" t="str">
            <v>Ahmet DOKUZLAR</v>
          </cell>
          <cell r="D240" t="str">
            <v>Elazığ 1919</v>
          </cell>
          <cell r="G240" t="str">
            <v>Bursa</v>
          </cell>
          <cell r="J240">
            <v>17264</v>
          </cell>
          <cell r="K240" t="str">
            <v>19.12.1961 -59</v>
          </cell>
          <cell r="L240" t="str">
            <v>06.10.1980 -22</v>
          </cell>
          <cell r="P240" t="str">
            <v/>
          </cell>
          <cell r="Q240" t="str">
            <v/>
          </cell>
          <cell r="R240" t="str">
            <v/>
          </cell>
          <cell r="S240" t="str">
            <v/>
          </cell>
          <cell r="T240">
            <v>234</v>
          </cell>
        </row>
        <row r="241">
          <cell r="B241" t="str">
            <v>Selahhattin AKYOL</v>
          </cell>
          <cell r="D241" t="str">
            <v>Ordu 1922</v>
          </cell>
          <cell r="G241" t="str">
            <v>Ordu</v>
          </cell>
          <cell r="J241" t="str">
            <v>+</v>
          </cell>
          <cell r="O241" t="str">
            <v>vefat etti</v>
          </cell>
          <cell r="P241" t="str">
            <v/>
          </cell>
          <cell r="Q241" t="str">
            <v/>
          </cell>
          <cell r="R241" t="str">
            <v/>
          </cell>
          <cell r="S241" t="str">
            <v/>
          </cell>
          <cell r="T241">
            <v>235</v>
          </cell>
        </row>
        <row r="242">
          <cell r="B242" t="str">
            <v>Rasim AKIN</v>
          </cell>
          <cell r="D242" t="str">
            <v>Edirne 1907</v>
          </cell>
          <cell r="G242" t="str">
            <v>Ankara</v>
          </cell>
          <cell r="J242" t="str">
            <v>+</v>
          </cell>
          <cell r="O242" t="str">
            <v>vefat etti</v>
          </cell>
          <cell r="P242" t="str">
            <v/>
          </cell>
          <cell r="Q242" t="str">
            <v/>
          </cell>
          <cell r="R242" t="str">
            <v/>
          </cell>
          <cell r="S242" t="str">
            <v/>
          </cell>
          <cell r="T242">
            <v>236</v>
          </cell>
        </row>
        <row r="243">
          <cell r="B243" t="str">
            <v>Mehpare KORGÜN</v>
          </cell>
          <cell r="D243" t="str">
            <v>Denizli 1924</v>
          </cell>
          <cell r="G243" t="str">
            <v>Denizli</v>
          </cell>
          <cell r="J243" t="str">
            <v>+</v>
          </cell>
          <cell r="P243" t="str">
            <v/>
          </cell>
          <cell r="Q243" t="str">
            <v/>
          </cell>
          <cell r="R243" t="str">
            <v/>
          </cell>
          <cell r="S243" t="str">
            <v/>
          </cell>
          <cell r="T243">
            <v>237</v>
          </cell>
        </row>
        <row r="244">
          <cell r="B244" t="str">
            <v>Serfi FIRATLI</v>
          </cell>
          <cell r="D244" t="str">
            <v>İstanbul 1921</v>
          </cell>
          <cell r="G244" t="str">
            <v>İstanbul</v>
          </cell>
          <cell r="K244" t="str">
            <v>230.04.1947</v>
          </cell>
          <cell r="L244">
            <v>384715</v>
          </cell>
          <cell r="P244" t="str">
            <v/>
          </cell>
          <cell r="Q244" t="str">
            <v/>
          </cell>
          <cell r="R244" t="str">
            <v/>
          </cell>
          <cell r="S244" t="str">
            <v/>
          </cell>
          <cell r="T244">
            <v>238</v>
          </cell>
        </row>
        <row r="245">
          <cell r="B245" t="str">
            <v>Raif KÜLBASTI</v>
          </cell>
          <cell r="D245" t="str">
            <v>İstanbul 1904</v>
          </cell>
          <cell r="G245" t="str">
            <v>Ankara</v>
          </cell>
          <cell r="J245" t="str">
            <v>+</v>
          </cell>
          <cell r="O245" t="str">
            <v>vefat etti</v>
          </cell>
          <cell r="P245" t="str">
            <v/>
          </cell>
          <cell r="Q245" t="str">
            <v/>
          </cell>
          <cell r="R245" t="str">
            <v/>
          </cell>
          <cell r="S245" t="str">
            <v/>
          </cell>
          <cell r="T245">
            <v>239</v>
          </cell>
        </row>
        <row r="246">
          <cell r="B246" t="str">
            <v>Hayrettin BAHTOĞLU</v>
          </cell>
          <cell r="D246" t="str">
            <v>İstanbul 1918</v>
          </cell>
          <cell r="G246" t="str">
            <v>İstanbul</v>
          </cell>
          <cell r="J246" t="str">
            <v>+</v>
          </cell>
          <cell r="O246" t="str">
            <v>vefat etti</v>
          </cell>
          <cell r="P246" t="str">
            <v/>
          </cell>
          <cell r="Q246" t="str">
            <v/>
          </cell>
          <cell r="R246" t="str">
            <v/>
          </cell>
          <cell r="S246" t="str">
            <v/>
          </cell>
          <cell r="T246">
            <v>240</v>
          </cell>
        </row>
        <row r="247">
          <cell r="B247" t="str">
            <v>Cihat RENDA</v>
          </cell>
          <cell r="D247" t="str">
            <v>Yanya 1912</v>
          </cell>
          <cell r="G247" t="str">
            <v>Ankara</v>
          </cell>
          <cell r="L247" t="str">
            <v>03.10.1965 -152</v>
          </cell>
          <cell r="O247" t="str">
            <v>vefat etti</v>
          </cell>
          <cell r="P247" t="str">
            <v/>
          </cell>
          <cell r="Q247" t="str">
            <v/>
          </cell>
          <cell r="R247" t="str">
            <v/>
          </cell>
          <cell r="S247" t="str">
            <v/>
          </cell>
          <cell r="T247">
            <v>241</v>
          </cell>
        </row>
        <row r="248">
          <cell r="B248" t="str">
            <v>Muammer PAMUK</v>
          </cell>
          <cell r="D248" t="str">
            <v>Nazilli 1919</v>
          </cell>
          <cell r="G248" t="str">
            <v>Ankara</v>
          </cell>
          <cell r="J248" t="str">
            <v>+</v>
          </cell>
          <cell r="P248" t="str">
            <v/>
          </cell>
          <cell r="Q248" t="str">
            <v/>
          </cell>
          <cell r="R248" t="str">
            <v/>
          </cell>
          <cell r="S248" t="str">
            <v/>
          </cell>
          <cell r="T248">
            <v>242</v>
          </cell>
        </row>
        <row r="249">
          <cell r="B249" t="str">
            <v>Nihat AKSOY</v>
          </cell>
          <cell r="D249" t="str">
            <v>İzmir 1910</v>
          </cell>
          <cell r="G249" t="str">
            <v>İzmir</v>
          </cell>
          <cell r="J249" t="str">
            <v>+</v>
          </cell>
          <cell r="O249" t="str">
            <v>vefat etti</v>
          </cell>
          <cell r="P249" t="str">
            <v/>
          </cell>
          <cell r="Q249" t="str">
            <v/>
          </cell>
          <cell r="R249" t="str">
            <v/>
          </cell>
          <cell r="S249" t="str">
            <v/>
          </cell>
          <cell r="T249">
            <v>243</v>
          </cell>
        </row>
        <row r="250">
          <cell r="B250" t="str">
            <v>Memduha ÖZDEN</v>
          </cell>
          <cell r="D250" t="str">
            <v>Samsun  1922</v>
          </cell>
          <cell r="G250" t="str">
            <v>İzmir</v>
          </cell>
          <cell r="J250" t="str">
            <v>+</v>
          </cell>
          <cell r="O250" t="str">
            <v>vefat etti</v>
          </cell>
          <cell r="P250" t="str">
            <v/>
          </cell>
          <cell r="Q250" t="str">
            <v/>
          </cell>
          <cell r="R250" t="str">
            <v/>
          </cell>
          <cell r="S250" t="str">
            <v/>
          </cell>
          <cell r="T250">
            <v>244</v>
          </cell>
        </row>
        <row r="251">
          <cell r="B251" t="str">
            <v>Henry BECHT</v>
          </cell>
          <cell r="D251" t="str">
            <v>Bikel 1903</v>
          </cell>
          <cell r="G251" t="str">
            <v>İstanbul</v>
          </cell>
          <cell r="J251" t="str">
            <v>+</v>
          </cell>
          <cell r="O251" t="str">
            <v>vefat etti</v>
          </cell>
          <cell r="P251" t="str">
            <v/>
          </cell>
          <cell r="Q251" t="str">
            <v/>
          </cell>
          <cell r="R251" t="str">
            <v/>
          </cell>
          <cell r="S251" t="str">
            <v/>
          </cell>
          <cell r="T251">
            <v>245</v>
          </cell>
        </row>
        <row r="252">
          <cell r="B252" t="str">
            <v>Kerim BÜKEY</v>
          </cell>
          <cell r="D252" t="str">
            <v>İstanbul 1907</v>
          </cell>
          <cell r="G252" t="str">
            <v>İstanbul</v>
          </cell>
          <cell r="L252" t="str">
            <v>+</v>
          </cell>
          <cell r="O252" t="str">
            <v>vefat etti</v>
          </cell>
          <cell r="P252" t="str">
            <v/>
          </cell>
          <cell r="Q252" t="str">
            <v/>
          </cell>
          <cell r="R252" t="str">
            <v/>
          </cell>
          <cell r="S252" t="str">
            <v/>
          </cell>
          <cell r="T252">
            <v>246</v>
          </cell>
        </row>
        <row r="253">
          <cell r="B253" t="str">
            <v>Mufahham YAZICI</v>
          </cell>
          <cell r="D253" t="str">
            <v>İstanbul 1923</v>
          </cell>
          <cell r="G253" t="str">
            <v>İstanbul</v>
          </cell>
          <cell r="K253">
            <v>18011</v>
          </cell>
          <cell r="P253" t="str">
            <v/>
          </cell>
          <cell r="Q253" t="str">
            <v/>
          </cell>
          <cell r="R253" t="str">
            <v/>
          </cell>
          <cell r="S253" t="str">
            <v/>
          </cell>
          <cell r="T253">
            <v>247</v>
          </cell>
        </row>
        <row r="254">
          <cell r="B254" t="str">
            <v>Selim DURU</v>
          </cell>
          <cell r="D254" t="str">
            <v>İstanbul 1326</v>
          </cell>
          <cell r="G254" t="str">
            <v>İstanbul</v>
          </cell>
          <cell r="J254" t="str">
            <v>+</v>
          </cell>
          <cell r="O254" t="str">
            <v>vefat etti</v>
          </cell>
          <cell r="P254" t="str">
            <v/>
          </cell>
          <cell r="Q254" t="str">
            <v/>
          </cell>
          <cell r="R254" t="str">
            <v/>
          </cell>
          <cell r="S254" t="str">
            <v/>
          </cell>
          <cell r="T254">
            <v>248</v>
          </cell>
        </row>
        <row r="255">
          <cell r="B255" t="str">
            <v>M.Ali ÖZTOPCU</v>
          </cell>
          <cell r="D255" t="str">
            <v>Eskişehir 1325</v>
          </cell>
          <cell r="G255" t="str">
            <v>Eskişehir</v>
          </cell>
          <cell r="J255" t="str">
            <v>+</v>
          </cell>
          <cell r="K255" t="str">
            <v>20.06.1947 -21</v>
          </cell>
          <cell r="L255" t="str">
            <v>30.05.1965 -146</v>
          </cell>
          <cell r="P255" t="str">
            <v/>
          </cell>
          <cell r="Q255" t="str">
            <v/>
          </cell>
          <cell r="R255" t="str">
            <v/>
          </cell>
          <cell r="S255" t="str">
            <v/>
          </cell>
          <cell r="T255">
            <v>249</v>
          </cell>
        </row>
        <row r="256">
          <cell r="B256" t="str">
            <v>Nihat ŞAHİN</v>
          </cell>
          <cell r="D256" t="str">
            <v>Gümülcine 1326</v>
          </cell>
          <cell r="G256" t="str">
            <v>Eskişehir</v>
          </cell>
          <cell r="J256" t="str">
            <v>+</v>
          </cell>
          <cell r="O256" t="str">
            <v>vefat etti</v>
          </cell>
          <cell r="P256" t="str">
            <v/>
          </cell>
          <cell r="Q256" t="str">
            <v/>
          </cell>
          <cell r="R256" t="str">
            <v/>
          </cell>
          <cell r="S256" t="str">
            <v/>
          </cell>
          <cell r="T256">
            <v>250</v>
          </cell>
        </row>
        <row r="257">
          <cell r="B257" t="str">
            <v>Behzat AKDENİZ</v>
          </cell>
          <cell r="D257" t="str">
            <v>Pirizren 1931</v>
          </cell>
          <cell r="G257" t="str">
            <v>Eskişehir</v>
          </cell>
          <cell r="J257">
            <v>19336</v>
          </cell>
          <cell r="K257" t="str">
            <v>08.12.1952  101</v>
          </cell>
          <cell r="L257" t="str">
            <v>20.10.1980 22/7</v>
          </cell>
          <cell r="O257" t="str">
            <v>vefat etti</v>
          </cell>
          <cell r="P257" t="str">
            <v/>
          </cell>
          <cell r="Q257" t="str">
            <v/>
          </cell>
          <cell r="R257" t="str">
            <v/>
          </cell>
          <cell r="S257" t="str">
            <v/>
          </cell>
          <cell r="T257">
            <v>251</v>
          </cell>
        </row>
        <row r="258">
          <cell r="B258" t="str">
            <v>Cevdet ESKİNAT</v>
          </cell>
          <cell r="D258" t="str">
            <v>Baybut 1920</v>
          </cell>
          <cell r="G258" t="str">
            <v>Eskişehir</v>
          </cell>
          <cell r="J258" t="str">
            <v>+</v>
          </cell>
          <cell r="O258" t="str">
            <v>vefat etti</v>
          </cell>
          <cell r="P258" t="str">
            <v/>
          </cell>
          <cell r="Q258" t="str">
            <v/>
          </cell>
          <cell r="R258" t="str">
            <v/>
          </cell>
          <cell r="S258" t="str">
            <v/>
          </cell>
          <cell r="T258">
            <v>252</v>
          </cell>
        </row>
        <row r="259">
          <cell r="B259" t="str">
            <v>Vedat CUMALI</v>
          </cell>
          <cell r="D259" t="str">
            <v>Selanik 1319</v>
          </cell>
          <cell r="G259" t="str">
            <v>Zonguldak</v>
          </cell>
          <cell r="J259" t="str">
            <v>+</v>
          </cell>
          <cell r="O259" t="str">
            <v>vefat etti</v>
          </cell>
          <cell r="P259" t="str">
            <v/>
          </cell>
          <cell r="Q259" t="str">
            <v/>
          </cell>
          <cell r="R259" t="str">
            <v/>
          </cell>
          <cell r="S259" t="str">
            <v/>
          </cell>
          <cell r="T259">
            <v>253</v>
          </cell>
        </row>
        <row r="260">
          <cell r="B260" t="str">
            <v>Ulvi YÜZOK</v>
          </cell>
          <cell r="D260" t="str">
            <v>İstanbul 1318</v>
          </cell>
          <cell r="G260" t="str">
            <v>Zonguldak</v>
          </cell>
          <cell r="J260" t="str">
            <v>+</v>
          </cell>
          <cell r="O260" t="str">
            <v>vefat etti</v>
          </cell>
          <cell r="P260" t="str">
            <v/>
          </cell>
          <cell r="Q260" t="str">
            <v/>
          </cell>
          <cell r="R260" t="str">
            <v/>
          </cell>
          <cell r="S260" t="str">
            <v/>
          </cell>
          <cell r="T260">
            <v>254</v>
          </cell>
        </row>
        <row r="261">
          <cell r="B261" t="str">
            <v>Şevket ÖLÇMEN</v>
          </cell>
          <cell r="D261" t="str">
            <v>Zonguldak1903</v>
          </cell>
          <cell r="G261" t="str">
            <v>Zonguldak</v>
          </cell>
          <cell r="J261" t="str">
            <v>+</v>
          </cell>
          <cell r="O261" t="str">
            <v>vefat etti</v>
          </cell>
          <cell r="P261" t="str">
            <v/>
          </cell>
          <cell r="Q261" t="str">
            <v/>
          </cell>
          <cell r="R261" t="str">
            <v/>
          </cell>
          <cell r="S261" t="str">
            <v/>
          </cell>
          <cell r="T261">
            <v>255</v>
          </cell>
        </row>
        <row r="262">
          <cell r="B262" t="str">
            <v>H.TEFENLİOĞLU</v>
          </cell>
          <cell r="D262" t="str">
            <v>Antalya1320</v>
          </cell>
          <cell r="J262">
            <v>17338</v>
          </cell>
          <cell r="K262">
            <v>19440</v>
          </cell>
          <cell r="O262" t="str">
            <v>vefat etti</v>
          </cell>
          <cell r="P262" t="str">
            <v/>
          </cell>
          <cell r="Q262" t="str">
            <v/>
          </cell>
          <cell r="R262" t="str">
            <v/>
          </cell>
          <cell r="S262" t="str">
            <v/>
          </cell>
          <cell r="T262">
            <v>256</v>
          </cell>
        </row>
        <row r="263">
          <cell r="B263" t="str">
            <v>Behram KÜR</v>
          </cell>
          <cell r="D263" t="str">
            <v>Tiflis 1330</v>
          </cell>
          <cell r="G263" t="str">
            <v>Zonguldak</v>
          </cell>
          <cell r="J263" t="str">
            <v>+</v>
          </cell>
          <cell r="O263" t="str">
            <v>vefat etti</v>
          </cell>
          <cell r="P263" t="str">
            <v/>
          </cell>
          <cell r="Q263" t="str">
            <v/>
          </cell>
          <cell r="R263" t="str">
            <v/>
          </cell>
          <cell r="S263" t="str">
            <v/>
          </cell>
          <cell r="T263">
            <v>257</v>
          </cell>
        </row>
        <row r="264">
          <cell r="B264" t="str">
            <v>Ziya IŞIK</v>
          </cell>
          <cell r="D264" t="str">
            <v>Devrek1339</v>
          </cell>
          <cell r="G264" t="str">
            <v>Zonguldak</v>
          </cell>
          <cell r="J264" t="str">
            <v>+</v>
          </cell>
          <cell r="O264" t="str">
            <v>vefat etti</v>
          </cell>
          <cell r="P264" t="str">
            <v/>
          </cell>
          <cell r="Q264" t="str">
            <v/>
          </cell>
          <cell r="R264" t="str">
            <v/>
          </cell>
          <cell r="S264" t="str">
            <v/>
          </cell>
          <cell r="T264">
            <v>258</v>
          </cell>
        </row>
        <row r="265">
          <cell r="B265" t="str">
            <v>Mustafa TUNÇ</v>
          </cell>
          <cell r="D265" t="str">
            <v>Çerkeş 1332</v>
          </cell>
          <cell r="G265" t="str">
            <v>Zonguldak</v>
          </cell>
          <cell r="J265" t="str">
            <v>+</v>
          </cell>
          <cell r="O265" t="str">
            <v>vefat etti</v>
          </cell>
          <cell r="P265" t="str">
            <v/>
          </cell>
          <cell r="Q265" t="str">
            <v/>
          </cell>
          <cell r="R265" t="str">
            <v/>
          </cell>
          <cell r="S265" t="str">
            <v/>
          </cell>
          <cell r="T265">
            <v>259</v>
          </cell>
        </row>
        <row r="266">
          <cell r="B266" t="str">
            <v>A.Can ÖZKAAN</v>
          </cell>
          <cell r="D266" t="str">
            <v>İskilip 1322</v>
          </cell>
          <cell r="G266" t="str">
            <v>Zonguldak</v>
          </cell>
          <cell r="J266" t="str">
            <v>+</v>
          </cell>
          <cell r="O266" t="str">
            <v>vefat etti</v>
          </cell>
          <cell r="P266" t="str">
            <v/>
          </cell>
          <cell r="Q266" t="str">
            <v/>
          </cell>
          <cell r="R266" t="str">
            <v/>
          </cell>
          <cell r="S266" t="str">
            <v/>
          </cell>
          <cell r="T266">
            <v>260</v>
          </cell>
        </row>
        <row r="267">
          <cell r="B267" t="str">
            <v>Osman SEN</v>
          </cell>
          <cell r="D267" t="str">
            <v>Selanik 1310</v>
          </cell>
          <cell r="G267" t="str">
            <v>Zonguldak</v>
          </cell>
          <cell r="J267" t="str">
            <v>+</v>
          </cell>
          <cell r="O267" t="str">
            <v>vefat etti</v>
          </cell>
          <cell r="P267" t="str">
            <v/>
          </cell>
          <cell r="Q267" t="str">
            <v/>
          </cell>
          <cell r="R267" t="str">
            <v/>
          </cell>
          <cell r="S267" t="str">
            <v/>
          </cell>
          <cell r="T267">
            <v>261</v>
          </cell>
        </row>
        <row r="268">
          <cell r="B268" t="str">
            <v>J.D.M.C.interye</v>
          </cell>
          <cell r="D268" t="str">
            <v>Belfast1904</v>
          </cell>
          <cell r="J268" t="str">
            <v>+</v>
          </cell>
          <cell r="O268" t="str">
            <v>vefat etti</v>
          </cell>
          <cell r="P268" t="str">
            <v/>
          </cell>
          <cell r="Q268" t="str">
            <v/>
          </cell>
          <cell r="R268" t="str">
            <v/>
          </cell>
          <cell r="S268" t="str">
            <v/>
          </cell>
          <cell r="T268">
            <v>262</v>
          </cell>
        </row>
        <row r="269">
          <cell r="B269" t="str">
            <v>Mecdi ENÖN</v>
          </cell>
          <cell r="D269" t="str">
            <v>İstanbul 1911</v>
          </cell>
          <cell r="G269" t="str">
            <v>İstanbul</v>
          </cell>
          <cell r="K269" t="str">
            <v>+</v>
          </cell>
          <cell r="O269" t="str">
            <v>vefat etti</v>
          </cell>
          <cell r="P269" t="str">
            <v/>
          </cell>
          <cell r="Q269" t="str">
            <v/>
          </cell>
          <cell r="R269" t="str">
            <v/>
          </cell>
          <cell r="S269" t="str">
            <v/>
          </cell>
          <cell r="T269">
            <v>263</v>
          </cell>
        </row>
        <row r="270">
          <cell r="B270" t="str">
            <v>K.DEVECİS</v>
          </cell>
          <cell r="D270" t="str">
            <v>İstanbul 1881</v>
          </cell>
          <cell r="G270" t="str">
            <v>İstanbul</v>
          </cell>
          <cell r="K270">
            <v>17386</v>
          </cell>
          <cell r="L270" t="str">
            <v>24.11.1954 -5</v>
          </cell>
          <cell r="O270" t="str">
            <v>vefat etti</v>
          </cell>
          <cell r="P270" t="str">
            <v/>
          </cell>
          <cell r="Q270" t="str">
            <v/>
          </cell>
          <cell r="R270" t="str">
            <v/>
          </cell>
          <cell r="S270" t="str">
            <v/>
          </cell>
          <cell r="T270">
            <v>264</v>
          </cell>
        </row>
        <row r="271">
          <cell r="B271" t="str">
            <v>Hikmet TUZCU</v>
          </cell>
          <cell r="D271" t="str">
            <v>İstanbul 1915</v>
          </cell>
          <cell r="G271" t="str">
            <v>İstanbul</v>
          </cell>
          <cell r="J271" t="str">
            <v>+</v>
          </cell>
          <cell r="O271" t="str">
            <v>vefat etti</v>
          </cell>
          <cell r="P271" t="str">
            <v/>
          </cell>
          <cell r="Q271" t="str">
            <v/>
          </cell>
          <cell r="R271" t="str">
            <v/>
          </cell>
          <cell r="S271" t="str">
            <v/>
          </cell>
          <cell r="T271">
            <v>265</v>
          </cell>
        </row>
        <row r="272">
          <cell r="B272" t="str">
            <v>M.Jeba BERKOK</v>
          </cell>
          <cell r="D272" t="str">
            <v>İstanbul 1336</v>
          </cell>
          <cell r="G272" t="str">
            <v>İstanbul</v>
          </cell>
          <cell r="J272" t="str">
            <v>+</v>
          </cell>
          <cell r="O272" t="str">
            <v>vefat etti</v>
          </cell>
          <cell r="P272" t="str">
            <v/>
          </cell>
          <cell r="Q272" t="str">
            <v/>
          </cell>
          <cell r="R272" t="str">
            <v/>
          </cell>
          <cell r="S272" t="str">
            <v/>
          </cell>
          <cell r="T272">
            <v>266</v>
          </cell>
        </row>
        <row r="273">
          <cell r="B273" t="str">
            <v>Fikret TAYGUN</v>
          </cell>
          <cell r="D273" t="str">
            <v>İstanbul 1916</v>
          </cell>
          <cell r="G273" t="str">
            <v>İstanbul</v>
          </cell>
          <cell r="J273" t="str">
            <v>+</v>
          </cell>
          <cell r="O273" t="str">
            <v>vefat etti</v>
          </cell>
          <cell r="P273" t="str">
            <v/>
          </cell>
          <cell r="Q273" t="str">
            <v/>
          </cell>
          <cell r="R273" t="str">
            <v/>
          </cell>
          <cell r="S273" t="str">
            <v/>
          </cell>
          <cell r="T273">
            <v>267</v>
          </cell>
        </row>
        <row r="274">
          <cell r="B274" t="str">
            <v>Suat ULUĞAY</v>
          </cell>
          <cell r="D274" t="str">
            <v>İstanbul 1329</v>
          </cell>
          <cell r="G274" t="str">
            <v>İstanbul</v>
          </cell>
          <cell r="K274">
            <v>17280</v>
          </cell>
          <cell r="O274" t="str">
            <v>vefat etti</v>
          </cell>
          <cell r="P274" t="str">
            <v/>
          </cell>
          <cell r="Q274" t="str">
            <v/>
          </cell>
          <cell r="R274" t="str">
            <v/>
          </cell>
          <cell r="S274" t="str">
            <v/>
          </cell>
          <cell r="T274">
            <v>268</v>
          </cell>
        </row>
        <row r="275">
          <cell r="B275" t="str">
            <v>Selahattin BAŞMAN</v>
          </cell>
          <cell r="D275" t="str">
            <v>Bursa 1918</v>
          </cell>
          <cell r="G275" t="str">
            <v>Bursa</v>
          </cell>
          <cell r="J275" t="str">
            <v>+</v>
          </cell>
          <cell r="O275" t="str">
            <v>vefat etti</v>
          </cell>
          <cell r="P275" t="str">
            <v/>
          </cell>
          <cell r="Q275" t="str">
            <v/>
          </cell>
          <cell r="R275" t="str">
            <v/>
          </cell>
          <cell r="S275" t="str">
            <v/>
          </cell>
          <cell r="T275">
            <v>269</v>
          </cell>
        </row>
        <row r="276">
          <cell r="B276" t="str">
            <v>Ziya ERTEMİZ</v>
          </cell>
          <cell r="D276" t="str">
            <v>Selanik1337</v>
          </cell>
          <cell r="G276" t="str">
            <v>Konya</v>
          </cell>
          <cell r="K276" t="str">
            <v>15.12.1955 -16</v>
          </cell>
          <cell r="L276" t="str">
            <v>19.12.1963 -96</v>
          </cell>
          <cell r="O276" t="str">
            <v>vefat etti</v>
          </cell>
          <cell r="P276" t="str">
            <v/>
          </cell>
          <cell r="Q276" t="str">
            <v/>
          </cell>
          <cell r="R276" t="str">
            <v/>
          </cell>
          <cell r="S276" t="str">
            <v/>
          </cell>
          <cell r="T276">
            <v>270</v>
          </cell>
        </row>
        <row r="277">
          <cell r="B277" t="str">
            <v>Ali PAŞA</v>
          </cell>
          <cell r="D277" t="str">
            <v>Konya1335</v>
          </cell>
          <cell r="J277" t="str">
            <v>+</v>
          </cell>
          <cell r="O277" t="str">
            <v>vefat etti</v>
          </cell>
          <cell r="P277" t="str">
            <v/>
          </cell>
          <cell r="Q277" t="str">
            <v/>
          </cell>
          <cell r="R277" t="str">
            <v/>
          </cell>
          <cell r="S277" t="str">
            <v/>
          </cell>
          <cell r="T277">
            <v>271</v>
          </cell>
        </row>
        <row r="278">
          <cell r="B278" t="str">
            <v>Doğan DÜLGE</v>
          </cell>
          <cell r="D278" t="str">
            <v>İzmit 1339</v>
          </cell>
          <cell r="G278" t="str">
            <v>İstanbul</v>
          </cell>
          <cell r="J278" t="str">
            <v>19.101947-23</v>
          </cell>
          <cell r="O278" t="str">
            <v>vefat etti</v>
          </cell>
          <cell r="P278" t="str">
            <v/>
          </cell>
          <cell r="Q278" t="str">
            <v/>
          </cell>
          <cell r="R278" t="str">
            <v/>
          </cell>
          <cell r="S278" t="str">
            <v/>
          </cell>
          <cell r="T278">
            <v>272</v>
          </cell>
        </row>
        <row r="279">
          <cell r="B279" t="str">
            <v>Nuri KILIÇOĞLU</v>
          </cell>
          <cell r="D279" t="str">
            <v>İzmir  1338</v>
          </cell>
          <cell r="G279" t="str">
            <v>İzmir</v>
          </cell>
          <cell r="J279" t="str">
            <v>+</v>
          </cell>
          <cell r="O279" t="str">
            <v>vefat etti</v>
          </cell>
          <cell r="P279" t="str">
            <v/>
          </cell>
          <cell r="Q279" t="str">
            <v/>
          </cell>
          <cell r="R279" t="str">
            <v/>
          </cell>
          <cell r="S279" t="str">
            <v/>
          </cell>
          <cell r="T279">
            <v>273</v>
          </cell>
        </row>
        <row r="280">
          <cell r="B280" t="str">
            <v>Remzi KOŞUCU</v>
          </cell>
          <cell r="D280" t="str">
            <v>İzmir1334</v>
          </cell>
          <cell r="G280" t="str">
            <v>İzmir</v>
          </cell>
          <cell r="J280" t="str">
            <v>+</v>
          </cell>
          <cell r="O280" t="str">
            <v>vefat etti</v>
          </cell>
          <cell r="P280" t="str">
            <v/>
          </cell>
          <cell r="Q280" t="str">
            <v/>
          </cell>
          <cell r="R280" t="str">
            <v/>
          </cell>
          <cell r="S280" t="str">
            <v/>
          </cell>
          <cell r="T280">
            <v>274</v>
          </cell>
        </row>
        <row r="281">
          <cell r="B281" t="str">
            <v>Ali Nihat TUÇDER</v>
          </cell>
          <cell r="D281" t="str">
            <v>İzmit 1337</v>
          </cell>
          <cell r="G281" t="str">
            <v>İzmir</v>
          </cell>
          <cell r="J281" t="str">
            <v>+</v>
          </cell>
          <cell r="O281" t="str">
            <v>vefat etti</v>
          </cell>
          <cell r="P281" t="str">
            <v/>
          </cell>
          <cell r="Q281" t="str">
            <v/>
          </cell>
          <cell r="R281" t="str">
            <v/>
          </cell>
          <cell r="S281" t="str">
            <v/>
          </cell>
          <cell r="T281">
            <v>275</v>
          </cell>
        </row>
        <row r="282">
          <cell r="B282" t="str">
            <v>Besim ŞENGÜLER</v>
          </cell>
          <cell r="D282" t="str">
            <v>Kıbrıs 1316</v>
          </cell>
          <cell r="G282" t="str">
            <v>İzmir</v>
          </cell>
          <cell r="J282" t="str">
            <v>+</v>
          </cell>
          <cell r="O282" t="str">
            <v>vefat etti</v>
          </cell>
          <cell r="P282" t="str">
            <v/>
          </cell>
          <cell r="Q282" t="str">
            <v/>
          </cell>
          <cell r="R282" t="str">
            <v/>
          </cell>
          <cell r="S282" t="str">
            <v/>
          </cell>
          <cell r="T282">
            <v>276</v>
          </cell>
        </row>
        <row r="283">
          <cell r="B283" t="str">
            <v>Faik GÜRER</v>
          </cell>
          <cell r="D283" t="str">
            <v>İzmir 1332</v>
          </cell>
          <cell r="G283" t="str">
            <v>İzmir</v>
          </cell>
          <cell r="K283" t="str">
            <v>18.01.1955 -539</v>
          </cell>
          <cell r="L283" t="str">
            <v>19.02.1963 -96</v>
          </cell>
          <cell r="O283" t="str">
            <v>vefat etti</v>
          </cell>
          <cell r="P283" t="str">
            <v/>
          </cell>
          <cell r="Q283" t="str">
            <v/>
          </cell>
          <cell r="R283" t="str">
            <v/>
          </cell>
          <cell r="S283" t="str">
            <v/>
          </cell>
          <cell r="T283">
            <v>277</v>
          </cell>
        </row>
        <row r="284">
          <cell r="B284" t="str">
            <v>Muammer ETİNGÜ</v>
          </cell>
          <cell r="D284" t="str">
            <v>İzmir 1327</v>
          </cell>
          <cell r="G284" t="str">
            <v>İzmir</v>
          </cell>
          <cell r="J284" t="str">
            <v>+</v>
          </cell>
          <cell r="O284" t="str">
            <v>vefat etti</v>
          </cell>
          <cell r="P284" t="str">
            <v/>
          </cell>
          <cell r="Q284" t="str">
            <v/>
          </cell>
          <cell r="R284" t="str">
            <v/>
          </cell>
          <cell r="S284" t="str">
            <v/>
          </cell>
          <cell r="T284">
            <v>278</v>
          </cell>
        </row>
        <row r="285">
          <cell r="B285" t="str">
            <v>Nuri TOGAY</v>
          </cell>
          <cell r="D285" t="str">
            <v>Çanakkale  1916</v>
          </cell>
          <cell r="J285" t="str">
            <v>+</v>
          </cell>
          <cell r="O285" t="str">
            <v>vefat etti</v>
          </cell>
          <cell r="P285" t="str">
            <v/>
          </cell>
          <cell r="Q285" t="str">
            <v/>
          </cell>
          <cell r="R285" t="str">
            <v/>
          </cell>
          <cell r="S285" t="str">
            <v/>
          </cell>
          <cell r="T285">
            <v>279</v>
          </cell>
        </row>
        <row r="286">
          <cell r="B286" t="str">
            <v>Necdet ÖZBELGE</v>
          </cell>
          <cell r="D286" t="str">
            <v>İzmir 1926</v>
          </cell>
          <cell r="G286" t="str">
            <v>İzmir</v>
          </cell>
          <cell r="I286" t="str">
            <v>23.08.1988/17-3</v>
          </cell>
          <cell r="J286" t="str">
            <v>29.06.1991/16-1</v>
          </cell>
          <cell r="O286" t="str">
            <v>vefat etti</v>
          </cell>
          <cell r="P286" t="str">
            <v/>
          </cell>
          <cell r="Q286" t="str">
            <v/>
          </cell>
          <cell r="R286" t="str">
            <v/>
          </cell>
          <cell r="S286" t="str">
            <v/>
          </cell>
          <cell r="T286">
            <v>280</v>
          </cell>
        </row>
        <row r="287">
          <cell r="B287" t="str">
            <v>Abbas ÇETİN</v>
          </cell>
          <cell r="D287" t="str">
            <v>İzmir 1927</v>
          </cell>
          <cell r="G287" t="str">
            <v>İzmir</v>
          </cell>
          <cell r="K287">
            <v>19080</v>
          </cell>
          <cell r="P287" t="str">
            <v/>
          </cell>
          <cell r="Q287" t="str">
            <v/>
          </cell>
          <cell r="R287" t="str">
            <v/>
          </cell>
          <cell r="S287" t="str">
            <v/>
          </cell>
          <cell r="T287">
            <v>281</v>
          </cell>
        </row>
        <row r="288">
          <cell r="B288" t="str">
            <v>Binzet YULA</v>
          </cell>
          <cell r="D288" t="str">
            <v>İstanbul 1331</v>
          </cell>
          <cell r="G288" t="str">
            <v>İzmir</v>
          </cell>
          <cell r="J288" t="str">
            <v>+</v>
          </cell>
          <cell r="P288" t="str">
            <v/>
          </cell>
          <cell r="Q288" t="str">
            <v/>
          </cell>
          <cell r="R288" t="str">
            <v/>
          </cell>
          <cell r="S288" t="str">
            <v/>
          </cell>
          <cell r="T288">
            <v>282</v>
          </cell>
        </row>
        <row r="289">
          <cell r="B289" t="str">
            <v>Nihat ALTÖREN</v>
          </cell>
          <cell r="D289" t="str">
            <v>İzmir 1338</v>
          </cell>
          <cell r="G289" t="str">
            <v>İzmir</v>
          </cell>
          <cell r="K289">
            <v>20029</v>
          </cell>
          <cell r="P289" t="str">
            <v/>
          </cell>
          <cell r="Q289" t="str">
            <v/>
          </cell>
          <cell r="R289" t="str">
            <v/>
          </cell>
          <cell r="S289" t="str">
            <v/>
          </cell>
          <cell r="T289">
            <v>283</v>
          </cell>
        </row>
        <row r="290">
          <cell r="B290" t="str">
            <v>Hakk ıGÜRÜZ</v>
          </cell>
          <cell r="D290" t="str">
            <v>Selanik1336</v>
          </cell>
          <cell r="G290" t="str">
            <v>İzmir</v>
          </cell>
          <cell r="I290" t="str">
            <v>+</v>
          </cell>
          <cell r="J290">
            <v>20029</v>
          </cell>
          <cell r="L290" t="str">
            <v>19.02.1969 -96</v>
          </cell>
          <cell r="O290" t="str">
            <v>vefat etti</v>
          </cell>
          <cell r="P290" t="str">
            <v/>
          </cell>
          <cell r="Q290" t="str">
            <v/>
          </cell>
          <cell r="R290" t="str">
            <v/>
          </cell>
          <cell r="S290" t="str">
            <v/>
          </cell>
          <cell r="T290">
            <v>284</v>
          </cell>
        </row>
        <row r="291">
          <cell r="B291" t="str">
            <v>Zeyyat EŞTÜRK</v>
          </cell>
          <cell r="D291" t="str">
            <v>İzmir 1335</v>
          </cell>
          <cell r="G291" t="str">
            <v>İzmir</v>
          </cell>
          <cell r="J291" t="str">
            <v>+</v>
          </cell>
          <cell r="P291" t="str">
            <v/>
          </cell>
          <cell r="Q291" t="str">
            <v/>
          </cell>
          <cell r="R291" t="str">
            <v/>
          </cell>
          <cell r="S291" t="str">
            <v/>
          </cell>
          <cell r="T291">
            <v>285</v>
          </cell>
        </row>
        <row r="292">
          <cell r="B292" t="str">
            <v>Emin YURT</v>
          </cell>
          <cell r="D292" t="str">
            <v>İstanbul 1330</v>
          </cell>
          <cell r="G292" t="str">
            <v>Ankara</v>
          </cell>
          <cell r="J292" t="str">
            <v>+</v>
          </cell>
          <cell r="O292" t="str">
            <v>vefat etti</v>
          </cell>
          <cell r="P292" t="str">
            <v/>
          </cell>
          <cell r="Q292" t="str">
            <v/>
          </cell>
          <cell r="R292" t="str">
            <v/>
          </cell>
          <cell r="S292" t="str">
            <v/>
          </cell>
          <cell r="T292">
            <v>286</v>
          </cell>
        </row>
        <row r="293">
          <cell r="B293" t="str">
            <v>Cihan KOLCAK</v>
          </cell>
          <cell r="D293" t="str">
            <v>Yolava 1334</v>
          </cell>
          <cell r="G293" t="str">
            <v>Bolu</v>
          </cell>
          <cell r="J293" t="str">
            <v>+</v>
          </cell>
          <cell r="K293" t="str">
            <v>04.04.1978 4</v>
          </cell>
          <cell r="L293" t="str">
            <v>10.05.1990  7/2</v>
          </cell>
          <cell r="O293" t="str">
            <v>vefat etti</v>
          </cell>
          <cell r="P293" t="str">
            <v/>
          </cell>
          <cell r="Q293" t="str">
            <v/>
          </cell>
          <cell r="R293" t="str">
            <v/>
          </cell>
          <cell r="S293" t="str">
            <v/>
          </cell>
          <cell r="T293">
            <v>287</v>
          </cell>
        </row>
        <row r="294">
          <cell r="B294" t="str">
            <v>Halit TİMUCİN</v>
          </cell>
          <cell r="D294" t="str">
            <v>Göynük 1327</v>
          </cell>
          <cell r="G294" t="str">
            <v>Bolu</v>
          </cell>
          <cell r="J294" t="str">
            <v>+</v>
          </cell>
          <cell r="O294" t="str">
            <v>vefat etti</v>
          </cell>
          <cell r="P294" t="str">
            <v/>
          </cell>
          <cell r="Q294" t="str">
            <v/>
          </cell>
          <cell r="R294" t="str">
            <v/>
          </cell>
          <cell r="S294" t="str">
            <v/>
          </cell>
          <cell r="T294">
            <v>288</v>
          </cell>
        </row>
        <row r="295">
          <cell r="B295" t="str">
            <v>Seydi DİNÇTÜRK</v>
          </cell>
          <cell r="D295" t="str">
            <v>Kayseri 1338</v>
          </cell>
          <cell r="G295" t="str">
            <v>Kayseri</v>
          </cell>
          <cell r="J295" t="str">
            <v>+</v>
          </cell>
          <cell r="O295" t="str">
            <v>vefat etti</v>
          </cell>
          <cell r="P295" t="str">
            <v/>
          </cell>
          <cell r="Q295" t="str">
            <v/>
          </cell>
          <cell r="R295" t="str">
            <v/>
          </cell>
          <cell r="S295" t="str">
            <v/>
          </cell>
          <cell r="T295">
            <v>289</v>
          </cell>
        </row>
        <row r="296">
          <cell r="B296" t="str">
            <v>Adnan ORHUN</v>
          </cell>
          <cell r="D296" t="str">
            <v>Sivas 1928</v>
          </cell>
          <cell r="G296" t="str">
            <v>Kars</v>
          </cell>
          <cell r="J296" t="str">
            <v>+</v>
          </cell>
          <cell r="O296" t="str">
            <v>vefat etti</v>
          </cell>
          <cell r="P296" t="str">
            <v/>
          </cell>
          <cell r="Q296" t="str">
            <v/>
          </cell>
          <cell r="R296" t="str">
            <v/>
          </cell>
          <cell r="S296" t="str">
            <v/>
          </cell>
          <cell r="T296">
            <v>290</v>
          </cell>
        </row>
        <row r="297">
          <cell r="B297" t="str">
            <v>Cavit ÖZTEZDOĞAN</v>
          </cell>
          <cell r="D297" t="str">
            <v>İstanbul 1926</v>
          </cell>
          <cell r="G297" t="str">
            <v>İstanbul</v>
          </cell>
          <cell r="J297" t="str">
            <v>+</v>
          </cell>
          <cell r="P297" t="str">
            <v/>
          </cell>
          <cell r="Q297" t="str">
            <v/>
          </cell>
          <cell r="R297" t="str">
            <v/>
          </cell>
          <cell r="S297" t="str">
            <v/>
          </cell>
          <cell r="T297">
            <v>291</v>
          </cell>
        </row>
        <row r="298">
          <cell r="B298" t="str">
            <v>Yusuf BARAN</v>
          </cell>
          <cell r="D298" t="str">
            <v>İstanbul 1326</v>
          </cell>
          <cell r="G298" t="str">
            <v>İstanbul</v>
          </cell>
          <cell r="J298" t="str">
            <v>+</v>
          </cell>
          <cell r="O298" t="str">
            <v>vefat etti</v>
          </cell>
          <cell r="P298" t="str">
            <v/>
          </cell>
          <cell r="Q298" t="str">
            <v/>
          </cell>
          <cell r="R298" t="str">
            <v/>
          </cell>
          <cell r="S298" t="str">
            <v/>
          </cell>
          <cell r="T298">
            <v>292</v>
          </cell>
        </row>
        <row r="299">
          <cell r="B299" t="str">
            <v>Ziya  ÖZCAN</v>
          </cell>
          <cell r="D299" t="str">
            <v>İstanbul 1338</v>
          </cell>
          <cell r="G299" t="str">
            <v>İstanbul</v>
          </cell>
          <cell r="J299">
            <v>17484</v>
          </cell>
          <cell r="K299">
            <v>19282</v>
          </cell>
          <cell r="P299" t="str">
            <v/>
          </cell>
          <cell r="Q299" t="str">
            <v/>
          </cell>
          <cell r="R299" t="str">
            <v/>
          </cell>
          <cell r="S299" t="str">
            <v/>
          </cell>
          <cell r="T299">
            <v>293</v>
          </cell>
        </row>
        <row r="300">
          <cell r="B300" t="str">
            <v>A.vecdi AYKAÇ</v>
          </cell>
          <cell r="D300" t="str">
            <v>Bursa 1314</v>
          </cell>
          <cell r="G300" t="str">
            <v>Bursa</v>
          </cell>
          <cell r="K300">
            <v>19708</v>
          </cell>
          <cell r="L300" t="str">
            <v>27.09.1964/135</v>
          </cell>
          <cell r="O300" t="str">
            <v>vefat etti</v>
          </cell>
          <cell r="P300" t="str">
            <v/>
          </cell>
          <cell r="Q300" t="str">
            <v/>
          </cell>
          <cell r="R300" t="str">
            <v/>
          </cell>
          <cell r="S300" t="str">
            <v/>
          </cell>
          <cell r="T300">
            <v>294</v>
          </cell>
        </row>
        <row r="301">
          <cell r="B301" t="str">
            <v>Abbas SAKARYA</v>
          </cell>
          <cell r="D301" t="str">
            <v>İstanbul 1329</v>
          </cell>
          <cell r="G301" t="str">
            <v>İstanbul</v>
          </cell>
          <cell r="J301" t="str">
            <v>+</v>
          </cell>
          <cell r="P301" t="str">
            <v/>
          </cell>
          <cell r="Q301" t="str">
            <v/>
          </cell>
          <cell r="R301" t="str">
            <v/>
          </cell>
          <cell r="S301" t="str">
            <v/>
          </cell>
          <cell r="T301">
            <v>295</v>
          </cell>
        </row>
        <row r="302">
          <cell r="B302" t="str">
            <v>Raif GÖKCEN</v>
          </cell>
          <cell r="D302" t="str">
            <v>İstanbul 1337</v>
          </cell>
          <cell r="G302" t="str">
            <v>Ankara</v>
          </cell>
          <cell r="J302" t="str">
            <v>+</v>
          </cell>
          <cell r="P302" t="str">
            <v/>
          </cell>
          <cell r="Q302" t="str">
            <v/>
          </cell>
          <cell r="R302" t="str">
            <v/>
          </cell>
          <cell r="S302" t="str">
            <v/>
          </cell>
          <cell r="T302">
            <v>296</v>
          </cell>
        </row>
        <row r="303">
          <cell r="B303" t="str">
            <v>Ziya ŞAHİN</v>
          </cell>
          <cell r="D303" t="str">
            <v>Mayatya 1338</v>
          </cell>
          <cell r="G303" t="str">
            <v>Malatya</v>
          </cell>
          <cell r="J303">
            <v>17486</v>
          </cell>
          <cell r="K303">
            <v>19035</v>
          </cell>
          <cell r="P303" t="str">
            <v/>
          </cell>
          <cell r="Q303" t="str">
            <v/>
          </cell>
          <cell r="R303" t="str">
            <v/>
          </cell>
          <cell r="S303" t="str">
            <v/>
          </cell>
          <cell r="T303">
            <v>297</v>
          </cell>
        </row>
        <row r="304">
          <cell r="B304" t="str">
            <v>Mubeccel ARGÜN</v>
          </cell>
          <cell r="D304" t="str">
            <v>Van 1908</v>
          </cell>
          <cell r="G304" t="str">
            <v>İstanbul</v>
          </cell>
          <cell r="P304" t="str">
            <v/>
          </cell>
          <cell r="Q304" t="str">
            <v/>
          </cell>
          <cell r="R304" t="str">
            <v/>
          </cell>
          <cell r="S304" t="str">
            <v/>
          </cell>
          <cell r="T304">
            <v>298</v>
          </cell>
        </row>
        <row r="305">
          <cell r="B305" t="str">
            <v>Salim DOĞAN</v>
          </cell>
          <cell r="D305" t="str">
            <v>İstanbul 1911</v>
          </cell>
          <cell r="G305" t="str">
            <v>Bursa</v>
          </cell>
          <cell r="J305" t="str">
            <v>+</v>
          </cell>
          <cell r="P305" t="str">
            <v/>
          </cell>
          <cell r="Q305" t="str">
            <v/>
          </cell>
          <cell r="R305" t="str">
            <v/>
          </cell>
          <cell r="S305" t="str">
            <v/>
          </cell>
          <cell r="T305">
            <v>299</v>
          </cell>
        </row>
        <row r="306">
          <cell r="B306" t="str">
            <v>Rıfkı TARTAROĞLU</v>
          </cell>
          <cell r="D306" t="str">
            <v>Seferihisar 1927</v>
          </cell>
          <cell r="G306" t="str">
            <v>İzmir</v>
          </cell>
          <cell r="J306" t="str">
            <v>+</v>
          </cell>
          <cell r="P306" t="str">
            <v/>
          </cell>
          <cell r="Q306" t="str">
            <v/>
          </cell>
          <cell r="R306" t="str">
            <v/>
          </cell>
          <cell r="S306" t="str">
            <v/>
          </cell>
          <cell r="T306">
            <v>300</v>
          </cell>
        </row>
        <row r="307">
          <cell r="B307" t="str">
            <v>Merih SEZER</v>
          </cell>
          <cell r="D307" t="str">
            <v>İstanbul 1335</v>
          </cell>
          <cell r="G307" t="str">
            <v>İstanbul</v>
          </cell>
          <cell r="J307" t="str">
            <v>+</v>
          </cell>
          <cell r="K307" t="str">
            <v>.1949</v>
          </cell>
          <cell r="P307" t="str">
            <v/>
          </cell>
          <cell r="Q307" t="str">
            <v/>
          </cell>
          <cell r="R307" t="str">
            <v/>
          </cell>
          <cell r="S307" t="str">
            <v/>
          </cell>
          <cell r="T307">
            <v>301</v>
          </cell>
        </row>
        <row r="308">
          <cell r="B308" t="str">
            <v>Osman SOLAKOĞLU</v>
          </cell>
          <cell r="D308" t="str">
            <v>İstanbul  1927</v>
          </cell>
          <cell r="G308" t="str">
            <v>İstanbul</v>
          </cell>
          <cell r="J308" t="str">
            <v>+</v>
          </cell>
          <cell r="P308" t="str">
            <v/>
          </cell>
          <cell r="Q308" t="str">
            <v/>
          </cell>
          <cell r="R308" t="str">
            <v/>
          </cell>
          <cell r="S308" t="str">
            <v/>
          </cell>
          <cell r="T308">
            <v>302</v>
          </cell>
        </row>
        <row r="309">
          <cell r="B309" t="str">
            <v>Refik GEZCAL</v>
          </cell>
          <cell r="D309" t="str">
            <v>İstanbul 1337</v>
          </cell>
          <cell r="G309" t="str">
            <v>İstanbul</v>
          </cell>
          <cell r="J309" t="str">
            <v>+</v>
          </cell>
          <cell r="P309" t="str">
            <v/>
          </cell>
          <cell r="Q309" t="str">
            <v/>
          </cell>
          <cell r="R309" t="str">
            <v/>
          </cell>
          <cell r="S309" t="str">
            <v/>
          </cell>
          <cell r="T309">
            <v>303</v>
          </cell>
        </row>
        <row r="310">
          <cell r="B310" t="str">
            <v>Harun ÇAKIR</v>
          </cell>
          <cell r="D310" t="str">
            <v>Köstence 1335</v>
          </cell>
          <cell r="G310" t="str">
            <v>Bursa</v>
          </cell>
          <cell r="J310">
            <v>17534</v>
          </cell>
          <cell r="K310">
            <v>19280</v>
          </cell>
          <cell r="L310" t="str">
            <v>03.12.1959 -5</v>
          </cell>
          <cell r="P310" t="str">
            <v/>
          </cell>
          <cell r="Q310" t="str">
            <v/>
          </cell>
          <cell r="R310" t="str">
            <v/>
          </cell>
          <cell r="S310" t="str">
            <v/>
          </cell>
          <cell r="T310">
            <v>304</v>
          </cell>
        </row>
        <row r="311">
          <cell r="B311" t="str">
            <v>Süreyya ARA</v>
          </cell>
          <cell r="D311" t="str">
            <v>İzmir 1334</v>
          </cell>
          <cell r="G311" t="str">
            <v>İzmir</v>
          </cell>
          <cell r="J311" t="str">
            <v>+</v>
          </cell>
          <cell r="O311" t="str">
            <v>vefat etti</v>
          </cell>
          <cell r="P311" t="str">
            <v/>
          </cell>
          <cell r="Q311" t="str">
            <v/>
          </cell>
          <cell r="R311" t="str">
            <v/>
          </cell>
          <cell r="S311" t="str">
            <v/>
          </cell>
          <cell r="T311">
            <v>305</v>
          </cell>
        </row>
        <row r="312">
          <cell r="B312" t="str">
            <v>Necmettin PATRONA</v>
          </cell>
          <cell r="D312" t="str">
            <v>Bor 1339</v>
          </cell>
          <cell r="G312" t="str">
            <v>Ankara</v>
          </cell>
          <cell r="J312" t="str">
            <v>+</v>
          </cell>
          <cell r="P312" t="str">
            <v/>
          </cell>
          <cell r="Q312" t="str">
            <v/>
          </cell>
          <cell r="R312" t="str">
            <v/>
          </cell>
          <cell r="S312" t="str">
            <v/>
          </cell>
          <cell r="T312">
            <v>306</v>
          </cell>
        </row>
        <row r="313">
          <cell r="B313" t="str">
            <v>Lütfü ERTUĞ</v>
          </cell>
          <cell r="D313" t="str">
            <v>Antalya 1336</v>
          </cell>
          <cell r="J313" t="str">
            <v>+</v>
          </cell>
          <cell r="P313" t="str">
            <v/>
          </cell>
          <cell r="Q313" t="str">
            <v/>
          </cell>
          <cell r="R313" t="str">
            <v/>
          </cell>
          <cell r="S313" t="str">
            <v/>
          </cell>
          <cell r="T313">
            <v>307</v>
          </cell>
        </row>
        <row r="314">
          <cell r="B314" t="str">
            <v>Bilal AYGİT</v>
          </cell>
          <cell r="D314" t="str">
            <v>İzmir 1332</v>
          </cell>
          <cell r="G314" t="str">
            <v>İzmir</v>
          </cell>
          <cell r="J314" t="str">
            <v>+</v>
          </cell>
          <cell r="O314" t="str">
            <v>vefat etti</v>
          </cell>
          <cell r="P314" t="str">
            <v/>
          </cell>
          <cell r="Q314" t="str">
            <v/>
          </cell>
          <cell r="R314" t="str">
            <v/>
          </cell>
          <cell r="S314" t="str">
            <v/>
          </cell>
          <cell r="T314">
            <v>308</v>
          </cell>
        </row>
        <row r="315">
          <cell r="B315" t="str">
            <v>Ali TÜRKÜSAY</v>
          </cell>
          <cell r="D315" t="str">
            <v>Selanik 1338</v>
          </cell>
          <cell r="G315" t="str">
            <v>İzmir</v>
          </cell>
          <cell r="K315" t="str">
            <v>15.12.1955 -16</v>
          </cell>
          <cell r="L315" t="str">
            <v>19.02.1963 -96</v>
          </cell>
          <cell r="P315" t="str">
            <v/>
          </cell>
          <cell r="Q315" t="str">
            <v/>
          </cell>
          <cell r="R315" t="str">
            <v/>
          </cell>
          <cell r="S315" t="str">
            <v/>
          </cell>
          <cell r="T315">
            <v>309</v>
          </cell>
        </row>
        <row r="316">
          <cell r="B316" t="str">
            <v>Cemil KARAKULAK</v>
          </cell>
          <cell r="D316" t="str">
            <v>İzmir 1330</v>
          </cell>
          <cell r="G316" t="str">
            <v>İzmir</v>
          </cell>
          <cell r="J316" t="str">
            <v>+</v>
          </cell>
          <cell r="O316" t="str">
            <v>vefat etti</v>
          </cell>
          <cell r="P316" t="str">
            <v/>
          </cell>
          <cell r="Q316" t="str">
            <v/>
          </cell>
          <cell r="R316" t="str">
            <v/>
          </cell>
          <cell r="S316" t="str">
            <v/>
          </cell>
          <cell r="T316">
            <v>310</v>
          </cell>
        </row>
        <row r="317">
          <cell r="B317" t="str">
            <v>Vedat SİVRİ</v>
          </cell>
          <cell r="D317" t="str">
            <v>İzmir 1336</v>
          </cell>
          <cell r="G317" t="str">
            <v>İzmir</v>
          </cell>
          <cell r="J317" t="str">
            <v>+</v>
          </cell>
          <cell r="K317">
            <v>27489</v>
          </cell>
          <cell r="O317" t="str">
            <v>vefat etti</v>
          </cell>
          <cell r="P317" t="str">
            <v/>
          </cell>
          <cell r="Q317" t="str">
            <v/>
          </cell>
          <cell r="R317" t="str">
            <v/>
          </cell>
          <cell r="S317" t="str">
            <v/>
          </cell>
          <cell r="T317">
            <v>311</v>
          </cell>
        </row>
        <row r="318">
          <cell r="B318" t="str">
            <v>Saffet TEZER</v>
          </cell>
          <cell r="D318" t="str">
            <v>Kozan 1337</v>
          </cell>
          <cell r="G318" t="str">
            <v>İstanbul</v>
          </cell>
          <cell r="J318" t="str">
            <v>+</v>
          </cell>
          <cell r="K318">
            <v>21642</v>
          </cell>
          <cell r="P318" t="str">
            <v/>
          </cell>
          <cell r="Q318" t="str">
            <v/>
          </cell>
          <cell r="R318" t="str">
            <v/>
          </cell>
          <cell r="S318" t="str">
            <v/>
          </cell>
          <cell r="T318">
            <v>312</v>
          </cell>
        </row>
        <row r="319">
          <cell r="B319" t="str">
            <v>Cengiz KEVENK</v>
          </cell>
          <cell r="D319" t="str">
            <v>Kırşehir 1337</v>
          </cell>
          <cell r="G319" t="str">
            <v>Ankara</v>
          </cell>
          <cell r="J319">
            <v>18264</v>
          </cell>
          <cell r="P319" t="str">
            <v/>
          </cell>
          <cell r="Q319" t="str">
            <v/>
          </cell>
          <cell r="R319" t="str">
            <v/>
          </cell>
          <cell r="S319" t="str">
            <v/>
          </cell>
          <cell r="T319">
            <v>313</v>
          </cell>
        </row>
        <row r="320">
          <cell r="B320" t="str">
            <v>Abdullah KARACA</v>
          </cell>
          <cell r="D320" t="str">
            <v>Malatya 1335</v>
          </cell>
          <cell r="G320" t="str">
            <v>İstanbul</v>
          </cell>
          <cell r="K320" t="str">
            <v>04.02.1959 -16</v>
          </cell>
          <cell r="L320" t="str">
            <v>21.07.1966-162</v>
          </cell>
          <cell r="P320" t="str">
            <v/>
          </cell>
          <cell r="Q320" t="str">
            <v/>
          </cell>
          <cell r="R320" t="str">
            <v/>
          </cell>
          <cell r="S320" t="str">
            <v/>
          </cell>
          <cell r="T320">
            <v>314</v>
          </cell>
        </row>
        <row r="321">
          <cell r="B321" t="str">
            <v>İbrahim ARICIOĞLU</v>
          </cell>
          <cell r="D321" t="str">
            <v>Bursa 1333</v>
          </cell>
          <cell r="G321" t="str">
            <v>Bursa</v>
          </cell>
          <cell r="J321" t="str">
            <v>+</v>
          </cell>
          <cell r="K321">
            <v>19280</v>
          </cell>
          <cell r="O321" t="str">
            <v>vefat etti</v>
          </cell>
          <cell r="P321" t="str">
            <v/>
          </cell>
          <cell r="Q321" t="str">
            <v/>
          </cell>
          <cell r="R321" t="str">
            <v/>
          </cell>
          <cell r="S321" t="str">
            <v/>
          </cell>
          <cell r="T321">
            <v>315</v>
          </cell>
        </row>
        <row r="322">
          <cell r="B322" t="str">
            <v>Nadir DOSTADOST</v>
          </cell>
          <cell r="J322" t="str">
            <v>+</v>
          </cell>
          <cell r="P322" t="str">
            <v/>
          </cell>
          <cell r="Q322" t="str">
            <v/>
          </cell>
          <cell r="R322" t="str">
            <v/>
          </cell>
          <cell r="S322" t="str">
            <v/>
          </cell>
          <cell r="T322">
            <v>316</v>
          </cell>
        </row>
        <row r="323">
          <cell r="B323" t="str">
            <v>Turan UZ</v>
          </cell>
          <cell r="D323" t="str">
            <v>İstanbul 1337</v>
          </cell>
          <cell r="G323" t="str">
            <v>Eskişehir</v>
          </cell>
          <cell r="J323">
            <v>17643</v>
          </cell>
          <cell r="K323" t="str">
            <v>21.11.1961 -54</v>
          </cell>
          <cell r="O323" t="str">
            <v>vefat etti</v>
          </cell>
          <cell r="P323" t="str">
            <v/>
          </cell>
          <cell r="Q323" t="str">
            <v/>
          </cell>
          <cell r="R323" t="str">
            <v/>
          </cell>
          <cell r="S323" t="str">
            <v/>
          </cell>
          <cell r="T323">
            <v>317</v>
          </cell>
        </row>
        <row r="324">
          <cell r="B324" t="str">
            <v>Muzaffer GÜNDEN</v>
          </cell>
          <cell r="D324" t="str">
            <v>İnaz 1333</v>
          </cell>
          <cell r="G324" t="str">
            <v>Kocaeli</v>
          </cell>
          <cell r="J324" t="str">
            <v>+</v>
          </cell>
          <cell r="O324" t="str">
            <v>vefat etti</v>
          </cell>
          <cell r="P324" t="str">
            <v/>
          </cell>
          <cell r="Q324" t="str">
            <v/>
          </cell>
          <cell r="R324" t="str">
            <v/>
          </cell>
          <cell r="S324" t="str">
            <v/>
          </cell>
          <cell r="T324">
            <v>318</v>
          </cell>
        </row>
        <row r="325">
          <cell r="B325" t="str">
            <v>İlhami POLATAY</v>
          </cell>
          <cell r="D325" t="str">
            <v>İstanbul 1339</v>
          </cell>
          <cell r="G325" t="str">
            <v>Ankara</v>
          </cell>
          <cell r="K325">
            <v>19693</v>
          </cell>
          <cell r="P325" t="str">
            <v/>
          </cell>
          <cell r="Q325" t="str">
            <v/>
          </cell>
          <cell r="R325" t="str">
            <v/>
          </cell>
          <cell r="S325" t="str">
            <v/>
          </cell>
          <cell r="T325">
            <v>319</v>
          </cell>
        </row>
        <row r="326">
          <cell r="B326" t="str">
            <v xml:space="preserve">M.Ali </v>
          </cell>
          <cell r="D326" t="str">
            <v>Bulgaristan1336</v>
          </cell>
          <cell r="G326" t="str">
            <v>Kırklareli</v>
          </cell>
          <cell r="J326" t="str">
            <v>+</v>
          </cell>
          <cell r="O326" t="str">
            <v>vefat etti</v>
          </cell>
          <cell r="P326" t="str">
            <v/>
          </cell>
          <cell r="Q326" t="str">
            <v/>
          </cell>
          <cell r="R326" t="str">
            <v/>
          </cell>
          <cell r="S326" t="str">
            <v/>
          </cell>
          <cell r="T326">
            <v>320</v>
          </cell>
        </row>
        <row r="327">
          <cell r="B327" t="str">
            <v>Halil OĞULTÜRK</v>
          </cell>
          <cell r="D327" t="str">
            <v>Gelibolu</v>
          </cell>
          <cell r="G327" t="str">
            <v>Ankara</v>
          </cell>
          <cell r="J327" t="str">
            <v>+</v>
          </cell>
          <cell r="P327" t="str">
            <v/>
          </cell>
          <cell r="Q327" t="str">
            <v/>
          </cell>
          <cell r="R327" t="str">
            <v/>
          </cell>
          <cell r="S327" t="str">
            <v/>
          </cell>
          <cell r="T327">
            <v>321</v>
          </cell>
        </row>
        <row r="328">
          <cell r="B328" t="str">
            <v>Yılmaz TAŞDER</v>
          </cell>
          <cell r="J328" t="str">
            <v>+</v>
          </cell>
          <cell r="P328" t="str">
            <v/>
          </cell>
          <cell r="Q328" t="str">
            <v/>
          </cell>
          <cell r="R328" t="str">
            <v/>
          </cell>
          <cell r="S328" t="str">
            <v/>
          </cell>
          <cell r="T328">
            <v>322</v>
          </cell>
        </row>
        <row r="329">
          <cell r="B329" t="str">
            <v>İlhami POLATER</v>
          </cell>
          <cell r="D329" t="str">
            <v>İstanbul 1899</v>
          </cell>
          <cell r="G329" t="str">
            <v>İstanbul</v>
          </cell>
          <cell r="J329" t="str">
            <v>+</v>
          </cell>
          <cell r="O329" t="str">
            <v>vefat etti</v>
          </cell>
          <cell r="P329" t="str">
            <v/>
          </cell>
          <cell r="Q329" t="str">
            <v/>
          </cell>
          <cell r="R329" t="str">
            <v/>
          </cell>
          <cell r="S329" t="str">
            <v/>
          </cell>
          <cell r="T329">
            <v>323</v>
          </cell>
        </row>
        <row r="330">
          <cell r="B330" t="str">
            <v>Nedim BARLAS</v>
          </cell>
          <cell r="D330" t="str">
            <v>İstanbul 1910</v>
          </cell>
          <cell r="G330" t="str">
            <v>İstanbul</v>
          </cell>
          <cell r="J330" t="str">
            <v>+</v>
          </cell>
          <cell r="P330" t="str">
            <v/>
          </cell>
          <cell r="Q330" t="str">
            <v/>
          </cell>
          <cell r="R330" t="str">
            <v/>
          </cell>
          <cell r="S330" t="str">
            <v/>
          </cell>
          <cell r="T330">
            <v>324</v>
          </cell>
        </row>
        <row r="331">
          <cell r="B331" t="str">
            <v>Selahattin MAĞARA</v>
          </cell>
          <cell r="D331" t="str">
            <v>İstanbul 1336</v>
          </cell>
          <cell r="G331" t="str">
            <v>Ankara</v>
          </cell>
          <cell r="J331" t="str">
            <v>+</v>
          </cell>
          <cell r="K331" t="str">
            <v>+</v>
          </cell>
          <cell r="P331" t="str">
            <v/>
          </cell>
          <cell r="Q331" t="str">
            <v/>
          </cell>
          <cell r="R331" t="str">
            <v/>
          </cell>
          <cell r="S331" t="str">
            <v/>
          </cell>
          <cell r="T331">
            <v>325</v>
          </cell>
        </row>
        <row r="332">
          <cell r="B332" t="str">
            <v>E.Ziya ARICA</v>
          </cell>
          <cell r="D332" t="str">
            <v>İstanbul 1330</v>
          </cell>
          <cell r="G332" t="str">
            <v>Ankara</v>
          </cell>
          <cell r="J332" t="str">
            <v>+</v>
          </cell>
          <cell r="O332" t="str">
            <v>vefat etti</v>
          </cell>
          <cell r="P332" t="str">
            <v/>
          </cell>
          <cell r="Q332" t="str">
            <v/>
          </cell>
          <cell r="R332" t="str">
            <v/>
          </cell>
          <cell r="S332" t="str">
            <v/>
          </cell>
          <cell r="T332">
            <v>326</v>
          </cell>
        </row>
        <row r="333">
          <cell r="B333" t="str">
            <v>Alp ZİREK</v>
          </cell>
          <cell r="D333" t="str">
            <v>İzmir 1929</v>
          </cell>
          <cell r="G333" t="str">
            <v>İstanbul</v>
          </cell>
          <cell r="J333" t="str">
            <v>+</v>
          </cell>
          <cell r="O333" t="str">
            <v>vefat etti</v>
          </cell>
          <cell r="P333" t="str">
            <v/>
          </cell>
          <cell r="Q333" t="str">
            <v/>
          </cell>
          <cell r="R333" t="str">
            <v/>
          </cell>
          <cell r="S333" t="str">
            <v/>
          </cell>
          <cell r="T333">
            <v>327</v>
          </cell>
        </row>
        <row r="334">
          <cell r="B334" t="str">
            <v>Süleyman EROL</v>
          </cell>
          <cell r="D334" t="str">
            <v>Alanya 1338</v>
          </cell>
          <cell r="G334" t="str">
            <v>Antalya</v>
          </cell>
          <cell r="J334">
            <v>17800</v>
          </cell>
          <cell r="K334">
            <v>20438</v>
          </cell>
          <cell r="L334" t="str">
            <v>21.07.1966 -162</v>
          </cell>
          <cell r="O334" t="str">
            <v>vefat etti</v>
          </cell>
          <cell r="P334" t="str">
            <v/>
          </cell>
          <cell r="Q334" t="str">
            <v/>
          </cell>
          <cell r="R334" t="str">
            <v/>
          </cell>
          <cell r="S334" t="str">
            <v/>
          </cell>
          <cell r="T334">
            <v>328</v>
          </cell>
        </row>
        <row r="335">
          <cell r="B335" t="str">
            <v>Melih ÇIĞ</v>
          </cell>
          <cell r="D335" t="str">
            <v>İstanbul 1337</v>
          </cell>
          <cell r="G335" t="str">
            <v>Sivas</v>
          </cell>
          <cell r="J335" t="str">
            <v>+</v>
          </cell>
          <cell r="P335" t="str">
            <v/>
          </cell>
          <cell r="Q335" t="str">
            <v/>
          </cell>
          <cell r="R335" t="str">
            <v/>
          </cell>
          <cell r="S335" t="str">
            <v/>
          </cell>
          <cell r="T335">
            <v>329</v>
          </cell>
        </row>
        <row r="336">
          <cell r="B336" t="str">
            <v>Enver SAYLAN</v>
          </cell>
          <cell r="D336" t="str">
            <v>Selanik 1336</v>
          </cell>
          <cell r="G336" t="str">
            <v>Balıkesir</v>
          </cell>
          <cell r="I336" t="str">
            <v>+</v>
          </cell>
          <cell r="O336" t="str">
            <v>vefat etti</v>
          </cell>
          <cell r="P336" t="str">
            <v/>
          </cell>
          <cell r="Q336" t="str">
            <v/>
          </cell>
          <cell r="R336" t="str">
            <v/>
          </cell>
          <cell r="S336" t="str">
            <v/>
          </cell>
          <cell r="T336">
            <v>330</v>
          </cell>
        </row>
        <row r="337">
          <cell r="B337" t="str">
            <v>Uğur SEVİNDİK</v>
          </cell>
          <cell r="D337" t="str">
            <v>İstanbul 1928</v>
          </cell>
          <cell r="G337" t="str">
            <v>Ankara</v>
          </cell>
          <cell r="J337" t="str">
            <v>+</v>
          </cell>
          <cell r="P337" t="str">
            <v/>
          </cell>
          <cell r="Q337" t="str">
            <v/>
          </cell>
          <cell r="R337" t="str">
            <v/>
          </cell>
          <cell r="S337" t="str">
            <v/>
          </cell>
          <cell r="T337">
            <v>331</v>
          </cell>
        </row>
        <row r="338">
          <cell r="B338" t="str">
            <v>Ramazan BATUREL</v>
          </cell>
          <cell r="D338" t="str">
            <v>Filibe 1327</v>
          </cell>
          <cell r="G338" t="str">
            <v>Bursa</v>
          </cell>
          <cell r="J338" t="str">
            <v>+</v>
          </cell>
          <cell r="O338" t="str">
            <v>vefat etti</v>
          </cell>
          <cell r="P338" t="str">
            <v/>
          </cell>
          <cell r="Q338" t="str">
            <v/>
          </cell>
          <cell r="R338" t="str">
            <v/>
          </cell>
          <cell r="S338" t="str">
            <v/>
          </cell>
          <cell r="T338">
            <v>332</v>
          </cell>
        </row>
        <row r="339">
          <cell r="B339" t="str">
            <v>Hakkı BAYER</v>
          </cell>
          <cell r="D339" t="str">
            <v>Üsküp 1328</v>
          </cell>
          <cell r="G339" t="str">
            <v>Bursa</v>
          </cell>
          <cell r="J339" t="str">
            <v>+</v>
          </cell>
          <cell r="O339" t="str">
            <v>vefat etti</v>
          </cell>
          <cell r="P339" t="str">
            <v/>
          </cell>
          <cell r="Q339" t="str">
            <v/>
          </cell>
          <cell r="R339" t="str">
            <v/>
          </cell>
          <cell r="S339" t="str">
            <v/>
          </cell>
          <cell r="T339">
            <v>333</v>
          </cell>
        </row>
        <row r="340">
          <cell r="B340" t="str">
            <v>Şeref ÖNALIR</v>
          </cell>
          <cell r="D340" t="str">
            <v>Üsküp 1323</v>
          </cell>
          <cell r="G340" t="str">
            <v>İstanbul</v>
          </cell>
          <cell r="J340" t="str">
            <v>07.09.1948 -27</v>
          </cell>
          <cell r="K340" t="str">
            <v>24.11.1959 -5</v>
          </cell>
          <cell r="O340" t="str">
            <v>vefat etti</v>
          </cell>
          <cell r="P340" t="str">
            <v/>
          </cell>
          <cell r="Q340" t="str">
            <v/>
          </cell>
          <cell r="R340" t="str">
            <v/>
          </cell>
          <cell r="S340" t="str">
            <v/>
          </cell>
          <cell r="T340">
            <v>334</v>
          </cell>
        </row>
        <row r="341">
          <cell r="B341" t="str">
            <v>Mehmet ÖZTECİR</v>
          </cell>
          <cell r="D341" t="str">
            <v>Corum 1338</v>
          </cell>
          <cell r="G341" t="str">
            <v>Erzurum</v>
          </cell>
          <cell r="J341" t="str">
            <v>+</v>
          </cell>
          <cell r="P341" t="str">
            <v/>
          </cell>
          <cell r="Q341" t="str">
            <v/>
          </cell>
          <cell r="R341" t="str">
            <v/>
          </cell>
          <cell r="S341" t="str">
            <v/>
          </cell>
          <cell r="T341">
            <v>335</v>
          </cell>
        </row>
        <row r="342">
          <cell r="B342" t="str">
            <v>B.Cavit SOYDAN</v>
          </cell>
          <cell r="D342" t="str">
            <v>Selanik 1336</v>
          </cell>
          <cell r="G342" t="str">
            <v>Eskişehir</v>
          </cell>
          <cell r="J342" t="str">
            <v>+</v>
          </cell>
          <cell r="K342" t="str">
            <v>+</v>
          </cell>
          <cell r="O342" t="str">
            <v>vefat etti</v>
          </cell>
          <cell r="P342" t="str">
            <v/>
          </cell>
          <cell r="Q342" t="str">
            <v/>
          </cell>
          <cell r="R342" t="str">
            <v/>
          </cell>
          <cell r="S342" t="str">
            <v/>
          </cell>
          <cell r="T342">
            <v>336</v>
          </cell>
        </row>
        <row r="343">
          <cell r="B343" t="str">
            <v>Mustafa ÇEVREN</v>
          </cell>
          <cell r="D343" t="str">
            <v>İzmir 1335</v>
          </cell>
          <cell r="G343" t="str">
            <v>İzmir</v>
          </cell>
          <cell r="J343">
            <v>17785</v>
          </cell>
          <cell r="K343">
            <v>19821</v>
          </cell>
          <cell r="P343" t="str">
            <v/>
          </cell>
          <cell r="Q343" t="str">
            <v/>
          </cell>
          <cell r="R343" t="str">
            <v/>
          </cell>
          <cell r="S343" t="str">
            <v/>
          </cell>
          <cell r="T343">
            <v>337</v>
          </cell>
        </row>
        <row r="344">
          <cell r="B344" t="str">
            <v>H.DALGAKIRAN</v>
          </cell>
          <cell r="D344" t="str">
            <v>İstanbul 1923</v>
          </cell>
          <cell r="G344" t="str">
            <v>Ankara</v>
          </cell>
          <cell r="J344" t="str">
            <v>+</v>
          </cell>
          <cell r="O344" t="str">
            <v>vefat etti</v>
          </cell>
          <cell r="P344" t="str">
            <v/>
          </cell>
          <cell r="Q344" t="str">
            <v/>
          </cell>
          <cell r="R344" t="str">
            <v/>
          </cell>
          <cell r="S344" t="str">
            <v/>
          </cell>
          <cell r="T344">
            <v>338</v>
          </cell>
        </row>
        <row r="345">
          <cell r="B345" t="str">
            <v>Mahmut ISITMAN</v>
          </cell>
          <cell r="D345" t="str">
            <v>Yozgat 1908</v>
          </cell>
          <cell r="G345" t="str">
            <v>Ankara</v>
          </cell>
          <cell r="L345">
            <v>17972</v>
          </cell>
          <cell r="O345" t="str">
            <v>vefat etti</v>
          </cell>
          <cell r="P345" t="str">
            <v/>
          </cell>
          <cell r="Q345" t="str">
            <v/>
          </cell>
          <cell r="R345" t="str">
            <v/>
          </cell>
          <cell r="S345" t="str">
            <v/>
          </cell>
          <cell r="T345">
            <v>339</v>
          </cell>
        </row>
        <row r="346">
          <cell r="B346" t="str">
            <v>Kadri SONBAY</v>
          </cell>
          <cell r="D346" t="str">
            <v>Bursa 1334</v>
          </cell>
          <cell r="G346" t="str">
            <v>Bursa</v>
          </cell>
          <cell r="J346" t="str">
            <v>+</v>
          </cell>
          <cell r="O346" t="str">
            <v>vefat etti</v>
          </cell>
          <cell r="P346" t="str">
            <v/>
          </cell>
          <cell r="Q346" t="str">
            <v/>
          </cell>
          <cell r="R346" t="str">
            <v/>
          </cell>
          <cell r="S346" t="str">
            <v/>
          </cell>
          <cell r="T346">
            <v>340</v>
          </cell>
        </row>
        <row r="347">
          <cell r="B347" t="str">
            <v>Pulyos PULAT</v>
          </cell>
          <cell r="D347" t="str">
            <v>İstanbul 1913</v>
          </cell>
          <cell r="G347" t="str">
            <v>İstanbul</v>
          </cell>
          <cell r="K347">
            <v>19976</v>
          </cell>
          <cell r="L347" t="str">
            <v>31.05.1965 -125</v>
          </cell>
          <cell r="P347" t="str">
            <v/>
          </cell>
          <cell r="Q347" t="str">
            <v/>
          </cell>
          <cell r="R347" t="str">
            <v/>
          </cell>
          <cell r="S347" t="str">
            <v/>
          </cell>
          <cell r="T347">
            <v>341</v>
          </cell>
        </row>
        <row r="348">
          <cell r="B348" t="str">
            <v>Hasan GÜNGÖR</v>
          </cell>
          <cell r="D348" t="str">
            <v>Konya 1325</v>
          </cell>
          <cell r="G348" t="str">
            <v>Konya</v>
          </cell>
          <cell r="J348" t="str">
            <v>+</v>
          </cell>
          <cell r="O348" t="str">
            <v>vefat etti</v>
          </cell>
          <cell r="P348" t="str">
            <v/>
          </cell>
          <cell r="Q348" t="str">
            <v/>
          </cell>
          <cell r="R348" t="str">
            <v/>
          </cell>
          <cell r="S348" t="str">
            <v/>
          </cell>
          <cell r="T348">
            <v>342</v>
          </cell>
        </row>
        <row r="349">
          <cell r="B349" t="str">
            <v>Feridun İNCULA</v>
          </cell>
          <cell r="D349" t="str">
            <v>İstanbul 1335</v>
          </cell>
          <cell r="G349" t="str">
            <v>Konya</v>
          </cell>
          <cell r="J349">
            <v>17868</v>
          </cell>
          <cell r="K349">
            <v>19364</v>
          </cell>
          <cell r="O349" t="str">
            <v>vefat etti</v>
          </cell>
          <cell r="P349" t="str">
            <v/>
          </cell>
          <cell r="Q349" t="str">
            <v/>
          </cell>
          <cell r="R349" t="str">
            <v/>
          </cell>
          <cell r="S349" t="str">
            <v/>
          </cell>
          <cell r="T349">
            <v>343</v>
          </cell>
        </row>
        <row r="350">
          <cell r="B350" t="str">
            <v>Faruk BAKICI</v>
          </cell>
          <cell r="D350" t="str">
            <v>Konya 1331</v>
          </cell>
          <cell r="G350" t="str">
            <v>Konya</v>
          </cell>
          <cell r="J350" t="str">
            <v>+</v>
          </cell>
          <cell r="O350" t="str">
            <v>vefat etti</v>
          </cell>
          <cell r="P350" t="str">
            <v/>
          </cell>
          <cell r="Q350" t="str">
            <v/>
          </cell>
          <cell r="R350" t="str">
            <v/>
          </cell>
          <cell r="S350" t="str">
            <v/>
          </cell>
          <cell r="T350">
            <v>344</v>
          </cell>
        </row>
        <row r="351">
          <cell r="B351" t="str">
            <v>Mevlüt ECİR</v>
          </cell>
          <cell r="D351" t="str">
            <v>Karapınar 1329</v>
          </cell>
          <cell r="G351" t="str">
            <v>Konya</v>
          </cell>
          <cell r="J351" t="str">
            <v>+</v>
          </cell>
          <cell r="O351" t="str">
            <v>vefat etti</v>
          </cell>
          <cell r="P351" t="str">
            <v/>
          </cell>
          <cell r="Q351" t="str">
            <v/>
          </cell>
          <cell r="R351" t="str">
            <v/>
          </cell>
          <cell r="S351" t="str">
            <v/>
          </cell>
          <cell r="T351">
            <v>345</v>
          </cell>
        </row>
        <row r="352">
          <cell r="B352" t="str">
            <v>İsmail KARAKOL</v>
          </cell>
          <cell r="D352" t="str">
            <v>Konya 1331</v>
          </cell>
          <cell r="G352" t="str">
            <v>Konya</v>
          </cell>
          <cell r="J352" t="str">
            <v>13.02.1962-63</v>
          </cell>
          <cell r="O352" t="str">
            <v>vefat etti</v>
          </cell>
          <cell r="P352" t="str">
            <v/>
          </cell>
          <cell r="Q352" t="str">
            <v/>
          </cell>
          <cell r="R352" t="str">
            <v/>
          </cell>
          <cell r="S352" t="str">
            <v/>
          </cell>
          <cell r="T352">
            <v>346</v>
          </cell>
        </row>
        <row r="353">
          <cell r="B353" t="str">
            <v>Şükrü DABAN</v>
          </cell>
          <cell r="J353" t="str">
            <v>+</v>
          </cell>
          <cell r="P353" t="str">
            <v/>
          </cell>
          <cell r="Q353" t="str">
            <v/>
          </cell>
          <cell r="R353" t="str">
            <v/>
          </cell>
          <cell r="S353" t="str">
            <v/>
          </cell>
          <cell r="T353">
            <v>347</v>
          </cell>
        </row>
        <row r="354">
          <cell r="B354" t="str">
            <v>Cumali İNCİ</v>
          </cell>
          <cell r="J354" t="str">
            <v>+</v>
          </cell>
          <cell r="P354" t="str">
            <v/>
          </cell>
          <cell r="Q354" t="str">
            <v/>
          </cell>
          <cell r="R354" t="str">
            <v/>
          </cell>
          <cell r="S354" t="str">
            <v/>
          </cell>
          <cell r="T354">
            <v>348</v>
          </cell>
        </row>
        <row r="355">
          <cell r="B355" t="str">
            <v>Faik ZENGİN</v>
          </cell>
          <cell r="G355" t="str">
            <v>İstanbul</v>
          </cell>
          <cell r="J355" t="str">
            <v>+</v>
          </cell>
          <cell r="P355" t="str">
            <v/>
          </cell>
          <cell r="Q355" t="str">
            <v/>
          </cell>
          <cell r="R355" t="str">
            <v/>
          </cell>
          <cell r="S355" t="str">
            <v/>
          </cell>
          <cell r="T355">
            <v>349</v>
          </cell>
        </row>
        <row r="356">
          <cell r="B356" t="str">
            <v>Zihni DEMİR</v>
          </cell>
          <cell r="D356" t="str">
            <v>İzmir 1329</v>
          </cell>
          <cell r="G356" t="str">
            <v>Aydın</v>
          </cell>
          <cell r="J356" t="str">
            <v>01.12.1948-27</v>
          </cell>
          <cell r="O356" t="str">
            <v>vefat etti</v>
          </cell>
          <cell r="P356" t="str">
            <v/>
          </cell>
          <cell r="Q356" t="str">
            <v/>
          </cell>
          <cell r="R356" t="str">
            <v/>
          </cell>
          <cell r="S356" t="str">
            <v/>
          </cell>
          <cell r="T356">
            <v>350</v>
          </cell>
        </row>
        <row r="357">
          <cell r="B357" t="str">
            <v>Celal YAKICI</v>
          </cell>
          <cell r="J357" t="str">
            <v>+</v>
          </cell>
          <cell r="P357" t="str">
            <v/>
          </cell>
          <cell r="Q357" t="str">
            <v/>
          </cell>
          <cell r="R357" t="str">
            <v/>
          </cell>
          <cell r="S357" t="str">
            <v/>
          </cell>
          <cell r="T357">
            <v>351</v>
          </cell>
        </row>
        <row r="358">
          <cell r="B358" t="str">
            <v>Ümran DOSTEL</v>
          </cell>
          <cell r="J358" t="str">
            <v>+</v>
          </cell>
          <cell r="P358" t="str">
            <v/>
          </cell>
          <cell r="Q358" t="str">
            <v/>
          </cell>
          <cell r="R358" t="str">
            <v/>
          </cell>
          <cell r="S358" t="str">
            <v/>
          </cell>
          <cell r="T358">
            <v>352</v>
          </cell>
        </row>
        <row r="359">
          <cell r="B359" t="str">
            <v>Salih CANDAN</v>
          </cell>
          <cell r="J359" t="str">
            <v>+</v>
          </cell>
          <cell r="P359" t="str">
            <v/>
          </cell>
          <cell r="Q359" t="str">
            <v/>
          </cell>
          <cell r="R359" t="str">
            <v/>
          </cell>
          <cell r="S359" t="str">
            <v/>
          </cell>
          <cell r="T359">
            <v>353</v>
          </cell>
        </row>
        <row r="360">
          <cell r="B360" t="str">
            <v>Abdulkadir HAZEL</v>
          </cell>
          <cell r="J360" t="str">
            <v>+</v>
          </cell>
          <cell r="P360" t="str">
            <v/>
          </cell>
          <cell r="Q360" t="str">
            <v/>
          </cell>
          <cell r="R360" t="str">
            <v/>
          </cell>
          <cell r="S360" t="str">
            <v/>
          </cell>
          <cell r="T360">
            <v>354</v>
          </cell>
        </row>
        <row r="361">
          <cell r="B361" t="str">
            <v>Yılmaz TAŞDELEN</v>
          </cell>
          <cell r="J361" t="str">
            <v>+</v>
          </cell>
          <cell r="P361" t="str">
            <v/>
          </cell>
          <cell r="Q361" t="str">
            <v/>
          </cell>
          <cell r="R361" t="str">
            <v/>
          </cell>
          <cell r="S361" t="str">
            <v/>
          </cell>
          <cell r="T361">
            <v>355</v>
          </cell>
        </row>
        <row r="362">
          <cell r="B362" t="str">
            <v>Saim ERDEMİR</v>
          </cell>
          <cell r="D362" t="str">
            <v>Isparta 1928</v>
          </cell>
          <cell r="G362" t="str">
            <v>Kastamonu</v>
          </cell>
          <cell r="J362" t="str">
            <v>+</v>
          </cell>
          <cell r="P362" t="str">
            <v/>
          </cell>
          <cell r="Q362" t="str">
            <v/>
          </cell>
          <cell r="R362" t="str">
            <v/>
          </cell>
          <cell r="S362" t="str">
            <v/>
          </cell>
          <cell r="T362">
            <v>356</v>
          </cell>
        </row>
        <row r="363">
          <cell r="B363" t="str">
            <v>Melahat DURU</v>
          </cell>
          <cell r="D363" t="str">
            <v>İstanbul  1334</v>
          </cell>
          <cell r="G363" t="str">
            <v>Ankara</v>
          </cell>
          <cell r="J363" t="str">
            <v>+</v>
          </cell>
          <cell r="O363" t="str">
            <v>vefat etti</v>
          </cell>
          <cell r="P363" t="str">
            <v/>
          </cell>
          <cell r="Q363" t="str">
            <v/>
          </cell>
          <cell r="R363" t="str">
            <v/>
          </cell>
          <cell r="S363" t="str">
            <v/>
          </cell>
          <cell r="T363">
            <v>357</v>
          </cell>
        </row>
        <row r="364">
          <cell r="B364" t="str">
            <v>Ragip SABAH</v>
          </cell>
          <cell r="D364" t="str">
            <v>Tarsus 1330</v>
          </cell>
          <cell r="G364" t="str">
            <v>İstanbul</v>
          </cell>
          <cell r="J364" t="str">
            <v>+</v>
          </cell>
          <cell r="O364" t="str">
            <v>vefat etti</v>
          </cell>
          <cell r="P364" t="str">
            <v/>
          </cell>
          <cell r="Q364" t="str">
            <v/>
          </cell>
          <cell r="R364" t="str">
            <v/>
          </cell>
          <cell r="S364" t="str">
            <v/>
          </cell>
          <cell r="T364">
            <v>358</v>
          </cell>
        </row>
        <row r="365">
          <cell r="B365" t="str">
            <v>Şevki KORU</v>
          </cell>
          <cell r="D365" t="str">
            <v>Gelibolu 1329</v>
          </cell>
          <cell r="G365" t="str">
            <v>İstanbul</v>
          </cell>
          <cell r="J365" t="str">
            <v>+</v>
          </cell>
          <cell r="K365" t="str">
            <v>+</v>
          </cell>
          <cell r="L365">
            <v>20101</v>
          </cell>
          <cell r="P365" t="str">
            <v/>
          </cell>
          <cell r="Q365" t="str">
            <v/>
          </cell>
          <cell r="R365" t="str">
            <v/>
          </cell>
          <cell r="S365" t="str">
            <v/>
          </cell>
          <cell r="T365">
            <v>359</v>
          </cell>
        </row>
        <row r="366">
          <cell r="B366" t="str">
            <v>Fazıl SAĞLAM</v>
          </cell>
          <cell r="D366" t="str">
            <v>Trabzon 1907</v>
          </cell>
          <cell r="G366" t="str">
            <v>Ankara</v>
          </cell>
          <cell r="J366" t="str">
            <v>+</v>
          </cell>
          <cell r="P366" t="str">
            <v/>
          </cell>
          <cell r="Q366" t="str">
            <v/>
          </cell>
          <cell r="R366" t="str">
            <v/>
          </cell>
          <cell r="S366" t="str">
            <v/>
          </cell>
          <cell r="T366">
            <v>360</v>
          </cell>
        </row>
        <row r="367">
          <cell r="B367" t="str">
            <v>Süreyya ÇEKVER</v>
          </cell>
          <cell r="D367" t="str">
            <v>Bursa 1338</v>
          </cell>
          <cell r="G367" t="str">
            <v>Edirne</v>
          </cell>
          <cell r="J367" t="str">
            <v>+</v>
          </cell>
          <cell r="K367" t="str">
            <v>09.10.1954-210</v>
          </cell>
          <cell r="P367" t="str">
            <v/>
          </cell>
          <cell r="Q367" t="str">
            <v/>
          </cell>
          <cell r="R367" t="str">
            <v/>
          </cell>
          <cell r="S367" t="str">
            <v/>
          </cell>
          <cell r="T367">
            <v>361</v>
          </cell>
        </row>
        <row r="368">
          <cell r="B368" t="str">
            <v>Kemal KÜLAHTAS</v>
          </cell>
          <cell r="J368" t="str">
            <v>+</v>
          </cell>
          <cell r="P368" t="str">
            <v/>
          </cell>
          <cell r="Q368" t="str">
            <v/>
          </cell>
          <cell r="R368" t="str">
            <v/>
          </cell>
          <cell r="S368" t="str">
            <v/>
          </cell>
          <cell r="T368">
            <v>362</v>
          </cell>
        </row>
        <row r="369">
          <cell r="B369" t="str">
            <v>Celal VURAL</v>
          </cell>
          <cell r="D369" t="str">
            <v>Ankara 1340</v>
          </cell>
          <cell r="G369" t="str">
            <v>Ordu</v>
          </cell>
          <cell r="J369" t="str">
            <v>+</v>
          </cell>
          <cell r="P369" t="str">
            <v/>
          </cell>
          <cell r="Q369" t="str">
            <v/>
          </cell>
          <cell r="R369" t="str">
            <v/>
          </cell>
          <cell r="S369" t="str">
            <v/>
          </cell>
          <cell r="T369">
            <v>363</v>
          </cell>
        </row>
        <row r="370">
          <cell r="B370" t="str">
            <v>Adnan HÜN</v>
          </cell>
          <cell r="D370" t="str">
            <v>İstanbul 1901</v>
          </cell>
          <cell r="G370" t="str">
            <v>İstanbul</v>
          </cell>
          <cell r="J370" t="str">
            <v>+</v>
          </cell>
          <cell r="O370" t="str">
            <v>ESK.FDR.BŞK.</v>
          </cell>
          <cell r="P370" t="str">
            <v/>
          </cell>
          <cell r="Q370" t="str">
            <v/>
          </cell>
          <cell r="R370" t="str">
            <v/>
          </cell>
          <cell r="S370" t="str">
            <v/>
          </cell>
          <cell r="T370">
            <v>364</v>
          </cell>
        </row>
        <row r="371">
          <cell r="B371" t="str">
            <v>Hamdi YÜZER</v>
          </cell>
          <cell r="D371" t="str">
            <v>Bursa 1337</v>
          </cell>
          <cell r="G371" t="str">
            <v>Bursa</v>
          </cell>
          <cell r="J371" t="str">
            <v>+</v>
          </cell>
          <cell r="P371" t="str">
            <v/>
          </cell>
          <cell r="Q371" t="str">
            <v/>
          </cell>
          <cell r="R371" t="str">
            <v/>
          </cell>
          <cell r="S371" t="str">
            <v/>
          </cell>
          <cell r="T371">
            <v>365</v>
          </cell>
        </row>
        <row r="372">
          <cell r="B372" t="str">
            <v>Basri LALETEPE</v>
          </cell>
          <cell r="D372" t="str">
            <v>Bursa 1331</v>
          </cell>
          <cell r="G372" t="str">
            <v>Bursa</v>
          </cell>
          <cell r="J372" t="str">
            <v>+</v>
          </cell>
          <cell r="O372" t="str">
            <v>vefat etti</v>
          </cell>
          <cell r="P372" t="str">
            <v/>
          </cell>
          <cell r="Q372" t="str">
            <v/>
          </cell>
          <cell r="R372" t="str">
            <v/>
          </cell>
          <cell r="S372" t="str">
            <v/>
          </cell>
          <cell r="T372">
            <v>366</v>
          </cell>
        </row>
        <row r="373">
          <cell r="B373" t="str">
            <v>Mustafa TAHTAKIRAN</v>
          </cell>
          <cell r="D373" t="str">
            <v>Bursa  1324</v>
          </cell>
          <cell r="G373" t="str">
            <v>Bursa</v>
          </cell>
          <cell r="K373">
            <v>21264</v>
          </cell>
          <cell r="P373" t="str">
            <v/>
          </cell>
          <cell r="Q373" t="str">
            <v/>
          </cell>
          <cell r="R373" t="str">
            <v/>
          </cell>
          <cell r="S373" t="str">
            <v/>
          </cell>
          <cell r="T373">
            <v>367</v>
          </cell>
        </row>
        <row r="374">
          <cell r="B374" t="str">
            <v>Kamil ÖZALTOLMAZ</v>
          </cell>
          <cell r="D374" t="str">
            <v>Bursa 1333</v>
          </cell>
          <cell r="G374" t="str">
            <v>Bursa</v>
          </cell>
          <cell r="K374">
            <v>20898</v>
          </cell>
          <cell r="P374" t="str">
            <v/>
          </cell>
          <cell r="Q374" t="str">
            <v/>
          </cell>
          <cell r="R374" t="str">
            <v/>
          </cell>
          <cell r="S374" t="str">
            <v/>
          </cell>
          <cell r="T374">
            <v>368</v>
          </cell>
        </row>
        <row r="375">
          <cell r="B375" t="str">
            <v>İsmail YÜKSEL</v>
          </cell>
          <cell r="D375" t="str">
            <v>İzmit 1334</v>
          </cell>
          <cell r="G375" t="str">
            <v>İzmit</v>
          </cell>
          <cell r="P375" t="str">
            <v/>
          </cell>
          <cell r="Q375" t="str">
            <v/>
          </cell>
          <cell r="R375" t="str">
            <v/>
          </cell>
          <cell r="S375" t="str">
            <v/>
          </cell>
          <cell r="T375">
            <v>369</v>
          </cell>
        </row>
        <row r="376">
          <cell r="B376" t="str">
            <v>Kadri SÜLÜN</v>
          </cell>
          <cell r="D376" t="str">
            <v>Koşukavak 1336</v>
          </cell>
          <cell r="G376" t="str">
            <v>İstanbul</v>
          </cell>
          <cell r="J376">
            <v>17931</v>
          </cell>
          <cell r="K376" t="str">
            <v>04.02.1959-16</v>
          </cell>
          <cell r="L376" t="str">
            <v>08.08.1969-213</v>
          </cell>
          <cell r="P376" t="str">
            <v/>
          </cell>
          <cell r="Q376" t="str">
            <v/>
          </cell>
          <cell r="R376" t="str">
            <v/>
          </cell>
          <cell r="S376" t="str">
            <v/>
          </cell>
          <cell r="T376">
            <v>370</v>
          </cell>
        </row>
        <row r="377">
          <cell r="B377" t="str">
            <v>Ekrem ALTAY</v>
          </cell>
          <cell r="D377" t="str">
            <v>Diyarbakır 1335</v>
          </cell>
          <cell r="G377" t="str">
            <v>Diyarbakır</v>
          </cell>
          <cell r="J377" t="str">
            <v>+</v>
          </cell>
          <cell r="O377" t="str">
            <v>vefat etti</v>
          </cell>
          <cell r="P377" t="str">
            <v/>
          </cell>
          <cell r="Q377" t="str">
            <v/>
          </cell>
          <cell r="R377" t="str">
            <v/>
          </cell>
          <cell r="S377" t="str">
            <v/>
          </cell>
          <cell r="T377">
            <v>371</v>
          </cell>
        </row>
        <row r="378">
          <cell r="B378" t="str">
            <v>Halil SOYSAL</v>
          </cell>
          <cell r="D378" t="str">
            <v>Seyitgazi  1340</v>
          </cell>
          <cell r="G378" t="str">
            <v>Diyarbakır</v>
          </cell>
          <cell r="J378" t="str">
            <v>+</v>
          </cell>
          <cell r="P378" t="str">
            <v/>
          </cell>
          <cell r="Q378" t="str">
            <v/>
          </cell>
          <cell r="R378" t="str">
            <v/>
          </cell>
          <cell r="S378" t="str">
            <v/>
          </cell>
          <cell r="T378">
            <v>372</v>
          </cell>
        </row>
        <row r="379">
          <cell r="B379" t="str">
            <v>Suphi ÖZDEN</v>
          </cell>
          <cell r="D379" t="str">
            <v>Bartın 1928</v>
          </cell>
          <cell r="G379" t="str">
            <v>Diyarbakır</v>
          </cell>
          <cell r="J379" t="str">
            <v>+</v>
          </cell>
          <cell r="P379" t="str">
            <v/>
          </cell>
          <cell r="Q379" t="str">
            <v/>
          </cell>
          <cell r="R379" t="str">
            <v/>
          </cell>
          <cell r="S379" t="str">
            <v/>
          </cell>
          <cell r="T379">
            <v>373</v>
          </cell>
        </row>
        <row r="380">
          <cell r="B380" t="str">
            <v>Yavuz AKTÜRK</v>
          </cell>
          <cell r="D380" t="str">
            <v>Van 1932</v>
          </cell>
          <cell r="G380" t="str">
            <v>Diyarbakır</v>
          </cell>
          <cell r="J380" t="str">
            <v>+</v>
          </cell>
          <cell r="P380" t="str">
            <v/>
          </cell>
          <cell r="Q380" t="str">
            <v/>
          </cell>
          <cell r="R380" t="str">
            <v/>
          </cell>
          <cell r="S380" t="str">
            <v/>
          </cell>
          <cell r="T380">
            <v>374</v>
          </cell>
        </row>
        <row r="381">
          <cell r="B381" t="str">
            <v>İbrahim SULU</v>
          </cell>
          <cell r="D381" t="str">
            <v>İstanbul 1341</v>
          </cell>
          <cell r="G381" t="str">
            <v>İstanbul</v>
          </cell>
          <cell r="J381" t="str">
            <v>+</v>
          </cell>
          <cell r="P381" t="str">
            <v/>
          </cell>
          <cell r="Q381" t="str">
            <v/>
          </cell>
          <cell r="R381" t="str">
            <v/>
          </cell>
          <cell r="S381" t="str">
            <v/>
          </cell>
          <cell r="T381">
            <v>375</v>
          </cell>
        </row>
        <row r="382">
          <cell r="B382" t="str">
            <v>Adnan ONAT</v>
          </cell>
          <cell r="D382" t="str">
            <v>İstanbul 1341</v>
          </cell>
          <cell r="G382" t="str">
            <v>İstanbul</v>
          </cell>
          <cell r="J382">
            <v>17838</v>
          </cell>
          <cell r="K382">
            <v>19366</v>
          </cell>
          <cell r="P382" t="str">
            <v/>
          </cell>
          <cell r="Q382" t="str">
            <v/>
          </cell>
          <cell r="R382" t="str">
            <v/>
          </cell>
          <cell r="S382" t="str">
            <v/>
          </cell>
          <cell r="T382">
            <v>376</v>
          </cell>
        </row>
        <row r="383">
          <cell r="B383" t="str">
            <v xml:space="preserve">Ahmet FIRAT </v>
          </cell>
          <cell r="D383" t="str">
            <v>Malatya 1328</v>
          </cell>
          <cell r="G383" t="str">
            <v>Malatya</v>
          </cell>
          <cell r="J383" t="str">
            <v>+</v>
          </cell>
          <cell r="O383" t="str">
            <v>vefat etti</v>
          </cell>
          <cell r="P383" t="str">
            <v/>
          </cell>
          <cell r="Q383" t="str">
            <v/>
          </cell>
          <cell r="R383" t="str">
            <v/>
          </cell>
          <cell r="S383" t="str">
            <v/>
          </cell>
          <cell r="T383">
            <v>377</v>
          </cell>
        </row>
        <row r="384">
          <cell r="B384" t="str">
            <v>Hamiyet BAKANOĞLU</v>
          </cell>
          <cell r="D384" t="str">
            <v>Saray 1927</v>
          </cell>
          <cell r="G384" t="str">
            <v>Malatya</v>
          </cell>
          <cell r="J384" t="str">
            <v>+</v>
          </cell>
          <cell r="P384" t="str">
            <v/>
          </cell>
          <cell r="Q384" t="str">
            <v/>
          </cell>
          <cell r="R384" t="str">
            <v/>
          </cell>
          <cell r="S384" t="str">
            <v/>
          </cell>
          <cell r="T384">
            <v>378</v>
          </cell>
        </row>
        <row r="385">
          <cell r="B385" t="str">
            <v>Ziya ÜNSEL</v>
          </cell>
          <cell r="D385" t="str">
            <v>Adapazarı 1331</v>
          </cell>
          <cell r="G385" t="str">
            <v>Malatya</v>
          </cell>
          <cell r="J385" t="str">
            <v>+</v>
          </cell>
          <cell r="O385" t="str">
            <v>vefat etti</v>
          </cell>
          <cell r="P385" t="str">
            <v/>
          </cell>
          <cell r="Q385" t="str">
            <v/>
          </cell>
          <cell r="R385" t="str">
            <v/>
          </cell>
          <cell r="S385" t="str">
            <v/>
          </cell>
          <cell r="T385">
            <v>379</v>
          </cell>
        </row>
        <row r="386">
          <cell r="B386" t="str">
            <v>Enver ÖĞÜTÇÜ</v>
          </cell>
          <cell r="D386" t="str">
            <v>Kırkağaç 1335</v>
          </cell>
          <cell r="G386" t="str">
            <v>Malatya</v>
          </cell>
          <cell r="J386" t="str">
            <v>+</v>
          </cell>
          <cell r="P386" t="str">
            <v/>
          </cell>
          <cell r="Q386" t="str">
            <v/>
          </cell>
          <cell r="R386" t="str">
            <v/>
          </cell>
          <cell r="S386" t="str">
            <v/>
          </cell>
          <cell r="T386">
            <v>380</v>
          </cell>
        </row>
        <row r="387">
          <cell r="B387" t="str">
            <v>İsmet EREN</v>
          </cell>
          <cell r="D387" t="str">
            <v>Silifke 1927</v>
          </cell>
          <cell r="G387" t="str">
            <v>Malatya</v>
          </cell>
          <cell r="J387" t="str">
            <v>+</v>
          </cell>
          <cell r="P387" t="str">
            <v/>
          </cell>
          <cell r="Q387" t="str">
            <v/>
          </cell>
          <cell r="R387" t="str">
            <v/>
          </cell>
          <cell r="S387" t="str">
            <v/>
          </cell>
          <cell r="T387">
            <v>381</v>
          </cell>
        </row>
        <row r="388">
          <cell r="B388" t="str">
            <v>Hikmet ÖZŞEN</v>
          </cell>
          <cell r="D388" t="str">
            <v>Serlice 1329</v>
          </cell>
          <cell r="G388" t="str">
            <v>Malatya</v>
          </cell>
          <cell r="J388" t="str">
            <v>+</v>
          </cell>
          <cell r="O388" t="str">
            <v>vefat etti</v>
          </cell>
          <cell r="P388" t="str">
            <v/>
          </cell>
          <cell r="Q388" t="str">
            <v/>
          </cell>
          <cell r="R388" t="str">
            <v/>
          </cell>
          <cell r="S388" t="str">
            <v/>
          </cell>
          <cell r="T388">
            <v>382</v>
          </cell>
        </row>
        <row r="389">
          <cell r="B389" t="str">
            <v>Nejatz AKÇURA</v>
          </cell>
          <cell r="D389" t="str">
            <v>Üsküdar 1337</v>
          </cell>
          <cell r="G389" t="str">
            <v>Malatya</v>
          </cell>
          <cell r="J389" t="str">
            <v>+</v>
          </cell>
          <cell r="P389" t="str">
            <v/>
          </cell>
          <cell r="Q389" t="str">
            <v/>
          </cell>
          <cell r="R389" t="str">
            <v/>
          </cell>
          <cell r="S389" t="str">
            <v/>
          </cell>
          <cell r="T389">
            <v>383</v>
          </cell>
        </row>
        <row r="390">
          <cell r="B390" t="str">
            <v>Nuri ALADAĞ</v>
          </cell>
          <cell r="D390" t="str">
            <v>İnegöl 1928</v>
          </cell>
          <cell r="G390" t="str">
            <v>Malatya</v>
          </cell>
          <cell r="J390" t="str">
            <v>+</v>
          </cell>
          <cell r="P390" t="str">
            <v/>
          </cell>
          <cell r="Q390" t="str">
            <v/>
          </cell>
          <cell r="R390" t="str">
            <v/>
          </cell>
          <cell r="S390" t="str">
            <v/>
          </cell>
          <cell r="T390">
            <v>384</v>
          </cell>
        </row>
        <row r="391">
          <cell r="B391" t="str">
            <v>Vahap ERMAN</v>
          </cell>
          <cell r="D391" t="str">
            <v>Malatya 1338</v>
          </cell>
          <cell r="G391" t="str">
            <v>Malatya</v>
          </cell>
          <cell r="J391" t="str">
            <v>+</v>
          </cell>
          <cell r="P391" t="str">
            <v/>
          </cell>
          <cell r="Q391" t="str">
            <v/>
          </cell>
          <cell r="R391" t="str">
            <v/>
          </cell>
          <cell r="S391" t="str">
            <v/>
          </cell>
          <cell r="T391">
            <v>385</v>
          </cell>
        </row>
        <row r="392">
          <cell r="B392" t="str">
            <v>Mahmut GEBEŞ</v>
          </cell>
          <cell r="D392" t="str">
            <v>Malatya 1340</v>
          </cell>
          <cell r="G392" t="str">
            <v>Malatya</v>
          </cell>
          <cell r="J392" t="str">
            <v>+</v>
          </cell>
          <cell r="P392" t="str">
            <v/>
          </cell>
          <cell r="Q392" t="str">
            <v/>
          </cell>
          <cell r="R392" t="str">
            <v/>
          </cell>
          <cell r="S392" t="str">
            <v/>
          </cell>
          <cell r="T392">
            <v>386</v>
          </cell>
        </row>
        <row r="393">
          <cell r="B393" t="str">
            <v>Hamdi YALVAÇ</v>
          </cell>
          <cell r="D393" t="str">
            <v>Malatya 1333</v>
          </cell>
          <cell r="G393" t="str">
            <v>Malatya</v>
          </cell>
          <cell r="J393" t="str">
            <v>+</v>
          </cell>
          <cell r="O393" t="str">
            <v>vefat etti</v>
          </cell>
          <cell r="P393" t="str">
            <v/>
          </cell>
          <cell r="Q393" t="str">
            <v/>
          </cell>
          <cell r="R393" t="str">
            <v/>
          </cell>
          <cell r="S393" t="str">
            <v/>
          </cell>
          <cell r="T393">
            <v>387</v>
          </cell>
        </row>
        <row r="394">
          <cell r="B394" t="str">
            <v>İsmet GÜMÜŞ</v>
          </cell>
          <cell r="D394" t="str">
            <v>Edirne 1339</v>
          </cell>
          <cell r="G394" t="str">
            <v>Uşak</v>
          </cell>
          <cell r="J394" t="str">
            <v>01.06.1949-2</v>
          </cell>
          <cell r="K394" t="str">
            <v>27.02.1962-64</v>
          </cell>
          <cell r="P394" t="str">
            <v/>
          </cell>
          <cell r="Q394" t="str">
            <v/>
          </cell>
          <cell r="R394" t="str">
            <v/>
          </cell>
          <cell r="S394" t="str">
            <v/>
          </cell>
          <cell r="T394">
            <v>388</v>
          </cell>
        </row>
        <row r="395">
          <cell r="B395" t="str">
            <v>M.Can YOLAÇ</v>
          </cell>
          <cell r="D395" t="str">
            <v>Palamka 1313</v>
          </cell>
          <cell r="G395" t="str">
            <v>Eskişehir</v>
          </cell>
          <cell r="L395" t="str">
            <v>+</v>
          </cell>
          <cell r="O395" t="str">
            <v>vefat etti</v>
          </cell>
          <cell r="P395" t="str">
            <v/>
          </cell>
          <cell r="Q395" t="str">
            <v/>
          </cell>
          <cell r="R395" t="str">
            <v/>
          </cell>
          <cell r="S395" t="str">
            <v/>
          </cell>
          <cell r="T395">
            <v>389</v>
          </cell>
        </row>
        <row r="396">
          <cell r="B396" t="str">
            <v>Muzaffer TUNCALP</v>
          </cell>
          <cell r="D396" t="str">
            <v>İstanbul 1330</v>
          </cell>
          <cell r="G396" t="str">
            <v>İstanbul</v>
          </cell>
          <cell r="J396">
            <v>17594</v>
          </cell>
          <cell r="K396" t="str">
            <v>04.02.1952-40</v>
          </cell>
          <cell r="L396" t="str">
            <v>17.04.1962-71</v>
          </cell>
          <cell r="P396" t="str">
            <v/>
          </cell>
          <cell r="Q396" t="str">
            <v/>
          </cell>
          <cell r="R396" t="str">
            <v/>
          </cell>
          <cell r="S396" t="str">
            <v/>
          </cell>
          <cell r="T396">
            <v>390</v>
          </cell>
        </row>
        <row r="397">
          <cell r="B397" t="str">
            <v>Nurettin GÖZEEGER</v>
          </cell>
          <cell r="D397" t="str">
            <v>İstanbul 1328</v>
          </cell>
          <cell r="G397" t="str">
            <v>İstanbul</v>
          </cell>
          <cell r="J397">
            <v>18142</v>
          </cell>
          <cell r="O397" t="str">
            <v>vefat etti</v>
          </cell>
          <cell r="P397" t="str">
            <v/>
          </cell>
          <cell r="Q397" t="str">
            <v/>
          </cell>
          <cell r="R397" t="str">
            <v/>
          </cell>
          <cell r="S397" t="str">
            <v/>
          </cell>
          <cell r="T397">
            <v>391</v>
          </cell>
        </row>
        <row r="398">
          <cell r="B398" t="str">
            <v>F.ÖZŞENGÜLER</v>
          </cell>
          <cell r="D398" t="str">
            <v>İstanbul 1330</v>
          </cell>
          <cell r="G398" t="str">
            <v>İstanbul</v>
          </cell>
          <cell r="K398">
            <v>21585</v>
          </cell>
          <cell r="L398" t="str">
            <v>18.05.1970-229</v>
          </cell>
          <cell r="P398" t="str">
            <v/>
          </cell>
          <cell r="Q398" t="str">
            <v/>
          </cell>
          <cell r="R398" t="str">
            <v/>
          </cell>
          <cell r="S398" t="str">
            <v/>
          </cell>
          <cell r="T398">
            <v>392</v>
          </cell>
        </row>
        <row r="399">
          <cell r="B399" t="str">
            <v>Tahir Sıtkı AKTİN</v>
          </cell>
          <cell r="D399" t="str">
            <v>Amasya 1327</v>
          </cell>
          <cell r="G399" t="str">
            <v>İstanbul</v>
          </cell>
          <cell r="J399" t="str">
            <v>+</v>
          </cell>
          <cell r="O399" t="str">
            <v>vefat etti</v>
          </cell>
          <cell r="P399" t="str">
            <v/>
          </cell>
          <cell r="Q399" t="str">
            <v/>
          </cell>
          <cell r="R399" t="str">
            <v/>
          </cell>
          <cell r="S399" t="str">
            <v/>
          </cell>
          <cell r="T399">
            <v>393</v>
          </cell>
        </row>
        <row r="400">
          <cell r="B400" t="str">
            <v>Celal KEVENK</v>
          </cell>
          <cell r="D400" t="str">
            <v>İstanbul 1341</v>
          </cell>
          <cell r="G400" t="str">
            <v>İstanbul</v>
          </cell>
          <cell r="J400" t="str">
            <v>+</v>
          </cell>
          <cell r="P400" t="str">
            <v/>
          </cell>
          <cell r="Q400" t="str">
            <v/>
          </cell>
          <cell r="R400" t="str">
            <v/>
          </cell>
          <cell r="S400" t="str">
            <v/>
          </cell>
          <cell r="T400">
            <v>394</v>
          </cell>
        </row>
        <row r="401">
          <cell r="B401" t="str">
            <v>Ziya BALKANLI</v>
          </cell>
          <cell r="D401" t="str">
            <v>Priştina 1336</v>
          </cell>
          <cell r="G401" t="str">
            <v>İstanbul</v>
          </cell>
          <cell r="J401">
            <v>17534</v>
          </cell>
          <cell r="K401">
            <v>19366</v>
          </cell>
          <cell r="P401" t="str">
            <v/>
          </cell>
          <cell r="Q401" t="str">
            <v/>
          </cell>
          <cell r="R401" t="str">
            <v/>
          </cell>
          <cell r="S401" t="str">
            <v/>
          </cell>
          <cell r="T401">
            <v>395</v>
          </cell>
        </row>
        <row r="402">
          <cell r="B402" t="str">
            <v>Sait SEYMENLER</v>
          </cell>
          <cell r="D402" t="str">
            <v>İzmir 1902</v>
          </cell>
          <cell r="G402" t="str">
            <v>İzmir</v>
          </cell>
          <cell r="L402" t="str">
            <v>+</v>
          </cell>
          <cell r="O402" t="str">
            <v>vefat etti</v>
          </cell>
          <cell r="P402" t="str">
            <v/>
          </cell>
          <cell r="Q402" t="str">
            <v/>
          </cell>
          <cell r="R402" t="str">
            <v/>
          </cell>
          <cell r="S402" t="str">
            <v/>
          </cell>
          <cell r="T402">
            <v>396</v>
          </cell>
        </row>
        <row r="403">
          <cell r="B403" t="str">
            <v>Sebahattin TUÇ</v>
          </cell>
          <cell r="D403" t="str">
            <v>İstanbul  1337</v>
          </cell>
          <cell r="G403" t="str">
            <v>İstanbul</v>
          </cell>
          <cell r="J403">
            <v>17535</v>
          </cell>
          <cell r="K403" t="str">
            <v>15.10.1952/10</v>
          </cell>
          <cell r="P403" t="str">
            <v/>
          </cell>
          <cell r="Q403" t="str">
            <v/>
          </cell>
          <cell r="R403" t="str">
            <v/>
          </cell>
          <cell r="S403" t="str">
            <v/>
          </cell>
          <cell r="T403">
            <v>397</v>
          </cell>
        </row>
        <row r="404">
          <cell r="B404" t="str">
            <v>Niyazi KÜRDEMİR</v>
          </cell>
          <cell r="D404" t="str">
            <v>İstanbul 1910</v>
          </cell>
          <cell r="G404" t="str">
            <v>Ankara</v>
          </cell>
          <cell r="J404" t="str">
            <v>+</v>
          </cell>
          <cell r="P404" t="str">
            <v/>
          </cell>
          <cell r="Q404" t="str">
            <v/>
          </cell>
          <cell r="R404" t="str">
            <v/>
          </cell>
          <cell r="S404" t="str">
            <v/>
          </cell>
          <cell r="T404">
            <v>398</v>
          </cell>
        </row>
        <row r="405">
          <cell r="B405" t="str">
            <v>Mithat DERTÜRK</v>
          </cell>
          <cell r="D405" t="str">
            <v>İstanbul 1921</v>
          </cell>
          <cell r="J405" t="str">
            <v>+</v>
          </cell>
          <cell r="P405" t="str">
            <v/>
          </cell>
          <cell r="Q405" t="str">
            <v/>
          </cell>
          <cell r="R405" t="str">
            <v/>
          </cell>
          <cell r="S405" t="str">
            <v/>
          </cell>
          <cell r="T405">
            <v>399</v>
          </cell>
        </row>
        <row r="406">
          <cell r="B406" t="str">
            <v>Macit GÖKTÜRK</v>
          </cell>
          <cell r="D406" t="str">
            <v>İstanbul 1338</v>
          </cell>
          <cell r="G406" t="str">
            <v>İstanbul</v>
          </cell>
          <cell r="J406">
            <v>18253</v>
          </cell>
          <cell r="K406" t="str">
            <v>04.11.1959-16</v>
          </cell>
          <cell r="L406" t="str">
            <v>18.05.1970-229</v>
          </cell>
          <cell r="P406" t="str">
            <v/>
          </cell>
          <cell r="Q406" t="str">
            <v/>
          </cell>
          <cell r="R406" t="str">
            <v/>
          </cell>
          <cell r="S406" t="str">
            <v/>
          </cell>
          <cell r="T406">
            <v>400</v>
          </cell>
        </row>
        <row r="407">
          <cell r="B407" t="str">
            <v>Nedim ERTÜZ</v>
          </cell>
          <cell r="D407" t="str">
            <v>İstanbul 1339</v>
          </cell>
          <cell r="G407" t="str">
            <v>İstanbul</v>
          </cell>
          <cell r="J407">
            <v>17565</v>
          </cell>
          <cell r="K407">
            <v>19292</v>
          </cell>
          <cell r="P407" t="str">
            <v/>
          </cell>
          <cell r="Q407" t="str">
            <v/>
          </cell>
          <cell r="R407" t="str">
            <v/>
          </cell>
          <cell r="S407" t="str">
            <v/>
          </cell>
          <cell r="T407">
            <v>401</v>
          </cell>
        </row>
        <row r="408">
          <cell r="B408" t="str">
            <v>Kemal LAKAY</v>
          </cell>
          <cell r="D408" t="str">
            <v>Sivas 1927</v>
          </cell>
          <cell r="G408" t="str">
            <v>İstanbul</v>
          </cell>
          <cell r="J408">
            <v>19976</v>
          </cell>
          <cell r="P408" t="str">
            <v/>
          </cell>
          <cell r="Q408" t="str">
            <v/>
          </cell>
          <cell r="R408" t="str">
            <v/>
          </cell>
          <cell r="S408" t="str">
            <v/>
          </cell>
          <cell r="T408">
            <v>402</v>
          </cell>
        </row>
        <row r="409">
          <cell r="B409" t="str">
            <v>Nadi EYÜBOĞLU</v>
          </cell>
          <cell r="D409" t="str">
            <v>İstanbul 1339</v>
          </cell>
          <cell r="G409" t="str">
            <v>İstanbul</v>
          </cell>
          <cell r="J409" t="str">
            <v>28.11.1957-4</v>
          </cell>
          <cell r="K409" t="str">
            <v>19.12.1969-59</v>
          </cell>
          <cell r="L409" t="str">
            <v>18.05.1970-225</v>
          </cell>
          <cell r="O409" t="str">
            <v>vefat etti</v>
          </cell>
          <cell r="P409" t="str">
            <v/>
          </cell>
          <cell r="Q409" t="str">
            <v/>
          </cell>
          <cell r="R409" t="str">
            <v/>
          </cell>
          <cell r="S409" t="str">
            <v/>
          </cell>
          <cell r="T409">
            <v>403</v>
          </cell>
        </row>
        <row r="410">
          <cell r="B410" t="str">
            <v>Muzaffer TEKİL</v>
          </cell>
          <cell r="D410" t="str">
            <v>İstanbul 1339</v>
          </cell>
          <cell r="G410" t="str">
            <v>İstanbul</v>
          </cell>
          <cell r="K410" t="str">
            <v>11.03.1957-1</v>
          </cell>
          <cell r="L410" t="str">
            <v>29.08.1964-131</v>
          </cell>
          <cell r="O410" t="str">
            <v>vefat etti</v>
          </cell>
          <cell r="P410" t="str">
            <v/>
          </cell>
          <cell r="Q410" t="str">
            <v/>
          </cell>
          <cell r="R410" t="str">
            <v/>
          </cell>
          <cell r="S410" t="str">
            <v/>
          </cell>
          <cell r="T410">
            <v>404</v>
          </cell>
        </row>
        <row r="411">
          <cell r="B411" t="str">
            <v>Arat ARARAT</v>
          </cell>
          <cell r="D411" t="str">
            <v>İstanbul 1331</v>
          </cell>
          <cell r="G411" t="str">
            <v>İstanbul</v>
          </cell>
          <cell r="K411" t="str">
            <v>11.03.1957-1</v>
          </cell>
          <cell r="O411" t="str">
            <v>Yunanistanda</v>
          </cell>
          <cell r="P411" t="str">
            <v/>
          </cell>
          <cell r="Q411" t="str">
            <v/>
          </cell>
          <cell r="R411" t="str">
            <v/>
          </cell>
          <cell r="S411" t="str">
            <v/>
          </cell>
          <cell r="T411">
            <v>405</v>
          </cell>
        </row>
        <row r="412">
          <cell r="B412" t="str">
            <v>Bedri TEKİN</v>
          </cell>
          <cell r="D412" t="str">
            <v>İstanbul 1337</v>
          </cell>
          <cell r="G412" t="str">
            <v>İstanbul</v>
          </cell>
          <cell r="J412">
            <v>1944</v>
          </cell>
          <cell r="K412">
            <v>21585</v>
          </cell>
          <cell r="L412" t="str">
            <v>18.05.1970-229</v>
          </cell>
          <cell r="P412" t="str">
            <v/>
          </cell>
          <cell r="Q412" t="str">
            <v/>
          </cell>
          <cell r="R412" t="str">
            <v/>
          </cell>
          <cell r="S412" t="str">
            <v/>
          </cell>
          <cell r="T412">
            <v>406</v>
          </cell>
        </row>
        <row r="413">
          <cell r="B413" t="str">
            <v>Fahiman TEKİL</v>
          </cell>
          <cell r="D413" t="str">
            <v>İstanbul 1929</v>
          </cell>
          <cell r="G413" t="str">
            <v>İstanbul</v>
          </cell>
          <cell r="J413" t="str">
            <v>+</v>
          </cell>
          <cell r="P413" t="str">
            <v/>
          </cell>
          <cell r="Q413" t="str">
            <v/>
          </cell>
          <cell r="R413" t="str">
            <v/>
          </cell>
          <cell r="S413" t="str">
            <v/>
          </cell>
          <cell r="T413">
            <v>407</v>
          </cell>
        </row>
        <row r="414">
          <cell r="B414" t="str">
            <v>Altan OZANTÜRK</v>
          </cell>
          <cell r="D414" t="str">
            <v>Kocaeli 1928</v>
          </cell>
          <cell r="G414" t="str">
            <v>İstanbul</v>
          </cell>
          <cell r="J414" t="str">
            <v>+</v>
          </cell>
          <cell r="P414" t="str">
            <v/>
          </cell>
          <cell r="Q414" t="str">
            <v/>
          </cell>
          <cell r="R414" t="str">
            <v/>
          </cell>
          <cell r="S414" t="str">
            <v/>
          </cell>
          <cell r="T414">
            <v>408</v>
          </cell>
        </row>
        <row r="415">
          <cell r="B415" t="str">
            <v>Ferit BÜKÜLMEZBAŞ</v>
          </cell>
          <cell r="D415" t="str">
            <v>İstanbul 1337</v>
          </cell>
          <cell r="G415" t="str">
            <v>İstanbul</v>
          </cell>
          <cell r="K415">
            <v>19976</v>
          </cell>
          <cell r="L415" t="str">
            <v>27.09.1964-27</v>
          </cell>
          <cell r="P415" t="str">
            <v/>
          </cell>
          <cell r="Q415" t="str">
            <v/>
          </cell>
          <cell r="R415" t="str">
            <v/>
          </cell>
          <cell r="S415" t="str">
            <v/>
          </cell>
          <cell r="T415">
            <v>409</v>
          </cell>
        </row>
        <row r="416">
          <cell r="B416" t="str">
            <v>Hulusi ÖĞÜT</v>
          </cell>
          <cell r="D416" t="str">
            <v>Malatya 1926</v>
          </cell>
          <cell r="G416" t="str">
            <v>İstanbul</v>
          </cell>
          <cell r="J416" t="str">
            <v>19.03.1947-1</v>
          </cell>
          <cell r="K416" t="str">
            <v>19.03.1957-59</v>
          </cell>
          <cell r="L416" t="str">
            <v>29.08.1964-131</v>
          </cell>
          <cell r="O416" t="str">
            <v>vefat etti</v>
          </cell>
          <cell r="P416" t="str">
            <v/>
          </cell>
          <cell r="Q416" t="str">
            <v/>
          </cell>
          <cell r="R416" t="str">
            <v/>
          </cell>
          <cell r="S416" t="str">
            <v/>
          </cell>
          <cell r="T416">
            <v>410</v>
          </cell>
        </row>
        <row r="417">
          <cell r="B417" t="str">
            <v>Melih ELMASOĞLU</v>
          </cell>
          <cell r="D417" t="str">
            <v>İstanbul 1925</v>
          </cell>
          <cell r="G417" t="str">
            <v>İstanbul</v>
          </cell>
          <cell r="J417" t="str">
            <v>+</v>
          </cell>
          <cell r="P417" t="str">
            <v/>
          </cell>
          <cell r="Q417" t="str">
            <v/>
          </cell>
          <cell r="R417" t="str">
            <v/>
          </cell>
          <cell r="S417" t="str">
            <v/>
          </cell>
          <cell r="T417">
            <v>411</v>
          </cell>
        </row>
        <row r="418">
          <cell r="B418" t="str">
            <v>M.PAPADAPULO</v>
          </cell>
          <cell r="D418" t="str">
            <v>İstanbul 1915</v>
          </cell>
          <cell r="G418" t="str">
            <v>İstanbul</v>
          </cell>
          <cell r="K418">
            <v>19976</v>
          </cell>
          <cell r="L418" t="str">
            <v>30.05.1965-146</v>
          </cell>
          <cell r="O418" t="str">
            <v>Yunanistanda</v>
          </cell>
          <cell r="P418" t="str">
            <v/>
          </cell>
          <cell r="Q418" t="str">
            <v/>
          </cell>
          <cell r="R418" t="str">
            <v/>
          </cell>
          <cell r="S418" t="str">
            <v/>
          </cell>
          <cell r="T418">
            <v>412</v>
          </cell>
        </row>
        <row r="419">
          <cell r="B419" t="str">
            <v>Rüştü GÖRÜR</v>
          </cell>
          <cell r="D419" t="str">
            <v>İstanbul 1318</v>
          </cell>
          <cell r="G419" t="str">
            <v>İstanbul</v>
          </cell>
          <cell r="J419" t="str">
            <v>+</v>
          </cell>
          <cell r="K419" t="str">
            <v>11.03.1950-1</v>
          </cell>
          <cell r="L419" t="str">
            <v>27.09.1964-135</v>
          </cell>
          <cell r="O419" t="str">
            <v>vefat etti</v>
          </cell>
          <cell r="P419" t="str">
            <v/>
          </cell>
          <cell r="Q419" t="str">
            <v/>
          </cell>
          <cell r="R419" t="str">
            <v/>
          </cell>
          <cell r="S419" t="str">
            <v/>
          </cell>
          <cell r="T419">
            <v>413</v>
          </cell>
        </row>
        <row r="420">
          <cell r="B420" t="str">
            <v>S.DÖKMECİER</v>
          </cell>
          <cell r="D420" t="str">
            <v>İstanbul 1339</v>
          </cell>
          <cell r="G420" t="str">
            <v>İstanbul</v>
          </cell>
          <cell r="K420" t="str">
            <v>11.03.1957-1</v>
          </cell>
          <cell r="L420" t="str">
            <v>30.05.1965-146</v>
          </cell>
          <cell r="P420" t="str">
            <v/>
          </cell>
          <cell r="Q420" t="str">
            <v/>
          </cell>
          <cell r="R420" t="str">
            <v/>
          </cell>
          <cell r="S420" t="str">
            <v/>
          </cell>
          <cell r="T420">
            <v>414</v>
          </cell>
        </row>
        <row r="421">
          <cell r="B421" t="str">
            <v>Yılmaz ERYAŞAR</v>
          </cell>
          <cell r="D421" t="str">
            <v>İstanbul 1928</v>
          </cell>
          <cell r="G421" t="str">
            <v>İstanbul</v>
          </cell>
          <cell r="J421" t="str">
            <v>+</v>
          </cell>
          <cell r="P421" t="str">
            <v/>
          </cell>
          <cell r="Q421" t="str">
            <v/>
          </cell>
          <cell r="R421" t="str">
            <v/>
          </cell>
          <cell r="S421" t="str">
            <v/>
          </cell>
          <cell r="T421">
            <v>415</v>
          </cell>
        </row>
        <row r="422">
          <cell r="B422" t="str">
            <v>Ali İLKİN</v>
          </cell>
          <cell r="D422" t="str">
            <v>İstanbul 1928</v>
          </cell>
          <cell r="G422" t="str">
            <v>İstanbul</v>
          </cell>
          <cell r="I422" t="str">
            <v>+</v>
          </cell>
          <cell r="P422" t="str">
            <v/>
          </cell>
          <cell r="Q422" t="str">
            <v/>
          </cell>
          <cell r="R422" t="str">
            <v/>
          </cell>
          <cell r="S422" t="str">
            <v/>
          </cell>
          <cell r="T422">
            <v>416</v>
          </cell>
        </row>
        <row r="423">
          <cell r="B423" t="str">
            <v>Faik ÖNEM</v>
          </cell>
          <cell r="D423" t="str">
            <v>Kıbrıs 1328</v>
          </cell>
          <cell r="G423" t="str">
            <v>Zonguldak</v>
          </cell>
          <cell r="J423">
            <v>17900</v>
          </cell>
          <cell r="K423" t="str">
            <v>21.07.1966-166</v>
          </cell>
          <cell r="O423" t="str">
            <v>vefat etti</v>
          </cell>
          <cell r="P423" t="str">
            <v/>
          </cell>
          <cell r="Q423" t="str">
            <v/>
          </cell>
          <cell r="R423" t="str">
            <v/>
          </cell>
          <cell r="S423" t="str">
            <v/>
          </cell>
          <cell r="T423">
            <v>417</v>
          </cell>
        </row>
        <row r="424">
          <cell r="B424" t="str">
            <v>Veysi EMRE</v>
          </cell>
          <cell r="D424" t="str">
            <v>İstanbul 1911</v>
          </cell>
          <cell r="G424" t="str">
            <v>İstanbul</v>
          </cell>
          <cell r="J424" t="str">
            <v>+</v>
          </cell>
          <cell r="O424" t="str">
            <v>vefat etti</v>
          </cell>
          <cell r="P424" t="str">
            <v/>
          </cell>
          <cell r="Q424" t="str">
            <v/>
          </cell>
          <cell r="R424" t="str">
            <v/>
          </cell>
          <cell r="S424" t="str">
            <v/>
          </cell>
          <cell r="T424">
            <v>418</v>
          </cell>
        </row>
        <row r="425">
          <cell r="B425" t="str">
            <v>Hidayet ERER</v>
          </cell>
          <cell r="D425" t="str">
            <v>İstanbul 1334</v>
          </cell>
          <cell r="J425" t="str">
            <v>+</v>
          </cell>
          <cell r="P425" t="str">
            <v/>
          </cell>
          <cell r="Q425" t="str">
            <v/>
          </cell>
          <cell r="R425" t="str">
            <v/>
          </cell>
          <cell r="S425" t="str">
            <v/>
          </cell>
          <cell r="T425">
            <v>419</v>
          </cell>
        </row>
        <row r="426">
          <cell r="B426" t="str">
            <v>Reşat EREL</v>
          </cell>
          <cell r="D426" t="str">
            <v>İstanbul 1329</v>
          </cell>
          <cell r="G426" t="str">
            <v>İzmir</v>
          </cell>
          <cell r="J426" t="str">
            <v>21.01.1940-7</v>
          </cell>
          <cell r="O426" t="str">
            <v>vefat etti</v>
          </cell>
          <cell r="P426" t="str">
            <v/>
          </cell>
          <cell r="Q426" t="str">
            <v/>
          </cell>
          <cell r="R426" t="str">
            <v/>
          </cell>
          <cell r="S426" t="str">
            <v/>
          </cell>
          <cell r="T426">
            <v>420</v>
          </cell>
        </row>
        <row r="427">
          <cell r="B427" t="str">
            <v>Sıtkı GÖKTÜRK</v>
          </cell>
          <cell r="D427" t="str">
            <v>İstanbul 1330</v>
          </cell>
          <cell r="G427" t="str">
            <v>İstanbul</v>
          </cell>
          <cell r="K427" t="str">
            <v>+</v>
          </cell>
          <cell r="O427" t="str">
            <v>vefat etti</v>
          </cell>
          <cell r="P427" t="str">
            <v/>
          </cell>
          <cell r="Q427" t="str">
            <v/>
          </cell>
          <cell r="R427" t="str">
            <v/>
          </cell>
          <cell r="S427" t="str">
            <v/>
          </cell>
          <cell r="T427">
            <v>421</v>
          </cell>
        </row>
        <row r="428">
          <cell r="B428" t="str">
            <v>Baki SOLAK</v>
          </cell>
          <cell r="D428" t="str">
            <v>Elazığ 1926</v>
          </cell>
          <cell r="G428" t="str">
            <v>G.Antep</v>
          </cell>
          <cell r="J428" t="str">
            <v>+</v>
          </cell>
          <cell r="P428" t="str">
            <v/>
          </cell>
          <cell r="Q428" t="str">
            <v/>
          </cell>
          <cell r="R428" t="str">
            <v/>
          </cell>
          <cell r="S428" t="str">
            <v/>
          </cell>
          <cell r="T428">
            <v>422</v>
          </cell>
        </row>
        <row r="429">
          <cell r="B429" t="str">
            <v>Ömer KÖYLÜOĞLU</v>
          </cell>
          <cell r="D429" t="str">
            <v>G.Antep.1926</v>
          </cell>
          <cell r="G429" t="str">
            <v>G.Antep</v>
          </cell>
          <cell r="J429" t="str">
            <v>+</v>
          </cell>
          <cell r="L429" t="str">
            <v>-</v>
          </cell>
          <cell r="P429" t="str">
            <v/>
          </cell>
          <cell r="Q429" t="str">
            <v/>
          </cell>
          <cell r="R429" t="str">
            <v/>
          </cell>
          <cell r="S429" t="str">
            <v/>
          </cell>
          <cell r="T429">
            <v>423</v>
          </cell>
        </row>
        <row r="430">
          <cell r="B430" t="str">
            <v>Adil KAHRAMAN</v>
          </cell>
          <cell r="D430" t="str">
            <v>G.Antep.1926</v>
          </cell>
          <cell r="G430" t="str">
            <v>G.Antep</v>
          </cell>
          <cell r="J430" t="str">
            <v>+</v>
          </cell>
          <cell r="P430" t="str">
            <v/>
          </cell>
          <cell r="Q430" t="str">
            <v/>
          </cell>
          <cell r="R430" t="str">
            <v/>
          </cell>
          <cell r="S430" t="str">
            <v/>
          </cell>
          <cell r="T430">
            <v>424</v>
          </cell>
        </row>
        <row r="431">
          <cell r="B431" t="str">
            <v>İrfan SİPAHİ</v>
          </cell>
          <cell r="D431" t="str">
            <v>G.Antep.1926</v>
          </cell>
          <cell r="G431" t="str">
            <v>G.Antep</v>
          </cell>
          <cell r="J431" t="str">
            <v>+</v>
          </cell>
          <cell r="P431" t="str">
            <v/>
          </cell>
          <cell r="Q431" t="str">
            <v/>
          </cell>
          <cell r="R431" t="str">
            <v/>
          </cell>
          <cell r="S431" t="str">
            <v/>
          </cell>
          <cell r="T431">
            <v>425</v>
          </cell>
        </row>
        <row r="432">
          <cell r="B432" t="str">
            <v>İzzet YURTSEVER</v>
          </cell>
          <cell r="D432" t="str">
            <v>G.Antep.1341</v>
          </cell>
          <cell r="G432" t="str">
            <v>G.Antep</v>
          </cell>
          <cell r="J432" t="str">
            <v>+</v>
          </cell>
          <cell r="P432" t="str">
            <v/>
          </cell>
          <cell r="Q432" t="str">
            <v/>
          </cell>
          <cell r="R432" t="str">
            <v/>
          </cell>
          <cell r="S432" t="str">
            <v/>
          </cell>
          <cell r="T432">
            <v>426</v>
          </cell>
        </row>
        <row r="433">
          <cell r="B433" t="str">
            <v>Ömer F.BİLGİT</v>
          </cell>
          <cell r="D433" t="str">
            <v>Trabzon 1339</v>
          </cell>
          <cell r="G433" t="str">
            <v>Ordu</v>
          </cell>
          <cell r="J433" t="str">
            <v>+</v>
          </cell>
          <cell r="P433" t="str">
            <v/>
          </cell>
          <cell r="Q433" t="str">
            <v/>
          </cell>
          <cell r="R433" t="str">
            <v/>
          </cell>
          <cell r="S433" t="str">
            <v/>
          </cell>
          <cell r="T433">
            <v>427</v>
          </cell>
        </row>
        <row r="434">
          <cell r="B434" t="str">
            <v>Ömer ALAYAT</v>
          </cell>
          <cell r="D434" t="str">
            <v>Ordu</v>
          </cell>
          <cell r="J434" t="str">
            <v>+</v>
          </cell>
          <cell r="P434" t="str">
            <v/>
          </cell>
          <cell r="Q434" t="str">
            <v/>
          </cell>
          <cell r="R434" t="str">
            <v/>
          </cell>
          <cell r="S434" t="str">
            <v/>
          </cell>
          <cell r="T434">
            <v>428</v>
          </cell>
        </row>
        <row r="435">
          <cell r="B435" t="str">
            <v>Mustafa ALKILIÇ</v>
          </cell>
          <cell r="D435" t="str">
            <v>Ceyhan 1919</v>
          </cell>
          <cell r="G435" t="str">
            <v>Balıkesir</v>
          </cell>
          <cell r="J435" t="str">
            <v>02.01.1950-9</v>
          </cell>
          <cell r="K435" t="str">
            <v>12.06.1962-76</v>
          </cell>
          <cell r="P435" t="str">
            <v/>
          </cell>
          <cell r="Q435" t="str">
            <v/>
          </cell>
          <cell r="R435" t="str">
            <v/>
          </cell>
          <cell r="S435" t="str">
            <v/>
          </cell>
          <cell r="T435">
            <v>429</v>
          </cell>
        </row>
        <row r="436">
          <cell r="B436" t="str">
            <v>Muhittin KANALLICI</v>
          </cell>
          <cell r="D436" t="str">
            <v>G.Antep 1914</v>
          </cell>
          <cell r="G436" t="str">
            <v>G.Antep</v>
          </cell>
          <cell r="J436" t="str">
            <v>+</v>
          </cell>
          <cell r="P436" t="str">
            <v/>
          </cell>
          <cell r="Q436" t="str">
            <v/>
          </cell>
          <cell r="R436" t="str">
            <v/>
          </cell>
          <cell r="S436" t="str">
            <v/>
          </cell>
          <cell r="T436">
            <v>430</v>
          </cell>
        </row>
        <row r="437">
          <cell r="B437" t="str">
            <v>Hayri AYKANAT</v>
          </cell>
          <cell r="D437" t="str">
            <v>G.Antep 1913</v>
          </cell>
          <cell r="G437" t="str">
            <v>G.Antep</v>
          </cell>
          <cell r="J437" t="str">
            <v>+</v>
          </cell>
          <cell r="O437" t="str">
            <v>vefat etti</v>
          </cell>
          <cell r="P437" t="str">
            <v/>
          </cell>
          <cell r="Q437" t="str">
            <v/>
          </cell>
          <cell r="R437" t="str">
            <v/>
          </cell>
          <cell r="S437" t="str">
            <v/>
          </cell>
          <cell r="T437">
            <v>431</v>
          </cell>
        </row>
        <row r="438">
          <cell r="B438" t="str">
            <v>Necmi KOZDEMİR</v>
          </cell>
          <cell r="D438" t="str">
            <v>Kütahya  1338</v>
          </cell>
          <cell r="G438" t="str">
            <v>Kütahya</v>
          </cell>
          <cell r="K438" t="str">
            <v>07.06.1954-121</v>
          </cell>
          <cell r="P438" t="str">
            <v/>
          </cell>
          <cell r="Q438" t="str">
            <v/>
          </cell>
          <cell r="R438" t="str">
            <v/>
          </cell>
          <cell r="S438" t="str">
            <v/>
          </cell>
          <cell r="T438">
            <v>432</v>
          </cell>
        </row>
        <row r="439">
          <cell r="B439" t="str">
            <v>Nami UZCAN</v>
          </cell>
          <cell r="D439" t="str">
            <v>Eskişehir 1340</v>
          </cell>
          <cell r="G439" t="str">
            <v>Eskişehir</v>
          </cell>
          <cell r="J439">
            <v>21553</v>
          </cell>
          <cell r="P439" t="str">
            <v/>
          </cell>
          <cell r="Q439" t="str">
            <v/>
          </cell>
          <cell r="R439" t="str">
            <v/>
          </cell>
          <cell r="S439" t="str">
            <v/>
          </cell>
          <cell r="T439">
            <v>433</v>
          </cell>
        </row>
        <row r="440">
          <cell r="B440" t="str">
            <v>Sıddık BABAKOL</v>
          </cell>
          <cell r="D440" t="str">
            <v>Selanik 1334</v>
          </cell>
          <cell r="G440" t="str">
            <v>Eskişehir</v>
          </cell>
          <cell r="J440" t="str">
            <v>+</v>
          </cell>
          <cell r="P440" t="str">
            <v/>
          </cell>
          <cell r="Q440" t="str">
            <v/>
          </cell>
          <cell r="R440" t="str">
            <v/>
          </cell>
          <cell r="S440" t="str">
            <v/>
          </cell>
          <cell r="T440">
            <v>434</v>
          </cell>
        </row>
        <row r="441">
          <cell r="B441" t="str">
            <v>Nurettin YÜKSEL</v>
          </cell>
          <cell r="D441" t="str">
            <v>Denizli 1341</v>
          </cell>
          <cell r="G441" t="str">
            <v>Eskişehir</v>
          </cell>
          <cell r="J441">
            <v>21553</v>
          </cell>
          <cell r="P441" t="str">
            <v/>
          </cell>
          <cell r="Q441" t="str">
            <v/>
          </cell>
          <cell r="R441" t="str">
            <v/>
          </cell>
          <cell r="S441" t="str">
            <v/>
          </cell>
          <cell r="T441">
            <v>435</v>
          </cell>
        </row>
        <row r="442">
          <cell r="B442" t="str">
            <v>Ahmet KIRKGÖZ</v>
          </cell>
          <cell r="D442" t="str">
            <v>Eskişehir 1927</v>
          </cell>
          <cell r="G442" t="str">
            <v>Eskişehir</v>
          </cell>
          <cell r="J442">
            <v>19672</v>
          </cell>
          <cell r="K442" t="str">
            <v>21.11.1961-54</v>
          </cell>
          <cell r="P442" t="str">
            <v/>
          </cell>
          <cell r="Q442" t="str">
            <v/>
          </cell>
          <cell r="R442" t="str">
            <v/>
          </cell>
          <cell r="S442" t="str">
            <v/>
          </cell>
          <cell r="T442">
            <v>436</v>
          </cell>
        </row>
        <row r="443">
          <cell r="B443" t="str">
            <v>Hamdi SÖNMEZLER</v>
          </cell>
          <cell r="D443" t="str">
            <v>Yozgat 1335</v>
          </cell>
          <cell r="G443" t="str">
            <v>Eskişehir</v>
          </cell>
          <cell r="J443">
            <v>18266</v>
          </cell>
          <cell r="K443" t="str">
            <v>21.11.1961-54</v>
          </cell>
          <cell r="P443" t="str">
            <v/>
          </cell>
          <cell r="Q443" t="str">
            <v/>
          </cell>
          <cell r="R443" t="str">
            <v/>
          </cell>
          <cell r="S443" t="str">
            <v/>
          </cell>
          <cell r="T443">
            <v>437</v>
          </cell>
        </row>
        <row r="444">
          <cell r="B444" t="str">
            <v>Nazif YAĞIZER</v>
          </cell>
          <cell r="D444" t="str">
            <v>Eskişehir 1339</v>
          </cell>
          <cell r="G444" t="str">
            <v>Eskişehir</v>
          </cell>
          <cell r="J444" t="str">
            <v>+</v>
          </cell>
          <cell r="P444" t="str">
            <v/>
          </cell>
          <cell r="Q444" t="str">
            <v/>
          </cell>
          <cell r="R444" t="str">
            <v/>
          </cell>
          <cell r="S444" t="str">
            <v/>
          </cell>
          <cell r="T444">
            <v>438</v>
          </cell>
        </row>
        <row r="445">
          <cell r="B445" t="str">
            <v>Ali MERDOĞAN</v>
          </cell>
          <cell r="D445" t="str">
            <v>Mihallıcçık 1340</v>
          </cell>
          <cell r="G445" t="str">
            <v>Eskişehir</v>
          </cell>
          <cell r="J445">
            <v>18266</v>
          </cell>
          <cell r="P445" t="str">
            <v/>
          </cell>
          <cell r="Q445" t="str">
            <v/>
          </cell>
          <cell r="R445" t="str">
            <v/>
          </cell>
          <cell r="S445" t="str">
            <v/>
          </cell>
          <cell r="T445">
            <v>439</v>
          </cell>
        </row>
        <row r="446">
          <cell r="B446" t="str">
            <v>Necati KODAL</v>
          </cell>
          <cell r="D446" t="str">
            <v>Keskin 1929</v>
          </cell>
          <cell r="G446" t="str">
            <v>Eskişehir</v>
          </cell>
          <cell r="J446" t="str">
            <v>+</v>
          </cell>
          <cell r="P446" t="str">
            <v/>
          </cell>
          <cell r="Q446" t="str">
            <v/>
          </cell>
          <cell r="R446" t="str">
            <v/>
          </cell>
          <cell r="S446" t="str">
            <v/>
          </cell>
          <cell r="T446">
            <v>440</v>
          </cell>
        </row>
        <row r="447">
          <cell r="B447" t="str">
            <v>İlhami KOÇ</v>
          </cell>
          <cell r="D447" t="str">
            <v>İstanbul 1346</v>
          </cell>
          <cell r="G447" t="str">
            <v>Eskişehir</v>
          </cell>
          <cell r="J447" t="str">
            <v>+</v>
          </cell>
          <cell r="P447" t="str">
            <v/>
          </cell>
          <cell r="Q447" t="str">
            <v/>
          </cell>
          <cell r="R447" t="str">
            <v/>
          </cell>
          <cell r="S447" t="str">
            <v/>
          </cell>
          <cell r="T447">
            <v>441</v>
          </cell>
        </row>
        <row r="448">
          <cell r="B448" t="str">
            <v>Muammer ULUÇAY</v>
          </cell>
          <cell r="D448" t="str">
            <v>Ilgın 1931</v>
          </cell>
          <cell r="G448" t="str">
            <v>Eskişehir</v>
          </cell>
          <cell r="J448" t="str">
            <v>21.01.1954-116</v>
          </cell>
          <cell r="K448" t="str">
            <v>27.02.1960-76</v>
          </cell>
          <cell r="P448" t="str">
            <v>ESKİŞEHİR</v>
          </cell>
          <cell r="Q448" t="str">
            <v>ESKİŞEHİR</v>
          </cell>
          <cell r="R448" t="str">
            <v>ESKİŞEHİR</v>
          </cell>
          <cell r="S448" t="str">
            <v/>
          </cell>
          <cell r="T448">
            <v>442</v>
          </cell>
        </row>
        <row r="449">
          <cell r="B449" t="str">
            <v>Hüseyin GÜLEŞEN</v>
          </cell>
          <cell r="D449" t="str">
            <v>K.Kale 1926</v>
          </cell>
          <cell r="G449" t="str">
            <v>Eskişehir</v>
          </cell>
          <cell r="J449" t="str">
            <v>+</v>
          </cell>
          <cell r="P449" t="str">
            <v/>
          </cell>
          <cell r="Q449" t="str">
            <v/>
          </cell>
          <cell r="R449" t="str">
            <v/>
          </cell>
          <cell r="S449" t="str">
            <v/>
          </cell>
          <cell r="T449">
            <v>443</v>
          </cell>
        </row>
        <row r="450">
          <cell r="B450" t="str">
            <v>C.ÖZTANDOĞAN</v>
          </cell>
          <cell r="D450" t="str">
            <v>İstanbul 1921</v>
          </cell>
          <cell r="G450" t="str">
            <v>İstanbul</v>
          </cell>
          <cell r="J450" t="str">
            <v>+</v>
          </cell>
          <cell r="P450" t="str">
            <v/>
          </cell>
          <cell r="Q450" t="str">
            <v/>
          </cell>
          <cell r="R450" t="str">
            <v/>
          </cell>
          <cell r="S450" t="str">
            <v/>
          </cell>
          <cell r="T450">
            <v>444</v>
          </cell>
        </row>
        <row r="451">
          <cell r="B451" t="str">
            <v>Ali ÖĞÜTVERİCİ</v>
          </cell>
          <cell r="D451" t="str">
            <v>Köprülü 1323</v>
          </cell>
          <cell r="G451" t="str">
            <v>Eskişehir</v>
          </cell>
          <cell r="J451">
            <v>18266</v>
          </cell>
          <cell r="O451" t="str">
            <v>vefat etti</v>
          </cell>
          <cell r="P451" t="str">
            <v/>
          </cell>
          <cell r="Q451" t="str">
            <v/>
          </cell>
          <cell r="R451" t="str">
            <v/>
          </cell>
          <cell r="S451" t="str">
            <v/>
          </cell>
          <cell r="T451">
            <v>445</v>
          </cell>
        </row>
        <row r="452">
          <cell r="B452" t="str">
            <v>Hikmet AKAALP</v>
          </cell>
          <cell r="D452" t="str">
            <v>İstanbul 1916</v>
          </cell>
          <cell r="G452" t="str">
            <v>İstanbul</v>
          </cell>
          <cell r="J452">
            <v>19282</v>
          </cell>
          <cell r="P452" t="str">
            <v/>
          </cell>
          <cell r="Q452" t="str">
            <v/>
          </cell>
          <cell r="R452" t="str">
            <v/>
          </cell>
          <cell r="S452" t="str">
            <v/>
          </cell>
          <cell r="T452">
            <v>446</v>
          </cell>
        </row>
        <row r="453">
          <cell r="B453" t="str">
            <v>Atıf AKTAY</v>
          </cell>
          <cell r="D453" t="str">
            <v>Trabzon 1339</v>
          </cell>
          <cell r="G453" t="str">
            <v>Trabzon</v>
          </cell>
          <cell r="J453" t="str">
            <v>+</v>
          </cell>
          <cell r="P453" t="str">
            <v/>
          </cell>
          <cell r="Q453" t="str">
            <v/>
          </cell>
          <cell r="R453" t="str">
            <v/>
          </cell>
          <cell r="S453" t="str">
            <v/>
          </cell>
          <cell r="T453">
            <v>447</v>
          </cell>
        </row>
        <row r="454">
          <cell r="B454" t="str">
            <v>Şevket GÜÇLÜ</v>
          </cell>
          <cell r="D454" t="str">
            <v>Yozgat 1340</v>
          </cell>
          <cell r="G454" t="str">
            <v>Balıkesir</v>
          </cell>
          <cell r="J454" t="str">
            <v>02.01.1950-9</v>
          </cell>
          <cell r="K454" t="str">
            <v>12.06.1966-76</v>
          </cell>
          <cell r="P454" t="str">
            <v/>
          </cell>
          <cell r="Q454" t="str">
            <v/>
          </cell>
          <cell r="R454" t="str">
            <v/>
          </cell>
          <cell r="S454" t="str">
            <v/>
          </cell>
          <cell r="T454">
            <v>448</v>
          </cell>
        </row>
        <row r="455">
          <cell r="B455" t="str">
            <v>Selahattin ÇINGI</v>
          </cell>
          <cell r="D455" t="str">
            <v>TRZ.1336</v>
          </cell>
          <cell r="G455" t="str">
            <v>Trabzon</v>
          </cell>
          <cell r="J455" t="str">
            <v>+</v>
          </cell>
          <cell r="P455" t="str">
            <v/>
          </cell>
          <cell r="Q455" t="str">
            <v/>
          </cell>
          <cell r="R455" t="str">
            <v/>
          </cell>
          <cell r="S455" t="str">
            <v/>
          </cell>
          <cell r="T455">
            <v>449</v>
          </cell>
        </row>
        <row r="456">
          <cell r="B456" t="str">
            <v>Kemal TUZAKÇI</v>
          </cell>
          <cell r="D456" t="str">
            <v>TRZ.1337</v>
          </cell>
          <cell r="G456" t="str">
            <v>Trabzon</v>
          </cell>
          <cell r="J456" t="str">
            <v>02.01.1950-9</v>
          </cell>
          <cell r="K456" t="str">
            <v>04.12.1962-93</v>
          </cell>
          <cell r="P456" t="str">
            <v/>
          </cell>
          <cell r="Q456" t="str">
            <v/>
          </cell>
          <cell r="R456" t="str">
            <v/>
          </cell>
          <cell r="S456" t="str">
            <v/>
          </cell>
          <cell r="T456">
            <v>450</v>
          </cell>
        </row>
        <row r="457">
          <cell r="B457" t="str">
            <v>Ali BARÇIN</v>
          </cell>
          <cell r="D457" t="str">
            <v>Köprülü 1337</v>
          </cell>
          <cell r="G457" t="str">
            <v>İzmir</v>
          </cell>
          <cell r="J457" t="str">
            <v>+</v>
          </cell>
          <cell r="P457" t="str">
            <v/>
          </cell>
          <cell r="Q457" t="str">
            <v/>
          </cell>
          <cell r="R457" t="str">
            <v/>
          </cell>
          <cell r="S457" t="str">
            <v/>
          </cell>
          <cell r="T457">
            <v>451</v>
          </cell>
        </row>
        <row r="458">
          <cell r="B458" t="str">
            <v>F.DEMİRKIZAK</v>
          </cell>
          <cell r="D458" t="str">
            <v>İskeçe 1325</v>
          </cell>
          <cell r="G458" t="str">
            <v>Bursa</v>
          </cell>
          <cell r="K458" t="str">
            <v>28.03.1958-8</v>
          </cell>
          <cell r="O458" t="str">
            <v>vefat etti</v>
          </cell>
          <cell r="P458" t="str">
            <v/>
          </cell>
          <cell r="Q458" t="str">
            <v/>
          </cell>
          <cell r="R458" t="str">
            <v/>
          </cell>
          <cell r="S458" t="str">
            <v/>
          </cell>
          <cell r="T458">
            <v>452</v>
          </cell>
        </row>
        <row r="459">
          <cell r="B459" t="str">
            <v>S.SOLAKOĞLU</v>
          </cell>
          <cell r="D459" t="str">
            <v>Erz.1339</v>
          </cell>
          <cell r="G459" t="str">
            <v>Erzurum</v>
          </cell>
          <cell r="J459" t="str">
            <v>+</v>
          </cell>
          <cell r="P459" t="str">
            <v/>
          </cell>
          <cell r="Q459" t="str">
            <v/>
          </cell>
          <cell r="R459" t="str">
            <v/>
          </cell>
          <cell r="S459" t="str">
            <v/>
          </cell>
          <cell r="T459">
            <v>453</v>
          </cell>
        </row>
        <row r="460">
          <cell r="B460" t="str">
            <v>Şeref SAYIM</v>
          </cell>
          <cell r="D460" t="str">
            <v>Sarıkamış 1339</v>
          </cell>
          <cell r="G460" t="str">
            <v>Erzurum</v>
          </cell>
          <cell r="J460" t="str">
            <v>+</v>
          </cell>
          <cell r="P460" t="str">
            <v/>
          </cell>
          <cell r="Q460" t="str">
            <v/>
          </cell>
          <cell r="R460" t="str">
            <v/>
          </cell>
          <cell r="S460" t="str">
            <v/>
          </cell>
          <cell r="T460">
            <v>454</v>
          </cell>
        </row>
        <row r="461">
          <cell r="B461" t="str">
            <v>Eşref AYDIN</v>
          </cell>
          <cell r="D461" t="str">
            <v>İstanbul 1337</v>
          </cell>
          <cell r="G461" t="str">
            <v>İstanbul</v>
          </cell>
          <cell r="J461">
            <v>20810</v>
          </cell>
          <cell r="K461" t="str">
            <v>19.12.1961-59</v>
          </cell>
          <cell r="L461" t="str">
            <v>18.05.1970-229</v>
          </cell>
          <cell r="P461" t="str">
            <v/>
          </cell>
          <cell r="Q461" t="str">
            <v/>
          </cell>
          <cell r="R461" t="str">
            <v/>
          </cell>
          <cell r="S461" t="str">
            <v/>
          </cell>
          <cell r="T461">
            <v>455</v>
          </cell>
        </row>
        <row r="462">
          <cell r="B462" t="str">
            <v>Ceyin KAYMAK</v>
          </cell>
          <cell r="D462" t="str">
            <v>İstanbul 1337</v>
          </cell>
          <cell r="G462" t="str">
            <v>İstanbul</v>
          </cell>
          <cell r="J462" t="str">
            <v>+</v>
          </cell>
          <cell r="P462" t="str">
            <v/>
          </cell>
          <cell r="Q462" t="str">
            <v/>
          </cell>
          <cell r="R462" t="str">
            <v/>
          </cell>
          <cell r="S462" t="str">
            <v/>
          </cell>
          <cell r="T462">
            <v>456</v>
          </cell>
        </row>
        <row r="463">
          <cell r="B463" t="str">
            <v>Orhan DEMİRAVCI</v>
          </cell>
          <cell r="D463" t="str">
            <v>İzmir 1341</v>
          </cell>
          <cell r="G463" t="str">
            <v>Erzurum</v>
          </cell>
          <cell r="J463" t="str">
            <v>+</v>
          </cell>
          <cell r="P463" t="str">
            <v/>
          </cell>
          <cell r="Q463" t="str">
            <v/>
          </cell>
          <cell r="R463" t="str">
            <v/>
          </cell>
          <cell r="S463" t="str">
            <v/>
          </cell>
          <cell r="T463">
            <v>457</v>
          </cell>
        </row>
        <row r="464">
          <cell r="B464" t="str">
            <v>Vahap YILMAZ</v>
          </cell>
          <cell r="D464" t="str">
            <v>Bayburt 1925</v>
          </cell>
          <cell r="G464" t="str">
            <v>Erzurum</v>
          </cell>
          <cell r="J464" t="str">
            <v>+</v>
          </cell>
          <cell r="P464" t="str">
            <v/>
          </cell>
          <cell r="Q464" t="str">
            <v/>
          </cell>
          <cell r="R464" t="str">
            <v/>
          </cell>
          <cell r="S464" t="str">
            <v/>
          </cell>
          <cell r="T464">
            <v>458</v>
          </cell>
        </row>
        <row r="465">
          <cell r="B465" t="str">
            <v>Arif AKSU</v>
          </cell>
          <cell r="D465" t="str">
            <v>Erz.1341</v>
          </cell>
          <cell r="G465" t="str">
            <v>Erzurum</v>
          </cell>
          <cell r="J465" t="str">
            <v>27.04.1955-319</v>
          </cell>
          <cell r="P465" t="str">
            <v/>
          </cell>
          <cell r="Q465" t="str">
            <v/>
          </cell>
          <cell r="R465" t="str">
            <v/>
          </cell>
          <cell r="S465" t="str">
            <v/>
          </cell>
          <cell r="T465">
            <v>459</v>
          </cell>
        </row>
        <row r="466">
          <cell r="B466" t="str">
            <v>S.YILDIRIM</v>
          </cell>
          <cell r="D466" t="str">
            <v>Adana 1338</v>
          </cell>
          <cell r="G466" t="str">
            <v>Erzurum</v>
          </cell>
          <cell r="J466" t="str">
            <v>+</v>
          </cell>
          <cell r="P466" t="str">
            <v/>
          </cell>
          <cell r="Q466" t="str">
            <v/>
          </cell>
          <cell r="R466" t="str">
            <v/>
          </cell>
          <cell r="S466" t="str">
            <v/>
          </cell>
          <cell r="T466">
            <v>460</v>
          </cell>
        </row>
        <row r="467">
          <cell r="B467" t="str">
            <v>Feyyaz KAYIN</v>
          </cell>
          <cell r="D467" t="str">
            <v>Erz.1339</v>
          </cell>
          <cell r="G467" t="str">
            <v>Erzurum</v>
          </cell>
          <cell r="J467">
            <v>20095</v>
          </cell>
          <cell r="P467" t="str">
            <v/>
          </cell>
          <cell r="Q467" t="str">
            <v/>
          </cell>
          <cell r="R467" t="str">
            <v/>
          </cell>
          <cell r="S467" t="str">
            <v/>
          </cell>
          <cell r="T467">
            <v>461</v>
          </cell>
        </row>
        <row r="468">
          <cell r="B468" t="str">
            <v>Bülent AKKURT</v>
          </cell>
          <cell r="D468" t="str">
            <v>Menemen 1341</v>
          </cell>
          <cell r="G468" t="str">
            <v>Erzurum</v>
          </cell>
          <cell r="J468" t="str">
            <v>+</v>
          </cell>
          <cell r="P468" t="str">
            <v/>
          </cell>
          <cell r="Q468" t="str">
            <v/>
          </cell>
          <cell r="R468" t="str">
            <v/>
          </cell>
          <cell r="S468" t="str">
            <v/>
          </cell>
          <cell r="T468">
            <v>462</v>
          </cell>
        </row>
        <row r="469">
          <cell r="B469" t="str">
            <v>Şerif YARGICI</v>
          </cell>
          <cell r="D469" t="str">
            <v>İstanbul 1337</v>
          </cell>
          <cell r="G469" t="str">
            <v>Erzurum</v>
          </cell>
          <cell r="J469" t="str">
            <v>+</v>
          </cell>
          <cell r="P469" t="str">
            <v/>
          </cell>
          <cell r="Q469" t="str">
            <v/>
          </cell>
          <cell r="R469" t="str">
            <v/>
          </cell>
          <cell r="S469" t="str">
            <v/>
          </cell>
          <cell r="T469">
            <v>463</v>
          </cell>
        </row>
        <row r="470">
          <cell r="B470" t="str">
            <v>Nusret CANAYAKIN</v>
          </cell>
          <cell r="D470" t="str">
            <v>İstanbul 1928</v>
          </cell>
          <cell r="G470" t="str">
            <v>Erzurum</v>
          </cell>
          <cell r="J470" t="str">
            <v>+</v>
          </cell>
          <cell r="P470" t="str">
            <v/>
          </cell>
          <cell r="Q470" t="str">
            <v/>
          </cell>
          <cell r="R470" t="str">
            <v/>
          </cell>
          <cell r="S470" t="str">
            <v/>
          </cell>
          <cell r="T470">
            <v>464</v>
          </cell>
        </row>
        <row r="471">
          <cell r="B471" t="str">
            <v>Tevfik ARTUN</v>
          </cell>
          <cell r="D471" t="str">
            <v>İstanbul 1927</v>
          </cell>
          <cell r="G471" t="str">
            <v>Ankara</v>
          </cell>
          <cell r="J471">
            <v>20532</v>
          </cell>
          <cell r="P471" t="str">
            <v/>
          </cell>
          <cell r="Q471" t="str">
            <v/>
          </cell>
          <cell r="R471" t="str">
            <v/>
          </cell>
          <cell r="S471" t="str">
            <v/>
          </cell>
          <cell r="T471">
            <v>465</v>
          </cell>
        </row>
        <row r="472">
          <cell r="B472" t="str">
            <v>Sabri GENÇ</v>
          </cell>
          <cell r="D472" t="str">
            <v>Tokat 1338</v>
          </cell>
          <cell r="G472" t="str">
            <v>Erzurum</v>
          </cell>
          <cell r="J472" t="str">
            <v>+</v>
          </cell>
          <cell r="P472" t="str">
            <v/>
          </cell>
          <cell r="Q472" t="str">
            <v/>
          </cell>
          <cell r="R472" t="str">
            <v/>
          </cell>
          <cell r="S472" t="str">
            <v/>
          </cell>
          <cell r="T472">
            <v>466</v>
          </cell>
        </row>
        <row r="473">
          <cell r="B473" t="str">
            <v>Ali TOSUN</v>
          </cell>
          <cell r="D473">
            <v>1926</v>
          </cell>
          <cell r="G473" t="str">
            <v>Erzurum</v>
          </cell>
          <cell r="J473" t="str">
            <v>+</v>
          </cell>
          <cell r="P473" t="str">
            <v/>
          </cell>
          <cell r="Q473" t="str">
            <v/>
          </cell>
          <cell r="R473" t="str">
            <v/>
          </cell>
          <cell r="S473" t="str">
            <v/>
          </cell>
          <cell r="T473">
            <v>467</v>
          </cell>
        </row>
        <row r="474">
          <cell r="B474" t="str">
            <v>Orhan ORTAÇ</v>
          </cell>
          <cell r="J474" t="str">
            <v>+</v>
          </cell>
          <cell r="P474" t="str">
            <v/>
          </cell>
          <cell r="Q474" t="str">
            <v/>
          </cell>
          <cell r="R474" t="str">
            <v/>
          </cell>
          <cell r="S474" t="str">
            <v/>
          </cell>
          <cell r="T474">
            <v>468</v>
          </cell>
        </row>
        <row r="475">
          <cell r="B475" t="str">
            <v>Mustafa TİM</v>
          </cell>
          <cell r="D475" t="str">
            <v>Bursa 1339</v>
          </cell>
          <cell r="G475" t="str">
            <v>Erzurum</v>
          </cell>
          <cell r="J475" t="str">
            <v>+</v>
          </cell>
          <cell r="P475" t="str">
            <v/>
          </cell>
          <cell r="Q475" t="str">
            <v/>
          </cell>
          <cell r="R475" t="str">
            <v/>
          </cell>
          <cell r="S475" t="str">
            <v/>
          </cell>
          <cell r="T475">
            <v>469</v>
          </cell>
        </row>
        <row r="476">
          <cell r="B476" t="str">
            <v>Mustafa SUBAŞI</v>
          </cell>
          <cell r="J476" t="str">
            <v>+</v>
          </cell>
          <cell r="P476" t="str">
            <v/>
          </cell>
          <cell r="Q476" t="str">
            <v/>
          </cell>
          <cell r="R476" t="str">
            <v/>
          </cell>
          <cell r="S476" t="str">
            <v/>
          </cell>
          <cell r="T476">
            <v>470</v>
          </cell>
        </row>
        <row r="477">
          <cell r="B477" t="str">
            <v>İzzet EMEK</v>
          </cell>
          <cell r="J477" t="str">
            <v>+</v>
          </cell>
          <cell r="P477" t="str">
            <v/>
          </cell>
          <cell r="Q477" t="str">
            <v/>
          </cell>
          <cell r="R477" t="str">
            <v/>
          </cell>
          <cell r="S477" t="str">
            <v/>
          </cell>
          <cell r="T477">
            <v>471</v>
          </cell>
        </row>
        <row r="478">
          <cell r="B478" t="str">
            <v>Vahit ÇOLAKOĞLU</v>
          </cell>
          <cell r="D478" t="str">
            <v>Uşak 1339</v>
          </cell>
          <cell r="G478" t="str">
            <v>İstanbul</v>
          </cell>
          <cell r="J478" t="str">
            <v>+</v>
          </cell>
          <cell r="P478" t="str">
            <v/>
          </cell>
          <cell r="Q478" t="str">
            <v/>
          </cell>
          <cell r="R478" t="str">
            <v/>
          </cell>
          <cell r="S478" t="str">
            <v/>
          </cell>
          <cell r="T478">
            <v>472</v>
          </cell>
        </row>
        <row r="479">
          <cell r="B479" t="str">
            <v>Oral BERKAY</v>
          </cell>
          <cell r="J479" t="str">
            <v>+</v>
          </cell>
          <cell r="P479" t="str">
            <v/>
          </cell>
          <cell r="Q479" t="str">
            <v/>
          </cell>
          <cell r="R479" t="str">
            <v/>
          </cell>
          <cell r="S479" t="str">
            <v/>
          </cell>
          <cell r="T479">
            <v>473</v>
          </cell>
        </row>
        <row r="480">
          <cell r="B480" t="str">
            <v>Raşit GİRAY</v>
          </cell>
          <cell r="G480" t="str">
            <v>Ankara</v>
          </cell>
          <cell r="J480" t="str">
            <v>+</v>
          </cell>
          <cell r="P480" t="str">
            <v/>
          </cell>
          <cell r="Q480" t="str">
            <v/>
          </cell>
          <cell r="R480" t="str">
            <v/>
          </cell>
          <cell r="S480" t="str">
            <v/>
          </cell>
          <cell r="T480">
            <v>474</v>
          </cell>
        </row>
        <row r="481">
          <cell r="B481" t="str">
            <v>Hayriye SÜGLÜN</v>
          </cell>
          <cell r="G481" t="str">
            <v>İstanbul</v>
          </cell>
          <cell r="J481">
            <v>17931</v>
          </cell>
          <cell r="K481" t="str">
            <v>04.02.1959-16</v>
          </cell>
          <cell r="L481" t="str">
            <v>08.08.1969-213</v>
          </cell>
          <cell r="P481" t="str">
            <v/>
          </cell>
          <cell r="Q481" t="str">
            <v/>
          </cell>
          <cell r="R481" t="str">
            <v/>
          </cell>
          <cell r="S481" t="str">
            <v/>
          </cell>
          <cell r="T481">
            <v>475</v>
          </cell>
        </row>
        <row r="482">
          <cell r="B482" t="str">
            <v>V.Necdet ARIĞ</v>
          </cell>
          <cell r="G482" t="str">
            <v>Ankara</v>
          </cell>
          <cell r="J482" t="str">
            <v>+</v>
          </cell>
          <cell r="K482" t="str">
            <v>06.01.1971-244</v>
          </cell>
          <cell r="P482" t="str">
            <v/>
          </cell>
          <cell r="Q482" t="str">
            <v/>
          </cell>
          <cell r="R482" t="str">
            <v/>
          </cell>
          <cell r="S482" t="str">
            <v/>
          </cell>
          <cell r="T482">
            <v>476</v>
          </cell>
        </row>
        <row r="483">
          <cell r="B483" t="str">
            <v>Adnan ÖLÇEN</v>
          </cell>
          <cell r="D483" t="str">
            <v>İstanbul 1926</v>
          </cell>
          <cell r="G483" t="str">
            <v>İstanbul</v>
          </cell>
          <cell r="J483">
            <v>2</v>
          </cell>
          <cell r="K483" t="str">
            <v>27.01.1956-162</v>
          </cell>
          <cell r="L483" t="str">
            <v>06.10.1980/22-7</v>
          </cell>
          <cell r="O483" t="str">
            <v>vefat etti</v>
          </cell>
          <cell r="P483" t="str">
            <v/>
          </cell>
          <cell r="Q483" t="str">
            <v/>
          </cell>
          <cell r="R483" t="str">
            <v/>
          </cell>
          <cell r="S483" t="str">
            <v/>
          </cell>
          <cell r="T483">
            <v>477</v>
          </cell>
        </row>
        <row r="484">
          <cell r="B484" t="str">
            <v>Ünal BARKAY</v>
          </cell>
          <cell r="G484" t="str">
            <v>İzmir</v>
          </cell>
          <cell r="J484" t="str">
            <v>+</v>
          </cell>
          <cell r="O484" t="str">
            <v>vefat etti</v>
          </cell>
          <cell r="P484" t="str">
            <v/>
          </cell>
          <cell r="Q484" t="str">
            <v/>
          </cell>
          <cell r="R484" t="str">
            <v/>
          </cell>
          <cell r="S484" t="str">
            <v/>
          </cell>
          <cell r="T484">
            <v>478</v>
          </cell>
        </row>
        <row r="485">
          <cell r="B485" t="str">
            <v>Türkan YALAZ</v>
          </cell>
          <cell r="D485" t="str">
            <v>İzmir 1925</v>
          </cell>
          <cell r="G485" t="str">
            <v>İzmir</v>
          </cell>
          <cell r="J485" t="str">
            <v>28.11.1950-28</v>
          </cell>
          <cell r="K485" t="str">
            <v>17.08.1965-150</v>
          </cell>
          <cell r="P485" t="str">
            <v/>
          </cell>
          <cell r="Q485" t="str">
            <v/>
          </cell>
          <cell r="R485" t="str">
            <v/>
          </cell>
          <cell r="S485" t="str">
            <v/>
          </cell>
          <cell r="T485">
            <v>479</v>
          </cell>
        </row>
        <row r="486">
          <cell r="B486" t="str">
            <v>Rüştü ULUÇAY</v>
          </cell>
          <cell r="D486" t="str">
            <v>İstanbul 1336</v>
          </cell>
          <cell r="G486" t="str">
            <v>İzmir</v>
          </cell>
          <cell r="J486">
            <v>18639</v>
          </cell>
          <cell r="P486" t="str">
            <v/>
          </cell>
          <cell r="Q486" t="str">
            <v/>
          </cell>
          <cell r="R486" t="str">
            <v/>
          </cell>
          <cell r="S486" t="str">
            <v/>
          </cell>
          <cell r="T486">
            <v>480</v>
          </cell>
        </row>
        <row r="487">
          <cell r="B487" t="str">
            <v>Orhan YALAZ</v>
          </cell>
          <cell r="D487" t="str">
            <v>İzmir 1925</v>
          </cell>
          <cell r="G487" t="str">
            <v>İzmir</v>
          </cell>
          <cell r="J487" t="str">
            <v>28.11.1950-28</v>
          </cell>
          <cell r="K487" t="str">
            <v>17.08.1956-150</v>
          </cell>
          <cell r="L487" t="str">
            <v>11.04.1971-250</v>
          </cell>
          <cell r="P487" t="str">
            <v/>
          </cell>
          <cell r="Q487" t="str">
            <v/>
          </cell>
          <cell r="R487" t="str">
            <v/>
          </cell>
          <cell r="S487" t="str">
            <v/>
          </cell>
          <cell r="T487">
            <v>481</v>
          </cell>
        </row>
        <row r="488">
          <cell r="B488" t="str">
            <v>Selim BİNİCİ</v>
          </cell>
          <cell r="D488" t="str">
            <v>Niğde 1926</v>
          </cell>
          <cell r="G488" t="str">
            <v>Niğde</v>
          </cell>
          <cell r="J488">
            <v>18650</v>
          </cell>
          <cell r="P488" t="str">
            <v/>
          </cell>
          <cell r="Q488" t="str">
            <v/>
          </cell>
          <cell r="R488" t="str">
            <v/>
          </cell>
          <cell r="S488" t="str">
            <v/>
          </cell>
          <cell r="T488">
            <v>482</v>
          </cell>
        </row>
        <row r="489">
          <cell r="B489" t="str">
            <v>Sebahattin AKMAN</v>
          </cell>
          <cell r="D489" t="str">
            <v>Bafra 1932</v>
          </cell>
          <cell r="G489" t="str">
            <v>Niğde</v>
          </cell>
          <cell r="J489">
            <v>18650</v>
          </cell>
          <cell r="P489" t="str">
            <v/>
          </cell>
          <cell r="Q489" t="str">
            <v/>
          </cell>
          <cell r="R489" t="str">
            <v/>
          </cell>
          <cell r="S489" t="str">
            <v/>
          </cell>
          <cell r="T489">
            <v>483</v>
          </cell>
        </row>
        <row r="490">
          <cell r="B490" t="str">
            <v>Halit ÜNDİCİ</v>
          </cell>
          <cell r="D490" t="str">
            <v>Niğne  1340</v>
          </cell>
          <cell r="J490">
            <v>18650</v>
          </cell>
          <cell r="P490" t="str">
            <v/>
          </cell>
          <cell r="Q490" t="str">
            <v/>
          </cell>
          <cell r="R490" t="str">
            <v/>
          </cell>
          <cell r="S490" t="str">
            <v/>
          </cell>
          <cell r="T490">
            <v>484</v>
          </cell>
        </row>
        <row r="491">
          <cell r="B491" t="str">
            <v>Faruk KUŞOĞLU</v>
          </cell>
          <cell r="D491" t="str">
            <v>Afyon 1929</v>
          </cell>
          <cell r="G491" t="str">
            <v>Niğde</v>
          </cell>
          <cell r="J491">
            <v>18650</v>
          </cell>
          <cell r="P491" t="str">
            <v/>
          </cell>
          <cell r="Q491" t="str">
            <v/>
          </cell>
          <cell r="R491" t="str">
            <v/>
          </cell>
          <cell r="S491" t="str">
            <v/>
          </cell>
          <cell r="T491">
            <v>485</v>
          </cell>
        </row>
        <row r="492">
          <cell r="B492" t="str">
            <v>Esat TAŞDEMİR</v>
          </cell>
          <cell r="D492" t="str">
            <v>Niğde 1328</v>
          </cell>
          <cell r="G492" t="str">
            <v>Niğde</v>
          </cell>
          <cell r="J492">
            <v>18650</v>
          </cell>
          <cell r="P492" t="str">
            <v/>
          </cell>
          <cell r="Q492" t="str">
            <v/>
          </cell>
          <cell r="R492" t="str">
            <v/>
          </cell>
          <cell r="S492" t="str">
            <v/>
          </cell>
          <cell r="T492">
            <v>486</v>
          </cell>
        </row>
        <row r="493">
          <cell r="B493" t="str">
            <v>Osman AKAR</v>
          </cell>
          <cell r="D493" t="str">
            <v>ulukışla 1340</v>
          </cell>
          <cell r="G493" t="str">
            <v>Niğde</v>
          </cell>
          <cell r="J493" t="str">
            <v>+</v>
          </cell>
          <cell r="P493" t="str">
            <v/>
          </cell>
          <cell r="Q493" t="str">
            <v/>
          </cell>
          <cell r="R493" t="str">
            <v/>
          </cell>
          <cell r="S493" t="str">
            <v/>
          </cell>
          <cell r="T493">
            <v>487</v>
          </cell>
        </row>
        <row r="494">
          <cell r="B494" t="str">
            <v>Ruhi SEL</v>
          </cell>
          <cell r="D494" t="str">
            <v>İstanbul 1331</v>
          </cell>
          <cell r="G494" t="str">
            <v>Konya</v>
          </cell>
          <cell r="J494" t="str">
            <v>+</v>
          </cell>
          <cell r="P494" t="str">
            <v/>
          </cell>
          <cell r="Q494" t="str">
            <v/>
          </cell>
          <cell r="R494" t="str">
            <v/>
          </cell>
          <cell r="S494" t="str">
            <v/>
          </cell>
          <cell r="T494">
            <v>488</v>
          </cell>
        </row>
        <row r="495">
          <cell r="B495" t="str">
            <v>Dündar ATAMAN</v>
          </cell>
          <cell r="D495" t="str">
            <v>Konya 1337</v>
          </cell>
          <cell r="G495" t="str">
            <v>Konya</v>
          </cell>
          <cell r="J495">
            <v>19155</v>
          </cell>
          <cell r="P495" t="str">
            <v/>
          </cell>
          <cell r="Q495" t="str">
            <v/>
          </cell>
          <cell r="R495" t="str">
            <v/>
          </cell>
          <cell r="S495" t="str">
            <v/>
          </cell>
          <cell r="T495">
            <v>489</v>
          </cell>
        </row>
        <row r="496">
          <cell r="B496" t="str">
            <v>Sezai AKDAĞ</v>
          </cell>
          <cell r="D496" t="str">
            <v>İstanbul 1926</v>
          </cell>
          <cell r="G496" t="str">
            <v>İzmir</v>
          </cell>
          <cell r="J496">
            <v>18701</v>
          </cell>
          <cell r="P496" t="str">
            <v/>
          </cell>
          <cell r="Q496" t="str">
            <v/>
          </cell>
          <cell r="R496" t="str">
            <v/>
          </cell>
          <cell r="S496" t="str">
            <v/>
          </cell>
          <cell r="T496">
            <v>490</v>
          </cell>
        </row>
        <row r="497">
          <cell r="B497" t="str">
            <v>Turan ÇELİK</v>
          </cell>
          <cell r="D497" t="str">
            <v>Yozgat 1928</v>
          </cell>
          <cell r="J497">
            <v>18706</v>
          </cell>
          <cell r="P497" t="str">
            <v/>
          </cell>
          <cell r="Q497" t="str">
            <v/>
          </cell>
          <cell r="R497" t="str">
            <v/>
          </cell>
          <cell r="S497" t="str">
            <v/>
          </cell>
          <cell r="T497">
            <v>491</v>
          </cell>
        </row>
        <row r="498">
          <cell r="B498" t="str">
            <v>Mehmet SAVAŞ</v>
          </cell>
          <cell r="D498" t="str">
            <v>Eskicuma 1323</v>
          </cell>
          <cell r="G498" t="str">
            <v>Bursa</v>
          </cell>
          <cell r="J498" t="str">
            <v>04.04.1951-30</v>
          </cell>
          <cell r="K498" t="str">
            <v>25.06.1964-128</v>
          </cell>
          <cell r="O498" t="str">
            <v>vefat etti</v>
          </cell>
          <cell r="P498" t="str">
            <v/>
          </cell>
          <cell r="Q498" t="str">
            <v/>
          </cell>
          <cell r="R498" t="str">
            <v/>
          </cell>
          <cell r="S498" t="str">
            <v/>
          </cell>
          <cell r="T498">
            <v>492</v>
          </cell>
        </row>
        <row r="499">
          <cell r="B499" t="str">
            <v>Adil BOZDOĞAN</v>
          </cell>
          <cell r="D499" t="str">
            <v>Adana 1921</v>
          </cell>
          <cell r="G499" t="str">
            <v>Adana</v>
          </cell>
          <cell r="J499" t="str">
            <v>12.03.1950-21</v>
          </cell>
          <cell r="K499">
            <v>21585</v>
          </cell>
          <cell r="L499" t="str">
            <v>18.05.1970-229</v>
          </cell>
          <cell r="P499" t="str">
            <v/>
          </cell>
          <cell r="Q499" t="str">
            <v/>
          </cell>
          <cell r="R499" t="str">
            <v/>
          </cell>
          <cell r="S499" t="str">
            <v/>
          </cell>
          <cell r="T499">
            <v>493</v>
          </cell>
        </row>
        <row r="500">
          <cell r="B500" t="str">
            <v>Refik ARKAN</v>
          </cell>
          <cell r="D500" t="str">
            <v>Simav 1341</v>
          </cell>
          <cell r="G500" t="str">
            <v>Kütahya</v>
          </cell>
          <cell r="J500" t="str">
            <v>+</v>
          </cell>
          <cell r="P500" t="str">
            <v/>
          </cell>
          <cell r="Q500" t="str">
            <v/>
          </cell>
          <cell r="R500" t="str">
            <v/>
          </cell>
          <cell r="S500" t="str">
            <v/>
          </cell>
          <cell r="T500">
            <v>494</v>
          </cell>
        </row>
        <row r="501">
          <cell r="B501" t="str">
            <v>Mustafa SEZER</v>
          </cell>
          <cell r="D501" t="str">
            <v>Ç.Köy 1927</v>
          </cell>
          <cell r="G501" t="str">
            <v>Trabzon</v>
          </cell>
          <cell r="J501" t="str">
            <v>+</v>
          </cell>
          <cell r="P501" t="str">
            <v/>
          </cell>
          <cell r="Q501" t="str">
            <v/>
          </cell>
          <cell r="R501" t="str">
            <v/>
          </cell>
          <cell r="S501" t="str">
            <v/>
          </cell>
          <cell r="T501">
            <v>495</v>
          </cell>
        </row>
        <row r="502">
          <cell r="B502" t="str">
            <v>Abdullah BİLSEL</v>
          </cell>
          <cell r="D502" t="str">
            <v>Biga 1327</v>
          </cell>
          <cell r="G502" t="str">
            <v>Denizli</v>
          </cell>
          <cell r="J502" t="str">
            <v>27.11.1951-7</v>
          </cell>
          <cell r="P502" t="str">
            <v/>
          </cell>
          <cell r="Q502" t="str">
            <v/>
          </cell>
          <cell r="R502" t="str">
            <v/>
          </cell>
          <cell r="S502" t="str">
            <v/>
          </cell>
          <cell r="T502">
            <v>496</v>
          </cell>
        </row>
        <row r="503">
          <cell r="B503" t="str">
            <v>Hasan PERİZ</v>
          </cell>
          <cell r="D503" t="str">
            <v>Turgutlu 1331</v>
          </cell>
          <cell r="G503" t="str">
            <v>Denizli</v>
          </cell>
          <cell r="J503" t="str">
            <v>27.11.1951-7</v>
          </cell>
          <cell r="P503" t="str">
            <v/>
          </cell>
          <cell r="Q503" t="str">
            <v/>
          </cell>
          <cell r="R503" t="str">
            <v/>
          </cell>
          <cell r="S503" t="str">
            <v/>
          </cell>
          <cell r="T503">
            <v>497</v>
          </cell>
        </row>
        <row r="504">
          <cell r="B504" t="str">
            <v>Kamil ARKUN</v>
          </cell>
          <cell r="D504" t="str">
            <v>Denizli 1327</v>
          </cell>
          <cell r="G504" t="str">
            <v>Denizli</v>
          </cell>
          <cell r="J504" t="str">
            <v>27.11.1951-7</v>
          </cell>
          <cell r="O504" t="str">
            <v>vefat etti</v>
          </cell>
          <cell r="P504" t="str">
            <v/>
          </cell>
          <cell r="Q504" t="str">
            <v/>
          </cell>
          <cell r="R504" t="str">
            <v/>
          </cell>
          <cell r="S504" t="str">
            <v/>
          </cell>
          <cell r="T504">
            <v>498</v>
          </cell>
        </row>
        <row r="505">
          <cell r="B505" t="str">
            <v>Nahit YANDAŞ</v>
          </cell>
          <cell r="D505" t="str">
            <v>L.Burgaz 1333</v>
          </cell>
          <cell r="G505" t="str">
            <v>Denizli</v>
          </cell>
          <cell r="J505">
            <v>18980</v>
          </cell>
          <cell r="K505">
            <v>20532</v>
          </cell>
          <cell r="P505" t="str">
            <v/>
          </cell>
          <cell r="Q505" t="str">
            <v/>
          </cell>
          <cell r="R505" t="str">
            <v/>
          </cell>
          <cell r="S505" t="str">
            <v/>
          </cell>
          <cell r="T505">
            <v>499</v>
          </cell>
        </row>
        <row r="506">
          <cell r="B506" t="str">
            <v>Yakup ÜNAL</v>
          </cell>
          <cell r="D506" t="str">
            <v>İst 1338</v>
          </cell>
          <cell r="G506" t="str">
            <v>Denizli</v>
          </cell>
          <cell r="J506">
            <v>18980</v>
          </cell>
          <cell r="P506" t="str">
            <v/>
          </cell>
          <cell r="Q506" t="str">
            <v/>
          </cell>
          <cell r="R506" t="str">
            <v/>
          </cell>
          <cell r="S506" t="str">
            <v/>
          </cell>
          <cell r="T506">
            <v>500</v>
          </cell>
        </row>
        <row r="507">
          <cell r="B507" t="str">
            <v>Selami AKDAĞ</v>
          </cell>
          <cell r="J507" t="str">
            <v>+</v>
          </cell>
          <cell r="P507" t="str">
            <v/>
          </cell>
          <cell r="Q507" t="str">
            <v/>
          </cell>
          <cell r="R507" t="str">
            <v/>
          </cell>
          <cell r="S507" t="str">
            <v/>
          </cell>
          <cell r="T507">
            <v>501</v>
          </cell>
        </row>
        <row r="508">
          <cell r="B508" t="str">
            <v>İsmet SEZGİN</v>
          </cell>
          <cell r="D508" t="str">
            <v>Aydın 1928</v>
          </cell>
          <cell r="G508" t="str">
            <v>Denizli</v>
          </cell>
          <cell r="J508">
            <v>18980</v>
          </cell>
          <cell r="K508" t="str">
            <v>22.11.1965-146</v>
          </cell>
          <cell r="L508" t="str">
            <v>27.03.1979-1</v>
          </cell>
          <cell r="P508" t="str">
            <v/>
          </cell>
          <cell r="Q508" t="str">
            <v/>
          </cell>
          <cell r="R508" t="str">
            <v/>
          </cell>
          <cell r="S508" t="str">
            <v/>
          </cell>
          <cell r="T508">
            <v>502</v>
          </cell>
        </row>
        <row r="509">
          <cell r="B509" t="str">
            <v>Rıfat UYSAL</v>
          </cell>
          <cell r="D509" t="str">
            <v>Sarayköy 1338</v>
          </cell>
          <cell r="G509" t="str">
            <v>Denizli</v>
          </cell>
          <cell r="J509" t="str">
            <v>18.12.1951-7</v>
          </cell>
          <cell r="P509" t="str">
            <v/>
          </cell>
          <cell r="Q509" t="str">
            <v/>
          </cell>
          <cell r="R509" t="str">
            <v/>
          </cell>
          <cell r="S509" t="str">
            <v/>
          </cell>
          <cell r="T509">
            <v>503</v>
          </cell>
        </row>
        <row r="510">
          <cell r="B510" t="str">
            <v>Adil BEŞTAŞ</v>
          </cell>
          <cell r="D510" t="str">
            <v>Denizli 1937</v>
          </cell>
          <cell r="G510" t="str">
            <v>Denizli</v>
          </cell>
          <cell r="J510" t="str">
            <v>18.12.1951-7</v>
          </cell>
          <cell r="P510" t="str">
            <v/>
          </cell>
          <cell r="Q510" t="str">
            <v/>
          </cell>
          <cell r="R510" t="str">
            <v/>
          </cell>
          <cell r="S510" t="str">
            <v/>
          </cell>
          <cell r="T510">
            <v>504</v>
          </cell>
        </row>
        <row r="511">
          <cell r="B511" t="str">
            <v>Ali Ulvi ONARAN</v>
          </cell>
          <cell r="D511" t="str">
            <v>İzmir 1929</v>
          </cell>
          <cell r="G511" t="str">
            <v>Denizli</v>
          </cell>
          <cell r="J511" t="str">
            <v>18.12.1951-7</v>
          </cell>
          <cell r="P511" t="str">
            <v/>
          </cell>
          <cell r="Q511" t="str">
            <v/>
          </cell>
          <cell r="R511" t="str">
            <v/>
          </cell>
          <cell r="S511" t="str">
            <v/>
          </cell>
          <cell r="T511">
            <v>505</v>
          </cell>
        </row>
        <row r="512">
          <cell r="B512" t="str">
            <v>Rüchan İGBAR</v>
          </cell>
          <cell r="D512" t="str">
            <v>Buldan 1927</v>
          </cell>
          <cell r="G512" t="str">
            <v>Denizli</v>
          </cell>
          <cell r="J512" t="str">
            <v>18.12.1951-81</v>
          </cell>
          <cell r="P512" t="str">
            <v/>
          </cell>
          <cell r="Q512" t="str">
            <v/>
          </cell>
          <cell r="R512" t="str">
            <v/>
          </cell>
          <cell r="S512" t="str">
            <v/>
          </cell>
          <cell r="T512">
            <v>506</v>
          </cell>
        </row>
        <row r="513">
          <cell r="B513" t="str">
            <v>Hamdi SELEK</v>
          </cell>
          <cell r="D513" t="str">
            <v>Sarayköy 1930</v>
          </cell>
          <cell r="G513" t="str">
            <v>Denizli</v>
          </cell>
          <cell r="J513">
            <v>18980</v>
          </cell>
          <cell r="P513" t="str">
            <v/>
          </cell>
          <cell r="Q513" t="str">
            <v/>
          </cell>
          <cell r="R513" t="str">
            <v/>
          </cell>
          <cell r="S513" t="str">
            <v/>
          </cell>
          <cell r="T513">
            <v>507</v>
          </cell>
        </row>
        <row r="514">
          <cell r="B514" t="str">
            <v>Aydemir DEMİREL</v>
          </cell>
          <cell r="D514" t="str">
            <v>Denizli 1933</v>
          </cell>
          <cell r="G514" t="str">
            <v>Denizli</v>
          </cell>
          <cell r="J514">
            <v>18980</v>
          </cell>
          <cell r="P514" t="str">
            <v/>
          </cell>
          <cell r="Q514" t="str">
            <v/>
          </cell>
          <cell r="R514" t="str">
            <v/>
          </cell>
          <cell r="S514" t="str">
            <v/>
          </cell>
          <cell r="T514">
            <v>508</v>
          </cell>
        </row>
        <row r="515">
          <cell r="B515" t="str">
            <v>Sami YAVRUCUK</v>
          </cell>
          <cell r="D515" t="str">
            <v>Ankara 1341</v>
          </cell>
          <cell r="G515" t="str">
            <v>Ankara</v>
          </cell>
          <cell r="J515">
            <v>17960</v>
          </cell>
          <cell r="K515" t="str">
            <v>……. 1950-48</v>
          </cell>
          <cell r="L515" t="str">
            <v>17.04.1962-71</v>
          </cell>
          <cell r="P515" t="str">
            <v/>
          </cell>
          <cell r="Q515" t="str">
            <v/>
          </cell>
          <cell r="R515" t="str">
            <v/>
          </cell>
          <cell r="S515" t="str">
            <v/>
          </cell>
          <cell r="T515">
            <v>509</v>
          </cell>
        </row>
        <row r="516">
          <cell r="B516" t="str">
            <v>Rıfat SARIOĞLU</v>
          </cell>
          <cell r="D516" t="str">
            <v>Denizli 1334</v>
          </cell>
          <cell r="G516" t="str">
            <v>Denizli</v>
          </cell>
          <cell r="J516" t="str">
            <v>08.01.1952-7</v>
          </cell>
          <cell r="P516" t="str">
            <v/>
          </cell>
          <cell r="Q516" t="str">
            <v/>
          </cell>
          <cell r="R516" t="str">
            <v/>
          </cell>
          <cell r="S516" t="str">
            <v/>
          </cell>
          <cell r="T516">
            <v>510</v>
          </cell>
        </row>
        <row r="517">
          <cell r="B517" t="str">
            <v>İbrahim KARABAŞI</v>
          </cell>
          <cell r="D517" t="str">
            <v>İstanbul 1337</v>
          </cell>
          <cell r="G517" t="str">
            <v>İstanbul</v>
          </cell>
          <cell r="J517">
            <v>19014</v>
          </cell>
          <cell r="P517" t="str">
            <v/>
          </cell>
          <cell r="Q517" t="str">
            <v/>
          </cell>
          <cell r="R517" t="str">
            <v/>
          </cell>
          <cell r="S517" t="str">
            <v/>
          </cell>
          <cell r="T517">
            <v>511</v>
          </cell>
        </row>
        <row r="518">
          <cell r="B518" t="str">
            <v>Muharrem VARDAR</v>
          </cell>
          <cell r="D518" t="str">
            <v>Kütahya 1921</v>
          </cell>
          <cell r="G518" t="str">
            <v>Kütahya</v>
          </cell>
          <cell r="J518" t="str">
            <v>24.01.1952 -8</v>
          </cell>
          <cell r="P518" t="str">
            <v/>
          </cell>
          <cell r="Q518" t="str">
            <v/>
          </cell>
          <cell r="R518" t="str">
            <v/>
          </cell>
          <cell r="S518" t="str">
            <v/>
          </cell>
          <cell r="T518">
            <v>512</v>
          </cell>
        </row>
        <row r="519">
          <cell r="B519" t="str">
            <v>Galip YILDIRIM</v>
          </cell>
          <cell r="D519" t="str">
            <v>KONYA 1931</v>
          </cell>
          <cell r="G519" t="str">
            <v>Konya</v>
          </cell>
          <cell r="J519" t="str">
            <v>14.02.1952-8</v>
          </cell>
          <cell r="P519" t="str">
            <v/>
          </cell>
          <cell r="Q519" t="str">
            <v/>
          </cell>
          <cell r="R519" t="str">
            <v/>
          </cell>
          <cell r="S519" t="str">
            <v/>
          </cell>
          <cell r="T519">
            <v>513</v>
          </cell>
        </row>
        <row r="520">
          <cell r="B520" t="str">
            <v>Mustafa ÖZDOĞAN</v>
          </cell>
          <cell r="D520" t="str">
            <v>Bor 1341</v>
          </cell>
          <cell r="G520" t="str">
            <v>Kütahya</v>
          </cell>
          <cell r="J520" t="str">
            <v>14.02.1952-8</v>
          </cell>
          <cell r="P520" t="str">
            <v/>
          </cell>
          <cell r="Q520" t="str">
            <v/>
          </cell>
          <cell r="R520" t="str">
            <v/>
          </cell>
          <cell r="S520" t="str">
            <v/>
          </cell>
          <cell r="T520">
            <v>514</v>
          </cell>
        </row>
        <row r="521">
          <cell r="B521" t="str">
            <v>H.Cihat DEMİRÖREN</v>
          </cell>
          <cell r="D521" t="str">
            <v>Tekirdağ 1338</v>
          </cell>
          <cell r="G521" t="str">
            <v>Sivas</v>
          </cell>
          <cell r="J521" t="str">
            <v>14.02.1952-8</v>
          </cell>
          <cell r="K521" t="str">
            <v>15.11.1966-167</v>
          </cell>
          <cell r="P521" t="str">
            <v/>
          </cell>
          <cell r="Q521" t="str">
            <v/>
          </cell>
          <cell r="R521" t="str">
            <v/>
          </cell>
          <cell r="S521" t="str">
            <v/>
          </cell>
          <cell r="T521">
            <v>515</v>
          </cell>
        </row>
        <row r="522">
          <cell r="B522" t="str">
            <v>Şükrü TÜFEK</v>
          </cell>
          <cell r="D522" t="str">
            <v>Bozüyük 1336</v>
          </cell>
          <cell r="G522" t="str">
            <v>Sivas</v>
          </cell>
          <cell r="J522" t="str">
            <v>14.02.1952-8</v>
          </cell>
          <cell r="K522" t="str">
            <v>20.11.1962-91</v>
          </cell>
          <cell r="P522" t="str">
            <v/>
          </cell>
          <cell r="Q522" t="str">
            <v/>
          </cell>
          <cell r="R522" t="str">
            <v/>
          </cell>
          <cell r="S522" t="str">
            <v/>
          </cell>
          <cell r="T522">
            <v>516</v>
          </cell>
        </row>
        <row r="523">
          <cell r="B523" t="str">
            <v>Ali GÜNEY</v>
          </cell>
          <cell r="D523" t="str">
            <v>C.Köy 1340</v>
          </cell>
          <cell r="G523" t="str">
            <v>Balıkesir</v>
          </cell>
          <cell r="J523" t="str">
            <v>16.12.2006/114</v>
          </cell>
          <cell r="K523" t="str">
            <v>12.06.1962-76</v>
          </cell>
          <cell r="P523" t="str">
            <v/>
          </cell>
          <cell r="Q523" t="str">
            <v/>
          </cell>
          <cell r="R523" t="str">
            <v/>
          </cell>
          <cell r="S523" t="str">
            <v/>
          </cell>
          <cell r="T523">
            <v>517</v>
          </cell>
        </row>
        <row r="524">
          <cell r="B524" t="str">
            <v>Ahmet TERZİOĞLU</v>
          </cell>
          <cell r="D524" t="str">
            <v>Eskişehir 1326</v>
          </cell>
          <cell r="G524" t="str">
            <v>Sivas</v>
          </cell>
          <cell r="J524" t="str">
            <v>14.02.1952-8</v>
          </cell>
          <cell r="K524">
            <v>22970</v>
          </cell>
          <cell r="O524" t="str">
            <v>vefat etti</v>
          </cell>
          <cell r="P524" t="str">
            <v/>
          </cell>
          <cell r="Q524" t="str">
            <v/>
          </cell>
          <cell r="R524" t="str">
            <v/>
          </cell>
          <cell r="S524" t="str">
            <v/>
          </cell>
          <cell r="T524">
            <v>518</v>
          </cell>
        </row>
        <row r="525">
          <cell r="B525" t="str">
            <v>Beliğ BELEN</v>
          </cell>
          <cell r="D525" t="str">
            <v>Milas 1924</v>
          </cell>
          <cell r="G525" t="str">
            <v>Sivas</v>
          </cell>
          <cell r="J525">
            <v>19106</v>
          </cell>
          <cell r="K525">
            <v>20182</v>
          </cell>
          <cell r="P525" t="str">
            <v/>
          </cell>
          <cell r="Q525" t="str">
            <v/>
          </cell>
          <cell r="R525" t="str">
            <v/>
          </cell>
          <cell r="S525" t="str">
            <v/>
          </cell>
          <cell r="T525">
            <v>519</v>
          </cell>
        </row>
        <row r="526">
          <cell r="B526" t="str">
            <v>Halit TURGUT</v>
          </cell>
          <cell r="D526" t="str">
            <v>İzmir 1930</v>
          </cell>
          <cell r="G526" t="str">
            <v>İzmir</v>
          </cell>
          <cell r="J526">
            <v>19106</v>
          </cell>
          <cell r="P526" t="str">
            <v/>
          </cell>
          <cell r="Q526" t="str">
            <v/>
          </cell>
          <cell r="R526" t="str">
            <v/>
          </cell>
          <cell r="S526" t="str">
            <v/>
          </cell>
          <cell r="T526">
            <v>520</v>
          </cell>
        </row>
        <row r="527">
          <cell r="B527" t="str">
            <v>Süleyman AKALTIN</v>
          </cell>
          <cell r="D527" t="str">
            <v>Trabzon 1339</v>
          </cell>
          <cell r="G527" t="str">
            <v>İzmir</v>
          </cell>
          <cell r="J527">
            <v>19106</v>
          </cell>
          <cell r="K527">
            <v>20443</v>
          </cell>
          <cell r="P527" t="str">
            <v/>
          </cell>
          <cell r="Q527" t="str">
            <v/>
          </cell>
          <cell r="R527" t="str">
            <v/>
          </cell>
          <cell r="S527" t="str">
            <v/>
          </cell>
          <cell r="T527">
            <v>521</v>
          </cell>
        </row>
        <row r="528">
          <cell r="B528" t="str">
            <v>H.GÜLÜMSER</v>
          </cell>
          <cell r="D528" t="str">
            <v>Selanik 1923</v>
          </cell>
          <cell r="G528" t="str">
            <v>İzmir</v>
          </cell>
          <cell r="J528">
            <v>19106</v>
          </cell>
          <cell r="P528" t="str">
            <v/>
          </cell>
          <cell r="Q528" t="str">
            <v/>
          </cell>
          <cell r="R528" t="str">
            <v/>
          </cell>
          <cell r="S528" t="str">
            <v/>
          </cell>
          <cell r="T528">
            <v>522</v>
          </cell>
        </row>
        <row r="529">
          <cell r="B529" t="str">
            <v>Hayri KÜLTÜR</v>
          </cell>
          <cell r="D529" t="str">
            <v>Edirne 1925</v>
          </cell>
          <cell r="G529" t="str">
            <v>İzmir</v>
          </cell>
          <cell r="J529">
            <v>19106</v>
          </cell>
          <cell r="P529" t="str">
            <v/>
          </cell>
          <cell r="Q529" t="str">
            <v/>
          </cell>
          <cell r="R529" t="str">
            <v/>
          </cell>
          <cell r="S529" t="str">
            <v/>
          </cell>
          <cell r="T529">
            <v>523</v>
          </cell>
        </row>
        <row r="530">
          <cell r="B530" t="str">
            <v>Salih ÖZİÇ</v>
          </cell>
          <cell r="D530" t="str">
            <v>Burdur 1927</v>
          </cell>
          <cell r="G530" t="str">
            <v>Erzurum</v>
          </cell>
          <cell r="J530">
            <v>19106</v>
          </cell>
          <cell r="P530" t="str">
            <v/>
          </cell>
          <cell r="Q530" t="str">
            <v/>
          </cell>
          <cell r="R530" t="str">
            <v/>
          </cell>
          <cell r="S530" t="str">
            <v/>
          </cell>
          <cell r="T530">
            <v>524</v>
          </cell>
        </row>
        <row r="531">
          <cell r="B531" t="str">
            <v>Saim GÖKHAN</v>
          </cell>
          <cell r="D531" t="str">
            <v>İstanbul 1338</v>
          </cell>
          <cell r="G531" t="str">
            <v>İstanbul</v>
          </cell>
          <cell r="J531" t="str">
            <v>+</v>
          </cell>
          <cell r="P531" t="str">
            <v/>
          </cell>
          <cell r="Q531" t="str">
            <v/>
          </cell>
          <cell r="R531" t="str">
            <v/>
          </cell>
          <cell r="S531" t="str">
            <v/>
          </cell>
          <cell r="T531">
            <v>525</v>
          </cell>
        </row>
        <row r="532">
          <cell r="B532" t="str">
            <v>Hilmi MERGEN</v>
          </cell>
          <cell r="D532" t="str">
            <v>Uşak 1339</v>
          </cell>
          <cell r="G532" t="str">
            <v>İzmir</v>
          </cell>
          <cell r="J532" t="str">
            <v>10.05.1982-78</v>
          </cell>
          <cell r="K532" t="str">
            <v>+</v>
          </cell>
          <cell r="L532" t="str">
            <v>11.04.1971-250</v>
          </cell>
          <cell r="P532" t="str">
            <v/>
          </cell>
          <cell r="Q532" t="str">
            <v/>
          </cell>
          <cell r="R532" t="str">
            <v/>
          </cell>
          <cell r="S532" t="str">
            <v/>
          </cell>
          <cell r="T532">
            <v>526</v>
          </cell>
        </row>
        <row r="533">
          <cell r="B533" t="str">
            <v>Kemal KÖKSAL</v>
          </cell>
          <cell r="D533" t="str">
            <v>Yozgat 1923</v>
          </cell>
          <cell r="G533" t="str">
            <v>Zonguldak</v>
          </cell>
          <cell r="J533">
            <v>19139</v>
          </cell>
          <cell r="K533" t="str">
            <v>29.08.1961-45</v>
          </cell>
          <cell r="L533" t="str">
            <v>08.08.1969-213</v>
          </cell>
          <cell r="O533" t="str">
            <v>vefat etti</v>
          </cell>
          <cell r="P533" t="str">
            <v/>
          </cell>
          <cell r="Q533" t="str">
            <v/>
          </cell>
          <cell r="R533" t="str">
            <v/>
          </cell>
          <cell r="S533" t="str">
            <v/>
          </cell>
          <cell r="T533">
            <v>527</v>
          </cell>
        </row>
        <row r="534">
          <cell r="B534" t="str">
            <v>Feriha KÖKSAL</v>
          </cell>
          <cell r="D534" t="str">
            <v>Yogat 1932</v>
          </cell>
          <cell r="G534" t="str">
            <v>Zonguldak</v>
          </cell>
          <cell r="J534">
            <v>19139</v>
          </cell>
          <cell r="K534" t="str">
            <v>05.05.1971-252</v>
          </cell>
          <cell r="P534" t="str">
            <v/>
          </cell>
          <cell r="Q534" t="str">
            <v/>
          </cell>
          <cell r="R534" t="str">
            <v/>
          </cell>
          <cell r="S534" t="str">
            <v/>
          </cell>
          <cell r="T534">
            <v>528</v>
          </cell>
        </row>
        <row r="535">
          <cell r="B535" t="str">
            <v>Saliha CEYLAN</v>
          </cell>
          <cell r="J535" t="str">
            <v>+</v>
          </cell>
          <cell r="P535" t="str">
            <v/>
          </cell>
          <cell r="Q535" t="str">
            <v/>
          </cell>
          <cell r="R535" t="str">
            <v/>
          </cell>
          <cell r="S535" t="str">
            <v/>
          </cell>
          <cell r="T535">
            <v>529</v>
          </cell>
        </row>
        <row r="536">
          <cell r="B536" t="str">
            <v>İskender EĞE</v>
          </cell>
          <cell r="J536" t="str">
            <v>+</v>
          </cell>
          <cell r="P536" t="str">
            <v/>
          </cell>
          <cell r="Q536" t="str">
            <v/>
          </cell>
          <cell r="R536" t="str">
            <v/>
          </cell>
          <cell r="S536" t="str">
            <v/>
          </cell>
          <cell r="T536">
            <v>530</v>
          </cell>
        </row>
        <row r="537">
          <cell r="B537" t="str">
            <v>Cemal FİRAT</v>
          </cell>
          <cell r="D537" t="str">
            <v>Erzurum 1323</v>
          </cell>
          <cell r="G537" t="str">
            <v>Aydın</v>
          </cell>
          <cell r="J537" t="str">
            <v>+</v>
          </cell>
          <cell r="O537" t="str">
            <v>vefat etti</v>
          </cell>
          <cell r="P537" t="str">
            <v/>
          </cell>
          <cell r="Q537" t="str">
            <v/>
          </cell>
          <cell r="R537" t="str">
            <v/>
          </cell>
          <cell r="S537" t="str">
            <v/>
          </cell>
          <cell r="T537">
            <v>531</v>
          </cell>
        </row>
        <row r="538">
          <cell r="B538" t="str">
            <v>Abdullah ÇELENK</v>
          </cell>
          <cell r="D538" t="str">
            <v>Drama 1330</v>
          </cell>
          <cell r="G538" t="str">
            <v>Bursa</v>
          </cell>
          <cell r="J538" t="str">
            <v>10.10.1952-33</v>
          </cell>
          <cell r="O538" t="str">
            <v>vefat etti</v>
          </cell>
          <cell r="P538" t="str">
            <v/>
          </cell>
          <cell r="Q538" t="str">
            <v/>
          </cell>
          <cell r="R538" t="str">
            <v/>
          </cell>
          <cell r="S538" t="str">
            <v/>
          </cell>
          <cell r="T538">
            <v>532</v>
          </cell>
        </row>
        <row r="539">
          <cell r="B539" t="str">
            <v>Mehmet AKAR</v>
          </cell>
          <cell r="D539" t="str">
            <v>Aydın 1931</v>
          </cell>
          <cell r="G539" t="str">
            <v>Aydın</v>
          </cell>
          <cell r="J539" t="str">
            <v>10.10.1952-33</v>
          </cell>
          <cell r="P539" t="str">
            <v/>
          </cell>
          <cell r="Q539" t="str">
            <v/>
          </cell>
          <cell r="R539" t="str">
            <v/>
          </cell>
          <cell r="S539" t="str">
            <v/>
          </cell>
          <cell r="T539">
            <v>533</v>
          </cell>
        </row>
        <row r="540">
          <cell r="B540" t="str">
            <v>Hüseyin CANOVA</v>
          </cell>
          <cell r="D540" t="str">
            <v>Kuvala 1332</v>
          </cell>
          <cell r="G540" t="str">
            <v>Bursa</v>
          </cell>
          <cell r="J540">
            <v>19279</v>
          </cell>
          <cell r="K540" t="str">
            <v>10.10.1958-8</v>
          </cell>
          <cell r="L540" t="str">
            <v>18.05.1970-229</v>
          </cell>
          <cell r="P540" t="str">
            <v/>
          </cell>
          <cell r="Q540" t="str">
            <v/>
          </cell>
          <cell r="R540" t="str">
            <v/>
          </cell>
          <cell r="S540" t="str">
            <v/>
          </cell>
          <cell r="T540">
            <v>534</v>
          </cell>
        </row>
        <row r="541">
          <cell r="B541" t="str">
            <v>Tacettin ANDİNÇ</v>
          </cell>
          <cell r="D541" t="str">
            <v>İstanbul 1913</v>
          </cell>
          <cell r="G541" t="str">
            <v>İstanbul</v>
          </cell>
          <cell r="J541">
            <v>15542</v>
          </cell>
          <cell r="K541">
            <v>19282</v>
          </cell>
          <cell r="P541" t="str">
            <v/>
          </cell>
          <cell r="Q541" t="str">
            <v/>
          </cell>
          <cell r="R541" t="str">
            <v/>
          </cell>
          <cell r="S541" t="str">
            <v/>
          </cell>
          <cell r="T541">
            <v>535</v>
          </cell>
        </row>
        <row r="542">
          <cell r="B542" t="str">
            <v>Galip ŞAHİN</v>
          </cell>
          <cell r="G542" t="str">
            <v>Trabzon</v>
          </cell>
          <cell r="J542">
            <v>19282</v>
          </cell>
          <cell r="P542" t="str">
            <v/>
          </cell>
          <cell r="Q542" t="str">
            <v/>
          </cell>
          <cell r="R542" t="str">
            <v/>
          </cell>
          <cell r="S542" t="str">
            <v/>
          </cell>
          <cell r="T542">
            <v>536</v>
          </cell>
        </row>
        <row r="543">
          <cell r="B543" t="str">
            <v>A.Ziya SAYGINER</v>
          </cell>
          <cell r="D543" t="str">
            <v>Manisa 1336</v>
          </cell>
          <cell r="G543" t="str">
            <v>Zonguldak</v>
          </cell>
          <cell r="J543">
            <v>19288</v>
          </cell>
          <cell r="P543" t="str">
            <v/>
          </cell>
          <cell r="Q543" t="str">
            <v/>
          </cell>
          <cell r="R543" t="str">
            <v/>
          </cell>
          <cell r="S543" t="str">
            <v/>
          </cell>
          <cell r="T543">
            <v>537</v>
          </cell>
        </row>
        <row r="544">
          <cell r="B544" t="str">
            <v>Kemal BOYACIOĞLU</v>
          </cell>
          <cell r="D544" t="str">
            <v>İzmir 1922</v>
          </cell>
          <cell r="G544" t="str">
            <v>Zonguldak</v>
          </cell>
          <cell r="J544">
            <v>19288</v>
          </cell>
          <cell r="P544" t="str">
            <v/>
          </cell>
          <cell r="Q544" t="str">
            <v/>
          </cell>
          <cell r="R544" t="str">
            <v/>
          </cell>
          <cell r="S544" t="str">
            <v/>
          </cell>
          <cell r="T544">
            <v>538</v>
          </cell>
        </row>
        <row r="545">
          <cell r="B545" t="str">
            <v>P.MAZİMAKİS</v>
          </cell>
          <cell r="D545" t="str">
            <v>İstanbul 1922</v>
          </cell>
          <cell r="G545" t="str">
            <v>İstanbul</v>
          </cell>
          <cell r="J545" t="str">
            <v>28.11.1957-4</v>
          </cell>
          <cell r="K545" t="str">
            <v>16.11.1965/-153</v>
          </cell>
          <cell r="L545" t="str">
            <v>27.03.1979-22/7</v>
          </cell>
          <cell r="P545" t="str">
            <v/>
          </cell>
          <cell r="Q545" t="str">
            <v/>
          </cell>
          <cell r="R545" t="str">
            <v/>
          </cell>
          <cell r="S545" t="str">
            <v/>
          </cell>
          <cell r="T545">
            <v>539</v>
          </cell>
        </row>
        <row r="546">
          <cell r="B546" t="str">
            <v>İzydor GRUNBERĞ</v>
          </cell>
          <cell r="D546" t="str">
            <v>İstanbul 1912</v>
          </cell>
          <cell r="G546" t="str">
            <v>İstanbul</v>
          </cell>
          <cell r="J546">
            <v>19291</v>
          </cell>
          <cell r="K546">
            <v>21585</v>
          </cell>
          <cell r="O546" t="str">
            <v>vefat etti</v>
          </cell>
          <cell r="P546" t="str">
            <v/>
          </cell>
          <cell r="Q546" t="str">
            <v/>
          </cell>
          <cell r="R546" t="str">
            <v/>
          </cell>
          <cell r="S546" t="str">
            <v/>
          </cell>
          <cell r="T546">
            <v>540</v>
          </cell>
        </row>
        <row r="547">
          <cell r="B547" t="str">
            <v>Yakup GÖÇMEN</v>
          </cell>
          <cell r="D547" t="str">
            <v>Tekirdağ 1926</v>
          </cell>
          <cell r="F547" t="str">
            <v>ÜNİVERSİTE</v>
          </cell>
          <cell r="G547" t="str">
            <v>Tekirdağ</v>
          </cell>
          <cell r="J547" t="str">
            <v>07.11.1952-27</v>
          </cell>
          <cell r="K547" t="str">
            <v>18.12.1968-201</v>
          </cell>
          <cell r="P547" t="str">
            <v/>
          </cell>
          <cell r="Q547" t="str">
            <v/>
          </cell>
          <cell r="R547" t="str">
            <v/>
          </cell>
          <cell r="S547" t="str">
            <v/>
          </cell>
          <cell r="T547">
            <v>541</v>
          </cell>
        </row>
        <row r="548">
          <cell r="B548" t="str">
            <v>Kemal AKSUR</v>
          </cell>
          <cell r="D548" t="str">
            <v>Konya1923</v>
          </cell>
          <cell r="G548" t="str">
            <v>İstanbul</v>
          </cell>
          <cell r="J548">
            <v>19307</v>
          </cell>
          <cell r="P548" t="str">
            <v/>
          </cell>
          <cell r="Q548" t="str">
            <v/>
          </cell>
          <cell r="R548" t="str">
            <v/>
          </cell>
          <cell r="S548" t="str">
            <v/>
          </cell>
          <cell r="T548">
            <v>542</v>
          </cell>
        </row>
        <row r="549">
          <cell r="B549" t="str">
            <v>Kemal ÜÇYİĞİT</v>
          </cell>
          <cell r="D549" t="str">
            <v>Bursa 1338</v>
          </cell>
          <cell r="G549" t="str">
            <v>İstanbul</v>
          </cell>
          <cell r="J549">
            <v>19307</v>
          </cell>
          <cell r="P549" t="str">
            <v/>
          </cell>
          <cell r="Q549" t="str">
            <v/>
          </cell>
          <cell r="R549" t="str">
            <v/>
          </cell>
          <cell r="S549" t="str">
            <v/>
          </cell>
          <cell r="T549">
            <v>543</v>
          </cell>
        </row>
        <row r="550">
          <cell r="B550" t="str">
            <v>İ.Hakkı GÖNGÖR</v>
          </cell>
          <cell r="D550" t="str">
            <v xml:space="preserve">Ankara </v>
          </cell>
          <cell r="F550" t="str">
            <v>ÜNİVERSİTE</v>
          </cell>
          <cell r="G550" t="str">
            <v>Ankara</v>
          </cell>
          <cell r="J550" t="str">
            <v>+</v>
          </cell>
          <cell r="O550" t="str">
            <v>vefat etti</v>
          </cell>
          <cell r="P550" t="str">
            <v/>
          </cell>
          <cell r="Q550" t="str">
            <v/>
          </cell>
          <cell r="R550" t="str">
            <v/>
          </cell>
          <cell r="S550" t="str">
            <v/>
          </cell>
          <cell r="T550">
            <v>544</v>
          </cell>
        </row>
        <row r="551">
          <cell r="B551" t="str">
            <v>Ahmet ÇIVGIN</v>
          </cell>
          <cell r="D551" t="str">
            <v>Ruscuk 1340</v>
          </cell>
          <cell r="G551" t="str">
            <v>İstanbul</v>
          </cell>
          <cell r="J551" t="str">
            <v>05.01.1953-53</v>
          </cell>
          <cell r="P551" t="str">
            <v/>
          </cell>
          <cell r="Q551" t="str">
            <v/>
          </cell>
          <cell r="R551" t="str">
            <v/>
          </cell>
          <cell r="S551" t="str">
            <v/>
          </cell>
          <cell r="T551">
            <v>545</v>
          </cell>
        </row>
        <row r="552">
          <cell r="B552" t="str">
            <v>Burhan SÜMERSAN</v>
          </cell>
          <cell r="G552" t="str">
            <v>İstanbul</v>
          </cell>
          <cell r="J552" t="str">
            <v>05.11.1953-53</v>
          </cell>
          <cell r="K552">
            <v>21585</v>
          </cell>
          <cell r="O552" t="str">
            <v>vefat etti</v>
          </cell>
          <cell r="P552" t="str">
            <v/>
          </cell>
          <cell r="Q552" t="str">
            <v/>
          </cell>
          <cell r="R552" t="str">
            <v/>
          </cell>
          <cell r="S552" t="str">
            <v/>
          </cell>
          <cell r="T552">
            <v>546</v>
          </cell>
        </row>
        <row r="553">
          <cell r="B553" t="str">
            <v>Sadun ÖZDERE</v>
          </cell>
          <cell r="D553" t="str">
            <v>İstanbul 1929</v>
          </cell>
          <cell r="G553" t="str">
            <v>İstanbul</v>
          </cell>
          <cell r="J553" t="str">
            <v>05.01.1953-53</v>
          </cell>
          <cell r="K553">
            <v>21585</v>
          </cell>
          <cell r="L553">
            <v>28205</v>
          </cell>
          <cell r="O553" t="str">
            <v>Esk.Fed.Başk.</v>
          </cell>
          <cell r="P553" t="str">
            <v/>
          </cell>
          <cell r="Q553" t="str">
            <v/>
          </cell>
          <cell r="R553" t="str">
            <v/>
          </cell>
          <cell r="S553" t="str">
            <v/>
          </cell>
          <cell r="T553">
            <v>547</v>
          </cell>
        </row>
        <row r="554">
          <cell r="B554" t="str">
            <v>Alaattin GÜNEŞ</v>
          </cell>
          <cell r="D554" t="str">
            <v>Bursa 1334</v>
          </cell>
          <cell r="G554" t="str">
            <v>İstanbul</v>
          </cell>
          <cell r="J554" t="str">
            <v>05.01.1953-53</v>
          </cell>
          <cell r="O554" t="str">
            <v>vefat etti</v>
          </cell>
          <cell r="P554" t="str">
            <v/>
          </cell>
          <cell r="Q554" t="str">
            <v/>
          </cell>
          <cell r="R554" t="str">
            <v/>
          </cell>
          <cell r="S554" t="str">
            <v/>
          </cell>
          <cell r="T554">
            <v>548</v>
          </cell>
        </row>
        <row r="555">
          <cell r="B555" t="str">
            <v>Kenan SEVİNÇ</v>
          </cell>
          <cell r="D555" t="str">
            <v>K.D.Ereğli 1337</v>
          </cell>
          <cell r="G555" t="str">
            <v>İzmir</v>
          </cell>
          <cell r="J555" t="str">
            <v>05.01.1953-53</v>
          </cell>
          <cell r="K555" t="str">
            <v>17.08.1965-150</v>
          </cell>
          <cell r="P555" t="str">
            <v/>
          </cell>
          <cell r="Q555" t="str">
            <v/>
          </cell>
          <cell r="R555" t="str">
            <v/>
          </cell>
          <cell r="S555" t="str">
            <v/>
          </cell>
          <cell r="T555">
            <v>549</v>
          </cell>
        </row>
        <row r="556">
          <cell r="B556" t="str">
            <v>Niyazi SÖNMEZER</v>
          </cell>
          <cell r="D556" t="str">
            <v>İstanbul 1926</v>
          </cell>
          <cell r="G556" t="str">
            <v>İstanbul</v>
          </cell>
          <cell r="J556" t="str">
            <v>05.01.1953-53</v>
          </cell>
          <cell r="K556" t="str">
            <v>09.10.1962-90</v>
          </cell>
          <cell r="P556" t="str">
            <v/>
          </cell>
          <cell r="Q556" t="str">
            <v/>
          </cell>
          <cell r="R556" t="str">
            <v/>
          </cell>
          <cell r="S556" t="str">
            <v/>
          </cell>
          <cell r="T556">
            <v>550</v>
          </cell>
        </row>
        <row r="557">
          <cell r="B557" t="str">
            <v>Cevdet BATUR</v>
          </cell>
          <cell r="D557" t="str">
            <v>Gaziantep 1341</v>
          </cell>
          <cell r="J557" t="str">
            <v>+</v>
          </cell>
          <cell r="P557" t="str">
            <v/>
          </cell>
          <cell r="Q557" t="str">
            <v/>
          </cell>
          <cell r="R557" t="str">
            <v/>
          </cell>
          <cell r="S557" t="str">
            <v/>
          </cell>
          <cell r="T557">
            <v>551</v>
          </cell>
        </row>
        <row r="558">
          <cell r="B558" t="str">
            <v>Kenan ÇEVİK</v>
          </cell>
          <cell r="D558" t="str">
            <v>Gaziantep 1339</v>
          </cell>
          <cell r="G558" t="str">
            <v>Gaziantep</v>
          </cell>
          <cell r="J558" t="str">
            <v>+</v>
          </cell>
          <cell r="P558" t="str">
            <v/>
          </cell>
          <cell r="Q558" t="str">
            <v/>
          </cell>
          <cell r="R558" t="str">
            <v/>
          </cell>
          <cell r="S558" t="str">
            <v/>
          </cell>
          <cell r="T558">
            <v>552</v>
          </cell>
        </row>
        <row r="559">
          <cell r="B559" t="str">
            <v>Zeki ŞANLI</v>
          </cell>
          <cell r="D559" t="str">
            <v>Gaziantep 1340</v>
          </cell>
          <cell r="J559" t="str">
            <v>+</v>
          </cell>
          <cell r="P559" t="str">
            <v/>
          </cell>
          <cell r="Q559" t="str">
            <v/>
          </cell>
          <cell r="R559" t="str">
            <v/>
          </cell>
          <cell r="S559" t="str">
            <v/>
          </cell>
          <cell r="T559">
            <v>553</v>
          </cell>
        </row>
        <row r="560">
          <cell r="B560" t="str">
            <v>Necmi ÖZSARAÇ</v>
          </cell>
          <cell r="D560" t="str">
            <v>Gaziantep 1928</v>
          </cell>
          <cell r="J560" t="str">
            <v>+</v>
          </cell>
          <cell r="P560" t="str">
            <v/>
          </cell>
          <cell r="Q560" t="str">
            <v/>
          </cell>
          <cell r="R560" t="str">
            <v/>
          </cell>
          <cell r="S560" t="str">
            <v/>
          </cell>
          <cell r="T560">
            <v>554</v>
          </cell>
        </row>
        <row r="561">
          <cell r="B561" t="str">
            <v>Halil KÖKLÜ</v>
          </cell>
          <cell r="D561" t="str">
            <v>İzmir 1930</v>
          </cell>
          <cell r="G561" t="str">
            <v>Gaziantep</v>
          </cell>
          <cell r="J561" t="str">
            <v>+</v>
          </cell>
          <cell r="P561" t="str">
            <v/>
          </cell>
          <cell r="Q561" t="str">
            <v/>
          </cell>
          <cell r="R561" t="str">
            <v/>
          </cell>
          <cell r="S561" t="str">
            <v/>
          </cell>
          <cell r="T561">
            <v>555</v>
          </cell>
        </row>
        <row r="562">
          <cell r="B562" t="str">
            <v>Sırrı SÜEL</v>
          </cell>
          <cell r="D562" t="str">
            <v>İstanbul 1922</v>
          </cell>
          <cell r="J562" t="str">
            <v>+</v>
          </cell>
          <cell r="P562" t="str">
            <v/>
          </cell>
          <cell r="Q562" t="str">
            <v/>
          </cell>
          <cell r="R562" t="str">
            <v/>
          </cell>
          <cell r="S562" t="str">
            <v/>
          </cell>
          <cell r="T562">
            <v>556</v>
          </cell>
        </row>
        <row r="563">
          <cell r="B563" t="str">
            <v>İ.Hakkı KIMIZ</v>
          </cell>
          <cell r="D563" t="str">
            <v>İstanbul 1315</v>
          </cell>
          <cell r="G563" t="str">
            <v>İstanbul</v>
          </cell>
          <cell r="J563">
            <v>19420</v>
          </cell>
          <cell r="O563" t="str">
            <v>vefat etti</v>
          </cell>
          <cell r="P563" t="str">
            <v/>
          </cell>
          <cell r="Q563" t="str">
            <v/>
          </cell>
          <cell r="R563" t="str">
            <v/>
          </cell>
          <cell r="S563" t="str">
            <v/>
          </cell>
          <cell r="T563">
            <v>557</v>
          </cell>
        </row>
        <row r="564">
          <cell r="B564" t="str">
            <v>Ahmet ALASYA</v>
          </cell>
          <cell r="D564" t="str">
            <v>İstanbul 1337</v>
          </cell>
          <cell r="G564" t="str">
            <v>Eskişehir</v>
          </cell>
          <cell r="J564">
            <v>19441</v>
          </cell>
          <cell r="K564">
            <v>27229</v>
          </cell>
          <cell r="P564" t="str">
            <v/>
          </cell>
          <cell r="Q564" t="str">
            <v/>
          </cell>
          <cell r="R564" t="str">
            <v/>
          </cell>
          <cell r="S564" t="str">
            <v/>
          </cell>
          <cell r="T564">
            <v>558</v>
          </cell>
        </row>
        <row r="565">
          <cell r="B565" t="str">
            <v>Şaban YENİPAZAR</v>
          </cell>
          <cell r="D565" t="str">
            <v>Yenipazar 1339</v>
          </cell>
          <cell r="G565" t="str">
            <v>Eskişehir</v>
          </cell>
          <cell r="J565">
            <v>19441</v>
          </cell>
          <cell r="K565" t="str">
            <v>21.11.1961-54</v>
          </cell>
          <cell r="P565" t="str">
            <v/>
          </cell>
          <cell r="Q565" t="str">
            <v/>
          </cell>
          <cell r="R565" t="str">
            <v/>
          </cell>
          <cell r="S565" t="str">
            <v/>
          </cell>
          <cell r="T565">
            <v>559</v>
          </cell>
        </row>
        <row r="566">
          <cell r="B566" t="str">
            <v>Reşat AKDENİZ</v>
          </cell>
          <cell r="D566" t="str">
            <v>Eskişehir 1333</v>
          </cell>
          <cell r="G566" t="str">
            <v>İstanbul</v>
          </cell>
          <cell r="J566" t="str">
            <v>23.03.1953-23</v>
          </cell>
          <cell r="K566" t="str">
            <v>09.10.1962-90</v>
          </cell>
          <cell r="P566" t="str">
            <v/>
          </cell>
          <cell r="Q566" t="str">
            <v/>
          </cell>
          <cell r="R566" t="str">
            <v/>
          </cell>
          <cell r="S566" t="str">
            <v/>
          </cell>
          <cell r="T566">
            <v>560</v>
          </cell>
        </row>
        <row r="567">
          <cell r="B567" t="str">
            <v>Faruk ÖZERTEN</v>
          </cell>
          <cell r="D567" t="str">
            <v>İstanbul 1338</v>
          </cell>
          <cell r="G567" t="str">
            <v>Eskişehir</v>
          </cell>
          <cell r="J567">
            <v>19441</v>
          </cell>
          <cell r="P567" t="str">
            <v/>
          </cell>
          <cell r="Q567" t="str">
            <v/>
          </cell>
          <cell r="R567" t="str">
            <v/>
          </cell>
          <cell r="S567" t="str">
            <v/>
          </cell>
          <cell r="T567">
            <v>561</v>
          </cell>
        </row>
        <row r="568">
          <cell r="B568" t="str">
            <v>Yunus TAYGA</v>
          </cell>
          <cell r="D568" t="str">
            <v>Eskişehir 1320</v>
          </cell>
          <cell r="G568" t="str">
            <v>Eskişehir</v>
          </cell>
          <cell r="J568">
            <v>19441</v>
          </cell>
          <cell r="O568" t="str">
            <v>vefat etti</v>
          </cell>
          <cell r="P568" t="str">
            <v/>
          </cell>
          <cell r="Q568" t="str">
            <v/>
          </cell>
          <cell r="R568" t="str">
            <v/>
          </cell>
          <cell r="S568" t="str">
            <v/>
          </cell>
          <cell r="T568">
            <v>562</v>
          </cell>
        </row>
        <row r="569">
          <cell r="B569" t="str">
            <v>Ç.ŞİŞMANTÜRK</v>
          </cell>
          <cell r="D569" t="str">
            <v>Edirne 1339</v>
          </cell>
          <cell r="G569" t="str">
            <v>Eskişehir</v>
          </cell>
          <cell r="J569">
            <v>19441</v>
          </cell>
          <cell r="P569" t="str">
            <v/>
          </cell>
          <cell r="Q569" t="str">
            <v/>
          </cell>
          <cell r="R569" t="str">
            <v/>
          </cell>
          <cell r="S569" t="str">
            <v/>
          </cell>
          <cell r="T569">
            <v>563</v>
          </cell>
        </row>
        <row r="570">
          <cell r="B570" t="str">
            <v>Saim ÖZALTAY</v>
          </cell>
          <cell r="D570" t="str">
            <v>İstanbul 1332</v>
          </cell>
          <cell r="G570" t="str">
            <v>Eskişehir</v>
          </cell>
          <cell r="J570">
            <v>19441</v>
          </cell>
          <cell r="K570" t="str">
            <v>21.11.1961-54</v>
          </cell>
          <cell r="P570" t="str">
            <v/>
          </cell>
          <cell r="Q570" t="str">
            <v/>
          </cell>
          <cell r="R570" t="str">
            <v/>
          </cell>
          <cell r="S570" t="str">
            <v/>
          </cell>
          <cell r="T570">
            <v>564</v>
          </cell>
        </row>
        <row r="571">
          <cell r="B571" t="str">
            <v>M.KAŞIKCIOĞLU</v>
          </cell>
          <cell r="D571" t="str">
            <v>İstanbul 1328</v>
          </cell>
          <cell r="G571" t="str">
            <v>Eskişehir</v>
          </cell>
          <cell r="J571">
            <v>19441</v>
          </cell>
          <cell r="K571" t="str">
            <v>21.11.1961-54</v>
          </cell>
          <cell r="O571" t="str">
            <v>vefat etti</v>
          </cell>
          <cell r="P571" t="str">
            <v/>
          </cell>
          <cell r="Q571" t="str">
            <v/>
          </cell>
          <cell r="R571" t="str">
            <v/>
          </cell>
          <cell r="S571" t="str">
            <v/>
          </cell>
          <cell r="T571">
            <v>565</v>
          </cell>
        </row>
        <row r="572">
          <cell r="B572" t="str">
            <v>Cihat İNANÇ</v>
          </cell>
          <cell r="D572" t="str">
            <v>Eskişehir 1332</v>
          </cell>
          <cell r="G572" t="str">
            <v>Eskişehir</v>
          </cell>
          <cell r="J572">
            <v>19441</v>
          </cell>
          <cell r="P572" t="str">
            <v/>
          </cell>
          <cell r="Q572" t="str">
            <v/>
          </cell>
          <cell r="R572" t="str">
            <v/>
          </cell>
          <cell r="S572" t="str">
            <v/>
          </cell>
          <cell r="T572">
            <v>566</v>
          </cell>
        </row>
        <row r="573">
          <cell r="B573" t="str">
            <v>Sırrı GERÇİN</v>
          </cell>
          <cell r="D573" t="str">
            <v>İstanbul 1928</v>
          </cell>
          <cell r="G573" t="str">
            <v>Eskişehir</v>
          </cell>
          <cell r="J573">
            <v>19441</v>
          </cell>
          <cell r="P573" t="str">
            <v/>
          </cell>
          <cell r="Q573" t="str">
            <v/>
          </cell>
          <cell r="R573" t="str">
            <v/>
          </cell>
          <cell r="S573" t="str">
            <v/>
          </cell>
          <cell r="T573">
            <v>567</v>
          </cell>
        </row>
        <row r="574">
          <cell r="B574" t="str">
            <v>Şinasi DURAL</v>
          </cell>
          <cell r="D574" t="str">
            <v>Ödemiş 1911</v>
          </cell>
          <cell r="G574" t="str">
            <v>İstanbul</v>
          </cell>
          <cell r="J574">
            <v>19441</v>
          </cell>
          <cell r="K574" t="str">
            <v>16.11.1965/-153</v>
          </cell>
          <cell r="O574" t="str">
            <v>vefat etti</v>
          </cell>
          <cell r="P574" t="str">
            <v/>
          </cell>
          <cell r="Q574" t="str">
            <v/>
          </cell>
          <cell r="R574" t="str">
            <v/>
          </cell>
          <cell r="S574" t="str">
            <v/>
          </cell>
          <cell r="T574">
            <v>568</v>
          </cell>
        </row>
        <row r="575">
          <cell r="B575" t="str">
            <v>Ziya SAMANLI</v>
          </cell>
          <cell r="D575" t="str">
            <v>Erzurum 1335</v>
          </cell>
          <cell r="G575" t="str">
            <v>İstanbul</v>
          </cell>
          <cell r="J575">
            <v>19390</v>
          </cell>
          <cell r="P575" t="str">
            <v/>
          </cell>
          <cell r="Q575" t="str">
            <v/>
          </cell>
          <cell r="R575" t="str">
            <v/>
          </cell>
          <cell r="S575" t="str">
            <v/>
          </cell>
          <cell r="T575">
            <v>569</v>
          </cell>
        </row>
        <row r="576">
          <cell r="B576" t="str">
            <v>Mehmet AKSOY</v>
          </cell>
          <cell r="D576" t="str">
            <v>.1339</v>
          </cell>
          <cell r="J576" t="str">
            <v>+</v>
          </cell>
          <cell r="P576" t="str">
            <v/>
          </cell>
          <cell r="Q576" t="str">
            <v/>
          </cell>
          <cell r="R576" t="str">
            <v/>
          </cell>
          <cell r="S576" t="str">
            <v/>
          </cell>
          <cell r="T576">
            <v>570</v>
          </cell>
        </row>
        <row r="577">
          <cell r="B577" t="str">
            <v>Ali ALANYALIOĞLU</v>
          </cell>
          <cell r="D577" t="str">
            <v>Çerkez 1926</v>
          </cell>
          <cell r="G577" t="str">
            <v>Ankara</v>
          </cell>
          <cell r="J577">
            <v>19453</v>
          </cell>
          <cell r="K577">
            <v>20532</v>
          </cell>
          <cell r="P577" t="str">
            <v/>
          </cell>
          <cell r="Q577" t="str">
            <v/>
          </cell>
          <cell r="R577" t="str">
            <v/>
          </cell>
          <cell r="S577" t="str">
            <v/>
          </cell>
          <cell r="T577">
            <v>571</v>
          </cell>
        </row>
        <row r="578">
          <cell r="B578" t="str">
            <v>Necdet ALPURAL</v>
          </cell>
          <cell r="D578" t="str">
            <v>Ankara 1924</v>
          </cell>
          <cell r="G578" t="str">
            <v>Ankara</v>
          </cell>
          <cell r="J578">
            <v>19453</v>
          </cell>
          <cell r="P578" t="str">
            <v/>
          </cell>
          <cell r="Q578" t="str">
            <v/>
          </cell>
          <cell r="R578" t="str">
            <v/>
          </cell>
          <cell r="S578" t="str">
            <v/>
          </cell>
          <cell r="T578">
            <v>572</v>
          </cell>
        </row>
        <row r="579">
          <cell r="B579" t="str">
            <v>Saim ARBAK</v>
          </cell>
          <cell r="D579" t="str">
            <v>Konya 1338</v>
          </cell>
          <cell r="G579" t="str">
            <v>Ankara</v>
          </cell>
          <cell r="J579">
            <v>19453</v>
          </cell>
          <cell r="P579" t="str">
            <v/>
          </cell>
          <cell r="Q579" t="str">
            <v/>
          </cell>
          <cell r="R579" t="str">
            <v/>
          </cell>
          <cell r="S579" t="str">
            <v/>
          </cell>
          <cell r="T579">
            <v>573</v>
          </cell>
        </row>
        <row r="580">
          <cell r="B580" t="str">
            <v>Orhan OKAY</v>
          </cell>
          <cell r="D580" t="str">
            <v>Artvin 1922</v>
          </cell>
          <cell r="G580" t="str">
            <v>İstanbul</v>
          </cell>
          <cell r="J580">
            <v>19461</v>
          </cell>
          <cell r="K580">
            <v>21585</v>
          </cell>
          <cell r="L580" t="str">
            <v>21.07.1966-162</v>
          </cell>
          <cell r="P580" t="str">
            <v/>
          </cell>
          <cell r="Q580" t="str">
            <v/>
          </cell>
          <cell r="R580" t="str">
            <v/>
          </cell>
          <cell r="S580" t="str">
            <v/>
          </cell>
          <cell r="T580">
            <v>574</v>
          </cell>
        </row>
        <row r="581">
          <cell r="B581" t="str">
            <v>Fahrinusa GÜNEŞ</v>
          </cell>
          <cell r="D581" t="str">
            <v>İstanbul 1340</v>
          </cell>
          <cell r="G581" t="str">
            <v>İstanbul</v>
          </cell>
          <cell r="J581">
            <v>19461</v>
          </cell>
          <cell r="P581" t="str">
            <v/>
          </cell>
          <cell r="Q581" t="str">
            <v/>
          </cell>
          <cell r="R581" t="str">
            <v/>
          </cell>
          <cell r="S581" t="str">
            <v/>
          </cell>
          <cell r="T581">
            <v>575</v>
          </cell>
        </row>
        <row r="582">
          <cell r="B582" t="str">
            <v>Nuri ÖRS</v>
          </cell>
          <cell r="D582" t="str">
            <v>Tefenni 1329</v>
          </cell>
          <cell r="G582" t="str">
            <v>İstanbul</v>
          </cell>
          <cell r="J582">
            <v>19461</v>
          </cell>
          <cell r="O582" t="str">
            <v>vefat etti</v>
          </cell>
          <cell r="P582" t="str">
            <v/>
          </cell>
          <cell r="Q582" t="str">
            <v/>
          </cell>
          <cell r="R582" t="str">
            <v/>
          </cell>
          <cell r="S582" t="str">
            <v/>
          </cell>
          <cell r="T582">
            <v>576</v>
          </cell>
        </row>
        <row r="583">
          <cell r="B583" t="str">
            <v>Sehime ÖZDEMİR</v>
          </cell>
          <cell r="D583" t="str">
            <v>İstanbul 1330</v>
          </cell>
          <cell r="G583" t="str">
            <v>İstanbul</v>
          </cell>
          <cell r="J583">
            <v>19461</v>
          </cell>
          <cell r="P583" t="str">
            <v/>
          </cell>
          <cell r="Q583" t="str">
            <v/>
          </cell>
          <cell r="R583" t="str">
            <v/>
          </cell>
          <cell r="S583" t="str">
            <v/>
          </cell>
          <cell r="T583">
            <v>577</v>
          </cell>
        </row>
        <row r="584">
          <cell r="B584" t="str">
            <v>F.HUMBARACI</v>
          </cell>
          <cell r="D584" t="str">
            <v>İstanbul 1337</v>
          </cell>
          <cell r="G584" t="str">
            <v>İstanbul</v>
          </cell>
          <cell r="J584">
            <v>19461</v>
          </cell>
          <cell r="K584" t="str">
            <v>16.11.1965/-153</v>
          </cell>
          <cell r="P584" t="str">
            <v/>
          </cell>
          <cell r="Q584" t="str">
            <v/>
          </cell>
          <cell r="R584" t="str">
            <v/>
          </cell>
          <cell r="S584" t="str">
            <v/>
          </cell>
          <cell r="T584">
            <v>578</v>
          </cell>
        </row>
        <row r="585">
          <cell r="B585" t="str">
            <v>Z.Gökalp TÜZÜN</v>
          </cell>
          <cell r="D585" t="str">
            <v>Bolu 1925</v>
          </cell>
          <cell r="G585" t="str">
            <v>Ankara</v>
          </cell>
          <cell r="J585">
            <v>19463</v>
          </cell>
          <cell r="K585" t="str">
            <v>27.03.1974-4</v>
          </cell>
          <cell r="P585" t="str">
            <v/>
          </cell>
          <cell r="Q585" t="str">
            <v/>
          </cell>
          <cell r="R585" t="str">
            <v/>
          </cell>
          <cell r="S585" t="str">
            <v/>
          </cell>
          <cell r="T585">
            <v>579</v>
          </cell>
        </row>
        <row r="586">
          <cell r="B586" t="str">
            <v>Ferit OKAY</v>
          </cell>
          <cell r="G586" t="str">
            <v>Ankara</v>
          </cell>
          <cell r="J586" t="str">
            <v>+</v>
          </cell>
          <cell r="P586" t="str">
            <v/>
          </cell>
          <cell r="Q586" t="str">
            <v/>
          </cell>
          <cell r="R586" t="str">
            <v/>
          </cell>
          <cell r="S586" t="str">
            <v/>
          </cell>
          <cell r="T586">
            <v>580</v>
          </cell>
        </row>
        <row r="587">
          <cell r="B587" t="str">
            <v>Nail NOYANLI</v>
          </cell>
          <cell r="D587" t="str">
            <v>İstanbul 1920</v>
          </cell>
          <cell r="G587" t="str">
            <v>Ankara</v>
          </cell>
          <cell r="J587">
            <v>19481</v>
          </cell>
          <cell r="P587" t="str">
            <v/>
          </cell>
          <cell r="Q587" t="str">
            <v/>
          </cell>
          <cell r="R587" t="str">
            <v/>
          </cell>
          <cell r="S587" t="str">
            <v/>
          </cell>
          <cell r="T587">
            <v>581</v>
          </cell>
        </row>
        <row r="588">
          <cell r="B588" t="str">
            <v>Hayri MUMCU</v>
          </cell>
          <cell r="D588" t="str">
            <v>Ankara 1926</v>
          </cell>
          <cell r="G588" t="str">
            <v>Ankara</v>
          </cell>
          <cell r="J588">
            <v>19481</v>
          </cell>
          <cell r="P588" t="str">
            <v/>
          </cell>
          <cell r="Q588" t="str">
            <v/>
          </cell>
          <cell r="R588" t="str">
            <v/>
          </cell>
          <cell r="S588" t="str">
            <v/>
          </cell>
          <cell r="T588">
            <v>582</v>
          </cell>
        </row>
        <row r="589">
          <cell r="B589" t="str">
            <v>Cahit H.10.OĞLU</v>
          </cell>
          <cell r="D589" t="str">
            <v>Afyon 1938</v>
          </cell>
          <cell r="G589" t="str">
            <v>Ankara</v>
          </cell>
          <cell r="J589">
            <v>19486</v>
          </cell>
          <cell r="P589" t="str">
            <v/>
          </cell>
          <cell r="Q589" t="str">
            <v/>
          </cell>
          <cell r="R589" t="str">
            <v/>
          </cell>
          <cell r="S589" t="str">
            <v/>
          </cell>
          <cell r="T589">
            <v>583</v>
          </cell>
        </row>
        <row r="590">
          <cell r="B590" t="str">
            <v>N.KÜÇÜKKURT</v>
          </cell>
          <cell r="D590" t="str">
            <v>İzmir 1928</v>
          </cell>
          <cell r="G590" t="str">
            <v>Ankara</v>
          </cell>
          <cell r="J590">
            <v>19486</v>
          </cell>
          <cell r="K590">
            <v>20532</v>
          </cell>
          <cell r="P590" t="str">
            <v/>
          </cell>
          <cell r="Q590" t="str">
            <v/>
          </cell>
          <cell r="R590" t="str">
            <v/>
          </cell>
          <cell r="S590" t="str">
            <v/>
          </cell>
          <cell r="T590">
            <v>584</v>
          </cell>
        </row>
        <row r="591">
          <cell r="B591" t="str">
            <v>Azmi İPEK</v>
          </cell>
          <cell r="D591" t="str">
            <v>Söğüt 1925</v>
          </cell>
          <cell r="G591" t="str">
            <v>Ankara</v>
          </cell>
          <cell r="J591">
            <v>19486</v>
          </cell>
          <cell r="P591" t="str">
            <v/>
          </cell>
          <cell r="Q591" t="str">
            <v/>
          </cell>
          <cell r="R591" t="str">
            <v/>
          </cell>
          <cell r="S591" t="str">
            <v/>
          </cell>
          <cell r="T591">
            <v>585</v>
          </cell>
        </row>
        <row r="592">
          <cell r="B592" t="str">
            <v>Mustafa KERESTECi</v>
          </cell>
          <cell r="D592" t="str">
            <v>Konya 1921</v>
          </cell>
          <cell r="G592" t="str">
            <v>Ankara</v>
          </cell>
          <cell r="J592" t="str">
            <v>07.05.1953-24</v>
          </cell>
          <cell r="K592" t="str">
            <v>18.03.1956/36</v>
          </cell>
          <cell r="L592" t="str">
            <v>29.09.1964-135</v>
          </cell>
          <cell r="P592" t="str">
            <v/>
          </cell>
          <cell r="Q592" t="str">
            <v/>
          </cell>
          <cell r="R592" t="str">
            <v/>
          </cell>
          <cell r="S592" t="str">
            <v/>
          </cell>
          <cell r="T592">
            <v>586</v>
          </cell>
        </row>
        <row r="593">
          <cell r="B593" t="str">
            <v>Melih KÜRÇMEN</v>
          </cell>
          <cell r="D593" t="str">
            <v>İstanbul 1326</v>
          </cell>
          <cell r="G593" t="str">
            <v>Ankara</v>
          </cell>
          <cell r="J593" t="str">
            <v>13.06.1961-33</v>
          </cell>
          <cell r="O593" t="str">
            <v>vefat etti</v>
          </cell>
          <cell r="P593" t="str">
            <v/>
          </cell>
          <cell r="Q593" t="str">
            <v/>
          </cell>
          <cell r="R593" t="str">
            <v/>
          </cell>
          <cell r="S593" t="str">
            <v/>
          </cell>
          <cell r="T593">
            <v>587</v>
          </cell>
        </row>
        <row r="594">
          <cell r="B594" t="str">
            <v>Tarık GÜRKAN</v>
          </cell>
          <cell r="D594" t="str">
            <v>İstanbul 1336</v>
          </cell>
          <cell r="G594" t="str">
            <v>Ankara</v>
          </cell>
          <cell r="J594">
            <v>19486</v>
          </cell>
          <cell r="K594">
            <v>20532</v>
          </cell>
          <cell r="P594" t="str">
            <v/>
          </cell>
          <cell r="Q594" t="str">
            <v/>
          </cell>
          <cell r="R594" t="str">
            <v/>
          </cell>
          <cell r="S594" t="str">
            <v/>
          </cell>
          <cell r="T594">
            <v>588</v>
          </cell>
        </row>
        <row r="595">
          <cell r="B595" t="str">
            <v>Lütfü GÖKTÜRK</v>
          </cell>
          <cell r="D595" t="str">
            <v>Erzurum 1933</v>
          </cell>
          <cell r="J595" t="str">
            <v>+</v>
          </cell>
          <cell r="P595" t="str">
            <v/>
          </cell>
          <cell r="Q595" t="str">
            <v/>
          </cell>
          <cell r="R595" t="str">
            <v/>
          </cell>
          <cell r="S595" t="str">
            <v/>
          </cell>
          <cell r="T595">
            <v>589</v>
          </cell>
        </row>
        <row r="596">
          <cell r="B596" t="str">
            <v>Zeki GÖĞÜN</v>
          </cell>
          <cell r="D596" t="str">
            <v>Arkara 1933</v>
          </cell>
          <cell r="G596" t="str">
            <v>Ankara</v>
          </cell>
          <cell r="J596" t="str">
            <v>07.05.1953/24</v>
          </cell>
          <cell r="K596">
            <v>20504</v>
          </cell>
          <cell r="O596" t="str">
            <v>vefat etti</v>
          </cell>
          <cell r="P596" t="str">
            <v/>
          </cell>
          <cell r="Q596" t="str">
            <v/>
          </cell>
          <cell r="R596" t="str">
            <v/>
          </cell>
          <cell r="S596" t="str">
            <v/>
          </cell>
          <cell r="T596">
            <v>590</v>
          </cell>
        </row>
        <row r="597">
          <cell r="B597" t="str">
            <v>Akif GÜRPINAR</v>
          </cell>
          <cell r="D597" t="str">
            <v>İstanbul 1926</v>
          </cell>
          <cell r="G597" t="str">
            <v>İstanbul</v>
          </cell>
          <cell r="J597" t="str">
            <v>+</v>
          </cell>
          <cell r="P597" t="str">
            <v/>
          </cell>
          <cell r="Q597" t="str">
            <v/>
          </cell>
          <cell r="R597" t="str">
            <v/>
          </cell>
          <cell r="S597" t="str">
            <v/>
          </cell>
          <cell r="T597">
            <v>591</v>
          </cell>
        </row>
        <row r="598">
          <cell r="B598" t="str">
            <v>Sait GÜROL</v>
          </cell>
          <cell r="D598" t="str">
            <v>Catalca 1330</v>
          </cell>
          <cell r="G598" t="str">
            <v>Ankara</v>
          </cell>
          <cell r="J598" t="str">
            <v>08.05.1953-24</v>
          </cell>
          <cell r="K598" t="str">
            <v>18.03.1956-37</v>
          </cell>
          <cell r="L598" t="str">
            <v>31.05.1964-125</v>
          </cell>
          <cell r="O598" t="str">
            <v>vefat etti</v>
          </cell>
          <cell r="P598" t="str">
            <v/>
          </cell>
          <cell r="Q598" t="str">
            <v/>
          </cell>
          <cell r="R598" t="str">
            <v/>
          </cell>
          <cell r="S598" t="str">
            <v/>
          </cell>
          <cell r="T598">
            <v>592</v>
          </cell>
        </row>
        <row r="599">
          <cell r="B599" t="str">
            <v>Göngör ERMİŞLİ</v>
          </cell>
          <cell r="D599" t="str">
            <v>Arkara 1931</v>
          </cell>
          <cell r="G599" t="str">
            <v>Ankara</v>
          </cell>
          <cell r="J599">
            <v>19487</v>
          </cell>
          <cell r="K599" t="str">
            <v>18.03.1956-37</v>
          </cell>
          <cell r="P599" t="str">
            <v/>
          </cell>
          <cell r="Q599" t="str">
            <v/>
          </cell>
          <cell r="R599" t="str">
            <v/>
          </cell>
          <cell r="S599" t="str">
            <v/>
          </cell>
          <cell r="T599">
            <v>593</v>
          </cell>
        </row>
        <row r="600">
          <cell r="B600" t="str">
            <v>Cemal ERDEM</v>
          </cell>
          <cell r="D600" t="str">
            <v>Bartın 1340</v>
          </cell>
          <cell r="J600" t="str">
            <v>+</v>
          </cell>
          <cell r="P600" t="str">
            <v/>
          </cell>
          <cell r="Q600" t="str">
            <v/>
          </cell>
          <cell r="R600" t="str">
            <v/>
          </cell>
          <cell r="S600" t="str">
            <v/>
          </cell>
          <cell r="T600">
            <v>594</v>
          </cell>
        </row>
        <row r="601">
          <cell r="B601" t="str">
            <v>Zihni ERENSOY</v>
          </cell>
          <cell r="D601" t="str">
            <v>İstanbul 1323</v>
          </cell>
          <cell r="G601" t="str">
            <v>İstanbul</v>
          </cell>
          <cell r="J601" t="str">
            <v>+</v>
          </cell>
          <cell r="O601" t="str">
            <v>vefat etti</v>
          </cell>
          <cell r="P601" t="str">
            <v/>
          </cell>
          <cell r="Q601" t="str">
            <v/>
          </cell>
          <cell r="R601" t="str">
            <v/>
          </cell>
          <cell r="S601" t="str">
            <v/>
          </cell>
          <cell r="T601">
            <v>595</v>
          </cell>
        </row>
        <row r="602">
          <cell r="B602" t="str">
            <v>Sebahattin ERMAN</v>
          </cell>
          <cell r="D602" t="str">
            <v>İstanbul 1922</v>
          </cell>
          <cell r="G602" t="str">
            <v>Ankara</v>
          </cell>
          <cell r="J602">
            <v>19487</v>
          </cell>
          <cell r="P602" t="str">
            <v/>
          </cell>
          <cell r="Q602" t="str">
            <v/>
          </cell>
          <cell r="R602" t="str">
            <v/>
          </cell>
          <cell r="S602" t="str">
            <v/>
          </cell>
          <cell r="T602">
            <v>596</v>
          </cell>
        </row>
        <row r="603">
          <cell r="B603" t="str">
            <v>Ruhi ERMAN</v>
          </cell>
          <cell r="D603" t="str">
            <v>İstanbul 1926</v>
          </cell>
          <cell r="G603" t="str">
            <v>Ankara</v>
          </cell>
          <cell r="J603">
            <v>19490</v>
          </cell>
          <cell r="P603" t="str">
            <v/>
          </cell>
          <cell r="Q603" t="str">
            <v/>
          </cell>
          <cell r="R603" t="str">
            <v/>
          </cell>
          <cell r="S603" t="str">
            <v/>
          </cell>
          <cell r="T603">
            <v>597</v>
          </cell>
        </row>
        <row r="604">
          <cell r="B604" t="str">
            <v>Mustafa ERMAN</v>
          </cell>
          <cell r="D604" t="str">
            <v>Kemaliye 1931</v>
          </cell>
          <cell r="G604" t="str">
            <v>Ankara</v>
          </cell>
          <cell r="J604">
            <v>19490</v>
          </cell>
          <cell r="P604" t="str">
            <v/>
          </cell>
          <cell r="Q604" t="str">
            <v/>
          </cell>
          <cell r="R604" t="str">
            <v/>
          </cell>
          <cell r="S604" t="str">
            <v/>
          </cell>
          <cell r="T604">
            <v>598</v>
          </cell>
        </row>
        <row r="605">
          <cell r="B605" t="str">
            <v>Cudi ERBİRSİN</v>
          </cell>
          <cell r="D605" t="str">
            <v>İstanbul 1338</v>
          </cell>
          <cell r="G605" t="str">
            <v>Ankara</v>
          </cell>
          <cell r="J605" t="str">
            <v>11.05.1953-24</v>
          </cell>
          <cell r="K605" t="str">
            <v>18.03.1956-37</v>
          </cell>
          <cell r="L605" t="str">
            <v>31.05.1964-125</v>
          </cell>
          <cell r="O605" t="str">
            <v>vefat etti</v>
          </cell>
          <cell r="P605" t="str">
            <v/>
          </cell>
          <cell r="Q605" t="str">
            <v/>
          </cell>
          <cell r="R605" t="str">
            <v/>
          </cell>
          <cell r="S605" t="str">
            <v/>
          </cell>
          <cell r="T605">
            <v>599</v>
          </cell>
        </row>
        <row r="606">
          <cell r="B606" t="str">
            <v>Oktay EMİL</v>
          </cell>
          <cell r="D606" t="str">
            <v>Adapazarı 1931</v>
          </cell>
          <cell r="G606" t="str">
            <v>Ankara</v>
          </cell>
          <cell r="J606" t="str">
            <v>11.05.1953-24</v>
          </cell>
          <cell r="K606" t="str">
            <v>18.03.1956-37</v>
          </cell>
          <cell r="L606" t="str">
            <v>31.05.1964-125</v>
          </cell>
          <cell r="P606" t="str">
            <v/>
          </cell>
          <cell r="Q606" t="str">
            <v/>
          </cell>
          <cell r="R606" t="str">
            <v/>
          </cell>
          <cell r="S606" t="str">
            <v/>
          </cell>
          <cell r="T606">
            <v>600</v>
          </cell>
        </row>
        <row r="607">
          <cell r="B607" t="str">
            <v>Ahmet DORATLI</v>
          </cell>
          <cell r="D607" t="str">
            <v>Ankara 1931</v>
          </cell>
          <cell r="G607" t="str">
            <v>Ankara</v>
          </cell>
          <cell r="J607">
            <v>19490</v>
          </cell>
          <cell r="P607" t="str">
            <v/>
          </cell>
          <cell r="Q607" t="str">
            <v/>
          </cell>
          <cell r="R607" t="str">
            <v/>
          </cell>
          <cell r="S607" t="str">
            <v/>
          </cell>
          <cell r="T607">
            <v>601</v>
          </cell>
        </row>
        <row r="608">
          <cell r="B608" t="str">
            <v>Necip DOĞUTÜRK</v>
          </cell>
          <cell r="D608" t="str">
            <v>Üsküdar 1914</v>
          </cell>
          <cell r="G608" t="str">
            <v>Ankara</v>
          </cell>
          <cell r="J608" t="str">
            <v>18.03.1956-37</v>
          </cell>
          <cell r="K608" t="str">
            <v>31.04.1964-125</v>
          </cell>
          <cell r="P608" t="str">
            <v/>
          </cell>
          <cell r="Q608" t="str">
            <v/>
          </cell>
          <cell r="R608" t="str">
            <v/>
          </cell>
          <cell r="S608" t="str">
            <v/>
          </cell>
          <cell r="T608">
            <v>602</v>
          </cell>
        </row>
        <row r="609">
          <cell r="B609" t="str">
            <v>A.Rıza DEMİRDİREK</v>
          </cell>
          <cell r="D609" t="str">
            <v>Ankara 1925</v>
          </cell>
          <cell r="G609" t="str">
            <v>Ankara</v>
          </cell>
          <cell r="J609">
            <v>19490</v>
          </cell>
          <cell r="P609" t="str">
            <v/>
          </cell>
          <cell r="Q609" t="str">
            <v/>
          </cell>
          <cell r="R609" t="str">
            <v/>
          </cell>
          <cell r="S609" t="str">
            <v/>
          </cell>
          <cell r="T609">
            <v>603</v>
          </cell>
        </row>
        <row r="610">
          <cell r="B610" t="str">
            <v>Şevki ÇETİNKAYA</v>
          </cell>
          <cell r="D610" t="str">
            <v>Trabzon 1928</v>
          </cell>
          <cell r="G610" t="str">
            <v>İstanbul</v>
          </cell>
          <cell r="J610" t="str">
            <v>09.05.1953-39</v>
          </cell>
          <cell r="K610" t="str">
            <v>16.11.1965/-153</v>
          </cell>
          <cell r="L610" t="str">
            <v>07.101978-5</v>
          </cell>
          <cell r="P610" t="str">
            <v/>
          </cell>
          <cell r="Q610" t="str">
            <v/>
          </cell>
          <cell r="R610" t="str">
            <v/>
          </cell>
          <cell r="S610" t="str">
            <v/>
          </cell>
          <cell r="T610">
            <v>604</v>
          </cell>
        </row>
        <row r="611">
          <cell r="B611" t="str">
            <v>M.Emin ÇEVİK</v>
          </cell>
          <cell r="D611" t="str">
            <v>Ayaş 1340</v>
          </cell>
          <cell r="G611" t="str">
            <v>Ankara</v>
          </cell>
          <cell r="J611">
            <v>19490</v>
          </cell>
          <cell r="P611" t="str">
            <v/>
          </cell>
          <cell r="Q611" t="str">
            <v/>
          </cell>
          <cell r="R611" t="str">
            <v/>
          </cell>
          <cell r="S611" t="str">
            <v/>
          </cell>
          <cell r="T611">
            <v>605</v>
          </cell>
        </row>
        <row r="612">
          <cell r="B612" t="str">
            <v>Kemal DEMİRAY</v>
          </cell>
          <cell r="D612" t="str">
            <v>İstanbul 1338</v>
          </cell>
          <cell r="J612">
            <v>19487</v>
          </cell>
          <cell r="P612" t="str">
            <v/>
          </cell>
          <cell r="Q612" t="str">
            <v/>
          </cell>
          <cell r="R612" t="str">
            <v/>
          </cell>
          <cell r="S612" t="str">
            <v/>
          </cell>
          <cell r="T612">
            <v>606</v>
          </cell>
        </row>
        <row r="613">
          <cell r="B613" t="str">
            <v>Üstün BENADAM</v>
          </cell>
          <cell r="D613" t="str">
            <v>Ankara 1936</v>
          </cell>
          <cell r="G613" t="str">
            <v>Ankara</v>
          </cell>
          <cell r="J613">
            <v>19487</v>
          </cell>
          <cell r="P613" t="str">
            <v/>
          </cell>
          <cell r="Q613" t="str">
            <v/>
          </cell>
          <cell r="R613" t="str">
            <v/>
          </cell>
          <cell r="S613" t="str">
            <v/>
          </cell>
          <cell r="T613">
            <v>607</v>
          </cell>
        </row>
        <row r="614">
          <cell r="B614" t="str">
            <v>İhsan BARTU</v>
          </cell>
          <cell r="D614" t="str">
            <v>Zonguldak 1927</v>
          </cell>
          <cell r="G614" t="str">
            <v>Ankara</v>
          </cell>
          <cell r="J614">
            <v>19492</v>
          </cell>
          <cell r="K614">
            <v>20503</v>
          </cell>
          <cell r="P614" t="str">
            <v/>
          </cell>
          <cell r="Q614" t="str">
            <v/>
          </cell>
          <cell r="R614" t="str">
            <v/>
          </cell>
          <cell r="S614" t="str">
            <v/>
          </cell>
          <cell r="T614">
            <v>608</v>
          </cell>
        </row>
        <row r="615">
          <cell r="B615" t="str">
            <v>Hüsnü AYTÜRE</v>
          </cell>
          <cell r="D615" t="str">
            <v>İstanbul 1915</v>
          </cell>
          <cell r="G615" t="str">
            <v>Ankara</v>
          </cell>
          <cell r="J615" t="str">
            <v>13.05.1953-24</v>
          </cell>
          <cell r="K615" t="str">
            <v>18.03.1956-37</v>
          </cell>
          <cell r="O615" t="str">
            <v>vefat etti</v>
          </cell>
          <cell r="P615" t="str">
            <v/>
          </cell>
          <cell r="Q615" t="str">
            <v/>
          </cell>
          <cell r="R615" t="str">
            <v/>
          </cell>
          <cell r="S615" t="str">
            <v/>
          </cell>
          <cell r="T615">
            <v>609</v>
          </cell>
        </row>
        <row r="616">
          <cell r="B616" t="str">
            <v>Şerefettin AYAZ</v>
          </cell>
          <cell r="D616" t="str">
            <v>Tekirdağ 1338</v>
          </cell>
          <cell r="G616" t="str">
            <v>Ankara</v>
          </cell>
          <cell r="J616">
            <v>19490</v>
          </cell>
          <cell r="P616" t="str">
            <v/>
          </cell>
          <cell r="Q616" t="str">
            <v/>
          </cell>
          <cell r="R616" t="str">
            <v/>
          </cell>
          <cell r="S616" t="str">
            <v/>
          </cell>
          <cell r="T616">
            <v>610</v>
          </cell>
        </row>
        <row r="617">
          <cell r="B617" t="str">
            <v>Cafer ATİLA</v>
          </cell>
          <cell r="D617" t="str">
            <v>Bergama 1338</v>
          </cell>
          <cell r="G617" t="str">
            <v>Ankara</v>
          </cell>
          <cell r="J617">
            <v>19487</v>
          </cell>
          <cell r="P617" t="str">
            <v/>
          </cell>
          <cell r="Q617" t="str">
            <v/>
          </cell>
          <cell r="R617" t="str">
            <v/>
          </cell>
          <cell r="S617" t="str">
            <v/>
          </cell>
          <cell r="T617">
            <v>611</v>
          </cell>
        </row>
        <row r="618">
          <cell r="B618" t="str">
            <v>Adnan ATAY</v>
          </cell>
          <cell r="D618" t="str">
            <v>Ünye 1928</v>
          </cell>
          <cell r="G618" t="str">
            <v>Ankara</v>
          </cell>
          <cell r="J618">
            <v>19490</v>
          </cell>
          <cell r="P618" t="str">
            <v/>
          </cell>
          <cell r="Q618" t="str">
            <v/>
          </cell>
          <cell r="R618" t="str">
            <v/>
          </cell>
          <cell r="S618" t="str">
            <v/>
          </cell>
          <cell r="T618">
            <v>612</v>
          </cell>
        </row>
        <row r="619">
          <cell r="B619" t="str">
            <v>Nejat ZAHAL</v>
          </cell>
          <cell r="D619" t="str">
            <v>İstanbul 1930</v>
          </cell>
          <cell r="G619" t="str">
            <v>Ankara</v>
          </cell>
          <cell r="J619">
            <v>19490</v>
          </cell>
          <cell r="P619" t="str">
            <v/>
          </cell>
          <cell r="Q619" t="str">
            <v/>
          </cell>
          <cell r="R619" t="str">
            <v/>
          </cell>
          <cell r="S619" t="str">
            <v/>
          </cell>
          <cell r="T619">
            <v>613</v>
          </cell>
        </row>
        <row r="620">
          <cell r="B620" t="str">
            <v>Muammer ÖZARAR</v>
          </cell>
          <cell r="D620" t="str">
            <v>İstanbul 1930</v>
          </cell>
          <cell r="G620" t="str">
            <v>Ankara</v>
          </cell>
          <cell r="J620">
            <v>19492</v>
          </cell>
          <cell r="K620" t="str">
            <v>26.01.1971-244</v>
          </cell>
          <cell r="P620" t="str">
            <v/>
          </cell>
          <cell r="Q620" t="str">
            <v/>
          </cell>
          <cell r="R620" t="str">
            <v/>
          </cell>
          <cell r="S620" t="str">
            <v/>
          </cell>
          <cell r="T620">
            <v>614</v>
          </cell>
        </row>
        <row r="621">
          <cell r="B621" t="str">
            <v>Mustafa ÖZMEN</v>
          </cell>
          <cell r="D621" t="str">
            <v>Bolu 1337</v>
          </cell>
          <cell r="G621" t="str">
            <v>Ankara</v>
          </cell>
          <cell r="J621">
            <v>19487</v>
          </cell>
          <cell r="P621" t="str">
            <v/>
          </cell>
          <cell r="Q621" t="str">
            <v/>
          </cell>
          <cell r="R621" t="str">
            <v/>
          </cell>
          <cell r="S621" t="str">
            <v/>
          </cell>
          <cell r="T621">
            <v>615</v>
          </cell>
        </row>
        <row r="622">
          <cell r="B622" t="str">
            <v>İ.Nejat ARSLAN</v>
          </cell>
          <cell r="D622" t="str">
            <v>Ankara 1931</v>
          </cell>
          <cell r="G622" t="str">
            <v>Ankara</v>
          </cell>
          <cell r="J622">
            <v>19490</v>
          </cell>
          <cell r="P622" t="str">
            <v/>
          </cell>
          <cell r="Q622" t="str">
            <v/>
          </cell>
          <cell r="R622" t="str">
            <v/>
          </cell>
          <cell r="S622" t="str">
            <v/>
          </cell>
          <cell r="T622">
            <v>616</v>
          </cell>
        </row>
        <row r="623">
          <cell r="B623" t="str">
            <v>Gültekin TÜRKEK</v>
          </cell>
          <cell r="D623" t="str">
            <v>Ankara 1930</v>
          </cell>
          <cell r="G623" t="str">
            <v>Ankara</v>
          </cell>
          <cell r="J623" t="str">
            <v>13.05.1953-24</v>
          </cell>
          <cell r="K623" t="str">
            <v>18.03.1965-39</v>
          </cell>
          <cell r="L623" t="str">
            <v>31.05.1964-125</v>
          </cell>
          <cell r="P623" t="str">
            <v/>
          </cell>
          <cell r="Q623" t="str">
            <v/>
          </cell>
          <cell r="R623" t="str">
            <v/>
          </cell>
          <cell r="S623" t="str">
            <v/>
          </cell>
          <cell r="T623">
            <v>617</v>
          </cell>
        </row>
        <row r="624">
          <cell r="B624" t="str">
            <v>Yılmaz TÜRKERİ</v>
          </cell>
          <cell r="D624" t="str">
            <v>Ayaş 1929</v>
          </cell>
          <cell r="J624" t="str">
            <v>13.05.1953-24</v>
          </cell>
          <cell r="P624" t="str">
            <v/>
          </cell>
          <cell r="Q624" t="str">
            <v/>
          </cell>
          <cell r="R624" t="str">
            <v/>
          </cell>
          <cell r="S624" t="str">
            <v/>
          </cell>
          <cell r="T624">
            <v>618</v>
          </cell>
        </row>
        <row r="625">
          <cell r="B625" t="str">
            <v>Cevat ULAŞAN</v>
          </cell>
          <cell r="D625" t="str">
            <v>Ankara 1913</v>
          </cell>
          <cell r="G625" t="str">
            <v>Ankara</v>
          </cell>
          <cell r="J625" t="str">
            <v>11.05.1953-24</v>
          </cell>
          <cell r="K625" t="str">
            <v>18.03.1956-39</v>
          </cell>
          <cell r="L625" t="str">
            <v>16.10.1979-7/9</v>
          </cell>
          <cell r="O625" t="str">
            <v>vefat etti</v>
          </cell>
          <cell r="P625" t="str">
            <v/>
          </cell>
          <cell r="Q625" t="str">
            <v/>
          </cell>
          <cell r="R625" t="str">
            <v/>
          </cell>
          <cell r="S625" t="str">
            <v/>
          </cell>
          <cell r="T625">
            <v>619</v>
          </cell>
        </row>
        <row r="626">
          <cell r="B626" t="str">
            <v>Selahattin YAVRUCUK</v>
          </cell>
          <cell r="D626" t="str">
            <v>Ankara 1932</v>
          </cell>
          <cell r="G626" t="str">
            <v>Ankara</v>
          </cell>
          <cell r="J626">
            <v>19490</v>
          </cell>
          <cell r="K626">
            <v>20804</v>
          </cell>
          <cell r="P626" t="str">
            <v/>
          </cell>
          <cell r="Q626" t="str">
            <v/>
          </cell>
          <cell r="R626" t="str">
            <v/>
          </cell>
          <cell r="S626" t="str">
            <v/>
          </cell>
          <cell r="T626">
            <v>620</v>
          </cell>
        </row>
        <row r="627">
          <cell r="B627" t="str">
            <v>Selami YAZGAN</v>
          </cell>
          <cell r="D627" t="str">
            <v>İstanbul 1338</v>
          </cell>
          <cell r="G627" t="str">
            <v>Ankara</v>
          </cell>
          <cell r="J627">
            <v>19490</v>
          </cell>
          <cell r="P627" t="str">
            <v/>
          </cell>
          <cell r="Q627" t="str">
            <v/>
          </cell>
          <cell r="R627" t="str">
            <v/>
          </cell>
          <cell r="S627" t="str">
            <v/>
          </cell>
          <cell r="T627">
            <v>621</v>
          </cell>
        </row>
        <row r="628">
          <cell r="B628" t="str">
            <v>M.YURTTABİR</v>
          </cell>
          <cell r="D628" t="str">
            <v>İstanbul 1340</v>
          </cell>
          <cell r="G628" t="str">
            <v>Ankara</v>
          </cell>
          <cell r="J628">
            <v>19490</v>
          </cell>
          <cell r="P628" t="str">
            <v/>
          </cell>
          <cell r="Q628" t="str">
            <v/>
          </cell>
          <cell r="R628" t="str">
            <v/>
          </cell>
          <cell r="S628" t="str">
            <v/>
          </cell>
          <cell r="T628">
            <v>622</v>
          </cell>
        </row>
        <row r="629">
          <cell r="B629" t="str">
            <v>Metin SAĞNAK</v>
          </cell>
          <cell r="D629" t="str">
            <v>Beypazarı 1932</v>
          </cell>
          <cell r="G629" t="str">
            <v>Ankara</v>
          </cell>
          <cell r="J629">
            <v>19490</v>
          </cell>
          <cell r="P629" t="str">
            <v/>
          </cell>
          <cell r="Q629" t="str">
            <v/>
          </cell>
          <cell r="R629" t="str">
            <v/>
          </cell>
          <cell r="S629" t="str">
            <v/>
          </cell>
          <cell r="T629">
            <v>623</v>
          </cell>
        </row>
        <row r="630">
          <cell r="B630" t="str">
            <v>Nail SAYIN</v>
          </cell>
          <cell r="D630" t="str">
            <v>Edirne 1335</v>
          </cell>
          <cell r="G630" t="str">
            <v>Ankara</v>
          </cell>
          <cell r="J630">
            <v>19492</v>
          </cell>
          <cell r="P630" t="str">
            <v/>
          </cell>
          <cell r="Q630" t="str">
            <v/>
          </cell>
          <cell r="R630" t="str">
            <v/>
          </cell>
          <cell r="S630" t="str">
            <v/>
          </cell>
          <cell r="T630">
            <v>624</v>
          </cell>
        </row>
        <row r="631">
          <cell r="B631" t="str">
            <v>Münür ÖZTOPRAK</v>
          </cell>
          <cell r="D631" t="str">
            <v>İstanbul 1927</v>
          </cell>
          <cell r="G631" t="str">
            <v>Ankara</v>
          </cell>
          <cell r="J631">
            <v>19490</v>
          </cell>
          <cell r="P631" t="str">
            <v/>
          </cell>
          <cell r="Q631" t="str">
            <v/>
          </cell>
          <cell r="R631" t="str">
            <v/>
          </cell>
          <cell r="S631" t="str">
            <v/>
          </cell>
          <cell r="T631">
            <v>625</v>
          </cell>
        </row>
        <row r="632">
          <cell r="B632" t="str">
            <v>Kamil ŞENLEN</v>
          </cell>
          <cell r="D632" t="str">
            <v>İstanbul 1919</v>
          </cell>
          <cell r="G632" t="str">
            <v>Ankara</v>
          </cell>
          <cell r="J632" t="str">
            <v>13.05.1953-24</v>
          </cell>
          <cell r="K632" t="str">
            <v>18.03.1956-40</v>
          </cell>
          <cell r="L632" t="str">
            <v>29.09.1964-135</v>
          </cell>
          <cell r="O632" t="str">
            <v>vefat etti</v>
          </cell>
          <cell r="P632" t="str">
            <v/>
          </cell>
          <cell r="Q632" t="str">
            <v/>
          </cell>
          <cell r="R632" t="str">
            <v/>
          </cell>
          <cell r="S632" t="str">
            <v/>
          </cell>
          <cell r="T632">
            <v>626</v>
          </cell>
        </row>
        <row r="633">
          <cell r="B633" t="str">
            <v>Muammer SOLMAZ</v>
          </cell>
          <cell r="D633" t="str">
            <v>Konya 1922</v>
          </cell>
          <cell r="G633" t="str">
            <v>Ankara</v>
          </cell>
          <cell r="J633">
            <v>19493</v>
          </cell>
          <cell r="P633" t="str">
            <v/>
          </cell>
          <cell r="Q633" t="str">
            <v/>
          </cell>
          <cell r="R633" t="str">
            <v/>
          </cell>
          <cell r="S633" t="str">
            <v/>
          </cell>
          <cell r="T633">
            <v>627</v>
          </cell>
        </row>
        <row r="634">
          <cell r="B634" t="str">
            <v>Yekta TAPAN</v>
          </cell>
          <cell r="D634" t="str">
            <v>İstanbul 1924</v>
          </cell>
          <cell r="G634" t="str">
            <v>Ankara</v>
          </cell>
          <cell r="J634">
            <v>19493</v>
          </cell>
          <cell r="K634">
            <v>20532</v>
          </cell>
          <cell r="P634" t="str">
            <v/>
          </cell>
          <cell r="Q634" t="str">
            <v/>
          </cell>
          <cell r="R634" t="str">
            <v/>
          </cell>
          <cell r="S634" t="str">
            <v/>
          </cell>
          <cell r="T634">
            <v>628</v>
          </cell>
        </row>
        <row r="635">
          <cell r="B635" t="str">
            <v>Şefik TETİK</v>
          </cell>
          <cell r="D635" t="str">
            <v>İstanbul 1337</v>
          </cell>
          <cell r="G635" t="str">
            <v>Ankara</v>
          </cell>
          <cell r="J635" t="str">
            <v>+</v>
          </cell>
          <cell r="K635">
            <v>20532</v>
          </cell>
          <cell r="L635" t="str">
            <v>29.09.1964-135</v>
          </cell>
          <cell r="P635" t="str">
            <v/>
          </cell>
          <cell r="Q635" t="str">
            <v/>
          </cell>
          <cell r="R635" t="str">
            <v/>
          </cell>
          <cell r="S635" t="str">
            <v/>
          </cell>
          <cell r="T635">
            <v>629</v>
          </cell>
        </row>
        <row r="636">
          <cell r="B636" t="str">
            <v>Enver TUNÇALP</v>
          </cell>
          <cell r="D636" t="str">
            <v>Mudanya 1329</v>
          </cell>
          <cell r="G636" t="str">
            <v>Ankara</v>
          </cell>
          <cell r="J636">
            <v>19493</v>
          </cell>
          <cell r="P636" t="str">
            <v/>
          </cell>
          <cell r="Q636" t="str">
            <v/>
          </cell>
          <cell r="R636" t="str">
            <v/>
          </cell>
          <cell r="S636" t="str">
            <v/>
          </cell>
          <cell r="T636">
            <v>630</v>
          </cell>
        </row>
        <row r="637">
          <cell r="B637" t="str">
            <v>İhsan TUNÇELİ</v>
          </cell>
          <cell r="D637" t="str">
            <v>Çankırı 1926</v>
          </cell>
          <cell r="G637" t="str">
            <v>Ankara</v>
          </cell>
          <cell r="J637" t="str">
            <v>09.05.1953-39</v>
          </cell>
          <cell r="K637" t="str">
            <v>30.04.1964-120</v>
          </cell>
          <cell r="P637" t="str">
            <v/>
          </cell>
          <cell r="Q637" t="str">
            <v/>
          </cell>
          <cell r="R637" t="str">
            <v/>
          </cell>
          <cell r="S637" t="str">
            <v/>
          </cell>
          <cell r="T637">
            <v>631</v>
          </cell>
        </row>
        <row r="638">
          <cell r="B638" t="str">
            <v>İsmail ORHANLI</v>
          </cell>
          <cell r="D638" t="str">
            <v>İstanbul 1923</v>
          </cell>
          <cell r="G638" t="str">
            <v>Ankara</v>
          </cell>
          <cell r="J638" t="str">
            <v>13.05.1953 -24</v>
          </cell>
          <cell r="K638">
            <v>20532</v>
          </cell>
          <cell r="P638" t="str">
            <v/>
          </cell>
          <cell r="Q638" t="str">
            <v/>
          </cell>
          <cell r="R638" t="str">
            <v/>
          </cell>
          <cell r="S638" t="str">
            <v/>
          </cell>
          <cell r="T638">
            <v>632</v>
          </cell>
        </row>
        <row r="639">
          <cell r="B639" t="str">
            <v>Erdoğan TAN</v>
          </cell>
          <cell r="D639" t="str">
            <v>Ankara 1929</v>
          </cell>
          <cell r="G639" t="str">
            <v>Ankara</v>
          </cell>
          <cell r="J639">
            <v>19493</v>
          </cell>
          <cell r="P639" t="str">
            <v/>
          </cell>
          <cell r="Q639" t="str">
            <v/>
          </cell>
          <cell r="R639" t="str">
            <v/>
          </cell>
          <cell r="S639" t="str">
            <v/>
          </cell>
          <cell r="T639">
            <v>633</v>
          </cell>
        </row>
        <row r="640">
          <cell r="B640" t="str">
            <v>Memduh ERCAN</v>
          </cell>
          <cell r="D640" t="str">
            <v>İstanbul 1909</v>
          </cell>
          <cell r="J640">
            <v>19493</v>
          </cell>
          <cell r="P640" t="str">
            <v/>
          </cell>
          <cell r="Q640" t="str">
            <v/>
          </cell>
          <cell r="R640" t="str">
            <v/>
          </cell>
          <cell r="S640" t="str">
            <v/>
          </cell>
          <cell r="T640">
            <v>634</v>
          </cell>
        </row>
        <row r="641">
          <cell r="B641" t="str">
            <v>Sadık HİTAY</v>
          </cell>
          <cell r="D641" t="str">
            <v>Kıbrıs 1910</v>
          </cell>
          <cell r="J641">
            <v>19518</v>
          </cell>
          <cell r="O641" t="str">
            <v>vefat etti</v>
          </cell>
          <cell r="P641" t="str">
            <v/>
          </cell>
          <cell r="Q641" t="str">
            <v/>
          </cell>
          <cell r="R641" t="str">
            <v/>
          </cell>
          <cell r="S641" t="str">
            <v/>
          </cell>
          <cell r="T641">
            <v>635</v>
          </cell>
        </row>
        <row r="642">
          <cell r="B642" t="str">
            <v>Mustafa BARIM</v>
          </cell>
          <cell r="D642" t="str">
            <v>Adana 1925</v>
          </cell>
          <cell r="G642" t="str">
            <v>Adana</v>
          </cell>
          <cell r="J642">
            <v>19518</v>
          </cell>
          <cell r="P642" t="str">
            <v/>
          </cell>
          <cell r="Q642" t="str">
            <v/>
          </cell>
          <cell r="R642" t="str">
            <v/>
          </cell>
          <cell r="S642" t="str">
            <v/>
          </cell>
          <cell r="T642">
            <v>636</v>
          </cell>
        </row>
        <row r="643">
          <cell r="B643" t="str">
            <v>Cevat TANGAY</v>
          </cell>
          <cell r="D643" t="str">
            <v>İstanbul 1324</v>
          </cell>
          <cell r="J643">
            <v>19544</v>
          </cell>
          <cell r="O643" t="str">
            <v>vefat etti</v>
          </cell>
          <cell r="P643" t="str">
            <v/>
          </cell>
          <cell r="Q643" t="str">
            <v/>
          </cell>
          <cell r="R643" t="str">
            <v/>
          </cell>
          <cell r="S643" t="str">
            <v/>
          </cell>
          <cell r="T643">
            <v>637</v>
          </cell>
        </row>
        <row r="644">
          <cell r="B644" t="str">
            <v>Kenar DAĞKILIÇ</v>
          </cell>
          <cell r="D644" t="str">
            <v>İstanbul 1329</v>
          </cell>
          <cell r="J644" t="str">
            <v>+</v>
          </cell>
          <cell r="P644" t="str">
            <v/>
          </cell>
          <cell r="Q644" t="str">
            <v/>
          </cell>
          <cell r="R644" t="str">
            <v/>
          </cell>
          <cell r="S644" t="str">
            <v/>
          </cell>
          <cell r="T644">
            <v>638</v>
          </cell>
        </row>
        <row r="645">
          <cell r="B645" t="str">
            <v>Neziha ERGUN</v>
          </cell>
          <cell r="D645" t="str">
            <v>Elazığ 1339</v>
          </cell>
          <cell r="G645" t="str">
            <v>İstanbul</v>
          </cell>
          <cell r="J645">
            <v>19423</v>
          </cell>
          <cell r="K645">
            <v>21585</v>
          </cell>
          <cell r="P645" t="str">
            <v/>
          </cell>
          <cell r="Q645" t="str">
            <v/>
          </cell>
          <cell r="R645" t="str">
            <v/>
          </cell>
          <cell r="S645" t="str">
            <v/>
          </cell>
          <cell r="T645">
            <v>639</v>
          </cell>
        </row>
        <row r="646">
          <cell r="B646" t="str">
            <v>Ş.BENİBOL</v>
          </cell>
          <cell r="D646" t="str">
            <v>İskeçe 1338</v>
          </cell>
          <cell r="J646">
            <v>19607</v>
          </cell>
          <cell r="P646" t="str">
            <v/>
          </cell>
          <cell r="Q646" t="str">
            <v/>
          </cell>
          <cell r="R646" t="str">
            <v/>
          </cell>
          <cell r="S646" t="str">
            <v/>
          </cell>
          <cell r="T646">
            <v>640</v>
          </cell>
        </row>
        <row r="647">
          <cell r="B647" t="str">
            <v>İhsan DÖNDER</v>
          </cell>
          <cell r="D647" t="str">
            <v>Konya 1340</v>
          </cell>
          <cell r="J647" t="str">
            <v>+</v>
          </cell>
          <cell r="P647" t="str">
            <v/>
          </cell>
          <cell r="Q647" t="str">
            <v/>
          </cell>
          <cell r="R647" t="str">
            <v/>
          </cell>
          <cell r="S647" t="str">
            <v/>
          </cell>
          <cell r="T647">
            <v>641</v>
          </cell>
        </row>
        <row r="648">
          <cell r="B648" t="str">
            <v>Ali POLAT</v>
          </cell>
          <cell r="D648" t="str">
            <v>Bakü 1925</v>
          </cell>
          <cell r="F648" t="str">
            <v>ÜNİVERSİTE</v>
          </cell>
          <cell r="G648" t="str">
            <v>İstanbul</v>
          </cell>
          <cell r="J648" t="str">
            <v>21.08.1953/</v>
          </cell>
          <cell r="K648" t="str">
            <v>27.02.1962/</v>
          </cell>
          <cell r="L648" t="str">
            <v>27.03.1974/</v>
          </cell>
          <cell r="P648" t="str">
            <v>İSTANBUL</v>
          </cell>
          <cell r="Q648" t="str">
            <v/>
          </cell>
          <cell r="R648" t="str">
            <v>İSTANBUL</v>
          </cell>
          <cell r="S648" t="str">
            <v/>
          </cell>
          <cell r="T648">
            <v>642</v>
          </cell>
        </row>
        <row r="649">
          <cell r="B649" t="str">
            <v>Nevber TÜRK</v>
          </cell>
          <cell r="D649" t="str">
            <v>İzmir 1334</v>
          </cell>
          <cell r="F649" t="str">
            <v>ÜNİVERSİTE</v>
          </cell>
          <cell r="G649" t="str">
            <v>İstanbul</v>
          </cell>
          <cell r="J649" t="str">
            <v>24.10.1953-70</v>
          </cell>
          <cell r="K649" t="str">
            <v>30.04.1964 -120</v>
          </cell>
          <cell r="P649" t="str">
            <v/>
          </cell>
          <cell r="Q649" t="str">
            <v/>
          </cell>
          <cell r="R649" t="str">
            <v/>
          </cell>
          <cell r="S649" t="str">
            <v/>
          </cell>
          <cell r="T649">
            <v>643</v>
          </cell>
        </row>
        <row r="650">
          <cell r="B650" t="str">
            <v>Nihat MURATOĞLU</v>
          </cell>
          <cell r="D650" t="str">
            <v>İstanbul 1330</v>
          </cell>
          <cell r="G650" t="str">
            <v>Ankara</v>
          </cell>
          <cell r="J650" t="str">
            <v>+</v>
          </cell>
          <cell r="P650" t="str">
            <v/>
          </cell>
          <cell r="Q650" t="str">
            <v/>
          </cell>
          <cell r="R650" t="str">
            <v/>
          </cell>
          <cell r="S650" t="str">
            <v/>
          </cell>
          <cell r="T650">
            <v>644</v>
          </cell>
        </row>
        <row r="651">
          <cell r="B651" t="str">
            <v>Ali CANA</v>
          </cell>
          <cell r="D651" t="str">
            <v>Balıkesir 1914</v>
          </cell>
          <cell r="G651" t="str">
            <v>İstanbul</v>
          </cell>
          <cell r="J651">
            <v>19730</v>
          </cell>
          <cell r="P651" t="str">
            <v/>
          </cell>
          <cell r="Q651" t="str">
            <v/>
          </cell>
          <cell r="R651" t="str">
            <v/>
          </cell>
          <cell r="S651" t="str">
            <v/>
          </cell>
          <cell r="T651">
            <v>645</v>
          </cell>
        </row>
        <row r="652">
          <cell r="B652" t="str">
            <v>Naci ALGI</v>
          </cell>
          <cell r="D652" t="str">
            <v>İstanbul 1326</v>
          </cell>
          <cell r="G652" t="str">
            <v>Canakkele</v>
          </cell>
          <cell r="J652">
            <v>19731</v>
          </cell>
          <cell r="O652" t="str">
            <v>vefat etti</v>
          </cell>
          <cell r="P652" t="str">
            <v/>
          </cell>
          <cell r="Q652" t="str">
            <v/>
          </cell>
          <cell r="R652" t="str">
            <v/>
          </cell>
          <cell r="S652" t="str">
            <v/>
          </cell>
          <cell r="T652">
            <v>646</v>
          </cell>
        </row>
        <row r="653">
          <cell r="B653" t="str">
            <v>Alp GÖKSAN</v>
          </cell>
          <cell r="D653" t="str">
            <v>İstanbul 1931</v>
          </cell>
          <cell r="G653" t="str">
            <v>İstanbul</v>
          </cell>
          <cell r="J653">
            <v>19749</v>
          </cell>
          <cell r="K653" t="str">
            <v>25.11.1965 -219</v>
          </cell>
          <cell r="L653" t="str">
            <v>27.03.1979 -1</v>
          </cell>
          <cell r="P653" t="str">
            <v/>
          </cell>
          <cell r="Q653" t="str">
            <v/>
          </cell>
          <cell r="R653" t="str">
            <v/>
          </cell>
          <cell r="S653" t="str">
            <v/>
          </cell>
          <cell r="T653">
            <v>647</v>
          </cell>
        </row>
        <row r="654">
          <cell r="B654" t="str">
            <v>Koco MAFİDİS</v>
          </cell>
          <cell r="D654" t="str">
            <v>İstanbul 1335</v>
          </cell>
          <cell r="G654" t="str">
            <v>İstanbul</v>
          </cell>
          <cell r="J654" t="str">
            <v>+</v>
          </cell>
          <cell r="P654" t="str">
            <v/>
          </cell>
          <cell r="Q654" t="str">
            <v/>
          </cell>
          <cell r="R654" t="str">
            <v/>
          </cell>
          <cell r="S654" t="str">
            <v/>
          </cell>
          <cell r="T654">
            <v>648</v>
          </cell>
        </row>
        <row r="655">
          <cell r="B655" t="str">
            <v>Nazıf OTURĞAN</v>
          </cell>
          <cell r="D655" t="str">
            <v>Bursa 1926</v>
          </cell>
          <cell r="G655" t="str">
            <v>İstanbul</v>
          </cell>
          <cell r="J655" t="str">
            <v>18.01.1954/101</v>
          </cell>
          <cell r="L655" t="str">
            <v>21.07.1966 -162</v>
          </cell>
          <cell r="O655" t="str">
            <v>vefat etti</v>
          </cell>
          <cell r="P655" t="str">
            <v/>
          </cell>
          <cell r="Q655" t="str">
            <v/>
          </cell>
          <cell r="R655" t="str">
            <v/>
          </cell>
          <cell r="S655" t="str">
            <v/>
          </cell>
          <cell r="T655">
            <v>649</v>
          </cell>
        </row>
        <row r="656">
          <cell r="B656" t="str">
            <v>S.BÜKÜLMEZBAŞ</v>
          </cell>
          <cell r="D656" t="str">
            <v>İstanbul  1918</v>
          </cell>
          <cell r="G656" t="str">
            <v>İstanbul</v>
          </cell>
          <cell r="J656" t="str">
            <v>18.01.1954 -101</v>
          </cell>
          <cell r="K656" t="str">
            <v>16.11.1965/ -153</v>
          </cell>
          <cell r="L656" t="str">
            <v>06.11.1979 -5-7</v>
          </cell>
          <cell r="P656" t="str">
            <v/>
          </cell>
          <cell r="Q656" t="str">
            <v/>
          </cell>
          <cell r="R656" t="str">
            <v/>
          </cell>
          <cell r="S656" t="str">
            <v/>
          </cell>
          <cell r="T656">
            <v>650</v>
          </cell>
        </row>
        <row r="657">
          <cell r="B657" t="str">
            <v>Muammer TUNÇMAN</v>
          </cell>
          <cell r="D657" t="str">
            <v>Ankara 1930</v>
          </cell>
          <cell r="J657" t="str">
            <v>18.01.1954 -101</v>
          </cell>
          <cell r="P657" t="str">
            <v/>
          </cell>
          <cell r="Q657" t="str">
            <v/>
          </cell>
          <cell r="R657" t="str">
            <v/>
          </cell>
          <cell r="S657" t="str">
            <v/>
          </cell>
          <cell r="T657">
            <v>651</v>
          </cell>
        </row>
        <row r="658">
          <cell r="B658" t="str">
            <v>Tuncay SÖZER</v>
          </cell>
          <cell r="D658" t="str">
            <v>İstanbul  1931</v>
          </cell>
          <cell r="G658" t="str">
            <v>İstanbul</v>
          </cell>
          <cell r="J658" t="str">
            <v>18.01.1954 -103</v>
          </cell>
          <cell r="K658" t="str">
            <v>16.11.1965/ -153</v>
          </cell>
          <cell r="L658" t="str">
            <v>27.03.1979 -1</v>
          </cell>
          <cell r="P658" t="str">
            <v/>
          </cell>
          <cell r="Q658" t="str">
            <v/>
          </cell>
          <cell r="R658" t="str">
            <v/>
          </cell>
          <cell r="S658" t="str">
            <v/>
          </cell>
          <cell r="T658">
            <v>652</v>
          </cell>
        </row>
        <row r="659">
          <cell r="B659" t="str">
            <v>S.ATLAMAZOĞLU</v>
          </cell>
          <cell r="D659" t="str">
            <v>İstanbul  1930</v>
          </cell>
          <cell r="G659" t="str">
            <v>İstanbul</v>
          </cell>
          <cell r="J659" t="str">
            <v>18.11.1954 -101</v>
          </cell>
          <cell r="P659" t="str">
            <v/>
          </cell>
          <cell r="Q659" t="str">
            <v/>
          </cell>
          <cell r="R659" t="str">
            <v/>
          </cell>
          <cell r="S659" t="str">
            <v/>
          </cell>
          <cell r="T659">
            <v>653</v>
          </cell>
        </row>
        <row r="660">
          <cell r="B660" t="str">
            <v>Bogos KANBUR</v>
          </cell>
          <cell r="D660" t="str">
            <v>İstanbul  1920</v>
          </cell>
          <cell r="G660" t="str">
            <v>İstanbul</v>
          </cell>
          <cell r="J660" t="str">
            <v>19.01.1954 -101</v>
          </cell>
          <cell r="K660" t="str">
            <v>24.11.1959 -5</v>
          </cell>
          <cell r="P660" t="str">
            <v/>
          </cell>
          <cell r="Q660" t="str">
            <v/>
          </cell>
          <cell r="R660" t="str">
            <v/>
          </cell>
          <cell r="S660" t="str">
            <v/>
          </cell>
          <cell r="T660">
            <v>654</v>
          </cell>
        </row>
        <row r="661">
          <cell r="B661" t="str">
            <v>Zere KALPAKCI</v>
          </cell>
          <cell r="D661" t="str">
            <v>İstanbul  1336</v>
          </cell>
          <cell r="G661" t="str">
            <v>İstanbul</v>
          </cell>
          <cell r="J661" t="str">
            <v>+</v>
          </cell>
          <cell r="K661" t="str">
            <v>24.11.1959 -5</v>
          </cell>
          <cell r="P661" t="str">
            <v/>
          </cell>
          <cell r="Q661" t="str">
            <v/>
          </cell>
          <cell r="R661" t="str">
            <v/>
          </cell>
          <cell r="S661" t="str">
            <v/>
          </cell>
          <cell r="T661">
            <v>655</v>
          </cell>
        </row>
        <row r="662">
          <cell r="B662" t="str">
            <v>Tolon TOSUN</v>
          </cell>
          <cell r="D662" t="str">
            <v>İstanbul  1931</v>
          </cell>
          <cell r="G662" t="str">
            <v>İstanbul</v>
          </cell>
          <cell r="J662" t="str">
            <v>+</v>
          </cell>
          <cell r="P662" t="str">
            <v/>
          </cell>
          <cell r="Q662" t="str">
            <v/>
          </cell>
          <cell r="R662" t="str">
            <v/>
          </cell>
          <cell r="S662" t="str">
            <v/>
          </cell>
          <cell r="T662">
            <v>656</v>
          </cell>
        </row>
        <row r="663">
          <cell r="B663" t="str">
            <v>Erol AĞIŞ</v>
          </cell>
          <cell r="D663" t="str">
            <v>İstanbul  1934</v>
          </cell>
          <cell r="G663" t="str">
            <v>İstanbul</v>
          </cell>
          <cell r="J663" t="str">
            <v>+</v>
          </cell>
          <cell r="P663" t="str">
            <v/>
          </cell>
          <cell r="Q663" t="str">
            <v/>
          </cell>
          <cell r="R663" t="str">
            <v/>
          </cell>
          <cell r="S663" t="str">
            <v/>
          </cell>
          <cell r="T663">
            <v>657</v>
          </cell>
        </row>
        <row r="664">
          <cell r="B664" t="str">
            <v>A.Rıza SEKBAN</v>
          </cell>
          <cell r="D664" t="str">
            <v>Elazığ 1323</v>
          </cell>
          <cell r="J664" t="str">
            <v>+</v>
          </cell>
          <cell r="O664" t="str">
            <v>vefat etti</v>
          </cell>
          <cell r="P664" t="str">
            <v/>
          </cell>
          <cell r="Q664" t="str">
            <v/>
          </cell>
          <cell r="R664" t="str">
            <v/>
          </cell>
          <cell r="S664" t="str">
            <v/>
          </cell>
          <cell r="T664">
            <v>658</v>
          </cell>
        </row>
        <row r="665">
          <cell r="B665" t="str">
            <v>Cem ATABEYOĞLU</v>
          </cell>
          <cell r="D665" t="str">
            <v xml:space="preserve">İstanbul </v>
          </cell>
          <cell r="J665" t="str">
            <v>+</v>
          </cell>
          <cell r="O665" t="str">
            <v>vefat etti</v>
          </cell>
          <cell r="P665" t="str">
            <v/>
          </cell>
          <cell r="Q665" t="str">
            <v/>
          </cell>
          <cell r="R665" t="str">
            <v/>
          </cell>
          <cell r="S665" t="str">
            <v/>
          </cell>
          <cell r="T665">
            <v>659</v>
          </cell>
        </row>
        <row r="666">
          <cell r="B666" t="str">
            <v>Ali İhsan KARAALİ</v>
          </cell>
          <cell r="D666" t="str">
            <v>girit 1330</v>
          </cell>
          <cell r="J666" t="str">
            <v>+</v>
          </cell>
          <cell r="O666" t="str">
            <v>vefat etti</v>
          </cell>
          <cell r="P666" t="str">
            <v/>
          </cell>
          <cell r="Q666" t="str">
            <v/>
          </cell>
          <cell r="R666" t="str">
            <v/>
          </cell>
          <cell r="S666" t="str">
            <v/>
          </cell>
          <cell r="T666">
            <v>660</v>
          </cell>
        </row>
        <row r="667">
          <cell r="B667" t="str">
            <v>N.TERZİYAN</v>
          </cell>
          <cell r="D667" t="str">
            <v>İstanbul  1314</v>
          </cell>
          <cell r="G667" t="str">
            <v>İstanbul</v>
          </cell>
          <cell r="J667" t="str">
            <v>+</v>
          </cell>
          <cell r="O667" t="str">
            <v>vefat etti</v>
          </cell>
          <cell r="P667" t="str">
            <v/>
          </cell>
          <cell r="Q667" t="str">
            <v/>
          </cell>
          <cell r="R667" t="str">
            <v/>
          </cell>
          <cell r="S667" t="str">
            <v/>
          </cell>
          <cell r="T667">
            <v>661</v>
          </cell>
        </row>
        <row r="668">
          <cell r="B668" t="str">
            <v>Kadri KURULBEK</v>
          </cell>
          <cell r="D668" t="str">
            <v>İstanbul  1913</v>
          </cell>
          <cell r="G668" t="str">
            <v>Ankara</v>
          </cell>
          <cell r="J668">
            <v>20047</v>
          </cell>
          <cell r="K668" t="str">
            <v>24.11.1959 -5</v>
          </cell>
          <cell r="L668" t="str">
            <v>03.10.1965 -152</v>
          </cell>
          <cell r="P668" t="str">
            <v/>
          </cell>
          <cell r="Q668" t="str">
            <v/>
          </cell>
          <cell r="R668" t="str">
            <v/>
          </cell>
          <cell r="S668" t="str">
            <v/>
          </cell>
          <cell r="T668">
            <v>662</v>
          </cell>
        </row>
        <row r="669">
          <cell r="B669" t="str">
            <v>Ruhi SARIALP</v>
          </cell>
          <cell r="D669" t="str">
            <v>Manisa 1924</v>
          </cell>
          <cell r="G669" t="str">
            <v>İstanbul</v>
          </cell>
          <cell r="J669" t="str">
            <v>17.07.1954 -17</v>
          </cell>
          <cell r="K669" t="str">
            <v>09.10.1962 -90</v>
          </cell>
          <cell r="L669" t="str">
            <v>23.03.1979 -1/44</v>
          </cell>
          <cell r="O669" t="str">
            <v>vefat etti</v>
          </cell>
          <cell r="P669" t="str">
            <v/>
          </cell>
          <cell r="Q669" t="str">
            <v/>
          </cell>
          <cell r="R669" t="str">
            <v/>
          </cell>
          <cell r="S669" t="str">
            <v/>
          </cell>
          <cell r="T669">
            <v>663</v>
          </cell>
        </row>
        <row r="670">
          <cell r="B670" t="str">
            <v>Meliha KÜNEY</v>
          </cell>
          <cell r="D670" t="str">
            <v>Erzincan 1927</v>
          </cell>
          <cell r="G670" t="str">
            <v>Konya</v>
          </cell>
          <cell r="J670" t="str">
            <v>22.02.1954 -115</v>
          </cell>
          <cell r="P670" t="str">
            <v/>
          </cell>
          <cell r="Q670" t="str">
            <v/>
          </cell>
          <cell r="R670" t="str">
            <v/>
          </cell>
          <cell r="S670" t="str">
            <v/>
          </cell>
          <cell r="T670">
            <v>664</v>
          </cell>
        </row>
        <row r="671">
          <cell r="B671" t="str">
            <v>Sevim ŞENER</v>
          </cell>
          <cell r="D671" t="str">
            <v>Adana 1931</v>
          </cell>
          <cell r="G671" t="str">
            <v>Konya</v>
          </cell>
          <cell r="J671" t="str">
            <v>22.02.1954 -115</v>
          </cell>
          <cell r="K671" t="str">
            <v>18.11.1970 -239</v>
          </cell>
          <cell r="P671" t="str">
            <v/>
          </cell>
          <cell r="Q671" t="str">
            <v/>
          </cell>
          <cell r="R671" t="str">
            <v/>
          </cell>
          <cell r="S671" t="str">
            <v/>
          </cell>
          <cell r="T671">
            <v>665</v>
          </cell>
        </row>
        <row r="672">
          <cell r="B672" t="str">
            <v>Türkan EĞİLMEZ</v>
          </cell>
          <cell r="D672" t="str">
            <v>İstanbul 1930</v>
          </cell>
          <cell r="J672" t="str">
            <v>+</v>
          </cell>
          <cell r="P672" t="str">
            <v/>
          </cell>
          <cell r="Q672" t="str">
            <v/>
          </cell>
          <cell r="R672" t="str">
            <v/>
          </cell>
          <cell r="S672" t="str">
            <v/>
          </cell>
          <cell r="T672">
            <v>666</v>
          </cell>
        </row>
        <row r="673">
          <cell r="B673" t="str">
            <v xml:space="preserve">Kadri TENGRİ </v>
          </cell>
          <cell r="D673" t="str">
            <v>Şumnu 1324</v>
          </cell>
          <cell r="G673" t="str">
            <v>Bursa</v>
          </cell>
          <cell r="J673" t="str">
            <v>10.10.1959 -8</v>
          </cell>
          <cell r="K673" t="str">
            <v>21.07.1966 -162</v>
          </cell>
          <cell r="L673" t="str">
            <v>+</v>
          </cell>
          <cell r="P673" t="str">
            <v/>
          </cell>
          <cell r="Q673" t="str">
            <v/>
          </cell>
          <cell r="R673" t="str">
            <v/>
          </cell>
          <cell r="S673" t="str">
            <v/>
          </cell>
          <cell r="T673">
            <v>667</v>
          </cell>
        </row>
        <row r="674">
          <cell r="B674" t="str">
            <v>A.İhsan ODABAŞIOĞLU</v>
          </cell>
          <cell r="D674" t="str">
            <v>Van 1929</v>
          </cell>
          <cell r="G674" t="str">
            <v>Bursa</v>
          </cell>
          <cell r="J674" t="str">
            <v>+</v>
          </cell>
          <cell r="K674" t="str">
            <v>+</v>
          </cell>
          <cell r="L674" t="str">
            <v>6.11.1979 -8-7</v>
          </cell>
          <cell r="P674" t="str">
            <v/>
          </cell>
          <cell r="Q674" t="str">
            <v/>
          </cell>
          <cell r="R674" t="str">
            <v/>
          </cell>
          <cell r="S674" t="str">
            <v/>
          </cell>
          <cell r="T674">
            <v>668</v>
          </cell>
        </row>
        <row r="675">
          <cell r="B675" t="str">
            <v>Hamdi AKSOY</v>
          </cell>
          <cell r="D675" t="str">
            <v>Mezitözü 1340</v>
          </cell>
          <cell r="G675" t="str">
            <v>Bursa</v>
          </cell>
          <cell r="J675" t="str">
            <v>14.03.1954 -100</v>
          </cell>
          <cell r="K675" t="str">
            <v>16.11.1965/ -153</v>
          </cell>
          <cell r="L675" t="str">
            <v>21.03.1977 -2-12</v>
          </cell>
          <cell r="P675" t="str">
            <v/>
          </cell>
          <cell r="Q675" t="str">
            <v/>
          </cell>
          <cell r="R675" t="str">
            <v/>
          </cell>
          <cell r="S675" t="str">
            <v/>
          </cell>
          <cell r="T675">
            <v>669</v>
          </cell>
        </row>
        <row r="676">
          <cell r="B676" t="str">
            <v>Kamil ÜZMEZ</v>
          </cell>
          <cell r="D676" t="str">
            <v>Eskişehir 1930</v>
          </cell>
          <cell r="G676" t="str">
            <v>İstanbul</v>
          </cell>
          <cell r="J676" t="str">
            <v>+</v>
          </cell>
          <cell r="P676" t="str">
            <v/>
          </cell>
          <cell r="Q676" t="str">
            <v/>
          </cell>
          <cell r="R676" t="str">
            <v/>
          </cell>
          <cell r="S676" t="str">
            <v/>
          </cell>
          <cell r="T676">
            <v>670</v>
          </cell>
        </row>
        <row r="677">
          <cell r="B677" t="str">
            <v>Nurettin BAŞOL</v>
          </cell>
          <cell r="D677" t="str">
            <v>İzmit 1340</v>
          </cell>
          <cell r="G677" t="str">
            <v>Kocaeli</v>
          </cell>
          <cell r="J677" t="str">
            <v>29.03.1954 -101</v>
          </cell>
          <cell r="K677" t="str">
            <v>27.03.1974 -4</v>
          </cell>
          <cell r="P677" t="str">
            <v/>
          </cell>
          <cell r="Q677" t="str">
            <v/>
          </cell>
          <cell r="R677" t="str">
            <v/>
          </cell>
          <cell r="S677" t="str">
            <v/>
          </cell>
          <cell r="T677">
            <v>671</v>
          </cell>
        </row>
        <row r="678">
          <cell r="B678" t="str">
            <v>Ekmel BAŞOL</v>
          </cell>
          <cell r="D678" t="str">
            <v>İstanbul 1338</v>
          </cell>
          <cell r="G678" t="str">
            <v>Kocaeli</v>
          </cell>
          <cell r="J678" t="str">
            <v>29.03.1954 -101</v>
          </cell>
          <cell r="K678" t="str">
            <v>27.05.1974 -4</v>
          </cell>
          <cell r="P678" t="str">
            <v/>
          </cell>
          <cell r="Q678" t="str">
            <v/>
          </cell>
          <cell r="R678" t="str">
            <v/>
          </cell>
          <cell r="S678" t="str">
            <v/>
          </cell>
          <cell r="T678">
            <v>672</v>
          </cell>
        </row>
        <row r="679">
          <cell r="B679" t="str">
            <v>Nevzat DÖKMECİLER</v>
          </cell>
          <cell r="D679" t="str">
            <v>İstanbul  1927</v>
          </cell>
          <cell r="G679" t="str">
            <v>İstanbul</v>
          </cell>
          <cell r="J679" t="str">
            <v>27.03.1954 -101</v>
          </cell>
          <cell r="K679" t="str">
            <v>09.10.1962 -90</v>
          </cell>
          <cell r="P679" t="str">
            <v/>
          </cell>
          <cell r="Q679" t="str">
            <v/>
          </cell>
          <cell r="R679" t="str">
            <v/>
          </cell>
          <cell r="S679" t="str">
            <v/>
          </cell>
          <cell r="T679">
            <v>673</v>
          </cell>
        </row>
        <row r="680">
          <cell r="B680" t="str">
            <v>D.HANCOPULAS</v>
          </cell>
          <cell r="D680" t="str">
            <v>İstanbul  1918</v>
          </cell>
          <cell r="G680" t="str">
            <v>İstanbul</v>
          </cell>
          <cell r="I680">
            <v>27</v>
          </cell>
          <cell r="J680" t="str">
            <v>27.03.1954 -101</v>
          </cell>
          <cell r="K680" t="str">
            <v>30.04.1964 -120</v>
          </cell>
          <cell r="O680" t="str">
            <v>Yunanistanda</v>
          </cell>
          <cell r="P680" t="str">
            <v/>
          </cell>
          <cell r="Q680" t="str">
            <v/>
          </cell>
          <cell r="R680" t="str">
            <v/>
          </cell>
          <cell r="S680" t="str">
            <v/>
          </cell>
          <cell r="T680">
            <v>674</v>
          </cell>
        </row>
        <row r="681">
          <cell r="B681" t="str">
            <v>Turhan AKDİLLİ</v>
          </cell>
          <cell r="D681" t="str">
            <v>Samsun  1929</v>
          </cell>
          <cell r="G681" t="str">
            <v>İstanbul</v>
          </cell>
          <cell r="J681" t="str">
            <v>+</v>
          </cell>
          <cell r="P681" t="str">
            <v/>
          </cell>
          <cell r="Q681" t="str">
            <v/>
          </cell>
          <cell r="R681" t="str">
            <v/>
          </cell>
          <cell r="S681" t="str">
            <v/>
          </cell>
          <cell r="T681">
            <v>675</v>
          </cell>
        </row>
        <row r="682">
          <cell r="B682" t="str">
            <v>R.ALTINTAŞLI</v>
          </cell>
          <cell r="D682" t="str">
            <v>Busa</v>
          </cell>
          <cell r="G682" t="str">
            <v>Bursa</v>
          </cell>
          <cell r="J682">
            <v>19833</v>
          </cell>
          <cell r="K682" t="str">
            <v>10.10.1958-8</v>
          </cell>
          <cell r="P682" t="str">
            <v/>
          </cell>
          <cell r="Q682" t="str">
            <v/>
          </cell>
          <cell r="R682" t="str">
            <v/>
          </cell>
          <cell r="S682" t="str">
            <v/>
          </cell>
          <cell r="T682">
            <v>676</v>
          </cell>
        </row>
        <row r="683">
          <cell r="B683" t="str">
            <v>Sıtkı GÖKSEL</v>
          </cell>
          <cell r="D683" t="str">
            <v>Kütahya 1337</v>
          </cell>
          <cell r="G683" t="str">
            <v>Kütahya</v>
          </cell>
          <cell r="J683">
            <v>19847</v>
          </cell>
          <cell r="P683" t="str">
            <v/>
          </cell>
          <cell r="Q683" t="str">
            <v/>
          </cell>
          <cell r="R683" t="str">
            <v/>
          </cell>
          <cell r="S683" t="str">
            <v/>
          </cell>
          <cell r="T683">
            <v>677</v>
          </cell>
        </row>
        <row r="684">
          <cell r="B684" t="str">
            <v>Bahattin ERTAY</v>
          </cell>
          <cell r="D684" t="str">
            <v>İstanbul 1337</v>
          </cell>
          <cell r="G684" t="str">
            <v>Ankara</v>
          </cell>
          <cell r="J684" t="str">
            <v>14.06.1954-131</v>
          </cell>
          <cell r="K684" t="str">
            <v>17.02.1969-204</v>
          </cell>
          <cell r="P684" t="str">
            <v/>
          </cell>
          <cell r="Q684" t="str">
            <v/>
          </cell>
          <cell r="R684" t="str">
            <v/>
          </cell>
          <cell r="S684" t="str">
            <v/>
          </cell>
          <cell r="T684">
            <v>678</v>
          </cell>
        </row>
        <row r="685">
          <cell r="B685" t="str">
            <v>Recep KOŞAR</v>
          </cell>
          <cell r="D685" t="str">
            <v>İzmit 1330</v>
          </cell>
          <cell r="G685" t="str">
            <v>İstanbul</v>
          </cell>
          <cell r="J685">
            <v>19904</v>
          </cell>
          <cell r="O685" t="str">
            <v>vefat etti</v>
          </cell>
          <cell r="P685" t="str">
            <v/>
          </cell>
          <cell r="Q685" t="str">
            <v/>
          </cell>
          <cell r="R685" t="str">
            <v/>
          </cell>
          <cell r="S685" t="str">
            <v/>
          </cell>
          <cell r="T685">
            <v>679</v>
          </cell>
        </row>
        <row r="686">
          <cell r="B686" t="str">
            <v>Haydar AŞAN</v>
          </cell>
          <cell r="D686" t="str">
            <v>İstanbul  1909</v>
          </cell>
          <cell r="G686" t="str">
            <v>İstanbul</v>
          </cell>
          <cell r="J686" t="str">
            <v>+</v>
          </cell>
          <cell r="O686" t="str">
            <v>vefat etti</v>
          </cell>
          <cell r="P686" t="str">
            <v/>
          </cell>
          <cell r="Q686" t="str">
            <v/>
          </cell>
          <cell r="R686" t="str">
            <v/>
          </cell>
          <cell r="S686" t="str">
            <v/>
          </cell>
          <cell r="T686">
            <v>680</v>
          </cell>
        </row>
        <row r="687">
          <cell r="B687" t="str">
            <v>Zeki YAMAN</v>
          </cell>
          <cell r="D687" t="str">
            <v>İstanbul  1328</v>
          </cell>
          <cell r="G687" t="str">
            <v>İstanbul</v>
          </cell>
          <cell r="J687" t="str">
            <v>+</v>
          </cell>
          <cell r="P687" t="str">
            <v/>
          </cell>
          <cell r="Q687" t="str">
            <v/>
          </cell>
          <cell r="R687" t="str">
            <v/>
          </cell>
          <cell r="S687" t="str">
            <v/>
          </cell>
          <cell r="T687">
            <v>681</v>
          </cell>
        </row>
        <row r="688">
          <cell r="B688" t="str">
            <v>Osman GAGIL</v>
          </cell>
          <cell r="D688" t="str">
            <v>Malatya 1335</v>
          </cell>
          <cell r="G688" t="str">
            <v>Malatya</v>
          </cell>
          <cell r="J688" t="str">
            <v>+</v>
          </cell>
          <cell r="P688" t="str">
            <v/>
          </cell>
          <cell r="Q688" t="str">
            <v/>
          </cell>
          <cell r="R688" t="str">
            <v/>
          </cell>
          <cell r="S688" t="str">
            <v/>
          </cell>
          <cell r="T688">
            <v>682</v>
          </cell>
        </row>
        <row r="689">
          <cell r="B689" t="str">
            <v>Sebahat ERDÜZ</v>
          </cell>
          <cell r="D689" t="str">
            <v>İstanbul 1929</v>
          </cell>
          <cell r="G689" t="str">
            <v>Malatya</v>
          </cell>
          <cell r="J689" t="str">
            <v>+</v>
          </cell>
          <cell r="P689" t="str">
            <v/>
          </cell>
          <cell r="Q689" t="str">
            <v/>
          </cell>
          <cell r="R689" t="str">
            <v/>
          </cell>
          <cell r="S689" t="str">
            <v/>
          </cell>
          <cell r="T689">
            <v>683</v>
          </cell>
        </row>
        <row r="690">
          <cell r="B690" t="str">
            <v>Muzaffer UĞURAL</v>
          </cell>
          <cell r="D690" t="str">
            <v>Kocaeli 1338</v>
          </cell>
          <cell r="G690" t="str">
            <v>Malatya</v>
          </cell>
          <cell r="J690" t="str">
            <v>+</v>
          </cell>
          <cell r="P690" t="str">
            <v/>
          </cell>
          <cell r="Q690" t="str">
            <v/>
          </cell>
          <cell r="R690" t="str">
            <v/>
          </cell>
          <cell r="S690" t="str">
            <v/>
          </cell>
          <cell r="T690">
            <v>684</v>
          </cell>
        </row>
        <row r="691">
          <cell r="B691" t="str">
            <v>Selin YALINALP</v>
          </cell>
          <cell r="D691" t="str">
            <v>izmit 1339</v>
          </cell>
          <cell r="G691" t="str">
            <v>Malatya</v>
          </cell>
          <cell r="J691" t="str">
            <v>+</v>
          </cell>
          <cell r="P691" t="str">
            <v/>
          </cell>
          <cell r="Q691" t="str">
            <v/>
          </cell>
          <cell r="R691" t="str">
            <v/>
          </cell>
          <cell r="S691" t="str">
            <v/>
          </cell>
          <cell r="T691">
            <v>685</v>
          </cell>
        </row>
        <row r="692">
          <cell r="B692" t="str">
            <v>İhsan DORMAN</v>
          </cell>
          <cell r="D692" t="str">
            <v>selenik 1325</v>
          </cell>
          <cell r="G692" t="str">
            <v>Malatya</v>
          </cell>
          <cell r="J692" t="str">
            <v>+</v>
          </cell>
          <cell r="O692" t="str">
            <v>vefat etti</v>
          </cell>
          <cell r="P692" t="str">
            <v/>
          </cell>
          <cell r="Q692" t="str">
            <v/>
          </cell>
          <cell r="R692" t="str">
            <v/>
          </cell>
          <cell r="S692" t="str">
            <v/>
          </cell>
          <cell r="T692">
            <v>686</v>
          </cell>
        </row>
        <row r="693">
          <cell r="B693" t="str">
            <v>Kadir BEKTAŞ</v>
          </cell>
          <cell r="D693" t="str">
            <v>Besni 1928</v>
          </cell>
          <cell r="G693" t="str">
            <v>Malatya</v>
          </cell>
          <cell r="J693" t="str">
            <v>+</v>
          </cell>
          <cell r="P693" t="str">
            <v/>
          </cell>
          <cell r="Q693" t="str">
            <v/>
          </cell>
          <cell r="R693" t="str">
            <v/>
          </cell>
          <cell r="S693" t="str">
            <v/>
          </cell>
          <cell r="T693">
            <v>687</v>
          </cell>
        </row>
        <row r="694">
          <cell r="B694" t="str">
            <v>Sabri KÖSEOĞLU</v>
          </cell>
          <cell r="D694" t="str">
            <v>Sapanca 1340</v>
          </cell>
          <cell r="G694" t="str">
            <v>İstanbul</v>
          </cell>
          <cell r="K694" t="str">
            <v>24.11.1959-5</v>
          </cell>
          <cell r="L694" t="str">
            <v>.</v>
          </cell>
          <cell r="O694" t="str">
            <v>vefat etti</v>
          </cell>
          <cell r="P694" t="str">
            <v/>
          </cell>
          <cell r="Q694" t="str">
            <v/>
          </cell>
          <cell r="R694" t="str">
            <v/>
          </cell>
          <cell r="S694" t="str">
            <v/>
          </cell>
          <cell r="T694">
            <v>688</v>
          </cell>
        </row>
        <row r="695">
          <cell r="B695" t="str">
            <v>Rauf HASANOĞLU</v>
          </cell>
          <cell r="D695" t="str">
            <v>İstanbul 1903</v>
          </cell>
          <cell r="G695" t="str">
            <v>İstanbul</v>
          </cell>
          <cell r="K695">
            <v>19734</v>
          </cell>
          <cell r="O695" t="str">
            <v>vefat etti</v>
          </cell>
          <cell r="P695" t="str">
            <v/>
          </cell>
          <cell r="Q695" t="str">
            <v/>
          </cell>
          <cell r="R695" t="str">
            <v/>
          </cell>
          <cell r="S695" t="str">
            <v/>
          </cell>
          <cell r="T695">
            <v>689</v>
          </cell>
        </row>
        <row r="696">
          <cell r="B696" t="str">
            <v>H.Galip EZGÜ</v>
          </cell>
          <cell r="D696" t="str">
            <v>selenik 1902</v>
          </cell>
          <cell r="G696" t="str">
            <v>İstanbul</v>
          </cell>
          <cell r="J696">
            <v>20051</v>
          </cell>
          <cell r="O696" t="str">
            <v>vefat etti</v>
          </cell>
          <cell r="P696" t="str">
            <v/>
          </cell>
          <cell r="Q696" t="str">
            <v/>
          </cell>
          <cell r="R696" t="str">
            <v/>
          </cell>
          <cell r="S696" t="str">
            <v/>
          </cell>
          <cell r="T696">
            <v>690</v>
          </cell>
        </row>
        <row r="697">
          <cell r="B697" t="str">
            <v>Hüsamettin YILMAZ</v>
          </cell>
          <cell r="D697" t="str">
            <v>Gönen 1930</v>
          </cell>
          <cell r="F697" t="str">
            <v>ÜNİVERSİTE</v>
          </cell>
          <cell r="G697" t="str">
            <v>Bursa</v>
          </cell>
          <cell r="J697">
            <v>20064</v>
          </cell>
          <cell r="K697" t="str">
            <v>15.05.1961-28</v>
          </cell>
          <cell r="L697" t="str">
            <v>06.11.1979-8-2</v>
          </cell>
          <cell r="P697" t="str">
            <v/>
          </cell>
          <cell r="Q697" t="str">
            <v/>
          </cell>
          <cell r="R697" t="str">
            <v/>
          </cell>
          <cell r="S697" t="str">
            <v/>
          </cell>
          <cell r="T697">
            <v>691</v>
          </cell>
        </row>
        <row r="698">
          <cell r="B698" t="str">
            <v>Fahriye ARCAN</v>
          </cell>
          <cell r="D698" t="str">
            <v>İstanbul 1927</v>
          </cell>
          <cell r="G698" t="str">
            <v>Kocaeli</v>
          </cell>
          <cell r="J698">
            <v>20094</v>
          </cell>
          <cell r="P698" t="str">
            <v/>
          </cell>
          <cell r="Q698" t="str">
            <v/>
          </cell>
          <cell r="R698" t="str">
            <v/>
          </cell>
          <cell r="S698" t="str">
            <v/>
          </cell>
          <cell r="T698">
            <v>692</v>
          </cell>
        </row>
        <row r="699">
          <cell r="B699" t="str">
            <v>Tahir ARCAN</v>
          </cell>
          <cell r="D699" t="str">
            <v>İzmir 1927</v>
          </cell>
          <cell r="G699" t="str">
            <v>Kocaeli</v>
          </cell>
          <cell r="J699">
            <v>20094</v>
          </cell>
          <cell r="P699" t="str">
            <v/>
          </cell>
          <cell r="Q699" t="str">
            <v/>
          </cell>
          <cell r="R699" t="str">
            <v/>
          </cell>
          <cell r="S699" t="str">
            <v/>
          </cell>
          <cell r="T699">
            <v>693</v>
          </cell>
        </row>
        <row r="700">
          <cell r="B700" t="str">
            <v>Çetin ESENKAPTAN</v>
          </cell>
          <cell r="D700" t="str">
            <v>İzmir 1938</v>
          </cell>
          <cell r="G700" t="str">
            <v>İzmir</v>
          </cell>
          <cell r="J700" t="str">
            <v>+</v>
          </cell>
          <cell r="O700" t="str">
            <v>vefat etti</v>
          </cell>
          <cell r="P700" t="str">
            <v/>
          </cell>
          <cell r="Q700" t="str">
            <v/>
          </cell>
          <cell r="R700" t="str">
            <v/>
          </cell>
          <cell r="S700" t="str">
            <v/>
          </cell>
          <cell r="T700">
            <v>694</v>
          </cell>
        </row>
        <row r="701">
          <cell r="B701" t="str">
            <v>Kenan ÇELİK</v>
          </cell>
          <cell r="D701" t="str">
            <v>İstanbul 1336</v>
          </cell>
          <cell r="G701" t="str">
            <v>İstanbul</v>
          </cell>
          <cell r="J701" t="str">
            <v>11.11.1955-56</v>
          </cell>
          <cell r="K701" t="str">
            <v>19.12.1961-59</v>
          </cell>
          <cell r="L701" t="str">
            <v>27.03.1979-1</v>
          </cell>
          <cell r="P701" t="str">
            <v/>
          </cell>
          <cell r="Q701" t="str">
            <v/>
          </cell>
          <cell r="R701" t="str">
            <v/>
          </cell>
          <cell r="S701" t="str">
            <v/>
          </cell>
          <cell r="T701">
            <v>695</v>
          </cell>
        </row>
        <row r="702">
          <cell r="B702" t="str">
            <v>Yavuz BOZKURT</v>
          </cell>
          <cell r="D702" t="str">
            <v>İstanbul 1928</v>
          </cell>
          <cell r="G702" t="str">
            <v>Bursa</v>
          </cell>
          <cell r="J702">
            <v>20443</v>
          </cell>
          <cell r="K702" t="str">
            <v>20.03.1958-8</v>
          </cell>
          <cell r="L702" t="str">
            <v>21.07.1966-162</v>
          </cell>
          <cell r="O702" t="str">
            <v>vefat etti</v>
          </cell>
          <cell r="P702" t="str">
            <v/>
          </cell>
          <cell r="Q702" t="str">
            <v/>
          </cell>
          <cell r="R702" t="str">
            <v/>
          </cell>
          <cell r="S702" t="str">
            <v/>
          </cell>
          <cell r="T702">
            <v>696</v>
          </cell>
        </row>
        <row r="703">
          <cell r="B703" t="str">
            <v>Neclet OLKAY</v>
          </cell>
          <cell r="D703" t="str">
            <v>İstanbul 1339</v>
          </cell>
          <cell r="G703" t="str">
            <v>Bursa</v>
          </cell>
          <cell r="J703">
            <v>20515</v>
          </cell>
          <cell r="P703" t="str">
            <v/>
          </cell>
          <cell r="Q703" t="str">
            <v/>
          </cell>
          <cell r="R703" t="str">
            <v/>
          </cell>
          <cell r="S703" t="str">
            <v/>
          </cell>
          <cell r="T703">
            <v>697</v>
          </cell>
        </row>
        <row r="704">
          <cell r="B704" t="str">
            <v>S.E.BİLDİRİNER</v>
          </cell>
          <cell r="D704" t="str">
            <v>Bursa 1926</v>
          </cell>
          <cell r="G704" t="str">
            <v>Bursa</v>
          </cell>
          <cell r="J704">
            <v>20515</v>
          </cell>
          <cell r="K704" t="str">
            <v>28.11.1961-55</v>
          </cell>
          <cell r="P704" t="str">
            <v/>
          </cell>
          <cell r="Q704" t="str">
            <v/>
          </cell>
          <cell r="R704" t="str">
            <v/>
          </cell>
          <cell r="S704" t="str">
            <v/>
          </cell>
          <cell r="T704">
            <v>698</v>
          </cell>
        </row>
        <row r="705">
          <cell r="B705" t="str">
            <v>Cenap DEMİR</v>
          </cell>
          <cell r="D705" t="str">
            <v>Bursa 1390</v>
          </cell>
          <cell r="G705" t="str">
            <v>Bursa</v>
          </cell>
          <cell r="J705">
            <v>20515</v>
          </cell>
          <cell r="K705" t="str">
            <v>09.05.1961/28</v>
          </cell>
          <cell r="P705" t="str">
            <v/>
          </cell>
          <cell r="Q705" t="str">
            <v/>
          </cell>
          <cell r="R705" t="str">
            <v/>
          </cell>
          <cell r="S705" t="str">
            <v/>
          </cell>
          <cell r="T705">
            <v>699</v>
          </cell>
        </row>
        <row r="706">
          <cell r="B706" t="str">
            <v>Necati TİZ</v>
          </cell>
          <cell r="D706" t="str">
            <v>Bursa 1929</v>
          </cell>
          <cell r="G706" t="str">
            <v>Bursa</v>
          </cell>
          <cell r="J706">
            <v>20515</v>
          </cell>
          <cell r="P706" t="str">
            <v/>
          </cell>
          <cell r="Q706" t="str">
            <v/>
          </cell>
          <cell r="R706" t="str">
            <v/>
          </cell>
          <cell r="S706" t="str">
            <v/>
          </cell>
          <cell r="T706">
            <v>700</v>
          </cell>
        </row>
        <row r="707">
          <cell r="B707" t="str">
            <v>cavit AYDOĞDU</v>
          </cell>
          <cell r="D707" t="str">
            <v>İzmir 1926</v>
          </cell>
          <cell r="G707" t="str">
            <v>Bursa</v>
          </cell>
          <cell r="J707" t="str">
            <v>01.03.1956-44</v>
          </cell>
          <cell r="P707" t="str">
            <v/>
          </cell>
          <cell r="Q707" t="str">
            <v/>
          </cell>
          <cell r="R707" t="str">
            <v/>
          </cell>
          <cell r="S707" t="str">
            <v/>
          </cell>
          <cell r="T707">
            <v>701</v>
          </cell>
        </row>
        <row r="708">
          <cell r="B708" t="str">
            <v>Muzafer ÖZCAN</v>
          </cell>
          <cell r="D708" t="str">
            <v>ESKİŞEHİR 1930</v>
          </cell>
          <cell r="G708" t="str">
            <v>Bursa</v>
          </cell>
          <cell r="J708" t="str">
            <v>01.03.1956-44</v>
          </cell>
          <cell r="K708" t="str">
            <v>16.05.1961-28</v>
          </cell>
          <cell r="P708" t="str">
            <v/>
          </cell>
          <cell r="Q708" t="str">
            <v/>
          </cell>
          <cell r="R708" t="str">
            <v/>
          </cell>
          <cell r="S708" t="str">
            <v/>
          </cell>
          <cell r="T708">
            <v>702</v>
          </cell>
        </row>
        <row r="709">
          <cell r="B709" t="str">
            <v>Abdurrahman SUNA</v>
          </cell>
          <cell r="D709" t="str">
            <v>Kratova 1333</v>
          </cell>
          <cell r="G709" t="str">
            <v>Bursa</v>
          </cell>
          <cell r="J709" t="str">
            <v>01.03.1956-44</v>
          </cell>
          <cell r="K709" t="str">
            <v>09.05.1961-28</v>
          </cell>
          <cell r="P709" t="str">
            <v/>
          </cell>
          <cell r="Q709" t="str">
            <v/>
          </cell>
          <cell r="R709" t="str">
            <v/>
          </cell>
          <cell r="S709" t="str">
            <v/>
          </cell>
          <cell r="T709">
            <v>703</v>
          </cell>
        </row>
        <row r="710">
          <cell r="B710" t="str">
            <v>Mehmet KIZILÇAY</v>
          </cell>
          <cell r="D710" t="str">
            <v>Tikves 1920</v>
          </cell>
          <cell r="G710" t="str">
            <v>Bursa</v>
          </cell>
          <cell r="J710" t="str">
            <v>01.03.1956-44</v>
          </cell>
          <cell r="P710" t="str">
            <v/>
          </cell>
          <cell r="Q710" t="str">
            <v/>
          </cell>
          <cell r="R710" t="str">
            <v/>
          </cell>
          <cell r="S710" t="str">
            <v/>
          </cell>
          <cell r="T710">
            <v>704</v>
          </cell>
        </row>
        <row r="711">
          <cell r="B711" t="str">
            <v>H.GÖNÜLSÜZGİL</v>
          </cell>
          <cell r="D711" t="str">
            <v>Bursa 1929</v>
          </cell>
          <cell r="G711" t="str">
            <v>Bursa</v>
          </cell>
          <cell r="J711" t="str">
            <v>01.03.1956-44</v>
          </cell>
          <cell r="K711" t="str">
            <v>16.05.1961-28</v>
          </cell>
          <cell r="L711" t="str">
            <v>18.05.1970-229</v>
          </cell>
          <cell r="P711" t="str">
            <v/>
          </cell>
          <cell r="Q711" t="str">
            <v/>
          </cell>
          <cell r="R711" t="str">
            <v/>
          </cell>
          <cell r="S711" t="str">
            <v/>
          </cell>
          <cell r="T711">
            <v>705</v>
          </cell>
        </row>
        <row r="712">
          <cell r="B712" t="str">
            <v>Sebahattin İKİZER</v>
          </cell>
          <cell r="D712" t="str">
            <v>Bursa 1927</v>
          </cell>
          <cell r="G712" t="str">
            <v>Bursa</v>
          </cell>
          <cell r="J712" t="str">
            <v>01.03.1956-44</v>
          </cell>
          <cell r="P712" t="str">
            <v/>
          </cell>
          <cell r="Q712" t="str">
            <v/>
          </cell>
          <cell r="R712" t="str">
            <v/>
          </cell>
          <cell r="S712" t="str">
            <v/>
          </cell>
          <cell r="T712">
            <v>706</v>
          </cell>
        </row>
        <row r="713">
          <cell r="B713" t="str">
            <v>Recep TÜRKSEN</v>
          </cell>
          <cell r="D713" t="str">
            <v>.1923</v>
          </cell>
          <cell r="G713" t="str">
            <v>Bursa</v>
          </cell>
          <cell r="J713" t="str">
            <v>01.03.1956-44</v>
          </cell>
          <cell r="P713" t="str">
            <v/>
          </cell>
          <cell r="Q713" t="str">
            <v/>
          </cell>
          <cell r="R713" t="str">
            <v/>
          </cell>
          <cell r="S713" t="str">
            <v/>
          </cell>
          <cell r="T713">
            <v>707</v>
          </cell>
        </row>
        <row r="714">
          <cell r="B714" t="str">
            <v>İzzet HEPGÜL</v>
          </cell>
          <cell r="D714" t="str">
            <v>Bursa 1926</v>
          </cell>
          <cell r="G714" t="str">
            <v>Bursa</v>
          </cell>
          <cell r="J714" t="str">
            <v>01.03.1956-44</v>
          </cell>
          <cell r="K714" t="str">
            <v>15.11.1966-167</v>
          </cell>
          <cell r="P714" t="str">
            <v/>
          </cell>
          <cell r="Q714" t="str">
            <v/>
          </cell>
          <cell r="R714" t="str">
            <v/>
          </cell>
          <cell r="S714" t="str">
            <v/>
          </cell>
          <cell r="T714">
            <v>708</v>
          </cell>
        </row>
        <row r="715">
          <cell r="B715" t="str">
            <v>Ahmet ARKAN</v>
          </cell>
          <cell r="D715" t="str">
            <v>Demirtaş 1328</v>
          </cell>
          <cell r="G715" t="str">
            <v>Bursa</v>
          </cell>
          <cell r="J715" t="str">
            <v>01.03.1956-44</v>
          </cell>
          <cell r="K715" t="str">
            <v>16.05.1961-28</v>
          </cell>
          <cell r="L715" t="str">
            <v>27.03.1974-4</v>
          </cell>
          <cell r="P715" t="str">
            <v/>
          </cell>
          <cell r="Q715" t="str">
            <v/>
          </cell>
          <cell r="R715" t="str">
            <v/>
          </cell>
          <cell r="S715" t="str">
            <v/>
          </cell>
          <cell r="T715">
            <v>709</v>
          </cell>
        </row>
        <row r="716">
          <cell r="B716" t="str">
            <v>Recep HET</v>
          </cell>
          <cell r="D716" t="str">
            <v>İzmit 1920</v>
          </cell>
          <cell r="G716" t="str">
            <v>Ankara</v>
          </cell>
          <cell r="J716">
            <v>20564</v>
          </cell>
          <cell r="K716" t="str">
            <v>12.12.1961-55</v>
          </cell>
          <cell r="L716" t="str">
            <v>18.05.1970.229</v>
          </cell>
          <cell r="O716" t="str">
            <v>vefat etti</v>
          </cell>
          <cell r="P716" t="str">
            <v/>
          </cell>
          <cell r="Q716" t="str">
            <v/>
          </cell>
          <cell r="R716" t="str">
            <v/>
          </cell>
          <cell r="S716" t="str">
            <v/>
          </cell>
          <cell r="T716">
            <v>710</v>
          </cell>
        </row>
        <row r="717">
          <cell r="B717" t="str">
            <v>İrfan TUNA</v>
          </cell>
          <cell r="D717" t="str">
            <v>.1357</v>
          </cell>
          <cell r="G717" t="str">
            <v>Ankara</v>
          </cell>
          <cell r="K717" t="str">
            <v>+</v>
          </cell>
          <cell r="O717" t="str">
            <v>vefat etti</v>
          </cell>
          <cell r="P717" t="str">
            <v/>
          </cell>
          <cell r="Q717" t="str">
            <v/>
          </cell>
          <cell r="R717" t="str">
            <v/>
          </cell>
          <cell r="S717" t="str">
            <v/>
          </cell>
          <cell r="T717">
            <v>711</v>
          </cell>
        </row>
        <row r="718">
          <cell r="B718" t="str">
            <v>Ökkeş KOŞKUN</v>
          </cell>
          <cell r="D718" t="str">
            <v>Adana 1333</v>
          </cell>
          <cell r="G718" t="str">
            <v>Adana</v>
          </cell>
          <cell r="J718">
            <v>20572</v>
          </cell>
          <cell r="K718" t="str">
            <v>11.03.1966-155</v>
          </cell>
          <cell r="O718" t="str">
            <v>vefat etti</v>
          </cell>
          <cell r="P718" t="str">
            <v/>
          </cell>
          <cell r="Q718" t="str">
            <v/>
          </cell>
          <cell r="R718" t="str">
            <v/>
          </cell>
          <cell r="S718" t="str">
            <v/>
          </cell>
          <cell r="T718">
            <v>712</v>
          </cell>
        </row>
        <row r="719">
          <cell r="B719" t="str">
            <v>Hüsnü KAVASOĞLU</v>
          </cell>
          <cell r="D719" t="str">
            <v>İzmir 1927</v>
          </cell>
          <cell r="G719" t="str">
            <v>İzmir</v>
          </cell>
          <cell r="J719" t="str">
            <v>+</v>
          </cell>
          <cell r="P719" t="str">
            <v/>
          </cell>
          <cell r="Q719" t="str">
            <v/>
          </cell>
          <cell r="R719" t="str">
            <v/>
          </cell>
          <cell r="S719" t="str">
            <v/>
          </cell>
          <cell r="T719">
            <v>713</v>
          </cell>
        </row>
        <row r="720">
          <cell r="B720" t="str">
            <v>Neddet TOPCU</v>
          </cell>
          <cell r="D720" t="str">
            <v>İstanbul 1339</v>
          </cell>
          <cell r="G720" t="str">
            <v>İzmir</v>
          </cell>
          <cell r="J720" t="str">
            <v>+</v>
          </cell>
          <cell r="P720" t="str">
            <v/>
          </cell>
          <cell r="Q720" t="str">
            <v/>
          </cell>
          <cell r="R720" t="str">
            <v/>
          </cell>
          <cell r="S720" t="str">
            <v/>
          </cell>
          <cell r="T720">
            <v>714</v>
          </cell>
        </row>
        <row r="721">
          <cell r="B721" t="str">
            <v>Yaşar ÇELİKER</v>
          </cell>
          <cell r="D721" t="str">
            <v>Tefenni 1337</v>
          </cell>
          <cell r="G721" t="str">
            <v>İzmir</v>
          </cell>
          <cell r="J721" t="str">
            <v>16.06.1956-505</v>
          </cell>
          <cell r="K721" t="str">
            <v>17.08.1965-150</v>
          </cell>
          <cell r="P721" t="str">
            <v/>
          </cell>
          <cell r="Q721" t="str">
            <v/>
          </cell>
          <cell r="R721" t="str">
            <v/>
          </cell>
          <cell r="S721" t="str">
            <v/>
          </cell>
          <cell r="T721">
            <v>715</v>
          </cell>
        </row>
        <row r="722">
          <cell r="B722" t="str">
            <v>Hasan ERGENEKON</v>
          </cell>
          <cell r="D722" t="str">
            <v>Kefalarye 1338</v>
          </cell>
          <cell r="G722" t="str">
            <v>İzmir</v>
          </cell>
          <cell r="J722" t="str">
            <v>16.06.1956-505</v>
          </cell>
          <cell r="K722" t="str">
            <v>17.08.1965-150</v>
          </cell>
          <cell r="P722" t="str">
            <v/>
          </cell>
          <cell r="Q722" t="str">
            <v/>
          </cell>
          <cell r="R722" t="str">
            <v/>
          </cell>
          <cell r="S722" t="str">
            <v/>
          </cell>
          <cell r="T722">
            <v>716</v>
          </cell>
        </row>
        <row r="723">
          <cell r="B723" t="str">
            <v>Selahattin YILDIZ</v>
          </cell>
          <cell r="D723" t="str">
            <v>iskece 1930</v>
          </cell>
          <cell r="G723" t="str">
            <v>İstanbul</v>
          </cell>
          <cell r="J723" t="str">
            <v>05.12.1956/</v>
          </cell>
          <cell r="K723" t="str">
            <v>19.12.1961-59</v>
          </cell>
          <cell r="L723" t="str">
            <v>21.07.1966-162</v>
          </cell>
          <cell r="O723" t="str">
            <v>Bulgarca</v>
          </cell>
          <cell r="P723" t="str">
            <v>İSTANBUL</v>
          </cell>
          <cell r="Q723" t="str">
            <v>İSTANBUL</v>
          </cell>
          <cell r="R723" t="str">
            <v>İSTANBUL</v>
          </cell>
          <cell r="S723" t="str">
            <v/>
          </cell>
          <cell r="T723">
            <v>717</v>
          </cell>
        </row>
        <row r="724">
          <cell r="B724" t="str">
            <v>Ethem SARP</v>
          </cell>
          <cell r="D724" t="str">
            <v>.1332</v>
          </cell>
          <cell r="G724" t="str">
            <v>İstanbul</v>
          </cell>
          <cell r="J724" t="str">
            <v>+</v>
          </cell>
          <cell r="P724" t="str">
            <v/>
          </cell>
          <cell r="Q724" t="str">
            <v/>
          </cell>
          <cell r="R724" t="str">
            <v/>
          </cell>
          <cell r="S724" t="str">
            <v/>
          </cell>
          <cell r="T724">
            <v>718</v>
          </cell>
        </row>
        <row r="725">
          <cell r="B725" t="str">
            <v>Enver MOCAN</v>
          </cell>
          <cell r="D725" t="str">
            <v>Devrek 1337</v>
          </cell>
          <cell r="G725" t="str">
            <v>İstanbul</v>
          </cell>
          <cell r="J725">
            <v>20799</v>
          </cell>
          <cell r="K725" t="str">
            <v>19.12.1961-59</v>
          </cell>
          <cell r="L725" t="str">
            <v>27.03.1979-3</v>
          </cell>
          <cell r="P725" t="str">
            <v/>
          </cell>
          <cell r="Q725" t="str">
            <v/>
          </cell>
          <cell r="R725" t="str">
            <v/>
          </cell>
          <cell r="S725" t="str">
            <v/>
          </cell>
          <cell r="T725">
            <v>719</v>
          </cell>
        </row>
        <row r="726">
          <cell r="B726" t="str">
            <v>Gültekin ÇEKİ</v>
          </cell>
          <cell r="D726" t="str">
            <v>Antalya 1927</v>
          </cell>
          <cell r="G726" t="str">
            <v>Ankara</v>
          </cell>
          <cell r="J726" t="str">
            <v>+</v>
          </cell>
          <cell r="K726" t="str">
            <v>19.12.1961-59</v>
          </cell>
          <cell r="P726" t="str">
            <v/>
          </cell>
          <cell r="Q726" t="str">
            <v/>
          </cell>
          <cell r="R726" t="str">
            <v/>
          </cell>
          <cell r="S726" t="str">
            <v/>
          </cell>
          <cell r="T726">
            <v>720</v>
          </cell>
        </row>
        <row r="727">
          <cell r="B727" t="str">
            <v>Nebi VUR</v>
          </cell>
          <cell r="D727" t="str">
            <v>Ankara 1928</v>
          </cell>
          <cell r="G727" t="str">
            <v>Eskişehir</v>
          </cell>
          <cell r="J727">
            <v>21174</v>
          </cell>
          <cell r="P727" t="str">
            <v/>
          </cell>
          <cell r="Q727" t="str">
            <v/>
          </cell>
          <cell r="R727" t="str">
            <v/>
          </cell>
          <cell r="S727" t="str">
            <v/>
          </cell>
          <cell r="T727">
            <v>721</v>
          </cell>
        </row>
        <row r="728">
          <cell r="B728" t="str">
            <v>Ali GÖKSEL</v>
          </cell>
          <cell r="D728" t="str">
            <v>İstanbul 1923</v>
          </cell>
          <cell r="G728" t="str">
            <v>İstanbul</v>
          </cell>
          <cell r="J728" t="str">
            <v>18.02.1957-722</v>
          </cell>
          <cell r="K728" t="str">
            <v>16.11.1965/-153</v>
          </cell>
          <cell r="P728" t="str">
            <v/>
          </cell>
          <cell r="Q728" t="str">
            <v/>
          </cell>
          <cell r="R728" t="str">
            <v/>
          </cell>
          <cell r="S728" t="str">
            <v/>
          </cell>
          <cell r="T728">
            <v>722</v>
          </cell>
        </row>
        <row r="729">
          <cell r="B729" t="str">
            <v>Hatice GÜVENDİK</v>
          </cell>
          <cell r="D729" t="str">
            <v>İzmir 1343</v>
          </cell>
          <cell r="G729" t="str">
            <v>Kütahya</v>
          </cell>
          <cell r="J729">
            <v>20898</v>
          </cell>
          <cell r="P729" t="str">
            <v/>
          </cell>
          <cell r="Q729" t="str">
            <v/>
          </cell>
          <cell r="R729" t="str">
            <v/>
          </cell>
          <cell r="S729" t="str">
            <v/>
          </cell>
          <cell r="T729">
            <v>723</v>
          </cell>
        </row>
        <row r="730">
          <cell r="B730" t="str">
            <v>Cemalettin GÜVENDİK</v>
          </cell>
          <cell r="D730" t="str">
            <v>İstanbul 1341</v>
          </cell>
          <cell r="G730" t="str">
            <v>Kütahya</v>
          </cell>
          <cell r="J730">
            <v>20898</v>
          </cell>
          <cell r="P730" t="str">
            <v/>
          </cell>
          <cell r="Q730" t="str">
            <v/>
          </cell>
          <cell r="R730" t="str">
            <v/>
          </cell>
          <cell r="S730" t="str">
            <v/>
          </cell>
          <cell r="T730">
            <v>724</v>
          </cell>
        </row>
        <row r="731">
          <cell r="B731" t="str">
            <v>Toderi HAZENCİOĞLU</v>
          </cell>
          <cell r="D731" t="str">
            <v>İstanbul 1328</v>
          </cell>
          <cell r="G731" t="str">
            <v>İstanbul</v>
          </cell>
          <cell r="J731" t="str">
            <v>27.11.1957-4</v>
          </cell>
          <cell r="K731" t="str">
            <v>09.10.1962-90</v>
          </cell>
          <cell r="P731" t="str">
            <v/>
          </cell>
          <cell r="Q731" t="str">
            <v/>
          </cell>
          <cell r="R731" t="str">
            <v/>
          </cell>
          <cell r="S731" t="str">
            <v/>
          </cell>
          <cell r="T731">
            <v>725</v>
          </cell>
        </row>
        <row r="732">
          <cell r="B732" t="str">
            <v>Apostol ANCUS</v>
          </cell>
          <cell r="D732" t="str">
            <v>İstanbul 1919</v>
          </cell>
          <cell r="G732" t="str">
            <v>İstanbul</v>
          </cell>
          <cell r="J732" t="str">
            <v>27.11.1957-4</v>
          </cell>
          <cell r="K732" t="str">
            <v>09.10.1962-90</v>
          </cell>
          <cell r="P732" t="str">
            <v/>
          </cell>
          <cell r="Q732" t="str">
            <v/>
          </cell>
          <cell r="R732" t="str">
            <v/>
          </cell>
          <cell r="S732" t="str">
            <v/>
          </cell>
          <cell r="T732">
            <v>726</v>
          </cell>
        </row>
        <row r="733">
          <cell r="B733" t="str">
            <v>Cemal ANADOL</v>
          </cell>
          <cell r="D733" t="str">
            <v>İstanbul 1933</v>
          </cell>
          <cell r="G733" t="str">
            <v>İstanbul</v>
          </cell>
          <cell r="J733" t="str">
            <v>27.11.1957-4</v>
          </cell>
          <cell r="K733" t="str">
            <v>09.10.1962-90</v>
          </cell>
          <cell r="L733" t="str">
            <v>11.04.1971-250</v>
          </cell>
          <cell r="P733" t="str">
            <v/>
          </cell>
          <cell r="Q733" t="str">
            <v/>
          </cell>
          <cell r="R733" t="str">
            <v/>
          </cell>
          <cell r="S733" t="str">
            <v/>
          </cell>
          <cell r="T733">
            <v>727</v>
          </cell>
        </row>
        <row r="734">
          <cell r="B734" t="str">
            <v>Ertan ANADOL</v>
          </cell>
          <cell r="D734" t="str">
            <v>İstanbul 1936</v>
          </cell>
          <cell r="G734" t="str">
            <v>İstanbul</v>
          </cell>
          <cell r="J734" t="str">
            <v>27.11.1957-4</v>
          </cell>
          <cell r="K734" t="str">
            <v>09.10.1962-90</v>
          </cell>
          <cell r="P734" t="str">
            <v/>
          </cell>
          <cell r="Q734" t="str">
            <v/>
          </cell>
          <cell r="R734" t="str">
            <v/>
          </cell>
          <cell r="S734" t="str">
            <v/>
          </cell>
          <cell r="T734">
            <v>728</v>
          </cell>
        </row>
        <row r="735">
          <cell r="B735" t="str">
            <v>Behruz GÜLŞENİ</v>
          </cell>
          <cell r="G735" t="str">
            <v>İstanbul</v>
          </cell>
          <cell r="J735" t="str">
            <v>27.11.1957-4</v>
          </cell>
          <cell r="P735" t="str">
            <v/>
          </cell>
          <cell r="Q735" t="str">
            <v/>
          </cell>
          <cell r="R735" t="str">
            <v/>
          </cell>
          <cell r="S735" t="str">
            <v/>
          </cell>
          <cell r="T735">
            <v>729</v>
          </cell>
        </row>
        <row r="736">
          <cell r="B736" t="str">
            <v>Necdet AKTUĞ</v>
          </cell>
          <cell r="D736" t="str">
            <v>İstanbul 1331</v>
          </cell>
          <cell r="F736" t="str">
            <v>ÜNİVERSİTE</v>
          </cell>
          <cell r="G736" t="str">
            <v>İstanbul</v>
          </cell>
          <cell r="J736" t="str">
            <v>27.11.1957-4</v>
          </cell>
          <cell r="K736" t="str">
            <v>16.11.1965/-153</v>
          </cell>
          <cell r="L736" t="str">
            <v>06.11.1979-8/7</v>
          </cell>
          <cell r="P736" t="str">
            <v/>
          </cell>
          <cell r="Q736" t="str">
            <v/>
          </cell>
          <cell r="R736" t="str">
            <v/>
          </cell>
          <cell r="S736" t="str">
            <v/>
          </cell>
          <cell r="T736">
            <v>730</v>
          </cell>
        </row>
        <row r="737">
          <cell r="B737" t="str">
            <v>Yıldıran ERKEN</v>
          </cell>
          <cell r="D737" t="str">
            <v>Ankara 1937</v>
          </cell>
          <cell r="G737" t="str">
            <v>İstanbul</v>
          </cell>
          <cell r="J737" t="str">
            <v>27.11.1957-4</v>
          </cell>
          <cell r="K737" t="str">
            <v>16.11.1965/-153</v>
          </cell>
          <cell r="P737" t="str">
            <v/>
          </cell>
          <cell r="Q737" t="str">
            <v/>
          </cell>
          <cell r="R737" t="str">
            <v/>
          </cell>
          <cell r="S737" t="str">
            <v/>
          </cell>
          <cell r="T737">
            <v>731</v>
          </cell>
        </row>
        <row r="738">
          <cell r="B738" t="str">
            <v>Kosta MAVRİDİS</v>
          </cell>
          <cell r="G738" t="str">
            <v>İstanbul</v>
          </cell>
          <cell r="J738" t="str">
            <v>+</v>
          </cell>
          <cell r="K738" t="str">
            <v>+</v>
          </cell>
          <cell r="O738" t="str">
            <v>Yunanistanda</v>
          </cell>
          <cell r="P738" t="str">
            <v/>
          </cell>
          <cell r="Q738" t="str">
            <v/>
          </cell>
          <cell r="R738" t="str">
            <v/>
          </cell>
          <cell r="S738" t="str">
            <v/>
          </cell>
          <cell r="T738">
            <v>732</v>
          </cell>
        </row>
        <row r="739">
          <cell r="B739" t="str">
            <v>Kostantin HALEPLİ</v>
          </cell>
          <cell r="D739" t="str">
            <v>İstanbul 1926</v>
          </cell>
          <cell r="G739" t="str">
            <v>İstanbul</v>
          </cell>
          <cell r="J739" t="str">
            <v>27.11.1957-4</v>
          </cell>
          <cell r="K739" t="str">
            <v>09.10.1962-90</v>
          </cell>
          <cell r="P739" t="str">
            <v/>
          </cell>
          <cell r="Q739" t="str">
            <v/>
          </cell>
          <cell r="R739" t="str">
            <v/>
          </cell>
          <cell r="S739" t="str">
            <v/>
          </cell>
          <cell r="T739">
            <v>733</v>
          </cell>
        </row>
        <row r="740">
          <cell r="B740" t="str">
            <v>Namık GÖRGÜN</v>
          </cell>
          <cell r="D740" t="str">
            <v xml:space="preserve">İstanbul </v>
          </cell>
          <cell r="G740" t="str">
            <v>İstanbul</v>
          </cell>
          <cell r="J740" t="str">
            <v>+</v>
          </cell>
          <cell r="P740" t="str">
            <v/>
          </cell>
          <cell r="Q740" t="str">
            <v/>
          </cell>
          <cell r="R740" t="str">
            <v/>
          </cell>
          <cell r="S740" t="str">
            <v/>
          </cell>
          <cell r="T740">
            <v>734</v>
          </cell>
        </row>
        <row r="741">
          <cell r="B741" t="str">
            <v>Bülent AKBAŞ</v>
          </cell>
          <cell r="D741" t="str">
            <v>İstanbul 1935</v>
          </cell>
          <cell r="G741" t="str">
            <v>İstanbul</v>
          </cell>
          <cell r="J741" t="str">
            <v>27.11.1957-4</v>
          </cell>
          <cell r="K741" t="str">
            <v>16.11.1965/-153</v>
          </cell>
          <cell r="L741" t="str">
            <v>27.03.1979-1</v>
          </cell>
          <cell r="P741" t="str">
            <v/>
          </cell>
          <cell r="Q741" t="str">
            <v/>
          </cell>
          <cell r="R741" t="str">
            <v/>
          </cell>
          <cell r="S741" t="str">
            <v/>
          </cell>
          <cell r="T741">
            <v>735</v>
          </cell>
        </row>
        <row r="742">
          <cell r="B742" t="str">
            <v>Orhan ERTUNÇ</v>
          </cell>
          <cell r="D742" t="str">
            <v>üsküdar 1337</v>
          </cell>
          <cell r="G742" t="str">
            <v>İstanbul</v>
          </cell>
          <cell r="J742" t="str">
            <v>27.11.1957-4</v>
          </cell>
          <cell r="K742" t="str">
            <v>09.10.1962/90</v>
          </cell>
          <cell r="L742" t="str">
            <v>11.04.1971-250</v>
          </cell>
          <cell r="P742" t="str">
            <v/>
          </cell>
          <cell r="Q742" t="str">
            <v/>
          </cell>
          <cell r="R742" t="str">
            <v/>
          </cell>
          <cell r="S742" t="str">
            <v/>
          </cell>
          <cell r="T742">
            <v>736</v>
          </cell>
        </row>
        <row r="743">
          <cell r="B743" t="str">
            <v>Sedat OYMAN</v>
          </cell>
          <cell r="J743" t="str">
            <v>+</v>
          </cell>
          <cell r="P743" t="str">
            <v/>
          </cell>
          <cell r="Q743" t="str">
            <v/>
          </cell>
          <cell r="R743" t="str">
            <v/>
          </cell>
          <cell r="S743" t="str">
            <v/>
          </cell>
          <cell r="T743">
            <v>737</v>
          </cell>
        </row>
        <row r="744">
          <cell r="B744" t="str">
            <v>Y.ÇIKINOĞLU</v>
          </cell>
          <cell r="J744" t="str">
            <v>+</v>
          </cell>
          <cell r="P744" t="str">
            <v/>
          </cell>
          <cell r="Q744" t="str">
            <v/>
          </cell>
          <cell r="R744" t="str">
            <v/>
          </cell>
          <cell r="S744" t="str">
            <v/>
          </cell>
          <cell r="T744">
            <v>738</v>
          </cell>
        </row>
        <row r="745">
          <cell r="B745" t="str">
            <v>Seyfi ALANYA</v>
          </cell>
          <cell r="D745" t="str">
            <v>İçel 1928</v>
          </cell>
          <cell r="G745" t="str">
            <v>Mersin</v>
          </cell>
          <cell r="J745" t="str">
            <v>+</v>
          </cell>
          <cell r="K745" t="str">
            <v>14.12.1965-154</v>
          </cell>
          <cell r="L745" t="str">
            <v>08.08.1969-213</v>
          </cell>
          <cell r="P745" t="str">
            <v/>
          </cell>
          <cell r="Q745" t="str">
            <v/>
          </cell>
          <cell r="R745" t="str">
            <v/>
          </cell>
          <cell r="S745" t="str">
            <v/>
          </cell>
          <cell r="T745">
            <v>739</v>
          </cell>
        </row>
        <row r="746">
          <cell r="B746" t="str">
            <v>İbrahim TİNLİ</v>
          </cell>
          <cell r="D746" t="str">
            <v>Mersin 1925</v>
          </cell>
          <cell r="G746" t="str">
            <v>Mersin</v>
          </cell>
          <cell r="J746" t="str">
            <v>+</v>
          </cell>
          <cell r="K746" t="str">
            <v>14.12.1965-154</v>
          </cell>
          <cell r="O746" t="str">
            <v>vefat etti</v>
          </cell>
          <cell r="P746" t="str">
            <v/>
          </cell>
          <cell r="Q746" t="str">
            <v/>
          </cell>
          <cell r="R746" t="str">
            <v/>
          </cell>
          <cell r="S746" t="str">
            <v/>
          </cell>
          <cell r="T746">
            <v>740</v>
          </cell>
        </row>
        <row r="747">
          <cell r="B747" t="str">
            <v>Ahmet ADANÇ</v>
          </cell>
          <cell r="D747" t="str">
            <v xml:space="preserve">Mersin  </v>
          </cell>
          <cell r="G747" t="str">
            <v>Mersin</v>
          </cell>
          <cell r="J747" t="str">
            <v>+</v>
          </cell>
          <cell r="P747" t="str">
            <v/>
          </cell>
          <cell r="Q747" t="str">
            <v/>
          </cell>
          <cell r="R747" t="str">
            <v/>
          </cell>
          <cell r="S747" t="str">
            <v/>
          </cell>
          <cell r="T747">
            <v>741</v>
          </cell>
        </row>
        <row r="748">
          <cell r="B748" t="str">
            <v>S.ÖZTÜREGEN</v>
          </cell>
          <cell r="D748" t="str">
            <v>Mersin 1930</v>
          </cell>
          <cell r="G748" t="str">
            <v>Mersin</v>
          </cell>
          <cell r="J748" t="str">
            <v>+</v>
          </cell>
          <cell r="P748" t="str">
            <v/>
          </cell>
          <cell r="Q748" t="str">
            <v/>
          </cell>
          <cell r="R748" t="str">
            <v/>
          </cell>
          <cell r="S748" t="str">
            <v/>
          </cell>
          <cell r="T748">
            <v>742</v>
          </cell>
        </row>
        <row r="749">
          <cell r="B749" t="str">
            <v>Nazmi ALANYA</v>
          </cell>
          <cell r="D749" t="str">
            <v>Mersin 1930</v>
          </cell>
          <cell r="G749" t="str">
            <v>Mersin</v>
          </cell>
          <cell r="J749" t="str">
            <v>+</v>
          </cell>
          <cell r="K749" t="str">
            <v>14.12.1965-154</v>
          </cell>
          <cell r="P749" t="str">
            <v/>
          </cell>
          <cell r="Q749" t="str">
            <v/>
          </cell>
          <cell r="R749" t="str">
            <v/>
          </cell>
          <cell r="S749" t="str">
            <v/>
          </cell>
          <cell r="T749">
            <v>743</v>
          </cell>
        </row>
        <row r="750">
          <cell r="B750" t="str">
            <v>Nihat YENİGÜN</v>
          </cell>
          <cell r="D750" t="str">
            <v>Mersin 1928</v>
          </cell>
          <cell r="G750" t="str">
            <v>Mersin</v>
          </cell>
          <cell r="J750" t="str">
            <v>+</v>
          </cell>
          <cell r="K750" t="str">
            <v>14.12.1965-154</v>
          </cell>
          <cell r="P750" t="str">
            <v/>
          </cell>
          <cell r="Q750" t="str">
            <v/>
          </cell>
          <cell r="R750" t="str">
            <v/>
          </cell>
          <cell r="S750" t="str">
            <v/>
          </cell>
          <cell r="T750">
            <v>744</v>
          </cell>
        </row>
        <row r="751">
          <cell r="B751" t="str">
            <v>Muhsin CÜNEYT</v>
          </cell>
          <cell r="D751" t="str">
            <v>İstanbul 1911</v>
          </cell>
          <cell r="G751" t="str">
            <v>Konya</v>
          </cell>
          <cell r="J751" t="str">
            <v>27.11.1957-4</v>
          </cell>
          <cell r="K751" t="str">
            <v>08.05.1962-73</v>
          </cell>
          <cell r="L751">
            <v>28941</v>
          </cell>
          <cell r="P751" t="str">
            <v/>
          </cell>
          <cell r="Q751" t="str">
            <v/>
          </cell>
          <cell r="R751" t="str">
            <v/>
          </cell>
          <cell r="S751" t="str">
            <v/>
          </cell>
          <cell r="T751">
            <v>745</v>
          </cell>
        </row>
        <row r="752">
          <cell r="B752" t="str">
            <v>Turhan TATLICI</v>
          </cell>
          <cell r="D752" t="str">
            <v>Mersin 1927</v>
          </cell>
          <cell r="G752" t="str">
            <v>Mersin</v>
          </cell>
          <cell r="J752" t="str">
            <v>+</v>
          </cell>
          <cell r="K752" t="str">
            <v>14.12.1965-154</v>
          </cell>
          <cell r="P752" t="str">
            <v/>
          </cell>
          <cell r="Q752" t="str">
            <v/>
          </cell>
          <cell r="R752" t="str">
            <v/>
          </cell>
          <cell r="S752" t="str">
            <v/>
          </cell>
          <cell r="T752">
            <v>746</v>
          </cell>
        </row>
        <row r="753">
          <cell r="B753" t="str">
            <v>Sudi ABAÇ</v>
          </cell>
          <cell r="D753" t="str">
            <v>Mersin</v>
          </cell>
          <cell r="G753" t="str">
            <v>Mersin</v>
          </cell>
          <cell r="J753" t="str">
            <v>+</v>
          </cell>
          <cell r="P753" t="str">
            <v/>
          </cell>
          <cell r="Q753" t="str">
            <v/>
          </cell>
          <cell r="R753" t="str">
            <v/>
          </cell>
          <cell r="S753" t="str">
            <v/>
          </cell>
          <cell r="T753">
            <v>747</v>
          </cell>
        </row>
        <row r="754">
          <cell r="B754" t="str">
            <v>Sudi ARMANER</v>
          </cell>
          <cell r="D754" t="str">
            <v>İstanbul 1926</v>
          </cell>
          <cell r="G754" t="str">
            <v>İstanbul</v>
          </cell>
          <cell r="J754" t="str">
            <v>27.11.1957-4</v>
          </cell>
          <cell r="K754" t="str">
            <v>14.12.1962-154</v>
          </cell>
          <cell r="L754" t="str">
            <v>06.11.1979-8-7</v>
          </cell>
          <cell r="P754" t="str">
            <v/>
          </cell>
          <cell r="Q754" t="str">
            <v/>
          </cell>
          <cell r="R754" t="str">
            <v/>
          </cell>
          <cell r="S754" t="str">
            <v/>
          </cell>
          <cell r="T754">
            <v>748</v>
          </cell>
        </row>
        <row r="755">
          <cell r="B755" t="str">
            <v>Salih PAMUKTAN</v>
          </cell>
          <cell r="D755" t="str">
            <v>Mersin 1340</v>
          </cell>
          <cell r="G755" t="str">
            <v>Mersin</v>
          </cell>
          <cell r="J755" t="str">
            <v>27.11.1957-4</v>
          </cell>
          <cell r="K755" t="str">
            <v>14.12.1965-154</v>
          </cell>
          <cell r="P755" t="str">
            <v/>
          </cell>
          <cell r="Q755" t="str">
            <v/>
          </cell>
          <cell r="R755" t="str">
            <v/>
          </cell>
          <cell r="S755" t="str">
            <v/>
          </cell>
          <cell r="T755">
            <v>749</v>
          </cell>
        </row>
        <row r="756">
          <cell r="B756" t="str">
            <v>Necmiye AKINAY</v>
          </cell>
          <cell r="G756" t="str">
            <v>Mersin</v>
          </cell>
          <cell r="J756" t="str">
            <v>27.11.1957-4</v>
          </cell>
          <cell r="P756" t="str">
            <v/>
          </cell>
          <cell r="Q756" t="str">
            <v/>
          </cell>
          <cell r="R756" t="str">
            <v/>
          </cell>
          <cell r="S756" t="str">
            <v/>
          </cell>
          <cell r="T756">
            <v>750</v>
          </cell>
        </row>
        <row r="757">
          <cell r="B757" t="str">
            <v>H.TANDOĞANLI</v>
          </cell>
          <cell r="D757" t="str">
            <v>Girit 1331</v>
          </cell>
          <cell r="G757" t="str">
            <v>Mersin</v>
          </cell>
          <cell r="J757" t="str">
            <v>27.11.1957-4</v>
          </cell>
          <cell r="K757" t="str">
            <v>14.12.1965-154</v>
          </cell>
          <cell r="P757" t="str">
            <v/>
          </cell>
          <cell r="Q757" t="str">
            <v/>
          </cell>
          <cell r="R757" t="str">
            <v/>
          </cell>
          <cell r="S757" t="str">
            <v/>
          </cell>
          <cell r="T757">
            <v>751</v>
          </cell>
        </row>
        <row r="758">
          <cell r="B758" t="str">
            <v>Hasan TEKİN</v>
          </cell>
          <cell r="D758" t="str">
            <v>Mersin 1927</v>
          </cell>
          <cell r="G758" t="str">
            <v>Mersin</v>
          </cell>
          <cell r="J758" t="str">
            <v>27.11.1957-4</v>
          </cell>
          <cell r="K758" t="str">
            <v>14.12.1965-154</v>
          </cell>
          <cell r="L758" t="str">
            <v>07.10.1978-5</v>
          </cell>
          <cell r="P758" t="str">
            <v>ADANA</v>
          </cell>
          <cell r="Q758" t="str">
            <v>ADANA</v>
          </cell>
          <cell r="R758" t="str">
            <v/>
          </cell>
          <cell r="S758" t="str">
            <v/>
          </cell>
          <cell r="T758">
            <v>752</v>
          </cell>
        </row>
        <row r="759">
          <cell r="B759" t="str">
            <v>M.ŞAŞMAZER</v>
          </cell>
          <cell r="G759" t="str">
            <v>Hatay</v>
          </cell>
          <cell r="J759" t="str">
            <v>27.11.1957-4</v>
          </cell>
          <cell r="P759" t="str">
            <v/>
          </cell>
          <cell r="Q759" t="str">
            <v/>
          </cell>
          <cell r="R759" t="str">
            <v/>
          </cell>
          <cell r="S759" t="str">
            <v/>
          </cell>
          <cell r="T759">
            <v>753</v>
          </cell>
        </row>
        <row r="760">
          <cell r="B760" t="str">
            <v>Besim AKINAY</v>
          </cell>
          <cell r="D760" t="str">
            <v>İstanbul 1927</v>
          </cell>
          <cell r="G760" t="str">
            <v>Mersin</v>
          </cell>
          <cell r="J760" t="str">
            <v>27.11.1957-4</v>
          </cell>
          <cell r="K760" t="str">
            <v>06.11.1979-8-8</v>
          </cell>
          <cell r="P760" t="str">
            <v/>
          </cell>
          <cell r="Q760" t="str">
            <v/>
          </cell>
          <cell r="R760" t="str">
            <v/>
          </cell>
          <cell r="S760" t="str">
            <v/>
          </cell>
          <cell r="T760">
            <v>754</v>
          </cell>
        </row>
        <row r="761">
          <cell r="B761" t="str">
            <v>Erol GELBUL</v>
          </cell>
          <cell r="D761" t="str">
            <v>Mersin 1937</v>
          </cell>
          <cell r="G761" t="str">
            <v>Mersin</v>
          </cell>
          <cell r="J761" t="str">
            <v>27.11.1957-4</v>
          </cell>
          <cell r="K761" t="str">
            <v>22.10.1970-238</v>
          </cell>
          <cell r="P761" t="str">
            <v/>
          </cell>
          <cell r="Q761" t="str">
            <v/>
          </cell>
          <cell r="R761" t="str">
            <v/>
          </cell>
          <cell r="S761" t="str">
            <v/>
          </cell>
          <cell r="T761">
            <v>755</v>
          </cell>
        </row>
        <row r="762">
          <cell r="B762" t="str">
            <v>G.ÖZAYDINER</v>
          </cell>
          <cell r="D762" t="str">
            <v>İstanbul 1938</v>
          </cell>
          <cell r="G762" t="str">
            <v>Ankara</v>
          </cell>
          <cell r="K762" t="str">
            <v>19.09.1962-88</v>
          </cell>
          <cell r="P762" t="str">
            <v/>
          </cell>
          <cell r="Q762" t="str">
            <v/>
          </cell>
          <cell r="R762" t="str">
            <v/>
          </cell>
          <cell r="S762" t="str">
            <v/>
          </cell>
          <cell r="T762">
            <v>756</v>
          </cell>
        </row>
        <row r="763">
          <cell r="B763" t="str">
            <v>Selahhatin ÖMÜR</v>
          </cell>
          <cell r="G763" t="str">
            <v>Mersin</v>
          </cell>
          <cell r="J763" t="str">
            <v>+</v>
          </cell>
          <cell r="P763" t="str">
            <v/>
          </cell>
          <cell r="Q763" t="str">
            <v/>
          </cell>
          <cell r="R763" t="str">
            <v/>
          </cell>
          <cell r="S763" t="str">
            <v/>
          </cell>
          <cell r="T763">
            <v>757</v>
          </cell>
        </row>
        <row r="764">
          <cell r="B764" t="str">
            <v>Naci ORAL</v>
          </cell>
          <cell r="D764" t="str">
            <v>Tarsus 1927</v>
          </cell>
          <cell r="G764" t="str">
            <v>Mersin</v>
          </cell>
          <cell r="K764" t="str">
            <v>14.12.1965-154</v>
          </cell>
          <cell r="O764" t="str">
            <v>vefat etti</v>
          </cell>
          <cell r="P764" t="str">
            <v/>
          </cell>
          <cell r="Q764" t="str">
            <v/>
          </cell>
          <cell r="R764" t="str">
            <v/>
          </cell>
          <cell r="S764" t="str">
            <v/>
          </cell>
          <cell r="T764">
            <v>758</v>
          </cell>
        </row>
        <row r="765">
          <cell r="B765" t="str">
            <v>Mehmet KOŞAR</v>
          </cell>
          <cell r="D765" t="str">
            <v>İstanbul 1315</v>
          </cell>
          <cell r="G765" t="str">
            <v>Mersin</v>
          </cell>
          <cell r="J765" t="str">
            <v>+</v>
          </cell>
          <cell r="K765" t="str">
            <v>14.12.1965-154</v>
          </cell>
          <cell r="O765" t="str">
            <v>vefat etti</v>
          </cell>
          <cell r="P765" t="str">
            <v/>
          </cell>
          <cell r="Q765" t="str">
            <v/>
          </cell>
          <cell r="R765" t="str">
            <v/>
          </cell>
          <cell r="S765" t="str">
            <v/>
          </cell>
          <cell r="T765">
            <v>759</v>
          </cell>
        </row>
        <row r="766">
          <cell r="B766" t="str">
            <v>Yusuf KARATEPE</v>
          </cell>
          <cell r="D766" t="str">
            <v>Mersin 1315</v>
          </cell>
          <cell r="G766" t="str">
            <v>Mersin</v>
          </cell>
          <cell r="O766" t="str">
            <v>vefat etti</v>
          </cell>
          <cell r="P766" t="str">
            <v/>
          </cell>
          <cell r="Q766" t="str">
            <v/>
          </cell>
          <cell r="R766" t="str">
            <v/>
          </cell>
          <cell r="S766" t="str">
            <v/>
          </cell>
          <cell r="T766">
            <v>760</v>
          </cell>
        </row>
        <row r="767">
          <cell r="B767" t="str">
            <v>Macit YÜCEL</v>
          </cell>
          <cell r="D767" t="str">
            <v>Mersin 1339</v>
          </cell>
          <cell r="G767" t="str">
            <v>Mersin</v>
          </cell>
          <cell r="J767" t="str">
            <v>+</v>
          </cell>
          <cell r="K767" t="str">
            <v>14.12.1965-154</v>
          </cell>
          <cell r="P767" t="str">
            <v/>
          </cell>
          <cell r="Q767" t="str">
            <v/>
          </cell>
          <cell r="R767" t="str">
            <v/>
          </cell>
          <cell r="S767" t="str">
            <v/>
          </cell>
          <cell r="T767">
            <v>761</v>
          </cell>
        </row>
        <row r="768">
          <cell r="B768" t="str">
            <v>Sabah PÜSKÜLLÜ</v>
          </cell>
          <cell r="D768" t="str">
            <v>Tarsus 1929</v>
          </cell>
          <cell r="G768" t="str">
            <v>Mersin</v>
          </cell>
          <cell r="J768" t="str">
            <v>27.11.1957-4</v>
          </cell>
          <cell r="P768" t="str">
            <v/>
          </cell>
          <cell r="Q768" t="str">
            <v/>
          </cell>
          <cell r="R768" t="str">
            <v/>
          </cell>
          <cell r="S768" t="str">
            <v/>
          </cell>
          <cell r="T768">
            <v>762</v>
          </cell>
        </row>
        <row r="769">
          <cell r="B769" t="str">
            <v>İhsan İŞLER</v>
          </cell>
          <cell r="G769" t="str">
            <v>Mersin</v>
          </cell>
          <cell r="J769" t="str">
            <v>+</v>
          </cell>
          <cell r="P769" t="str">
            <v/>
          </cell>
          <cell r="Q769" t="str">
            <v/>
          </cell>
          <cell r="R769" t="str">
            <v/>
          </cell>
          <cell r="S769" t="str">
            <v/>
          </cell>
          <cell r="T769">
            <v>763</v>
          </cell>
        </row>
        <row r="770">
          <cell r="B770" t="str">
            <v>Halil KOKULU</v>
          </cell>
          <cell r="G770" t="str">
            <v>Mersin</v>
          </cell>
          <cell r="J770" t="str">
            <v>+</v>
          </cell>
          <cell r="K770" t="str">
            <v>+</v>
          </cell>
          <cell r="P770" t="str">
            <v/>
          </cell>
          <cell r="Q770" t="str">
            <v/>
          </cell>
          <cell r="R770" t="str">
            <v/>
          </cell>
          <cell r="S770" t="str">
            <v/>
          </cell>
          <cell r="T770">
            <v>764</v>
          </cell>
        </row>
        <row r="771">
          <cell r="B771" t="str">
            <v>Raşit ÖZTAŞ</v>
          </cell>
          <cell r="G771" t="str">
            <v>Eskişehir</v>
          </cell>
          <cell r="J771" t="str">
            <v>27.11.1957-4</v>
          </cell>
          <cell r="P771" t="str">
            <v/>
          </cell>
          <cell r="Q771" t="str">
            <v/>
          </cell>
          <cell r="R771" t="str">
            <v/>
          </cell>
          <cell r="S771" t="str">
            <v/>
          </cell>
          <cell r="T771">
            <v>765</v>
          </cell>
        </row>
        <row r="772">
          <cell r="B772" t="str">
            <v>Özdemir KARATUN</v>
          </cell>
          <cell r="G772" t="str">
            <v>Ankara</v>
          </cell>
          <cell r="J772" t="str">
            <v>26.04.1960-4</v>
          </cell>
          <cell r="O772" t="str">
            <v>Amerikada</v>
          </cell>
          <cell r="P772" t="str">
            <v/>
          </cell>
          <cell r="Q772" t="str">
            <v/>
          </cell>
          <cell r="R772" t="str">
            <v/>
          </cell>
          <cell r="S772" t="str">
            <v/>
          </cell>
          <cell r="T772">
            <v>766</v>
          </cell>
        </row>
        <row r="773">
          <cell r="B773" t="str">
            <v>Ferit AVCIOĞLU</v>
          </cell>
          <cell r="G773" t="str">
            <v>Eskişehir</v>
          </cell>
          <cell r="J773" t="str">
            <v>26.04.1960-4</v>
          </cell>
          <cell r="P773" t="str">
            <v/>
          </cell>
          <cell r="Q773" t="str">
            <v/>
          </cell>
          <cell r="R773" t="str">
            <v/>
          </cell>
          <cell r="S773" t="str">
            <v/>
          </cell>
          <cell r="T773">
            <v>767</v>
          </cell>
        </row>
        <row r="774">
          <cell r="B774" t="str">
            <v>İlhan GÜRKAN</v>
          </cell>
          <cell r="D774" t="str">
            <v>İstanbul 1337</v>
          </cell>
          <cell r="G774" t="str">
            <v>Eskişehir</v>
          </cell>
          <cell r="J774" t="str">
            <v>26.04.1960-4</v>
          </cell>
          <cell r="P774" t="str">
            <v/>
          </cell>
          <cell r="Q774" t="str">
            <v/>
          </cell>
          <cell r="R774" t="str">
            <v/>
          </cell>
          <cell r="S774" t="str">
            <v/>
          </cell>
          <cell r="T774">
            <v>768</v>
          </cell>
        </row>
        <row r="775">
          <cell r="B775" t="str">
            <v>Nihat BAYINDIR</v>
          </cell>
          <cell r="G775" t="str">
            <v>Eskişehir</v>
          </cell>
          <cell r="J775" t="str">
            <v>26.04.1960-4</v>
          </cell>
          <cell r="P775" t="str">
            <v/>
          </cell>
          <cell r="Q775" t="str">
            <v/>
          </cell>
          <cell r="R775" t="str">
            <v/>
          </cell>
          <cell r="S775" t="str">
            <v/>
          </cell>
          <cell r="T775">
            <v>769</v>
          </cell>
        </row>
        <row r="776">
          <cell r="B776" t="str">
            <v>İhsan TUĞAN</v>
          </cell>
          <cell r="D776" t="str">
            <v>Adana 1339</v>
          </cell>
          <cell r="G776" t="str">
            <v>Adana</v>
          </cell>
          <cell r="J776" t="str">
            <v>26.04.1960-4</v>
          </cell>
          <cell r="P776" t="str">
            <v/>
          </cell>
          <cell r="Q776" t="str">
            <v/>
          </cell>
          <cell r="R776" t="str">
            <v/>
          </cell>
          <cell r="S776" t="str">
            <v/>
          </cell>
          <cell r="T776">
            <v>770</v>
          </cell>
        </row>
        <row r="777">
          <cell r="B777" t="str">
            <v>İrfan TEKGÜNDÜZ</v>
          </cell>
          <cell r="D777" t="str">
            <v>Adana 1336</v>
          </cell>
          <cell r="G777" t="str">
            <v>Adana</v>
          </cell>
          <cell r="J777" t="str">
            <v>26.04.1960-4</v>
          </cell>
          <cell r="P777" t="str">
            <v/>
          </cell>
          <cell r="Q777" t="str">
            <v/>
          </cell>
          <cell r="R777" t="str">
            <v/>
          </cell>
          <cell r="S777" t="str">
            <v/>
          </cell>
          <cell r="T777">
            <v>771</v>
          </cell>
        </row>
        <row r="778">
          <cell r="B778" t="str">
            <v>Hüsnü KUTLUĞ</v>
          </cell>
          <cell r="D778" t="str">
            <v>Adana 1332</v>
          </cell>
          <cell r="G778" t="str">
            <v>Adana</v>
          </cell>
          <cell r="J778" t="str">
            <v>26.04.1960-4</v>
          </cell>
          <cell r="P778" t="str">
            <v/>
          </cell>
          <cell r="Q778" t="str">
            <v/>
          </cell>
          <cell r="R778" t="str">
            <v/>
          </cell>
          <cell r="S778" t="str">
            <v/>
          </cell>
          <cell r="T778">
            <v>772</v>
          </cell>
        </row>
        <row r="779">
          <cell r="B779" t="str">
            <v>Derviş İLBARS</v>
          </cell>
          <cell r="D779" t="str">
            <v>Kıbrıs 1335</v>
          </cell>
          <cell r="G779" t="str">
            <v>Adana</v>
          </cell>
          <cell r="J779" t="str">
            <v>26.04.1960-4</v>
          </cell>
          <cell r="O779" t="str">
            <v>vefat etti</v>
          </cell>
          <cell r="P779" t="str">
            <v/>
          </cell>
          <cell r="Q779" t="str">
            <v/>
          </cell>
          <cell r="R779" t="str">
            <v/>
          </cell>
          <cell r="S779" t="str">
            <v/>
          </cell>
          <cell r="T779">
            <v>773</v>
          </cell>
        </row>
        <row r="780">
          <cell r="B780" t="str">
            <v>Gündoğdu ÖZKUL</v>
          </cell>
          <cell r="D780" t="str">
            <v>Bünyan 1928</v>
          </cell>
          <cell r="G780" t="str">
            <v>Adana</v>
          </cell>
          <cell r="J780" t="str">
            <v>26.04.1960-4</v>
          </cell>
          <cell r="P780" t="str">
            <v/>
          </cell>
          <cell r="Q780" t="str">
            <v/>
          </cell>
          <cell r="R780" t="str">
            <v/>
          </cell>
          <cell r="S780" t="str">
            <v/>
          </cell>
          <cell r="T780">
            <v>774</v>
          </cell>
        </row>
        <row r="781">
          <cell r="B781" t="str">
            <v>Nuri PAMUKCU</v>
          </cell>
          <cell r="D781" t="str">
            <v>Adana 1327</v>
          </cell>
          <cell r="G781" t="str">
            <v>Adana</v>
          </cell>
          <cell r="J781" t="str">
            <v>26.04.1960-4</v>
          </cell>
          <cell r="P781" t="str">
            <v/>
          </cell>
          <cell r="Q781" t="str">
            <v/>
          </cell>
          <cell r="R781" t="str">
            <v/>
          </cell>
          <cell r="S781" t="str">
            <v/>
          </cell>
          <cell r="T781">
            <v>775</v>
          </cell>
        </row>
        <row r="782">
          <cell r="B782" t="str">
            <v>M.Nedim AKSOY</v>
          </cell>
          <cell r="D782" t="str">
            <v>Adana 1926</v>
          </cell>
          <cell r="G782" t="str">
            <v>Adana</v>
          </cell>
          <cell r="J782" t="str">
            <v>26.04.1960-4</v>
          </cell>
          <cell r="O782" t="str">
            <v>vefat etti</v>
          </cell>
          <cell r="P782" t="str">
            <v/>
          </cell>
          <cell r="Q782" t="str">
            <v/>
          </cell>
          <cell r="R782" t="str">
            <v/>
          </cell>
          <cell r="S782" t="str">
            <v/>
          </cell>
          <cell r="T782">
            <v>776</v>
          </cell>
        </row>
        <row r="783">
          <cell r="B783" t="str">
            <v>İzzet ÖZDEN</v>
          </cell>
          <cell r="D783" t="str">
            <v>Adana 1927</v>
          </cell>
          <cell r="G783" t="str">
            <v>Adana</v>
          </cell>
          <cell r="J783" t="str">
            <v>26.04.1960-4</v>
          </cell>
          <cell r="P783" t="str">
            <v/>
          </cell>
          <cell r="Q783" t="str">
            <v/>
          </cell>
          <cell r="R783" t="str">
            <v/>
          </cell>
          <cell r="S783" t="str">
            <v/>
          </cell>
          <cell r="T783">
            <v>777</v>
          </cell>
        </row>
        <row r="784">
          <cell r="B784" t="str">
            <v>Cabbar BİLEN</v>
          </cell>
          <cell r="D784" t="str">
            <v>Adana 1935</v>
          </cell>
          <cell r="G784" t="str">
            <v>Adana</v>
          </cell>
          <cell r="J784" t="str">
            <v>26.04.1960-4</v>
          </cell>
          <cell r="P784" t="str">
            <v/>
          </cell>
          <cell r="Q784" t="str">
            <v/>
          </cell>
          <cell r="R784" t="str">
            <v/>
          </cell>
          <cell r="S784" t="str">
            <v/>
          </cell>
          <cell r="T784">
            <v>778</v>
          </cell>
        </row>
        <row r="785">
          <cell r="B785" t="str">
            <v>Nail GÖKSU</v>
          </cell>
          <cell r="D785" t="str">
            <v>Mersin 1339</v>
          </cell>
          <cell r="G785" t="str">
            <v>Mersin</v>
          </cell>
          <cell r="J785" t="str">
            <v>26.04.1960-4</v>
          </cell>
          <cell r="P785" t="str">
            <v/>
          </cell>
          <cell r="Q785" t="str">
            <v/>
          </cell>
          <cell r="R785" t="str">
            <v/>
          </cell>
          <cell r="S785" t="str">
            <v/>
          </cell>
          <cell r="T785">
            <v>779</v>
          </cell>
        </row>
        <row r="786">
          <cell r="B786" t="str">
            <v>Oğuz TANKURT</v>
          </cell>
          <cell r="D786" t="str">
            <v>İstanbul 1933</v>
          </cell>
          <cell r="G786" t="str">
            <v>İstanbul</v>
          </cell>
          <cell r="J786" t="str">
            <v>26.04.1960-4</v>
          </cell>
          <cell r="K786" t="str">
            <v>16.11.1965/-153</v>
          </cell>
          <cell r="P786" t="str">
            <v/>
          </cell>
          <cell r="Q786" t="str">
            <v/>
          </cell>
          <cell r="R786" t="str">
            <v/>
          </cell>
          <cell r="S786" t="str">
            <v/>
          </cell>
          <cell r="T786">
            <v>780</v>
          </cell>
        </row>
        <row r="787">
          <cell r="B787" t="str">
            <v>Turhan GÖKER</v>
          </cell>
          <cell r="D787" t="str">
            <v>İstanbul 1930</v>
          </cell>
          <cell r="G787" t="str">
            <v>İstanbul</v>
          </cell>
          <cell r="J787" t="str">
            <v>26.04.1960-4</v>
          </cell>
          <cell r="K787" t="str">
            <v>16.11.1965/-153</v>
          </cell>
          <cell r="L787" t="str">
            <v>06.11.1979-8/7</v>
          </cell>
          <cell r="P787" t="str">
            <v/>
          </cell>
          <cell r="Q787" t="str">
            <v/>
          </cell>
          <cell r="R787" t="str">
            <v/>
          </cell>
          <cell r="S787" t="str">
            <v/>
          </cell>
          <cell r="T787">
            <v>781</v>
          </cell>
        </row>
        <row r="788">
          <cell r="B788" t="str">
            <v>Atilla ATABEK</v>
          </cell>
          <cell r="D788" t="str">
            <v>İstanbul 1931</v>
          </cell>
          <cell r="G788" t="str">
            <v>İstanbul</v>
          </cell>
          <cell r="J788" t="str">
            <v>26.04.1960-4</v>
          </cell>
          <cell r="K788" t="str">
            <v>16.11.1965/-153</v>
          </cell>
          <cell r="P788" t="str">
            <v/>
          </cell>
          <cell r="Q788" t="str">
            <v/>
          </cell>
          <cell r="R788" t="str">
            <v/>
          </cell>
          <cell r="S788" t="str">
            <v/>
          </cell>
          <cell r="T788">
            <v>782</v>
          </cell>
        </row>
        <row r="789">
          <cell r="B789" t="str">
            <v>Kadri ERİA</v>
          </cell>
          <cell r="D789" t="str">
            <v>İstanbul 1326</v>
          </cell>
          <cell r="G789" t="str">
            <v>İstanbul</v>
          </cell>
          <cell r="J789" t="str">
            <v>26.04.1960-4</v>
          </cell>
          <cell r="P789" t="str">
            <v/>
          </cell>
          <cell r="Q789" t="str">
            <v/>
          </cell>
          <cell r="R789" t="str">
            <v/>
          </cell>
          <cell r="S789" t="str">
            <v/>
          </cell>
          <cell r="T789">
            <v>783</v>
          </cell>
        </row>
        <row r="790">
          <cell r="B790" t="str">
            <v>Sabri DURUSU</v>
          </cell>
          <cell r="D790" t="str">
            <v>İstanbul 1332</v>
          </cell>
          <cell r="G790" t="str">
            <v>İstanbul</v>
          </cell>
          <cell r="J790" t="str">
            <v>26.04.1960-4</v>
          </cell>
          <cell r="P790" t="str">
            <v/>
          </cell>
          <cell r="Q790" t="str">
            <v/>
          </cell>
          <cell r="R790" t="str">
            <v/>
          </cell>
          <cell r="S790" t="str">
            <v/>
          </cell>
          <cell r="T790">
            <v>784</v>
          </cell>
        </row>
        <row r="791">
          <cell r="B791" t="str">
            <v>Kadri TUNCALI</v>
          </cell>
          <cell r="D791" t="str">
            <v>Bursa 1926</v>
          </cell>
          <cell r="G791" t="str">
            <v>İstanbul</v>
          </cell>
          <cell r="J791" t="str">
            <v>26.04.1960-4</v>
          </cell>
          <cell r="P791" t="str">
            <v/>
          </cell>
          <cell r="Q791" t="str">
            <v/>
          </cell>
          <cell r="R791" t="str">
            <v/>
          </cell>
          <cell r="S791" t="str">
            <v/>
          </cell>
          <cell r="T791">
            <v>785</v>
          </cell>
        </row>
        <row r="792">
          <cell r="B792" t="str">
            <v>A.ÇETİNKAYA</v>
          </cell>
          <cell r="D792" t="str">
            <v>İstanbul 1930</v>
          </cell>
          <cell r="G792" t="str">
            <v>İstanbul</v>
          </cell>
          <cell r="J792" t="str">
            <v>26.04.1960-4</v>
          </cell>
          <cell r="P792" t="str">
            <v/>
          </cell>
          <cell r="Q792" t="str">
            <v/>
          </cell>
          <cell r="R792" t="str">
            <v/>
          </cell>
          <cell r="S792" t="str">
            <v/>
          </cell>
          <cell r="T792">
            <v>786</v>
          </cell>
        </row>
        <row r="793">
          <cell r="B793" t="str">
            <v>Sabih BÜYÜKERBİL</v>
          </cell>
          <cell r="D793" t="str">
            <v>İstanbul 1341</v>
          </cell>
          <cell r="G793" t="str">
            <v>İstanbul</v>
          </cell>
          <cell r="J793" t="str">
            <v>26.04.1960-4</v>
          </cell>
          <cell r="K793" t="str">
            <v>16.11.1965/-153</v>
          </cell>
          <cell r="L793" t="str">
            <v>07.10.1978-204</v>
          </cell>
          <cell r="P793" t="str">
            <v/>
          </cell>
          <cell r="Q793" t="str">
            <v/>
          </cell>
          <cell r="R793" t="str">
            <v/>
          </cell>
          <cell r="S793" t="str">
            <v/>
          </cell>
          <cell r="T793">
            <v>787</v>
          </cell>
        </row>
        <row r="794">
          <cell r="B794" t="str">
            <v>İbrahim KILIÇLI</v>
          </cell>
          <cell r="D794" t="str">
            <v>Ankara 1926</v>
          </cell>
          <cell r="G794" t="str">
            <v>Ankara</v>
          </cell>
          <cell r="J794" t="str">
            <v>29.12.1959-6</v>
          </cell>
          <cell r="K794" t="str">
            <v>17.12.1965-144</v>
          </cell>
          <cell r="P794" t="str">
            <v/>
          </cell>
          <cell r="Q794" t="str">
            <v/>
          </cell>
          <cell r="R794" t="str">
            <v/>
          </cell>
          <cell r="S794" t="str">
            <v/>
          </cell>
          <cell r="T794">
            <v>788</v>
          </cell>
        </row>
        <row r="795">
          <cell r="B795" t="str">
            <v>Yavuz SELANİK</v>
          </cell>
          <cell r="D795" t="str">
            <v>Ankara 1933</v>
          </cell>
          <cell r="G795" t="str">
            <v>Ankara</v>
          </cell>
          <cell r="J795" t="str">
            <v>29.12.1959-6</v>
          </cell>
          <cell r="K795" t="str">
            <v>11.05.1965-144</v>
          </cell>
          <cell r="P795" t="str">
            <v/>
          </cell>
          <cell r="Q795" t="str">
            <v/>
          </cell>
          <cell r="R795" t="str">
            <v/>
          </cell>
          <cell r="S795" t="str">
            <v/>
          </cell>
          <cell r="T795">
            <v>789</v>
          </cell>
        </row>
        <row r="796">
          <cell r="B796" t="str">
            <v>Şetvan TOKER</v>
          </cell>
          <cell r="D796" t="str">
            <v>Ankara 1922</v>
          </cell>
          <cell r="G796" t="str">
            <v>Ankara</v>
          </cell>
          <cell r="J796" t="str">
            <v>29.12.1959-6</v>
          </cell>
          <cell r="K796" t="str">
            <v>11.05.1965-144</v>
          </cell>
          <cell r="L796" t="str">
            <v>11.11.1983-37</v>
          </cell>
          <cell r="O796" t="str">
            <v>vefat etti</v>
          </cell>
          <cell r="P796" t="str">
            <v/>
          </cell>
          <cell r="Q796" t="str">
            <v/>
          </cell>
          <cell r="R796" t="str">
            <v/>
          </cell>
          <cell r="S796" t="str">
            <v/>
          </cell>
          <cell r="T796">
            <v>790</v>
          </cell>
        </row>
        <row r="797">
          <cell r="B797" t="str">
            <v>Yaşar ÖVE</v>
          </cell>
          <cell r="D797" t="str">
            <v>Buca 1930</v>
          </cell>
          <cell r="G797" t="str">
            <v>Ankara</v>
          </cell>
          <cell r="J797" t="str">
            <v>29.12.1959-6</v>
          </cell>
          <cell r="P797" t="str">
            <v/>
          </cell>
          <cell r="Q797" t="str">
            <v/>
          </cell>
          <cell r="R797" t="str">
            <v/>
          </cell>
          <cell r="S797" t="str">
            <v/>
          </cell>
          <cell r="T797">
            <v>791</v>
          </cell>
        </row>
        <row r="798">
          <cell r="B798" t="str">
            <v>M.Ali AYDEDE</v>
          </cell>
          <cell r="D798" t="str">
            <v>Nevşehir 1934</v>
          </cell>
          <cell r="G798" t="str">
            <v>Ankara</v>
          </cell>
          <cell r="J798" t="str">
            <v>29.12.1959-6</v>
          </cell>
          <cell r="O798" t="str">
            <v>vefat etti</v>
          </cell>
          <cell r="P798" t="str">
            <v/>
          </cell>
          <cell r="Q798" t="str">
            <v/>
          </cell>
          <cell r="R798" t="str">
            <v/>
          </cell>
          <cell r="S798" t="str">
            <v/>
          </cell>
          <cell r="T798">
            <v>792</v>
          </cell>
        </row>
        <row r="799">
          <cell r="B799" t="str">
            <v>İsmail AKÇAY</v>
          </cell>
          <cell r="D799" t="str">
            <v>Yozgat 1931</v>
          </cell>
          <cell r="G799" t="str">
            <v>Ankara</v>
          </cell>
          <cell r="H799" t="str">
            <v>BALIKESİR</v>
          </cell>
          <cell r="J799" t="str">
            <v>26.04.1960-4</v>
          </cell>
          <cell r="K799" t="str">
            <v>26.01.1971-244</v>
          </cell>
          <cell r="L799" t="str">
            <v>20.12.2009/154-6</v>
          </cell>
          <cell r="P799" t="str">
            <v>BALIKESİR</v>
          </cell>
          <cell r="Q799" t="str">
            <v>BALIKESİR</v>
          </cell>
          <cell r="R799" t="str">
            <v>BALIKESİR</v>
          </cell>
          <cell r="S799" t="str">
            <v/>
          </cell>
          <cell r="T799">
            <v>793</v>
          </cell>
        </row>
        <row r="800">
          <cell r="B800" t="str">
            <v>Raşit YÜCESOY</v>
          </cell>
          <cell r="D800" t="str">
            <v>Mardin 1933</v>
          </cell>
          <cell r="G800" t="str">
            <v>Ankara</v>
          </cell>
          <cell r="J800" t="str">
            <v>26.04.1960-4</v>
          </cell>
          <cell r="P800" t="str">
            <v/>
          </cell>
          <cell r="Q800" t="str">
            <v/>
          </cell>
          <cell r="R800" t="str">
            <v/>
          </cell>
          <cell r="S800" t="str">
            <v/>
          </cell>
          <cell r="T800">
            <v>794</v>
          </cell>
        </row>
        <row r="801">
          <cell r="B801" t="str">
            <v>Altay İŞCAN</v>
          </cell>
          <cell r="D801" t="str">
            <v>Adana 1934</v>
          </cell>
          <cell r="G801" t="str">
            <v>Ankara</v>
          </cell>
          <cell r="J801" t="str">
            <v>26.04.1960-4</v>
          </cell>
          <cell r="K801" t="str">
            <v>28.06.1966-166</v>
          </cell>
          <cell r="P801" t="str">
            <v/>
          </cell>
          <cell r="Q801" t="str">
            <v/>
          </cell>
          <cell r="R801" t="str">
            <v/>
          </cell>
          <cell r="S801" t="str">
            <v/>
          </cell>
          <cell r="T801">
            <v>795</v>
          </cell>
        </row>
        <row r="802">
          <cell r="B802" t="str">
            <v>Oktay YILDIZPEK</v>
          </cell>
          <cell r="D802" t="str">
            <v>Bursa 1936</v>
          </cell>
          <cell r="G802" t="str">
            <v>Ankara</v>
          </cell>
          <cell r="J802" t="str">
            <v>26.04.1960-4</v>
          </cell>
          <cell r="P802" t="str">
            <v/>
          </cell>
          <cell r="Q802" t="str">
            <v/>
          </cell>
          <cell r="R802" t="str">
            <v/>
          </cell>
          <cell r="S802" t="str">
            <v/>
          </cell>
          <cell r="T802">
            <v>796</v>
          </cell>
        </row>
        <row r="803">
          <cell r="B803" t="str">
            <v>Taner ÖZEN</v>
          </cell>
          <cell r="D803" t="str">
            <v>Ankara 1939</v>
          </cell>
          <cell r="G803" t="str">
            <v>Ankara</v>
          </cell>
          <cell r="J803" t="str">
            <v>26.04.1960-4</v>
          </cell>
          <cell r="P803" t="str">
            <v/>
          </cell>
          <cell r="Q803" t="str">
            <v/>
          </cell>
          <cell r="R803" t="str">
            <v/>
          </cell>
          <cell r="S803" t="str">
            <v/>
          </cell>
          <cell r="T803">
            <v>797</v>
          </cell>
        </row>
        <row r="804">
          <cell r="B804" t="str">
            <v>Mustafa BATMAN</v>
          </cell>
          <cell r="D804" t="str">
            <v>İstanbul 1927</v>
          </cell>
          <cell r="G804" t="str">
            <v>Ankara</v>
          </cell>
          <cell r="J804" t="str">
            <v>26.04.1960-4</v>
          </cell>
          <cell r="K804" t="str">
            <v>18.11.1970-239</v>
          </cell>
          <cell r="L804" t="str">
            <v>05.11.1989-34-2</v>
          </cell>
          <cell r="O804" t="str">
            <v>vefat etti</v>
          </cell>
          <cell r="P804" t="str">
            <v/>
          </cell>
          <cell r="Q804" t="str">
            <v/>
          </cell>
          <cell r="R804" t="str">
            <v/>
          </cell>
          <cell r="S804" t="str">
            <v/>
          </cell>
          <cell r="T804">
            <v>798</v>
          </cell>
        </row>
        <row r="805">
          <cell r="B805" t="str">
            <v>Ekrem ÖĞÜTÇÜ</v>
          </cell>
          <cell r="D805" t="str">
            <v>Aydın 1937</v>
          </cell>
          <cell r="G805" t="str">
            <v>Ankara</v>
          </cell>
          <cell r="J805" t="str">
            <v>26.04.1960-4</v>
          </cell>
          <cell r="K805" t="str">
            <v>05.04.1975-10</v>
          </cell>
          <cell r="L805" t="str">
            <v>24.04.1977-3</v>
          </cell>
          <cell r="O805" t="str">
            <v>vefat etti</v>
          </cell>
          <cell r="P805" t="str">
            <v/>
          </cell>
          <cell r="Q805" t="str">
            <v/>
          </cell>
          <cell r="R805" t="str">
            <v/>
          </cell>
          <cell r="S805" t="str">
            <v/>
          </cell>
          <cell r="T805">
            <v>799</v>
          </cell>
        </row>
        <row r="806">
          <cell r="B806" t="str">
            <v>Sedat GÜNDOĞDU</v>
          </cell>
          <cell r="D806" t="str">
            <v>İstanbul 1334</v>
          </cell>
          <cell r="G806" t="str">
            <v>Ankara</v>
          </cell>
          <cell r="J806" t="str">
            <v>26.04.1960-4</v>
          </cell>
          <cell r="P806" t="str">
            <v/>
          </cell>
          <cell r="Q806" t="str">
            <v/>
          </cell>
          <cell r="R806" t="str">
            <v/>
          </cell>
          <cell r="S806" t="str">
            <v/>
          </cell>
          <cell r="T806">
            <v>800</v>
          </cell>
        </row>
        <row r="807">
          <cell r="B807" t="str">
            <v>Hüseyin BOZOĞLU</v>
          </cell>
          <cell r="D807" t="str">
            <v xml:space="preserve">İstanbul </v>
          </cell>
          <cell r="G807" t="str">
            <v>Ankara</v>
          </cell>
          <cell r="J807" t="str">
            <v>26.04.1960-4</v>
          </cell>
          <cell r="K807" t="str">
            <v>27.03.1979-1</v>
          </cell>
          <cell r="P807" t="str">
            <v/>
          </cell>
          <cell r="Q807" t="str">
            <v/>
          </cell>
          <cell r="R807" t="str">
            <v/>
          </cell>
          <cell r="S807" t="str">
            <v/>
          </cell>
          <cell r="T807">
            <v>801</v>
          </cell>
        </row>
        <row r="808">
          <cell r="B808" t="str">
            <v>Yusuf YERDEŞ</v>
          </cell>
          <cell r="D808" t="str">
            <v>Ankara 1930</v>
          </cell>
          <cell r="G808" t="str">
            <v>Ankara</v>
          </cell>
          <cell r="J808" t="str">
            <v>26.04.1960-4</v>
          </cell>
          <cell r="K808" t="str">
            <v>18.01.1970-239</v>
          </cell>
          <cell r="L808" t="str">
            <v>08.09.1986-59-2</v>
          </cell>
          <cell r="P808" t="str">
            <v/>
          </cell>
          <cell r="Q808" t="str">
            <v/>
          </cell>
          <cell r="R808" t="str">
            <v/>
          </cell>
          <cell r="S808" t="str">
            <v/>
          </cell>
          <cell r="T808">
            <v>802</v>
          </cell>
        </row>
        <row r="809">
          <cell r="B809" t="str">
            <v>Yücel SECKİNER</v>
          </cell>
          <cell r="D809" t="str">
            <v>Gaziantep</v>
          </cell>
          <cell r="G809" t="str">
            <v>Ankara</v>
          </cell>
          <cell r="J809" t="str">
            <v>26.04.1960-4</v>
          </cell>
          <cell r="K809" t="str">
            <v>18.11.1970-239</v>
          </cell>
          <cell r="P809" t="str">
            <v/>
          </cell>
          <cell r="Q809" t="str">
            <v/>
          </cell>
          <cell r="R809" t="str">
            <v/>
          </cell>
          <cell r="S809" t="str">
            <v/>
          </cell>
          <cell r="T809">
            <v>803</v>
          </cell>
        </row>
        <row r="810">
          <cell r="B810" t="str">
            <v>Kenan AKSOY</v>
          </cell>
          <cell r="D810" t="str">
            <v>Adana 1934</v>
          </cell>
          <cell r="G810" t="str">
            <v>Ankara</v>
          </cell>
          <cell r="J810" t="str">
            <v>26.04.1960-4</v>
          </cell>
          <cell r="P810" t="str">
            <v/>
          </cell>
          <cell r="Q810" t="str">
            <v/>
          </cell>
          <cell r="R810" t="str">
            <v/>
          </cell>
          <cell r="S810" t="str">
            <v/>
          </cell>
          <cell r="T810">
            <v>804</v>
          </cell>
        </row>
        <row r="811">
          <cell r="B811" t="str">
            <v>Nihat BAYDAR</v>
          </cell>
          <cell r="D811" t="str">
            <v>Kemalı 1340</v>
          </cell>
          <cell r="G811" t="str">
            <v>Ankara</v>
          </cell>
          <cell r="J811" t="str">
            <v>26.04.1960-4</v>
          </cell>
          <cell r="P811" t="str">
            <v/>
          </cell>
          <cell r="Q811" t="str">
            <v/>
          </cell>
          <cell r="R811" t="str">
            <v/>
          </cell>
          <cell r="S811" t="str">
            <v/>
          </cell>
          <cell r="T811">
            <v>805</v>
          </cell>
        </row>
        <row r="812">
          <cell r="B812" t="str">
            <v>Mehmet ERSÜMER</v>
          </cell>
          <cell r="D812" t="str">
            <v>Ankara 1937</v>
          </cell>
          <cell r="G812" t="str">
            <v>Ankara</v>
          </cell>
          <cell r="J812" t="str">
            <v>26.04.1960-4</v>
          </cell>
          <cell r="P812" t="str">
            <v/>
          </cell>
          <cell r="Q812" t="str">
            <v/>
          </cell>
          <cell r="R812" t="str">
            <v/>
          </cell>
          <cell r="S812" t="str">
            <v/>
          </cell>
          <cell r="T812">
            <v>806</v>
          </cell>
        </row>
        <row r="813">
          <cell r="B813" t="str">
            <v>Hüseyin ÇAKMAK</v>
          </cell>
          <cell r="D813" t="str">
            <v>İnegöl 1938</v>
          </cell>
          <cell r="G813" t="str">
            <v>Ankara</v>
          </cell>
          <cell r="J813" t="str">
            <v>26.04.1960-4</v>
          </cell>
          <cell r="K813" t="str">
            <v>15.11.1966-167</v>
          </cell>
          <cell r="L813" t="str">
            <v>07.10.1978-5</v>
          </cell>
          <cell r="P813" t="str">
            <v/>
          </cell>
          <cell r="Q813" t="str">
            <v/>
          </cell>
          <cell r="R813" t="str">
            <v/>
          </cell>
          <cell r="S813" t="str">
            <v/>
          </cell>
          <cell r="T813">
            <v>807</v>
          </cell>
        </row>
        <row r="814">
          <cell r="B814" t="str">
            <v>Hilmi EREN</v>
          </cell>
          <cell r="D814" t="str">
            <v>Ulubey 1936</v>
          </cell>
          <cell r="G814" t="str">
            <v>Ankara</v>
          </cell>
          <cell r="J814" t="str">
            <v>26.04.1960-4</v>
          </cell>
          <cell r="K814" t="str">
            <v>15.11.1966-166</v>
          </cell>
          <cell r="P814" t="str">
            <v/>
          </cell>
          <cell r="Q814" t="str">
            <v/>
          </cell>
          <cell r="R814" t="str">
            <v/>
          </cell>
          <cell r="S814" t="str">
            <v/>
          </cell>
          <cell r="T814">
            <v>808</v>
          </cell>
        </row>
        <row r="815">
          <cell r="B815" t="str">
            <v>Sabri GÜNAYDIN</v>
          </cell>
          <cell r="D815" t="str">
            <v>Dinar 1937</v>
          </cell>
          <cell r="G815" t="str">
            <v>Ankara</v>
          </cell>
          <cell r="J815" t="str">
            <v>26.04.1960-4</v>
          </cell>
          <cell r="K815" t="str">
            <v>18.11.1970-239</v>
          </cell>
          <cell r="O815" t="str">
            <v>Almanca</v>
          </cell>
          <cell r="P815" t="str">
            <v/>
          </cell>
          <cell r="Q815" t="str">
            <v/>
          </cell>
          <cell r="R815" t="str">
            <v/>
          </cell>
          <cell r="S815" t="str">
            <v/>
          </cell>
          <cell r="T815">
            <v>809</v>
          </cell>
        </row>
        <row r="816">
          <cell r="B816" t="str">
            <v>Yaşar CİDDİ</v>
          </cell>
          <cell r="D816" t="str">
            <v>Osmancık</v>
          </cell>
          <cell r="G816" t="str">
            <v>Ankara</v>
          </cell>
          <cell r="J816" t="str">
            <v>26.04.1960-4</v>
          </cell>
          <cell r="K816" t="str">
            <v>17.02.1965-10</v>
          </cell>
          <cell r="L816" t="str">
            <v>24.04.1977-3</v>
          </cell>
          <cell r="P816" t="str">
            <v/>
          </cell>
          <cell r="Q816" t="str">
            <v/>
          </cell>
          <cell r="R816" t="str">
            <v/>
          </cell>
          <cell r="S816" t="str">
            <v/>
          </cell>
          <cell r="T816">
            <v>810</v>
          </cell>
        </row>
        <row r="817">
          <cell r="B817" t="str">
            <v>Sabri ÖZTÜRK</v>
          </cell>
          <cell r="D817" t="str">
            <v>Güledar 1934</v>
          </cell>
          <cell r="G817" t="str">
            <v>Ankara</v>
          </cell>
          <cell r="J817" t="str">
            <v>26.04.1960-4</v>
          </cell>
          <cell r="K817" t="str">
            <v>15.07.1969-212</v>
          </cell>
          <cell r="L817" t="str">
            <v>06.11.1979-8/4</v>
          </cell>
          <cell r="P817" t="str">
            <v/>
          </cell>
          <cell r="Q817" t="str">
            <v/>
          </cell>
          <cell r="R817" t="str">
            <v/>
          </cell>
          <cell r="S817" t="str">
            <v/>
          </cell>
          <cell r="T817">
            <v>811</v>
          </cell>
        </row>
        <row r="818">
          <cell r="B818" t="str">
            <v>İsmet BAYCAN</v>
          </cell>
          <cell r="D818" t="str">
            <v>Eskişehir 1927</v>
          </cell>
          <cell r="G818" t="str">
            <v>Ankara</v>
          </cell>
          <cell r="J818" t="str">
            <v>29.12.1959-6</v>
          </cell>
          <cell r="K818" t="str">
            <v>11.05.1965-144</v>
          </cell>
          <cell r="L818" t="str">
            <v>21.03.1977-22/7</v>
          </cell>
          <cell r="O818" t="str">
            <v>vefat etti</v>
          </cell>
          <cell r="P818" t="str">
            <v/>
          </cell>
          <cell r="Q818" t="str">
            <v/>
          </cell>
          <cell r="R818" t="str">
            <v/>
          </cell>
          <cell r="S818" t="str">
            <v/>
          </cell>
          <cell r="T818">
            <v>812</v>
          </cell>
        </row>
        <row r="819">
          <cell r="B819" t="str">
            <v>Galip DARILMAZ</v>
          </cell>
          <cell r="D819" t="str">
            <v>İstanbul 1331</v>
          </cell>
          <cell r="G819" t="str">
            <v>Ankara</v>
          </cell>
          <cell r="J819" t="str">
            <v>29.12.1959-6</v>
          </cell>
          <cell r="K819" t="str">
            <v>11.05.1965-144</v>
          </cell>
          <cell r="L819" t="str">
            <v>11.04.1971-250</v>
          </cell>
          <cell r="O819" t="str">
            <v>vefat etti</v>
          </cell>
          <cell r="P819" t="str">
            <v/>
          </cell>
          <cell r="Q819" t="str">
            <v/>
          </cell>
          <cell r="R819" t="str">
            <v/>
          </cell>
          <cell r="S819" t="str">
            <v/>
          </cell>
          <cell r="T819">
            <v>813</v>
          </cell>
        </row>
        <row r="820">
          <cell r="B820" t="str">
            <v>Muhittin AKIN</v>
          </cell>
          <cell r="D820" t="str">
            <v>Perket</v>
          </cell>
          <cell r="G820" t="str">
            <v>Ankara</v>
          </cell>
          <cell r="J820" t="str">
            <v>26.04.1960-4</v>
          </cell>
          <cell r="K820" t="str">
            <v>+</v>
          </cell>
          <cell r="L820" t="str">
            <v>11.04.1971-250</v>
          </cell>
          <cell r="O820" t="str">
            <v>vefat etti</v>
          </cell>
          <cell r="P820" t="str">
            <v/>
          </cell>
          <cell r="Q820" t="str">
            <v/>
          </cell>
          <cell r="R820" t="str">
            <v/>
          </cell>
          <cell r="S820" t="str">
            <v/>
          </cell>
          <cell r="T820">
            <v>814</v>
          </cell>
        </row>
        <row r="821">
          <cell r="B821" t="str">
            <v>Ömer SEVSEVİL</v>
          </cell>
          <cell r="D821" t="str">
            <v>Bursa 1927</v>
          </cell>
          <cell r="G821" t="str">
            <v>Ankara</v>
          </cell>
          <cell r="J821" t="str">
            <v>26.04.1960-4</v>
          </cell>
          <cell r="P821" t="str">
            <v/>
          </cell>
          <cell r="Q821" t="str">
            <v/>
          </cell>
          <cell r="R821" t="str">
            <v/>
          </cell>
          <cell r="S821" t="str">
            <v/>
          </cell>
          <cell r="T821">
            <v>815</v>
          </cell>
        </row>
        <row r="822">
          <cell r="B822" t="str">
            <v>Ali Nihat KAYA</v>
          </cell>
          <cell r="D822" t="str">
            <v>İstanbul 1341</v>
          </cell>
          <cell r="G822" t="str">
            <v>Ankara</v>
          </cell>
          <cell r="J822" t="str">
            <v>29.12.1959-6</v>
          </cell>
          <cell r="K822" t="str">
            <v>11.05.1965-144</v>
          </cell>
          <cell r="P822" t="str">
            <v/>
          </cell>
          <cell r="Q822" t="str">
            <v/>
          </cell>
          <cell r="R822" t="str">
            <v/>
          </cell>
          <cell r="S822" t="str">
            <v/>
          </cell>
          <cell r="T822">
            <v>816</v>
          </cell>
        </row>
        <row r="823">
          <cell r="B823" t="str">
            <v>İbrahim TUNALI</v>
          </cell>
          <cell r="D823" t="str">
            <v>Niğde 1938</v>
          </cell>
          <cell r="G823" t="str">
            <v>Ankara</v>
          </cell>
          <cell r="J823" t="str">
            <v>29.12.1959-6</v>
          </cell>
          <cell r="K823" t="str">
            <v>11.05.1965-144</v>
          </cell>
          <cell r="L823" t="str">
            <v>11.04.1971-250</v>
          </cell>
          <cell r="P823" t="str">
            <v/>
          </cell>
          <cell r="Q823" t="str">
            <v/>
          </cell>
          <cell r="R823" t="str">
            <v>ANKARA</v>
          </cell>
          <cell r="S823" t="str">
            <v/>
          </cell>
          <cell r="T823">
            <v>817</v>
          </cell>
        </row>
        <row r="824">
          <cell r="B824" t="str">
            <v>Halil ZIRAMAN</v>
          </cell>
          <cell r="D824" t="str">
            <v>Kula 1927</v>
          </cell>
          <cell r="G824" t="str">
            <v>Ankara</v>
          </cell>
          <cell r="J824" t="str">
            <v>26.04.1960-4</v>
          </cell>
          <cell r="K824" t="str">
            <v>26.02.1971-246</v>
          </cell>
          <cell r="L824" t="str">
            <v>06.11.1979-8/4</v>
          </cell>
          <cell r="O824" t="str">
            <v>vefat etti</v>
          </cell>
          <cell r="P824" t="str">
            <v/>
          </cell>
          <cell r="Q824" t="str">
            <v/>
          </cell>
          <cell r="R824" t="str">
            <v/>
          </cell>
          <cell r="S824" t="str">
            <v/>
          </cell>
          <cell r="T824">
            <v>818</v>
          </cell>
        </row>
        <row r="825">
          <cell r="B825" t="str">
            <v>Ümit ERYILMAZ</v>
          </cell>
          <cell r="D825" t="str">
            <v>Mardin 1930</v>
          </cell>
          <cell r="G825" t="str">
            <v>Ankara</v>
          </cell>
          <cell r="J825" t="str">
            <v>29.12.1959-4</v>
          </cell>
          <cell r="K825" t="str">
            <v>11.05.1965-144</v>
          </cell>
          <cell r="L825" t="str">
            <v>11.04.1971-250</v>
          </cell>
          <cell r="P825" t="str">
            <v/>
          </cell>
          <cell r="Q825" t="str">
            <v/>
          </cell>
          <cell r="R825" t="str">
            <v/>
          </cell>
          <cell r="S825" t="str">
            <v/>
          </cell>
          <cell r="T825">
            <v>819</v>
          </cell>
        </row>
        <row r="826">
          <cell r="B826" t="str">
            <v>Halis AKIN</v>
          </cell>
          <cell r="D826" t="str">
            <v>Malazgirt 1341</v>
          </cell>
          <cell r="G826" t="str">
            <v>Ankara</v>
          </cell>
          <cell r="J826" t="str">
            <v>29.12.1959-6</v>
          </cell>
          <cell r="K826" t="str">
            <v>11.05.1965-144</v>
          </cell>
          <cell r="L826" t="str">
            <v>21.03.1977-2</v>
          </cell>
          <cell r="P826" t="str">
            <v/>
          </cell>
          <cell r="Q826" t="str">
            <v/>
          </cell>
          <cell r="R826" t="str">
            <v/>
          </cell>
          <cell r="S826" t="str">
            <v/>
          </cell>
          <cell r="T826">
            <v>820</v>
          </cell>
        </row>
        <row r="827">
          <cell r="B827" t="str">
            <v>Nurettin ALKANAT</v>
          </cell>
          <cell r="D827" t="str">
            <v>İstanbul 1926</v>
          </cell>
          <cell r="G827" t="str">
            <v>Ankara</v>
          </cell>
          <cell r="J827" t="str">
            <v>29.12.1959-6</v>
          </cell>
          <cell r="K827" t="str">
            <v>11.05.1965-144</v>
          </cell>
          <cell r="L827" t="str">
            <v>11.04.1971-250</v>
          </cell>
          <cell r="P827" t="str">
            <v/>
          </cell>
          <cell r="Q827" t="str">
            <v/>
          </cell>
          <cell r="R827" t="str">
            <v/>
          </cell>
          <cell r="S827" t="str">
            <v/>
          </cell>
          <cell r="T827">
            <v>821</v>
          </cell>
        </row>
        <row r="828">
          <cell r="B828" t="str">
            <v>Talat TÜRKERİ</v>
          </cell>
          <cell r="D828" t="str">
            <v>Ayaş 1931</v>
          </cell>
          <cell r="G828" t="str">
            <v>Ankara</v>
          </cell>
          <cell r="J828" t="str">
            <v>29.12.1959-6</v>
          </cell>
          <cell r="K828" t="str">
            <v>11.05.1965-144</v>
          </cell>
          <cell r="P828" t="str">
            <v/>
          </cell>
          <cell r="Q828" t="str">
            <v/>
          </cell>
          <cell r="R828" t="str">
            <v/>
          </cell>
          <cell r="S828" t="str">
            <v/>
          </cell>
          <cell r="T828">
            <v>822</v>
          </cell>
        </row>
        <row r="829">
          <cell r="B829" t="str">
            <v>Seyfettin GÖKMEN</v>
          </cell>
          <cell r="D829" t="str">
            <v>Tekirdağ 1337</v>
          </cell>
          <cell r="G829" t="str">
            <v>Denizli</v>
          </cell>
          <cell r="J829" t="str">
            <v>26.04.1960-4</v>
          </cell>
          <cell r="P829" t="str">
            <v/>
          </cell>
          <cell r="Q829" t="str">
            <v/>
          </cell>
          <cell r="R829" t="str">
            <v/>
          </cell>
          <cell r="S829" t="str">
            <v/>
          </cell>
          <cell r="T829">
            <v>823</v>
          </cell>
        </row>
        <row r="830">
          <cell r="B830" t="str">
            <v>Sözen ÖZEN</v>
          </cell>
          <cell r="D830" t="str">
            <v>Salihli 1935</v>
          </cell>
          <cell r="G830" t="str">
            <v>Denizli</v>
          </cell>
          <cell r="J830" t="str">
            <v>26.04.1960-4</v>
          </cell>
          <cell r="P830" t="str">
            <v/>
          </cell>
          <cell r="Q830" t="str">
            <v/>
          </cell>
          <cell r="R830" t="str">
            <v/>
          </cell>
          <cell r="S830" t="str">
            <v/>
          </cell>
          <cell r="T830">
            <v>824</v>
          </cell>
        </row>
        <row r="831">
          <cell r="B831" t="str">
            <v>Aliş ÖZEN</v>
          </cell>
          <cell r="D831" t="str">
            <v>Avdullar 1932</v>
          </cell>
          <cell r="G831" t="str">
            <v>Denizli</v>
          </cell>
          <cell r="J831" t="str">
            <v>26.04.1960-4</v>
          </cell>
          <cell r="P831" t="str">
            <v/>
          </cell>
          <cell r="Q831" t="str">
            <v/>
          </cell>
          <cell r="R831" t="str">
            <v/>
          </cell>
          <cell r="S831" t="str">
            <v/>
          </cell>
          <cell r="T831">
            <v>825</v>
          </cell>
        </row>
        <row r="832">
          <cell r="B832" t="str">
            <v>Münevver VARGİL</v>
          </cell>
          <cell r="D832" t="str">
            <v>Köstence 1938</v>
          </cell>
          <cell r="G832" t="str">
            <v>Denizli</v>
          </cell>
          <cell r="J832" t="str">
            <v>26.04.1962-4</v>
          </cell>
          <cell r="P832" t="str">
            <v/>
          </cell>
          <cell r="Q832" t="str">
            <v/>
          </cell>
          <cell r="R832" t="str">
            <v/>
          </cell>
          <cell r="S832" t="str">
            <v/>
          </cell>
          <cell r="T832">
            <v>826</v>
          </cell>
        </row>
        <row r="833">
          <cell r="B833" t="str">
            <v>Sadık ÖZEN</v>
          </cell>
          <cell r="D833" t="str">
            <v>Denizli 1927</v>
          </cell>
          <cell r="G833" t="str">
            <v>Denizli</v>
          </cell>
          <cell r="J833" t="str">
            <v>11.02.1960-7</v>
          </cell>
          <cell r="K833" t="str">
            <v>28.06.1966-160</v>
          </cell>
          <cell r="L833" t="str">
            <v>21.03.1977-2</v>
          </cell>
          <cell r="P833" t="str">
            <v/>
          </cell>
          <cell r="Q833" t="str">
            <v/>
          </cell>
          <cell r="R833" t="str">
            <v/>
          </cell>
          <cell r="S833" t="str">
            <v/>
          </cell>
          <cell r="T833">
            <v>827</v>
          </cell>
        </row>
        <row r="834">
          <cell r="B834" t="str">
            <v>Halil HAVUTCU</v>
          </cell>
          <cell r="D834" t="str">
            <v>Sarayköy 1341</v>
          </cell>
          <cell r="G834" t="str">
            <v>Denizli</v>
          </cell>
          <cell r="J834" t="str">
            <v>26.04.1962-4</v>
          </cell>
          <cell r="P834" t="str">
            <v/>
          </cell>
          <cell r="Q834" t="str">
            <v/>
          </cell>
          <cell r="R834" t="str">
            <v/>
          </cell>
          <cell r="S834" t="str">
            <v/>
          </cell>
          <cell r="T834">
            <v>828</v>
          </cell>
        </row>
        <row r="835">
          <cell r="B835" t="str">
            <v>A.Rıza ÖRNEK</v>
          </cell>
          <cell r="D835" t="str">
            <v>Sarayköy 1926</v>
          </cell>
          <cell r="G835" t="str">
            <v>Denizli</v>
          </cell>
          <cell r="J835" t="str">
            <v>26.04.1962-4</v>
          </cell>
          <cell r="P835" t="str">
            <v/>
          </cell>
          <cell r="Q835" t="str">
            <v/>
          </cell>
          <cell r="R835" t="str">
            <v/>
          </cell>
          <cell r="S835" t="str">
            <v/>
          </cell>
          <cell r="T835">
            <v>829</v>
          </cell>
        </row>
        <row r="836">
          <cell r="B836" t="str">
            <v>Şaban DİNİZ</v>
          </cell>
          <cell r="D836" t="str">
            <v>Bursa 1341</v>
          </cell>
          <cell r="G836" t="str">
            <v>Denizli</v>
          </cell>
          <cell r="J836" t="str">
            <v>26.04.1960-4</v>
          </cell>
          <cell r="K836" t="str">
            <v>30.12.1981-7</v>
          </cell>
          <cell r="P836" t="str">
            <v/>
          </cell>
          <cell r="Q836" t="str">
            <v/>
          </cell>
          <cell r="R836" t="str">
            <v/>
          </cell>
          <cell r="S836" t="str">
            <v/>
          </cell>
          <cell r="T836">
            <v>830</v>
          </cell>
        </row>
        <row r="837">
          <cell r="B837" t="str">
            <v>Necdet ÖZDEMİR</v>
          </cell>
          <cell r="D837" t="str">
            <v>Tovas 1941</v>
          </cell>
          <cell r="G837" t="str">
            <v>Denizli</v>
          </cell>
          <cell r="J837" t="str">
            <v>26.04.1960-4</v>
          </cell>
          <cell r="P837" t="str">
            <v/>
          </cell>
          <cell r="Q837" t="str">
            <v/>
          </cell>
          <cell r="R837" t="str">
            <v/>
          </cell>
          <cell r="S837" t="str">
            <v/>
          </cell>
          <cell r="T837">
            <v>831</v>
          </cell>
        </row>
        <row r="838">
          <cell r="B838" t="str">
            <v>Veysel KOÇAK</v>
          </cell>
          <cell r="D838" t="str">
            <v>Ayaş 1339</v>
          </cell>
          <cell r="G838" t="str">
            <v>Denizli</v>
          </cell>
          <cell r="J838" t="str">
            <v>26.04.1960-4</v>
          </cell>
          <cell r="P838" t="str">
            <v/>
          </cell>
          <cell r="Q838" t="str">
            <v/>
          </cell>
          <cell r="R838" t="str">
            <v/>
          </cell>
          <cell r="S838" t="str">
            <v/>
          </cell>
          <cell r="T838">
            <v>832</v>
          </cell>
        </row>
        <row r="839">
          <cell r="B839" t="str">
            <v>Çetin ŞAHİNER</v>
          </cell>
          <cell r="D839" t="str">
            <v>Ankara</v>
          </cell>
          <cell r="G839" t="str">
            <v>Ankara</v>
          </cell>
          <cell r="J839" t="str">
            <v>26.04.1960-4</v>
          </cell>
          <cell r="K839" t="str">
            <v>09.06.1966-09</v>
          </cell>
          <cell r="L839" t="str">
            <v>27.03.1979-1-35</v>
          </cell>
          <cell r="P839" t="str">
            <v/>
          </cell>
          <cell r="Q839" t="str">
            <v/>
          </cell>
          <cell r="R839" t="str">
            <v/>
          </cell>
          <cell r="S839" t="str">
            <v/>
          </cell>
          <cell r="T839">
            <v>833</v>
          </cell>
        </row>
        <row r="840">
          <cell r="B840" t="str">
            <v>Selami GÜVENÇ</v>
          </cell>
          <cell r="D840" t="str">
            <v>Denizli 1929</v>
          </cell>
          <cell r="G840" t="str">
            <v>Denizli</v>
          </cell>
          <cell r="J840" t="str">
            <v>12.04.1960-8</v>
          </cell>
          <cell r="K840" t="str">
            <v>28.06.1966-160</v>
          </cell>
          <cell r="P840" t="str">
            <v/>
          </cell>
          <cell r="Q840" t="str">
            <v/>
          </cell>
          <cell r="R840" t="str">
            <v/>
          </cell>
          <cell r="S840" t="str">
            <v/>
          </cell>
          <cell r="T840">
            <v>834</v>
          </cell>
        </row>
        <row r="841">
          <cell r="B841" t="str">
            <v>Abdullah KÖKPINAR</v>
          </cell>
          <cell r="F841" t="str">
            <v>ÜNİVERSİTE</v>
          </cell>
          <cell r="G841" t="str">
            <v>Ankara</v>
          </cell>
          <cell r="J841" t="str">
            <v>09.11.1960-9</v>
          </cell>
          <cell r="K841" t="str">
            <v>09.06.1966-166</v>
          </cell>
          <cell r="L841" t="str">
            <v>27.03.1979-1-35</v>
          </cell>
          <cell r="P841" t="str">
            <v/>
          </cell>
          <cell r="Q841" t="str">
            <v/>
          </cell>
          <cell r="R841" t="str">
            <v/>
          </cell>
          <cell r="S841" t="str">
            <v/>
          </cell>
          <cell r="T841">
            <v>835</v>
          </cell>
        </row>
        <row r="842">
          <cell r="B842" t="str">
            <v>Sedat KIVILCIM</v>
          </cell>
          <cell r="D842" t="str">
            <v>Uzunköprü 1935</v>
          </cell>
          <cell r="F842" t="str">
            <v>LİSE</v>
          </cell>
          <cell r="G842" t="str">
            <v>Ankara</v>
          </cell>
          <cell r="J842" t="str">
            <v>09.11.1960-9</v>
          </cell>
          <cell r="K842" t="str">
            <v>27.10.1991-21-2</v>
          </cell>
          <cell r="L842" t="str">
            <v>26-27.11.1999/14/16</v>
          </cell>
          <cell r="P842" t="str">
            <v>İSTANBUL</v>
          </cell>
          <cell r="Q842" t="str">
            <v>İSTANBUL</v>
          </cell>
          <cell r="R842" t="str">
            <v>İSTANBUL</v>
          </cell>
          <cell r="S842" t="str">
            <v/>
          </cell>
          <cell r="T842">
            <v>836</v>
          </cell>
        </row>
        <row r="843">
          <cell r="B843" t="str">
            <v>Erdoğan AKSAL</v>
          </cell>
          <cell r="D843" t="str">
            <v>Ankara</v>
          </cell>
          <cell r="G843" t="str">
            <v>Ankara</v>
          </cell>
          <cell r="J843" t="str">
            <v>09.11.1960-9</v>
          </cell>
          <cell r="P843" t="str">
            <v/>
          </cell>
          <cell r="Q843" t="str">
            <v/>
          </cell>
          <cell r="R843" t="str">
            <v/>
          </cell>
          <cell r="S843" t="str">
            <v/>
          </cell>
          <cell r="T843">
            <v>837</v>
          </cell>
        </row>
        <row r="844">
          <cell r="B844" t="str">
            <v>Bahattin ERTAN</v>
          </cell>
          <cell r="G844" t="str">
            <v>Ankara</v>
          </cell>
          <cell r="J844" t="str">
            <v>09.11.1960-9</v>
          </cell>
          <cell r="P844" t="str">
            <v/>
          </cell>
          <cell r="Q844" t="str">
            <v/>
          </cell>
          <cell r="R844" t="str">
            <v/>
          </cell>
          <cell r="S844" t="str">
            <v/>
          </cell>
          <cell r="T844">
            <v>838</v>
          </cell>
        </row>
        <row r="845">
          <cell r="B845" t="str">
            <v>Mehmet ÇAM</v>
          </cell>
          <cell r="G845" t="str">
            <v>Ankara</v>
          </cell>
          <cell r="J845" t="str">
            <v>09.11.1960-9</v>
          </cell>
          <cell r="P845" t="str">
            <v/>
          </cell>
          <cell r="Q845" t="str">
            <v/>
          </cell>
          <cell r="R845" t="str">
            <v/>
          </cell>
          <cell r="S845" t="str">
            <v/>
          </cell>
          <cell r="T845">
            <v>839</v>
          </cell>
        </row>
        <row r="846">
          <cell r="B846" t="str">
            <v>Yılmaz TOKMAK</v>
          </cell>
          <cell r="G846" t="str">
            <v>Ankara</v>
          </cell>
          <cell r="J846" t="str">
            <v>09.11.1960-9</v>
          </cell>
          <cell r="P846" t="str">
            <v/>
          </cell>
          <cell r="Q846" t="str">
            <v/>
          </cell>
          <cell r="R846" t="str">
            <v/>
          </cell>
          <cell r="S846" t="str">
            <v/>
          </cell>
          <cell r="T846">
            <v>840</v>
          </cell>
        </row>
        <row r="847">
          <cell r="B847" t="str">
            <v>H.YÜCELER</v>
          </cell>
          <cell r="G847" t="str">
            <v>Ankara</v>
          </cell>
          <cell r="J847" t="str">
            <v>09.11.1960-9</v>
          </cell>
          <cell r="P847" t="str">
            <v/>
          </cell>
          <cell r="Q847" t="str">
            <v/>
          </cell>
          <cell r="R847" t="str">
            <v/>
          </cell>
          <cell r="S847" t="str">
            <v/>
          </cell>
          <cell r="T847">
            <v>841</v>
          </cell>
        </row>
        <row r="848">
          <cell r="B848" t="str">
            <v>Cumhur EVCİL</v>
          </cell>
          <cell r="G848" t="str">
            <v>Ankara</v>
          </cell>
          <cell r="J848" t="str">
            <v>09.11.1960-9</v>
          </cell>
          <cell r="P848" t="str">
            <v/>
          </cell>
          <cell r="Q848" t="str">
            <v/>
          </cell>
          <cell r="R848" t="str">
            <v/>
          </cell>
          <cell r="S848" t="str">
            <v/>
          </cell>
          <cell r="T848">
            <v>842</v>
          </cell>
        </row>
        <row r="849">
          <cell r="B849" t="str">
            <v>Hamdi ESEN</v>
          </cell>
          <cell r="D849" t="str">
            <v>Balıkesir 1936</v>
          </cell>
          <cell r="G849" t="str">
            <v>Ankara</v>
          </cell>
          <cell r="J849" t="str">
            <v>09.11.1960-9</v>
          </cell>
          <cell r="P849" t="str">
            <v/>
          </cell>
          <cell r="Q849" t="str">
            <v/>
          </cell>
          <cell r="R849" t="str">
            <v/>
          </cell>
          <cell r="S849" t="str">
            <v/>
          </cell>
          <cell r="T849">
            <v>843</v>
          </cell>
        </row>
        <row r="850">
          <cell r="B850" t="str">
            <v>Vural ÇETİN</v>
          </cell>
          <cell r="G850" t="str">
            <v>Ankara</v>
          </cell>
          <cell r="J850" t="str">
            <v>09.11.1960-9</v>
          </cell>
          <cell r="P850" t="str">
            <v/>
          </cell>
          <cell r="Q850" t="str">
            <v/>
          </cell>
          <cell r="R850" t="str">
            <v/>
          </cell>
          <cell r="S850" t="str">
            <v/>
          </cell>
          <cell r="T850">
            <v>844</v>
          </cell>
        </row>
        <row r="851">
          <cell r="B851" t="str">
            <v>Yaşar BİTKİN</v>
          </cell>
          <cell r="G851" t="str">
            <v>Ankara</v>
          </cell>
          <cell r="J851" t="str">
            <v>09.11.1960-9</v>
          </cell>
          <cell r="K851" t="str">
            <v>27.03.1974-4</v>
          </cell>
          <cell r="P851" t="str">
            <v/>
          </cell>
          <cell r="Q851" t="str">
            <v/>
          </cell>
          <cell r="R851" t="str">
            <v/>
          </cell>
          <cell r="S851" t="str">
            <v/>
          </cell>
          <cell r="T851">
            <v>845</v>
          </cell>
        </row>
        <row r="852">
          <cell r="B852" t="str">
            <v>Mustafa GÖKMEN</v>
          </cell>
          <cell r="G852" t="str">
            <v>Ankara</v>
          </cell>
          <cell r="J852" t="str">
            <v>09.11.1960-9</v>
          </cell>
          <cell r="P852" t="str">
            <v/>
          </cell>
          <cell r="Q852" t="str">
            <v/>
          </cell>
          <cell r="R852" t="str">
            <v/>
          </cell>
          <cell r="S852" t="str">
            <v/>
          </cell>
          <cell r="T852">
            <v>846</v>
          </cell>
        </row>
        <row r="853">
          <cell r="B853" t="str">
            <v>Hakverdi GÜLEN</v>
          </cell>
          <cell r="G853" t="str">
            <v>Ankara</v>
          </cell>
          <cell r="J853" t="str">
            <v>09.11.1960-9</v>
          </cell>
          <cell r="P853" t="str">
            <v/>
          </cell>
          <cell r="Q853" t="str">
            <v/>
          </cell>
          <cell r="R853" t="str">
            <v/>
          </cell>
          <cell r="S853" t="str">
            <v/>
          </cell>
          <cell r="T853">
            <v>847</v>
          </cell>
        </row>
        <row r="854">
          <cell r="B854" t="str">
            <v>Hidayet MERİÇ</v>
          </cell>
          <cell r="G854" t="str">
            <v>Ankara</v>
          </cell>
          <cell r="J854" t="str">
            <v>09.11.1960-9</v>
          </cell>
          <cell r="P854" t="str">
            <v/>
          </cell>
          <cell r="Q854" t="str">
            <v/>
          </cell>
          <cell r="R854" t="str">
            <v/>
          </cell>
          <cell r="S854" t="str">
            <v/>
          </cell>
          <cell r="T854">
            <v>848</v>
          </cell>
        </row>
        <row r="855">
          <cell r="B855" t="str">
            <v>H.Şevket YİĞİT</v>
          </cell>
          <cell r="D855" t="str">
            <v>İstanbul 1921</v>
          </cell>
          <cell r="G855" t="str">
            <v>İzmir</v>
          </cell>
          <cell r="J855" t="str">
            <v>25.04.1961-25</v>
          </cell>
          <cell r="P855" t="str">
            <v/>
          </cell>
          <cell r="Q855" t="str">
            <v/>
          </cell>
          <cell r="R855" t="str">
            <v/>
          </cell>
          <cell r="S855" t="str">
            <v/>
          </cell>
          <cell r="T855">
            <v>849</v>
          </cell>
        </row>
        <row r="856">
          <cell r="B856" t="str">
            <v>Mahir ARAS</v>
          </cell>
          <cell r="D856" t="str">
            <v>Gaziantep 1926</v>
          </cell>
          <cell r="G856" t="str">
            <v>İzmir</v>
          </cell>
          <cell r="J856" t="str">
            <v>25.04.1961-25</v>
          </cell>
          <cell r="K856" t="str">
            <v>28.06.1966-160</v>
          </cell>
          <cell r="L856" t="str">
            <v>11.04.1971-250</v>
          </cell>
          <cell r="P856" t="str">
            <v/>
          </cell>
          <cell r="Q856" t="str">
            <v/>
          </cell>
          <cell r="R856" t="str">
            <v/>
          </cell>
          <cell r="S856" t="str">
            <v/>
          </cell>
          <cell r="T856">
            <v>850</v>
          </cell>
        </row>
        <row r="857">
          <cell r="B857" t="str">
            <v>Vedat DİNLER</v>
          </cell>
          <cell r="D857" t="str">
            <v>İzmir 1926</v>
          </cell>
          <cell r="G857" t="str">
            <v>İzmir</v>
          </cell>
          <cell r="J857" t="str">
            <v>25.04.1961-25</v>
          </cell>
          <cell r="K857" t="str">
            <v>28.06.1966-160</v>
          </cell>
          <cell r="L857" t="str">
            <v>11.04.1971-250</v>
          </cell>
          <cell r="P857" t="str">
            <v/>
          </cell>
          <cell r="Q857" t="str">
            <v/>
          </cell>
          <cell r="R857" t="str">
            <v/>
          </cell>
          <cell r="S857" t="str">
            <v/>
          </cell>
          <cell r="T857">
            <v>851</v>
          </cell>
        </row>
        <row r="858">
          <cell r="B858" t="str">
            <v>Fikret GÜRLER</v>
          </cell>
          <cell r="D858" t="str">
            <v>Amasya 1341</v>
          </cell>
          <cell r="G858" t="str">
            <v>İzmir</v>
          </cell>
          <cell r="J858" t="str">
            <v>25.04.1961-25</v>
          </cell>
          <cell r="K858" t="str">
            <v>28.06.1966-160</v>
          </cell>
          <cell r="L858" t="str">
            <v>11.04.1971-250</v>
          </cell>
          <cell r="P858" t="str">
            <v/>
          </cell>
          <cell r="Q858" t="str">
            <v/>
          </cell>
          <cell r="R858" t="str">
            <v/>
          </cell>
          <cell r="S858" t="str">
            <v/>
          </cell>
          <cell r="T858">
            <v>852</v>
          </cell>
        </row>
        <row r="859">
          <cell r="B859" t="str">
            <v>Bekir ARZUMAN</v>
          </cell>
          <cell r="D859" t="str">
            <v>İzmir 1927</v>
          </cell>
          <cell r="G859" t="str">
            <v>İzmir</v>
          </cell>
          <cell r="J859" t="str">
            <v>25.04.1961-25</v>
          </cell>
          <cell r="K859" t="str">
            <v>28.06.1966-160</v>
          </cell>
          <cell r="L859" t="str">
            <v>28.03.1979-1-50</v>
          </cell>
          <cell r="O859" t="str">
            <v>vefat etti</v>
          </cell>
          <cell r="P859" t="str">
            <v/>
          </cell>
          <cell r="Q859" t="str">
            <v/>
          </cell>
          <cell r="R859" t="str">
            <v/>
          </cell>
          <cell r="S859" t="str">
            <v/>
          </cell>
          <cell r="T859">
            <v>853</v>
          </cell>
        </row>
        <row r="860">
          <cell r="B860" t="str">
            <v>A.Saim İMRE</v>
          </cell>
          <cell r="D860" t="str">
            <v>İstanbul 1928</v>
          </cell>
          <cell r="G860" t="str">
            <v>İzmir</v>
          </cell>
          <cell r="J860" t="str">
            <v>25.04.1961-25</v>
          </cell>
          <cell r="K860" t="str">
            <v>28.06.1966-160</v>
          </cell>
          <cell r="L860" t="str">
            <v>28.03.1979-1-50</v>
          </cell>
          <cell r="P860" t="str">
            <v/>
          </cell>
          <cell r="Q860" t="str">
            <v/>
          </cell>
          <cell r="R860" t="str">
            <v/>
          </cell>
          <cell r="S860" t="str">
            <v/>
          </cell>
          <cell r="T860">
            <v>854</v>
          </cell>
        </row>
        <row r="861">
          <cell r="B861" t="str">
            <v>Faruk GÜNİCEN</v>
          </cell>
          <cell r="D861" t="str">
            <v>Razgart 1320</v>
          </cell>
          <cell r="G861" t="str">
            <v>İzmir</v>
          </cell>
          <cell r="J861" t="str">
            <v>25.04.1966-25</v>
          </cell>
          <cell r="P861" t="str">
            <v/>
          </cell>
          <cell r="Q861" t="str">
            <v/>
          </cell>
          <cell r="R861" t="str">
            <v/>
          </cell>
          <cell r="S861" t="str">
            <v/>
          </cell>
          <cell r="T861">
            <v>855</v>
          </cell>
        </row>
        <row r="862">
          <cell r="B862" t="str">
            <v>Saim İNAN</v>
          </cell>
          <cell r="D862" t="str">
            <v>Mardin 1923</v>
          </cell>
          <cell r="G862" t="str">
            <v>İzmir</v>
          </cell>
          <cell r="J862" t="str">
            <v>25.04.1961-25</v>
          </cell>
          <cell r="K862" t="str">
            <v>28.06.1966-160</v>
          </cell>
          <cell r="O862" t="str">
            <v>vefat etti</v>
          </cell>
          <cell r="P862" t="str">
            <v/>
          </cell>
          <cell r="Q862" t="str">
            <v/>
          </cell>
          <cell r="R862" t="str">
            <v/>
          </cell>
          <cell r="S862" t="str">
            <v/>
          </cell>
          <cell r="T862">
            <v>856</v>
          </cell>
        </row>
        <row r="863">
          <cell r="B863" t="str">
            <v>Abdurrahman CANKURT</v>
          </cell>
          <cell r="D863" t="str">
            <v>İzmir 1332</v>
          </cell>
          <cell r="G863" t="str">
            <v>İzmir</v>
          </cell>
          <cell r="J863" t="str">
            <v>25.04.1961-25</v>
          </cell>
          <cell r="P863" t="str">
            <v/>
          </cell>
          <cell r="Q863" t="str">
            <v/>
          </cell>
          <cell r="R863" t="str">
            <v/>
          </cell>
          <cell r="S863" t="str">
            <v/>
          </cell>
          <cell r="T863">
            <v>857</v>
          </cell>
        </row>
        <row r="864">
          <cell r="B864" t="str">
            <v>Sezai KAYACAN</v>
          </cell>
          <cell r="D864" t="str">
            <v>Gelibolu 1927</v>
          </cell>
          <cell r="G864" t="str">
            <v>İzmir</v>
          </cell>
          <cell r="J864" t="str">
            <v>25.04.1961-25</v>
          </cell>
          <cell r="K864" t="str">
            <v>28.06.1966-160</v>
          </cell>
          <cell r="L864" t="str">
            <v>28.03.1979-1-50</v>
          </cell>
          <cell r="P864" t="str">
            <v/>
          </cell>
          <cell r="Q864" t="str">
            <v/>
          </cell>
          <cell r="R864" t="str">
            <v/>
          </cell>
          <cell r="S864" t="str">
            <v/>
          </cell>
          <cell r="T864">
            <v>858</v>
          </cell>
        </row>
        <row r="865">
          <cell r="B865" t="str">
            <v>Hüseyin ÇOLAKOĞLU</v>
          </cell>
          <cell r="D865" t="str">
            <v>Gümülcine 1930</v>
          </cell>
          <cell r="G865" t="str">
            <v>İzmir</v>
          </cell>
          <cell r="J865" t="str">
            <v>25.04.1961-25</v>
          </cell>
          <cell r="K865" t="str">
            <v>28.06.1966-160</v>
          </cell>
          <cell r="L865" t="str">
            <v>02.03.1977-2-13</v>
          </cell>
          <cell r="P865" t="str">
            <v/>
          </cell>
          <cell r="Q865" t="str">
            <v/>
          </cell>
          <cell r="R865" t="str">
            <v/>
          </cell>
          <cell r="S865" t="str">
            <v/>
          </cell>
          <cell r="T865">
            <v>859</v>
          </cell>
        </row>
        <row r="866">
          <cell r="B866" t="str">
            <v>Abdullah GEVGİLİ</v>
          </cell>
          <cell r="D866" t="str">
            <v>Bursa 1338</v>
          </cell>
          <cell r="G866" t="str">
            <v>İzmir</v>
          </cell>
          <cell r="J866" t="str">
            <v>25.04.1961-25</v>
          </cell>
          <cell r="K866" t="str">
            <v>18.09.1970-237</v>
          </cell>
          <cell r="P866" t="str">
            <v/>
          </cell>
          <cell r="Q866" t="str">
            <v/>
          </cell>
          <cell r="R866" t="str">
            <v/>
          </cell>
          <cell r="S866" t="str">
            <v/>
          </cell>
          <cell r="T866">
            <v>860</v>
          </cell>
        </row>
        <row r="867">
          <cell r="B867" t="str">
            <v>Fisun TOKATLI</v>
          </cell>
          <cell r="D867" t="str">
            <v>Adana 1930</v>
          </cell>
          <cell r="G867" t="str">
            <v>Bursa</v>
          </cell>
          <cell r="J867" t="str">
            <v>16.05.1961-28</v>
          </cell>
          <cell r="P867" t="str">
            <v/>
          </cell>
          <cell r="Q867" t="str">
            <v/>
          </cell>
          <cell r="R867" t="str">
            <v/>
          </cell>
          <cell r="S867" t="str">
            <v/>
          </cell>
          <cell r="T867">
            <v>861</v>
          </cell>
        </row>
        <row r="868">
          <cell r="B868" t="str">
            <v>Tomris ÖZÇETİN</v>
          </cell>
          <cell r="D868" t="str">
            <v>Kars 1928</v>
          </cell>
          <cell r="G868" t="str">
            <v>Bursa</v>
          </cell>
          <cell r="J868" t="str">
            <v>16.05.1961-25</v>
          </cell>
          <cell r="P868" t="str">
            <v/>
          </cell>
          <cell r="Q868" t="str">
            <v/>
          </cell>
          <cell r="R868" t="str">
            <v/>
          </cell>
          <cell r="S868" t="str">
            <v/>
          </cell>
          <cell r="T868">
            <v>862</v>
          </cell>
        </row>
        <row r="869">
          <cell r="B869" t="str">
            <v>Melek SAYGINIŞIK</v>
          </cell>
          <cell r="D869" t="str">
            <v>İnegöl 1331</v>
          </cell>
          <cell r="G869" t="str">
            <v>Bursa</v>
          </cell>
          <cell r="J869" t="str">
            <v>16.05.1961-28</v>
          </cell>
          <cell r="P869" t="str">
            <v/>
          </cell>
          <cell r="Q869" t="str">
            <v/>
          </cell>
          <cell r="R869" t="str">
            <v/>
          </cell>
          <cell r="S869" t="str">
            <v/>
          </cell>
          <cell r="T869">
            <v>863</v>
          </cell>
        </row>
        <row r="870">
          <cell r="B870" t="str">
            <v>Ergün ERDİNER</v>
          </cell>
          <cell r="D870" t="str">
            <v>Balıkesir 1934</v>
          </cell>
          <cell r="G870" t="str">
            <v>Bursa</v>
          </cell>
          <cell r="J870" t="str">
            <v>16.05.1961-28</v>
          </cell>
          <cell r="P870" t="str">
            <v/>
          </cell>
          <cell r="Q870" t="str">
            <v/>
          </cell>
          <cell r="R870" t="str">
            <v/>
          </cell>
          <cell r="S870" t="str">
            <v/>
          </cell>
          <cell r="T870">
            <v>864</v>
          </cell>
        </row>
        <row r="871">
          <cell r="B871" t="str">
            <v>Muzaffer TOKATLI</v>
          </cell>
          <cell r="D871" t="str">
            <v>Mememen 1936</v>
          </cell>
          <cell r="G871" t="str">
            <v>Bursa</v>
          </cell>
          <cell r="J871" t="str">
            <v>16.05.1961-28</v>
          </cell>
          <cell r="K871" t="str">
            <v>15.11.1966-167</v>
          </cell>
          <cell r="L871" t="str">
            <v>27.03.1974-4</v>
          </cell>
          <cell r="P871" t="str">
            <v/>
          </cell>
          <cell r="Q871" t="str">
            <v/>
          </cell>
          <cell r="R871" t="str">
            <v/>
          </cell>
          <cell r="S871" t="str">
            <v/>
          </cell>
          <cell r="T871">
            <v>865</v>
          </cell>
        </row>
        <row r="872">
          <cell r="B872" t="str">
            <v>Bekir ŞAVAŞMAN</v>
          </cell>
          <cell r="D872" t="str">
            <v>İzmir 1913</v>
          </cell>
          <cell r="G872" t="str">
            <v>İstanbul</v>
          </cell>
          <cell r="J872" t="str">
            <v>27.05.1961-30</v>
          </cell>
          <cell r="K872" t="str">
            <v>07.06.1967-174</v>
          </cell>
          <cell r="L872" t="str">
            <v>27.03.1979-1</v>
          </cell>
          <cell r="P872" t="str">
            <v/>
          </cell>
          <cell r="Q872" t="str">
            <v/>
          </cell>
          <cell r="R872" t="str">
            <v/>
          </cell>
          <cell r="S872" t="str">
            <v/>
          </cell>
          <cell r="T872">
            <v>866</v>
          </cell>
        </row>
        <row r="873">
          <cell r="B873" t="str">
            <v>Mehmet EŞSİZ</v>
          </cell>
          <cell r="D873" t="str">
            <v>Bursa 1338</v>
          </cell>
          <cell r="G873" t="str">
            <v>İstanbul</v>
          </cell>
          <cell r="J873" t="str">
            <v>27.05.1961-30</v>
          </cell>
          <cell r="P873" t="str">
            <v/>
          </cell>
          <cell r="Q873" t="str">
            <v/>
          </cell>
          <cell r="R873" t="str">
            <v/>
          </cell>
          <cell r="S873" t="str">
            <v/>
          </cell>
          <cell r="T873">
            <v>867</v>
          </cell>
        </row>
        <row r="874">
          <cell r="B874" t="str">
            <v>Fuat AVCI</v>
          </cell>
          <cell r="D874" t="str">
            <v>Çal 1930</v>
          </cell>
          <cell r="G874" t="str">
            <v>İstanbul</v>
          </cell>
          <cell r="J874" t="str">
            <v>27.05.1961-30</v>
          </cell>
          <cell r="P874" t="str">
            <v/>
          </cell>
          <cell r="Q874" t="str">
            <v/>
          </cell>
          <cell r="R874" t="str">
            <v/>
          </cell>
          <cell r="S874" t="str">
            <v/>
          </cell>
          <cell r="T874">
            <v>868</v>
          </cell>
        </row>
        <row r="875">
          <cell r="B875" t="str">
            <v>Necdet ARBAK</v>
          </cell>
          <cell r="D875" t="str">
            <v>İstanbul 1926</v>
          </cell>
          <cell r="G875" t="str">
            <v>İstanbul</v>
          </cell>
          <cell r="J875" t="str">
            <v>27.05.1961-30</v>
          </cell>
          <cell r="P875" t="str">
            <v/>
          </cell>
          <cell r="Q875" t="str">
            <v/>
          </cell>
          <cell r="R875" t="str">
            <v/>
          </cell>
          <cell r="S875" t="str">
            <v/>
          </cell>
          <cell r="T875">
            <v>869</v>
          </cell>
        </row>
        <row r="876">
          <cell r="B876" t="str">
            <v>Yüksel ERDEM</v>
          </cell>
          <cell r="D876" t="str">
            <v>İzmir 1932</v>
          </cell>
          <cell r="G876" t="str">
            <v>İstanbul</v>
          </cell>
          <cell r="J876" t="str">
            <v>27.05.1961-30</v>
          </cell>
          <cell r="P876" t="str">
            <v/>
          </cell>
          <cell r="Q876" t="str">
            <v/>
          </cell>
          <cell r="R876" t="str">
            <v/>
          </cell>
          <cell r="S876" t="str">
            <v/>
          </cell>
          <cell r="T876">
            <v>870</v>
          </cell>
        </row>
        <row r="877">
          <cell r="B877" t="str">
            <v>Yılmaz SOYSAL</v>
          </cell>
          <cell r="D877" t="str">
            <v>Zonguldak 1934</v>
          </cell>
          <cell r="F877" t="str">
            <v>ÜNİVERSİTE</v>
          </cell>
          <cell r="G877" t="str">
            <v>İstanbul</v>
          </cell>
          <cell r="J877" t="str">
            <v>27.05.1961-30</v>
          </cell>
          <cell r="K877" t="str">
            <v>07.06.1967-174</v>
          </cell>
          <cell r="L877" t="str">
            <v>25.08.1980-19</v>
          </cell>
          <cell r="P877" t="str">
            <v/>
          </cell>
          <cell r="Q877" t="str">
            <v/>
          </cell>
          <cell r="R877" t="str">
            <v/>
          </cell>
          <cell r="S877" t="str">
            <v/>
          </cell>
          <cell r="T877">
            <v>871</v>
          </cell>
        </row>
        <row r="878">
          <cell r="B878" t="str">
            <v>Ünal EĞEMEN</v>
          </cell>
          <cell r="D878" t="str">
            <v>İstanbul 1934</v>
          </cell>
          <cell r="G878" t="str">
            <v>İstanbul</v>
          </cell>
          <cell r="J878" t="str">
            <v>27.05.1961-30</v>
          </cell>
          <cell r="K878" t="str">
            <v>07.06.1967-174</v>
          </cell>
          <cell r="P878" t="str">
            <v/>
          </cell>
          <cell r="Q878" t="str">
            <v/>
          </cell>
          <cell r="R878" t="str">
            <v/>
          </cell>
          <cell r="S878" t="str">
            <v/>
          </cell>
          <cell r="T878">
            <v>872</v>
          </cell>
        </row>
        <row r="879">
          <cell r="B879" t="str">
            <v>Atıf KOBAL</v>
          </cell>
          <cell r="D879" t="str">
            <v>Hemşin 1932</v>
          </cell>
          <cell r="G879" t="str">
            <v>İstanbul</v>
          </cell>
          <cell r="J879" t="str">
            <v>27.05.1961-30</v>
          </cell>
          <cell r="K879" t="str">
            <v>25.11.1969-219</v>
          </cell>
          <cell r="L879" t="str">
            <v>27.03.1979-1</v>
          </cell>
          <cell r="P879" t="str">
            <v/>
          </cell>
          <cell r="Q879" t="str">
            <v/>
          </cell>
          <cell r="R879" t="str">
            <v/>
          </cell>
          <cell r="S879" t="str">
            <v/>
          </cell>
          <cell r="T879">
            <v>873</v>
          </cell>
        </row>
        <row r="880">
          <cell r="B880" t="str">
            <v>Panoyot POKİDİS</v>
          </cell>
          <cell r="D880" t="str">
            <v>İstanbul  1929</v>
          </cell>
          <cell r="G880" t="str">
            <v>İstanbul</v>
          </cell>
          <cell r="J880" t="str">
            <v>27.05.1961-30</v>
          </cell>
          <cell r="K880" t="str">
            <v>07.06.1967-174</v>
          </cell>
          <cell r="P880" t="str">
            <v/>
          </cell>
          <cell r="Q880" t="str">
            <v/>
          </cell>
          <cell r="R880" t="str">
            <v/>
          </cell>
          <cell r="S880" t="str">
            <v/>
          </cell>
          <cell r="T880">
            <v>874</v>
          </cell>
        </row>
        <row r="881">
          <cell r="B881" t="str">
            <v>Şinasi  İstanbulLU</v>
          </cell>
          <cell r="D881" t="str">
            <v>Gerze 1926</v>
          </cell>
          <cell r="G881" t="str">
            <v>İstanbul</v>
          </cell>
          <cell r="J881" t="str">
            <v>27.05.1961-30</v>
          </cell>
          <cell r="P881" t="str">
            <v/>
          </cell>
          <cell r="Q881" t="str">
            <v/>
          </cell>
          <cell r="R881" t="str">
            <v/>
          </cell>
          <cell r="S881" t="str">
            <v/>
          </cell>
          <cell r="T881">
            <v>875</v>
          </cell>
        </row>
        <row r="882">
          <cell r="B882" t="str">
            <v>Ayhan NET</v>
          </cell>
          <cell r="D882" t="str">
            <v>İstanbul 1339</v>
          </cell>
          <cell r="G882" t="str">
            <v>İstanbul</v>
          </cell>
          <cell r="J882" t="str">
            <v>27.05.1961-30</v>
          </cell>
          <cell r="K882" t="str">
            <v>07.06.1967-174</v>
          </cell>
          <cell r="P882" t="str">
            <v/>
          </cell>
          <cell r="Q882" t="str">
            <v/>
          </cell>
          <cell r="R882" t="str">
            <v/>
          </cell>
          <cell r="S882" t="str">
            <v/>
          </cell>
          <cell r="T882">
            <v>876</v>
          </cell>
        </row>
        <row r="883">
          <cell r="B883" t="str">
            <v>Nazım GÜVENİLİR</v>
          </cell>
          <cell r="D883" t="str">
            <v>İstanbul 1338</v>
          </cell>
          <cell r="G883" t="str">
            <v>İstanbul</v>
          </cell>
          <cell r="J883" t="str">
            <v>27.05.1961-30</v>
          </cell>
          <cell r="K883" t="str">
            <v>07.06.1967-174</v>
          </cell>
          <cell r="P883" t="str">
            <v/>
          </cell>
          <cell r="Q883" t="str">
            <v/>
          </cell>
          <cell r="R883" t="str">
            <v/>
          </cell>
          <cell r="S883" t="str">
            <v/>
          </cell>
          <cell r="T883">
            <v>877</v>
          </cell>
        </row>
        <row r="884">
          <cell r="B884" t="str">
            <v>Erdal YÜCEL</v>
          </cell>
          <cell r="D884" t="str">
            <v>Burhaniye 1934</v>
          </cell>
          <cell r="G884" t="str">
            <v>İstanbul</v>
          </cell>
          <cell r="J884" t="str">
            <v>27.05.1961-30</v>
          </cell>
          <cell r="K884" t="str">
            <v>0706.1967-174</v>
          </cell>
          <cell r="P884" t="str">
            <v/>
          </cell>
          <cell r="Q884" t="str">
            <v/>
          </cell>
          <cell r="R884" t="str">
            <v/>
          </cell>
          <cell r="S884" t="str">
            <v/>
          </cell>
          <cell r="T884">
            <v>878</v>
          </cell>
        </row>
        <row r="885">
          <cell r="B885" t="str">
            <v>Ekrem TAŞAN</v>
          </cell>
          <cell r="G885" t="str">
            <v>İstanbul</v>
          </cell>
          <cell r="J885" t="str">
            <v>27.05.1961-30</v>
          </cell>
          <cell r="P885" t="str">
            <v/>
          </cell>
          <cell r="Q885" t="str">
            <v/>
          </cell>
          <cell r="R885" t="str">
            <v/>
          </cell>
          <cell r="S885" t="str">
            <v/>
          </cell>
          <cell r="T885">
            <v>879</v>
          </cell>
        </row>
        <row r="886">
          <cell r="B886" t="str">
            <v>İspiro DİMOPULOS</v>
          </cell>
          <cell r="D886" t="str">
            <v xml:space="preserve">İstanbul </v>
          </cell>
          <cell r="G886" t="str">
            <v>İstanbul</v>
          </cell>
          <cell r="J886" t="str">
            <v>27.05.1961-30</v>
          </cell>
          <cell r="K886" t="str">
            <v>07.06.1967-174</v>
          </cell>
          <cell r="P886" t="str">
            <v/>
          </cell>
          <cell r="Q886" t="str">
            <v/>
          </cell>
          <cell r="R886" t="str">
            <v/>
          </cell>
          <cell r="S886" t="str">
            <v/>
          </cell>
          <cell r="T886">
            <v>880</v>
          </cell>
        </row>
        <row r="887">
          <cell r="B887" t="str">
            <v>Y.VİCARAPULOS</v>
          </cell>
          <cell r="D887" t="str">
            <v>İstanbul 1916</v>
          </cell>
          <cell r="G887" t="str">
            <v>İstanbul</v>
          </cell>
          <cell r="J887" t="str">
            <v>27.05.1961-30</v>
          </cell>
          <cell r="O887" t="str">
            <v>Yunanistanda</v>
          </cell>
          <cell r="P887" t="str">
            <v/>
          </cell>
          <cell r="Q887" t="str">
            <v/>
          </cell>
          <cell r="R887" t="str">
            <v/>
          </cell>
          <cell r="S887" t="str">
            <v/>
          </cell>
          <cell r="T887">
            <v>881</v>
          </cell>
        </row>
        <row r="888">
          <cell r="B888" t="str">
            <v>Vartan AVAKYAN</v>
          </cell>
          <cell r="D888" t="str">
            <v>İstanbul 1930</v>
          </cell>
          <cell r="G888" t="str">
            <v>İstanbul</v>
          </cell>
          <cell r="J888" t="str">
            <v>27.05.1961-30</v>
          </cell>
          <cell r="K888" t="str">
            <v>07.06.1967-174</v>
          </cell>
          <cell r="P888" t="str">
            <v/>
          </cell>
          <cell r="Q888" t="str">
            <v/>
          </cell>
          <cell r="R888" t="str">
            <v/>
          </cell>
          <cell r="S888" t="str">
            <v/>
          </cell>
          <cell r="T888">
            <v>882</v>
          </cell>
        </row>
        <row r="889">
          <cell r="B889" t="str">
            <v>Özer ÇELİKKOL</v>
          </cell>
          <cell r="D889" t="str">
            <v>Mersin 1937</v>
          </cell>
          <cell r="G889" t="str">
            <v>İstanbul</v>
          </cell>
          <cell r="J889" t="str">
            <v>27.05.1961-30</v>
          </cell>
          <cell r="K889" t="str">
            <v>25.11.1969-219</v>
          </cell>
          <cell r="P889" t="str">
            <v/>
          </cell>
          <cell r="Q889" t="str">
            <v/>
          </cell>
          <cell r="R889" t="str">
            <v/>
          </cell>
          <cell r="S889" t="str">
            <v/>
          </cell>
          <cell r="T889">
            <v>883</v>
          </cell>
        </row>
        <row r="890">
          <cell r="B890" t="str">
            <v>Memduh KESKİN</v>
          </cell>
          <cell r="D890" t="str">
            <v>Mardin 1933</v>
          </cell>
          <cell r="G890" t="str">
            <v>İstanbul</v>
          </cell>
          <cell r="J890" t="str">
            <v>27.05.1961-30</v>
          </cell>
          <cell r="K890" t="str">
            <v>07.06.1967-174</v>
          </cell>
          <cell r="L890" t="str">
            <v>06.11.1979-8-7</v>
          </cell>
          <cell r="P890" t="str">
            <v/>
          </cell>
          <cell r="Q890" t="str">
            <v/>
          </cell>
          <cell r="R890" t="str">
            <v/>
          </cell>
          <cell r="S890" t="str">
            <v/>
          </cell>
          <cell r="T890">
            <v>884</v>
          </cell>
        </row>
        <row r="891">
          <cell r="B891" t="str">
            <v>Halet ALTINANIT</v>
          </cell>
          <cell r="D891" t="str">
            <v>İstanbul 1925</v>
          </cell>
          <cell r="G891" t="str">
            <v>İstanbul</v>
          </cell>
          <cell r="J891" t="str">
            <v>27.05.1961-30</v>
          </cell>
          <cell r="K891" t="str">
            <v>27.05.1974-4</v>
          </cell>
          <cell r="P891" t="str">
            <v/>
          </cell>
          <cell r="Q891" t="str">
            <v/>
          </cell>
          <cell r="R891" t="str">
            <v/>
          </cell>
          <cell r="S891" t="str">
            <v/>
          </cell>
          <cell r="T891">
            <v>885</v>
          </cell>
        </row>
        <row r="892">
          <cell r="B892" t="str">
            <v>Fikret ACAR</v>
          </cell>
          <cell r="G892" t="str">
            <v>İstanbul</v>
          </cell>
          <cell r="J892" t="str">
            <v>04.07.1961-36</v>
          </cell>
          <cell r="P892" t="str">
            <v/>
          </cell>
          <cell r="Q892" t="str">
            <v/>
          </cell>
          <cell r="R892" t="str">
            <v/>
          </cell>
          <cell r="S892" t="str">
            <v/>
          </cell>
          <cell r="T892">
            <v>886</v>
          </cell>
        </row>
        <row r="893">
          <cell r="B893" t="str">
            <v>Necdet HEPSEN</v>
          </cell>
          <cell r="D893" t="str">
            <v>Bafra 1933</v>
          </cell>
          <cell r="G893" t="str">
            <v>İstanbul</v>
          </cell>
          <cell r="J893" t="str">
            <v>04.07.1961-36</v>
          </cell>
          <cell r="P893" t="str">
            <v/>
          </cell>
          <cell r="Q893" t="str">
            <v/>
          </cell>
          <cell r="R893" t="str">
            <v/>
          </cell>
          <cell r="S893" t="str">
            <v/>
          </cell>
          <cell r="T893">
            <v>887</v>
          </cell>
        </row>
        <row r="894">
          <cell r="B894" t="str">
            <v>T.Mecit TUNCA</v>
          </cell>
          <cell r="D894" t="str">
            <v>Adapazarı 1929</v>
          </cell>
          <cell r="G894" t="str">
            <v>Aydın</v>
          </cell>
          <cell r="J894" t="str">
            <v>04.07.1961-36</v>
          </cell>
          <cell r="K894" t="str">
            <v>04.04.1976/-1</v>
          </cell>
          <cell r="P894" t="str">
            <v/>
          </cell>
          <cell r="Q894" t="str">
            <v/>
          </cell>
          <cell r="R894" t="str">
            <v/>
          </cell>
          <cell r="S894" t="str">
            <v/>
          </cell>
          <cell r="T894">
            <v>888</v>
          </cell>
        </row>
        <row r="895">
          <cell r="B895" t="str">
            <v>Mehmet KAYNARCA</v>
          </cell>
          <cell r="D895" t="str">
            <v>Tikveş 1337</v>
          </cell>
          <cell r="G895" t="str">
            <v>Aydın</v>
          </cell>
          <cell r="J895" t="str">
            <v>04.04.1961-36</v>
          </cell>
          <cell r="P895" t="str">
            <v/>
          </cell>
          <cell r="Q895" t="str">
            <v/>
          </cell>
          <cell r="R895" t="str">
            <v/>
          </cell>
          <cell r="S895" t="str">
            <v/>
          </cell>
          <cell r="T895">
            <v>889</v>
          </cell>
        </row>
        <row r="896">
          <cell r="B896" t="str">
            <v>M.Emin DAĞDAN</v>
          </cell>
          <cell r="D896" t="str">
            <v>Uluborlu</v>
          </cell>
          <cell r="G896" t="str">
            <v>Aydın</v>
          </cell>
          <cell r="J896" t="str">
            <v>04.07.1961-36</v>
          </cell>
          <cell r="P896" t="str">
            <v/>
          </cell>
          <cell r="Q896" t="str">
            <v/>
          </cell>
          <cell r="R896" t="str">
            <v/>
          </cell>
          <cell r="S896" t="str">
            <v/>
          </cell>
          <cell r="T896">
            <v>890</v>
          </cell>
        </row>
        <row r="897">
          <cell r="B897" t="str">
            <v>H.TahsinTÜRKOĞLU</v>
          </cell>
          <cell r="D897" t="str">
            <v>Aydın 1927</v>
          </cell>
          <cell r="G897" t="str">
            <v>Aydın</v>
          </cell>
          <cell r="J897" t="str">
            <v>04.07.1961-36</v>
          </cell>
          <cell r="P897" t="str">
            <v/>
          </cell>
          <cell r="Q897" t="str">
            <v/>
          </cell>
          <cell r="R897" t="str">
            <v/>
          </cell>
          <cell r="S897" t="str">
            <v/>
          </cell>
          <cell r="T897">
            <v>891</v>
          </cell>
        </row>
        <row r="898">
          <cell r="B898" t="str">
            <v>Mustafa RENDE</v>
          </cell>
          <cell r="D898" t="str">
            <v>Kızılcaviran 1330</v>
          </cell>
          <cell r="G898" t="str">
            <v>Aydın</v>
          </cell>
          <cell r="J898" t="str">
            <v>04.07.1961-36</v>
          </cell>
          <cell r="P898" t="str">
            <v/>
          </cell>
          <cell r="Q898" t="str">
            <v/>
          </cell>
          <cell r="R898" t="str">
            <v/>
          </cell>
          <cell r="S898" t="str">
            <v/>
          </cell>
          <cell r="T898">
            <v>892</v>
          </cell>
        </row>
        <row r="899">
          <cell r="B899" t="str">
            <v>Necmi SEZGİN</v>
          </cell>
          <cell r="D899" t="str">
            <v>Mrdin 1925</v>
          </cell>
          <cell r="G899" t="str">
            <v>Ankara</v>
          </cell>
          <cell r="J899" t="str">
            <v>09.05.1961-27</v>
          </cell>
          <cell r="K899" t="str">
            <v>30.06.1967-175</v>
          </cell>
          <cell r="L899" t="str">
            <v>27.03.1979-1</v>
          </cell>
          <cell r="P899" t="str">
            <v/>
          </cell>
          <cell r="Q899" t="str">
            <v/>
          </cell>
          <cell r="R899" t="str">
            <v/>
          </cell>
          <cell r="S899" t="str">
            <v/>
          </cell>
          <cell r="T899">
            <v>893</v>
          </cell>
        </row>
        <row r="900">
          <cell r="B900" t="str">
            <v>Hasan AKYÜZ</v>
          </cell>
          <cell r="D900" t="str">
            <v>Trabzon 1928</v>
          </cell>
          <cell r="G900" t="str">
            <v>Konya</v>
          </cell>
          <cell r="J900" t="str">
            <v>11.07.1961-37</v>
          </cell>
          <cell r="K900" t="str">
            <v>17.02.1969-204</v>
          </cell>
          <cell r="P900" t="str">
            <v/>
          </cell>
          <cell r="Q900" t="str">
            <v/>
          </cell>
          <cell r="R900" t="str">
            <v/>
          </cell>
          <cell r="S900" t="str">
            <v/>
          </cell>
          <cell r="T900">
            <v>894</v>
          </cell>
        </row>
        <row r="901">
          <cell r="B901" t="str">
            <v>Hasan YILDIRIM</v>
          </cell>
          <cell r="D901" t="str">
            <v>Ayvalık 1330</v>
          </cell>
          <cell r="G901" t="str">
            <v>Eskişehir</v>
          </cell>
          <cell r="J901" t="str">
            <v>20.05.1961-29</v>
          </cell>
          <cell r="P901" t="str">
            <v/>
          </cell>
          <cell r="Q901" t="str">
            <v/>
          </cell>
          <cell r="R901" t="str">
            <v/>
          </cell>
          <cell r="S901" t="str">
            <v/>
          </cell>
          <cell r="T901">
            <v>895</v>
          </cell>
        </row>
        <row r="902">
          <cell r="B902" t="str">
            <v>Müşerref DİNCER</v>
          </cell>
          <cell r="D902" t="str">
            <v>Aydın1928</v>
          </cell>
          <cell r="G902" t="str">
            <v>Aydın</v>
          </cell>
          <cell r="J902" t="str">
            <v>04.07.1961-4</v>
          </cell>
          <cell r="P902" t="str">
            <v/>
          </cell>
          <cell r="Q902" t="str">
            <v/>
          </cell>
          <cell r="R902" t="str">
            <v/>
          </cell>
          <cell r="S902" t="str">
            <v/>
          </cell>
          <cell r="T902">
            <v>896</v>
          </cell>
        </row>
        <row r="903">
          <cell r="B903" t="str">
            <v>Erolay BERKAY</v>
          </cell>
          <cell r="D903" t="str">
            <v>İzmir 1928</v>
          </cell>
          <cell r="G903" t="str">
            <v>İzmir</v>
          </cell>
          <cell r="J903" t="str">
            <v>17.10.1961-49</v>
          </cell>
          <cell r="P903" t="str">
            <v/>
          </cell>
          <cell r="Q903" t="str">
            <v/>
          </cell>
          <cell r="R903" t="str">
            <v/>
          </cell>
          <cell r="S903" t="str">
            <v/>
          </cell>
          <cell r="T903">
            <v>897</v>
          </cell>
        </row>
        <row r="904">
          <cell r="B904" t="str">
            <v>Oktay KARAKULAK</v>
          </cell>
          <cell r="D904" t="str">
            <v>İzmir 1929</v>
          </cell>
          <cell r="G904" t="str">
            <v>İzmir</v>
          </cell>
          <cell r="J904" t="str">
            <v>17.10.1961-49</v>
          </cell>
          <cell r="P904" t="str">
            <v/>
          </cell>
          <cell r="Q904" t="str">
            <v/>
          </cell>
          <cell r="R904" t="str">
            <v/>
          </cell>
          <cell r="S904" t="str">
            <v/>
          </cell>
          <cell r="T904">
            <v>898</v>
          </cell>
        </row>
        <row r="905">
          <cell r="B905" t="str">
            <v>Cemil KARAKULAK</v>
          </cell>
          <cell r="D905" t="str">
            <v>İzmir 1331</v>
          </cell>
          <cell r="G905" t="str">
            <v>İzmir</v>
          </cell>
          <cell r="J905" t="str">
            <v>17.10.1961-49</v>
          </cell>
          <cell r="P905" t="str">
            <v/>
          </cell>
          <cell r="Q905" t="str">
            <v/>
          </cell>
          <cell r="R905" t="str">
            <v/>
          </cell>
          <cell r="S905" t="str">
            <v/>
          </cell>
          <cell r="T905">
            <v>899</v>
          </cell>
        </row>
        <row r="906">
          <cell r="B906" t="str">
            <v>Avni AKGÜN</v>
          </cell>
          <cell r="D906" t="str">
            <v>Buca1928</v>
          </cell>
          <cell r="G906" t="str">
            <v>İzmir</v>
          </cell>
          <cell r="J906" t="str">
            <v>17.10.1961-49</v>
          </cell>
          <cell r="K906" t="str">
            <v>17.12.1966-169</v>
          </cell>
          <cell r="L906" t="str">
            <v>11.10.1971-250</v>
          </cell>
          <cell r="O906" t="str">
            <v>vefat etti</v>
          </cell>
          <cell r="P906" t="str">
            <v/>
          </cell>
          <cell r="Q906" t="str">
            <v/>
          </cell>
          <cell r="R906" t="str">
            <v/>
          </cell>
          <cell r="S906" t="str">
            <v/>
          </cell>
          <cell r="T906">
            <v>900</v>
          </cell>
        </row>
        <row r="907">
          <cell r="B907" t="str">
            <v>Baydo BAYKAL</v>
          </cell>
          <cell r="D907" t="str">
            <v>Esk.1935</v>
          </cell>
          <cell r="G907" t="str">
            <v>İzmir</v>
          </cell>
          <cell r="J907" t="str">
            <v>17.10.1961-49</v>
          </cell>
          <cell r="K907" t="str">
            <v>27.12.1966-169</v>
          </cell>
          <cell r="P907" t="str">
            <v/>
          </cell>
          <cell r="Q907" t="str">
            <v/>
          </cell>
          <cell r="R907" t="str">
            <v/>
          </cell>
          <cell r="S907" t="str">
            <v/>
          </cell>
          <cell r="T907">
            <v>901</v>
          </cell>
        </row>
        <row r="908">
          <cell r="B908" t="str">
            <v>Şinasi ERTAN</v>
          </cell>
          <cell r="D908" t="str">
            <v>İzmir 1926</v>
          </cell>
          <cell r="G908" t="str">
            <v>İzmir</v>
          </cell>
          <cell r="J908" t="str">
            <v>17.10.1961-49</v>
          </cell>
          <cell r="K908" t="str">
            <v>14.12.1966-169</v>
          </cell>
          <cell r="P908" t="str">
            <v/>
          </cell>
          <cell r="Q908" t="str">
            <v/>
          </cell>
          <cell r="R908" t="str">
            <v/>
          </cell>
          <cell r="S908" t="str">
            <v/>
          </cell>
          <cell r="T908">
            <v>902</v>
          </cell>
        </row>
        <row r="909">
          <cell r="B909" t="str">
            <v>Muzaffer SARVAN</v>
          </cell>
          <cell r="D909" t="str">
            <v>Ankara 1928</v>
          </cell>
          <cell r="G909" t="str">
            <v>İzmir</v>
          </cell>
          <cell r="J909" t="str">
            <v>17.10.1961-49</v>
          </cell>
          <cell r="P909" t="str">
            <v/>
          </cell>
          <cell r="Q909" t="str">
            <v/>
          </cell>
          <cell r="R909" t="str">
            <v/>
          </cell>
          <cell r="S909" t="str">
            <v/>
          </cell>
          <cell r="T909">
            <v>903</v>
          </cell>
        </row>
        <row r="910">
          <cell r="B910" t="str">
            <v>Atıf ATİLLA</v>
          </cell>
          <cell r="D910" t="str">
            <v>İzmir 1336</v>
          </cell>
          <cell r="G910" t="str">
            <v>İzmir</v>
          </cell>
          <cell r="J910" t="str">
            <v>17.10.1961-49</v>
          </cell>
          <cell r="K910" t="str">
            <v>14.12.1966-168</v>
          </cell>
          <cell r="L910" t="str">
            <v>11.04.1971-250</v>
          </cell>
          <cell r="P910" t="str">
            <v/>
          </cell>
          <cell r="Q910" t="str">
            <v/>
          </cell>
          <cell r="R910" t="str">
            <v/>
          </cell>
          <cell r="S910" t="str">
            <v/>
          </cell>
          <cell r="T910">
            <v>904</v>
          </cell>
        </row>
        <row r="911">
          <cell r="B911" t="str">
            <v>Ahmet AKTUĞA</v>
          </cell>
          <cell r="D911" t="str">
            <v>Aydın 1341</v>
          </cell>
          <cell r="G911" t="str">
            <v>İzmir</v>
          </cell>
          <cell r="J911" t="str">
            <v>17.10.1961-49</v>
          </cell>
          <cell r="K911" t="str">
            <v>14.12.1966-168</v>
          </cell>
          <cell r="L911" t="str">
            <v>11.04.1971-250</v>
          </cell>
          <cell r="P911" t="str">
            <v/>
          </cell>
          <cell r="Q911" t="str">
            <v/>
          </cell>
          <cell r="R911" t="str">
            <v/>
          </cell>
          <cell r="S911" t="str">
            <v/>
          </cell>
          <cell r="T911">
            <v>905</v>
          </cell>
        </row>
        <row r="912">
          <cell r="B912" t="str">
            <v>Mustafa PLEVNELİ</v>
          </cell>
          <cell r="D912" t="str">
            <v>Plevne 1923</v>
          </cell>
          <cell r="G912" t="str">
            <v>İzmir</v>
          </cell>
          <cell r="J912" t="str">
            <v>17.10.1961-49</v>
          </cell>
          <cell r="K912" t="str">
            <v>14.12.1966-168</v>
          </cell>
          <cell r="P912" t="str">
            <v/>
          </cell>
          <cell r="Q912" t="str">
            <v/>
          </cell>
          <cell r="R912" t="str">
            <v/>
          </cell>
          <cell r="S912" t="str">
            <v/>
          </cell>
          <cell r="T912">
            <v>906</v>
          </cell>
        </row>
        <row r="913">
          <cell r="B913" t="str">
            <v>Sabiha  ÇETİN</v>
          </cell>
          <cell r="D913" t="str">
            <v>Manisa 1341</v>
          </cell>
          <cell r="G913" t="str">
            <v>İzmir</v>
          </cell>
          <cell r="J913" t="str">
            <v>17.10.1961-49</v>
          </cell>
          <cell r="P913" t="str">
            <v/>
          </cell>
          <cell r="Q913" t="str">
            <v/>
          </cell>
          <cell r="R913" t="str">
            <v/>
          </cell>
          <cell r="S913" t="str">
            <v/>
          </cell>
          <cell r="T913">
            <v>907</v>
          </cell>
        </row>
        <row r="914">
          <cell r="B914" t="str">
            <v>Kadir CEYHAN</v>
          </cell>
          <cell r="D914" t="str">
            <v>Erbaa 1340</v>
          </cell>
          <cell r="G914" t="str">
            <v>İzmir</v>
          </cell>
          <cell r="J914" t="str">
            <v>17.10.1961-49</v>
          </cell>
          <cell r="K914" t="str">
            <v>14.12.1966-168</v>
          </cell>
          <cell r="P914" t="str">
            <v/>
          </cell>
          <cell r="Q914" t="str">
            <v/>
          </cell>
          <cell r="R914" t="str">
            <v/>
          </cell>
          <cell r="S914" t="str">
            <v/>
          </cell>
          <cell r="T914">
            <v>908</v>
          </cell>
        </row>
        <row r="915">
          <cell r="B915" t="str">
            <v>Sevinç FİŞEK</v>
          </cell>
          <cell r="G915" t="str">
            <v>İzmir</v>
          </cell>
          <cell r="J915" t="str">
            <v>24.10.1961-49</v>
          </cell>
          <cell r="P915" t="str">
            <v/>
          </cell>
          <cell r="Q915" t="str">
            <v/>
          </cell>
          <cell r="R915" t="str">
            <v/>
          </cell>
          <cell r="S915" t="str">
            <v/>
          </cell>
          <cell r="T915">
            <v>909</v>
          </cell>
        </row>
        <row r="916">
          <cell r="B916" t="str">
            <v>Maksut ABADAN</v>
          </cell>
          <cell r="D916" t="str">
            <v>Erzurum 1930</v>
          </cell>
          <cell r="G916" t="str">
            <v>İzmir</v>
          </cell>
          <cell r="J916" t="str">
            <v>24.10.1961-50</v>
          </cell>
          <cell r="K916" t="str">
            <v>12.05.1969-209</v>
          </cell>
          <cell r="L916" t="str">
            <v>27.03.1979-1/50</v>
          </cell>
          <cell r="P916" t="str">
            <v/>
          </cell>
          <cell r="Q916" t="str">
            <v/>
          </cell>
          <cell r="R916" t="str">
            <v/>
          </cell>
          <cell r="S916" t="str">
            <v/>
          </cell>
          <cell r="T916">
            <v>910</v>
          </cell>
        </row>
        <row r="917">
          <cell r="B917" t="str">
            <v>Muzaffer KEFAL</v>
          </cell>
          <cell r="D917" t="str">
            <v>Adapazarı 1920</v>
          </cell>
          <cell r="G917" t="str">
            <v>Eskişehir</v>
          </cell>
          <cell r="J917" t="str">
            <v>24.10.1961-50</v>
          </cell>
          <cell r="K917" t="str">
            <v>25.04.1969-208</v>
          </cell>
          <cell r="P917" t="str">
            <v/>
          </cell>
          <cell r="Q917" t="str">
            <v/>
          </cell>
          <cell r="R917" t="str">
            <v/>
          </cell>
          <cell r="S917" t="str">
            <v/>
          </cell>
          <cell r="T917">
            <v>911</v>
          </cell>
        </row>
        <row r="918">
          <cell r="B918" t="str">
            <v>Hikmet KANDEĞDİ</v>
          </cell>
          <cell r="D918" t="str">
            <v>Karaağaç 1932</v>
          </cell>
          <cell r="G918" t="str">
            <v>İzmir</v>
          </cell>
          <cell r="J918" t="str">
            <v>31.10.1961-51</v>
          </cell>
          <cell r="K918" t="str">
            <v>14.12.1966-168</v>
          </cell>
          <cell r="L918" t="str">
            <v>20.03.1978-1</v>
          </cell>
          <cell r="P918" t="str">
            <v>İZMİR</v>
          </cell>
          <cell r="Q918" t="str">
            <v/>
          </cell>
          <cell r="R918" t="str">
            <v/>
          </cell>
          <cell r="S918" t="str">
            <v/>
          </cell>
          <cell r="T918">
            <v>912</v>
          </cell>
        </row>
        <row r="919">
          <cell r="B919" t="str">
            <v>Sadi ERCAN</v>
          </cell>
          <cell r="D919" t="str">
            <v>Sinop 1930</v>
          </cell>
          <cell r="G919" t="str">
            <v>İzmir</v>
          </cell>
          <cell r="J919" t="str">
            <v>21.11.1961-54</v>
          </cell>
          <cell r="K919" t="str">
            <v>14.12.1966-168</v>
          </cell>
          <cell r="P919" t="str">
            <v/>
          </cell>
          <cell r="Q919" t="str">
            <v/>
          </cell>
          <cell r="R919" t="str">
            <v/>
          </cell>
          <cell r="S919" t="str">
            <v/>
          </cell>
          <cell r="T919">
            <v>913</v>
          </cell>
        </row>
        <row r="920">
          <cell r="B920" t="str">
            <v>Feridun ESEN</v>
          </cell>
          <cell r="D920" t="str">
            <v>Denizli 1927</v>
          </cell>
          <cell r="G920" t="str">
            <v>İzmir</v>
          </cell>
          <cell r="J920" t="str">
            <v>21.11.1961-54</v>
          </cell>
          <cell r="P920" t="str">
            <v/>
          </cell>
          <cell r="Q920" t="str">
            <v/>
          </cell>
          <cell r="R920" t="str">
            <v/>
          </cell>
          <cell r="S920" t="str">
            <v/>
          </cell>
          <cell r="T920">
            <v>914</v>
          </cell>
        </row>
        <row r="921">
          <cell r="B921" t="str">
            <v>Şahap PERK</v>
          </cell>
          <cell r="D921" t="str">
            <v>Salihli 1938</v>
          </cell>
          <cell r="G921" t="str">
            <v>İzmir</v>
          </cell>
          <cell r="J921" t="str">
            <v>21.11.1961-54</v>
          </cell>
          <cell r="P921" t="str">
            <v/>
          </cell>
          <cell r="Q921" t="str">
            <v/>
          </cell>
          <cell r="R921" t="str">
            <v/>
          </cell>
          <cell r="S921" t="str">
            <v/>
          </cell>
          <cell r="T921">
            <v>915</v>
          </cell>
        </row>
        <row r="922">
          <cell r="B922" t="str">
            <v>Orhan VURAL</v>
          </cell>
          <cell r="D922" t="str">
            <v>Denizli 1935</v>
          </cell>
          <cell r="G922" t="str">
            <v>İzmir</v>
          </cell>
          <cell r="J922" t="str">
            <v>21.11.1961-54</v>
          </cell>
          <cell r="O922" t="str">
            <v>vefat etti</v>
          </cell>
          <cell r="P922" t="str">
            <v/>
          </cell>
          <cell r="Q922" t="str">
            <v/>
          </cell>
          <cell r="R922" t="str">
            <v/>
          </cell>
          <cell r="S922" t="str">
            <v/>
          </cell>
          <cell r="T922">
            <v>916</v>
          </cell>
        </row>
        <row r="923">
          <cell r="B923" t="str">
            <v>Naci ÖZSİNARİ</v>
          </cell>
          <cell r="D923" t="str">
            <v>Çorlu 1935</v>
          </cell>
          <cell r="G923" t="str">
            <v>İzmir</v>
          </cell>
          <cell r="J923" t="str">
            <v>21.11.1961-54</v>
          </cell>
          <cell r="K923" t="str">
            <v>18.09.1970-237</v>
          </cell>
          <cell r="P923" t="str">
            <v/>
          </cell>
          <cell r="Q923" t="str">
            <v/>
          </cell>
          <cell r="R923" t="str">
            <v/>
          </cell>
          <cell r="S923" t="str">
            <v/>
          </cell>
          <cell r="T923">
            <v>917</v>
          </cell>
        </row>
        <row r="924">
          <cell r="B924" t="str">
            <v>A.DÖKMEOĞLU</v>
          </cell>
          <cell r="D924" t="str">
            <v>Kocaeli 1929</v>
          </cell>
          <cell r="G924" t="str">
            <v>İzmir</v>
          </cell>
          <cell r="J924" t="str">
            <v>21.11.1961-54</v>
          </cell>
          <cell r="K924" t="str">
            <v>14.12.1966-168</v>
          </cell>
          <cell r="L924" t="str">
            <v>28.03.1979-50</v>
          </cell>
          <cell r="P924" t="str">
            <v/>
          </cell>
          <cell r="Q924" t="str">
            <v/>
          </cell>
          <cell r="R924" t="str">
            <v/>
          </cell>
          <cell r="S924" t="str">
            <v/>
          </cell>
          <cell r="T924">
            <v>918</v>
          </cell>
        </row>
        <row r="925">
          <cell r="B925" t="str">
            <v>Nihat TARAGAY</v>
          </cell>
          <cell r="D925" t="str">
            <v>İstanbul  1335</v>
          </cell>
          <cell r="G925" t="str">
            <v>İzmir</v>
          </cell>
          <cell r="J925" t="str">
            <v>21.11.1961-54</v>
          </cell>
          <cell r="P925" t="str">
            <v/>
          </cell>
          <cell r="Q925" t="str">
            <v/>
          </cell>
          <cell r="R925" t="str">
            <v/>
          </cell>
          <cell r="S925" t="str">
            <v/>
          </cell>
          <cell r="T925">
            <v>919</v>
          </cell>
        </row>
        <row r="926">
          <cell r="B926" t="str">
            <v>Ayten KANDEĞDİ</v>
          </cell>
          <cell r="D926" t="str">
            <v>Görele 1935</v>
          </cell>
          <cell r="G926" t="str">
            <v>İzmir</v>
          </cell>
          <cell r="J926" t="str">
            <v>27.02.1962-64</v>
          </cell>
          <cell r="K926" t="str">
            <v>22.08.1967-180</v>
          </cell>
          <cell r="P926" t="str">
            <v/>
          </cell>
          <cell r="Q926" t="str">
            <v/>
          </cell>
          <cell r="R926" t="str">
            <v/>
          </cell>
          <cell r="S926" t="str">
            <v/>
          </cell>
          <cell r="T926">
            <v>920</v>
          </cell>
        </row>
        <row r="927">
          <cell r="B927" t="str">
            <v>Günsel ZORLU</v>
          </cell>
          <cell r="D927" t="str">
            <v>Edirne 1936</v>
          </cell>
          <cell r="G927" t="str">
            <v>Edirne</v>
          </cell>
          <cell r="J927" t="str">
            <v>03.04.1962-69</v>
          </cell>
          <cell r="K927" t="str">
            <v>18.11.1970-239</v>
          </cell>
          <cell r="P927" t="str">
            <v/>
          </cell>
          <cell r="Q927" t="str">
            <v/>
          </cell>
          <cell r="R927" t="str">
            <v/>
          </cell>
          <cell r="S927" t="str">
            <v/>
          </cell>
          <cell r="T927">
            <v>921</v>
          </cell>
        </row>
        <row r="928">
          <cell r="B928" t="str">
            <v>Erol ZORLU</v>
          </cell>
          <cell r="D928" t="str">
            <v>Fethiye 1935</v>
          </cell>
          <cell r="G928" t="str">
            <v>Edirne</v>
          </cell>
          <cell r="J928" t="str">
            <v>03.04.1962-69</v>
          </cell>
          <cell r="K928" t="str">
            <v>18.11.1970-239</v>
          </cell>
          <cell r="P928" t="str">
            <v/>
          </cell>
          <cell r="Q928" t="str">
            <v/>
          </cell>
          <cell r="R928" t="str">
            <v/>
          </cell>
          <cell r="S928" t="str">
            <v/>
          </cell>
          <cell r="T928">
            <v>922</v>
          </cell>
        </row>
        <row r="929">
          <cell r="B929" t="str">
            <v>Bedri SAATÇİ</v>
          </cell>
          <cell r="D929" t="str">
            <v>Plevne 1927</v>
          </cell>
          <cell r="G929" t="str">
            <v>Edirne</v>
          </cell>
          <cell r="J929" t="str">
            <v>03.04.1962-69</v>
          </cell>
          <cell r="K929" t="str">
            <v>12.03.1971-247</v>
          </cell>
          <cell r="P929" t="str">
            <v/>
          </cell>
          <cell r="Q929" t="str">
            <v/>
          </cell>
          <cell r="R929" t="str">
            <v/>
          </cell>
          <cell r="S929" t="str">
            <v/>
          </cell>
          <cell r="T929">
            <v>923</v>
          </cell>
        </row>
        <row r="930">
          <cell r="B930" t="str">
            <v>Murat ÖZENLER</v>
          </cell>
          <cell r="D930" t="str">
            <v>Ant.1932</v>
          </cell>
          <cell r="G930" t="str">
            <v>Konya</v>
          </cell>
          <cell r="J930" t="str">
            <v>10.04.1962-70</v>
          </cell>
          <cell r="P930" t="str">
            <v/>
          </cell>
          <cell r="Q930" t="str">
            <v/>
          </cell>
          <cell r="R930" t="str">
            <v/>
          </cell>
          <cell r="S930" t="str">
            <v/>
          </cell>
          <cell r="T930">
            <v>924</v>
          </cell>
        </row>
        <row r="931">
          <cell r="B931" t="str">
            <v>Ahmet ATEŞ</v>
          </cell>
          <cell r="D931" t="str">
            <v>Gönen 1929</v>
          </cell>
          <cell r="G931" t="str">
            <v>Konya</v>
          </cell>
          <cell r="J931" t="str">
            <v>10.04.1962-70</v>
          </cell>
          <cell r="P931" t="str">
            <v/>
          </cell>
          <cell r="Q931" t="str">
            <v/>
          </cell>
          <cell r="R931" t="str">
            <v/>
          </cell>
          <cell r="S931" t="str">
            <v/>
          </cell>
          <cell r="T931">
            <v>925</v>
          </cell>
        </row>
        <row r="932">
          <cell r="B932" t="str">
            <v>Selahattin SOY</v>
          </cell>
          <cell r="D932" t="str">
            <v>Konya 1942</v>
          </cell>
          <cell r="G932" t="str">
            <v>Konya</v>
          </cell>
          <cell r="J932" t="str">
            <v>10.04.1962-70</v>
          </cell>
          <cell r="K932" t="str">
            <v>27.03.1974-4</v>
          </cell>
          <cell r="P932" t="str">
            <v/>
          </cell>
          <cell r="Q932" t="str">
            <v/>
          </cell>
          <cell r="R932" t="str">
            <v/>
          </cell>
          <cell r="S932" t="str">
            <v/>
          </cell>
          <cell r="T932">
            <v>926</v>
          </cell>
        </row>
        <row r="933">
          <cell r="B933" t="str">
            <v>İbrahim ESENKAYA</v>
          </cell>
          <cell r="D933" t="str">
            <v>Konya 1943</v>
          </cell>
          <cell r="G933" t="str">
            <v>Konya</v>
          </cell>
          <cell r="J933" t="str">
            <v>10.04.1962-70</v>
          </cell>
          <cell r="P933" t="str">
            <v/>
          </cell>
          <cell r="Q933" t="str">
            <v/>
          </cell>
          <cell r="R933" t="str">
            <v/>
          </cell>
          <cell r="S933" t="str">
            <v/>
          </cell>
          <cell r="T933">
            <v>927</v>
          </cell>
        </row>
        <row r="934">
          <cell r="B934" t="str">
            <v>Necdet TÜTÜNCÜ</v>
          </cell>
          <cell r="D934" t="str">
            <v>Urfa 1935</v>
          </cell>
          <cell r="G934" t="str">
            <v>Konya</v>
          </cell>
          <cell r="J934" t="str">
            <v>10.04.1962-70</v>
          </cell>
          <cell r="P934" t="str">
            <v/>
          </cell>
          <cell r="Q934" t="str">
            <v/>
          </cell>
          <cell r="R934" t="str">
            <v/>
          </cell>
          <cell r="S934" t="str">
            <v/>
          </cell>
          <cell r="T934">
            <v>928</v>
          </cell>
        </row>
        <row r="935">
          <cell r="B935" t="str">
            <v>Aydın AYVACI</v>
          </cell>
          <cell r="D935">
            <v>1942</v>
          </cell>
          <cell r="G935" t="str">
            <v>Konya</v>
          </cell>
          <cell r="J935" t="str">
            <v>10.04.1962-70</v>
          </cell>
          <cell r="P935" t="str">
            <v/>
          </cell>
          <cell r="Q935" t="str">
            <v/>
          </cell>
          <cell r="R935" t="str">
            <v/>
          </cell>
          <cell r="S935" t="str">
            <v/>
          </cell>
          <cell r="T935">
            <v>929</v>
          </cell>
        </row>
        <row r="936">
          <cell r="B936" t="str">
            <v>Ahmet ORTAER</v>
          </cell>
          <cell r="D936" t="str">
            <v>Konya 1338</v>
          </cell>
          <cell r="G936" t="str">
            <v>Konya</v>
          </cell>
          <cell r="J936" t="str">
            <v>10.04.1962-70</v>
          </cell>
          <cell r="P936" t="str">
            <v/>
          </cell>
          <cell r="Q936" t="str">
            <v/>
          </cell>
          <cell r="R936" t="str">
            <v/>
          </cell>
          <cell r="S936" t="str">
            <v/>
          </cell>
          <cell r="T936">
            <v>930</v>
          </cell>
        </row>
        <row r="937">
          <cell r="B937" t="str">
            <v>Sümer URFALI</v>
          </cell>
          <cell r="D937" t="str">
            <v>Konya 1944</v>
          </cell>
          <cell r="G937" t="str">
            <v>Konya</v>
          </cell>
          <cell r="J937" t="str">
            <v>10.04.1962-70</v>
          </cell>
          <cell r="P937" t="str">
            <v/>
          </cell>
          <cell r="Q937" t="str">
            <v/>
          </cell>
          <cell r="R937" t="str">
            <v/>
          </cell>
          <cell r="S937" t="str">
            <v/>
          </cell>
          <cell r="T937">
            <v>931</v>
          </cell>
        </row>
        <row r="938">
          <cell r="B938" t="str">
            <v>Nuh KILINÇ</v>
          </cell>
          <cell r="D938" t="str">
            <v>Niğde 1935</v>
          </cell>
          <cell r="G938" t="str">
            <v>Konya</v>
          </cell>
          <cell r="J938" t="str">
            <v>10.04.1962-70</v>
          </cell>
          <cell r="K938" t="str">
            <v>27.03.1974-4</v>
          </cell>
          <cell r="P938" t="str">
            <v/>
          </cell>
          <cell r="Q938" t="str">
            <v/>
          </cell>
          <cell r="R938" t="str">
            <v/>
          </cell>
          <cell r="S938" t="str">
            <v/>
          </cell>
          <cell r="T938">
            <v>932</v>
          </cell>
        </row>
        <row r="939">
          <cell r="B939" t="str">
            <v>Yüksel TUNÇ</v>
          </cell>
          <cell r="D939" t="str">
            <v>Erzurum 1936</v>
          </cell>
          <cell r="G939" t="str">
            <v>Konya</v>
          </cell>
          <cell r="J939" t="str">
            <v>10.04.1962-70</v>
          </cell>
          <cell r="K939" t="str">
            <v>01.04.1978-4</v>
          </cell>
          <cell r="P939" t="str">
            <v/>
          </cell>
          <cell r="Q939" t="str">
            <v/>
          </cell>
          <cell r="R939" t="str">
            <v/>
          </cell>
          <cell r="S939" t="str">
            <v/>
          </cell>
          <cell r="T939">
            <v>933</v>
          </cell>
        </row>
        <row r="940">
          <cell r="B940" t="str">
            <v>Seyfi ÖZGÜZEL</v>
          </cell>
          <cell r="D940" t="str">
            <v>Konya 1941</v>
          </cell>
          <cell r="G940" t="str">
            <v>Konya</v>
          </cell>
          <cell r="J940" t="str">
            <v>10.04.1962-70</v>
          </cell>
          <cell r="K940" t="str">
            <v>01.04.1978-4</v>
          </cell>
          <cell r="L940" t="str">
            <v>02.07.1984-31/4</v>
          </cell>
          <cell r="P940" t="str">
            <v/>
          </cell>
          <cell r="Q940" t="str">
            <v/>
          </cell>
          <cell r="R940" t="str">
            <v/>
          </cell>
          <cell r="S940" t="str">
            <v/>
          </cell>
          <cell r="T940">
            <v>934</v>
          </cell>
        </row>
        <row r="941">
          <cell r="B941" t="str">
            <v>F.SOĞUKOĞLU</v>
          </cell>
          <cell r="D941" t="str">
            <v>G.Antep 1926</v>
          </cell>
          <cell r="G941" t="str">
            <v>Konya</v>
          </cell>
          <cell r="J941" t="str">
            <v>10.04.1962-70</v>
          </cell>
          <cell r="K941" t="str">
            <v>01.04.1978-4</v>
          </cell>
          <cell r="P941" t="str">
            <v/>
          </cell>
          <cell r="Q941" t="str">
            <v/>
          </cell>
          <cell r="R941" t="str">
            <v/>
          </cell>
          <cell r="S941" t="str">
            <v/>
          </cell>
          <cell r="T941">
            <v>935</v>
          </cell>
        </row>
        <row r="942">
          <cell r="B942" t="str">
            <v>Mehmet BORUBATUR</v>
          </cell>
          <cell r="D942" t="str">
            <v>Konya 1935</v>
          </cell>
          <cell r="G942" t="str">
            <v>Konya</v>
          </cell>
          <cell r="J942" t="str">
            <v>10.04.1962-70</v>
          </cell>
          <cell r="K942" t="str">
            <v>27.03.1974-4</v>
          </cell>
          <cell r="P942" t="str">
            <v/>
          </cell>
          <cell r="Q942" t="str">
            <v/>
          </cell>
          <cell r="R942" t="str">
            <v/>
          </cell>
          <cell r="S942" t="str">
            <v/>
          </cell>
          <cell r="T942">
            <v>936</v>
          </cell>
        </row>
        <row r="943">
          <cell r="B943" t="str">
            <v>Fahri KIZILOK</v>
          </cell>
          <cell r="D943" t="str">
            <v>Konya  1926</v>
          </cell>
          <cell r="G943" t="str">
            <v>Konya</v>
          </cell>
          <cell r="J943" t="str">
            <v>10.04.1962-70</v>
          </cell>
          <cell r="K943" t="str">
            <v>27.03.1974-4</v>
          </cell>
          <cell r="P943" t="str">
            <v/>
          </cell>
          <cell r="Q943" t="str">
            <v/>
          </cell>
          <cell r="R943" t="str">
            <v/>
          </cell>
          <cell r="S943" t="str">
            <v/>
          </cell>
          <cell r="T943">
            <v>937</v>
          </cell>
        </row>
        <row r="944">
          <cell r="B944" t="str">
            <v>Cemil ERGEN</v>
          </cell>
          <cell r="D944" t="str">
            <v>Ordu 1930</v>
          </cell>
          <cell r="G944" t="str">
            <v>Konya</v>
          </cell>
          <cell r="J944" t="str">
            <v>10.04.1962-70</v>
          </cell>
          <cell r="K944" t="str">
            <v>27.03.1974-4</v>
          </cell>
          <cell r="O944" t="str">
            <v>vefat etti</v>
          </cell>
          <cell r="P944" t="str">
            <v/>
          </cell>
          <cell r="Q944" t="str">
            <v/>
          </cell>
          <cell r="R944" t="str">
            <v/>
          </cell>
          <cell r="S944" t="str">
            <v/>
          </cell>
          <cell r="T944">
            <v>938</v>
          </cell>
        </row>
        <row r="945">
          <cell r="B945" t="str">
            <v>A.Ünal MUTLUSOY</v>
          </cell>
          <cell r="D945" t="str">
            <v>Çumra 1938</v>
          </cell>
          <cell r="G945" t="str">
            <v>Konya</v>
          </cell>
          <cell r="J945" t="str">
            <v>10.04.1962-70</v>
          </cell>
          <cell r="K945" t="str">
            <v>27.03.1974-4</v>
          </cell>
          <cell r="P945" t="str">
            <v/>
          </cell>
          <cell r="Q945" t="str">
            <v/>
          </cell>
          <cell r="R945" t="str">
            <v/>
          </cell>
          <cell r="S945" t="str">
            <v/>
          </cell>
          <cell r="T945">
            <v>939</v>
          </cell>
        </row>
        <row r="946">
          <cell r="B946" t="str">
            <v>Özcan VANLIOĞLU</v>
          </cell>
          <cell r="D946" t="str">
            <v>Konya 1938</v>
          </cell>
          <cell r="G946" t="str">
            <v>Konya</v>
          </cell>
          <cell r="J946" t="str">
            <v>10.04.1962-70</v>
          </cell>
          <cell r="K946" t="str">
            <v>27.03.1974-4</v>
          </cell>
          <cell r="L946" t="str">
            <v>02.07.1985-31/4</v>
          </cell>
          <cell r="P946" t="str">
            <v/>
          </cell>
          <cell r="Q946" t="str">
            <v/>
          </cell>
          <cell r="R946" t="str">
            <v/>
          </cell>
          <cell r="S946" t="str">
            <v/>
          </cell>
          <cell r="T946">
            <v>940</v>
          </cell>
        </row>
        <row r="947">
          <cell r="B947" t="str">
            <v>Mehmet ORTAER</v>
          </cell>
          <cell r="D947" t="str">
            <v>Konya 1926</v>
          </cell>
          <cell r="G947" t="str">
            <v>Konya</v>
          </cell>
          <cell r="J947" t="str">
            <v>10.06.1962-70</v>
          </cell>
          <cell r="P947" t="str">
            <v/>
          </cell>
          <cell r="Q947" t="str">
            <v/>
          </cell>
          <cell r="R947" t="str">
            <v/>
          </cell>
          <cell r="S947" t="str">
            <v/>
          </cell>
          <cell r="T947">
            <v>941</v>
          </cell>
        </row>
        <row r="948">
          <cell r="B948" t="str">
            <v>Kemal VARTÜRK</v>
          </cell>
          <cell r="D948" t="str">
            <v>İstanbul 1924</v>
          </cell>
          <cell r="G948" t="str">
            <v>Konya</v>
          </cell>
          <cell r="J948" t="str">
            <v>10.04.1962-70</v>
          </cell>
          <cell r="P948" t="str">
            <v/>
          </cell>
          <cell r="Q948" t="str">
            <v/>
          </cell>
          <cell r="R948" t="str">
            <v/>
          </cell>
          <cell r="S948" t="str">
            <v/>
          </cell>
          <cell r="T948">
            <v>942</v>
          </cell>
        </row>
        <row r="949">
          <cell r="B949" t="str">
            <v>Ünal BEŞERGİL</v>
          </cell>
          <cell r="D949" t="str">
            <v>İstanbul 1936</v>
          </cell>
          <cell r="G949" t="str">
            <v>Konya</v>
          </cell>
          <cell r="J949" t="str">
            <v>10.04.1962-70</v>
          </cell>
          <cell r="P949" t="str">
            <v/>
          </cell>
          <cell r="Q949" t="str">
            <v/>
          </cell>
          <cell r="R949" t="str">
            <v/>
          </cell>
          <cell r="S949" t="str">
            <v/>
          </cell>
          <cell r="T949">
            <v>943</v>
          </cell>
        </row>
        <row r="950">
          <cell r="B950" t="str">
            <v>Turan BİLGE</v>
          </cell>
          <cell r="D950" t="str">
            <v>Ankara  1941</v>
          </cell>
          <cell r="F950" t="str">
            <v xml:space="preserve"> </v>
          </cell>
          <cell r="G950" t="str">
            <v>Konya</v>
          </cell>
          <cell r="J950" t="str">
            <v>10.04.1962-70</v>
          </cell>
          <cell r="P950" t="str">
            <v/>
          </cell>
          <cell r="Q950" t="str">
            <v/>
          </cell>
          <cell r="R950" t="str">
            <v/>
          </cell>
          <cell r="S950" t="str">
            <v/>
          </cell>
          <cell r="T950">
            <v>944</v>
          </cell>
        </row>
        <row r="951">
          <cell r="B951" t="str">
            <v>Fazlı ÖNALTAY</v>
          </cell>
          <cell r="D951" t="str">
            <v>Samsun  1934</v>
          </cell>
          <cell r="G951" t="str">
            <v>Konya</v>
          </cell>
          <cell r="J951" t="str">
            <v>10.04.1962-70</v>
          </cell>
          <cell r="O951" t="str">
            <v>vefat etti</v>
          </cell>
          <cell r="P951" t="str">
            <v/>
          </cell>
          <cell r="Q951" t="str">
            <v/>
          </cell>
          <cell r="R951" t="str">
            <v/>
          </cell>
          <cell r="S951" t="str">
            <v/>
          </cell>
          <cell r="T951">
            <v>945</v>
          </cell>
        </row>
        <row r="952">
          <cell r="B952" t="str">
            <v>Mehmet AVCAN</v>
          </cell>
          <cell r="D952" t="str">
            <v xml:space="preserve">Konya 1341 </v>
          </cell>
          <cell r="G952" t="str">
            <v>Konya</v>
          </cell>
          <cell r="J952" t="str">
            <v>10.04.1962-70</v>
          </cell>
          <cell r="P952" t="str">
            <v/>
          </cell>
          <cell r="Q952" t="str">
            <v/>
          </cell>
          <cell r="R952" t="str">
            <v/>
          </cell>
          <cell r="S952" t="str">
            <v/>
          </cell>
          <cell r="T952">
            <v>946</v>
          </cell>
        </row>
        <row r="953">
          <cell r="B953" t="str">
            <v>Mehmet AYAS</v>
          </cell>
          <cell r="D953" t="str">
            <v>Konya 1331</v>
          </cell>
          <cell r="G953" t="str">
            <v>Konya</v>
          </cell>
          <cell r="J953" t="str">
            <v>10.04.1962-70</v>
          </cell>
          <cell r="P953" t="str">
            <v/>
          </cell>
          <cell r="Q953" t="str">
            <v/>
          </cell>
          <cell r="R953" t="str">
            <v/>
          </cell>
          <cell r="S953" t="str">
            <v/>
          </cell>
          <cell r="T953">
            <v>947</v>
          </cell>
        </row>
        <row r="954">
          <cell r="B954" t="str">
            <v>Şani GÜÇLÜ</v>
          </cell>
          <cell r="D954" t="str">
            <v>Urfa 1933</v>
          </cell>
          <cell r="G954" t="str">
            <v>Konya</v>
          </cell>
          <cell r="J954" t="str">
            <v>10.04.1962-70</v>
          </cell>
          <cell r="P954" t="str">
            <v/>
          </cell>
          <cell r="Q954" t="str">
            <v/>
          </cell>
          <cell r="R954" t="str">
            <v/>
          </cell>
          <cell r="S954" t="str">
            <v/>
          </cell>
          <cell r="T954">
            <v>948</v>
          </cell>
        </row>
        <row r="955">
          <cell r="B955" t="str">
            <v>Dirayet BAKANOĞLU</v>
          </cell>
          <cell r="D955" t="str">
            <v>Saray 1940</v>
          </cell>
          <cell r="G955" t="str">
            <v>Konya</v>
          </cell>
          <cell r="J955" t="str">
            <v>10.04.1962-70</v>
          </cell>
          <cell r="P955" t="str">
            <v/>
          </cell>
          <cell r="Q955" t="str">
            <v/>
          </cell>
          <cell r="R955" t="str">
            <v/>
          </cell>
          <cell r="S955" t="str">
            <v/>
          </cell>
          <cell r="T955">
            <v>949</v>
          </cell>
        </row>
        <row r="956">
          <cell r="B956" t="str">
            <v>Mehmet KAYALI</v>
          </cell>
          <cell r="D956" t="str">
            <v>Konya 1936</v>
          </cell>
          <cell r="G956" t="str">
            <v>Konya</v>
          </cell>
          <cell r="J956" t="str">
            <v>10.04.1962-70</v>
          </cell>
          <cell r="P956" t="str">
            <v/>
          </cell>
          <cell r="Q956" t="str">
            <v/>
          </cell>
          <cell r="R956" t="str">
            <v/>
          </cell>
          <cell r="S956" t="str">
            <v/>
          </cell>
          <cell r="T956">
            <v>950</v>
          </cell>
        </row>
        <row r="957">
          <cell r="B957" t="str">
            <v>Nazif TOPALOĞLU</v>
          </cell>
          <cell r="D957" t="str">
            <v>Bulg. 1938</v>
          </cell>
          <cell r="G957" t="str">
            <v>Konya</v>
          </cell>
          <cell r="J957" t="str">
            <v>10.04.1962-70</v>
          </cell>
          <cell r="P957" t="str">
            <v/>
          </cell>
          <cell r="Q957" t="str">
            <v/>
          </cell>
          <cell r="R957" t="str">
            <v/>
          </cell>
          <cell r="S957" t="str">
            <v/>
          </cell>
          <cell r="T957">
            <v>951</v>
          </cell>
        </row>
        <row r="958">
          <cell r="B958" t="str">
            <v>Ekrem SOĞUKOĞLU</v>
          </cell>
          <cell r="D958" t="str">
            <v>Kilis 1943</v>
          </cell>
          <cell r="G958" t="str">
            <v>Konya</v>
          </cell>
          <cell r="J958" t="str">
            <v>10.04.1962-70</v>
          </cell>
          <cell r="P958" t="str">
            <v/>
          </cell>
          <cell r="Q958" t="str">
            <v/>
          </cell>
          <cell r="R958" t="str">
            <v/>
          </cell>
          <cell r="S958" t="str">
            <v/>
          </cell>
          <cell r="T958">
            <v>952</v>
          </cell>
        </row>
        <row r="959">
          <cell r="B959" t="str">
            <v>Zeki ÜLKER</v>
          </cell>
          <cell r="D959" t="str">
            <v>Konya 1941</v>
          </cell>
          <cell r="G959" t="str">
            <v>Konya</v>
          </cell>
          <cell r="J959" t="str">
            <v>10.04.1962-70</v>
          </cell>
          <cell r="P959" t="str">
            <v/>
          </cell>
          <cell r="Q959" t="str">
            <v/>
          </cell>
          <cell r="R959" t="str">
            <v/>
          </cell>
          <cell r="S959" t="str">
            <v/>
          </cell>
          <cell r="T959">
            <v>953</v>
          </cell>
        </row>
        <row r="960">
          <cell r="B960" t="str">
            <v>Süleyman YILMAZ</v>
          </cell>
          <cell r="D960">
            <v>1959</v>
          </cell>
          <cell r="G960" t="str">
            <v>Konya</v>
          </cell>
          <cell r="J960" t="str">
            <v>10.04.1962-70</v>
          </cell>
          <cell r="K960">
            <v>27115</v>
          </cell>
          <cell r="P960" t="str">
            <v/>
          </cell>
          <cell r="Q960" t="str">
            <v/>
          </cell>
          <cell r="R960" t="str">
            <v/>
          </cell>
          <cell r="S960" t="str">
            <v/>
          </cell>
          <cell r="T960">
            <v>954</v>
          </cell>
        </row>
        <row r="961">
          <cell r="B961" t="str">
            <v>Celil ÖZAYVA</v>
          </cell>
          <cell r="D961" t="str">
            <v>Konya 1941</v>
          </cell>
          <cell r="G961" t="str">
            <v>Konya</v>
          </cell>
          <cell r="J961" t="str">
            <v>10.04.1962-70</v>
          </cell>
          <cell r="P961" t="str">
            <v/>
          </cell>
          <cell r="Q961" t="str">
            <v/>
          </cell>
          <cell r="R961" t="str">
            <v/>
          </cell>
          <cell r="S961" t="str">
            <v/>
          </cell>
          <cell r="T961">
            <v>955</v>
          </cell>
        </row>
        <row r="962">
          <cell r="B962" t="str">
            <v>Fahrettin AKBAŞ</v>
          </cell>
          <cell r="D962" t="str">
            <v>Konya 1927</v>
          </cell>
          <cell r="G962" t="str">
            <v>Konya</v>
          </cell>
          <cell r="J962" t="str">
            <v>10.04.1962-70</v>
          </cell>
          <cell r="P962" t="str">
            <v/>
          </cell>
          <cell r="Q962" t="str">
            <v/>
          </cell>
          <cell r="R962" t="str">
            <v/>
          </cell>
          <cell r="S962" t="str">
            <v/>
          </cell>
          <cell r="T962">
            <v>956</v>
          </cell>
        </row>
        <row r="963">
          <cell r="B963" t="str">
            <v>Aydın ÇAKIL</v>
          </cell>
          <cell r="D963" t="str">
            <v>İstanbul  1938</v>
          </cell>
          <cell r="G963" t="str">
            <v>Konya</v>
          </cell>
          <cell r="J963" t="str">
            <v>10.04.1962-70</v>
          </cell>
          <cell r="K963" t="str">
            <v>29.12.1970-241</v>
          </cell>
          <cell r="P963" t="str">
            <v/>
          </cell>
          <cell r="Q963" t="str">
            <v/>
          </cell>
          <cell r="R963" t="str">
            <v/>
          </cell>
          <cell r="S963" t="str">
            <v/>
          </cell>
          <cell r="T963">
            <v>957</v>
          </cell>
        </row>
        <row r="964">
          <cell r="B964" t="str">
            <v>Alp SÜMERALP</v>
          </cell>
          <cell r="D964" t="str">
            <v>İstanbul  1936</v>
          </cell>
          <cell r="G964" t="str">
            <v>Konya</v>
          </cell>
          <cell r="J964" t="str">
            <v>10.04.1962-70</v>
          </cell>
          <cell r="P964" t="str">
            <v/>
          </cell>
          <cell r="Q964" t="str">
            <v/>
          </cell>
          <cell r="R964" t="str">
            <v/>
          </cell>
          <cell r="S964" t="str">
            <v/>
          </cell>
          <cell r="T964">
            <v>958</v>
          </cell>
        </row>
        <row r="965">
          <cell r="B965" t="str">
            <v>Sedat MURATLI</v>
          </cell>
          <cell r="D965" t="str">
            <v>Silifke 1937</v>
          </cell>
          <cell r="G965" t="str">
            <v>Ankara</v>
          </cell>
          <cell r="J965" t="str">
            <v>24.04.1962-72</v>
          </cell>
          <cell r="P965" t="str">
            <v/>
          </cell>
          <cell r="Q965" t="str">
            <v/>
          </cell>
          <cell r="R965" t="str">
            <v/>
          </cell>
          <cell r="S965" t="str">
            <v/>
          </cell>
          <cell r="T965">
            <v>959</v>
          </cell>
        </row>
        <row r="966">
          <cell r="B966" t="str">
            <v>Fahir ÖZGÜDEN</v>
          </cell>
          <cell r="D966" t="str">
            <v>Ankara 1933</v>
          </cell>
          <cell r="G966" t="str">
            <v>Ankara</v>
          </cell>
          <cell r="J966" t="str">
            <v>24.04.1962-72</v>
          </cell>
          <cell r="K966" t="str">
            <v>30.06.1967-175</v>
          </cell>
          <cell r="O966" t="str">
            <v>vefat etti</v>
          </cell>
          <cell r="P966" t="str">
            <v/>
          </cell>
          <cell r="Q966" t="str">
            <v/>
          </cell>
          <cell r="R966" t="str">
            <v/>
          </cell>
          <cell r="S966" t="str">
            <v/>
          </cell>
          <cell r="T966">
            <v>960</v>
          </cell>
        </row>
        <row r="967">
          <cell r="B967" t="str">
            <v>Aykaya ONUR</v>
          </cell>
          <cell r="D967" t="str">
            <v>Tokat 1931</v>
          </cell>
          <cell r="G967" t="str">
            <v>Ankara</v>
          </cell>
          <cell r="J967" t="str">
            <v>24.04.1962-72</v>
          </cell>
          <cell r="P967" t="str">
            <v/>
          </cell>
          <cell r="Q967" t="str">
            <v/>
          </cell>
          <cell r="R967" t="str">
            <v/>
          </cell>
          <cell r="S967" t="str">
            <v/>
          </cell>
          <cell r="T967">
            <v>961</v>
          </cell>
        </row>
        <row r="968">
          <cell r="B968" t="str">
            <v>Adnan DARILMAZ</v>
          </cell>
          <cell r="D968" t="str">
            <v>İstanbul 1336</v>
          </cell>
          <cell r="G968" t="str">
            <v>Ankara</v>
          </cell>
          <cell r="J968" t="str">
            <v>24.04.1962-72</v>
          </cell>
          <cell r="K968" t="str">
            <v>30.06.1967-175</v>
          </cell>
          <cell r="L968" t="str">
            <v>03.07.1979-5</v>
          </cell>
          <cell r="O968" t="str">
            <v>vefat etti</v>
          </cell>
          <cell r="P968" t="str">
            <v/>
          </cell>
          <cell r="Q968" t="str">
            <v/>
          </cell>
          <cell r="R968" t="str">
            <v/>
          </cell>
          <cell r="S968" t="str">
            <v/>
          </cell>
          <cell r="T968">
            <v>962</v>
          </cell>
        </row>
        <row r="969">
          <cell r="B969" t="str">
            <v>Aycan ÖNEL</v>
          </cell>
          <cell r="D969" t="str">
            <v>Çorum 1933</v>
          </cell>
          <cell r="G969" t="str">
            <v>Ankara</v>
          </cell>
          <cell r="J969" t="str">
            <v>24.04.1962-72</v>
          </cell>
          <cell r="K969" t="str">
            <v>22.08.1967-180</v>
          </cell>
          <cell r="P969" t="str">
            <v/>
          </cell>
          <cell r="Q969" t="str">
            <v/>
          </cell>
          <cell r="R969" t="str">
            <v/>
          </cell>
          <cell r="S969" t="str">
            <v/>
          </cell>
          <cell r="T969">
            <v>963</v>
          </cell>
        </row>
        <row r="970">
          <cell r="B970" t="str">
            <v>Osman ÇİFTÇİLER</v>
          </cell>
          <cell r="D970" t="str">
            <v>Bursa 1339</v>
          </cell>
          <cell r="G970" t="str">
            <v>Ankara</v>
          </cell>
          <cell r="J970" t="str">
            <v>24.04.1962-72</v>
          </cell>
          <cell r="P970" t="str">
            <v/>
          </cell>
          <cell r="Q970" t="str">
            <v/>
          </cell>
          <cell r="R970" t="str">
            <v/>
          </cell>
          <cell r="S970" t="str">
            <v/>
          </cell>
          <cell r="T970">
            <v>964</v>
          </cell>
        </row>
        <row r="971">
          <cell r="B971" t="str">
            <v>Siray ÖZGÜDEN</v>
          </cell>
          <cell r="D971" t="str">
            <v>Ankara 1937</v>
          </cell>
          <cell r="G971" t="str">
            <v>Ankara</v>
          </cell>
          <cell r="J971" t="str">
            <v>24.04.1962-72</v>
          </cell>
          <cell r="K971" t="str">
            <v>22.08.1967-180</v>
          </cell>
          <cell r="L971" t="str">
            <v>26.02.1989-25/4</v>
          </cell>
          <cell r="O971" t="str">
            <v>vefat etti</v>
          </cell>
          <cell r="P971" t="str">
            <v/>
          </cell>
          <cell r="Q971" t="str">
            <v/>
          </cell>
          <cell r="R971" t="str">
            <v/>
          </cell>
          <cell r="S971" t="str">
            <v/>
          </cell>
          <cell r="T971">
            <v>965</v>
          </cell>
        </row>
        <row r="972">
          <cell r="B972" t="str">
            <v>Nafi BAKIRDAĞ</v>
          </cell>
          <cell r="D972" t="str">
            <v>Kırşehir 1333</v>
          </cell>
          <cell r="G972" t="str">
            <v>Ankara</v>
          </cell>
          <cell r="J972" t="str">
            <v>24.04.1962-72</v>
          </cell>
          <cell r="K972" t="str">
            <v>30.06.1967-175</v>
          </cell>
          <cell r="P972" t="str">
            <v/>
          </cell>
          <cell r="Q972" t="str">
            <v/>
          </cell>
          <cell r="R972" t="str">
            <v/>
          </cell>
          <cell r="S972" t="str">
            <v/>
          </cell>
          <cell r="T972">
            <v>966</v>
          </cell>
        </row>
        <row r="973">
          <cell r="B973" t="str">
            <v>Zeki ERAKTAŞ</v>
          </cell>
          <cell r="D973" t="str">
            <v>Ankara 1927</v>
          </cell>
          <cell r="G973" t="str">
            <v>Ankara</v>
          </cell>
          <cell r="J973" t="str">
            <v>24.04.1962-72</v>
          </cell>
          <cell r="P973" t="str">
            <v/>
          </cell>
          <cell r="Q973" t="str">
            <v/>
          </cell>
          <cell r="R973" t="str">
            <v/>
          </cell>
          <cell r="S973" t="str">
            <v/>
          </cell>
          <cell r="T973">
            <v>967</v>
          </cell>
        </row>
        <row r="974">
          <cell r="B974" t="str">
            <v>Vedat KALAYCIOĞLU</v>
          </cell>
          <cell r="D974" t="str">
            <v>Adana 1932</v>
          </cell>
          <cell r="G974" t="str">
            <v>Ankara</v>
          </cell>
          <cell r="J974" t="str">
            <v>24.04.1962-72</v>
          </cell>
          <cell r="P974" t="str">
            <v/>
          </cell>
          <cell r="Q974" t="str">
            <v/>
          </cell>
          <cell r="R974" t="str">
            <v/>
          </cell>
          <cell r="S974" t="str">
            <v/>
          </cell>
          <cell r="T974">
            <v>968</v>
          </cell>
        </row>
        <row r="975">
          <cell r="B975" t="str">
            <v>Erenk SALGIN</v>
          </cell>
          <cell r="D975" t="str">
            <v>Ayvalık 1941</v>
          </cell>
          <cell r="G975" t="str">
            <v>Ankara</v>
          </cell>
          <cell r="J975" t="str">
            <v>24.04.1962-72</v>
          </cell>
          <cell r="P975" t="str">
            <v/>
          </cell>
          <cell r="Q975" t="str">
            <v/>
          </cell>
          <cell r="R975" t="str">
            <v/>
          </cell>
          <cell r="S975" t="str">
            <v/>
          </cell>
          <cell r="T975">
            <v>969</v>
          </cell>
        </row>
        <row r="976">
          <cell r="B976" t="str">
            <v>İ.Hakkı ABAY</v>
          </cell>
          <cell r="D976" t="str">
            <v>İstanbul 1941</v>
          </cell>
          <cell r="G976" t="str">
            <v>Ankara</v>
          </cell>
          <cell r="J976" t="str">
            <v>24.04.1962-72</v>
          </cell>
          <cell r="P976" t="str">
            <v/>
          </cell>
          <cell r="Q976" t="str">
            <v/>
          </cell>
          <cell r="R976" t="str">
            <v/>
          </cell>
          <cell r="S976" t="str">
            <v/>
          </cell>
          <cell r="T976">
            <v>970</v>
          </cell>
        </row>
        <row r="977">
          <cell r="B977" t="str">
            <v>Güven BOLPOSTA</v>
          </cell>
          <cell r="D977" t="str">
            <v>Erzurum 1938</v>
          </cell>
          <cell r="G977" t="str">
            <v>Ankara</v>
          </cell>
          <cell r="J977" t="str">
            <v>24.04.1962-72</v>
          </cell>
          <cell r="P977" t="str">
            <v/>
          </cell>
          <cell r="Q977" t="str">
            <v/>
          </cell>
          <cell r="R977" t="str">
            <v/>
          </cell>
          <cell r="S977" t="str">
            <v/>
          </cell>
          <cell r="T977">
            <v>971</v>
          </cell>
        </row>
        <row r="978">
          <cell r="B978" t="str">
            <v>Yaşar BÜYÜKANIT</v>
          </cell>
          <cell r="D978" t="str">
            <v>İstanbul 1940</v>
          </cell>
          <cell r="J978" t="str">
            <v>24.04.1962-72</v>
          </cell>
          <cell r="K978" t="str">
            <v>18.11.1970-239</v>
          </cell>
          <cell r="P978" t="str">
            <v/>
          </cell>
          <cell r="Q978" t="str">
            <v/>
          </cell>
          <cell r="R978" t="str">
            <v/>
          </cell>
          <cell r="S978" t="str">
            <v/>
          </cell>
          <cell r="T978">
            <v>972</v>
          </cell>
        </row>
        <row r="979">
          <cell r="B979" t="str">
            <v>Özcan CAN</v>
          </cell>
          <cell r="D979" t="str">
            <v>İstanbul 1940</v>
          </cell>
          <cell r="G979" t="str">
            <v>Ankara</v>
          </cell>
          <cell r="J979" t="str">
            <v>24.04.1962-72</v>
          </cell>
          <cell r="K979" t="str">
            <v>1977-3</v>
          </cell>
          <cell r="P979" t="str">
            <v/>
          </cell>
          <cell r="Q979" t="str">
            <v/>
          </cell>
          <cell r="R979" t="str">
            <v/>
          </cell>
          <cell r="S979" t="str">
            <v/>
          </cell>
          <cell r="T979">
            <v>973</v>
          </cell>
        </row>
        <row r="980">
          <cell r="B980" t="str">
            <v>Muzaffer GÜVEN</v>
          </cell>
          <cell r="D980" t="str">
            <v>Dörtyol 1939</v>
          </cell>
          <cell r="G980" t="str">
            <v>Ankara</v>
          </cell>
          <cell r="J980" t="str">
            <v>24.04.1962-72</v>
          </cell>
          <cell r="P980" t="str">
            <v/>
          </cell>
          <cell r="Q980" t="str">
            <v/>
          </cell>
          <cell r="R980" t="str">
            <v/>
          </cell>
          <cell r="S980" t="str">
            <v/>
          </cell>
          <cell r="T980">
            <v>974</v>
          </cell>
        </row>
        <row r="981">
          <cell r="B981" t="str">
            <v>Erol AKSEVEN</v>
          </cell>
          <cell r="D981" t="str">
            <v>Edirne 1941</v>
          </cell>
          <cell r="G981" t="str">
            <v>Ankara</v>
          </cell>
          <cell r="J981" t="str">
            <v>24.04.1962-72</v>
          </cell>
          <cell r="P981" t="str">
            <v/>
          </cell>
          <cell r="Q981" t="str">
            <v/>
          </cell>
          <cell r="R981" t="str">
            <v/>
          </cell>
          <cell r="S981" t="str">
            <v/>
          </cell>
          <cell r="T981">
            <v>975</v>
          </cell>
        </row>
        <row r="982">
          <cell r="B982" t="str">
            <v>Atille ORAY</v>
          </cell>
          <cell r="D982" t="str">
            <v>Ankara 1940</v>
          </cell>
          <cell r="G982" t="str">
            <v>Ankara</v>
          </cell>
          <cell r="J982" t="str">
            <v>24.04.1962-72</v>
          </cell>
          <cell r="P982" t="str">
            <v/>
          </cell>
          <cell r="Q982" t="str">
            <v/>
          </cell>
          <cell r="R982" t="str">
            <v/>
          </cell>
          <cell r="S982" t="str">
            <v/>
          </cell>
          <cell r="T982">
            <v>976</v>
          </cell>
        </row>
        <row r="983">
          <cell r="B983" t="str">
            <v>Sadri DÜRTEN</v>
          </cell>
          <cell r="D983" t="str">
            <v>Ankara 1941</v>
          </cell>
          <cell r="G983" t="str">
            <v>Ankara</v>
          </cell>
          <cell r="J983" t="str">
            <v>24.04.1962-72</v>
          </cell>
          <cell r="P983" t="str">
            <v/>
          </cell>
          <cell r="Q983" t="str">
            <v/>
          </cell>
          <cell r="R983" t="str">
            <v/>
          </cell>
          <cell r="S983" t="str">
            <v/>
          </cell>
          <cell r="T983">
            <v>977</v>
          </cell>
        </row>
        <row r="984">
          <cell r="B984" t="str">
            <v>Vural YARAR</v>
          </cell>
          <cell r="D984" t="str">
            <v>Çanakkale  1942</v>
          </cell>
          <cell r="G984" t="str">
            <v>Ankara</v>
          </cell>
          <cell r="J984" t="str">
            <v>24.04.1962-72</v>
          </cell>
          <cell r="P984" t="str">
            <v/>
          </cell>
          <cell r="Q984" t="str">
            <v/>
          </cell>
          <cell r="R984" t="str">
            <v/>
          </cell>
          <cell r="S984" t="str">
            <v/>
          </cell>
          <cell r="T984">
            <v>978</v>
          </cell>
        </row>
        <row r="985">
          <cell r="B985" t="str">
            <v>Tuncer ALDEMİR</v>
          </cell>
          <cell r="D985" t="str">
            <v>Kaynarca 1941</v>
          </cell>
          <cell r="G985" t="str">
            <v>Ankara</v>
          </cell>
          <cell r="J985" t="str">
            <v>24.04.1962-72</v>
          </cell>
          <cell r="P985" t="str">
            <v/>
          </cell>
          <cell r="Q985" t="str">
            <v/>
          </cell>
          <cell r="R985" t="str">
            <v/>
          </cell>
          <cell r="S985" t="str">
            <v/>
          </cell>
          <cell r="T985">
            <v>979</v>
          </cell>
        </row>
        <row r="986">
          <cell r="B986" t="str">
            <v>Zikri ZİBEL</v>
          </cell>
          <cell r="D986" t="str">
            <v>Kütahya 1942</v>
          </cell>
          <cell r="G986" t="str">
            <v>Ankara</v>
          </cell>
          <cell r="J986" t="str">
            <v>24.04.1962-72</v>
          </cell>
          <cell r="K986" t="str">
            <v>18.11.1970-239</v>
          </cell>
          <cell r="P986" t="str">
            <v/>
          </cell>
          <cell r="Q986" t="str">
            <v/>
          </cell>
          <cell r="R986" t="str">
            <v/>
          </cell>
          <cell r="S986" t="str">
            <v/>
          </cell>
          <cell r="T986">
            <v>980</v>
          </cell>
        </row>
        <row r="987">
          <cell r="B987" t="str">
            <v>Cumhur TANRISEVER</v>
          </cell>
          <cell r="D987" t="str">
            <v>Adana 1938</v>
          </cell>
          <cell r="G987" t="str">
            <v>Ankara</v>
          </cell>
          <cell r="J987" t="str">
            <v>24.04.1962-72</v>
          </cell>
          <cell r="P987" t="str">
            <v/>
          </cell>
          <cell r="Q987" t="str">
            <v/>
          </cell>
          <cell r="R987" t="str">
            <v/>
          </cell>
          <cell r="S987" t="str">
            <v/>
          </cell>
          <cell r="T987">
            <v>981</v>
          </cell>
        </row>
        <row r="988">
          <cell r="B988" t="str">
            <v>Faruk ULUSOY</v>
          </cell>
          <cell r="D988" t="str">
            <v>Vezirköprü 1943</v>
          </cell>
          <cell r="G988" t="str">
            <v>Ankara</v>
          </cell>
          <cell r="J988" t="str">
            <v>24.04.1962-72</v>
          </cell>
          <cell r="P988" t="str">
            <v/>
          </cell>
          <cell r="Q988" t="str">
            <v/>
          </cell>
          <cell r="R988" t="str">
            <v/>
          </cell>
          <cell r="S988" t="str">
            <v/>
          </cell>
          <cell r="T988">
            <v>982</v>
          </cell>
        </row>
        <row r="989">
          <cell r="B989" t="str">
            <v>İbrahim UZUN</v>
          </cell>
          <cell r="D989" t="str">
            <v>Malatya 1941</v>
          </cell>
          <cell r="G989" t="str">
            <v>Ankara</v>
          </cell>
          <cell r="J989" t="str">
            <v>24.04.1962-72</v>
          </cell>
          <cell r="P989" t="str">
            <v/>
          </cell>
          <cell r="Q989" t="str">
            <v/>
          </cell>
          <cell r="R989" t="str">
            <v/>
          </cell>
          <cell r="S989" t="str">
            <v/>
          </cell>
          <cell r="T989">
            <v>983</v>
          </cell>
        </row>
        <row r="990">
          <cell r="B990" t="str">
            <v>Savaş KİLİMCİOĞLU</v>
          </cell>
          <cell r="D990" t="str">
            <v>Söke 1941</v>
          </cell>
          <cell r="G990" t="str">
            <v>Ankara</v>
          </cell>
          <cell r="J990" t="str">
            <v>24.04.1962-72</v>
          </cell>
          <cell r="P990" t="str">
            <v/>
          </cell>
          <cell r="Q990" t="str">
            <v/>
          </cell>
          <cell r="R990" t="str">
            <v/>
          </cell>
          <cell r="S990" t="str">
            <v/>
          </cell>
          <cell r="T990">
            <v>984</v>
          </cell>
        </row>
        <row r="991">
          <cell r="B991" t="str">
            <v>Fahri DOĞRUER</v>
          </cell>
          <cell r="D991" t="str">
            <v>Yenipazar 1938</v>
          </cell>
          <cell r="G991" t="str">
            <v>Ankara</v>
          </cell>
          <cell r="J991" t="str">
            <v>24.04.1962-72</v>
          </cell>
          <cell r="P991" t="str">
            <v/>
          </cell>
          <cell r="Q991" t="str">
            <v/>
          </cell>
          <cell r="R991" t="str">
            <v/>
          </cell>
          <cell r="S991" t="str">
            <v/>
          </cell>
          <cell r="T991">
            <v>985</v>
          </cell>
        </row>
        <row r="992">
          <cell r="B992" t="str">
            <v>Mustafa DİLEK</v>
          </cell>
          <cell r="D992" t="str">
            <v>H.10.han 1941</v>
          </cell>
          <cell r="G992" t="str">
            <v>Ankara</v>
          </cell>
          <cell r="J992" t="str">
            <v>24.04.1962-72</v>
          </cell>
          <cell r="K992" t="str">
            <v>18.11.1970-239</v>
          </cell>
          <cell r="P992" t="str">
            <v/>
          </cell>
          <cell r="Q992" t="str">
            <v/>
          </cell>
          <cell r="R992" t="str">
            <v/>
          </cell>
          <cell r="S992" t="str">
            <v/>
          </cell>
          <cell r="T992">
            <v>986</v>
          </cell>
        </row>
        <row r="993">
          <cell r="B993" t="str">
            <v>Atilla ALTUĞAN</v>
          </cell>
          <cell r="D993" t="str">
            <v>İst 1939</v>
          </cell>
          <cell r="G993" t="str">
            <v>Ankara</v>
          </cell>
          <cell r="J993" t="str">
            <v>24.04.1962-72</v>
          </cell>
          <cell r="P993" t="str">
            <v/>
          </cell>
          <cell r="Q993" t="str">
            <v/>
          </cell>
          <cell r="R993" t="str">
            <v/>
          </cell>
          <cell r="S993" t="str">
            <v/>
          </cell>
          <cell r="T993">
            <v>987</v>
          </cell>
        </row>
        <row r="994">
          <cell r="B994" t="str">
            <v>Yıldıray AKSELLER</v>
          </cell>
          <cell r="D994" t="str">
            <v>Bursa 1941</v>
          </cell>
          <cell r="G994" t="str">
            <v>Ankara</v>
          </cell>
          <cell r="J994" t="str">
            <v>24.04.1962-72</v>
          </cell>
          <cell r="P994" t="str">
            <v/>
          </cell>
          <cell r="Q994" t="str">
            <v/>
          </cell>
          <cell r="R994" t="str">
            <v/>
          </cell>
          <cell r="S994" t="str">
            <v/>
          </cell>
          <cell r="T994">
            <v>988</v>
          </cell>
        </row>
        <row r="995">
          <cell r="B995" t="str">
            <v>Uğur BAŞOĞLU</v>
          </cell>
          <cell r="D995" t="str">
            <v>İstanbul 1941</v>
          </cell>
          <cell r="G995" t="str">
            <v>Ankara</v>
          </cell>
          <cell r="J995" t="str">
            <v>24.04.1962-72</v>
          </cell>
          <cell r="P995" t="str">
            <v/>
          </cell>
          <cell r="Q995" t="str">
            <v/>
          </cell>
          <cell r="R995" t="str">
            <v/>
          </cell>
          <cell r="S995" t="str">
            <v/>
          </cell>
          <cell r="T995">
            <v>989</v>
          </cell>
        </row>
        <row r="996">
          <cell r="B996" t="str">
            <v>Selçuk KURTULUŞ</v>
          </cell>
          <cell r="D996" t="str">
            <v>Çanakkale  1941</v>
          </cell>
          <cell r="G996" t="str">
            <v>Ankara</v>
          </cell>
          <cell r="J996" t="str">
            <v>24.04.1962-72</v>
          </cell>
          <cell r="P996" t="str">
            <v/>
          </cell>
          <cell r="Q996" t="str">
            <v/>
          </cell>
          <cell r="R996" t="str">
            <v/>
          </cell>
          <cell r="S996" t="str">
            <v/>
          </cell>
          <cell r="T996">
            <v>990</v>
          </cell>
        </row>
        <row r="997">
          <cell r="B997" t="str">
            <v>Kutlu KIVANÇ</v>
          </cell>
          <cell r="D997" t="str">
            <v>İstanbul 1942</v>
          </cell>
          <cell r="G997" t="str">
            <v>Ankara</v>
          </cell>
          <cell r="J997" t="str">
            <v>24.04.1962-72</v>
          </cell>
          <cell r="P997" t="str">
            <v/>
          </cell>
          <cell r="Q997" t="str">
            <v/>
          </cell>
          <cell r="R997" t="str">
            <v/>
          </cell>
          <cell r="S997" t="str">
            <v/>
          </cell>
          <cell r="T997">
            <v>991</v>
          </cell>
        </row>
        <row r="998">
          <cell r="B998" t="str">
            <v>Lütfi KIRANSAL</v>
          </cell>
          <cell r="D998" t="str">
            <v>Kars 1941</v>
          </cell>
          <cell r="G998" t="str">
            <v>Ankara</v>
          </cell>
          <cell r="J998" t="str">
            <v>24.04.1962-72</v>
          </cell>
          <cell r="P998" t="str">
            <v/>
          </cell>
          <cell r="Q998" t="str">
            <v/>
          </cell>
          <cell r="R998" t="str">
            <v/>
          </cell>
          <cell r="S998" t="str">
            <v/>
          </cell>
          <cell r="T998">
            <v>992</v>
          </cell>
        </row>
        <row r="999">
          <cell r="B999" t="str">
            <v>Altan TETİK</v>
          </cell>
          <cell r="D999" t="str">
            <v>Niğde 1940</v>
          </cell>
          <cell r="G999" t="str">
            <v>Ankara</v>
          </cell>
          <cell r="J999" t="str">
            <v>24.04.1962-72</v>
          </cell>
          <cell r="K999" t="str">
            <v>26.02.1971-246</v>
          </cell>
          <cell r="P999" t="str">
            <v/>
          </cell>
          <cell r="Q999" t="str">
            <v/>
          </cell>
          <cell r="R999" t="str">
            <v/>
          </cell>
          <cell r="S999" t="str">
            <v/>
          </cell>
          <cell r="T999">
            <v>993</v>
          </cell>
        </row>
        <row r="1000">
          <cell r="B1000" t="str">
            <v>Yıldırım TÜRKER</v>
          </cell>
          <cell r="D1000" t="str">
            <v>Sarıkamış 1941</v>
          </cell>
          <cell r="G1000" t="str">
            <v>Ankara</v>
          </cell>
          <cell r="J1000" t="str">
            <v>24.04.1962-72</v>
          </cell>
          <cell r="P1000" t="str">
            <v/>
          </cell>
          <cell r="Q1000" t="str">
            <v/>
          </cell>
          <cell r="R1000" t="str">
            <v/>
          </cell>
          <cell r="S1000" t="str">
            <v/>
          </cell>
          <cell r="T1000">
            <v>994</v>
          </cell>
        </row>
        <row r="1001">
          <cell r="B1001" t="str">
            <v>Hasan ÇEVİK</v>
          </cell>
          <cell r="D1001" t="str">
            <v>Söğüt 1938</v>
          </cell>
          <cell r="G1001" t="str">
            <v>Ankara</v>
          </cell>
          <cell r="J1001" t="str">
            <v>24.04.1962-72</v>
          </cell>
          <cell r="P1001" t="str">
            <v/>
          </cell>
          <cell r="Q1001" t="str">
            <v/>
          </cell>
          <cell r="R1001" t="str">
            <v/>
          </cell>
          <cell r="S1001" t="str">
            <v/>
          </cell>
          <cell r="T1001">
            <v>995</v>
          </cell>
        </row>
        <row r="1002">
          <cell r="B1002" t="str">
            <v>Ahmet KAYA</v>
          </cell>
          <cell r="D1002" t="str">
            <v>Zelhin  1941</v>
          </cell>
          <cell r="G1002" t="str">
            <v>Ankara</v>
          </cell>
          <cell r="J1002" t="str">
            <v>24.04.1962-72</v>
          </cell>
          <cell r="P1002" t="str">
            <v/>
          </cell>
          <cell r="Q1002" t="str">
            <v/>
          </cell>
          <cell r="R1002" t="str">
            <v/>
          </cell>
          <cell r="S1002" t="str">
            <v/>
          </cell>
          <cell r="T1002">
            <v>996</v>
          </cell>
        </row>
        <row r="1003">
          <cell r="B1003" t="str">
            <v>Mahmut TAN</v>
          </cell>
          <cell r="D1003" t="str">
            <v>Sivas 1941</v>
          </cell>
          <cell r="G1003" t="str">
            <v>Ankara</v>
          </cell>
          <cell r="J1003" t="str">
            <v>24.04.1962-72</v>
          </cell>
          <cell r="P1003" t="str">
            <v/>
          </cell>
          <cell r="Q1003" t="str">
            <v/>
          </cell>
          <cell r="R1003" t="str">
            <v/>
          </cell>
          <cell r="S1003" t="str">
            <v/>
          </cell>
          <cell r="T1003">
            <v>997</v>
          </cell>
        </row>
        <row r="1004">
          <cell r="B1004" t="str">
            <v>Ahmet AKBAŞ</v>
          </cell>
          <cell r="D1004" t="str">
            <v>Edremit 1940</v>
          </cell>
          <cell r="G1004" t="str">
            <v>Ankara</v>
          </cell>
          <cell r="J1004" t="str">
            <v>24.04.1962-72</v>
          </cell>
          <cell r="K1004" t="str">
            <v>30.06.1967-175</v>
          </cell>
          <cell r="L1004" t="str">
            <v>07.10.1978-5</v>
          </cell>
          <cell r="P1004" t="str">
            <v/>
          </cell>
          <cell r="Q1004" t="str">
            <v/>
          </cell>
          <cell r="R1004" t="str">
            <v/>
          </cell>
          <cell r="S1004" t="str">
            <v/>
          </cell>
          <cell r="T1004">
            <v>998</v>
          </cell>
        </row>
        <row r="1005">
          <cell r="B1005" t="str">
            <v>Hasan TAŞDELEN</v>
          </cell>
          <cell r="D1005" t="str">
            <v>Kırşehir 1939</v>
          </cell>
          <cell r="G1005" t="str">
            <v>Ankara</v>
          </cell>
          <cell r="J1005" t="str">
            <v>24.04.1962-72</v>
          </cell>
          <cell r="P1005" t="str">
            <v/>
          </cell>
          <cell r="Q1005" t="str">
            <v/>
          </cell>
          <cell r="R1005" t="str">
            <v/>
          </cell>
          <cell r="S1005" t="str">
            <v/>
          </cell>
          <cell r="T1005">
            <v>999</v>
          </cell>
        </row>
        <row r="1006">
          <cell r="B1006" t="str">
            <v>Kemal AKSU</v>
          </cell>
          <cell r="D1006" t="str">
            <v>Kütahya 1940</v>
          </cell>
          <cell r="G1006" t="str">
            <v>Ankara</v>
          </cell>
          <cell r="J1006" t="str">
            <v>24.04.1962-72</v>
          </cell>
          <cell r="K1006" t="str">
            <v>30.06.1967-175</v>
          </cell>
          <cell r="P1006" t="str">
            <v/>
          </cell>
          <cell r="Q1006" t="str">
            <v/>
          </cell>
          <cell r="R1006" t="str">
            <v/>
          </cell>
          <cell r="S1006" t="str">
            <v/>
          </cell>
          <cell r="T1006">
            <v>1000</v>
          </cell>
        </row>
        <row r="1007">
          <cell r="B1007" t="str">
            <v>Necati ERTÜRK</v>
          </cell>
          <cell r="D1007" t="str">
            <v>Manisa 1941</v>
          </cell>
          <cell r="G1007" t="str">
            <v>Ankara</v>
          </cell>
          <cell r="J1007" t="str">
            <v>24.04.1962-72</v>
          </cell>
          <cell r="P1007" t="str">
            <v/>
          </cell>
          <cell r="Q1007" t="str">
            <v/>
          </cell>
          <cell r="R1007" t="str">
            <v/>
          </cell>
          <cell r="S1007" t="str">
            <v/>
          </cell>
          <cell r="T1007">
            <v>1001</v>
          </cell>
        </row>
        <row r="1008">
          <cell r="B1008" t="str">
            <v>Yurdaer KALAY</v>
          </cell>
          <cell r="D1008" t="str">
            <v>Mersin  1940</v>
          </cell>
          <cell r="G1008" t="str">
            <v>Ankara</v>
          </cell>
          <cell r="J1008" t="str">
            <v>24.04.1962-72</v>
          </cell>
          <cell r="P1008" t="str">
            <v/>
          </cell>
          <cell r="Q1008" t="str">
            <v/>
          </cell>
          <cell r="R1008" t="str">
            <v/>
          </cell>
          <cell r="S1008" t="str">
            <v/>
          </cell>
          <cell r="T1008">
            <v>1002</v>
          </cell>
        </row>
        <row r="1009">
          <cell r="B1009" t="str">
            <v>Mustafa ŞENER</v>
          </cell>
          <cell r="D1009" t="str">
            <v>Denizli 1939</v>
          </cell>
          <cell r="G1009" t="str">
            <v>Ankara</v>
          </cell>
          <cell r="J1009" t="str">
            <v>24.04.1962-72</v>
          </cell>
          <cell r="P1009" t="str">
            <v/>
          </cell>
          <cell r="Q1009" t="str">
            <v/>
          </cell>
          <cell r="R1009" t="str">
            <v/>
          </cell>
          <cell r="S1009" t="str">
            <v/>
          </cell>
          <cell r="T1009">
            <v>1003</v>
          </cell>
        </row>
        <row r="1010">
          <cell r="B1010" t="str">
            <v>Oktay GÜLENÇ</v>
          </cell>
          <cell r="D1010" t="str">
            <v>Şile 1940</v>
          </cell>
          <cell r="G1010" t="str">
            <v>Ankara</v>
          </cell>
          <cell r="J1010" t="str">
            <v>24.04.1962-72</v>
          </cell>
          <cell r="P1010" t="str">
            <v/>
          </cell>
          <cell r="Q1010" t="str">
            <v/>
          </cell>
          <cell r="R1010" t="str">
            <v/>
          </cell>
          <cell r="S1010" t="str">
            <v/>
          </cell>
          <cell r="T1010">
            <v>1004</v>
          </cell>
        </row>
        <row r="1011">
          <cell r="B1011" t="str">
            <v>S.Uğur ATALAY</v>
          </cell>
          <cell r="D1011" t="str">
            <v>İstanbul 1941</v>
          </cell>
          <cell r="G1011" t="str">
            <v>Ankara</v>
          </cell>
          <cell r="J1011" t="str">
            <v>24.04.1962-72</v>
          </cell>
          <cell r="P1011" t="str">
            <v/>
          </cell>
          <cell r="Q1011" t="str">
            <v/>
          </cell>
          <cell r="R1011" t="str">
            <v/>
          </cell>
          <cell r="S1011" t="str">
            <v/>
          </cell>
          <cell r="T1011">
            <v>1005</v>
          </cell>
        </row>
        <row r="1012">
          <cell r="B1012" t="str">
            <v>Yalçın FİDAN</v>
          </cell>
          <cell r="D1012" t="str">
            <v>Adana 1941</v>
          </cell>
          <cell r="G1012" t="str">
            <v>Ankara</v>
          </cell>
          <cell r="J1012" t="str">
            <v>24.04.1962-72</v>
          </cell>
          <cell r="P1012" t="str">
            <v/>
          </cell>
          <cell r="Q1012" t="str">
            <v/>
          </cell>
          <cell r="R1012" t="str">
            <v/>
          </cell>
          <cell r="S1012" t="str">
            <v/>
          </cell>
          <cell r="T1012">
            <v>1006</v>
          </cell>
        </row>
        <row r="1013">
          <cell r="B1013" t="str">
            <v>Timür AKSOY</v>
          </cell>
          <cell r="D1013" t="str">
            <v>Pötürge 1941</v>
          </cell>
          <cell r="G1013" t="str">
            <v>Ankara</v>
          </cell>
          <cell r="J1013" t="str">
            <v>24.04.1962-72</v>
          </cell>
          <cell r="P1013" t="str">
            <v/>
          </cell>
          <cell r="Q1013" t="str">
            <v/>
          </cell>
          <cell r="R1013" t="str">
            <v/>
          </cell>
          <cell r="S1013" t="str">
            <v/>
          </cell>
          <cell r="T1013">
            <v>1007</v>
          </cell>
        </row>
        <row r="1014">
          <cell r="B1014" t="str">
            <v>Aşkın UYGÜR</v>
          </cell>
          <cell r="D1014" t="str">
            <v>Ank 1941</v>
          </cell>
          <cell r="G1014" t="str">
            <v>Ankara</v>
          </cell>
          <cell r="J1014" t="str">
            <v>24.04.1962-72</v>
          </cell>
          <cell r="P1014" t="str">
            <v/>
          </cell>
          <cell r="Q1014" t="str">
            <v/>
          </cell>
          <cell r="R1014" t="str">
            <v/>
          </cell>
          <cell r="S1014" t="str">
            <v/>
          </cell>
          <cell r="T1014">
            <v>1008</v>
          </cell>
        </row>
        <row r="1015">
          <cell r="B1015" t="str">
            <v>Adil GÜR</v>
          </cell>
          <cell r="D1015" t="str">
            <v>Ordu 1937</v>
          </cell>
          <cell r="G1015" t="str">
            <v>E.Şehir</v>
          </cell>
          <cell r="J1015" t="str">
            <v>29.05.1962-74</v>
          </cell>
          <cell r="P1015" t="str">
            <v/>
          </cell>
          <cell r="Q1015" t="str">
            <v/>
          </cell>
          <cell r="R1015" t="str">
            <v/>
          </cell>
          <cell r="S1015" t="str">
            <v/>
          </cell>
          <cell r="T1015">
            <v>1009</v>
          </cell>
        </row>
        <row r="1016">
          <cell r="B1016" t="str">
            <v>Suphi BÜYÜKERŞEN</v>
          </cell>
          <cell r="D1016" t="str">
            <v>Eskişehir  1931</v>
          </cell>
          <cell r="G1016" t="str">
            <v>E.Şehir</v>
          </cell>
          <cell r="J1016" t="str">
            <v>29.05.1962-74</v>
          </cell>
          <cell r="P1016" t="str">
            <v/>
          </cell>
          <cell r="Q1016" t="str">
            <v/>
          </cell>
          <cell r="R1016" t="str">
            <v/>
          </cell>
          <cell r="S1016" t="str">
            <v/>
          </cell>
          <cell r="T1016">
            <v>1010</v>
          </cell>
        </row>
        <row r="1017">
          <cell r="B1017" t="str">
            <v>Turan KUNDAKÇI</v>
          </cell>
          <cell r="D1017" t="str">
            <v>Dinar 1929</v>
          </cell>
          <cell r="G1017" t="str">
            <v>Edirne</v>
          </cell>
          <cell r="J1017" t="str">
            <v>29.05.1962-74</v>
          </cell>
          <cell r="K1017" t="str">
            <v>10.04.1968-187</v>
          </cell>
          <cell r="P1017" t="str">
            <v/>
          </cell>
          <cell r="Q1017" t="str">
            <v/>
          </cell>
          <cell r="R1017" t="str">
            <v/>
          </cell>
          <cell r="S1017" t="str">
            <v/>
          </cell>
          <cell r="T1017">
            <v>1011</v>
          </cell>
        </row>
        <row r="1018">
          <cell r="B1018" t="str">
            <v>Yaşar KIR</v>
          </cell>
          <cell r="D1018" t="str">
            <v>Zonguldak 1927</v>
          </cell>
          <cell r="G1018" t="str">
            <v>Adapazarı</v>
          </cell>
          <cell r="J1018" t="str">
            <v>29.05.1962-74</v>
          </cell>
          <cell r="K1018" t="str">
            <v>07.06.1967-174</v>
          </cell>
          <cell r="P1018" t="str">
            <v/>
          </cell>
          <cell r="Q1018" t="str">
            <v/>
          </cell>
          <cell r="R1018" t="str">
            <v/>
          </cell>
          <cell r="S1018" t="str">
            <v/>
          </cell>
          <cell r="T1018">
            <v>1012</v>
          </cell>
        </row>
        <row r="1019">
          <cell r="B1019" t="str">
            <v>Sudi ÇEKVER</v>
          </cell>
          <cell r="D1019" t="str">
            <v>Edirne 1928</v>
          </cell>
          <cell r="G1019" t="str">
            <v>Edirne</v>
          </cell>
          <cell r="J1019" t="str">
            <v>29.05.1962-74</v>
          </cell>
          <cell r="K1019" t="str">
            <v>07.06.1967-173</v>
          </cell>
          <cell r="P1019" t="str">
            <v/>
          </cell>
          <cell r="Q1019" t="str">
            <v/>
          </cell>
          <cell r="R1019" t="str">
            <v/>
          </cell>
          <cell r="S1019" t="str">
            <v/>
          </cell>
          <cell r="T1019">
            <v>1013</v>
          </cell>
        </row>
        <row r="1020">
          <cell r="B1020" t="str">
            <v>Okan EVEN</v>
          </cell>
          <cell r="D1020" t="str">
            <v>Çanakkale  1936</v>
          </cell>
          <cell r="G1020" t="str">
            <v>Edirne</v>
          </cell>
          <cell r="J1020" t="str">
            <v>29.05.1962-74</v>
          </cell>
          <cell r="P1020" t="str">
            <v/>
          </cell>
          <cell r="Q1020" t="str">
            <v/>
          </cell>
          <cell r="R1020" t="str">
            <v/>
          </cell>
          <cell r="S1020" t="str">
            <v/>
          </cell>
          <cell r="T1020">
            <v>1014</v>
          </cell>
        </row>
        <row r="1021">
          <cell r="B1021" t="str">
            <v>Nizamettin KURTULUŞ</v>
          </cell>
          <cell r="D1021" t="str">
            <v>Ordu 1932</v>
          </cell>
          <cell r="G1021" t="str">
            <v>Edirne</v>
          </cell>
          <cell r="J1021" t="str">
            <v>29.05.1962-74</v>
          </cell>
          <cell r="P1021" t="str">
            <v/>
          </cell>
          <cell r="Q1021" t="str">
            <v/>
          </cell>
          <cell r="R1021" t="str">
            <v/>
          </cell>
          <cell r="S1021" t="str">
            <v/>
          </cell>
          <cell r="T1021">
            <v>1015</v>
          </cell>
        </row>
        <row r="1022">
          <cell r="B1022" t="str">
            <v>Muzaffer ERMAN</v>
          </cell>
          <cell r="D1022" t="str">
            <v>Edirne 1340</v>
          </cell>
          <cell r="G1022" t="str">
            <v>Edirne</v>
          </cell>
          <cell r="J1022" t="str">
            <v>29.05.1962-74</v>
          </cell>
          <cell r="K1022" t="str">
            <v>06.06.1967-173</v>
          </cell>
          <cell r="P1022" t="str">
            <v/>
          </cell>
          <cell r="Q1022" t="str">
            <v/>
          </cell>
          <cell r="R1022" t="str">
            <v/>
          </cell>
          <cell r="S1022" t="str">
            <v/>
          </cell>
          <cell r="T1022">
            <v>1016</v>
          </cell>
        </row>
        <row r="1023">
          <cell r="B1023" t="str">
            <v>Behcet BEYLEM</v>
          </cell>
          <cell r="D1023" t="str">
            <v>İstanbul 1337</v>
          </cell>
          <cell r="G1023" t="str">
            <v>Ankara</v>
          </cell>
          <cell r="J1023" t="str">
            <v>11.09.1962-85</v>
          </cell>
          <cell r="K1023" t="str">
            <v>06.11.1968-200</v>
          </cell>
          <cell r="L1023" t="str">
            <v>27.03.1979-1</v>
          </cell>
          <cell r="O1023" t="str">
            <v>Vefat etti</v>
          </cell>
          <cell r="P1023" t="str">
            <v/>
          </cell>
          <cell r="Q1023" t="str">
            <v/>
          </cell>
          <cell r="R1023" t="str">
            <v/>
          </cell>
          <cell r="S1023" t="str">
            <v/>
          </cell>
          <cell r="T1023">
            <v>1017</v>
          </cell>
        </row>
        <row r="1024">
          <cell r="B1024" t="str">
            <v>Macide BEYLEM</v>
          </cell>
          <cell r="D1024" t="str">
            <v>Tokat 1340</v>
          </cell>
          <cell r="G1024" t="str">
            <v>Ankara</v>
          </cell>
          <cell r="J1024" t="str">
            <v>11.09.1962-85</v>
          </cell>
          <cell r="K1024" t="str">
            <v>06.11.1968-200</v>
          </cell>
          <cell r="L1024" t="str">
            <v>27.03.1979-1</v>
          </cell>
          <cell r="P1024" t="str">
            <v/>
          </cell>
          <cell r="Q1024" t="str">
            <v/>
          </cell>
          <cell r="R1024" t="str">
            <v/>
          </cell>
          <cell r="S1024" t="str">
            <v/>
          </cell>
          <cell r="T1024">
            <v>1018</v>
          </cell>
        </row>
        <row r="1025">
          <cell r="B1025" t="str">
            <v>Necmiye TEOMAN</v>
          </cell>
          <cell r="D1025" t="str">
            <v>Sivas 1928</v>
          </cell>
          <cell r="G1025" t="str">
            <v>İstanbul</v>
          </cell>
          <cell r="J1025" t="str">
            <v>11.09.1962-85</v>
          </cell>
          <cell r="K1025" t="str">
            <v>25.11.1969-219</v>
          </cell>
          <cell r="P1025" t="str">
            <v/>
          </cell>
          <cell r="Q1025" t="str">
            <v/>
          </cell>
          <cell r="R1025" t="str">
            <v/>
          </cell>
          <cell r="S1025" t="str">
            <v/>
          </cell>
          <cell r="T1025">
            <v>1019</v>
          </cell>
        </row>
        <row r="1026">
          <cell r="B1026" t="str">
            <v>Hasan GÜLER</v>
          </cell>
          <cell r="D1026" t="str">
            <v>Ankara 1940</v>
          </cell>
          <cell r="G1026" t="str">
            <v>Ankara</v>
          </cell>
          <cell r="I1026" t="str">
            <v>11.09.1962-85</v>
          </cell>
          <cell r="P1026" t="str">
            <v/>
          </cell>
          <cell r="Q1026" t="str">
            <v/>
          </cell>
          <cell r="R1026" t="str">
            <v/>
          </cell>
          <cell r="S1026" t="str">
            <v/>
          </cell>
          <cell r="T1026">
            <v>1020</v>
          </cell>
        </row>
        <row r="1027">
          <cell r="B1027" t="str">
            <v>Aydın KOCAOGLU</v>
          </cell>
          <cell r="D1027" t="str">
            <v>İst 1940</v>
          </cell>
          <cell r="G1027" t="str">
            <v>Ankara</v>
          </cell>
          <cell r="J1027" t="str">
            <v>11.09.1962-85</v>
          </cell>
          <cell r="P1027" t="str">
            <v/>
          </cell>
          <cell r="Q1027" t="str">
            <v/>
          </cell>
          <cell r="R1027" t="str">
            <v/>
          </cell>
          <cell r="S1027" t="str">
            <v/>
          </cell>
          <cell r="T1027">
            <v>1021</v>
          </cell>
        </row>
        <row r="1028">
          <cell r="B1028" t="str">
            <v>Mehveş PAMUKLUDERE</v>
          </cell>
          <cell r="D1028" t="str">
            <v>Bursa 1926</v>
          </cell>
          <cell r="G1028" t="str">
            <v>Ankara</v>
          </cell>
          <cell r="J1028" t="str">
            <v>13.09.1962-86</v>
          </cell>
          <cell r="P1028" t="str">
            <v/>
          </cell>
          <cell r="Q1028" t="str">
            <v/>
          </cell>
          <cell r="R1028" t="str">
            <v/>
          </cell>
          <cell r="S1028" t="str">
            <v/>
          </cell>
          <cell r="T1028">
            <v>1022</v>
          </cell>
        </row>
        <row r="1029">
          <cell r="B1029" t="str">
            <v>Turhan ANDAÇ</v>
          </cell>
          <cell r="D1029" t="str">
            <v>İstanbul 1339</v>
          </cell>
          <cell r="G1029" t="str">
            <v>İstanbul</v>
          </cell>
          <cell r="J1029" t="str">
            <v>13.09.1962-86</v>
          </cell>
          <cell r="K1029" t="str">
            <v>25.11.1969-219</v>
          </cell>
          <cell r="L1029" t="str">
            <v>27.03.1979-1</v>
          </cell>
          <cell r="P1029" t="str">
            <v/>
          </cell>
          <cell r="Q1029" t="str">
            <v/>
          </cell>
          <cell r="R1029" t="str">
            <v/>
          </cell>
          <cell r="S1029" t="str">
            <v/>
          </cell>
          <cell r="T1029">
            <v>1023</v>
          </cell>
        </row>
        <row r="1030">
          <cell r="B1030" t="str">
            <v>Raşit TEMEL</v>
          </cell>
          <cell r="D1030" t="str">
            <v>İstanbul 1912</v>
          </cell>
          <cell r="G1030" t="str">
            <v>Ankara</v>
          </cell>
          <cell r="J1030" t="str">
            <v>19.09.1962-88</v>
          </cell>
          <cell r="O1030" t="str">
            <v>Vefat etti</v>
          </cell>
          <cell r="P1030" t="str">
            <v/>
          </cell>
          <cell r="Q1030" t="str">
            <v/>
          </cell>
          <cell r="R1030" t="str">
            <v/>
          </cell>
          <cell r="S1030" t="str">
            <v/>
          </cell>
          <cell r="T1030">
            <v>1024</v>
          </cell>
        </row>
        <row r="1031">
          <cell r="B1031" t="str">
            <v>Nejat GÜNGÖR</v>
          </cell>
          <cell r="D1031" t="str">
            <v>Erbaa 1938</v>
          </cell>
          <cell r="G1031" t="str">
            <v>Ankara</v>
          </cell>
          <cell r="J1031" t="str">
            <v>17.09.1962-87</v>
          </cell>
          <cell r="K1031" t="str">
            <v>06.11.1968-200</v>
          </cell>
          <cell r="P1031" t="str">
            <v/>
          </cell>
          <cell r="Q1031" t="str">
            <v/>
          </cell>
          <cell r="R1031" t="str">
            <v/>
          </cell>
          <cell r="S1031" t="str">
            <v/>
          </cell>
          <cell r="T1031">
            <v>1025</v>
          </cell>
        </row>
        <row r="1032">
          <cell r="B1032" t="str">
            <v>Sevim ÇİLİNGİR</v>
          </cell>
          <cell r="D1032" t="str">
            <v>Ankara 1934</v>
          </cell>
          <cell r="G1032" t="str">
            <v>Ankara</v>
          </cell>
          <cell r="J1032" t="str">
            <v>19.02.1962-88</v>
          </cell>
          <cell r="P1032" t="str">
            <v/>
          </cell>
          <cell r="Q1032" t="str">
            <v/>
          </cell>
          <cell r="R1032" t="str">
            <v/>
          </cell>
          <cell r="S1032" t="str">
            <v/>
          </cell>
          <cell r="T1032">
            <v>1026</v>
          </cell>
        </row>
        <row r="1033">
          <cell r="B1033" t="str">
            <v>Ali UĞUR</v>
          </cell>
          <cell r="D1033" t="str">
            <v>M.K.Paşa 1935</v>
          </cell>
          <cell r="G1033" t="str">
            <v>Bursa</v>
          </cell>
          <cell r="J1033" t="str">
            <v>25.09.1962-89</v>
          </cell>
          <cell r="P1033" t="str">
            <v/>
          </cell>
          <cell r="Q1033" t="str">
            <v/>
          </cell>
          <cell r="R1033" t="str">
            <v/>
          </cell>
          <cell r="S1033" t="str">
            <v/>
          </cell>
          <cell r="T1033">
            <v>1027</v>
          </cell>
        </row>
        <row r="1034">
          <cell r="B1034" t="str">
            <v>Hakkı GENCİL</v>
          </cell>
          <cell r="D1034" t="str">
            <v>M.K.Paşa 1926</v>
          </cell>
          <cell r="G1034" t="str">
            <v>Bursa</v>
          </cell>
          <cell r="J1034" t="str">
            <v>25.09.1962-89</v>
          </cell>
          <cell r="K1034" t="str">
            <v>01.04.1978-4</v>
          </cell>
          <cell r="P1034" t="str">
            <v/>
          </cell>
          <cell r="Q1034" t="str">
            <v/>
          </cell>
          <cell r="R1034" t="str">
            <v/>
          </cell>
          <cell r="S1034" t="str">
            <v/>
          </cell>
          <cell r="T1034">
            <v>1028</v>
          </cell>
        </row>
        <row r="1035">
          <cell r="B1035" t="str">
            <v>Ahmet CANFER</v>
          </cell>
          <cell r="D1035" t="str">
            <v>Adapazarı 1933</v>
          </cell>
          <cell r="G1035" t="str">
            <v>Bursa</v>
          </cell>
          <cell r="J1035" t="str">
            <v>25.09.1962-89</v>
          </cell>
          <cell r="K1035" t="str">
            <v>16.12.1960-220</v>
          </cell>
          <cell r="P1035" t="str">
            <v/>
          </cell>
          <cell r="Q1035" t="str">
            <v/>
          </cell>
          <cell r="R1035" t="str">
            <v/>
          </cell>
          <cell r="S1035" t="str">
            <v/>
          </cell>
          <cell r="T1035">
            <v>1029</v>
          </cell>
        </row>
        <row r="1036">
          <cell r="B1036" t="str">
            <v>Abdülkadir AKDENİZ</v>
          </cell>
          <cell r="D1036" t="str">
            <v>Ürgüp 1939</v>
          </cell>
          <cell r="G1036" t="str">
            <v>Ankara</v>
          </cell>
          <cell r="J1036" t="str">
            <v>13.09.1962-86</v>
          </cell>
          <cell r="P1036" t="str">
            <v/>
          </cell>
          <cell r="Q1036" t="str">
            <v/>
          </cell>
          <cell r="R1036" t="str">
            <v/>
          </cell>
          <cell r="S1036" t="str">
            <v/>
          </cell>
          <cell r="T1036">
            <v>1030</v>
          </cell>
        </row>
        <row r="1037">
          <cell r="B1037" t="str">
            <v>Yurdanur BOZKURK</v>
          </cell>
          <cell r="D1037" t="str">
            <v>Beypazarı1939</v>
          </cell>
          <cell r="G1037" t="str">
            <v>Ankara</v>
          </cell>
          <cell r="J1037" t="str">
            <v>13.09.1962-86</v>
          </cell>
          <cell r="P1037" t="str">
            <v/>
          </cell>
          <cell r="Q1037" t="str">
            <v/>
          </cell>
          <cell r="R1037" t="str">
            <v/>
          </cell>
          <cell r="S1037" t="str">
            <v/>
          </cell>
          <cell r="T1037">
            <v>1031</v>
          </cell>
        </row>
        <row r="1038">
          <cell r="B1038" t="str">
            <v>Sebahat EREN</v>
          </cell>
          <cell r="D1038" t="str">
            <v>Dıyarbakır 1939</v>
          </cell>
          <cell r="G1038" t="str">
            <v>Ankara</v>
          </cell>
          <cell r="J1038" t="str">
            <v>13.09.1962-86</v>
          </cell>
          <cell r="P1038" t="str">
            <v/>
          </cell>
          <cell r="Q1038" t="str">
            <v/>
          </cell>
          <cell r="R1038" t="str">
            <v/>
          </cell>
          <cell r="S1038" t="str">
            <v/>
          </cell>
          <cell r="T1038">
            <v>1032</v>
          </cell>
        </row>
        <row r="1039">
          <cell r="B1039" t="str">
            <v>Gülsen EREN</v>
          </cell>
          <cell r="D1039" t="str">
            <v>Bolu 1940</v>
          </cell>
          <cell r="G1039" t="str">
            <v>Ankara</v>
          </cell>
          <cell r="J1039" t="str">
            <v>13.09.1962-86</v>
          </cell>
          <cell r="P1039" t="str">
            <v/>
          </cell>
          <cell r="Q1039" t="str">
            <v/>
          </cell>
          <cell r="R1039" t="str">
            <v/>
          </cell>
          <cell r="S1039" t="str">
            <v/>
          </cell>
          <cell r="T1039">
            <v>1033</v>
          </cell>
        </row>
        <row r="1040">
          <cell r="B1040" t="str">
            <v>Ülkü SÖNMEZ</v>
          </cell>
          <cell r="D1040" t="str">
            <v xml:space="preserve">Müreffe  1939  </v>
          </cell>
          <cell r="G1040" t="str">
            <v>Ankara</v>
          </cell>
          <cell r="J1040" t="str">
            <v>13.09.1962-86</v>
          </cell>
          <cell r="P1040" t="str">
            <v/>
          </cell>
          <cell r="Q1040" t="str">
            <v/>
          </cell>
          <cell r="R1040" t="str">
            <v/>
          </cell>
          <cell r="S1040" t="str">
            <v/>
          </cell>
          <cell r="T1040">
            <v>1034</v>
          </cell>
        </row>
        <row r="1041">
          <cell r="B1041" t="str">
            <v>Nurşen GÜLSEREN</v>
          </cell>
          <cell r="D1041" t="str">
            <v>Bolu 1940</v>
          </cell>
          <cell r="G1041" t="str">
            <v>Ankara</v>
          </cell>
          <cell r="J1041" t="str">
            <v>13.09.1962-86</v>
          </cell>
          <cell r="P1041" t="str">
            <v/>
          </cell>
          <cell r="Q1041" t="str">
            <v/>
          </cell>
          <cell r="R1041" t="str">
            <v/>
          </cell>
          <cell r="S1041" t="str">
            <v/>
          </cell>
          <cell r="T1041">
            <v>1035</v>
          </cell>
        </row>
        <row r="1042">
          <cell r="B1042" t="str">
            <v>Kenan ÇEVİKER</v>
          </cell>
          <cell r="D1042" t="str">
            <v>Ünye 1940</v>
          </cell>
          <cell r="G1042" t="str">
            <v>Ankara</v>
          </cell>
          <cell r="J1042" t="str">
            <v>13.09.0962-86</v>
          </cell>
          <cell r="P1042" t="str">
            <v/>
          </cell>
          <cell r="Q1042" t="str">
            <v/>
          </cell>
          <cell r="R1042" t="str">
            <v/>
          </cell>
          <cell r="S1042" t="str">
            <v/>
          </cell>
          <cell r="T1042">
            <v>1036</v>
          </cell>
        </row>
        <row r="1043">
          <cell r="B1043" t="str">
            <v>Bayram GÜLLE</v>
          </cell>
          <cell r="D1043" t="str">
            <v>Malatya 1938</v>
          </cell>
          <cell r="G1043" t="str">
            <v>Ankara</v>
          </cell>
          <cell r="J1043" t="str">
            <v>13.09.1962-86</v>
          </cell>
          <cell r="P1043" t="str">
            <v/>
          </cell>
          <cell r="Q1043" t="str">
            <v/>
          </cell>
          <cell r="R1043" t="str">
            <v/>
          </cell>
          <cell r="S1043" t="str">
            <v/>
          </cell>
          <cell r="T1043">
            <v>1037</v>
          </cell>
        </row>
        <row r="1044">
          <cell r="B1044" t="str">
            <v>Cumhur ATLET</v>
          </cell>
          <cell r="D1044" t="str">
            <v>İzmir 1396</v>
          </cell>
          <cell r="G1044" t="str">
            <v>Konya</v>
          </cell>
          <cell r="J1044" t="str">
            <v>17.09.1962-87</v>
          </cell>
          <cell r="P1044" t="str">
            <v/>
          </cell>
          <cell r="Q1044" t="str">
            <v/>
          </cell>
          <cell r="R1044" t="str">
            <v/>
          </cell>
          <cell r="S1044" t="str">
            <v/>
          </cell>
          <cell r="T1044">
            <v>1038</v>
          </cell>
        </row>
        <row r="1045">
          <cell r="B1045" t="str">
            <v>Refik VARAYUR</v>
          </cell>
          <cell r="D1045" t="str">
            <v>Antalya 1933</v>
          </cell>
          <cell r="G1045" t="str">
            <v>Antalya</v>
          </cell>
          <cell r="J1045" t="str">
            <v>17.09.1962-87</v>
          </cell>
          <cell r="K1045" t="str">
            <v>27.03.1974-4</v>
          </cell>
          <cell r="P1045" t="str">
            <v/>
          </cell>
          <cell r="Q1045" t="str">
            <v/>
          </cell>
          <cell r="R1045" t="str">
            <v/>
          </cell>
          <cell r="S1045" t="str">
            <v/>
          </cell>
          <cell r="T1045">
            <v>1039</v>
          </cell>
        </row>
        <row r="1046">
          <cell r="B1046" t="str">
            <v>Hakkı ERİŞEN</v>
          </cell>
          <cell r="D1046" t="str">
            <v>Antalya 1928</v>
          </cell>
          <cell r="G1046" t="str">
            <v>Antalya</v>
          </cell>
          <cell r="J1046" t="str">
            <v>17.09.1962-87</v>
          </cell>
          <cell r="P1046" t="str">
            <v/>
          </cell>
          <cell r="Q1046" t="str">
            <v/>
          </cell>
          <cell r="R1046" t="str">
            <v/>
          </cell>
          <cell r="S1046" t="str">
            <v/>
          </cell>
          <cell r="T1046">
            <v>1040</v>
          </cell>
        </row>
        <row r="1047">
          <cell r="B1047" t="str">
            <v>Selahattin GÜVEN</v>
          </cell>
          <cell r="D1047" t="str">
            <v>Antayla 1392</v>
          </cell>
          <cell r="G1047" t="str">
            <v>Antalya</v>
          </cell>
          <cell r="J1047" t="str">
            <v>17.09.1962-87</v>
          </cell>
          <cell r="K1047" t="str">
            <v>27.03.1974-4</v>
          </cell>
          <cell r="P1047" t="str">
            <v/>
          </cell>
          <cell r="Q1047" t="str">
            <v/>
          </cell>
          <cell r="R1047" t="str">
            <v/>
          </cell>
          <cell r="S1047" t="str">
            <v/>
          </cell>
          <cell r="T1047">
            <v>1041</v>
          </cell>
        </row>
        <row r="1048">
          <cell r="B1048" t="str">
            <v>Semihe GÜÇ</v>
          </cell>
          <cell r="D1048" t="str">
            <v>İstanbul 1930</v>
          </cell>
          <cell r="G1048" t="str">
            <v>Ankara</v>
          </cell>
          <cell r="J1048" t="str">
            <v>17.09.1962-87</v>
          </cell>
          <cell r="P1048" t="str">
            <v/>
          </cell>
          <cell r="Q1048" t="str">
            <v/>
          </cell>
          <cell r="R1048" t="str">
            <v/>
          </cell>
          <cell r="S1048" t="str">
            <v/>
          </cell>
          <cell r="T1048">
            <v>1042</v>
          </cell>
        </row>
        <row r="1049">
          <cell r="B1049" t="str">
            <v>Eşref BAYKAL</v>
          </cell>
          <cell r="D1049" t="str">
            <v>Barbaros 1938</v>
          </cell>
          <cell r="G1049" t="str">
            <v>Ankara</v>
          </cell>
          <cell r="J1049" t="str">
            <v>17.09.1962-87</v>
          </cell>
          <cell r="P1049" t="str">
            <v/>
          </cell>
          <cell r="Q1049" t="str">
            <v/>
          </cell>
          <cell r="R1049" t="str">
            <v/>
          </cell>
          <cell r="S1049" t="str">
            <v/>
          </cell>
          <cell r="T1049">
            <v>1043</v>
          </cell>
        </row>
        <row r="1050">
          <cell r="B1050" t="str">
            <v>Semiyettin ARIKAN</v>
          </cell>
          <cell r="D1050" t="str">
            <v>Mersin 1938</v>
          </cell>
          <cell r="G1050" t="str">
            <v>Ankara</v>
          </cell>
          <cell r="J1050" t="str">
            <v>17.09.1962-87</v>
          </cell>
          <cell r="P1050" t="str">
            <v/>
          </cell>
          <cell r="Q1050" t="str">
            <v/>
          </cell>
          <cell r="R1050" t="str">
            <v/>
          </cell>
          <cell r="S1050" t="str">
            <v/>
          </cell>
          <cell r="T1050">
            <v>1044</v>
          </cell>
        </row>
        <row r="1051">
          <cell r="B1051" t="str">
            <v>Ferihe ÇAMLIBEL</v>
          </cell>
          <cell r="D1051" t="str">
            <v>İzmir 1940</v>
          </cell>
          <cell r="G1051" t="str">
            <v>Ankara</v>
          </cell>
          <cell r="J1051" t="str">
            <v>17.09.1962-87</v>
          </cell>
          <cell r="K1051" t="str">
            <v>.</v>
          </cell>
          <cell r="P1051" t="str">
            <v/>
          </cell>
          <cell r="Q1051" t="str">
            <v/>
          </cell>
          <cell r="R1051" t="str">
            <v/>
          </cell>
          <cell r="S1051" t="str">
            <v/>
          </cell>
          <cell r="T1051">
            <v>1045</v>
          </cell>
        </row>
        <row r="1052">
          <cell r="B1052" t="str">
            <v>807 ile mükerrer</v>
          </cell>
          <cell r="P1052" t="str">
            <v/>
          </cell>
          <cell r="Q1052" t="str">
            <v/>
          </cell>
          <cell r="R1052" t="str">
            <v/>
          </cell>
          <cell r="S1052" t="str">
            <v/>
          </cell>
          <cell r="T1052">
            <v>1046</v>
          </cell>
        </row>
        <row r="1053">
          <cell r="B1053" t="str">
            <v>Hayri TERZİOĞLU</v>
          </cell>
          <cell r="D1053" t="str">
            <v>Avanos 1934</v>
          </cell>
          <cell r="G1053" t="str">
            <v>Ankara</v>
          </cell>
          <cell r="J1053" t="str">
            <v>17.09.1962-87</v>
          </cell>
          <cell r="K1053" t="str">
            <v>12.03.1971-247</v>
          </cell>
          <cell r="P1053" t="str">
            <v/>
          </cell>
          <cell r="Q1053" t="str">
            <v/>
          </cell>
          <cell r="R1053" t="str">
            <v/>
          </cell>
          <cell r="S1053" t="str">
            <v/>
          </cell>
          <cell r="T1053">
            <v>1047</v>
          </cell>
        </row>
        <row r="1054">
          <cell r="B1054" t="str">
            <v>İsmail ÜNAL</v>
          </cell>
          <cell r="D1054" t="str">
            <v>Eskişehir 1937</v>
          </cell>
          <cell r="G1054" t="str">
            <v>Ankara</v>
          </cell>
          <cell r="J1054" t="str">
            <v>17.09.1962-87</v>
          </cell>
          <cell r="K1054" t="str">
            <v>01.04.1978-4</v>
          </cell>
          <cell r="P1054" t="str">
            <v/>
          </cell>
          <cell r="Q1054" t="str">
            <v/>
          </cell>
          <cell r="R1054" t="str">
            <v/>
          </cell>
          <cell r="S1054" t="str">
            <v/>
          </cell>
          <cell r="T1054">
            <v>1048</v>
          </cell>
        </row>
        <row r="1055">
          <cell r="B1055" t="str">
            <v>Şevki KOÇ</v>
          </cell>
          <cell r="D1055" t="str">
            <v>Ortaköy 1937</v>
          </cell>
          <cell r="G1055" t="str">
            <v>Ankara</v>
          </cell>
          <cell r="J1055" t="str">
            <v>17.09.1962-87</v>
          </cell>
          <cell r="P1055" t="str">
            <v/>
          </cell>
          <cell r="Q1055" t="str">
            <v/>
          </cell>
          <cell r="R1055" t="str">
            <v/>
          </cell>
          <cell r="S1055" t="str">
            <v/>
          </cell>
          <cell r="T1055">
            <v>1049</v>
          </cell>
        </row>
        <row r="1056">
          <cell r="B1056" t="str">
            <v>Mustafa ALTINOĞLU</v>
          </cell>
          <cell r="D1056" t="str">
            <v>Çatalca 1938</v>
          </cell>
          <cell r="G1056" t="str">
            <v>Ankara</v>
          </cell>
          <cell r="J1056" t="str">
            <v>17.09.1962-87</v>
          </cell>
          <cell r="K1056" t="str">
            <v>27.03.1974-4</v>
          </cell>
          <cell r="P1056" t="str">
            <v/>
          </cell>
          <cell r="Q1056" t="str">
            <v/>
          </cell>
          <cell r="R1056" t="str">
            <v/>
          </cell>
          <cell r="S1056" t="str">
            <v/>
          </cell>
          <cell r="T1056">
            <v>1050</v>
          </cell>
        </row>
        <row r="1057">
          <cell r="B1057" t="str">
            <v>Ragıp YILDIRIM</v>
          </cell>
          <cell r="D1057" t="str">
            <v>Merzifon 1937</v>
          </cell>
          <cell r="G1057" t="str">
            <v>Ankara</v>
          </cell>
          <cell r="J1057" t="str">
            <v>17.09.1962-87</v>
          </cell>
          <cell r="O1057" t="str">
            <v>Vefat etti</v>
          </cell>
          <cell r="P1057" t="str">
            <v/>
          </cell>
          <cell r="Q1057" t="str">
            <v/>
          </cell>
          <cell r="R1057" t="str">
            <v/>
          </cell>
          <cell r="S1057" t="str">
            <v/>
          </cell>
          <cell r="T1057">
            <v>1051</v>
          </cell>
        </row>
        <row r="1058">
          <cell r="B1058" t="str">
            <v>Tülin AKAT</v>
          </cell>
          <cell r="D1058" t="str">
            <v>Adana 1939</v>
          </cell>
          <cell r="G1058" t="str">
            <v>Ankara</v>
          </cell>
          <cell r="J1058" t="str">
            <v>17.09.1962-87</v>
          </cell>
          <cell r="P1058" t="str">
            <v/>
          </cell>
          <cell r="Q1058" t="str">
            <v/>
          </cell>
          <cell r="R1058" t="str">
            <v/>
          </cell>
          <cell r="S1058" t="str">
            <v/>
          </cell>
          <cell r="T1058">
            <v>1052</v>
          </cell>
        </row>
        <row r="1059">
          <cell r="B1059" t="str">
            <v>Tomris ZIK (Acar TÜRK)</v>
          </cell>
          <cell r="D1059" t="str">
            <v>Çanakke 1940</v>
          </cell>
          <cell r="G1059" t="str">
            <v>Ankara</v>
          </cell>
          <cell r="J1059" t="str">
            <v>17.09.1962-87</v>
          </cell>
          <cell r="P1059" t="str">
            <v/>
          </cell>
          <cell r="Q1059" t="str">
            <v/>
          </cell>
          <cell r="R1059" t="str">
            <v/>
          </cell>
          <cell r="S1059" t="str">
            <v/>
          </cell>
          <cell r="T1059">
            <v>1053</v>
          </cell>
        </row>
        <row r="1060">
          <cell r="B1060" t="str">
            <v>Osman ŞAHİN</v>
          </cell>
          <cell r="D1060" t="str">
            <v>Arslanköy 1938</v>
          </cell>
          <cell r="G1060" t="str">
            <v>Ankara</v>
          </cell>
          <cell r="J1060" t="str">
            <v>17.098.1962-87</v>
          </cell>
          <cell r="P1060" t="str">
            <v/>
          </cell>
          <cell r="Q1060" t="str">
            <v/>
          </cell>
          <cell r="R1060" t="str">
            <v/>
          </cell>
          <cell r="S1060" t="str">
            <v/>
          </cell>
          <cell r="T1060">
            <v>1054</v>
          </cell>
        </row>
        <row r="1061">
          <cell r="B1061" t="str">
            <v>Cengiz AYDIN</v>
          </cell>
          <cell r="D1061" t="str">
            <v>Zare 1940</v>
          </cell>
          <cell r="G1061" t="str">
            <v>Ankara</v>
          </cell>
          <cell r="J1061" t="str">
            <v>17.09.1962-87</v>
          </cell>
          <cell r="K1061" t="str">
            <v>27.03.1974-4</v>
          </cell>
          <cell r="P1061" t="str">
            <v>BALIKESİR</v>
          </cell>
          <cell r="Q1061" t="str">
            <v/>
          </cell>
          <cell r="R1061" t="str">
            <v/>
          </cell>
          <cell r="S1061" t="str">
            <v/>
          </cell>
          <cell r="T1061">
            <v>1055</v>
          </cell>
        </row>
        <row r="1062">
          <cell r="B1062" t="str">
            <v>Fevzi BAKAN</v>
          </cell>
          <cell r="D1062" t="str">
            <v>Saray 1937</v>
          </cell>
          <cell r="G1062" t="str">
            <v>Ankara</v>
          </cell>
          <cell r="J1062" t="str">
            <v>17.03.1962-87</v>
          </cell>
          <cell r="K1062" t="str">
            <v>06.11.1979-8/8</v>
          </cell>
          <cell r="P1062" t="str">
            <v/>
          </cell>
          <cell r="Q1062" t="str">
            <v/>
          </cell>
          <cell r="R1062" t="str">
            <v/>
          </cell>
          <cell r="S1062" t="str">
            <v/>
          </cell>
          <cell r="T1062">
            <v>1056</v>
          </cell>
        </row>
        <row r="1063">
          <cell r="B1063" t="str">
            <v>V.Ali ÖZGÖREN</v>
          </cell>
          <cell r="D1063" t="str">
            <v>Kaplinlı 1938</v>
          </cell>
          <cell r="G1063" t="str">
            <v>Ankara</v>
          </cell>
          <cell r="J1063" t="str">
            <v>17.03.1962-87</v>
          </cell>
          <cell r="P1063" t="str">
            <v/>
          </cell>
          <cell r="Q1063" t="str">
            <v/>
          </cell>
          <cell r="R1063" t="str">
            <v/>
          </cell>
          <cell r="S1063" t="str">
            <v/>
          </cell>
          <cell r="T1063">
            <v>1057</v>
          </cell>
        </row>
        <row r="1064">
          <cell r="B1064" t="str">
            <v>949 da kayıtlı</v>
          </cell>
          <cell r="P1064" t="str">
            <v/>
          </cell>
          <cell r="Q1064" t="str">
            <v/>
          </cell>
          <cell r="R1064" t="str">
            <v/>
          </cell>
          <cell r="S1064" t="str">
            <v/>
          </cell>
          <cell r="T1064">
            <v>1058</v>
          </cell>
        </row>
        <row r="1065">
          <cell r="B1065" t="str">
            <v>Nail GÖKSU</v>
          </cell>
          <cell r="D1065" t="str">
            <v>Mersin 1339</v>
          </cell>
          <cell r="G1065" t="str">
            <v>Mersin</v>
          </cell>
          <cell r="J1065" t="str">
            <v>26.04.1960-4</v>
          </cell>
          <cell r="P1065" t="str">
            <v/>
          </cell>
          <cell r="Q1065" t="str">
            <v/>
          </cell>
          <cell r="R1065" t="str">
            <v/>
          </cell>
          <cell r="S1065" t="str">
            <v/>
          </cell>
          <cell r="T1065">
            <v>779</v>
          </cell>
        </row>
        <row r="1066">
          <cell r="B1066" t="str">
            <v>İkbal ÖZDEN</v>
          </cell>
          <cell r="D1066" t="str">
            <v>Artvin 1940</v>
          </cell>
          <cell r="G1066" t="str">
            <v>Ankara</v>
          </cell>
          <cell r="J1066" t="str">
            <v>12.09.1962-87</v>
          </cell>
          <cell r="P1066" t="str">
            <v/>
          </cell>
          <cell r="Q1066" t="str">
            <v/>
          </cell>
          <cell r="R1066" t="str">
            <v/>
          </cell>
          <cell r="S1066" t="str">
            <v/>
          </cell>
          <cell r="T1066">
            <v>1060</v>
          </cell>
        </row>
        <row r="1067">
          <cell r="B1067" t="str">
            <v>Güner AKSU</v>
          </cell>
          <cell r="D1067" t="str">
            <v>Giresun 1939</v>
          </cell>
          <cell r="G1067" t="str">
            <v>Ankara</v>
          </cell>
          <cell r="J1067" t="str">
            <v>17.09.1962-87</v>
          </cell>
          <cell r="P1067" t="str">
            <v/>
          </cell>
          <cell r="Q1067" t="str">
            <v/>
          </cell>
          <cell r="R1067" t="str">
            <v/>
          </cell>
          <cell r="S1067" t="str">
            <v/>
          </cell>
          <cell r="T1067">
            <v>1061</v>
          </cell>
        </row>
        <row r="1068">
          <cell r="B1068" t="str">
            <v>Ömer DERTOP</v>
          </cell>
          <cell r="D1068" t="str">
            <v>Yenişehir 1935</v>
          </cell>
          <cell r="G1068" t="str">
            <v>Bursa</v>
          </cell>
          <cell r="J1068" t="str">
            <v>25.09.1962-88</v>
          </cell>
          <cell r="K1068" t="str">
            <v>16.12.1969-220</v>
          </cell>
          <cell r="P1068" t="str">
            <v/>
          </cell>
          <cell r="Q1068" t="str">
            <v/>
          </cell>
          <cell r="R1068" t="str">
            <v/>
          </cell>
          <cell r="S1068" t="str">
            <v/>
          </cell>
          <cell r="T1068">
            <v>1062</v>
          </cell>
        </row>
        <row r="1069">
          <cell r="B1069" t="str">
            <v>Saffet AKÇAKAYA</v>
          </cell>
          <cell r="D1069" t="str">
            <v>Bursa 1929</v>
          </cell>
          <cell r="G1069" t="str">
            <v>Bursa</v>
          </cell>
          <cell r="J1069" t="str">
            <v>25.09.1962-89</v>
          </cell>
          <cell r="P1069" t="str">
            <v/>
          </cell>
          <cell r="Q1069" t="str">
            <v/>
          </cell>
          <cell r="R1069" t="str">
            <v/>
          </cell>
          <cell r="S1069" t="str">
            <v/>
          </cell>
          <cell r="T1069">
            <v>1063</v>
          </cell>
        </row>
        <row r="1070">
          <cell r="B1070" t="str">
            <v>Z.Abidin AZIKCI</v>
          </cell>
          <cell r="D1070" t="str">
            <v>O.Gazi 1935</v>
          </cell>
          <cell r="G1070" t="str">
            <v>Bursa</v>
          </cell>
          <cell r="J1070" t="str">
            <v>25.09.1962-89</v>
          </cell>
          <cell r="K1070" t="str">
            <v>27.03.1974-4</v>
          </cell>
          <cell r="P1070" t="str">
            <v/>
          </cell>
          <cell r="Q1070" t="str">
            <v/>
          </cell>
          <cell r="R1070" t="str">
            <v/>
          </cell>
          <cell r="S1070" t="str">
            <v/>
          </cell>
          <cell r="T1070">
            <v>1064</v>
          </cell>
        </row>
        <row r="1071">
          <cell r="B1071" t="str">
            <v>İbrahim TOMAN</v>
          </cell>
          <cell r="D1071" t="str">
            <v>Bursa 1924</v>
          </cell>
          <cell r="G1071" t="str">
            <v>Bursa</v>
          </cell>
          <cell r="J1071" t="str">
            <v>25.09.1962-89</v>
          </cell>
          <cell r="K1071" t="str">
            <v>27.03.1974-4</v>
          </cell>
          <cell r="P1071" t="str">
            <v/>
          </cell>
          <cell r="Q1071" t="str">
            <v/>
          </cell>
          <cell r="R1071" t="str">
            <v/>
          </cell>
          <cell r="S1071" t="str">
            <v/>
          </cell>
          <cell r="T1071">
            <v>1065</v>
          </cell>
        </row>
        <row r="1072">
          <cell r="B1072" t="str">
            <v>Lütfü ULUKARDEŞLER</v>
          </cell>
          <cell r="D1072" t="str">
            <v>Bursa 1940</v>
          </cell>
          <cell r="G1072" t="str">
            <v>Bursa</v>
          </cell>
          <cell r="J1072" t="str">
            <v>25.09.1962-89</v>
          </cell>
          <cell r="P1072" t="str">
            <v/>
          </cell>
          <cell r="Q1072" t="str">
            <v/>
          </cell>
          <cell r="R1072" t="str">
            <v/>
          </cell>
          <cell r="S1072" t="str">
            <v/>
          </cell>
          <cell r="T1072">
            <v>1066</v>
          </cell>
        </row>
        <row r="1073">
          <cell r="B1073" t="str">
            <v>Cahit İNCEOĞLU</v>
          </cell>
          <cell r="D1073" t="str">
            <v>Zile 1938</v>
          </cell>
          <cell r="G1073" t="str">
            <v>Bursa</v>
          </cell>
          <cell r="J1073" t="str">
            <v>25.09.1962-89</v>
          </cell>
          <cell r="K1073" t="str">
            <v>16.12.1969-220</v>
          </cell>
          <cell r="L1073" t="str">
            <v>27.06.1985-30/3</v>
          </cell>
          <cell r="P1073" t="str">
            <v/>
          </cell>
          <cell r="Q1073" t="str">
            <v/>
          </cell>
          <cell r="R1073" t="str">
            <v/>
          </cell>
          <cell r="S1073" t="str">
            <v/>
          </cell>
          <cell r="T1073">
            <v>1067</v>
          </cell>
        </row>
        <row r="1074">
          <cell r="B1074" t="str">
            <v>A.Osman KALEOĞLU</v>
          </cell>
          <cell r="D1074" t="str">
            <v>Gaziantep 1941</v>
          </cell>
          <cell r="G1074" t="str">
            <v>Bursa</v>
          </cell>
          <cell r="J1074" t="str">
            <v>25.09.1962-89</v>
          </cell>
          <cell r="P1074" t="str">
            <v/>
          </cell>
          <cell r="Q1074" t="str">
            <v/>
          </cell>
          <cell r="R1074" t="str">
            <v/>
          </cell>
          <cell r="S1074" t="str">
            <v/>
          </cell>
          <cell r="T1074">
            <v>1068</v>
          </cell>
        </row>
        <row r="1075">
          <cell r="B1075" t="str">
            <v>Yılmaz AYRILMAZ</v>
          </cell>
          <cell r="D1075" t="str">
            <v>Bandırma 1935</v>
          </cell>
          <cell r="G1075" t="str">
            <v>Bursa</v>
          </cell>
          <cell r="J1075" t="str">
            <v>25.09.1962-89</v>
          </cell>
          <cell r="P1075" t="str">
            <v/>
          </cell>
          <cell r="Q1075" t="str">
            <v/>
          </cell>
          <cell r="R1075" t="str">
            <v/>
          </cell>
          <cell r="S1075" t="str">
            <v/>
          </cell>
          <cell r="T1075">
            <v>1069</v>
          </cell>
        </row>
        <row r="1076">
          <cell r="B1076" t="str">
            <v>Recep AYŞİN</v>
          </cell>
          <cell r="D1076" t="str">
            <v>Bursa 1930</v>
          </cell>
          <cell r="G1076" t="str">
            <v>Bursa</v>
          </cell>
          <cell r="J1076" t="str">
            <v>25.09.1962-89</v>
          </cell>
          <cell r="P1076" t="str">
            <v/>
          </cell>
          <cell r="Q1076" t="str">
            <v/>
          </cell>
          <cell r="R1076" t="str">
            <v/>
          </cell>
          <cell r="S1076" t="str">
            <v/>
          </cell>
          <cell r="T1076">
            <v>1070</v>
          </cell>
        </row>
        <row r="1077">
          <cell r="B1077" t="str">
            <v>Lütfü ANKON</v>
          </cell>
          <cell r="D1077" t="str">
            <v>Bursa 1930</v>
          </cell>
          <cell r="G1077" t="str">
            <v>Bursa</v>
          </cell>
          <cell r="J1077" t="str">
            <v>25.09.1962-89</v>
          </cell>
          <cell r="P1077" t="str">
            <v/>
          </cell>
          <cell r="Q1077" t="str">
            <v/>
          </cell>
          <cell r="R1077" t="str">
            <v/>
          </cell>
          <cell r="S1077" t="str">
            <v/>
          </cell>
          <cell r="T1077">
            <v>1071</v>
          </cell>
        </row>
        <row r="1078">
          <cell r="B1078" t="str">
            <v>İbrahim KARASU</v>
          </cell>
          <cell r="D1078" t="str">
            <v>İskece 1940</v>
          </cell>
          <cell r="F1078" t="str">
            <v>LİSE</v>
          </cell>
          <cell r="G1078" t="str">
            <v>Bursa</v>
          </cell>
          <cell r="J1078" t="str">
            <v>25.09.1962-89</v>
          </cell>
          <cell r="K1078" t="str">
            <v>16.12.1969-220</v>
          </cell>
          <cell r="P1078" t="str">
            <v>BURSA</v>
          </cell>
          <cell r="Q1078" t="str">
            <v/>
          </cell>
          <cell r="R1078" t="str">
            <v/>
          </cell>
          <cell r="S1078" t="str">
            <v/>
          </cell>
          <cell r="T1078">
            <v>1072</v>
          </cell>
        </row>
        <row r="1079">
          <cell r="B1079" t="str">
            <v>NaziF BARLAK</v>
          </cell>
          <cell r="D1079" t="str">
            <v>Bursa 1929</v>
          </cell>
          <cell r="G1079" t="str">
            <v>Bursa</v>
          </cell>
          <cell r="J1079" t="str">
            <v>25.09.1962-89</v>
          </cell>
          <cell r="P1079" t="str">
            <v/>
          </cell>
          <cell r="Q1079" t="str">
            <v/>
          </cell>
          <cell r="R1079" t="str">
            <v/>
          </cell>
          <cell r="S1079" t="str">
            <v/>
          </cell>
          <cell r="T1079">
            <v>1073</v>
          </cell>
        </row>
        <row r="1080">
          <cell r="B1080" t="str">
            <v>A.Rıza GENYA</v>
          </cell>
          <cell r="D1080" t="str">
            <v>Artvin 1927</v>
          </cell>
          <cell r="G1080" t="str">
            <v>Bursa</v>
          </cell>
          <cell r="J1080" t="str">
            <v>25.09.1962-89</v>
          </cell>
          <cell r="P1080" t="str">
            <v/>
          </cell>
          <cell r="Q1080" t="str">
            <v/>
          </cell>
          <cell r="R1080" t="str">
            <v/>
          </cell>
          <cell r="S1080" t="str">
            <v/>
          </cell>
          <cell r="T1080">
            <v>1074</v>
          </cell>
        </row>
        <row r="1081">
          <cell r="B1081" t="str">
            <v>Turhan İBİŞLİ</v>
          </cell>
          <cell r="D1081" t="str">
            <v>Bursa 1936</v>
          </cell>
          <cell r="G1081" t="str">
            <v>Bursa</v>
          </cell>
          <cell r="J1081" t="str">
            <v>25.09.1962-89</v>
          </cell>
          <cell r="K1081" t="str">
            <v>16.12.1969-220</v>
          </cell>
          <cell r="P1081" t="str">
            <v/>
          </cell>
          <cell r="Q1081" t="str">
            <v/>
          </cell>
          <cell r="R1081" t="str">
            <v/>
          </cell>
          <cell r="S1081" t="str">
            <v/>
          </cell>
          <cell r="T1081">
            <v>1075</v>
          </cell>
        </row>
        <row r="1082">
          <cell r="B1082" t="str">
            <v>Cemal ÖZSICAK</v>
          </cell>
          <cell r="O1082" t="str">
            <v>26.10.1962 Dilekcesi ile hakemlik yapmak istemediği için Lisans verilmedi.</v>
          </cell>
          <cell r="P1082" t="str">
            <v/>
          </cell>
          <cell r="Q1082" t="str">
            <v/>
          </cell>
          <cell r="R1082" t="str">
            <v/>
          </cell>
          <cell r="S1082" t="str">
            <v/>
          </cell>
          <cell r="T1082">
            <v>1076</v>
          </cell>
        </row>
        <row r="1083">
          <cell r="B1083" t="str">
            <v>Nejat GÜRBULAK</v>
          </cell>
          <cell r="D1083" t="str">
            <v>İstanbul 1926</v>
          </cell>
          <cell r="G1083" t="str">
            <v>Bursa</v>
          </cell>
          <cell r="J1083" t="str">
            <v>25.09.1962-89</v>
          </cell>
          <cell r="K1083" t="str">
            <v>16.12.1969-220</v>
          </cell>
          <cell r="P1083" t="str">
            <v/>
          </cell>
          <cell r="Q1083" t="str">
            <v/>
          </cell>
          <cell r="R1083" t="str">
            <v/>
          </cell>
          <cell r="S1083" t="str">
            <v/>
          </cell>
          <cell r="T1083">
            <v>1077</v>
          </cell>
        </row>
        <row r="1084">
          <cell r="B1084" t="str">
            <v>Esat TAŞÇIOĞLU</v>
          </cell>
          <cell r="D1084" t="str">
            <v>Balıkesir 1928</v>
          </cell>
          <cell r="G1084" t="str">
            <v>Bursa</v>
          </cell>
          <cell r="J1084" t="str">
            <v>25.09.1962-89</v>
          </cell>
          <cell r="K1084" t="str">
            <v>16.12.1969-220</v>
          </cell>
          <cell r="P1084" t="str">
            <v/>
          </cell>
          <cell r="Q1084" t="str">
            <v/>
          </cell>
          <cell r="R1084" t="str">
            <v/>
          </cell>
          <cell r="S1084" t="str">
            <v/>
          </cell>
          <cell r="T1084">
            <v>1078</v>
          </cell>
        </row>
        <row r="1085">
          <cell r="B1085" t="str">
            <v>Nihat GÜNEN</v>
          </cell>
          <cell r="D1085" t="str">
            <v>İnegöl 1937</v>
          </cell>
          <cell r="G1085" t="str">
            <v>Bursa</v>
          </cell>
          <cell r="J1085" t="str">
            <v>25.09.1962-89</v>
          </cell>
          <cell r="K1085" t="str">
            <v>27.03.1974-4</v>
          </cell>
          <cell r="P1085" t="str">
            <v/>
          </cell>
          <cell r="Q1085" t="str">
            <v>GAZİANTEP</v>
          </cell>
          <cell r="R1085" t="str">
            <v/>
          </cell>
          <cell r="S1085" t="str">
            <v/>
          </cell>
          <cell r="T1085">
            <v>1079</v>
          </cell>
        </row>
        <row r="1086">
          <cell r="B1086" t="str">
            <v>YaşarÜNAL</v>
          </cell>
          <cell r="D1086" t="str">
            <v>Busa 1935</v>
          </cell>
          <cell r="G1086" t="str">
            <v>Bursa</v>
          </cell>
          <cell r="J1086" t="str">
            <v>25.09.1962-89</v>
          </cell>
          <cell r="K1086" t="str">
            <v>16.12.1969-220</v>
          </cell>
          <cell r="P1086" t="str">
            <v/>
          </cell>
          <cell r="Q1086" t="str">
            <v/>
          </cell>
          <cell r="R1086" t="str">
            <v/>
          </cell>
          <cell r="S1086" t="str">
            <v/>
          </cell>
          <cell r="T1086">
            <v>1080</v>
          </cell>
        </row>
        <row r="1087">
          <cell r="B1087" t="str">
            <v>Mustafa ESENTEPELİ</v>
          </cell>
          <cell r="D1087" t="str">
            <v>Gerede 1917</v>
          </cell>
          <cell r="G1087" t="str">
            <v>Bursa</v>
          </cell>
          <cell r="J1087" t="str">
            <v>25.09.1962-89</v>
          </cell>
          <cell r="P1087" t="str">
            <v/>
          </cell>
          <cell r="Q1087" t="str">
            <v/>
          </cell>
          <cell r="R1087" t="str">
            <v/>
          </cell>
          <cell r="S1087" t="str">
            <v/>
          </cell>
          <cell r="T1087">
            <v>1081</v>
          </cell>
        </row>
        <row r="1088">
          <cell r="B1088" t="str">
            <v>Erol ÜNAL</v>
          </cell>
          <cell r="D1088" t="str">
            <v>İstanbul 1934</v>
          </cell>
          <cell r="G1088" t="str">
            <v>Bursa</v>
          </cell>
          <cell r="J1088" t="str">
            <v>25.09.1962-89</v>
          </cell>
          <cell r="K1088" t="str">
            <v>16.12.1969-220</v>
          </cell>
          <cell r="P1088" t="str">
            <v/>
          </cell>
          <cell r="Q1088" t="str">
            <v/>
          </cell>
          <cell r="R1088" t="str">
            <v/>
          </cell>
          <cell r="S1088" t="str">
            <v/>
          </cell>
          <cell r="T1088">
            <v>1082</v>
          </cell>
        </row>
        <row r="1089">
          <cell r="B1089" t="str">
            <v>Hamit GİDER</v>
          </cell>
          <cell r="D1089" t="str">
            <v>Ruscuk 1926</v>
          </cell>
          <cell r="G1089" t="str">
            <v>Bursa</v>
          </cell>
          <cell r="J1089" t="str">
            <v>25.09.1962-89</v>
          </cell>
          <cell r="K1089" t="str">
            <v>16.12.1969-220</v>
          </cell>
          <cell r="L1089" t="str">
            <v>27.06.1985-30/3</v>
          </cell>
          <cell r="P1089" t="str">
            <v/>
          </cell>
          <cell r="Q1089" t="str">
            <v/>
          </cell>
          <cell r="R1089" t="str">
            <v/>
          </cell>
          <cell r="S1089" t="str">
            <v/>
          </cell>
          <cell r="T1089">
            <v>1083</v>
          </cell>
        </row>
        <row r="1090">
          <cell r="B1090" t="str">
            <v>Ö.Naci SU</v>
          </cell>
          <cell r="D1090" t="str">
            <v>Bursa 1931</v>
          </cell>
          <cell r="G1090" t="str">
            <v>Bursa</v>
          </cell>
          <cell r="J1090" t="str">
            <v>25.09.1962-89</v>
          </cell>
          <cell r="P1090" t="str">
            <v/>
          </cell>
          <cell r="Q1090" t="str">
            <v/>
          </cell>
          <cell r="R1090" t="str">
            <v/>
          </cell>
          <cell r="S1090" t="str">
            <v/>
          </cell>
          <cell r="T1090">
            <v>1084</v>
          </cell>
        </row>
        <row r="1091">
          <cell r="B1091" t="str">
            <v>Fevzi TANIRER</v>
          </cell>
          <cell r="D1091" t="str">
            <v>Bursa 1942</v>
          </cell>
          <cell r="G1091" t="str">
            <v>Bursa</v>
          </cell>
          <cell r="J1091" t="str">
            <v>25.09.1962-89</v>
          </cell>
          <cell r="P1091" t="str">
            <v/>
          </cell>
          <cell r="Q1091" t="str">
            <v/>
          </cell>
          <cell r="R1091" t="str">
            <v/>
          </cell>
          <cell r="S1091" t="str">
            <v/>
          </cell>
          <cell r="T1091">
            <v>1085</v>
          </cell>
        </row>
        <row r="1092">
          <cell r="B1092" t="str">
            <v>Arif TUNA</v>
          </cell>
          <cell r="D1092" t="str">
            <v>Romanya 1930</v>
          </cell>
          <cell r="G1092" t="str">
            <v>Bursa</v>
          </cell>
          <cell r="J1092" t="str">
            <v>25.09.1962-89</v>
          </cell>
          <cell r="K1092" t="str">
            <v>16.12.1969-220</v>
          </cell>
          <cell r="P1092" t="str">
            <v/>
          </cell>
          <cell r="Q1092" t="str">
            <v/>
          </cell>
          <cell r="R1092" t="str">
            <v/>
          </cell>
          <cell r="S1092" t="str">
            <v/>
          </cell>
          <cell r="T1092">
            <v>1086</v>
          </cell>
        </row>
        <row r="1093">
          <cell r="B1093" t="str">
            <v>Galip ORAL</v>
          </cell>
          <cell r="D1093" t="str">
            <v>Demirtaş 1937</v>
          </cell>
          <cell r="F1093" t="str">
            <v>ortaokul</v>
          </cell>
          <cell r="G1093" t="str">
            <v>Bursa</v>
          </cell>
          <cell r="J1093" t="str">
            <v>25.09.1962-89</v>
          </cell>
          <cell r="K1093" t="str">
            <v>27.03.1974-4</v>
          </cell>
          <cell r="O1093" t="str">
            <v>Almanca</v>
          </cell>
          <cell r="P1093" t="str">
            <v>BURSA</v>
          </cell>
          <cell r="Q1093" t="str">
            <v>BURSA</v>
          </cell>
          <cell r="R1093" t="str">
            <v/>
          </cell>
          <cell r="S1093" t="str">
            <v/>
          </cell>
          <cell r="T1093">
            <v>1087</v>
          </cell>
        </row>
        <row r="1094">
          <cell r="B1094" t="str">
            <v>Muhsin BALKAN</v>
          </cell>
          <cell r="D1094" t="str">
            <v>İstanbul 1916</v>
          </cell>
          <cell r="G1094" t="str">
            <v>Bursa</v>
          </cell>
          <cell r="J1094" t="str">
            <v>25.09.1962-89</v>
          </cell>
          <cell r="K1094" t="str">
            <v>27.03.1974-4</v>
          </cell>
          <cell r="P1094" t="str">
            <v/>
          </cell>
          <cell r="Q1094" t="str">
            <v/>
          </cell>
          <cell r="R1094" t="str">
            <v/>
          </cell>
          <cell r="S1094" t="str">
            <v/>
          </cell>
          <cell r="T1094">
            <v>1088</v>
          </cell>
        </row>
        <row r="1095">
          <cell r="B1095" t="str">
            <v>Muzaffer SEMİZ</v>
          </cell>
          <cell r="D1095" t="str">
            <v>Hopa 1928</v>
          </cell>
          <cell r="G1095" t="str">
            <v>Bursa</v>
          </cell>
          <cell r="J1095" t="str">
            <v>25.09.1962-89</v>
          </cell>
          <cell r="K1095" t="str">
            <v>27.03.1974-4</v>
          </cell>
          <cell r="P1095" t="str">
            <v/>
          </cell>
          <cell r="Q1095" t="str">
            <v/>
          </cell>
          <cell r="R1095" t="str">
            <v/>
          </cell>
          <cell r="S1095" t="str">
            <v/>
          </cell>
          <cell r="T1095">
            <v>1089</v>
          </cell>
        </row>
        <row r="1096">
          <cell r="B1096" t="str">
            <v>Bayram EYİ</v>
          </cell>
          <cell r="D1096" t="str">
            <v>Kırcaali 1930</v>
          </cell>
          <cell r="G1096" t="str">
            <v>Bursa</v>
          </cell>
          <cell r="J1096" t="str">
            <v>25.09.1962-89</v>
          </cell>
          <cell r="K1096" t="str">
            <v>21.03.1977-2</v>
          </cell>
          <cell r="P1096" t="str">
            <v/>
          </cell>
          <cell r="Q1096" t="str">
            <v/>
          </cell>
          <cell r="R1096" t="str">
            <v/>
          </cell>
          <cell r="S1096" t="str">
            <v/>
          </cell>
          <cell r="T1096">
            <v>1090</v>
          </cell>
        </row>
        <row r="1097">
          <cell r="B1097" t="str">
            <v>Nurettin SUNAY</v>
          </cell>
          <cell r="D1097" t="str">
            <v>Ordu 1933</v>
          </cell>
          <cell r="G1097" t="str">
            <v>Bursa</v>
          </cell>
          <cell r="J1097" t="str">
            <v>25.09.1962-89</v>
          </cell>
          <cell r="K1097" t="str">
            <v>16.12.1969-220</v>
          </cell>
          <cell r="P1097" t="str">
            <v/>
          </cell>
          <cell r="Q1097" t="str">
            <v/>
          </cell>
          <cell r="R1097" t="str">
            <v/>
          </cell>
          <cell r="S1097" t="str">
            <v/>
          </cell>
          <cell r="T1097">
            <v>1091</v>
          </cell>
        </row>
        <row r="1098">
          <cell r="B1098" t="str">
            <v>Erdoğan DİLMEN</v>
          </cell>
          <cell r="D1098" t="str">
            <v>Bursa 1937</v>
          </cell>
          <cell r="G1098" t="str">
            <v>Bursa</v>
          </cell>
          <cell r="J1098" t="str">
            <v>25.09.1962-89</v>
          </cell>
          <cell r="P1098" t="str">
            <v/>
          </cell>
          <cell r="Q1098" t="str">
            <v/>
          </cell>
          <cell r="R1098" t="str">
            <v/>
          </cell>
          <cell r="S1098" t="str">
            <v/>
          </cell>
          <cell r="T1098">
            <v>1092</v>
          </cell>
        </row>
        <row r="1099">
          <cell r="B1099" t="str">
            <v>Güner BERKMEN</v>
          </cell>
          <cell r="D1099" t="str">
            <v>Karacabey 1935</v>
          </cell>
          <cell r="G1099" t="str">
            <v>Bursa</v>
          </cell>
          <cell r="J1099" t="str">
            <v>29.09.1962-89</v>
          </cell>
          <cell r="K1099" t="str">
            <v>16.12.1969-220</v>
          </cell>
          <cell r="L1099" t="str">
            <v>27.06.1985-30/3</v>
          </cell>
          <cell r="P1099" t="str">
            <v/>
          </cell>
          <cell r="Q1099" t="str">
            <v/>
          </cell>
          <cell r="R1099" t="str">
            <v/>
          </cell>
          <cell r="S1099" t="str">
            <v/>
          </cell>
          <cell r="T1099">
            <v>1093</v>
          </cell>
        </row>
        <row r="1100">
          <cell r="B1100" t="str">
            <v>Ahmet  ÜTTÜ</v>
          </cell>
          <cell r="D1100" t="str">
            <v>Eğridir 1929</v>
          </cell>
          <cell r="G1100" t="str">
            <v>Bursa</v>
          </cell>
          <cell r="J1100" t="str">
            <v>25.09.1962-89</v>
          </cell>
          <cell r="P1100" t="str">
            <v/>
          </cell>
          <cell r="Q1100" t="str">
            <v/>
          </cell>
          <cell r="R1100" t="str">
            <v/>
          </cell>
          <cell r="S1100" t="str">
            <v/>
          </cell>
          <cell r="T1100">
            <v>1094</v>
          </cell>
        </row>
        <row r="1101">
          <cell r="B1101" t="str">
            <v>Cemal FİLİZKIRAN</v>
          </cell>
          <cell r="D1101" t="str">
            <v>Üsküp 1932</v>
          </cell>
          <cell r="G1101" t="str">
            <v>Bursa</v>
          </cell>
          <cell r="J1101" t="str">
            <v>25.09.1962-89</v>
          </cell>
          <cell r="P1101" t="str">
            <v/>
          </cell>
          <cell r="Q1101" t="str">
            <v/>
          </cell>
          <cell r="R1101" t="str">
            <v/>
          </cell>
          <cell r="S1101" t="str">
            <v/>
          </cell>
          <cell r="T1101">
            <v>1095</v>
          </cell>
        </row>
        <row r="1102">
          <cell r="B1102" t="str">
            <v>Ümran AROL</v>
          </cell>
          <cell r="D1102" t="str">
            <v>Edirne 1934</v>
          </cell>
          <cell r="G1102" t="str">
            <v>Edirne</v>
          </cell>
          <cell r="J1102" t="str">
            <v>20.11.1962-91</v>
          </cell>
          <cell r="K1102" t="str">
            <v>26.01.1971-244</v>
          </cell>
          <cell r="P1102" t="str">
            <v/>
          </cell>
          <cell r="Q1102" t="str">
            <v/>
          </cell>
          <cell r="R1102" t="str">
            <v/>
          </cell>
          <cell r="S1102" t="str">
            <v/>
          </cell>
          <cell r="T1102">
            <v>1096</v>
          </cell>
        </row>
        <row r="1103">
          <cell r="B1103" t="str">
            <v>A.Kemal ALTINAY</v>
          </cell>
          <cell r="D1103" t="str">
            <v>Sivas 1926</v>
          </cell>
          <cell r="G1103" t="str">
            <v>Sivas</v>
          </cell>
          <cell r="J1103" t="str">
            <v>20.11.1962-91</v>
          </cell>
          <cell r="P1103" t="str">
            <v/>
          </cell>
          <cell r="Q1103" t="str">
            <v/>
          </cell>
          <cell r="R1103" t="str">
            <v/>
          </cell>
          <cell r="S1103" t="str">
            <v/>
          </cell>
          <cell r="T1103">
            <v>1097</v>
          </cell>
        </row>
        <row r="1104">
          <cell r="B1104" t="str">
            <v>Faik KIRATIK</v>
          </cell>
          <cell r="D1104" t="str">
            <v>Sivas 1931</v>
          </cell>
          <cell r="G1104" t="str">
            <v>Sivas</v>
          </cell>
          <cell r="J1104" t="str">
            <v>20.11.1962-91</v>
          </cell>
          <cell r="K1104" t="str">
            <v>15.07.1969-212</v>
          </cell>
          <cell r="P1104" t="str">
            <v>SİVAS</v>
          </cell>
          <cell r="Q1104" t="str">
            <v/>
          </cell>
          <cell r="R1104" t="str">
            <v/>
          </cell>
          <cell r="S1104" t="str">
            <v/>
          </cell>
          <cell r="T1104">
            <v>1098</v>
          </cell>
        </row>
        <row r="1105">
          <cell r="B1105" t="str">
            <v>Turan KARAYAPRAK</v>
          </cell>
          <cell r="D1105" t="str">
            <v>Sivas 1339</v>
          </cell>
          <cell r="G1105" t="str">
            <v>Sivas</v>
          </cell>
          <cell r="J1105" t="str">
            <v>20.11.1962-91</v>
          </cell>
          <cell r="P1105" t="str">
            <v/>
          </cell>
          <cell r="Q1105" t="str">
            <v/>
          </cell>
          <cell r="R1105" t="str">
            <v/>
          </cell>
          <cell r="S1105" t="str">
            <v/>
          </cell>
          <cell r="T1105">
            <v>1099</v>
          </cell>
        </row>
        <row r="1106">
          <cell r="B1106" t="str">
            <v>Ahmet ÇEVRİM</v>
          </cell>
          <cell r="D1106" t="str">
            <v>Sivas 1931</v>
          </cell>
          <cell r="G1106" t="str">
            <v>Sivas</v>
          </cell>
          <cell r="J1106" t="str">
            <v>20.11.1962-91</v>
          </cell>
          <cell r="K1106" t="str">
            <v>15.07.1969-212</v>
          </cell>
          <cell r="P1106" t="str">
            <v/>
          </cell>
          <cell r="Q1106" t="str">
            <v/>
          </cell>
          <cell r="R1106" t="str">
            <v/>
          </cell>
          <cell r="S1106" t="str">
            <v/>
          </cell>
          <cell r="T1106">
            <v>1100</v>
          </cell>
        </row>
        <row r="1107">
          <cell r="B1107" t="str">
            <v>Necati BAŞARA</v>
          </cell>
          <cell r="D1107" t="str">
            <v>Sivas 1932</v>
          </cell>
          <cell r="G1107" t="str">
            <v>Sivas</v>
          </cell>
          <cell r="J1107" t="str">
            <v>20.11.1962-91</v>
          </cell>
          <cell r="K1107" t="str">
            <v>15.07.1969-212</v>
          </cell>
          <cell r="P1107" t="str">
            <v/>
          </cell>
          <cell r="Q1107" t="str">
            <v/>
          </cell>
          <cell r="R1107" t="str">
            <v/>
          </cell>
          <cell r="S1107" t="str">
            <v/>
          </cell>
          <cell r="T1107">
            <v>1101</v>
          </cell>
        </row>
        <row r="1108">
          <cell r="B1108" t="str">
            <v>KemalŞEKER</v>
          </cell>
          <cell r="D1108" t="str">
            <v>Sivas 1338</v>
          </cell>
          <cell r="G1108" t="str">
            <v>Sivas</v>
          </cell>
          <cell r="J1108" t="str">
            <v>20.11.1962-91</v>
          </cell>
          <cell r="K1108" t="str">
            <v>15.07.1969-212</v>
          </cell>
          <cell r="P1108" t="str">
            <v/>
          </cell>
          <cell r="Q1108" t="str">
            <v/>
          </cell>
          <cell r="R1108" t="str">
            <v/>
          </cell>
          <cell r="S1108" t="str">
            <v/>
          </cell>
          <cell r="T1108">
            <v>1102</v>
          </cell>
        </row>
        <row r="1109">
          <cell r="B1109" t="str">
            <v>Rıza SOĞUKPINAR</v>
          </cell>
          <cell r="D1109" t="str">
            <v>Sivas 1931</v>
          </cell>
          <cell r="G1109" t="str">
            <v>Sivas</v>
          </cell>
          <cell r="J1109" t="str">
            <v>20.11.1962-91</v>
          </cell>
          <cell r="K1109" t="str">
            <v>15.07.1969-212</v>
          </cell>
          <cell r="P1109" t="str">
            <v/>
          </cell>
          <cell r="Q1109" t="str">
            <v/>
          </cell>
          <cell r="R1109" t="str">
            <v/>
          </cell>
          <cell r="S1109" t="str">
            <v/>
          </cell>
          <cell r="T1109">
            <v>1103</v>
          </cell>
        </row>
        <row r="1110">
          <cell r="B1110" t="str">
            <v>Kemal BAŞARA</v>
          </cell>
          <cell r="D1110" t="str">
            <v>Zile 1933</v>
          </cell>
          <cell r="G1110" t="str">
            <v>Sivas</v>
          </cell>
          <cell r="J1110" t="str">
            <v>20.11.1962-91</v>
          </cell>
          <cell r="K1110" t="str">
            <v>15.07.1969-212</v>
          </cell>
          <cell r="P1110" t="str">
            <v/>
          </cell>
          <cell r="Q1110" t="str">
            <v/>
          </cell>
          <cell r="R1110" t="str">
            <v/>
          </cell>
          <cell r="S1110" t="str">
            <v/>
          </cell>
          <cell r="T1110">
            <v>1104</v>
          </cell>
        </row>
        <row r="1111">
          <cell r="B1111" t="str">
            <v>Mustafa ELDEN</v>
          </cell>
          <cell r="D1111" t="str">
            <v>Sivas 1931</v>
          </cell>
          <cell r="G1111" t="str">
            <v>Sivas</v>
          </cell>
          <cell r="J1111" t="str">
            <v>20.11.1962-91</v>
          </cell>
          <cell r="K1111" t="str">
            <v>15.07.1969-212</v>
          </cell>
          <cell r="P1111" t="str">
            <v/>
          </cell>
          <cell r="Q1111" t="str">
            <v/>
          </cell>
          <cell r="R1111" t="str">
            <v/>
          </cell>
          <cell r="S1111" t="str">
            <v/>
          </cell>
          <cell r="T1111">
            <v>1105</v>
          </cell>
        </row>
        <row r="1112">
          <cell r="B1112" t="str">
            <v>Faruk ALDOĞAN</v>
          </cell>
          <cell r="D1112" t="str">
            <v>Erzurum 1932</v>
          </cell>
          <cell r="G1112" t="str">
            <v>Sivas</v>
          </cell>
          <cell r="J1112" t="str">
            <v>20.11.1962-91</v>
          </cell>
          <cell r="P1112" t="str">
            <v/>
          </cell>
          <cell r="Q1112" t="str">
            <v/>
          </cell>
          <cell r="R1112" t="str">
            <v/>
          </cell>
          <cell r="S1112" t="str">
            <v/>
          </cell>
          <cell r="T1112">
            <v>1106</v>
          </cell>
        </row>
        <row r="1113">
          <cell r="B1113" t="str">
            <v>Mustafa HASPOLAT</v>
          </cell>
          <cell r="D1113" t="str">
            <v>Sivas 1932</v>
          </cell>
          <cell r="G1113" t="str">
            <v>Sivas</v>
          </cell>
          <cell r="J1113" t="str">
            <v>20.11.1962-91</v>
          </cell>
          <cell r="P1113" t="str">
            <v/>
          </cell>
          <cell r="Q1113" t="str">
            <v/>
          </cell>
          <cell r="R1113" t="str">
            <v/>
          </cell>
          <cell r="S1113" t="str">
            <v/>
          </cell>
          <cell r="T1113">
            <v>1107</v>
          </cell>
        </row>
        <row r="1114">
          <cell r="B1114" t="str">
            <v>Mehmet AFACAN</v>
          </cell>
          <cell r="D1114" t="str">
            <v>Sivas 1931</v>
          </cell>
          <cell r="G1114" t="str">
            <v>Sivas</v>
          </cell>
          <cell r="J1114" t="str">
            <v>20.11.1962-94</v>
          </cell>
          <cell r="K1114" t="str">
            <v>15.07.1969-212</v>
          </cell>
          <cell r="O1114" t="str">
            <v>Vefat etti</v>
          </cell>
          <cell r="P1114" t="str">
            <v/>
          </cell>
          <cell r="Q1114" t="str">
            <v/>
          </cell>
          <cell r="R1114" t="str">
            <v/>
          </cell>
          <cell r="S1114" t="str">
            <v/>
          </cell>
          <cell r="T1114">
            <v>1108</v>
          </cell>
        </row>
        <row r="1115">
          <cell r="B1115" t="str">
            <v>Nurettin KAPTAN</v>
          </cell>
          <cell r="D1115" t="str">
            <v>Sivas 1933</v>
          </cell>
          <cell r="G1115" t="str">
            <v>Sivas</v>
          </cell>
          <cell r="J1115" t="str">
            <v>20.11.1962-91</v>
          </cell>
          <cell r="K1115" t="str">
            <v>15.07.1969-212</v>
          </cell>
          <cell r="P1115" t="str">
            <v/>
          </cell>
          <cell r="Q1115" t="str">
            <v/>
          </cell>
          <cell r="R1115" t="str">
            <v/>
          </cell>
          <cell r="S1115" t="str">
            <v/>
          </cell>
          <cell r="T1115">
            <v>1109</v>
          </cell>
        </row>
        <row r="1116">
          <cell r="B1116" t="str">
            <v>H.Kemal BAŞARA</v>
          </cell>
          <cell r="D1116" t="str">
            <v>Sivas 1926</v>
          </cell>
          <cell r="G1116" t="str">
            <v>Sivas</v>
          </cell>
          <cell r="J1116" t="str">
            <v>20.11.1962-91</v>
          </cell>
          <cell r="P1116" t="str">
            <v/>
          </cell>
          <cell r="Q1116" t="str">
            <v/>
          </cell>
          <cell r="R1116" t="str">
            <v/>
          </cell>
          <cell r="S1116" t="str">
            <v/>
          </cell>
          <cell r="T1116">
            <v>1110</v>
          </cell>
        </row>
        <row r="1117">
          <cell r="B1117" t="str">
            <v>Cihat BABAOĞLU</v>
          </cell>
          <cell r="D1117" t="str">
            <v>Antalya 1933</v>
          </cell>
          <cell r="G1117" t="str">
            <v>Manisa</v>
          </cell>
          <cell r="J1117" t="str">
            <v>27.11.1962-92</v>
          </cell>
          <cell r="P1117" t="str">
            <v/>
          </cell>
          <cell r="Q1117" t="str">
            <v/>
          </cell>
          <cell r="R1117" t="str">
            <v/>
          </cell>
          <cell r="S1117" t="str">
            <v/>
          </cell>
          <cell r="T1117">
            <v>1111</v>
          </cell>
        </row>
        <row r="1118">
          <cell r="B1118" t="str">
            <v>Bedri SEVİNÇ</v>
          </cell>
          <cell r="D1118" t="str">
            <v>Mandin 1933</v>
          </cell>
          <cell r="G1118" t="str">
            <v>Manisa</v>
          </cell>
          <cell r="J1118" t="str">
            <v>27.11.1962-92</v>
          </cell>
          <cell r="P1118" t="str">
            <v/>
          </cell>
          <cell r="Q1118" t="str">
            <v/>
          </cell>
          <cell r="R1118" t="str">
            <v/>
          </cell>
          <cell r="S1118" t="str">
            <v/>
          </cell>
          <cell r="T1118">
            <v>1112</v>
          </cell>
        </row>
        <row r="1119">
          <cell r="B1119" t="str">
            <v>Tuncer BORAN</v>
          </cell>
          <cell r="D1119" t="str">
            <v>Arkara 1937</v>
          </cell>
          <cell r="G1119" t="str">
            <v>Manisa</v>
          </cell>
          <cell r="J1119" t="str">
            <v>27.11.1962-92</v>
          </cell>
          <cell r="P1119" t="str">
            <v/>
          </cell>
          <cell r="Q1119" t="str">
            <v/>
          </cell>
          <cell r="R1119" t="str">
            <v/>
          </cell>
          <cell r="S1119" t="str">
            <v/>
          </cell>
          <cell r="T1119">
            <v>1113</v>
          </cell>
        </row>
        <row r="1120">
          <cell r="B1120" t="str">
            <v>Sabit BİLGİN</v>
          </cell>
          <cell r="D1120" t="str">
            <v>Elazığ 1937</v>
          </cell>
          <cell r="G1120" t="str">
            <v>Manisa</v>
          </cell>
          <cell r="J1120" t="str">
            <v>27.11.1962-92</v>
          </cell>
          <cell r="P1120" t="str">
            <v/>
          </cell>
          <cell r="Q1120" t="str">
            <v/>
          </cell>
          <cell r="R1120" t="str">
            <v/>
          </cell>
          <cell r="S1120" t="str">
            <v/>
          </cell>
          <cell r="T1120">
            <v>1114</v>
          </cell>
        </row>
        <row r="1121">
          <cell r="B1121" t="str">
            <v>Hikmet KAYAŞ</v>
          </cell>
          <cell r="D1121" t="str">
            <v>Mugla 1937</v>
          </cell>
          <cell r="G1121" t="str">
            <v>Manisa</v>
          </cell>
          <cell r="J1121" t="str">
            <v>27.11.1962-92</v>
          </cell>
          <cell r="P1121" t="str">
            <v/>
          </cell>
          <cell r="Q1121" t="str">
            <v/>
          </cell>
          <cell r="R1121" t="str">
            <v/>
          </cell>
          <cell r="S1121" t="str">
            <v/>
          </cell>
          <cell r="T1121">
            <v>1115</v>
          </cell>
        </row>
        <row r="1122">
          <cell r="B1122" t="str">
            <v>Hayati AKSOY</v>
          </cell>
          <cell r="D1122" t="str">
            <v>İstanbul 1938</v>
          </cell>
          <cell r="G1122" t="str">
            <v>Manisa</v>
          </cell>
          <cell r="J1122" t="str">
            <v>27.11.1962-92</v>
          </cell>
          <cell r="P1122" t="str">
            <v/>
          </cell>
          <cell r="Q1122" t="str">
            <v/>
          </cell>
          <cell r="R1122" t="str">
            <v/>
          </cell>
          <cell r="S1122" t="str">
            <v/>
          </cell>
          <cell r="T1122">
            <v>1116</v>
          </cell>
        </row>
        <row r="1123">
          <cell r="B1123" t="str">
            <v>Nihat ERGÜRBÜZ</v>
          </cell>
          <cell r="D1123" t="str">
            <v>İzmir 1937</v>
          </cell>
          <cell r="G1123" t="str">
            <v>Manisa</v>
          </cell>
          <cell r="J1123" t="str">
            <v>27.11.1962-92</v>
          </cell>
          <cell r="P1123" t="str">
            <v/>
          </cell>
          <cell r="Q1123" t="str">
            <v/>
          </cell>
          <cell r="R1123" t="str">
            <v/>
          </cell>
          <cell r="S1123" t="str">
            <v/>
          </cell>
          <cell r="T1123">
            <v>1117</v>
          </cell>
        </row>
        <row r="1124">
          <cell r="B1124" t="str">
            <v>Ömer KOCABIYIK</v>
          </cell>
          <cell r="D1124" t="str">
            <v>Bursa 1938</v>
          </cell>
          <cell r="G1124" t="str">
            <v>Manisa</v>
          </cell>
          <cell r="J1124" t="str">
            <v>27.11.1962-92</v>
          </cell>
          <cell r="P1124" t="str">
            <v/>
          </cell>
          <cell r="Q1124" t="str">
            <v/>
          </cell>
          <cell r="R1124" t="str">
            <v/>
          </cell>
          <cell r="S1124" t="str">
            <v/>
          </cell>
          <cell r="T1124">
            <v>1118</v>
          </cell>
        </row>
        <row r="1125">
          <cell r="B1125" t="str">
            <v>Asım AYDIN</v>
          </cell>
          <cell r="D1125" t="str">
            <v>Antalya 1935</v>
          </cell>
          <cell r="G1125" t="str">
            <v>Manisa</v>
          </cell>
          <cell r="J1125" t="str">
            <v>27.11.1962-92</v>
          </cell>
          <cell r="P1125" t="str">
            <v/>
          </cell>
          <cell r="Q1125" t="str">
            <v/>
          </cell>
          <cell r="R1125" t="str">
            <v/>
          </cell>
          <cell r="S1125" t="str">
            <v/>
          </cell>
          <cell r="T1125">
            <v>1119</v>
          </cell>
        </row>
        <row r="1126">
          <cell r="B1126" t="str">
            <v>Ender TUGASAYGI</v>
          </cell>
          <cell r="D1126" t="str">
            <v>İstanbul 1939</v>
          </cell>
          <cell r="G1126" t="str">
            <v>Manisa</v>
          </cell>
          <cell r="J1126" t="str">
            <v>27.11.1962-92</v>
          </cell>
          <cell r="P1126" t="str">
            <v/>
          </cell>
          <cell r="Q1126" t="str">
            <v/>
          </cell>
          <cell r="R1126" t="str">
            <v/>
          </cell>
          <cell r="S1126" t="str">
            <v/>
          </cell>
          <cell r="T1126">
            <v>1120</v>
          </cell>
        </row>
        <row r="1127">
          <cell r="B1127" t="str">
            <v>Selçuk ÖZAYDIN</v>
          </cell>
          <cell r="D1127" t="str">
            <v>İzmir 1937</v>
          </cell>
          <cell r="G1127" t="str">
            <v>Manisa</v>
          </cell>
          <cell r="J1127" t="str">
            <v>27.11.1962-92</v>
          </cell>
          <cell r="K1127" t="str">
            <v>27.06.1985-30/3</v>
          </cell>
          <cell r="P1127" t="str">
            <v/>
          </cell>
          <cell r="Q1127" t="str">
            <v/>
          </cell>
          <cell r="R1127" t="str">
            <v/>
          </cell>
          <cell r="S1127" t="str">
            <v/>
          </cell>
          <cell r="T1127">
            <v>1121</v>
          </cell>
        </row>
        <row r="1128">
          <cell r="B1128" t="str">
            <v>Reşit PASİN</v>
          </cell>
          <cell r="D1128" t="str">
            <v>Erzurum 1936</v>
          </cell>
          <cell r="G1128" t="str">
            <v>Manisa</v>
          </cell>
          <cell r="J1128" t="str">
            <v>27.11.1962-92</v>
          </cell>
          <cell r="P1128" t="str">
            <v/>
          </cell>
          <cell r="Q1128" t="str">
            <v/>
          </cell>
          <cell r="R1128" t="str">
            <v/>
          </cell>
          <cell r="S1128" t="str">
            <v/>
          </cell>
          <cell r="T1128">
            <v>1122</v>
          </cell>
        </row>
        <row r="1129">
          <cell r="B1129" t="str">
            <v>Yusuf TURGAY</v>
          </cell>
          <cell r="D1129" t="str">
            <v>Elazğ 1934</v>
          </cell>
          <cell r="G1129" t="str">
            <v>Manisa</v>
          </cell>
          <cell r="J1129" t="str">
            <v>27.11.1962-92</v>
          </cell>
          <cell r="P1129" t="str">
            <v/>
          </cell>
          <cell r="Q1129" t="str">
            <v/>
          </cell>
          <cell r="R1129" t="str">
            <v/>
          </cell>
          <cell r="S1129" t="str">
            <v/>
          </cell>
          <cell r="T1129">
            <v>1123</v>
          </cell>
        </row>
        <row r="1130">
          <cell r="B1130" t="str">
            <v>Sabahattn POLAT</v>
          </cell>
          <cell r="D1130" t="str">
            <v>Mersin 1941</v>
          </cell>
          <cell r="G1130" t="str">
            <v>Manisa</v>
          </cell>
          <cell r="J1130" t="str">
            <v>27.11.1962-92</v>
          </cell>
          <cell r="P1130" t="str">
            <v/>
          </cell>
          <cell r="Q1130" t="str">
            <v/>
          </cell>
          <cell r="R1130" t="str">
            <v/>
          </cell>
          <cell r="S1130" t="str">
            <v/>
          </cell>
          <cell r="T1130">
            <v>1124</v>
          </cell>
        </row>
        <row r="1131">
          <cell r="B1131" t="str">
            <v>Ömer AYDIN</v>
          </cell>
          <cell r="D1131" t="str">
            <v>Mersin 1941</v>
          </cell>
          <cell r="G1131" t="str">
            <v>Manisa</v>
          </cell>
          <cell r="J1131" t="str">
            <v>27.11.1962-92</v>
          </cell>
          <cell r="P1131" t="str">
            <v/>
          </cell>
          <cell r="Q1131" t="str">
            <v/>
          </cell>
          <cell r="R1131" t="str">
            <v/>
          </cell>
          <cell r="S1131" t="str">
            <v/>
          </cell>
          <cell r="T1131">
            <v>1125</v>
          </cell>
        </row>
        <row r="1132">
          <cell r="B1132" t="str">
            <v>A.Refik YILMAZ</v>
          </cell>
          <cell r="D1132" t="str">
            <v>Bursa 1933</v>
          </cell>
          <cell r="G1132" t="str">
            <v>Manisa</v>
          </cell>
          <cell r="J1132" t="str">
            <v>27.11.1962-92</v>
          </cell>
          <cell r="P1132" t="str">
            <v/>
          </cell>
          <cell r="Q1132" t="str">
            <v/>
          </cell>
          <cell r="R1132" t="str">
            <v/>
          </cell>
          <cell r="S1132" t="str">
            <v/>
          </cell>
          <cell r="T1132">
            <v>1126</v>
          </cell>
        </row>
        <row r="1133">
          <cell r="B1133" t="str">
            <v>Nurettin ÇİMEN</v>
          </cell>
          <cell r="D1133" t="str">
            <v>Kars 1939</v>
          </cell>
          <cell r="G1133" t="str">
            <v>Manisa</v>
          </cell>
          <cell r="J1133" t="str">
            <v>27.11.1962-92</v>
          </cell>
          <cell r="P1133" t="str">
            <v/>
          </cell>
          <cell r="Q1133" t="str">
            <v/>
          </cell>
          <cell r="R1133" t="str">
            <v/>
          </cell>
          <cell r="S1133" t="str">
            <v/>
          </cell>
          <cell r="T1133">
            <v>1127</v>
          </cell>
        </row>
        <row r="1134">
          <cell r="B1134" t="str">
            <v>İhsan KARAKAYA</v>
          </cell>
          <cell r="D1134" t="str">
            <v>Ordu 1938</v>
          </cell>
          <cell r="G1134" t="str">
            <v>Manisa</v>
          </cell>
          <cell r="J1134" t="str">
            <v>27.11.1962-92</v>
          </cell>
          <cell r="P1134" t="str">
            <v/>
          </cell>
          <cell r="Q1134" t="str">
            <v/>
          </cell>
          <cell r="R1134" t="str">
            <v/>
          </cell>
          <cell r="S1134" t="str">
            <v/>
          </cell>
          <cell r="T1134">
            <v>1128</v>
          </cell>
        </row>
        <row r="1135">
          <cell r="B1135" t="str">
            <v>Celal ÇELİK DEMİR</v>
          </cell>
          <cell r="D1135" t="str">
            <v>Niğde 1939</v>
          </cell>
          <cell r="G1135" t="str">
            <v>Manisa</v>
          </cell>
          <cell r="J1135" t="str">
            <v>27.11.1962-92</v>
          </cell>
          <cell r="P1135" t="str">
            <v/>
          </cell>
          <cell r="Q1135" t="str">
            <v/>
          </cell>
          <cell r="R1135" t="str">
            <v/>
          </cell>
          <cell r="S1135" t="str">
            <v/>
          </cell>
          <cell r="T1135">
            <v>1129</v>
          </cell>
        </row>
        <row r="1136">
          <cell r="B1136" t="str">
            <v>Zihni ERİTEN</v>
          </cell>
          <cell r="D1136" t="str">
            <v>İstanbul 1938</v>
          </cell>
          <cell r="G1136" t="str">
            <v>Manisa</v>
          </cell>
          <cell r="J1136" t="str">
            <v>27.11.1962-92</v>
          </cell>
          <cell r="P1136" t="str">
            <v/>
          </cell>
          <cell r="Q1136" t="str">
            <v/>
          </cell>
          <cell r="R1136" t="str">
            <v/>
          </cell>
          <cell r="S1136" t="str">
            <v/>
          </cell>
          <cell r="T1136">
            <v>1130</v>
          </cell>
        </row>
        <row r="1137">
          <cell r="B1137" t="str">
            <v>Saim YILDIRIM</v>
          </cell>
          <cell r="D1137" t="str">
            <v>Yozgat 1937</v>
          </cell>
          <cell r="G1137" t="str">
            <v>Manisa</v>
          </cell>
          <cell r="J1137" t="str">
            <v>27.11.1962-92</v>
          </cell>
          <cell r="P1137" t="str">
            <v/>
          </cell>
          <cell r="Q1137" t="str">
            <v/>
          </cell>
          <cell r="R1137" t="str">
            <v/>
          </cell>
          <cell r="S1137" t="str">
            <v/>
          </cell>
          <cell r="T1137">
            <v>1131</v>
          </cell>
        </row>
        <row r="1138">
          <cell r="B1138" t="str">
            <v>Necmi ERKAN</v>
          </cell>
          <cell r="D1138" t="str">
            <v>Bolu 1930</v>
          </cell>
          <cell r="G1138" t="str">
            <v>Manisa</v>
          </cell>
          <cell r="J1138" t="str">
            <v>27.11.1962-92</v>
          </cell>
          <cell r="K1138" t="str">
            <v>27.05.1969-210</v>
          </cell>
          <cell r="L1138" t="str">
            <v>27.03.1979-1</v>
          </cell>
          <cell r="P1138" t="str">
            <v/>
          </cell>
          <cell r="Q1138" t="str">
            <v/>
          </cell>
          <cell r="R1138" t="str">
            <v/>
          </cell>
          <cell r="S1138" t="str">
            <v/>
          </cell>
          <cell r="T1138">
            <v>1132</v>
          </cell>
        </row>
        <row r="1139">
          <cell r="B1139" t="str">
            <v>Yüksel SELCUK</v>
          </cell>
          <cell r="D1139" t="str">
            <v>Kayseri 1935</v>
          </cell>
          <cell r="G1139" t="str">
            <v>Manisa</v>
          </cell>
          <cell r="J1139" t="str">
            <v>27.11.1962-92</v>
          </cell>
          <cell r="P1139" t="str">
            <v/>
          </cell>
          <cell r="Q1139" t="str">
            <v/>
          </cell>
          <cell r="R1139" t="str">
            <v/>
          </cell>
          <cell r="S1139" t="str">
            <v/>
          </cell>
          <cell r="T1139">
            <v>1133</v>
          </cell>
        </row>
        <row r="1140">
          <cell r="B1140" t="str">
            <v>Akın AKÇİN</v>
          </cell>
          <cell r="D1140" t="str">
            <v>İzmir1934</v>
          </cell>
          <cell r="G1140" t="str">
            <v>Manisa</v>
          </cell>
          <cell r="J1140" t="str">
            <v>27.11.1962-92</v>
          </cell>
          <cell r="K1140" t="str">
            <v>27.05.1969-210</v>
          </cell>
          <cell r="L1140" t="str">
            <v>27.03.1979-1</v>
          </cell>
          <cell r="P1140" t="str">
            <v/>
          </cell>
          <cell r="Q1140" t="str">
            <v/>
          </cell>
          <cell r="R1140" t="str">
            <v/>
          </cell>
          <cell r="S1140" t="str">
            <v/>
          </cell>
          <cell r="T1140">
            <v>1134</v>
          </cell>
        </row>
        <row r="1141">
          <cell r="B1141" t="str">
            <v>Abdulrezzak  TUĞCU</v>
          </cell>
          <cell r="D1141" t="str">
            <v>urfa 1926</v>
          </cell>
          <cell r="G1141" t="str">
            <v>İzmir</v>
          </cell>
          <cell r="J1141" t="str">
            <v>15.01.1963-94</v>
          </cell>
          <cell r="K1141" t="str">
            <v>18.09.1970-237</v>
          </cell>
          <cell r="O1141" t="str">
            <v>Vefat etti</v>
          </cell>
          <cell r="P1141" t="str">
            <v/>
          </cell>
          <cell r="Q1141" t="str">
            <v/>
          </cell>
          <cell r="R1141" t="str">
            <v/>
          </cell>
          <cell r="S1141" t="str">
            <v/>
          </cell>
          <cell r="T1141">
            <v>1135</v>
          </cell>
        </row>
        <row r="1142">
          <cell r="B1142" t="str">
            <v>Seyfi İRGEN</v>
          </cell>
          <cell r="D1142" t="str">
            <v>Adana 1944</v>
          </cell>
          <cell r="G1142" t="str">
            <v>Sivas</v>
          </cell>
          <cell r="J1142" t="str">
            <v>29.01.1963-95</v>
          </cell>
          <cell r="K1142" t="str">
            <v>18.09.1970-237</v>
          </cell>
          <cell r="P1142" t="str">
            <v/>
          </cell>
          <cell r="Q1142" t="str">
            <v/>
          </cell>
          <cell r="R1142" t="str">
            <v/>
          </cell>
          <cell r="S1142" t="str">
            <v/>
          </cell>
          <cell r="T1142">
            <v>1136</v>
          </cell>
        </row>
        <row r="1143">
          <cell r="B1143" t="str">
            <v>Muzaffer ANGÜN</v>
          </cell>
          <cell r="D1143" t="str">
            <v>İzmir 1922</v>
          </cell>
          <cell r="G1143" t="str">
            <v>İzmir</v>
          </cell>
          <cell r="J1143" t="str">
            <v>28.11.1957-4</v>
          </cell>
          <cell r="K1143" t="str">
            <v>15.01.1963-94</v>
          </cell>
          <cell r="L1143" t="str">
            <v>11.04.1971-250</v>
          </cell>
          <cell r="P1143" t="str">
            <v/>
          </cell>
          <cell r="Q1143" t="str">
            <v/>
          </cell>
          <cell r="R1143" t="str">
            <v/>
          </cell>
          <cell r="S1143" t="str">
            <v/>
          </cell>
          <cell r="T1143">
            <v>1137</v>
          </cell>
        </row>
        <row r="1144">
          <cell r="B1144" t="str">
            <v>Enver SÖNMEZ</v>
          </cell>
          <cell r="D1144" t="str">
            <v>İstanbul 1331</v>
          </cell>
          <cell r="G1144" t="str">
            <v>Bursa</v>
          </cell>
          <cell r="J1144" t="str">
            <v>29.01.1963-95</v>
          </cell>
          <cell r="O1144" t="str">
            <v>Vefat etti</v>
          </cell>
          <cell r="P1144" t="str">
            <v/>
          </cell>
          <cell r="Q1144" t="str">
            <v/>
          </cell>
          <cell r="R1144" t="str">
            <v/>
          </cell>
          <cell r="S1144" t="str">
            <v/>
          </cell>
          <cell r="T1144">
            <v>1138</v>
          </cell>
        </row>
        <row r="1145">
          <cell r="B1145" t="str">
            <v>Melih ÖZÇETİN</v>
          </cell>
          <cell r="D1145" t="str">
            <v>silifke 1339</v>
          </cell>
          <cell r="G1145" t="str">
            <v>Bursa</v>
          </cell>
          <cell r="J1145" t="str">
            <v>29.01.1963-95</v>
          </cell>
          <cell r="P1145" t="str">
            <v/>
          </cell>
          <cell r="Q1145" t="str">
            <v/>
          </cell>
          <cell r="R1145" t="str">
            <v/>
          </cell>
          <cell r="S1145" t="str">
            <v/>
          </cell>
          <cell r="T1145">
            <v>1139</v>
          </cell>
        </row>
        <row r="1146">
          <cell r="B1146" t="str">
            <v>Neceti ŞENER</v>
          </cell>
          <cell r="D1146" t="str">
            <v>ısparta 1341</v>
          </cell>
          <cell r="G1146" t="str">
            <v>Ankara</v>
          </cell>
          <cell r="J1146" t="str">
            <v>16.04.1963-99</v>
          </cell>
          <cell r="K1146" t="str">
            <v>18.11.1970-239</v>
          </cell>
          <cell r="P1146" t="str">
            <v/>
          </cell>
          <cell r="Q1146" t="str">
            <v/>
          </cell>
          <cell r="R1146" t="str">
            <v/>
          </cell>
          <cell r="S1146" t="str">
            <v/>
          </cell>
          <cell r="T1146">
            <v>1140</v>
          </cell>
        </row>
        <row r="1147">
          <cell r="B1147" t="str">
            <v>Fikret GÜÇ</v>
          </cell>
          <cell r="D1147" t="str">
            <v>Adapazarı 1928</v>
          </cell>
          <cell r="G1147" t="str">
            <v>Ankara</v>
          </cell>
          <cell r="J1147" t="str">
            <v>16.04.1963-99</v>
          </cell>
          <cell r="P1147" t="str">
            <v/>
          </cell>
          <cell r="Q1147" t="str">
            <v/>
          </cell>
          <cell r="R1147" t="str">
            <v/>
          </cell>
          <cell r="S1147" t="str">
            <v/>
          </cell>
          <cell r="T1147">
            <v>1141</v>
          </cell>
        </row>
        <row r="1148">
          <cell r="B1148" t="str">
            <v>Kemal ÇETİNKAYA</v>
          </cell>
          <cell r="D1148" t="str">
            <v>Trabzon 1338</v>
          </cell>
          <cell r="G1148" t="str">
            <v>Trabzon</v>
          </cell>
          <cell r="J1148" t="str">
            <v>30.04.1963-100</v>
          </cell>
          <cell r="K1148" t="str">
            <v>04.04.1978-4</v>
          </cell>
          <cell r="P1148" t="str">
            <v/>
          </cell>
          <cell r="Q1148" t="str">
            <v/>
          </cell>
          <cell r="R1148" t="str">
            <v/>
          </cell>
          <cell r="S1148" t="str">
            <v/>
          </cell>
          <cell r="T1148">
            <v>1142</v>
          </cell>
        </row>
        <row r="1149">
          <cell r="B1149" t="str">
            <v>A.Erkan BAYKENT</v>
          </cell>
          <cell r="D1149" t="str">
            <v>Denizli 1942</v>
          </cell>
          <cell r="G1149" t="str">
            <v>Denizli</v>
          </cell>
          <cell r="J1149" t="str">
            <v>30.04.1963-100</v>
          </cell>
          <cell r="P1149" t="str">
            <v/>
          </cell>
          <cell r="Q1149" t="str">
            <v/>
          </cell>
          <cell r="R1149" t="str">
            <v/>
          </cell>
          <cell r="S1149" t="str">
            <v/>
          </cell>
          <cell r="T1149">
            <v>1143</v>
          </cell>
        </row>
        <row r="1150">
          <cell r="B1150" t="str">
            <v>Feridun DAĞDELEN</v>
          </cell>
          <cell r="D1150" t="str">
            <v>Denizli 1947</v>
          </cell>
          <cell r="G1150" t="str">
            <v>Denizli</v>
          </cell>
          <cell r="J1150" t="str">
            <v>30.04.1963-100</v>
          </cell>
          <cell r="P1150" t="str">
            <v/>
          </cell>
          <cell r="Q1150" t="str">
            <v/>
          </cell>
          <cell r="R1150" t="str">
            <v/>
          </cell>
          <cell r="S1150" t="str">
            <v/>
          </cell>
          <cell r="T1150">
            <v>1144</v>
          </cell>
        </row>
        <row r="1151">
          <cell r="B1151" t="str">
            <v>Yucel NUMANOĞLU</v>
          </cell>
          <cell r="D1151" t="str">
            <v>Denizli 1943</v>
          </cell>
          <cell r="G1151" t="str">
            <v>Denizli</v>
          </cell>
          <cell r="J1151" t="str">
            <v>30.04.1963-100</v>
          </cell>
          <cell r="P1151" t="str">
            <v/>
          </cell>
          <cell r="Q1151" t="str">
            <v/>
          </cell>
          <cell r="R1151" t="str">
            <v/>
          </cell>
          <cell r="S1151" t="str">
            <v/>
          </cell>
          <cell r="T1151">
            <v>1145</v>
          </cell>
        </row>
        <row r="1152">
          <cell r="B1152" t="str">
            <v>Rüştü ERDOĞAN</v>
          </cell>
          <cell r="D1152" t="str">
            <v>İstanbul 1339</v>
          </cell>
          <cell r="G1152" t="str">
            <v>Eskişehir</v>
          </cell>
          <cell r="J1152" t="str">
            <v>16.04.1963-99</v>
          </cell>
          <cell r="K1152" t="str">
            <v>25.04.1969-208</v>
          </cell>
          <cell r="P1152" t="str">
            <v/>
          </cell>
          <cell r="Q1152" t="str">
            <v/>
          </cell>
          <cell r="R1152" t="str">
            <v/>
          </cell>
          <cell r="S1152" t="str">
            <v/>
          </cell>
          <cell r="T1152">
            <v>1146</v>
          </cell>
        </row>
        <row r="1153">
          <cell r="B1153" t="str">
            <v>Nusret ÜKTEN</v>
          </cell>
          <cell r="D1153" t="str">
            <v>İstanbul 1926</v>
          </cell>
          <cell r="G1153" t="str">
            <v>İzmir</v>
          </cell>
          <cell r="J1153" t="str">
            <v>22.05.1963-102</v>
          </cell>
          <cell r="P1153" t="str">
            <v/>
          </cell>
          <cell r="Q1153" t="str">
            <v/>
          </cell>
          <cell r="R1153" t="str">
            <v/>
          </cell>
          <cell r="S1153" t="str">
            <v/>
          </cell>
          <cell r="T1153">
            <v>1147</v>
          </cell>
        </row>
        <row r="1154">
          <cell r="B1154" t="str">
            <v>Niyazi DEVRİM</v>
          </cell>
          <cell r="D1154" t="str">
            <v>Eğridere 1341</v>
          </cell>
          <cell r="G1154" t="str">
            <v>Bursa</v>
          </cell>
          <cell r="J1154" t="str">
            <v>28.11.1957-4</v>
          </cell>
          <cell r="K1154" t="str">
            <v>25.06.1964-128</v>
          </cell>
          <cell r="P1154" t="str">
            <v/>
          </cell>
          <cell r="Q1154" t="str">
            <v/>
          </cell>
          <cell r="R1154" t="str">
            <v/>
          </cell>
          <cell r="S1154" t="str">
            <v/>
          </cell>
          <cell r="T1154">
            <v>1148</v>
          </cell>
        </row>
        <row r="1155">
          <cell r="B1155" t="str">
            <v>Mustafa EDİZ</v>
          </cell>
          <cell r="D1155" t="str">
            <v>Bursa 1929</v>
          </cell>
          <cell r="G1155" t="str">
            <v>Bursa</v>
          </cell>
          <cell r="J1155" t="str">
            <v>28.11.1957-4</v>
          </cell>
          <cell r="K1155" t="str">
            <v>25.06.1964-128</v>
          </cell>
          <cell r="P1155" t="str">
            <v/>
          </cell>
          <cell r="Q1155" t="str">
            <v/>
          </cell>
          <cell r="R1155" t="str">
            <v/>
          </cell>
          <cell r="S1155" t="str">
            <v/>
          </cell>
          <cell r="T1155">
            <v>1149</v>
          </cell>
        </row>
        <row r="1156">
          <cell r="B1156" t="str">
            <v>Sami PEKDİNÇ</v>
          </cell>
          <cell r="D1156" t="str">
            <v>Şumnu 1928</v>
          </cell>
          <cell r="G1156" t="str">
            <v>Bursa</v>
          </cell>
          <cell r="J1156" t="str">
            <v>28.11.1957-4</v>
          </cell>
          <cell r="K1156" t="str">
            <v>25.06.1964-128</v>
          </cell>
          <cell r="P1156" t="str">
            <v/>
          </cell>
          <cell r="Q1156" t="str">
            <v/>
          </cell>
          <cell r="R1156" t="str">
            <v/>
          </cell>
          <cell r="S1156" t="str">
            <v/>
          </cell>
          <cell r="T1156">
            <v>1150</v>
          </cell>
        </row>
        <row r="1157">
          <cell r="B1157" t="str">
            <v>Hayri KOYUNCU</v>
          </cell>
          <cell r="D1157" t="str">
            <v>Bursa 1928</v>
          </cell>
          <cell r="G1157" t="str">
            <v>Bursa</v>
          </cell>
          <cell r="J1157" t="str">
            <v>28.11.1957-4</v>
          </cell>
          <cell r="K1157" t="str">
            <v>15.11.1966-167</v>
          </cell>
          <cell r="P1157" t="str">
            <v/>
          </cell>
          <cell r="Q1157" t="str">
            <v/>
          </cell>
          <cell r="R1157" t="str">
            <v/>
          </cell>
          <cell r="S1157" t="str">
            <v/>
          </cell>
          <cell r="T1157">
            <v>1151</v>
          </cell>
        </row>
        <row r="1158">
          <cell r="B1158" t="str">
            <v>Nevres SAVU</v>
          </cell>
          <cell r="D1158" t="str">
            <v>Bursa 1339</v>
          </cell>
          <cell r="G1158" t="str">
            <v>Bursa</v>
          </cell>
          <cell r="J1158" t="str">
            <v>28.11.1957-4</v>
          </cell>
          <cell r="K1158" t="str">
            <v>25.06.1964-128</v>
          </cell>
          <cell r="P1158" t="str">
            <v/>
          </cell>
          <cell r="Q1158" t="str">
            <v/>
          </cell>
          <cell r="R1158" t="str">
            <v/>
          </cell>
          <cell r="S1158" t="str">
            <v/>
          </cell>
          <cell r="T1158">
            <v>1152</v>
          </cell>
        </row>
        <row r="1159">
          <cell r="B1159" t="str">
            <v>Ö. Lütfü TORUN</v>
          </cell>
          <cell r="D1159" t="str">
            <v>Emirdağ 1927</v>
          </cell>
          <cell r="G1159" t="str">
            <v>Bursa</v>
          </cell>
          <cell r="J1159" t="str">
            <v>28.11.1957-4</v>
          </cell>
          <cell r="K1159" t="str">
            <v>25.06.1964-128</v>
          </cell>
          <cell r="L1159">
            <v>29500</v>
          </cell>
          <cell r="P1159" t="str">
            <v/>
          </cell>
          <cell r="Q1159" t="str">
            <v/>
          </cell>
          <cell r="R1159" t="str">
            <v/>
          </cell>
          <cell r="S1159" t="str">
            <v/>
          </cell>
          <cell r="T1159">
            <v>1153</v>
          </cell>
        </row>
        <row r="1160">
          <cell r="B1160" t="str">
            <v>Fikret TUNÇEL</v>
          </cell>
          <cell r="D1160" t="str">
            <v>Bilecik 1928</v>
          </cell>
          <cell r="G1160" t="str">
            <v>Bursa</v>
          </cell>
          <cell r="J1160" t="str">
            <v>28.11.1957-4</v>
          </cell>
          <cell r="K1160" t="str">
            <v>25.06.1964-128</v>
          </cell>
          <cell r="L1160">
            <v>28205</v>
          </cell>
          <cell r="P1160" t="str">
            <v/>
          </cell>
          <cell r="Q1160" t="str">
            <v/>
          </cell>
          <cell r="R1160" t="str">
            <v/>
          </cell>
          <cell r="S1160" t="str">
            <v/>
          </cell>
          <cell r="T1160">
            <v>1154</v>
          </cell>
        </row>
        <row r="1161">
          <cell r="B1161" t="str">
            <v>Selcuk ACAR</v>
          </cell>
          <cell r="D1161" t="str">
            <v>Bayramiç 1927</v>
          </cell>
          <cell r="G1161" t="str">
            <v>Bursa</v>
          </cell>
          <cell r="J1161" t="str">
            <v>27.11.1957-4</v>
          </cell>
          <cell r="K1161" t="str">
            <v>21.07.1966-162</v>
          </cell>
          <cell r="P1161" t="str">
            <v/>
          </cell>
          <cell r="Q1161" t="str">
            <v/>
          </cell>
          <cell r="R1161" t="str">
            <v/>
          </cell>
          <cell r="S1161" t="str">
            <v/>
          </cell>
          <cell r="T1161">
            <v>1155</v>
          </cell>
        </row>
        <row r="1162">
          <cell r="B1162" t="str">
            <v>Doğan ACARBAY</v>
          </cell>
          <cell r="D1162" t="str">
            <v>Tekirdağ 1927</v>
          </cell>
          <cell r="G1162" t="str">
            <v>İstanbul</v>
          </cell>
          <cell r="J1162" t="str">
            <v>27.11.1957-4</v>
          </cell>
          <cell r="K1162" t="str">
            <v>19.07.1963-105</v>
          </cell>
          <cell r="L1162" t="str">
            <v>27.03.1979-1/39</v>
          </cell>
          <cell r="P1162" t="str">
            <v/>
          </cell>
          <cell r="Q1162" t="str">
            <v/>
          </cell>
          <cell r="R1162" t="str">
            <v/>
          </cell>
          <cell r="S1162" t="str">
            <v/>
          </cell>
          <cell r="T1162">
            <v>1156</v>
          </cell>
        </row>
        <row r="1163">
          <cell r="B1163" t="str">
            <v>Orhan KADIGİL</v>
          </cell>
          <cell r="D1163" t="str">
            <v>Ünye 1926</v>
          </cell>
          <cell r="G1163" t="str">
            <v>Eskişehir</v>
          </cell>
          <cell r="J1163" t="str">
            <v>01.09.1963-111</v>
          </cell>
          <cell r="K1163" t="str">
            <v>29.04.1970-227</v>
          </cell>
          <cell r="P1163" t="str">
            <v/>
          </cell>
          <cell r="Q1163" t="str">
            <v/>
          </cell>
          <cell r="R1163" t="str">
            <v/>
          </cell>
          <cell r="S1163" t="str">
            <v/>
          </cell>
          <cell r="T1163">
            <v>1157</v>
          </cell>
        </row>
        <row r="1164">
          <cell r="B1164" t="str">
            <v>Erol İLGİN</v>
          </cell>
          <cell r="D1164" t="str">
            <v>İzmir 1941</v>
          </cell>
          <cell r="G1164" t="str">
            <v>Ankara</v>
          </cell>
          <cell r="J1164" t="str">
            <v>01.09.1963-111</v>
          </cell>
          <cell r="P1164" t="str">
            <v/>
          </cell>
          <cell r="Q1164" t="str">
            <v/>
          </cell>
          <cell r="R1164" t="str">
            <v/>
          </cell>
          <cell r="S1164" t="str">
            <v/>
          </cell>
          <cell r="T1164">
            <v>1158</v>
          </cell>
        </row>
        <row r="1165">
          <cell r="B1165" t="str">
            <v>Mustafa ÖZDEK</v>
          </cell>
          <cell r="D1165" t="str">
            <v>Tokat 1940</v>
          </cell>
          <cell r="G1165" t="str">
            <v>Ankara</v>
          </cell>
          <cell r="J1165" t="str">
            <v>01.09.1963-111</v>
          </cell>
          <cell r="K1165" t="str">
            <v>27.03.1974-4</v>
          </cell>
          <cell r="P1165" t="str">
            <v/>
          </cell>
          <cell r="Q1165" t="str">
            <v/>
          </cell>
          <cell r="R1165" t="str">
            <v/>
          </cell>
          <cell r="S1165" t="str">
            <v/>
          </cell>
          <cell r="T1165">
            <v>1159</v>
          </cell>
        </row>
        <row r="1166">
          <cell r="B1166" t="str">
            <v>Fethi ÇOKİVECAN</v>
          </cell>
          <cell r="D1166" t="str">
            <v>Diluli 1938</v>
          </cell>
          <cell r="G1166" t="str">
            <v>Ankara</v>
          </cell>
          <cell r="J1166" t="str">
            <v>01.09.1963-111</v>
          </cell>
          <cell r="K1166" t="str">
            <v>05.04.1975-10</v>
          </cell>
          <cell r="P1166" t="str">
            <v/>
          </cell>
          <cell r="Q1166" t="str">
            <v/>
          </cell>
          <cell r="R1166" t="str">
            <v/>
          </cell>
          <cell r="S1166" t="str">
            <v/>
          </cell>
          <cell r="T1166">
            <v>1160</v>
          </cell>
        </row>
        <row r="1167">
          <cell r="B1167" t="str">
            <v>Seval ÇALI</v>
          </cell>
          <cell r="D1167" t="str">
            <v>Savaştepe 19841</v>
          </cell>
          <cell r="G1167" t="str">
            <v>Ankara</v>
          </cell>
          <cell r="J1167" t="str">
            <v>01.09.1963-111</v>
          </cell>
          <cell r="K1167" t="str">
            <v>27.03.1974-4</v>
          </cell>
          <cell r="P1167" t="str">
            <v/>
          </cell>
          <cell r="Q1167" t="str">
            <v/>
          </cell>
          <cell r="R1167" t="str">
            <v/>
          </cell>
          <cell r="S1167" t="str">
            <v/>
          </cell>
          <cell r="T1167">
            <v>1161</v>
          </cell>
        </row>
        <row r="1168">
          <cell r="B1168" t="str">
            <v>Selim TAŞTEPE</v>
          </cell>
          <cell r="D1168" t="str">
            <v>Bolu 1943</v>
          </cell>
          <cell r="G1168" t="str">
            <v>Ankara</v>
          </cell>
          <cell r="J1168" t="str">
            <v>01.09.1963-111</v>
          </cell>
          <cell r="P1168" t="str">
            <v/>
          </cell>
          <cell r="Q1168" t="str">
            <v/>
          </cell>
          <cell r="R1168" t="str">
            <v/>
          </cell>
          <cell r="S1168" t="str">
            <v/>
          </cell>
          <cell r="T1168">
            <v>1162</v>
          </cell>
        </row>
        <row r="1169">
          <cell r="B1169" t="str">
            <v>Sabri  DOST</v>
          </cell>
          <cell r="D1169" t="str">
            <v>Trabzon 1942</v>
          </cell>
          <cell r="G1169" t="str">
            <v>Ankara</v>
          </cell>
          <cell r="J1169" t="str">
            <v>01.09.1963-111</v>
          </cell>
          <cell r="K1169" t="str">
            <v>05.04.1975-10</v>
          </cell>
          <cell r="P1169" t="str">
            <v/>
          </cell>
          <cell r="Q1169" t="str">
            <v/>
          </cell>
          <cell r="R1169" t="str">
            <v/>
          </cell>
          <cell r="S1169" t="str">
            <v/>
          </cell>
          <cell r="T1169">
            <v>1163</v>
          </cell>
        </row>
        <row r="1170">
          <cell r="B1170" t="str">
            <v>Neşet İLGİN</v>
          </cell>
          <cell r="D1170" t="str">
            <v>İzmir 1941</v>
          </cell>
          <cell r="G1170" t="str">
            <v>Ankara</v>
          </cell>
          <cell r="J1170" t="str">
            <v>01.09.1963-11</v>
          </cell>
          <cell r="K1170" t="str">
            <v>18.09.1970-237</v>
          </cell>
          <cell r="P1170" t="str">
            <v/>
          </cell>
          <cell r="Q1170" t="str">
            <v/>
          </cell>
          <cell r="R1170" t="str">
            <v/>
          </cell>
          <cell r="S1170" t="str">
            <v/>
          </cell>
          <cell r="T1170">
            <v>1164</v>
          </cell>
        </row>
        <row r="1171">
          <cell r="B1171" t="str">
            <v>Nihat GÜNDÜZ</v>
          </cell>
          <cell r="D1171" t="str">
            <v>Çanakkele 1940</v>
          </cell>
          <cell r="G1171" t="str">
            <v>Ankara</v>
          </cell>
          <cell r="J1171" t="str">
            <v>01.09.1963-11</v>
          </cell>
          <cell r="K1171" t="str">
            <v>22.12.1970-240</v>
          </cell>
          <cell r="L1171" t="str">
            <v>22.12.1982/</v>
          </cell>
          <cell r="P1171" t="str">
            <v>İZMİR</v>
          </cell>
          <cell r="Q1171" t="str">
            <v/>
          </cell>
          <cell r="R1171" t="str">
            <v/>
          </cell>
          <cell r="S1171" t="str">
            <v/>
          </cell>
          <cell r="T1171">
            <v>1165</v>
          </cell>
        </row>
        <row r="1172">
          <cell r="B1172" t="str">
            <v>Dursun BAŞÇELİK</v>
          </cell>
          <cell r="D1172" t="str">
            <v>Zile 1939</v>
          </cell>
          <cell r="G1172" t="str">
            <v>Ankara</v>
          </cell>
          <cell r="J1172" t="str">
            <v>01.09.1963-111</v>
          </cell>
          <cell r="K1172" t="str">
            <v>05.05.1971-252</v>
          </cell>
          <cell r="P1172" t="str">
            <v/>
          </cell>
          <cell r="Q1172" t="str">
            <v/>
          </cell>
          <cell r="R1172" t="str">
            <v/>
          </cell>
          <cell r="S1172" t="str">
            <v/>
          </cell>
          <cell r="T1172">
            <v>1166</v>
          </cell>
        </row>
        <row r="1173">
          <cell r="B1173" t="str">
            <v>Osman  TABAK</v>
          </cell>
          <cell r="D1173" t="str">
            <v>Çerkeş 1942</v>
          </cell>
          <cell r="G1173" t="str">
            <v>Ankara</v>
          </cell>
          <cell r="J1173" t="str">
            <v>01.09.1963-111</v>
          </cell>
          <cell r="P1173" t="str">
            <v/>
          </cell>
          <cell r="Q1173" t="str">
            <v/>
          </cell>
          <cell r="R1173" t="str">
            <v/>
          </cell>
          <cell r="S1173" t="str">
            <v/>
          </cell>
          <cell r="T1173">
            <v>1167</v>
          </cell>
        </row>
        <row r="1174">
          <cell r="B1174" t="str">
            <v>K.Metin DÜZALAN</v>
          </cell>
          <cell r="D1174" t="str">
            <v>Ödemiş 1937</v>
          </cell>
          <cell r="G1174" t="str">
            <v>Ankara</v>
          </cell>
          <cell r="J1174" t="str">
            <v>01.09.1963-11</v>
          </cell>
          <cell r="K1174" t="str">
            <v>03.07.1979-246</v>
          </cell>
          <cell r="P1174" t="str">
            <v/>
          </cell>
          <cell r="Q1174" t="str">
            <v/>
          </cell>
          <cell r="R1174" t="str">
            <v/>
          </cell>
          <cell r="S1174" t="str">
            <v/>
          </cell>
          <cell r="T1174">
            <v>1168</v>
          </cell>
        </row>
        <row r="1175">
          <cell r="B1175" t="str">
            <v>Ali KAYADELEN</v>
          </cell>
          <cell r="D1175" t="str">
            <v>Mersin 1938</v>
          </cell>
          <cell r="G1175" t="str">
            <v>Ankara</v>
          </cell>
          <cell r="J1175" t="str">
            <v>01.09.1963-11</v>
          </cell>
          <cell r="K1175" t="str">
            <v>26.02.1971-246</v>
          </cell>
          <cell r="P1175" t="str">
            <v/>
          </cell>
          <cell r="Q1175" t="str">
            <v/>
          </cell>
          <cell r="R1175" t="str">
            <v/>
          </cell>
          <cell r="S1175" t="str">
            <v/>
          </cell>
          <cell r="T1175">
            <v>1169</v>
          </cell>
        </row>
        <row r="1176">
          <cell r="B1176" t="str">
            <v>Abdurrahman ÇOBAN</v>
          </cell>
          <cell r="D1176" t="str">
            <v>Konya 1940</v>
          </cell>
          <cell r="G1176" t="str">
            <v>Ankara</v>
          </cell>
          <cell r="I1176" t="str">
            <v>01.09.1963-111</v>
          </cell>
          <cell r="P1176" t="str">
            <v/>
          </cell>
          <cell r="Q1176" t="str">
            <v/>
          </cell>
          <cell r="R1176" t="str">
            <v/>
          </cell>
          <cell r="S1176" t="str">
            <v/>
          </cell>
          <cell r="T1176">
            <v>1170</v>
          </cell>
        </row>
        <row r="1177">
          <cell r="B1177" t="str">
            <v>Hamza KILIÇ</v>
          </cell>
          <cell r="D1177" t="str">
            <v>Elazığ 1939</v>
          </cell>
          <cell r="G1177" t="str">
            <v>Ankara</v>
          </cell>
          <cell r="J1177" t="str">
            <v>01.09.1963-11</v>
          </cell>
          <cell r="K1177" t="str">
            <v>27.03.1974-4</v>
          </cell>
          <cell r="P1177" t="str">
            <v/>
          </cell>
          <cell r="Q1177" t="str">
            <v/>
          </cell>
          <cell r="R1177" t="str">
            <v/>
          </cell>
          <cell r="S1177" t="str">
            <v/>
          </cell>
          <cell r="T1177">
            <v>1171</v>
          </cell>
        </row>
        <row r="1178">
          <cell r="B1178" t="str">
            <v>İsmail AKSOY</v>
          </cell>
          <cell r="D1178" t="str">
            <v>Foca 1941</v>
          </cell>
          <cell r="G1178" t="str">
            <v>Ankara</v>
          </cell>
          <cell r="J1178" t="str">
            <v>01.09.1963-11</v>
          </cell>
          <cell r="P1178" t="str">
            <v/>
          </cell>
          <cell r="Q1178" t="str">
            <v/>
          </cell>
          <cell r="R1178" t="str">
            <v/>
          </cell>
          <cell r="S1178" t="str">
            <v/>
          </cell>
          <cell r="T1178">
            <v>1172</v>
          </cell>
        </row>
        <row r="1179">
          <cell r="B1179" t="str">
            <v>Yılmaz RECEPAĞALAR</v>
          </cell>
          <cell r="D1179" t="str">
            <v>Konya 1940</v>
          </cell>
          <cell r="G1179" t="str">
            <v>Ankara</v>
          </cell>
          <cell r="J1179" t="str">
            <v>01.09.1963-11</v>
          </cell>
          <cell r="P1179" t="str">
            <v/>
          </cell>
          <cell r="Q1179" t="str">
            <v/>
          </cell>
          <cell r="R1179" t="str">
            <v/>
          </cell>
          <cell r="S1179" t="str">
            <v/>
          </cell>
          <cell r="T1179">
            <v>1173</v>
          </cell>
        </row>
        <row r="1180">
          <cell r="B1180" t="str">
            <v>Zehre UYSALCAN</v>
          </cell>
          <cell r="D1180" t="str">
            <v>Çorlu 1942</v>
          </cell>
          <cell r="G1180" t="str">
            <v>Ankara</v>
          </cell>
          <cell r="J1180" t="str">
            <v>01.09.1963-111</v>
          </cell>
          <cell r="P1180" t="str">
            <v/>
          </cell>
          <cell r="Q1180" t="str">
            <v/>
          </cell>
          <cell r="R1180" t="str">
            <v/>
          </cell>
          <cell r="S1180" t="str">
            <v/>
          </cell>
          <cell r="T1180">
            <v>1174</v>
          </cell>
        </row>
        <row r="1181">
          <cell r="B1181" t="str">
            <v>Pakize AKKOÇ</v>
          </cell>
          <cell r="D1181" t="str">
            <v>Bilecik1942</v>
          </cell>
          <cell r="G1181" t="str">
            <v>Ankara</v>
          </cell>
          <cell r="J1181" t="str">
            <v>01.09.1963-111</v>
          </cell>
          <cell r="P1181" t="str">
            <v/>
          </cell>
          <cell r="Q1181" t="str">
            <v/>
          </cell>
          <cell r="R1181" t="str">
            <v/>
          </cell>
          <cell r="S1181" t="str">
            <v/>
          </cell>
          <cell r="T1181">
            <v>1175</v>
          </cell>
        </row>
        <row r="1182">
          <cell r="B1182" t="str">
            <v>Nükhet  BOYTAN</v>
          </cell>
          <cell r="D1182" t="str">
            <v>Mersin 1942</v>
          </cell>
          <cell r="G1182" t="str">
            <v>Ankara</v>
          </cell>
          <cell r="J1182" t="str">
            <v>01.09.1963-11</v>
          </cell>
          <cell r="P1182" t="str">
            <v/>
          </cell>
          <cell r="Q1182" t="str">
            <v/>
          </cell>
          <cell r="R1182" t="str">
            <v/>
          </cell>
          <cell r="S1182" t="str">
            <v/>
          </cell>
          <cell r="T1182">
            <v>1176</v>
          </cell>
        </row>
        <row r="1183">
          <cell r="B1183" t="str">
            <v>Mualla ÖZDAYI</v>
          </cell>
          <cell r="D1183" t="str">
            <v>Bilecik 1942</v>
          </cell>
          <cell r="G1183" t="str">
            <v>Ankara</v>
          </cell>
          <cell r="J1183" t="str">
            <v>01.09.1963-111</v>
          </cell>
          <cell r="P1183" t="str">
            <v/>
          </cell>
          <cell r="Q1183" t="str">
            <v/>
          </cell>
          <cell r="R1183" t="str">
            <v/>
          </cell>
          <cell r="S1183" t="str">
            <v/>
          </cell>
          <cell r="T1183">
            <v>1177</v>
          </cell>
        </row>
        <row r="1184">
          <cell r="B1184" t="str">
            <v>Cumhure BORAN</v>
          </cell>
          <cell r="D1184" t="str">
            <v>Konya 1942</v>
          </cell>
          <cell r="G1184" t="str">
            <v>Ankara</v>
          </cell>
          <cell r="J1184" t="str">
            <v>01.09.1963-111</v>
          </cell>
          <cell r="P1184" t="str">
            <v/>
          </cell>
          <cell r="Q1184" t="str">
            <v/>
          </cell>
          <cell r="R1184" t="str">
            <v/>
          </cell>
          <cell r="S1184" t="str">
            <v/>
          </cell>
          <cell r="T1184">
            <v>1178</v>
          </cell>
        </row>
        <row r="1185">
          <cell r="B1185" t="str">
            <v>Eribe GÖKMEN</v>
          </cell>
          <cell r="D1185" t="str">
            <v>Alanya 1941</v>
          </cell>
          <cell r="G1185" t="str">
            <v>Ankara</v>
          </cell>
          <cell r="J1185" t="str">
            <v>01.09.1963-111</v>
          </cell>
          <cell r="P1185" t="str">
            <v/>
          </cell>
          <cell r="Q1185" t="str">
            <v/>
          </cell>
          <cell r="R1185" t="str">
            <v/>
          </cell>
          <cell r="S1185" t="str">
            <v/>
          </cell>
          <cell r="T1185">
            <v>1179</v>
          </cell>
        </row>
        <row r="1186">
          <cell r="B1186" t="str">
            <v>Pakize KAYHAN</v>
          </cell>
          <cell r="D1186" t="str">
            <v>Tarsus 1938</v>
          </cell>
          <cell r="G1186" t="str">
            <v>Ankara</v>
          </cell>
          <cell r="J1186" t="str">
            <v>01.09.1963-11</v>
          </cell>
          <cell r="K1186" t="str">
            <v>05.05.1971-252</v>
          </cell>
          <cell r="P1186" t="str">
            <v/>
          </cell>
          <cell r="Q1186" t="str">
            <v/>
          </cell>
          <cell r="R1186" t="str">
            <v/>
          </cell>
          <cell r="S1186" t="str">
            <v/>
          </cell>
          <cell r="T1186">
            <v>1180</v>
          </cell>
        </row>
        <row r="1187">
          <cell r="B1187" t="str">
            <v>Seher ERTÜRK</v>
          </cell>
          <cell r="D1187" t="str">
            <v>Bafra 1940</v>
          </cell>
          <cell r="F1187" t="str">
            <v>ÜNİVERSİTE</v>
          </cell>
          <cell r="G1187" t="str">
            <v>Ankara</v>
          </cell>
          <cell r="J1187" t="str">
            <v>01.09.1963-111</v>
          </cell>
          <cell r="K1187" t="str">
            <v>27.03.1974-4</v>
          </cell>
          <cell r="L1187" t="str">
            <v>04.04.1988-20</v>
          </cell>
          <cell r="P1187" t="str">
            <v>ESKİŞEHİR</v>
          </cell>
          <cell r="Q1187" t="str">
            <v>ESKİŞEHİR</v>
          </cell>
          <cell r="R1187" t="str">
            <v>ESKİŞEHİR</v>
          </cell>
          <cell r="S1187" t="str">
            <v/>
          </cell>
          <cell r="T1187">
            <v>1181</v>
          </cell>
        </row>
        <row r="1188">
          <cell r="B1188" t="str">
            <v>Aysel  GÜÇ</v>
          </cell>
          <cell r="D1188" t="str">
            <v>Gaziantep 1939</v>
          </cell>
          <cell r="G1188" t="str">
            <v>Ankara</v>
          </cell>
          <cell r="J1188" t="str">
            <v>01.09.1963-111</v>
          </cell>
          <cell r="P1188" t="str">
            <v/>
          </cell>
          <cell r="Q1188" t="str">
            <v/>
          </cell>
          <cell r="R1188" t="str">
            <v/>
          </cell>
          <cell r="S1188" t="str">
            <v/>
          </cell>
          <cell r="T1188">
            <v>1182</v>
          </cell>
        </row>
        <row r="1189">
          <cell r="B1189" t="str">
            <v>Yıldız ÖZCAN</v>
          </cell>
          <cell r="D1189" t="str">
            <v>İzmit 1943</v>
          </cell>
          <cell r="G1189" t="str">
            <v>Ankara</v>
          </cell>
          <cell r="J1189" t="str">
            <v>01.09.1963-111</v>
          </cell>
          <cell r="P1189" t="str">
            <v/>
          </cell>
          <cell r="Q1189" t="str">
            <v/>
          </cell>
          <cell r="R1189" t="str">
            <v/>
          </cell>
          <cell r="S1189" t="str">
            <v/>
          </cell>
          <cell r="T1189">
            <v>1183</v>
          </cell>
        </row>
        <row r="1190">
          <cell r="B1190" t="str">
            <v>Sune AYDIN</v>
          </cell>
          <cell r="D1190" t="str">
            <v>Denizli 1939</v>
          </cell>
          <cell r="G1190" t="str">
            <v>Ankara</v>
          </cell>
          <cell r="J1190" t="str">
            <v>01.09.1963-111</v>
          </cell>
          <cell r="P1190" t="str">
            <v/>
          </cell>
          <cell r="Q1190" t="str">
            <v/>
          </cell>
          <cell r="R1190" t="str">
            <v/>
          </cell>
          <cell r="S1190" t="str">
            <v/>
          </cell>
          <cell r="T1190">
            <v>1184</v>
          </cell>
        </row>
        <row r="1191">
          <cell r="B1191" t="str">
            <v>Orhan ORUÇ</v>
          </cell>
          <cell r="D1191" t="str">
            <v>Kastamonu 1940</v>
          </cell>
          <cell r="G1191" t="str">
            <v>Ankara</v>
          </cell>
          <cell r="J1191" t="str">
            <v>01.09.1963-111</v>
          </cell>
          <cell r="P1191" t="str">
            <v/>
          </cell>
          <cell r="Q1191" t="str">
            <v/>
          </cell>
          <cell r="R1191" t="str">
            <v/>
          </cell>
          <cell r="S1191" t="str">
            <v/>
          </cell>
          <cell r="T1191">
            <v>1185</v>
          </cell>
        </row>
        <row r="1192">
          <cell r="B1192" t="str">
            <v>Tugay RENKLİKURT</v>
          </cell>
          <cell r="D1192" t="str">
            <v xml:space="preserve">Adana </v>
          </cell>
          <cell r="G1192" t="str">
            <v>Ankara</v>
          </cell>
          <cell r="J1192" t="str">
            <v>01.09.1963-111</v>
          </cell>
          <cell r="P1192" t="str">
            <v/>
          </cell>
          <cell r="Q1192" t="str">
            <v/>
          </cell>
          <cell r="R1192" t="str">
            <v/>
          </cell>
          <cell r="S1192" t="str">
            <v/>
          </cell>
          <cell r="T1192">
            <v>1186</v>
          </cell>
        </row>
        <row r="1193">
          <cell r="B1193" t="str">
            <v>Hicran BALABAN</v>
          </cell>
          <cell r="D1193" t="str">
            <v>Fethiye 1941</v>
          </cell>
          <cell r="G1193" t="str">
            <v>Ankara</v>
          </cell>
          <cell r="J1193" t="str">
            <v>08.10.1963-113</v>
          </cell>
          <cell r="P1193" t="str">
            <v/>
          </cell>
          <cell r="Q1193" t="str">
            <v/>
          </cell>
          <cell r="R1193" t="str">
            <v/>
          </cell>
          <cell r="S1193" t="str">
            <v/>
          </cell>
          <cell r="T1193">
            <v>1187</v>
          </cell>
        </row>
        <row r="1194">
          <cell r="B1194" t="str">
            <v>H.Avni ÇAKIR</v>
          </cell>
          <cell r="D1194" t="str">
            <v>Çatalça 1933</v>
          </cell>
          <cell r="G1194" t="str">
            <v>Aydın</v>
          </cell>
          <cell r="J1194" t="str">
            <v>08.10.1963-113</v>
          </cell>
          <cell r="K1194" t="str">
            <v>27.03.1974-4</v>
          </cell>
          <cell r="L1194" t="str">
            <v>19.11.1988-21/3</v>
          </cell>
          <cell r="P1194" t="str">
            <v/>
          </cell>
          <cell r="Q1194" t="str">
            <v/>
          </cell>
          <cell r="R1194" t="str">
            <v/>
          </cell>
          <cell r="S1194" t="str">
            <v/>
          </cell>
          <cell r="T1194">
            <v>1188</v>
          </cell>
        </row>
        <row r="1195">
          <cell r="B1195" t="str">
            <v>H.Celalettin CANDAROĞLU</v>
          </cell>
          <cell r="D1195" t="str">
            <v>İstanbul 1341</v>
          </cell>
          <cell r="G1195" t="str">
            <v>Aydın</v>
          </cell>
          <cell r="J1195" t="str">
            <v>08.10.1963-113</v>
          </cell>
          <cell r="P1195" t="str">
            <v/>
          </cell>
          <cell r="Q1195" t="str">
            <v/>
          </cell>
          <cell r="R1195" t="str">
            <v/>
          </cell>
          <cell r="S1195" t="str">
            <v/>
          </cell>
          <cell r="T1195">
            <v>1189</v>
          </cell>
        </row>
        <row r="1196">
          <cell r="B1196" t="str">
            <v>H.ErolBALKAN</v>
          </cell>
          <cell r="D1196" t="str">
            <v>Turgutlu 1930</v>
          </cell>
          <cell r="G1196" t="str">
            <v>Aydın</v>
          </cell>
          <cell r="J1196" t="str">
            <v>08.10.1963-113</v>
          </cell>
          <cell r="P1196" t="str">
            <v/>
          </cell>
          <cell r="Q1196" t="str">
            <v/>
          </cell>
          <cell r="R1196" t="str">
            <v/>
          </cell>
          <cell r="S1196" t="str">
            <v/>
          </cell>
          <cell r="T1196">
            <v>1190</v>
          </cell>
        </row>
        <row r="1197">
          <cell r="B1197" t="str">
            <v>Hasibe YESİN</v>
          </cell>
          <cell r="D1197" t="str">
            <v>Yalova 1932</v>
          </cell>
          <cell r="G1197" t="str">
            <v>Bursa</v>
          </cell>
          <cell r="J1197" t="str">
            <v>08.10.1963-113</v>
          </cell>
          <cell r="P1197" t="str">
            <v/>
          </cell>
          <cell r="Q1197" t="str">
            <v/>
          </cell>
          <cell r="R1197" t="str">
            <v/>
          </cell>
          <cell r="S1197" t="str">
            <v/>
          </cell>
          <cell r="T1197">
            <v>1191</v>
          </cell>
        </row>
        <row r="1198">
          <cell r="B1198" t="str">
            <v>Seyhan DİRİM</v>
          </cell>
          <cell r="D1198" t="str">
            <v>Manisa 1941</v>
          </cell>
          <cell r="G1198" t="str">
            <v>Manisa</v>
          </cell>
          <cell r="J1198" t="str">
            <v>19.11.1963-114</v>
          </cell>
          <cell r="P1198" t="str">
            <v/>
          </cell>
          <cell r="Q1198" t="str">
            <v/>
          </cell>
          <cell r="R1198" t="str">
            <v/>
          </cell>
          <cell r="S1198" t="str">
            <v/>
          </cell>
          <cell r="T1198">
            <v>1192</v>
          </cell>
        </row>
        <row r="1199">
          <cell r="B1199" t="str">
            <v>Ender YER</v>
          </cell>
          <cell r="D1199" t="str">
            <v>Manisa 1937</v>
          </cell>
          <cell r="G1199" t="str">
            <v>Manisa</v>
          </cell>
          <cell r="J1199" t="str">
            <v>19.11.1963-114</v>
          </cell>
          <cell r="P1199" t="str">
            <v/>
          </cell>
          <cell r="Q1199" t="str">
            <v/>
          </cell>
          <cell r="R1199" t="str">
            <v/>
          </cell>
          <cell r="S1199" t="str">
            <v/>
          </cell>
          <cell r="T1199">
            <v>1193</v>
          </cell>
        </row>
        <row r="1200">
          <cell r="B1200" t="str">
            <v>Orhan ERKAL</v>
          </cell>
          <cell r="D1200" t="str">
            <v>İstanbul 1339</v>
          </cell>
          <cell r="G1200" t="str">
            <v>Manisa</v>
          </cell>
          <cell r="J1200" t="str">
            <v>19.11.1963-114</v>
          </cell>
          <cell r="P1200" t="str">
            <v/>
          </cell>
          <cell r="Q1200" t="str">
            <v/>
          </cell>
          <cell r="R1200" t="str">
            <v/>
          </cell>
          <cell r="S1200" t="str">
            <v/>
          </cell>
          <cell r="T1200">
            <v>1194</v>
          </cell>
        </row>
        <row r="1201">
          <cell r="B1201" t="str">
            <v>A.Rıza YAZGAN</v>
          </cell>
          <cell r="D1201" t="str">
            <v>S.Şaban 1935</v>
          </cell>
          <cell r="G1201" t="str">
            <v>Manisa</v>
          </cell>
          <cell r="J1201" t="str">
            <v>19.11.1963-114</v>
          </cell>
          <cell r="K1201" t="str">
            <v>04.03.1969-205</v>
          </cell>
          <cell r="P1201" t="str">
            <v/>
          </cell>
          <cell r="Q1201" t="str">
            <v/>
          </cell>
          <cell r="R1201" t="str">
            <v/>
          </cell>
          <cell r="S1201" t="str">
            <v/>
          </cell>
          <cell r="T1201">
            <v>1195</v>
          </cell>
        </row>
        <row r="1202">
          <cell r="B1202" t="str">
            <v>Cenap GÖRGÜN</v>
          </cell>
          <cell r="D1202" t="str">
            <v>Soma 1932</v>
          </cell>
          <cell r="G1202" t="str">
            <v>Manisa</v>
          </cell>
          <cell r="J1202" t="str">
            <v>19.11.1963-114</v>
          </cell>
          <cell r="P1202" t="str">
            <v/>
          </cell>
          <cell r="Q1202" t="str">
            <v/>
          </cell>
          <cell r="R1202" t="str">
            <v/>
          </cell>
          <cell r="S1202" t="str">
            <v/>
          </cell>
          <cell r="T1202">
            <v>1196</v>
          </cell>
        </row>
        <row r="1203">
          <cell r="B1203" t="str">
            <v>A.Ekrem ÇELİKKOL</v>
          </cell>
          <cell r="D1203" t="str">
            <v>İstanbul 1916</v>
          </cell>
          <cell r="G1203" t="str">
            <v>Manisa</v>
          </cell>
          <cell r="J1203" t="str">
            <v>19.11.1963-114</v>
          </cell>
          <cell r="K1203" t="str">
            <v>04.03.1969-205</v>
          </cell>
          <cell r="O1203" t="str">
            <v>vefat etti</v>
          </cell>
          <cell r="P1203" t="str">
            <v/>
          </cell>
          <cell r="Q1203" t="str">
            <v/>
          </cell>
          <cell r="R1203" t="str">
            <v/>
          </cell>
          <cell r="S1203" t="str">
            <v/>
          </cell>
          <cell r="T1203">
            <v>1197</v>
          </cell>
        </row>
        <row r="1204">
          <cell r="B1204" t="str">
            <v>Servet SÜRMELİ</v>
          </cell>
          <cell r="D1204" t="str">
            <v>Maraş 1337</v>
          </cell>
          <cell r="G1204" t="str">
            <v>Ankara</v>
          </cell>
          <cell r="J1204" t="str">
            <v>12.12.1963-115</v>
          </cell>
          <cell r="P1204" t="str">
            <v/>
          </cell>
          <cell r="Q1204" t="str">
            <v/>
          </cell>
          <cell r="R1204" t="str">
            <v/>
          </cell>
          <cell r="S1204" t="str">
            <v/>
          </cell>
          <cell r="T1204">
            <v>1198</v>
          </cell>
        </row>
        <row r="1205">
          <cell r="B1205" t="str">
            <v>Selahattin ACUNER</v>
          </cell>
          <cell r="D1205" t="str">
            <v>Trabzon 1929</v>
          </cell>
          <cell r="G1205" t="str">
            <v>Trabzon</v>
          </cell>
          <cell r="J1205" t="str">
            <v>21.01.1964-116</v>
          </cell>
          <cell r="P1205" t="str">
            <v/>
          </cell>
          <cell r="Q1205" t="str">
            <v/>
          </cell>
          <cell r="R1205" t="str">
            <v/>
          </cell>
          <cell r="S1205" t="str">
            <v/>
          </cell>
          <cell r="T1205">
            <v>1199</v>
          </cell>
        </row>
        <row r="1206">
          <cell r="B1206" t="str">
            <v>Kayıhan TÜMER</v>
          </cell>
          <cell r="D1206" t="str">
            <v>Mersin 1927</v>
          </cell>
          <cell r="G1206" t="str">
            <v>Eskişehir</v>
          </cell>
          <cell r="J1206" t="str">
            <v>21.01.1964-116</v>
          </cell>
          <cell r="K1206" t="str">
            <v>29.01.1969-202</v>
          </cell>
          <cell r="L1206" t="str">
            <v>27.03.1979-1</v>
          </cell>
          <cell r="P1206" t="str">
            <v/>
          </cell>
          <cell r="Q1206" t="str">
            <v/>
          </cell>
          <cell r="R1206" t="str">
            <v/>
          </cell>
          <cell r="S1206" t="str">
            <v/>
          </cell>
          <cell r="T1206">
            <v>1200</v>
          </cell>
        </row>
        <row r="1207">
          <cell r="B1207" t="str">
            <v>Hüseyin MOR</v>
          </cell>
          <cell r="D1207" t="str">
            <v>G.Antep 1936</v>
          </cell>
          <cell r="G1207" t="str">
            <v>Eskişehir</v>
          </cell>
          <cell r="J1207" t="str">
            <v>21.01.1964-116</v>
          </cell>
          <cell r="K1207" t="str">
            <v>04.04.1976/-1</v>
          </cell>
          <cell r="O1207" t="str">
            <v>vefat etti</v>
          </cell>
          <cell r="P1207" t="str">
            <v/>
          </cell>
          <cell r="Q1207" t="str">
            <v/>
          </cell>
          <cell r="R1207" t="str">
            <v/>
          </cell>
          <cell r="S1207" t="str">
            <v/>
          </cell>
          <cell r="T1207">
            <v>1201</v>
          </cell>
        </row>
        <row r="1208">
          <cell r="B1208" t="str">
            <v>Muvahhit BAYNUR</v>
          </cell>
          <cell r="D1208" t="str">
            <v>İstanbul 1933</v>
          </cell>
          <cell r="G1208" t="str">
            <v>İstanbul</v>
          </cell>
          <cell r="J1208" t="str">
            <v>21.01.1964-116</v>
          </cell>
          <cell r="P1208" t="str">
            <v/>
          </cell>
          <cell r="Q1208" t="str">
            <v/>
          </cell>
          <cell r="R1208" t="str">
            <v/>
          </cell>
          <cell r="S1208" t="str">
            <v/>
          </cell>
          <cell r="T1208">
            <v>1202</v>
          </cell>
        </row>
        <row r="1209">
          <cell r="B1209" t="str">
            <v>Zinet BAYNUR</v>
          </cell>
          <cell r="D1209" t="str">
            <v>Ayvalık 1935</v>
          </cell>
          <cell r="G1209" t="str">
            <v>İstanbul</v>
          </cell>
          <cell r="J1209" t="str">
            <v>21.01.1964-116</v>
          </cell>
          <cell r="P1209" t="str">
            <v/>
          </cell>
          <cell r="Q1209" t="str">
            <v/>
          </cell>
          <cell r="R1209" t="str">
            <v/>
          </cell>
          <cell r="S1209" t="str">
            <v/>
          </cell>
          <cell r="T1209">
            <v>1203</v>
          </cell>
        </row>
        <row r="1210">
          <cell r="B1210" t="str">
            <v>Kudret ARICAN</v>
          </cell>
          <cell r="D1210" t="str">
            <v>Uşak 1938</v>
          </cell>
          <cell r="G1210" t="str">
            <v>Uşak</v>
          </cell>
          <cell r="J1210" t="str">
            <v>28.11.1957-4</v>
          </cell>
          <cell r="K1210" t="str">
            <v>27.03.1974-4</v>
          </cell>
          <cell r="P1210" t="str">
            <v/>
          </cell>
          <cell r="Q1210" t="str">
            <v/>
          </cell>
          <cell r="R1210" t="str">
            <v/>
          </cell>
          <cell r="S1210" t="str">
            <v/>
          </cell>
          <cell r="T1210">
            <v>1204</v>
          </cell>
        </row>
        <row r="1211">
          <cell r="B1211" t="str">
            <v>Doğan ÖZKARAMAN</v>
          </cell>
          <cell r="D1211" t="str">
            <v>Uşak 1931</v>
          </cell>
          <cell r="G1211" t="str">
            <v>Uşak</v>
          </cell>
          <cell r="J1211" t="str">
            <v>28.11.1957-4</v>
          </cell>
          <cell r="K1211" t="str">
            <v>27.03.1974-4</v>
          </cell>
          <cell r="P1211" t="str">
            <v/>
          </cell>
          <cell r="Q1211" t="str">
            <v/>
          </cell>
          <cell r="R1211" t="str">
            <v/>
          </cell>
          <cell r="S1211" t="str">
            <v/>
          </cell>
          <cell r="T1211">
            <v>1205</v>
          </cell>
        </row>
        <row r="1212">
          <cell r="B1212" t="str">
            <v>Hüseyin ULAŞ</v>
          </cell>
          <cell r="D1212" t="str">
            <v>Erzincan 1332</v>
          </cell>
          <cell r="G1212" t="str">
            <v>İstanbul</v>
          </cell>
          <cell r="J1212" t="str">
            <v>27.04.1964-118</v>
          </cell>
          <cell r="P1212" t="str">
            <v/>
          </cell>
          <cell r="Q1212" t="str">
            <v/>
          </cell>
          <cell r="R1212" t="str">
            <v/>
          </cell>
          <cell r="S1212" t="str">
            <v/>
          </cell>
          <cell r="T1212">
            <v>1206</v>
          </cell>
        </row>
        <row r="1213">
          <cell r="B1213" t="str">
            <v>M.Salih TURAN</v>
          </cell>
          <cell r="D1213" t="str">
            <v>Trabzon 1932</v>
          </cell>
          <cell r="G1213" t="str">
            <v>Trabzon</v>
          </cell>
          <cell r="J1213" t="str">
            <v>04.07.1964-118</v>
          </cell>
          <cell r="P1213" t="str">
            <v/>
          </cell>
          <cell r="Q1213" t="str">
            <v/>
          </cell>
          <cell r="R1213" t="str">
            <v/>
          </cell>
          <cell r="S1213" t="str">
            <v/>
          </cell>
          <cell r="T1213">
            <v>1207</v>
          </cell>
        </row>
        <row r="1214">
          <cell r="B1214" t="str">
            <v xml:space="preserve">Süreyya  KAYAÇETİN </v>
          </cell>
          <cell r="D1214" t="str">
            <v>Konya 1338</v>
          </cell>
          <cell r="G1214" t="str">
            <v>İstanbul</v>
          </cell>
          <cell r="J1214" t="str">
            <v>07.05.1964-121</v>
          </cell>
          <cell r="K1214" t="str">
            <v>25.06.1971-254</v>
          </cell>
          <cell r="L1214" t="str">
            <v>06.11.1979-8/7</v>
          </cell>
          <cell r="O1214" t="str">
            <v>vefat etti</v>
          </cell>
          <cell r="P1214" t="str">
            <v/>
          </cell>
          <cell r="Q1214" t="str">
            <v/>
          </cell>
          <cell r="R1214" t="str">
            <v/>
          </cell>
          <cell r="S1214" t="str">
            <v/>
          </cell>
          <cell r="T1214">
            <v>1208</v>
          </cell>
        </row>
        <row r="1215">
          <cell r="B1215" t="str">
            <v>Hüseyin GÜL</v>
          </cell>
          <cell r="D1215" t="str">
            <v>Elazığ 1926</v>
          </cell>
          <cell r="G1215" t="str">
            <v>Elazığ</v>
          </cell>
          <cell r="J1215" t="str">
            <v>12.05.1964-122</v>
          </cell>
          <cell r="K1215" t="str">
            <v>27.03.1974-4</v>
          </cell>
          <cell r="P1215" t="str">
            <v/>
          </cell>
          <cell r="Q1215" t="str">
            <v/>
          </cell>
          <cell r="R1215" t="str">
            <v/>
          </cell>
          <cell r="S1215" t="str">
            <v/>
          </cell>
          <cell r="T1215">
            <v>1209</v>
          </cell>
        </row>
        <row r="1216">
          <cell r="B1216" t="str">
            <v>Altan CEYLAN</v>
          </cell>
          <cell r="D1216" t="str">
            <v>G.Antep 1937</v>
          </cell>
          <cell r="G1216" t="str">
            <v>İstanbul</v>
          </cell>
          <cell r="J1216" t="str">
            <v>12.05.1964-122</v>
          </cell>
          <cell r="P1216" t="str">
            <v/>
          </cell>
          <cell r="Q1216" t="str">
            <v/>
          </cell>
          <cell r="R1216" t="str">
            <v/>
          </cell>
          <cell r="S1216" t="str">
            <v/>
          </cell>
          <cell r="T1216">
            <v>1210</v>
          </cell>
        </row>
        <row r="1217">
          <cell r="B1217" t="str">
            <v>Mehmet YAPAR</v>
          </cell>
          <cell r="D1217" t="str">
            <v>Trabzon 1939</v>
          </cell>
          <cell r="G1217" t="str">
            <v>Trabzon</v>
          </cell>
          <cell r="J1217" t="str">
            <v>04.06.1964-126</v>
          </cell>
          <cell r="O1217" t="str">
            <v>vefat etti</v>
          </cell>
          <cell r="P1217" t="str">
            <v/>
          </cell>
          <cell r="Q1217" t="str">
            <v/>
          </cell>
          <cell r="R1217" t="str">
            <v/>
          </cell>
          <cell r="S1217" t="str">
            <v/>
          </cell>
          <cell r="T1217">
            <v>1211</v>
          </cell>
        </row>
        <row r="1218">
          <cell r="B1218" t="str">
            <v>Muhsin BAYSAL</v>
          </cell>
          <cell r="D1218" t="str">
            <v>Selimpaşa 1933</v>
          </cell>
          <cell r="G1218" t="str">
            <v>Denizli</v>
          </cell>
          <cell r="J1218" t="str">
            <v>25.06.1964-128</v>
          </cell>
          <cell r="P1218" t="str">
            <v/>
          </cell>
          <cell r="Q1218" t="str">
            <v/>
          </cell>
          <cell r="R1218" t="str">
            <v/>
          </cell>
          <cell r="S1218" t="str">
            <v/>
          </cell>
          <cell r="T1218">
            <v>1212</v>
          </cell>
        </row>
        <row r="1219">
          <cell r="B1219" t="str">
            <v>Celal GÜMÜŞOVA</v>
          </cell>
          <cell r="D1219" t="str">
            <v>Düzce 1931</v>
          </cell>
          <cell r="G1219" t="str">
            <v>Denizli</v>
          </cell>
          <cell r="J1219" t="str">
            <v>25.06.1964-128</v>
          </cell>
          <cell r="P1219" t="str">
            <v/>
          </cell>
          <cell r="Q1219" t="str">
            <v/>
          </cell>
          <cell r="R1219" t="str">
            <v/>
          </cell>
          <cell r="S1219" t="str">
            <v/>
          </cell>
          <cell r="T1219">
            <v>1213</v>
          </cell>
        </row>
        <row r="1220">
          <cell r="B1220" t="str">
            <v>Ahsen ANDA</v>
          </cell>
          <cell r="D1220" t="str">
            <v>Eskişehir 1939</v>
          </cell>
          <cell r="F1220" t="str">
            <v>LİSE</v>
          </cell>
          <cell r="G1220" t="str">
            <v>İstanbul</v>
          </cell>
          <cell r="J1220" t="str">
            <v>25.06.1964-128</v>
          </cell>
          <cell r="K1220" t="str">
            <v>26.01.1971-244</v>
          </cell>
          <cell r="L1220" t="str">
            <v>10.05.1990-7/2</v>
          </cell>
          <cell r="O1220" t="str">
            <v>İngilizce</v>
          </cell>
          <cell r="P1220" t="str">
            <v/>
          </cell>
          <cell r="Q1220" t="str">
            <v/>
          </cell>
          <cell r="R1220" t="str">
            <v/>
          </cell>
          <cell r="S1220" t="str">
            <v/>
          </cell>
          <cell r="T1220">
            <v>1214</v>
          </cell>
        </row>
        <row r="1221">
          <cell r="B1221" t="str">
            <v>Bülent DEMİRBAĞ</v>
          </cell>
          <cell r="D1221" t="str">
            <v>İstanbul 1939</v>
          </cell>
          <cell r="G1221" t="str">
            <v>İstanbul</v>
          </cell>
          <cell r="J1221" t="str">
            <v>25.06.1964-128</v>
          </cell>
          <cell r="K1221" t="str">
            <v>11.02.1988-8</v>
          </cell>
          <cell r="L1221" t="str">
            <v>10.05.1990-7/2</v>
          </cell>
          <cell r="P1221" t="str">
            <v/>
          </cell>
          <cell r="Q1221" t="str">
            <v/>
          </cell>
          <cell r="R1221" t="str">
            <v/>
          </cell>
          <cell r="S1221" t="str">
            <v/>
          </cell>
          <cell r="T1221">
            <v>1215</v>
          </cell>
        </row>
        <row r="1222">
          <cell r="B1222" t="str">
            <v>Bülent ERGÜN</v>
          </cell>
          <cell r="D1222" t="str">
            <v>İzmir 1926</v>
          </cell>
          <cell r="G1222" t="str">
            <v>İstanbul</v>
          </cell>
          <cell r="J1222" t="str">
            <v>25.06.1964-128</v>
          </cell>
          <cell r="P1222" t="str">
            <v/>
          </cell>
          <cell r="Q1222" t="str">
            <v/>
          </cell>
          <cell r="R1222" t="str">
            <v/>
          </cell>
          <cell r="S1222" t="str">
            <v/>
          </cell>
          <cell r="T1222">
            <v>1216</v>
          </cell>
        </row>
        <row r="1223">
          <cell r="B1223" t="str">
            <v xml:space="preserve">Cahit GÜR </v>
          </cell>
          <cell r="D1223" t="str">
            <v>Ankara 1935</v>
          </cell>
          <cell r="G1223" t="str">
            <v>İstanbul</v>
          </cell>
          <cell r="J1223" t="str">
            <v>25.06.1964-128</v>
          </cell>
          <cell r="K1223" t="str">
            <v>26.01.1971-244</v>
          </cell>
          <cell r="P1223" t="str">
            <v/>
          </cell>
          <cell r="Q1223" t="str">
            <v/>
          </cell>
          <cell r="R1223" t="str">
            <v/>
          </cell>
          <cell r="S1223" t="str">
            <v/>
          </cell>
          <cell r="T1223">
            <v>1217</v>
          </cell>
        </row>
        <row r="1224">
          <cell r="B1224" t="str">
            <v>Coşkun DEMİREL</v>
          </cell>
          <cell r="D1224" t="str">
            <v>Ankara 1939</v>
          </cell>
          <cell r="G1224" t="str">
            <v>İstanbul</v>
          </cell>
          <cell r="J1224" t="str">
            <v>25.06.1964-128</v>
          </cell>
          <cell r="P1224" t="str">
            <v/>
          </cell>
          <cell r="Q1224" t="str">
            <v/>
          </cell>
          <cell r="R1224" t="str">
            <v/>
          </cell>
          <cell r="S1224" t="str">
            <v/>
          </cell>
          <cell r="T1224">
            <v>1218</v>
          </cell>
        </row>
        <row r="1225">
          <cell r="B1225" t="str">
            <v>Cahit GÜNDOĞDU</v>
          </cell>
          <cell r="D1225" t="str">
            <v>İstanbul 1930</v>
          </cell>
          <cell r="G1225" t="str">
            <v>İstanbul</v>
          </cell>
          <cell r="J1225" t="str">
            <v>25.06.1964-128</v>
          </cell>
          <cell r="K1225" t="str">
            <v>04.03.1970-223</v>
          </cell>
          <cell r="P1225" t="str">
            <v/>
          </cell>
          <cell r="Q1225" t="str">
            <v/>
          </cell>
          <cell r="R1225" t="str">
            <v/>
          </cell>
          <cell r="S1225" t="str">
            <v/>
          </cell>
          <cell r="T1225">
            <v>1219</v>
          </cell>
        </row>
        <row r="1226">
          <cell r="B1226" t="str">
            <v>Doğan GÜL</v>
          </cell>
          <cell r="D1226" t="str">
            <v>Bilecik 1943</v>
          </cell>
          <cell r="G1226" t="str">
            <v>İstanbul</v>
          </cell>
          <cell r="J1226" t="str">
            <v>25.06.1964-128</v>
          </cell>
          <cell r="P1226" t="str">
            <v/>
          </cell>
          <cell r="Q1226" t="str">
            <v/>
          </cell>
          <cell r="R1226" t="str">
            <v/>
          </cell>
          <cell r="S1226" t="str">
            <v/>
          </cell>
          <cell r="T1226">
            <v>1220</v>
          </cell>
        </row>
        <row r="1227">
          <cell r="B1227" t="str">
            <v>Dinçer ÇAKIRLAR</v>
          </cell>
          <cell r="D1227" t="str">
            <v>İstanbul  1933</v>
          </cell>
          <cell r="F1227" t="str">
            <v>LİSE</v>
          </cell>
          <cell r="G1227" t="str">
            <v>İstanbul</v>
          </cell>
          <cell r="J1227" t="str">
            <v>25.06.1964-128</v>
          </cell>
          <cell r="K1227" t="str">
            <v>11.02.1988-8</v>
          </cell>
          <cell r="P1227" t="str">
            <v>İSTANBUL</v>
          </cell>
          <cell r="Q1227" t="str">
            <v/>
          </cell>
          <cell r="R1227" t="str">
            <v/>
          </cell>
          <cell r="S1227" t="str">
            <v/>
          </cell>
          <cell r="T1227">
            <v>1221</v>
          </cell>
        </row>
        <row r="1228">
          <cell r="B1228" t="str">
            <v>Enis TAMANİÇ</v>
          </cell>
          <cell r="D1228" t="str">
            <v>İstanbul 1938</v>
          </cell>
          <cell r="G1228" t="str">
            <v>İstanbul</v>
          </cell>
          <cell r="J1228" t="str">
            <v>25.06.1964-128</v>
          </cell>
          <cell r="P1228" t="str">
            <v/>
          </cell>
          <cell r="Q1228" t="str">
            <v/>
          </cell>
          <cell r="R1228" t="str">
            <v/>
          </cell>
          <cell r="S1228" t="str">
            <v/>
          </cell>
          <cell r="T1228">
            <v>1222</v>
          </cell>
        </row>
        <row r="1229">
          <cell r="B1229" t="str">
            <v>Ethem DURUL</v>
          </cell>
          <cell r="D1229" t="str">
            <v>İstanbul 1339</v>
          </cell>
          <cell r="G1229" t="str">
            <v>İstanbul</v>
          </cell>
          <cell r="J1229" t="str">
            <v>25.06.1964-128</v>
          </cell>
          <cell r="K1229" t="str">
            <v>16.01.1971-244</v>
          </cell>
          <cell r="P1229" t="str">
            <v/>
          </cell>
          <cell r="Q1229" t="str">
            <v/>
          </cell>
          <cell r="R1229" t="str">
            <v/>
          </cell>
          <cell r="S1229" t="str">
            <v/>
          </cell>
          <cell r="T1229">
            <v>1223</v>
          </cell>
        </row>
        <row r="1230">
          <cell r="B1230" t="str">
            <v>Eşref SÜER</v>
          </cell>
          <cell r="D1230" t="str">
            <v>İznik 1931</v>
          </cell>
          <cell r="G1230" t="str">
            <v>İstanbul</v>
          </cell>
          <cell r="J1230" t="str">
            <v>25.06.1964-128</v>
          </cell>
          <cell r="K1230" t="str">
            <v>04.03.1970-223</v>
          </cell>
          <cell r="L1230" t="str">
            <v>06.10.1980-22/7</v>
          </cell>
          <cell r="O1230" t="str">
            <v>vefat etti</v>
          </cell>
          <cell r="P1230" t="str">
            <v/>
          </cell>
          <cell r="Q1230" t="str">
            <v/>
          </cell>
          <cell r="R1230" t="str">
            <v/>
          </cell>
          <cell r="S1230" t="str">
            <v/>
          </cell>
          <cell r="T1230">
            <v>1224</v>
          </cell>
        </row>
        <row r="1231">
          <cell r="B1231" t="str">
            <v>Erbil ÖZLEM</v>
          </cell>
          <cell r="D1231" t="str">
            <v>Şarköy 1938</v>
          </cell>
          <cell r="G1231" t="str">
            <v>İstanbul</v>
          </cell>
          <cell r="J1231" t="str">
            <v>25.06.1964-128</v>
          </cell>
          <cell r="K1231" t="str">
            <v>06.11.1979-8/8</v>
          </cell>
          <cell r="L1231" t="str">
            <v>10.05.1990-7/2</v>
          </cell>
          <cell r="P1231" t="str">
            <v/>
          </cell>
          <cell r="Q1231" t="str">
            <v/>
          </cell>
          <cell r="R1231" t="str">
            <v/>
          </cell>
          <cell r="S1231" t="str">
            <v/>
          </cell>
          <cell r="T1231">
            <v>1225</v>
          </cell>
        </row>
        <row r="1232">
          <cell r="B1232" t="str">
            <v xml:space="preserve">Fevzi TEOMAN </v>
          </cell>
          <cell r="D1232" t="str">
            <v>İstanbul 1337</v>
          </cell>
          <cell r="G1232" t="str">
            <v>İstanbul</v>
          </cell>
          <cell r="J1232" t="str">
            <v>25.06.1964-128</v>
          </cell>
          <cell r="P1232" t="str">
            <v/>
          </cell>
          <cell r="Q1232" t="str">
            <v/>
          </cell>
          <cell r="R1232" t="str">
            <v/>
          </cell>
          <cell r="S1232" t="str">
            <v/>
          </cell>
          <cell r="T1232">
            <v>1226</v>
          </cell>
        </row>
        <row r="1233">
          <cell r="B1233" t="str">
            <v>Gültekin TİRYAKİ</v>
          </cell>
          <cell r="D1233" t="str">
            <v>Trabzon 1933</v>
          </cell>
          <cell r="G1233" t="str">
            <v>İstanbul</v>
          </cell>
          <cell r="J1233" t="str">
            <v>25.06.1964-128</v>
          </cell>
          <cell r="K1233" t="str">
            <v>11.02.1988-8</v>
          </cell>
          <cell r="P1233" t="str">
            <v/>
          </cell>
          <cell r="Q1233" t="str">
            <v/>
          </cell>
          <cell r="R1233" t="str">
            <v/>
          </cell>
          <cell r="S1233" t="str">
            <v/>
          </cell>
          <cell r="T1233">
            <v>1227</v>
          </cell>
        </row>
        <row r="1234">
          <cell r="B1234" t="str">
            <v>İbrahim KIZILIRMAK</v>
          </cell>
          <cell r="D1234" t="str">
            <v>Pınarbaşı 1923</v>
          </cell>
          <cell r="G1234" t="str">
            <v>İstanbul</v>
          </cell>
          <cell r="J1234" t="str">
            <v>25.06.1964-128</v>
          </cell>
          <cell r="P1234" t="str">
            <v/>
          </cell>
          <cell r="Q1234" t="str">
            <v/>
          </cell>
          <cell r="R1234" t="str">
            <v/>
          </cell>
          <cell r="S1234" t="str">
            <v/>
          </cell>
          <cell r="T1234">
            <v>1228</v>
          </cell>
        </row>
        <row r="1235">
          <cell r="B1235" t="str">
            <v>İsmail BÜYÜKMETE</v>
          </cell>
          <cell r="D1235" t="str">
            <v>İstanbul 1338</v>
          </cell>
          <cell r="G1235" t="str">
            <v>İstanbul</v>
          </cell>
          <cell r="J1235" t="str">
            <v>25.06.1964-128</v>
          </cell>
          <cell r="K1235" t="str">
            <v>26.01.1971-244</v>
          </cell>
          <cell r="P1235" t="str">
            <v/>
          </cell>
          <cell r="Q1235" t="str">
            <v/>
          </cell>
          <cell r="R1235" t="str">
            <v/>
          </cell>
          <cell r="S1235" t="str">
            <v/>
          </cell>
          <cell r="T1235">
            <v>1229</v>
          </cell>
        </row>
        <row r="1236">
          <cell r="B1236" t="str">
            <v>Leyla İŞÇANER</v>
          </cell>
          <cell r="D1236" t="str">
            <v>Rusya 1933</v>
          </cell>
          <cell r="G1236" t="str">
            <v>İstanbul</v>
          </cell>
          <cell r="J1236" t="str">
            <v>25.06.1964-128</v>
          </cell>
          <cell r="P1236" t="str">
            <v/>
          </cell>
          <cell r="Q1236" t="str">
            <v/>
          </cell>
          <cell r="R1236" t="str">
            <v/>
          </cell>
          <cell r="S1236" t="str">
            <v/>
          </cell>
          <cell r="T1236">
            <v>1230</v>
          </cell>
        </row>
        <row r="1237">
          <cell r="B1237" t="str">
            <v>Nejdet KARASÜYEK</v>
          </cell>
          <cell r="D1237" t="str">
            <v>İstanbul  1338</v>
          </cell>
          <cell r="G1237" t="str">
            <v>İstanbul</v>
          </cell>
          <cell r="J1237" t="str">
            <v>25.06.1964-128</v>
          </cell>
          <cell r="P1237" t="str">
            <v/>
          </cell>
          <cell r="Q1237" t="str">
            <v/>
          </cell>
          <cell r="R1237" t="str">
            <v/>
          </cell>
          <cell r="S1237" t="str">
            <v/>
          </cell>
          <cell r="T1237">
            <v>1231</v>
          </cell>
        </row>
        <row r="1238">
          <cell r="B1238" t="str">
            <v>Nejat GÜRMAN</v>
          </cell>
          <cell r="D1238" t="str">
            <v>İstanbul 1926</v>
          </cell>
          <cell r="G1238" t="str">
            <v>İstanbul</v>
          </cell>
          <cell r="J1238" t="str">
            <v>25.06.1964-128</v>
          </cell>
          <cell r="K1238" t="str">
            <v>25.06.1971-244</v>
          </cell>
          <cell r="P1238" t="str">
            <v/>
          </cell>
          <cell r="Q1238" t="str">
            <v/>
          </cell>
          <cell r="R1238" t="str">
            <v/>
          </cell>
          <cell r="S1238" t="str">
            <v/>
          </cell>
          <cell r="T1238">
            <v>1232</v>
          </cell>
        </row>
        <row r="1239">
          <cell r="B1239" t="str">
            <v>Nejdet TÜRKANTOZ</v>
          </cell>
          <cell r="D1239" t="str">
            <v>İstanbul 1336</v>
          </cell>
          <cell r="G1239" t="str">
            <v>İstanbul</v>
          </cell>
          <cell r="J1239" t="str">
            <v>25.06.1964-128</v>
          </cell>
          <cell r="K1239" t="str">
            <v>25.06.1971-254</v>
          </cell>
          <cell r="O1239" t="str">
            <v>vefat etti</v>
          </cell>
          <cell r="P1239" t="str">
            <v/>
          </cell>
          <cell r="Q1239" t="str">
            <v/>
          </cell>
          <cell r="R1239" t="str">
            <v/>
          </cell>
          <cell r="S1239" t="str">
            <v/>
          </cell>
          <cell r="T1239">
            <v>1233</v>
          </cell>
        </row>
        <row r="1240">
          <cell r="B1240" t="str">
            <v>Oktay YÖRÜK</v>
          </cell>
          <cell r="D1240" t="str">
            <v>İzmir 1932</v>
          </cell>
          <cell r="G1240" t="str">
            <v>İstanbul</v>
          </cell>
          <cell r="J1240" t="str">
            <v>25.06.1964-128</v>
          </cell>
          <cell r="P1240" t="str">
            <v/>
          </cell>
          <cell r="Q1240" t="str">
            <v/>
          </cell>
          <cell r="R1240" t="str">
            <v/>
          </cell>
          <cell r="S1240" t="str">
            <v/>
          </cell>
          <cell r="T1240">
            <v>1234</v>
          </cell>
        </row>
        <row r="1241">
          <cell r="B1241" t="str">
            <v>Rebri ÖREN</v>
          </cell>
          <cell r="D1241" t="str">
            <v>İstanbul 1929</v>
          </cell>
          <cell r="G1241" t="str">
            <v>İstanbul</v>
          </cell>
          <cell r="J1241" t="str">
            <v>25.06.1964-128</v>
          </cell>
          <cell r="P1241" t="str">
            <v/>
          </cell>
          <cell r="Q1241" t="str">
            <v/>
          </cell>
          <cell r="R1241" t="str">
            <v/>
          </cell>
          <cell r="S1241" t="str">
            <v/>
          </cell>
          <cell r="T1241">
            <v>1235</v>
          </cell>
        </row>
        <row r="1242">
          <cell r="B1242" t="str">
            <v>Recai SAYINALTIN</v>
          </cell>
          <cell r="D1242" t="str">
            <v>İstanbul 1937</v>
          </cell>
          <cell r="G1242" t="str">
            <v>İstanbul</v>
          </cell>
          <cell r="J1242" t="str">
            <v>25.06.1964-128</v>
          </cell>
          <cell r="P1242" t="str">
            <v/>
          </cell>
          <cell r="Q1242" t="str">
            <v/>
          </cell>
          <cell r="R1242" t="str">
            <v/>
          </cell>
          <cell r="S1242" t="str">
            <v/>
          </cell>
          <cell r="T1242">
            <v>1236</v>
          </cell>
        </row>
        <row r="1243">
          <cell r="B1243" t="str">
            <v>Rebii YÜCESOY</v>
          </cell>
          <cell r="D1243" t="str">
            <v>Amasya 1926</v>
          </cell>
          <cell r="G1243" t="str">
            <v>İstanbul</v>
          </cell>
          <cell r="J1243" t="str">
            <v>25.06.1964-128</v>
          </cell>
          <cell r="P1243" t="str">
            <v/>
          </cell>
          <cell r="Q1243" t="str">
            <v/>
          </cell>
          <cell r="R1243" t="str">
            <v/>
          </cell>
          <cell r="S1243" t="str">
            <v/>
          </cell>
          <cell r="T1243">
            <v>1237</v>
          </cell>
        </row>
        <row r="1244">
          <cell r="B1244" t="str">
            <v>Semih ÇANIKLAR</v>
          </cell>
          <cell r="D1244" t="str">
            <v>İstanbul 1938</v>
          </cell>
          <cell r="G1244" t="str">
            <v>İstanbul</v>
          </cell>
          <cell r="J1244" t="str">
            <v>25.06.1964-128</v>
          </cell>
          <cell r="P1244" t="str">
            <v/>
          </cell>
          <cell r="Q1244" t="str">
            <v/>
          </cell>
          <cell r="R1244" t="str">
            <v/>
          </cell>
          <cell r="S1244" t="str">
            <v/>
          </cell>
          <cell r="T1244">
            <v>1238</v>
          </cell>
        </row>
        <row r="1245">
          <cell r="B1245" t="str">
            <v>A.Salih DEDEOĞLU</v>
          </cell>
          <cell r="D1245" t="str">
            <v>İstanbul 1941</v>
          </cell>
          <cell r="G1245" t="str">
            <v>İstanbul</v>
          </cell>
          <cell r="J1245" t="str">
            <v>25.06.1964-128</v>
          </cell>
          <cell r="P1245" t="str">
            <v/>
          </cell>
          <cell r="Q1245" t="str">
            <v/>
          </cell>
          <cell r="R1245" t="str">
            <v/>
          </cell>
          <cell r="S1245" t="str">
            <v/>
          </cell>
          <cell r="T1245">
            <v>1239</v>
          </cell>
        </row>
        <row r="1246">
          <cell r="B1246" t="str">
            <v>Şenol ERKAYIN</v>
          </cell>
          <cell r="D1246" t="str">
            <v>İstanbul 1944</v>
          </cell>
          <cell r="G1246" t="str">
            <v>İstanbul</v>
          </cell>
          <cell r="J1246" t="str">
            <v>25.06.1964-128</v>
          </cell>
          <cell r="P1246" t="str">
            <v/>
          </cell>
          <cell r="Q1246" t="str">
            <v/>
          </cell>
          <cell r="R1246" t="str">
            <v/>
          </cell>
          <cell r="S1246" t="str">
            <v/>
          </cell>
          <cell r="T1246">
            <v>1240</v>
          </cell>
        </row>
        <row r="1247">
          <cell r="B1247" t="str">
            <v>Taşkın KARACA</v>
          </cell>
          <cell r="D1247" t="str">
            <v>İzmir 1944</v>
          </cell>
          <cell r="G1247" t="str">
            <v>İstanbul</v>
          </cell>
          <cell r="J1247" t="str">
            <v>25.06.1964-128</v>
          </cell>
          <cell r="K1247" t="str">
            <v>25.06.1971-254</v>
          </cell>
          <cell r="P1247" t="str">
            <v/>
          </cell>
          <cell r="Q1247" t="str">
            <v/>
          </cell>
          <cell r="R1247" t="str">
            <v/>
          </cell>
          <cell r="S1247" t="str">
            <v/>
          </cell>
          <cell r="T1247">
            <v>1241</v>
          </cell>
        </row>
        <row r="1248">
          <cell r="B1248" t="str">
            <v>Vasfiye BÜYÜKMETE</v>
          </cell>
          <cell r="D1248" t="str">
            <v>İstanbul 1341</v>
          </cell>
          <cell r="G1248" t="str">
            <v>İstanbul</v>
          </cell>
          <cell r="J1248" t="str">
            <v>25.06.1964-128</v>
          </cell>
          <cell r="P1248" t="str">
            <v/>
          </cell>
          <cell r="Q1248" t="str">
            <v/>
          </cell>
          <cell r="R1248" t="str">
            <v/>
          </cell>
          <cell r="S1248" t="str">
            <v/>
          </cell>
          <cell r="T1248">
            <v>1242</v>
          </cell>
        </row>
        <row r="1249">
          <cell r="B1249" t="str">
            <v>Zeki KUBAN</v>
          </cell>
          <cell r="D1249" t="str">
            <v>Çaykara 1943</v>
          </cell>
          <cell r="G1249" t="str">
            <v>İstanbul</v>
          </cell>
          <cell r="J1249" t="str">
            <v>25.06.1964-128</v>
          </cell>
          <cell r="K1249" t="str">
            <v>26.01.1971-244</v>
          </cell>
          <cell r="L1249" t="str">
            <v>26.02.1989-25/4</v>
          </cell>
          <cell r="P1249" t="str">
            <v/>
          </cell>
          <cell r="Q1249" t="str">
            <v/>
          </cell>
          <cell r="R1249" t="str">
            <v/>
          </cell>
          <cell r="S1249" t="str">
            <v/>
          </cell>
          <cell r="T1249">
            <v>1243</v>
          </cell>
        </row>
        <row r="1250">
          <cell r="B1250" t="str">
            <v>Mustafa SARIKAYA</v>
          </cell>
          <cell r="D1250" t="str">
            <v>Elmalı 1931</v>
          </cell>
          <cell r="G1250" t="str">
            <v>İstanbul</v>
          </cell>
          <cell r="J1250" t="str">
            <v>25.06.1964-128</v>
          </cell>
          <cell r="K1250" t="str">
            <v>22.11.1970-240</v>
          </cell>
          <cell r="P1250" t="str">
            <v/>
          </cell>
          <cell r="Q1250" t="str">
            <v/>
          </cell>
          <cell r="R1250" t="str">
            <v/>
          </cell>
          <cell r="S1250" t="str">
            <v/>
          </cell>
          <cell r="T1250">
            <v>1244</v>
          </cell>
        </row>
        <row r="1251">
          <cell r="B1251" t="str">
            <v>Osman COŞGÜL</v>
          </cell>
          <cell r="D1251" t="str">
            <v>İstanbul 1929</v>
          </cell>
          <cell r="G1251" t="str">
            <v>İstanbul</v>
          </cell>
          <cell r="J1251" t="str">
            <v>23.07.1964-130</v>
          </cell>
          <cell r="K1251" t="str">
            <v>22.11.1970-240</v>
          </cell>
          <cell r="L1251" t="str">
            <v>10.05.1990-7/2</v>
          </cell>
          <cell r="P1251" t="str">
            <v/>
          </cell>
          <cell r="Q1251" t="str">
            <v/>
          </cell>
          <cell r="R1251" t="str">
            <v/>
          </cell>
          <cell r="S1251" t="str">
            <v/>
          </cell>
          <cell r="T1251">
            <v>1245</v>
          </cell>
        </row>
        <row r="1252">
          <cell r="B1252" t="str">
            <v>Büke ANADOL</v>
          </cell>
          <cell r="D1252" t="str">
            <v>İstanbul 1941</v>
          </cell>
          <cell r="G1252" t="str">
            <v>İstanbul</v>
          </cell>
          <cell r="J1252" t="str">
            <v>23.07.1964-130</v>
          </cell>
          <cell r="P1252" t="str">
            <v/>
          </cell>
          <cell r="Q1252" t="str">
            <v/>
          </cell>
          <cell r="R1252" t="str">
            <v/>
          </cell>
          <cell r="S1252" t="str">
            <v/>
          </cell>
          <cell r="T1252">
            <v>1246</v>
          </cell>
        </row>
        <row r="1253">
          <cell r="B1253" t="str">
            <v>Suat KESİN</v>
          </cell>
          <cell r="D1253" t="str">
            <v>Varla 1914</v>
          </cell>
          <cell r="F1253" t="str">
            <v>LİSE</v>
          </cell>
          <cell r="G1253" t="str">
            <v>İstanbul</v>
          </cell>
          <cell r="J1253" t="str">
            <v>23.07.1964-130</v>
          </cell>
          <cell r="K1253" t="str">
            <v>26.01.1971-244</v>
          </cell>
          <cell r="L1253" t="str">
            <v>23.07.1979-1/139</v>
          </cell>
          <cell r="P1253" t="str">
            <v/>
          </cell>
          <cell r="Q1253" t="str">
            <v/>
          </cell>
          <cell r="R1253" t="str">
            <v/>
          </cell>
          <cell r="S1253" t="str">
            <v/>
          </cell>
          <cell r="T1253">
            <v>1247</v>
          </cell>
        </row>
        <row r="1254">
          <cell r="B1254" t="str">
            <v>Muvaffak SIRAL</v>
          </cell>
          <cell r="D1254" t="str">
            <v>İstanbul 1334</v>
          </cell>
          <cell r="F1254" t="str">
            <v>LİSE</v>
          </cell>
          <cell r="G1254" t="str">
            <v>İstanbul</v>
          </cell>
          <cell r="J1254" t="str">
            <v>23.07.1964-130</v>
          </cell>
          <cell r="O1254" t="str">
            <v>vefat etti</v>
          </cell>
          <cell r="P1254" t="str">
            <v/>
          </cell>
          <cell r="Q1254" t="str">
            <v/>
          </cell>
          <cell r="R1254" t="str">
            <v/>
          </cell>
          <cell r="S1254" t="str">
            <v/>
          </cell>
          <cell r="T1254">
            <v>1248</v>
          </cell>
        </row>
        <row r="1255">
          <cell r="B1255" t="str">
            <v>Süleyman KANDEMİR</v>
          </cell>
          <cell r="D1255" t="str">
            <v>Antalya 1938</v>
          </cell>
          <cell r="G1255" t="str">
            <v>Antalya</v>
          </cell>
          <cell r="J1255" t="str">
            <v>14.06.1964-127</v>
          </cell>
          <cell r="K1255" t="str">
            <v>22.11.1970-240</v>
          </cell>
          <cell r="P1255" t="str">
            <v/>
          </cell>
          <cell r="Q1255" t="str">
            <v/>
          </cell>
          <cell r="R1255" t="str">
            <v/>
          </cell>
          <cell r="S1255" t="str">
            <v/>
          </cell>
          <cell r="T1255">
            <v>1249</v>
          </cell>
        </row>
        <row r="1256">
          <cell r="B1256" t="str">
            <v>Ersen TONĞAN</v>
          </cell>
          <cell r="D1256" t="str">
            <v>Antalya 1945</v>
          </cell>
          <cell r="G1256" t="str">
            <v>Antalya</v>
          </cell>
          <cell r="J1256" t="str">
            <v>14.06.1964-127</v>
          </cell>
          <cell r="P1256" t="str">
            <v/>
          </cell>
          <cell r="Q1256" t="str">
            <v/>
          </cell>
          <cell r="R1256" t="str">
            <v/>
          </cell>
          <cell r="S1256" t="str">
            <v/>
          </cell>
          <cell r="T1256">
            <v>1250</v>
          </cell>
        </row>
        <row r="1257">
          <cell r="B1257" t="str">
            <v>Ahmet YENİ</v>
          </cell>
          <cell r="D1257" t="str">
            <v>Uluborlu 1944</v>
          </cell>
          <cell r="G1257" t="str">
            <v>Antalya</v>
          </cell>
          <cell r="J1257" t="str">
            <v>14.06.1964-127</v>
          </cell>
          <cell r="P1257" t="str">
            <v/>
          </cell>
          <cell r="Q1257" t="str">
            <v/>
          </cell>
          <cell r="R1257" t="str">
            <v/>
          </cell>
          <cell r="S1257" t="str">
            <v/>
          </cell>
          <cell r="T1257">
            <v>1251</v>
          </cell>
        </row>
        <row r="1258">
          <cell r="B1258" t="str">
            <v>Erdal GÖBELLEK</v>
          </cell>
          <cell r="D1258" t="str">
            <v>Antalya 1944</v>
          </cell>
          <cell r="G1258" t="str">
            <v>Antalya</v>
          </cell>
          <cell r="J1258" t="str">
            <v>14.06.1964-127</v>
          </cell>
          <cell r="P1258" t="str">
            <v/>
          </cell>
          <cell r="Q1258" t="str">
            <v/>
          </cell>
          <cell r="R1258" t="str">
            <v/>
          </cell>
          <cell r="S1258" t="str">
            <v/>
          </cell>
          <cell r="T1258">
            <v>1252</v>
          </cell>
        </row>
        <row r="1259">
          <cell r="B1259" t="str">
            <v>Arif DORMAN</v>
          </cell>
          <cell r="D1259" t="str">
            <v>Antalya 1945</v>
          </cell>
          <cell r="G1259" t="str">
            <v>Antalya</v>
          </cell>
          <cell r="J1259" t="str">
            <v>14.06.1964-127</v>
          </cell>
          <cell r="P1259" t="str">
            <v/>
          </cell>
          <cell r="Q1259" t="str">
            <v/>
          </cell>
          <cell r="R1259" t="str">
            <v/>
          </cell>
          <cell r="S1259" t="str">
            <v/>
          </cell>
          <cell r="T1259">
            <v>1253</v>
          </cell>
        </row>
        <row r="1260">
          <cell r="B1260" t="str">
            <v>Suner ÇANKAYa</v>
          </cell>
          <cell r="D1260" t="str">
            <v>Antalya 1943</v>
          </cell>
          <cell r="G1260" t="str">
            <v>Antalya</v>
          </cell>
          <cell r="J1260" t="str">
            <v>14.06.1964-127</v>
          </cell>
          <cell r="K1260" t="str">
            <v>26.02.1971-246</v>
          </cell>
          <cell r="P1260" t="str">
            <v/>
          </cell>
          <cell r="Q1260" t="str">
            <v/>
          </cell>
          <cell r="R1260" t="str">
            <v/>
          </cell>
          <cell r="S1260" t="str">
            <v/>
          </cell>
          <cell r="T1260">
            <v>1254</v>
          </cell>
        </row>
        <row r="1261">
          <cell r="B1261" t="str">
            <v>İhsan ÖZLü</v>
          </cell>
          <cell r="D1261" t="str">
            <v>Antalya 1943</v>
          </cell>
          <cell r="G1261" t="str">
            <v>Antalya</v>
          </cell>
          <cell r="J1261" t="str">
            <v>14.06.1964-127</v>
          </cell>
          <cell r="P1261" t="str">
            <v/>
          </cell>
          <cell r="Q1261" t="str">
            <v/>
          </cell>
          <cell r="R1261" t="str">
            <v/>
          </cell>
          <cell r="S1261" t="str">
            <v/>
          </cell>
          <cell r="T1261">
            <v>1255</v>
          </cell>
        </row>
        <row r="1262">
          <cell r="B1262" t="str">
            <v>Akay ERGEN</v>
          </cell>
          <cell r="D1262" t="str">
            <v>Antalya 1943</v>
          </cell>
          <cell r="G1262" t="str">
            <v>Antalya</v>
          </cell>
          <cell r="J1262" t="str">
            <v>14.06.1964-127</v>
          </cell>
          <cell r="K1262" t="str">
            <v>22.12.1970-240</v>
          </cell>
          <cell r="P1262" t="str">
            <v/>
          </cell>
          <cell r="Q1262" t="str">
            <v/>
          </cell>
          <cell r="R1262" t="str">
            <v/>
          </cell>
          <cell r="S1262" t="str">
            <v/>
          </cell>
          <cell r="T1262">
            <v>1256</v>
          </cell>
        </row>
        <row r="1263">
          <cell r="B1263" t="str">
            <v>Zeki ARICAN</v>
          </cell>
          <cell r="D1263" t="str">
            <v xml:space="preserve">Antalya 1945 </v>
          </cell>
          <cell r="G1263" t="str">
            <v>Antalya</v>
          </cell>
          <cell r="J1263" t="str">
            <v>14.06.1964-127</v>
          </cell>
          <cell r="P1263" t="str">
            <v/>
          </cell>
          <cell r="Q1263" t="str">
            <v/>
          </cell>
          <cell r="R1263" t="str">
            <v/>
          </cell>
          <cell r="S1263" t="str">
            <v/>
          </cell>
          <cell r="T1263">
            <v>1257</v>
          </cell>
        </row>
        <row r="1264">
          <cell r="B1264" t="str">
            <v>Yusuf KANLICA</v>
          </cell>
          <cell r="D1264" t="str">
            <v>Kıbrıs 1337</v>
          </cell>
          <cell r="G1264" t="str">
            <v>Antalya</v>
          </cell>
          <cell r="J1264" t="str">
            <v>14.06.1964-127</v>
          </cell>
          <cell r="K1264" t="str">
            <v>22.10.1970-240</v>
          </cell>
          <cell r="P1264" t="str">
            <v/>
          </cell>
          <cell r="Q1264" t="str">
            <v/>
          </cell>
          <cell r="R1264" t="str">
            <v/>
          </cell>
          <cell r="S1264" t="str">
            <v/>
          </cell>
          <cell r="T1264">
            <v>1258</v>
          </cell>
        </row>
        <row r="1265">
          <cell r="B1265" t="str">
            <v>Erdem ARMEN</v>
          </cell>
          <cell r="D1265" t="str">
            <v>İstanbul  1940</v>
          </cell>
          <cell r="G1265" t="str">
            <v>Antalya</v>
          </cell>
          <cell r="J1265" t="str">
            <v>14.06.1964-127</v>
          </cell>
          <cell r="P1265" t="str">
            <v/>
          </cell>
          <cell r="Q1265" t="str">
            <v/>
          </cell>
          <cell r="R1265" t="str">
            <v/>
          </cell>
          <cell r="S1265" t="str">
            <v/>
          </cell>
          <cell r="T1265">
            <v>1259</v>
          </cell>
        </row>
        <row r="1266">
          <cell r="B1266" t="str">
            <v>OKAY  OK</v>
          </cell>
          <cell r="D1266" t="str">
            <v>Antalya 1944</v>
          </cell>
          <cell r="G1266" t="str">
            <v>Antalya</v>
          </cell>
          <cell r="J1266" t="str">
            <v>14.06.1964-127</v>
          </cell>
          <cell r="K1266" t="str">
            <v>22.12.1970-240</v>
          </cell>
          <cell r="P1266" t="str">
            <v/>
          </cell>
          <cell r="Q1266" t="str">
            <v/>
          </cell>
          <cell r="R1266" t="str">
            <v/>
          </cell>
          <cell r="S1266" t="str">
            <v/>
          </cell>
          <cell r="T1266">
            <v>1260</v>
          </cell>
        </row>
        <row r="1267">
          <cell r="B1267" t="str">
            <v>Celal PERDAHLI</v>
          </cell>
          <cell r="D1267" t="str">
            <v>Antalya 1944</v>
          </cell>
          <cell r="G1267" t="str">
            <v>Antalya</v>
          </cell>
          <cell r="J1267" t="str">
            <v>14.06.1964-127</v>
          </cell>
          <cell r="K1267" t="str">
            <v>26.02.1971-246</v>
          </cell>
          <cell r="P1267" t="str">
            <v/>
          </cell>
          <cell r="Q1267" t="str">
            <v/>
          </cell>
          <cell r="R1267" t="str">
            <v/>
          </cell>
          <cell r="S1267" t="str">
            <v/>
          </cell>
          <cell r="T1267">
            <v>1261</v>
          </cell>
        </row>
        <row r="1268">
          <cell r="B1268" t="str">
            <v>Haluk DARICIOĞLU</v>
          </cell>
          <cell r="D1268" t="str">
            <v>Antalya 1944</v>
          </cell>
          <cell r="G1268" t="str">
            <v>Antalya</v>
          </cell>
          <cell r="J1268" t="str">
            <v>14.06.1964-127</v>
          </cell>
          <cell r="P1268" t="str">
            <v/>
          </cell>
          <cell r="Q1268" t="str">
            <v/>
          </cell>
          <cell r="R1268" t="str">
            <v/>
          </cell>
          <cell r="S1268" t="str">
            <v/>
          </cell>
          <cell r="T1268">
            <v>1262</v>
          </cell>
        </row>
        <row r="1269">
          <cell r="B1269" t="str">
            <v>Mustafa TONG</v>
          </cell>
          <cell r="D1269" t="str">
            <v>Antalya 1944</v>
          </cell>
          <cell r="G1269" t="str">
            <v>Antalya</v>
          </cell>
          <cell r="J1269" t="str">
            <v>14.06.1964-127</v>
          </cell>
          <cell r="P1269" t="str">
            <v/>
          </cell>
          <cell r="Q1269" t="str">
            <v/>
          </cell>
          <cell r="R1269" t="str">
            <v/>
          </cell>
          <cell r="S1269" t="str">
            <v/>
          </cell>
          <cell r="T1269">
            <v>1263</v>
          </cell>
        </row>
        <row r="1270">
          <cell r="B1270" t="str">
            <v xml:space="preserve">Tugay ÜNAL </v>
          </cell>
          <cell r="D1270" t="str">
            <v>Antalya 1943</v>
          </cell>
          <cell r="G1270" t="str">
            <v>Antalya</v>
          </cell>
          <cell r="J1270" t="str">
            <v>14.06.1964-127</v>
          </cell>
          <cell r="P1270" t="str">
            <v/>
          </cell>
          <cell r="Q1270" t="str">
            <v/>
          </cell>
          <cell r="R1270" t="str">
            <v/>
          </cell>
          <cell r="S1270" t="str">
            <v/>
          </cell>
          <cell r="T1270">
            <v>1264</v>
          </cell>
        </row>
        <row r="1271">
          <cell r="B1271" t="str">
            <v>Ahmet KÜÇÜKZEYBEK</v>
          </cell>
          <cell r="D1271" t="str">
            <v>Antalya 1944</v>
          </cell>
          <cell r="G1271" t="str">
            <v>Antalya</v>
          </cell>
          <cell r="J1271" t="str">
            <v>14.06.1964-127</v>
          </cell>
          <cell r="K1271" t="str">
            <v>22.12.1970-240</v>
          </cell>
          <cell r="P1271" t="str">
            <v/>
          </cell>
          <cell r="Q1271" t="str">
            <v/>
          </cell>
          <cell r="R1271" t="str">
            <v/>
          </cell>
          <cell r="S1271" t="str">
            <v/>
          </cell>
          <cell r="T1271">
            <v>1265</v>
          </cell>
        </row>
        <row r="1272">
          <cell r="B1272" t="str">
            <v>Cengiz OKTAY</v>
          </cell>
          <cell r="D1272" t="str">
            <v>Antalya 1942</v>
          </cell>
          <cell r="G1272" t="str">
            <v>Antalya</v>
          </cell>
          <cell r="J1272" t="str">
            <v>14.06.1964-127</v>
          </cell>
          <cell r="P1272" t="str">
            <v/>
          </cell>
          <cell r="Q1272" t="str">
            <v/>
          </cell>
          <cell r="R1272" t="str">
            <v/>
          </cell>
          <cell r="S1272" t="str">
            <v/>
          </cell>
          <cell r="T1272">
            <v>1266</v>
          </cell>
        </row>
        <row r="1273">
          <cell r="B1273" t="str">
            <v>Ahmet AKIN</v>
          </cell>
          <cell r="D1273" t="str">
            <v>Finike 1944</v>
          </cell>
          <cell r="G1273" t="str">
            <v>Antalya</v>
          </cell>
          <cell r="J1273" t="str">
            <v>14.06.1964-127</v>
          </cell>
          <cell r="P1273" t="str">
            <v/>
          </cell>
          <cell r="Q1273" t="str">
            <v/>
          </cell>
          <cell r="R1273" t="str">
            <v/>
          </cell>
          <cell r="S1273" t="str">
            <v/>
          </cell>
          <cell r="T1273">
            <v>1267</v>
          </cell>
        </row>
        <row r="1274">
          <cell r="B1274" t="str">
            <v>Salih ALTAN</v>
          </cell>
          <cell r="D1274" t="str">
            <v>Antalya 1941</v>
          </cell>
          <cell r="G1274" t="str">
            <v>Antalya</v>
          </cell>
          <cell r="J1274" t="str">
            <v>14.06.1964-127</v>
          </cell>
          <cell r="K1274" t="str">
            <v>22.12.1970-240</v>
          </cell>
          <cell r="P1274" t="str">
            <v/>
          </cell>
          <cell r="Q1274" t="str">
            <v/>
          </cell>
          <cell r="R1274" t="str">
            <v/>
          </cell>
          <cell r="S1274" t="str">
            <v/>
          </cell>
          <cell r="T1274">
            <v>1268</v>
          </cell>
        </row>
        <row r="1275">
          <cell r="B1275" t="str">
            <v>Necmi UZTÜRK</v>
          </cell>
          <cell r="D1275" t="str">
            <v>Adapazarı 1339</v>
          </cell>
          <cell r="G1275" t="str">
            <v>Sakarya</v>
          </cell>
          <cell r="J1275" t="str">
            <v>23.07.1964-139</v>
          </cell>
          <cell r="P1275" t="str">
            <v/>
          </cell>
          <cell r="Q1275" t="str">
            <v/>
          </cell>
          <cell r="R1275" t="str">
            <v/>
          </cell>
          <cell r="S1275" t="str">
            <v/>
          </cell>
          <cell r="T1275">
            <v>1269</v>
          </cell>
        </row>
        <row r="1276">
          <cell r="B1276" t="str">
            <v>Nebahat KIR</v>
          </cell>
          <cell r="D1276" t="str">
            <v>Amasya 1928</v>
          </cell>
          <cell r="G1276" t="str">
            <v>Sakarya</v>
          </cell>
          <cell r="J1276" t="str">
            <v>23.07.1964-130</v>
          </cell>
          <cell r="P1276" t="str">
            <v/>
          </cell>
          <cell r="Q1276" t="str">
            <v/>
          </cell>
          <cell r="R1276" t="str">
            <v/>
          </cell>
          <cell r="S1276" t="str">
            <v/>
          </cell>
          <cell r="T1276">
            <v>1270</v>
          </cell>
        </row>
        <row r="1277">
          <cell r="B1277" t="str">
            <v>Ferit ŞAHİN</v>
          </cell>
          <cell r="D1277" t="str">
            <v>Adana 1927</v>
          </cell>
          <cell r="G1277" t="str">
            <v>Sakarya</v>
          </cell>
          <cell r="J1277" t="str">
            <v>23.07.1964-130</v>
          </cell>
          <cell r="P1277" t="str">
            <v/>
          </cell>
          <cell r="Q1277" t="str">
            <v/>
          </cell>
          <cell r="R1277" t="str">
            <v/>
          </cell>
          <cell r="S1277" t="str">
            <v/>
          </cell>
          <cell r="T1277">
            <v>1271</v>
          </cell>
        </row>
        <row r="1278">
          <cell r="B1278" t="str">
            <v>Bekir SÜEL</v>
          </cell>
          <cell r="D1278" t="str">
            <v>Adana 1927</v>
          </cell>
          <cell r="G1278" t="str">
            <v>Sakarya</v>
          </cell>
          <cell r="J1278" t="str">
            <v>23.07.1964-130</v>
          </cell>
          <cell r="P1278" t="str">
            <v/>
          </cell>
          <cell r="Q1278" t="str">
            <v/>
          </cell>
          <cell r="R1278" t="str">
            <v/>
          </cell>
          <cell r="S1278" t="str">
            <v/>
          </cell>
          <cell r="T1278">
            <v>1272</v>
          </cell>
        </row>
        <row r="1279">
          <cell r="B1279" t="str">
            <v>Fatma DURUKAN</v>
          </cell>
          <cell r="D1279" t="str">
            <v>Ürgüp 1343</v>
          </cell>
          <cell r="G1279" t="str">
            <v>Sakarya</v>
          </cell>
          <cell r="J1279" t="str">
            <v>23.07.1964-130</v>
          </cell>
          <cell r="P1279" t="str">
            <v/>
          </cell>
          <cell r="Q1279" t="str">
            <v/>
          </cell>
          <cell r="R1279" t="str">
            <v/>
          </cell>
          <cell r="S1279" t="str">
            <v/>
          </cell>
          <cell r="T1279">
            <v>1273</v>
          </cell>
        </row>
        <row r="1280">
          <cell r="B1280" t="str">
            <v>Şadi EROL</v>
          </cell>
          <cell r="D1280" t="str">
            <v>Adapazarı 1927</v>
          </cell>
          <cell r="G1280" t="str">
            <v>Sakarya</v>
          </cell>
          <cell r="J1280" t="str">
            <v>23.07.1964-130</v>
          </cell>
          <cell r="P1280" t="str">
            <v/>
          </cell>
          <cell r="Q1280" t="str">
            <v/>
          </cell>
          <cell r="R1280" t="str">
            <v/>
          </cell>
          <cell r="S1280" t="str">
            <v/>
          </cell>
          <cell r="T1280">
            <v>1274</v>
          </cell>
        </row>
        <row r="1281">
          <cell r="B1281" t="str">
            <v>Fadıl ERBAŞ</v>
          </cell>
          <cell r="D1281" t="str">
            <v>K.Delen 1341</v>
          </cell>
          <cell r="G1281" t="str">
            <v>Sakarya</v>
          </cell>
          <cell r="J1281" t="str">
            <v>23.07.1964-130</v>
          </cell>
          <cell r="P1281" t="str">
            <v/>
          </cell>
          <cell r="Q1281" t="str">
            <v/>
          </cell>
          <cell r="R1281" t="str">
            <v/>
          </cell>
          <cell r="S1281" t="str">
            <v/>
          </cell>
          <cell r="T1281">
            <v>1275</v>
          </cell>
        </row>
        <row r="1282">
          <cell r="B1282" t="str">
            <v>Server ATICI</v>
          </cell>
          <cell r="D1282" t="str">
            <v>Hendek 1928</v>
          </cell>
          <cell r="G1282" t="str">
            <v>Sakarya</v>
          </cell>
          <cell r="J1282" t="str">
            <v>23.07.1964-130</v>
          </cell>
          <cell r="P1282" t="str">
            <v/>
          </cell>
          <cell r="Q1282" t="str">
            <v/>
          </cell>
          <cell r="R1282" t="str">
            <v/>
          </cell>
          <cell r="S1282" t="str">
            <v/>
          </cell>
          <cell r="T1282">
            <v>1276</v>
          </cell>
        </row>
        <row r="1283">
          <cell r="B1283" t="str">
            <v>Nurettin KIRŞAN</v>
          </cell>
          <cell r="D1283" t="str">
            <v>Geyve 1928</v>
          </cell>
          <cell r="G1283" t="str">
            <v>Sakarya</v>
          </cell>
          <cell r="J1283" t="str">
            <v>23.07.1964-130</v>
          </cell>
          <cell r="P1283" t="str">
            <v/>
          </cell>
          <cell r="Q1283" t="str">
            <v/>
          </cell>
          <cell r="R1283" t="str">
            <v/>
          </cell>
          <cell r="S1283" t="str">
            <v/>
          </cell>
          <cell r="T1283">
            <v>1277</v>
          </cell>
        </row>
        <row r="1284">
          <cell r="B1284" t="str">
            <v>Burhanettin ERMAN</v>
          </cell>
          <cell r="D1284" t="str">
            <v>Hendek 1928</v>
          </cell>
          <cell r="G1284" t="str">
            <v>Sakarya</v>
          </cell>
          <cell r="J1284" t="str">
            <v>23.07.1964-130</v>
          </cell>
          <cell r="P1284" t="str">
            <v/>
          </cell>
          <cell r="Q1284" t="str">
            <v/>
          </cell>
          <cell r="R1284" t="str">
            <v/>
          </cell>
          <cell r="S1284" t="str">
            <v/>
          </cell>
          <cell r="T1284">
            <v>1278</v>
          </cell>
        </row>
        <row r="1285">
          <cell r="B1285" t="str">
            <v>Muzaffer MADEN</v>
          </cell>
          <cell r="D1285" t="str">
            <v>Kurşunlu 1936</v>
          </cell>
          <cell r="G1285" t="str">
            <v>Sakarya</v>
          </cell>
          <cell r="J1285" t="str">
            <v>23.07.1964-130</v>
          </cell>
          <cell r="P1285" t="str">
            <v/>
          </cell>
          <cell r="Q1285" t="str">
            <v/>
          </cell>
          <cell r="R1285" t="str">
            <v/>
          </cell>
          <cell r="S1285" t="str">
            <v/>
          </cell>
          <cell r="T1285">
            <v>1279</v>
          </cell>
        </row>
        <row r="1286">
          <cell r="B1286" t="str">
            <v xml:space="preserve">Şahin SELHAN </v>
          </cell>
          <cell r="D1286" t="str">
            <v>Ağrı 1936</v>
          </cell>
          <cell r="G1286" t="str">
            <v>Sakarya</v>
          </cell>
          <cell r="J1286" t="str">
            <v>23.07.1964-130</v>
          </cell>
          <cell r="P1286" t="str">
            <v/>
          </cell>
          <cell r="Q1286" t="str">
            <v/>
          </cell>
          <cell r="R1286" t="str">
            <v/>
          </cell>
          <cell r="S1286" t="str">
            <v/>
          </cell>
          <cell r="T1286">
            <v>1280</v>
          </cell>
        </row>
        <row r="1287">
          <cell r="B1287" t="str">
            <v>Muammer LEVENTOĞLU</v>
          </cell>
          <cell r="D1287" t="str">
            <v>Ankara 1927</v>
          </cell>
          <cell r="G1287" t="str">
            <v>Konya</v>
          </cell>
          <cell r="J1287" t="str">
            <v>01.10.1964-136</v>
          </cell>
          <cell r="K1287" t="str">
            <v>27.03.1974-4</v>
          </cell>
          <cell r="P1287" t="str">
            <v/>
          </cell>
          <cell r="Q1287" t="str">
            <v/>
          </cell>
          <cell r="R1287" t="str">
            <v/>
          </cell>
          <cell r="S1287" t="str">
            <v/>
          </cell>
          <cell r="T1287">
            <v>1281</v>
          </cell>
        </row>
        <row r="1288">
          <cell r="B1288" t="str">
            <v>Sami SOYSAL</v>
          </cell>
          <cell r="D1288" t="str">
            <v>Akviran 1931</v>
          </cell>
          <cell r="G1288" t="str">
            <v>Konya</v>
          </cell>
          <cell r="J1288" t="str">
            <v>01.10.1964-136</v>
          </cell>
          <cell r="P1288" t="str">
            <v/>
          </cell>
          <cell r="Q1288" t="str">
            <v/>
          </cell>
          <cell r="R1288" t="str">
            <v/>
          </cell>
          <cell r="S1288" t="str">
            <v/>
          </cell>
          <cell r="T1288">
            <v>1282</v>
          </cell>
        </row>
        <row r="1289">
          <cell r="B1289" t="str">
            <v>Hayrettin TÜLAY</v>
          </cell>
          <cell r="D1289" t="str">
            <v>İstanbul 1340</v>
          </cell>
          <cell r="G1289" t="str">
            <v>Konya</v>
          </cell>
          <cell r="J1289" t="str">
            <v>01.10.1964-136</v>
          </cell>
          <cell r="K1289" t="str">
            <v>27.03.1974-4</v>
          </cell>
          <cell r="P1289" t="str">
            <v/>
          </cell>
          <cell r="Q1289" t="str">
            <v/>
          </cell>
          <cell r="R1289" t="str">
            <v/>
          </cell>
          <cell r="S1289" t="str">
            <v/>
          </cell>
          <cell r="T1289">
            <v>1283</v>
          </cell>
        </row>
        <row r="1290">
          <cell r="B1290" t="str">
            <v>İsmail SERİM</v>
          </cell>
          <cell r="D1290" t="str">
            <v>Konya 1936</v>
          </cell>
          <cell r="G1290" t="str">
            <v>Konya</v>
          </cell>
          <cell r="J1290" t="str">
            <v>01.10.1964-136</v>
          </cell>
          <cell r="K1290" t="str">
            <v>27.03.1974-4</v>
          </cell>
          <cell r="P1290" t="str">
            <v/>
          </cell>
          <cell r="Q1290" t="str">
            <v/>
          </cell>
          <cell r="R1290" t="str">
            <v/>
          </cell>
          <cell r="S1290" t="str">
            <v/>
          </cell>
          <cell r="T1290">
            <v>1284</v>
          </cell>
        </row>
        <row r="1291">
          <cell r="B1291" t="str">
            <v>Nail BÜLBÜL</v>
          </cell>
          <cell r="D1291" t="str">
            <v>Konya 1939</v>
          </cell>
          <cell r="F1291" t="str">
            <v>LİSE</v>
          </cell>
          <cell r="G1291" t="str">
            <v>Konya</v>
          </cell>
          <cell r="J1291" t="str">
            <v>01.10.1964-136</v>
          </cell>
          <cell r="K1291" t="str">
            <v>27.03.1974-4</v>
          </cell>
          <cell r="L1291" t="str">
            <v>20.01.2004-75/4</v>
          </cell>
          <cell r="P1291" t="str">
            <v/>
          </cell>
          <cell r="Q1291" t="str">
            <v>KONYA</v>
          </cell>
          <cell r="R1291" t="str">
            <v>KONYA</v>
          </cell>
          <cell r="S1291" t="str">
            <v/>
          </cell>
          <cell r="T1291">
            <v>1285</v>
          </cell>
        </row>
        <row r="1292">
          <cell r="B1292" t="str">
            <v>Hasan İDİKURT</v>
          </cell>
          <cell r="D1292" t="str">
            <v>Yozgat 1926</v>
          </cell>
          <cell r="G1292" t="str">
            <v>Konya</v>
          </cell>
          <cell r="J1292" t="str">
            <v>01.10.1964-136</v>
          </cell>
          <cell r="K1292" t="str">
            <v>27.03.1974-4</v>
          </cell>
          <cell r="P1292" t="str">
            <v/>
          </cell>
          <cell r="Q1292" t="str">
            <v/>
          </cell>
          <cell r="R1292" t="str">
            <v/>
          </cell>
          <cell r="S1292" t="str">
            <v/>
          </cell>
          <cell r="T1292">
            <v>1286</v>
          </cell>
        </row>
        <row r="1293">
          <cell r="B1293" t="str">
            <v>Abdulhamit BALİÇ</v>
          </cell>
          <cell r="D1293">
            <v>1927</v>
          </cell>
          <cell r="G1293" t="str">
            <v>Konya</v>
          </cell>
          <cell r="J1293" t="str">
            <v>01.10.1964-136</v>
          </cell>
          <cell r="K1293" t="str">
            <v>27.03.1974-4</v>
          </cell>
          <cell r="P1293" t="str">
            <v/>
          </cell>
          <cell r="Q1293" t="str">
            <v/>
          </cell>
          <cell r="R1293" t="str">
            <v/>
          </cell>
          <cell r="S1293" t="str">
            <v/>
          </cell>
          <cell r="T1293">
            <v>1287</v>
          </cell>
        </row>
        <row r="1294">
          <cell r="B1294" t="str">
            <v>Mehmet SERİM</v>
          </cell>
          <cell r="D1294" t="str">
            <v>konya 1936</v>
          </cell>
          <cell r="F1294" t="str">
            <v>İlkokul</v>
          </cell>
          <cell r="G1294" t="str">
            <v>Konya</v>
          </cell>
          <cell r="J1294" t="str">
            <v>01.10.1964-136</v>
          </cell>
          <cell r="K1294" t="str">
            <v>27.03.1974-4</v>
          </cell>
          <cell r="L1294" t="str">
            <v>02.07.1985-31/4</v>
          </cell>
          <cell r="P1294" t="str">
            <v>KONYA</v>
          </cell>
          <cell r="Q1294" t="str">
            <v/>
          </cell>
          <cell r="R1294" t="str">
            <v/>
          </cell>
          <cell r="S1294" t="str">
            <v/>
          </cell>
          <cell r="T1294">
            <v>1288</v>
          </cell>
        </row>
        <row r="1295">
          <cell r="B1295" t="str">
            <v>Yılmaz YEMENİCİLER</v>
          </cell>
          <cell r="D1295" t="str">
            <v>Konya 1934</v>
          </cell>
          <cell r="G1295" t="str">
            <v>Konya</v>
          </cell>
          <cell r="J1295" t="str">
            <v>01.10.1964-136</v>
          </cell>
          <cell r="P1295" t="str">
            <v/>
          </cell>
          <cell r="Q1295" t="str">
            <v/>
          </cell>
          <cell r="R1295" t="str">
            <v/>
          </cell>
          <cell r="S1295" t="str">
            <v/>
          </cell>
          <cell r="T1295">
            <v>1289</v>
          </cell>
        </row>
        <row r="1296">
          <cell r="B1296" t="str">
            <v>İsmail MERCAN</v>
          </cell>
          <cell r="D1296" t="str">
            <v>Sapanca 1339</v>
          </cell>
          <cell r="G1296" t="str">
            <v>Konya</v>
          </cell>
          <cell r="J1296" t="str">
            <v>01.10.1964-136</v>
          </cell>
          <cell r="P1296" t="str">
            <v/>
          </cell>
          <cell r="Q1296" t="str">
            <v/>
          </cell>
          <cell r="R1296" t="str">
            <v/>
          </cell>
          <cell r="S1296" t="str">
            <v/>
          </cell>
          <cell r="T1296">
            <v>1290</v>
          </cell>
        </row>
        <row r="1297">
          <cell r="B1297" t="str">
            <v>Hikmet YEŞİM</v>
          </cell>
          <cell r="D1297" t="str">
            <v>Kağızman 1941</v>
          </cell>
          <cell r="G1297" t="str">
            <v>Konya</v>
          </cell>
          <cell r="J1297" t="str">
            <v>01.10.1964-136</v>
          </cell>
          <cell r="P1297" t="str">
            <v/>
          </cell>
          <cell r="Q1297" t="str">
            <v/>
          </cell>
          <cell r="R1297" t="str">
            <v/>
          </cell>
          <cell r="S1297" t="str">
            <v/>
          </cell>
          <cell r="T1297">
            <v>1291</v>
          </cell>
        </row>
        <row r="1298">
          <cell r="B1298" t="str">
            <v>Nedim TUNCEL</v>
          </cell>
          <cell r="D1298" t="str">
            <v>Konya 1926</v>
          </cell>
          <cell r="G1298" t="str">
            <v>Konya</v>
          </cell>
          <cell r="J1298" t="str">
            <v>01.10.1964-136</v>
          </cell>
          <cell r="P1298" t="str">
            <v/>
          </cell>
          <cell r="Q1298" t="str">
            <v/>
          </cell>
          <cell r="R1298" t="str">
            <v/>
          </cell>
          <cell r="S1298" t="str">
            <v/>
          </cell>
          <cell r="T1298">
            <v>1292</v>
          </cell>
        </row>
        <row r="1299">
          <cell r="B1299" t="str">
            <v>Kemal AKKOCA</v>
          </cell>
          <cell r="D1299" t="str">
            <v>Konya 1940</v>
          </cell>
          <cell r="G1299" t="str">
            <v>Konya</v>
          </cell>
          <cell r="J1299" t="str">
            <v>01.10.1964-136</v>
          </cell>
          <cell r="P1299" t="str">
            <v/>
          </cell>
          <cell r="Q1299" t="str">
            <v/>
          </cell>
          <cell r="R1299" t="str">
            <v/>
          </cell>
          <cell r="S1299" t="str">
            <v/>
          </cell>
          <cell r="T1299">
            <v>1293</v>
          </cell>
        </row>
        <row r="1300">
          <cell r="B1300" t="str">
            <v>Musa KESİM</v>
          </cell>
          <cell r="D1300" t="str">
            <v>Afyon 1936</v>
          </cell>
          <cell r="G1300" t="str">
            <v>Konya</v>
          </cell>
          <cell r="J1300" t="str">
            <v>01.10.1964-136</v>
          </cell>
          <cell r="P1300" t="str">
            <v/>
          </cell>
          <cell r="Q1300" t="str">
            <v/>
          </cell>
          <cell r="R1300" t="str">
            <v/>
          </cell>
          <cell r="S1300" t="str">
            <v/>
          </cell>
          <cell r="T1300">
            <v>1294</v>
          </cell>
        </row>
        <row r="1301">
          <cell r="B1301" t="str">
            <v>Sündes DEMİRKENT</v>
          </cell>
          <cell r="D1301" t="str">
            <v>Bartın  1341</v>
          </cell>
          <cell r="G1301" t="str">
            <v>Ankara</v>
          </cell>
          <cell r="J1301" t="str">
            <v>17.04.1965-141</v>
          </cell>
          <cell r="O1301" t="str">
            <v>Hakemliği bıraktı</v>
          </cell>
          <cell r="P1301" t="str">
            <v/>
          </cell>
          <cell r="Q1301" t="str">
            <v/>
          </cell>
          <cell r="R1301" t="str">
            <v/>
          </cell>
          <cell r="S1301" t="str">
            <v/>
          </cell>
          <cell r="T1301">
            <v>1295</v>
          </cell>
        </row>
        <row r="1302">
          <cell r="B1302" t="str">
            <v>Recep HİKMET</v>
          </cell>
          <cell r="D1302" t="str">
            <v>1927-01</v>
          </cell>
          <cell r="G1302" t="str">
            <v>Ankara</v>
          </cell>
          <cell r="J1302" t="str">
            <v>17.04.1965-141</v>
          </cell>
          <cell r="O1302" t="str">
            <v>vefat etti</v>
          </cell>
          <cell r="P1302" t="str">
            <v/>
          </cell>
          <cell r="Q1302" t="str">
            <v/>
          </cell>
          <cell r="R1302" t="str">
            <v/>
          </cell>
          <cell r="S1302" t="str">
            <v/>
          </cell>
          <cell r="T1302">
            <v>1296</v>
          </cell>
        </row>
        <row r="1303">
          <cell r="B1303" t="str">
            <v>Ayşe ARMAN</v>
          </cell>
          <cell r="D1303" t="str">
            <v>Geyve 1935</v>
          </cell>
          <cell r="G1303" t="str">
            <v>Zonguldak</v>
          </cell>
          <cell r="J1303" t="str">
            <v>25.05.1965-145</v>
          </cell>
          <cell r="O1303" t="str">
            <v>Almanya da</v>
          </cell>
          <cell r="P1303" t="str">
            <v/>
          </cell>
          <cell r="Q1303" t="str">
            <v/>
          </cell>
          <cell r="R1303" t="str">
            <v/>
          </cell>
          <cell r="S1303" t="str">
            <v/>
          </cell>
          <cell r="T1303">
            <v>1297</v>
          </cell>
        </row>
        <row r="1304">
          <cell r="B1304" t="str">
            <v>Saim ARMAN</v>
          </cell>
          <cell r="D1304" t="str">
            <v xml:space="preserve">Zonguldak 1933 </v>
          </cell>
          <cell r="G1304" t="str">
            <v>Zonguldak</v>
          </cell>
          <cell r="J1304" t="str">
            <v>25.05.1965-145</v>
          </cell>
          <cell r="K1304" t="str">
            <v>05.05.1971-252</v>
          </cell>
          <cell r="O1304" t="str">
            <v>Almanya da</v>
          </cell>
          <cell r="P1304" t="str">
            <v/>
          </cell>
          <cell r="Q1304" t="str">
            <v/>
          </cell>
          <cell r="R1304" t="str">
            <v/>
          </cell>
          <cell r="S1304" t="str">
            <v/>
          </cell>
          <cell r="T1304">
            <v>1298</v>
          </cell>
        </row>
        <row r="1305">
          <cell r="B1305" t="str">
            <v>Hikmet GÜZEL</v>
          </cell>
          <cell r="D1305" t="str">
            <v>İstanbul 1928</v>
          </cell>
          <cell r="G1305" t="str">
            <v>Zonguldak</v>
          </cell>
          <cell r="J1305" t="str">
            <v>25.05.1965-145</v>
          </cell>
          <cell r="K1305" t="str">
            <v>05.05.1971-252</v>
          </cell>
          <cell r="P1305" t="str">
            <v/>
          </cell>
          <cell r="Q1305" t="str">
            <v/>
          </cell>
          <cell r="R1305" t="str">
            <v/>
          </cell>
          <cell r="S1305" t="str">
            <v/>
          </cell>
          <cell r="T1305">
            <v>1299</v>
          </cell>
        </row>
        <row r="1306">
          <cell r="B1306" t="str">
            <v>Tuna TOKGÖZ</v>
          </cell>
          <cell r="D1306" t="str">
            <v>Devrek 1936</v>
          </cell>
          <cell r="G1306" t="str">
            <v>Zonguldak</v>
          </cell>
          <cell r="J1306" t="str">
            <v>25.05.1965-145</v>
          </cell>
          <cell r="P1306" t="str">
            <v/>
          </cell>
          <cell r="Q1306" t="str">
            <v/>
          </cell>
          <cell r="R1306" t="str">
            <v/>
          </cell>
          <cell r="S1306" t="str">
            <v/>
          </cell>
          <cell r="T1306">
            <v>1300</v>
          </cell>
        </row>
        <row r="1307">
          <cell r="B1307" t="str">
            <v xml:space="preserve">Ali ÖĞÜNÇ </v>
          </cell>
          <cell r="D1307" t="str">
            <v>Zonguldak  1926</v>
          </cell>
          <cell r="G1307" t="str">
            <v>Zonguldak</v>
          </cell>
          <cell r="J1307" t="str">
            <v>25.05.1965-145</v>
          </cell>
          <cell r="K1307" t="str">
            <v>05.05.1971-252</v>
          </cell>
          <cell r="L1307" t="str">
            <v>24.06.1986-53/2</v>
          </cell>
          <cell r="P1307" t="str">
            <v/>
          </cell>
          <cell r="Q1307" t="str">
            <v/>
          </cell>
          <cell r="R1307" t="str">
            <v/>
          </cell>
          <cell r="S1307" t="str">
            <v/>
          </cell>
          <cell r="T1307">
            <v>1301</v>
          </cell>
        </row>
        <row r="1308">
          <cell r="B1308" t="str">
            <v>İsmail PERK</v>
          </cell>
          <cell r="D1308" t="str">
            <v>İstanbul 1926</v>
          </cell>
          <cell r="G1308" t="str">
            <v>Zonguldak</v>
          </cell>
          <cell r="J1308" t="str">
            <v>25.05.1965-145</v>
          </cell>
          <cell r="P1308" t="str">
            <v/>
          </cell>
          <cell r="Q1308" t="str">
            <v/>
          </cell>
          <cell r="R1308" t="str">
            <v/>
          </cell>
          <cell r="S1308" t="str">
            <v/>
          </cell>
          <cell r="T1308">
            <v>1302</v>
          </cell>
        </row>
        <row r="1309">
          <cell r="B1309" t="str">
            <v>Ali Alaattin KÖK</v>
          </cell>
          <cell r="D1309" t="str">
            <v>Zonguldak 1330</v>
          </cell>
          <cell r="G1309" t="str">
            <v>Zonguldak</v>
          </cell>
          <cell r="J1309" t="str">
            <v>25.05.1965-145</v>
          </cell>
          <cell r="K1309" t="str">
            <v>05.05.1971-252</v>
          </cell>
          <cell r="L1309" t="str">
            <v>24.06.1986-53/2</v>
          </cell>
          <cell r="P1309" t="str">
            <v/>
          </cell>
          <cell r="Q1309" t="str">
            <v/>
          </cell>
          <cell r="R1309" t="str">
            <v/>
          </cell>
          <cell r="S1309" t="str">
            <v/>
          </cell>
          <cell r="T1309">
            <v>1303</v>
          </cell>
        </row>
        <row r="1310">
          <cell r="B1310" t="str">
            <v>Burhan CENGİZ</v>
          </cell>
          <cell r="D1310" t="str">
            <v>Düzce 1931</v>
          </cell>
          <cell r="G1310" t="str">
            <v>Zonguldak</v>
          </cell>
          <cell r="J1310" t="str">
            <v>25.05.1965-145</v>
          </cell>
          <cell r="K1310" t="str">
            <v>05.05.1971-252</v>
          </cell>
          <cell r="L1310" t="str">
            <v>24.06.1986-53/2</v>
          </cell>
          <cell r="P1310" t="str">
            <v/>
          </cell>
          <cell r="Q1310" t="str">
            <v/>
          </cell>
          <cell r="R1310" t="str">
            <v/>
          </cell>
          <cell r="S1310" t="str">
            <v/>
          </cell>
          <cell r="T1310">
            <v>1304</v>
          </cell>
        </row>
        <row r="1311">
          <cell r="B1311" t="str">
            <v>M.Ali KÖKARTTI</v>
          </cell>
          <cell r="D1311" t="str">
            <v>Zonguldak 1931</v>
          </cell>
          <cell r="G1311" t="str">
            <v>Zonguldak</v>
          </cell>
          <cell r="J1311" t="str">
            <v>25.05.1965-145</v>
          </cell>
          <cell r="P1311" t="str">
            <v/>
          </cell>
          <cell r="Q1311" t="str">
            <v/>
          </cell>
          <cell r="R1311" t="str">
            <v/>
          </cell>
          <cell r="S1311" t="str">
            <v/>
          </cell>
          <cell r="T1311">
            <v>1305</v>
          </cell>
        </row>
        <row r="1312">
          <cell r="B1312" t="str">
            <v>Mustafa TÜRKER</v>
          </cell>
          <cell r="D1312" t="str">
            <v>Zonguldak 1935</v>
          </cell>
          <cell r="G1312" t="str">
            <v>Zonguldak</v>
          </cell>
          <cell r="J1312" t="str">
            <v>25.05.1965-145</v>
          </cell>
          <cell r="K1312" t="str">
            <v>20.04.1989-27</v>
          </cell>
          <cell r="P1312" t="str">
            <v/>
          </cell>
          <cell r="Q1312" t="str">
            <v/>
          </cell>
          <cell r="R1312" t="str">
            <v/>
          </cell>
          <cell r="S1312" t="str">
            <v/>
          </cell>
          <cell r="T1312">
            <v>1306</v>
          </cell>
        </row>
        <row r="1313">
          <cell r="B1313" t="str">
            <v>Yüksel KARAGÖZ</v>
          </cell>
          <cell r="D1313" t="str">
            <v>Zonguldak 1932</v>
          </cell>
          <cell r="G1313" t="str">
            <v>Zonguldak</v>
          </cell>
          <cell r="J1313" t="str">
            <v>25.05.1965-145</v>
          </cell>
          <cell r="P1313" t="str">
            <v/>
          </cell>
          <cell r="Q1313" t="str">
            <v/>
          </cell>
          <cell r="R1313" t="str">
            <v/>
          </cell>
          <cell r="S1313" t="str">
            <v/>
          </cell>
          <cell r="T1313">
            <v>1307</v>
          </cell>
        </row>
        <row r="1314">
          <cell r="B1314" t="str">
            <v>Ahmet  AÇAN</v>
          </cell>
          <cell r="D1314" t="str">
            <v xml:space="preserve">Zonguldak 1933 </v>
          </cell>
          <cell r="G1314" t="str">
            <v>Zonguldak</v>
          </cell>
          <cell r="J1314" t="str">
            <v>25.05.1965-145</v>
          </cell>
          <cell r="K1314" t="str">
            <v>05.05.1971-252</v>
          </cell>
          <cell r="P1314" t="str">
            <v/>
          </cell>
          <cell r="Q1314" t="str">
            <v/>
          </cell>
          <cell r="R1314" t="str">
            <v/>
          </cell>
          <cell r="S1314" t="str">
            <v/>
          </cell>
          <cell r="T1314">
            <v>1308</v>
          </cell>
        </row>
        <row r="1315">
          <cell r="B1315" t="str">
            <v>A.Seyfi EREL</v>
          </cell>
          <cell r="D1315" t="str">
            <v>İstanbul 1933</v>
          </cell>
          <cell r="G1315" t="str">
            <v>Zonguldak</v>
          </cell>
          <cell r="J1315" t="str">
            <v>25.05.1965-145</v>
          </cell>
          <cell r="K1315" t="str">
            <v>05.05.1971-252</v>
          </cell>
          <cell r="P1315" t="str">
            <v/>
          </cell>
          <cell r="Q1315" t="str">
            <v/>
          </cell>
          <cell r="R1315" t="str">
            <v/>
          </cell>
          <cell r="S1315" t="str">
            <v/>
          </cell>
          <cell r="T1315">
            <v>1309</v>
          </cell>
        </row>
        <row r="1316">
          <cell r="B1316" t="str">
            <v>Hasan CORA</v>
          </cell>
          <cell r="D1316" t="str">
            <v>Tonya 1945</v>
          </cell>
          <cell r="G1316" t="str">
            <v>Zonguldak</v>
          </cell>
          <cell r="J1316" t="str">
            <v>25.05.1965-145</v>
          </cell>
          <cell r="P1316" t="str">
            <v/>
          </cell>
          <cell r="Q1316" t="str">
            <v/>
          </cell>
          <cell r="R1316" t="str">
            <v/>
          </cell>
          <cell r="S1316" t="str">
            <v/>
          </cell>
          <cell r="T1316">
            <v>1310</v>
          </cell>
        </row>
        <row r="1317">
          <cell r="B1317" t="str">
            <v>İbrahim ATAY</v>
          </cell>
          <cell r="D1317" t="str">
            <v>Ayancık 1348</v>
          </cell>
          <cell r="G1317" t="str">
            <v>Zonguldak</v>
          </cell>
          <cell r="J1317" t="str">
            <v>25.05.1965-145</v>
          </cell>
          <cell r="K1317" t="str">
            <v>05.05.1971-252</v>
          </cell>
          <cell r="P1317" t="str">
            <v/>
          </cell>
          <cell r="Q1317" t="str">
            <v/>
          </cell>
          <cell r="R1317" t="str">
            <v/>
          </cell>
          <cell r="S1317" t="str">
            <v/>
          </cell>
          <cell r="T1317">
            <v>1311</v>
          </cell>
        </row>
        <row r="1318">
          <cell r="B1318" t="str">
            <v>İ.Hakkı BAYGÖL</v>
          </cell>
          <cell r="D1318" t="str">
            <v>İstanbul 1337</v>
          </cell>
          <cell r="G1318" t="str">
            <v>Zonguldak</v>
          </cell>
          <cell r="J1318" t="str">
            <v>25.05.1965-145</v>
          </cell>
          <cell r="P1318" t="str">
            <v/>
          </cell>
          <cell r="Q1318" t="str">
            <v/>
          </cell>
          <cell r="R1318" t="str">
            <v/>
          </cell>
          <cell r="S1318" t="str">
            <v/>
          </cell>
          <cell r="T1318">
            <v>1312</v>
          </cell>
        </row>
        <row r="1319">
          <cell r="B1319" t="str">
            <v>Faruk GÜNTAN</v>
          </cell>
          <cell r="D1319" t="str">
            <v>Zonguldak 1938</v>
          </cell>
          <cell r="G1319" t="str">
            <v>Zonguldak</v>
          </cell>
          <cell r="J1319" t="str">
            <v>25.05.1965-145</v>
          </cell>
          <cell r="K1319" t="str">
            <v>05.05.1971-252</v>
          </cell>
          <cell r="L1319" t="str">
            <v>24.04.1986-53/2</v>
          </cell>
          <cell r="P1319" t="str">
            <v/>
          </cell>
          <cell r="Q1319" t="str">
            <v/>
          </cell>
          <cell r="R1319" t="str">
            <v/>
          </cell>
          <cell r="S1319" t="str">
            <v/>
          </cell>
          <cell r="T1319">
            <v>1313</v>
          </cell>
        </row>
        <row r="1320">
          <cell r="B1320" t="str">
            <v>Ahmet ŞERİFOĞLU</v>
          </cell>
          <cell r="D1320" t="str">
            <v>Çayeli 1927</v>
          </cell>
          <cell r="G1320" t="str">
            <v>Zonguldak</v>
          </cell>
          <cell r="J1320" t="str">
            <v>25.05.1965-145</v>
          </cell>
          <cell r="K1320" t="str">
            <v>30.05.1984-6-1</v>
          </cell>
          <cell r="P1320" t="str">
            <v/>
          </cell>
          <cell r="Q1320" t="str">
            <v/>
          </cell>
          <cell r="R1320" t="str">
            <v/>
          </cell>
          <cell r="S1320" t="str">
            <v/>
          </cell>
          <cell r="T1320">
            <v>1314</v>
          </cell>
        </row>
        <row r="1321">
          <cell r="B1321" t="str">
            <v>Orhan ALTAN</v>
          </cell>
          <cell r="G1321" t="str">
            <v>Ankara</v>
          </cell>
          <cell r="J1321" t="str">
            <v>25.05.1965-145</v>
          </cell>
          <cell r="K1321" t="str">
            <v>07.10.1978-5</v>
          </cell>
          <cell r="L1321" t="str">
            <v>08.09.1986-59/2</v>
          </cell>
          <cell r="P1321" t="str">
            <v/>
          </cell>
          <cell r="Q1321" t="str">
            <v/>
          </cell>
          <cell r="R1321" t="str">
            <v/>
          </cell>
          <cell r="S1321" t="str">
            <v/>
          </cell>
          <cell r="T1321">
            <v>1315</v>
          </cell>
        </row>
        <row r="1322">
          <cell r="B1322" t="str">
            <v>Kemalettin DİLAVER</v>
          </cell>
          <cell r="D1322" t="str">
            <v>Sürmene 1929</v>
          </cell>
          <cell r="G1322" t="str">
            <v>Trabzon</v>
          </cell>
          <cell r="J1322" t="str">
            <v>25.05.1965-145</v>
          </cell>
          <cell r="K1322" t="str">
            <v>27.03.1974-4</v>
          </cell>
          <cell r="P1322" t="str">
            <v/>
          </cell>
          <cell r="Q1322" t="str">
            <v/>
          </cell>
          <cell r="R1322" t="str">
            <v/>
          </cell>
          <cell r="S1322" t="str">
            <v/>
          </cell>
          <cell r="T1322">
            <v>1316</v>
          </cell>
        </row>
        <row r="1323">
          <cell r="B1323" t="str">
            <v>Süleyman ÇELİK</v>
          </cell>
          <cell r="D1323" t="str">
            <v>Kozan 1939</v>
          </cell>
          <cell r="G1323" t="str">
            <v>Ankara</v>
          </cell>
          <cell r="J1323" t="str">
            <v>25.05.1965-145</v>
          </cell>
          <cell r="P1323" t="str">
            <v/>
          </cell>
          <cell r="Q1323" t="str">
            <v/>
          </cell>
          <cell r="R1323" t="str">
            <v/>
          </cell>
          <cell r="S1323" t="str">
            <v/>
          </cell>
          <cell r="T1323">
            <v>1317</v>
          </cell>
        </row>
        <row r="1324">
          <cell r="B1324" t="str">
            <v>O.Kemal GEZAY</v>
          </cell>
          <cell r="D1324" t="str">
            <v>Kars 1931</v>
          </cell>
          <cell r="G1324" t="str">
            <v>Erzurum</v>
          </cell>
          <cell r="J1324" t="str">
            <v>26.06.1965-147</v>
          </cell>
          <cell r="P1324" t="str">
            <v/>
          </cell>
          <cell r="Q1324" t="str">
            <v/>
          </cell>
          <cell r="R1324" t="str">
            <v/>
          </cell>
          <cell r="S1324" t="str">
            <v/>
          </cell>
          <cell r="T1324">
            <v>1318</v>
          </cell>
        </row>
        <row r="1325">
          <cell r="B1325" t="str">
            <v>M.Kemal SAVİ</v>
          </cell>
          <cell r="D1325" t="str">
            <v>Afyon 1932</v>
          </cell>
          <cell r="G1325" t="str">
            <v>Erzurum</v>
          </cell>
          <cell r="J1325" t="str">
            <v>26.06.1965-147</v>
          </cell>
          <cell r="P1325" t="str">
            <v/>
          </cell>
          <cell r="Q1325" t="str">
            <v/>
          </cell>
          <cell r="R1325" t="str">
            <v/>
          </cell>
          <cell r="S1325" t="str">
            <v/>
          </cell>
          <cell r="T1325">
            <v>1319</v>
          </cell>
        </row>
        <row r="1326">
          <cell r="B1326" t="str">
            <v>H.Avni GÜVENCİ</v>
          </cell>
          <cell r="D1326" t="str">
            <v>Sivas 1933</v>
          </cell>
          <cell r="G1326" t="str">
            <v>Erzurum</v>
          </cell>
          <cell r="J1326" t="str">
            <v>26.06.1965-147</v>
          </cell>
          <cell r="P1326" t="str">
            <v/>
          </cell>
          <cell r="Q1326" t="str">
            <v/>
          </cell>
          <cell r="R1326" t="str">
            <v/>
          </cell>
          <cell r="S1326" t="str">
            <v/>
          </cell>
          <cell r="T1326">
            <v>1320</v>
          </cell>
        </row>
        <row r="1327">
          <cell r="B1327" t="str">
            <v>Selami ULUDAĞ</v>
          </cell>
          <cell r="D1327" t="str">
            <v>Kars1934</v>
          </cell>
          <cell r="G1327" t="str">
            <v>Erzurum</v>
          </cell>
          <cell r="J1327" t="str">
            <v>26.06.1965-147</v>
          </cell>
          <cell r="K1327" t="str">
            <v>04.08.1980-17/4</v>
          </cell>
          <cell r="P1327" t="str">
            <v/>
          </cell>
          <cell r="Q1327" t="str">
            <v/>
          </cell>
          <cell r="R1327" t="str">
            <v/>
          </cell>
          <cell r="S1327" t="str">
            <v/>
          </cell>
          <cell r="T1327">
            <v>1321</v>
          </cell>
        </row>
        <row r="1328">
          <cell r="B1328" t="str">
            <v>Yılmaz KARATÜN</v>
          </cell>
          <cell r="D1328" t="str">
            <v>Afyon 1934</v>
          </cell>
          <cell r="G1328" t="str">
            <v>Erzurum</v>
          </cell>
          <cell r="J1328" t="str">
            <v>26.06.1965-147</v>
          </cell>
          <cell r="P1328" t="str">
            <v/>
          </cell>
          <cell r="Q1328" t="str">
            <v/>
          </cell>
          <cell r="R1328" t="str">
            <v/>
          </cell>
          <cell r="S1328" t="str">
            <v/>
          </cell>
          <cell r="T1328">
            <v>1322</v>
          </cell>
        </row>
        <row r="1329">
          <cell r="B1329" t="str">
            <v>Erdoğan ERKAN</v>
          </cell>
          <cell r="D1329" t="str">
            <v>Kırklareli 1935</v>
          </cell>
          <cell r="G1329" t="str">
            <v>Erzurum</v>
          </cell>
          <cell r="J1329" t="str">
            <v>26.06.1965-147</v>
          </cell>
          <cell r="P1329" t="str">
            <v/>
          </cell>
          <cell r="Q1329" t="str">
            <v/>
          </cell>
          <cell r="R1329" t="str">
            <v/>
          </cell>
          <cell r="S1329" t="str">
            <v/>
          </cell>
          <cell r="T1329">
            <v>1323</v>
          </cell>
        </row>
        <row r="1330">
          <cell r="B1330" t="str">
            <v>Yüksel KOCAK</v>
          </cell>
          <cell r="D1330" t="str">
            <v>Sivas1936</v>
          </cell>
          <cell r="G1330" t="str">
            <v>Erzurum</v>
          </cell>
          <cell r="J1330" t="str">
            <v>26.06.1965-147</v>
          </cell>
          <cell r="P1330" t="str">
            <v/>
          </cell>
          <cell r="Q1330" t="str">
            <v/>
          </cell>
          <cell r="R1330" t="str">
            <v/>
          </cell>
          <cell r="S1330" t="str">
            <v/>
          </cell>
          <cell r="T1330">
            <v>1324</v>
          </cell>
        </row>
        <row r="1331">
          <cell r="B1331" t="str">
            <v>Baki DOLDUR</v>
          </cell>
          <cell r="D1331" t="str">
            <v>Erzurum 1940</v>
          </cell>
          <cell r="G1331" t="str">
            <v>Erzurum</v>
          </cell>
          <cell r="J1331" t="str">
            <v>26.06.1965-147</v>
          </cell>
          <cell r="P1331" t="str">
            <v/>
          </cell>
          <cell r="Q1331" t="str">
            <v/>
          </cell>
          <cell r="R1331" t="str">
            <v/>
          </cell>
          <cell r="S1331" t="str">
            <v/>
          </cell>
          <cell r="T1331">
            <v>1325</v>
          </cell>
        </row>
        <row r="1332">
          <cell r="B1332" t="str">
            <v>Himmet KİRZUK</v>
          </cell>
          <cell r="D1332" t="str">
            <v>Sarıkamış 1940</v>
          </cell>
          <cell r="G1332" t="str">
            <v>Erzurum</v>
          </cell>
          <cell r="J1332" t="str">
            <v>26.06.1965-147</v>
          </cell>
          <cell r="K1332" t="str">
            <v>06.11.1979-8/1</v>
          </cell>
          <cell r="L1332" t="str">
            <v>09.06.1991-15-2</v>
          </cell>
          <cell r="P1332" t="str">
            <v>ANKARA</v>
          </cell>
          <cell r="Q1332" t="str">
            <v/>
          </cell>
          <cell r="R1332" t="str">
            <v/>
          </cell>
          <cell r="S1332" t="str">
            <v/>
          </cell>
          <cell r="T1332">
            <v>1326</v>
          </cell>
        </row>
        <row r="1333">
          <cell r="B1333" t="str">
            <v>Nizamettin ATASEVER</v>
          </cell>
          <cell r="D1333" t="str">
            <v>Gaziantep 1941</v>
          </cell>
          <cell r="G1333" t="str">
            <v>Erzurum</v>
          </cell>
          <cell r="J1333" t="str">
            <v>26.06.1965-147</v>
          </cell>
          <cell r="P1333" t="str">
            <v/>
          </cell>
          <cell r="Q1333" t="str">
            <v/>
          </cell>
          <cell r="R1333" t="str">
            <v/>
          </cell>
          <cell r="S1333" t="str">
            <v/>
          </cell>
          <cell r="T1333">
            <v>1327</v>
          </cell>
        </row>
        <row r="1334">
          <cell r="B1334" t="str">
            <v>Yakup DEMİRBAŞ</v>
          </cell>
          <cell r="D1334" t="str">
            <v>Trabzon 1942</v>
          </cell>
          <cell r="G1334" t="str">
            <v>Erzurum</v>
          </cell>
          <cell r="J1334" t="str">
            <v>26.06.1965-147</v>
          </cell>
          <cell r="P1334" t="str">
            <v/>
          </cell>
          <cell r="Q1334" t="str">
            <v/>
          </cell>
          <cell r="R1334" t="str">
            <v/>
          </cell>
          <cell r="S1334" t="str">
            <v/>
          </cell>
          <cell r="T1334">
            <v>1328</v>
          </cell>
        </row>
        <row r="1335">
          <cell r="B1335" t="str">
            <v>Kazım ÖZTÜRK</v>
          </cell>
          <cell r="D1335" t="str">
            <v>Artakya 1944</v>
          </cell>
          <cell r="G1335" t="str">
            <v>Erzurum</v>
          </cell>
          <cell r="J1335" t="str">
            <v>26.06.1965-147</v>
          </cell>
          <cell r="P1335" t="str">
            <v/>
          </cell>
          <cell r="Q1335" t="str">
            <v/>
          </cell>
          <cell r="R1335" t="str">
            <v/>
          </cell>
          <cell r="S1335" t="str">
            <v/>
          </cell>
          <cell r="T1335">
            <v>1329</v>
          </cell>
        </row>
        <row r="1336">
          <cell r="B1336" t="str">
            <v>Yılmaz YURTBAHAR</v>
          </cell>
          <cell r="D1336" t="str">
            <v>Afyon 1945</v>
          </cell>
          <cell r="G1336" t="str">
            <v>Erzurum</v>
          </cell>
          <cell r="J1336" t="str">
            <v>26.06.1965-147</v>
          </cell>
          <cell r="P1336" t="str">
            <v/>
          </cell>
          <cell r="Q1336" t="str">
            <v/>
          </cell>
          <cell r="R1336" t="str">
            <v/>
          </cell>
          <cell r="S1336" t="str">
            <v/>
          </cell>
          <cell r="T1336">
            <v>1330</v>
          </cell>
        </row>
        <row r="1337">
          <cell r="B1337" t="str">
            <v>İzzettin TOGAÇ</v>
          </cell>
          <cell r="D1337" t="str">
            <v>Sarıkamış 1945</v>
          </cell>
          <cell r="G1337" t="str">
            <v>Erzurum</v>
          </cell>
          <cell r="J1337" t="str">
            <v>26.06.1965-147</v>
          </cell>
          <cell r="P1337" t="str">
            <v/>
          </cell>
          <cell r="Q1337" t="str">
            <v/>
          </cell>
          <cell r="R1337" t="str">
            <v/>
          </cell>
          <cell r="S1337" t="str">
            <v/>
          </cell>
          <cell r="T1337">
            <v>1331</v>
          </cell>
        </row>
        <row r="1338">
          <cell r="B1338" t="str">
            <v>Sami CEYLAN</v>
          </cell>
          <cell r="D1338" t="str">
            <v>Konya 1945</v>
          </cell>
          <cell r="G1338" t="str">
            <v>Erzurum</v>
          </cell>
          <cell r="J1338" t="str">
            <v>26.06.1965-147</v>
          </cell>
          <cell r="P1338" t="str">
            <v/>
          </cell>
          <cell r="Q1338" t="str">
            <v/>
          </cell>
          <cell r="R1338" t="str">
            <v/>
          </cell>
          <cell r="S1338" t="str">
            <v/>
          </cell>
          <cell r="T1338">
            <v>1332</v>
          </cell>
        </row>
        <row r="1339">
          <cell r="B1339" t="str">
            <v>Behzat SADULLAHOĞLU</v>
          </cell>
          <cell r="D1339" t="str">
            <v>Bayburt 1933</v>
          </cell>
          <cell r="G1339" t="str">
            <v>Erzurum</v>
          </cell>
          <cell r="J1339" t="str">
            <v>26.06.1965-147</v>
          </cell>
          <cell r="P1339" t="str">
            <v/>
          </cell>
          <cell r="Q1339" t="str">
            <v/>
          </cell>
          <cell r="R1339" t="str">
            <v/>
          </cell>
          <cell r="S1339" t="str">
            <v/>
          </cell>
          <cell r="T1339">
            <v>1333</v>
          </cell>
        </row>
        <row r="1340">
          <cell r="B1340" t="str">
            <v>Yücel ÇİFTCİ</v>
          </cell>
          <cell r="D1340" t="str">
            <v>Menemen 1944</v>
          </cell>
          <cell r="G1340" t="str">
            <v>Erzurum</v>
          </cell>
          <cell r="J1340" t="str">
            <v>26.06.1965-147</v>
          </cell>
          <cell r="P1340" t="str">
            <v/>
          </cell>
          <cell r="Q1340" t="str">
            <v/>
          </cell>
          <cell r="R1340" t="str">
            <v/>
          </cell>
          <cell r="S1340" t="str">
            <v/>
          </cell>
          <cell r="T1340">
            <v>1334</v>
          </cell>
        </row>
        <row r="1341">
          <cell r="B1341" t="str">
            <v>Ülker HAZNECİ</v>
          </cell>
          <cell r="D1341" t="str">
            <v>Merzifon 1939</v>
          </cell>
          <cell r="G1341" t="str">
            <v>Samsun</v>
          </cell>
          <cell r="J1341" t="str">
            <v>26.06.1965-147</v>
          </cell>
          <cell r="P1341" t="str">
            <v/>
          </cell>
          <cell r="Q1341" t="str">
            <v/>
          </cell>
          <cell r="R1341" t="str">
            <v/>
          </cell>
          <cell r="S1341" t="str">
            <v/>
          </cell>
          <cell r="T1341">
            <v>1335</v>
          </cell>
        </row>
        <row r="1342">
          <cell r="B1342" t="str">
            <v>Şevket GENÇ</v>
          </cell>
          <cell r="D1342" t="str">
            <v>Ordu 1340</v>
          </cell>
          <cell r="G1342" t="str">
            <v>Samsun</v>
          </cell>
          <cell r="J1342" t="str">
            <v>26.06.1965-147</v>
          </cell>
          <cell r="K1342" t="str">
            <v>05.04.1975-10</v>
          </cell>
          <cell r="P1342" t="str">
            <v/>
          </cell>
          <cell r="Q1342" t="str">
            <v/>
          </cell>
          <cell r="R1342" t="str">
            <v/>
          </cell>
          <cell r="S1342" t="str">
            <v/>
          </cell>
          <cell r="T1342">
            <v>1336</v>
          </cell>
        </row>
        <row r="1343">
          <cell r="B1343" t="str">
            <v>Fazıl YEŞİLSANCAK</v>
          </cell>
          <cell r="D1343" t="str">
            <v>Rize 1928</v>
          </cell>
          <cell r="G1343" t="str">
            <v>Samsun</v>
          </cell>
          <cell r="J1343" t="str">
            <v>26.06.1965-147</v>
          </cell>
          <cell r="P1343" t="str">
            <v/>
          </cell>
          <cell r="Q1343" t="str">
            <v/>
          </cell>
          <cell r="R1343" t="str">
            <v/>
          </cell>
          <cell r="S1343" t="str">
            <v/>
          </cell>
          <cell r="T1343">
            <v>1337</v>
          </cell>
        </row>
        <row r="1344">
          <cell r="B1344" t="str">
            <v>İbrahim İŞLER</v>
          </cell>
          <cell r="D1344" t="str">
            <v>Selanik 1338</v>
          </cell>
          <cell r="G1344" t="str">
            <v>Samsun</v>
          </cell>
          <cell r="J1344" t="str">
            <v>26.06.1965-147</v>
          </cell>
          <cell r="P1344" t="str">
            <v/>
          </cell>
          <cell r="Q1344" t="str">
            <v/>
          </cell>
          <cell r="R1344" t="str">
            <v/>
          </cell>
          <cell r="S1344" t="str">
            <v/>
          </cell>
          <cell r="T1344">
            <v>1338</v>
          </cell>
        </row>
        <row r="1345">
          <cell r="B1345" t="str">
            <v>Ahmet ÖZBAYRAK</v>
          </cell>
          <cell r="D1345" t="str">
            <v>Samsun  1340</v>
          </cell>
          <cell r="G1345" t="str">
            <v>Samsun</v>
          </cell>
          <cell r="J1345" t="str">
            <v>26.06.1965-147</v>
          </cell>
          <cell r="P1345" t="str">
            <v/>
          </cell>
          <cell r="Q1345" t="str">
            <v/>
          </cell>
          <cell r="R1345" t="str">
            <v/>
          </cell>
          <cell r="S1345" t="str">
            <v/>
          </cell>
          <cell r="T1345">
            <v>1339</v>
          </cell>
        </row>
        <row r="1346">
          <cell r="B1346" t="str">
            <v>Halis ÖZVARDAR</v>
          </cell>
          <cell r="D1346" t="str">
            <v>Samsun  1340</v>
          </cell>
          <cell r="G1346" t="str">
            <v>Samsun</v>
          </cell>
          <cell r="J1346" t="str">
            <v>26.06.1965-147</v>
          </cell>
          <cell r="P1346" t="str">
            <v/>
          </cell>
          <cell r="Q1346" t="str">
            <v/>
          </cell>
          <cell r="R1346" t="str">
            <v/>
          </cell>
          <cell r="S1346" t="str">
            <v/>
          </cell>
          <cell r="T1346">
            <v>1340</v>
          </cell>
        </row>
        <row r="1347">
          <cell r="B1347" t="str">
            <v>Turhan AKTUĞ</v>
          </cell>
          <cell r="D1347" t="str">
            <v>Bandırma 1933</v>
          </cell>
          <cell r="G1347" t="str">
            <v>Samsun</v>
          </cell>
          <cell r="J1347" t="str">
            <v>26.06.1965-147</v>
          </cell>
          <cell r="P1347" t="str">
            <v/>
          </cell>
          <cell r="Q1347" t="str">
            <v/>
          </cell>
          <cell r="R1347" t="str">
            <v/>
          </cell>
          <cell r="S1347" t="str">
            <v/>
          </cell>
          <cell r="T1347">
            <v>1341</v>
          </cell>
        </row>
        <row r="1348">
          <cell r="B1348" t="str">
            <v>Cengiz ALTAY</v>
          </cell>
          <cell r="D1348" t="str">
            <v>Edirne 1926</v>
          </cell>
          <cell r="G1348" t="str">
            <v>Samsun</v>
          </cell>
          <cell r="J1348" t="str">
            <v>26.06.1965-147</v>
          </cell>
          <cell r="K1348" t="str">
            <v>05.04.1975-10</v>
          </cell>
          <cell r="P1348" t="str">
            <v/>
          </cell>
          <cell r="Q1348" t="str">
            <v/>
          </cell>
          <cell r="R1348" t="str">
            <v/>
          </cell>
          <cell r="S1348" t="str">
            <v/>
          </cell>
          <cell r="T1348">
            <v>1342</v>
          </cell>
        </row>
        <row r="1349">
          <cell r="B1349" t="str">
            <v>İbrahim Yılmaz AHISKALI</v>
          </cell>
          <cell r="D1349" t="str">
            <v>Giresun 1930</v>
          </cell>
          <cell r="G1349" t="str">
            <v>Samsun</v>
          </cell>
          <cell r="J1349" t="str">
            <v>26.06.1965-147</v>
          </cell>
          <cell r="P1349" t="str">
            <v/>
          </cell>
          <cell r="Q1349" t="str">
            <v/>
          </cell>
          <cell r="R1349" t="str">
            <v/>
          </cell>
          <cell r="S1349" t="str">
            <v/>
          </cell>
          <cell r="T1349">
            <v>1343</v>
          </cell>
        </row>
        <row r="1350">
          <cell r="B1350" t="str">
            <v>İlhan BÜYÜKGİRAY</v>
          </cell>
          <cell r="D1350" t="str">
            <v>Adana 1930</v>
          </cell>
          <cell r="G1350" t="str">
            <v>İcel</v>
          </cell>
          <cell r="J1350" t="str">
            <v>26.06.1965-147</v>
          </cell>
          <cell r="K1350" t="str">
            <v>08.01.1971-242</v>
          </cell>
          <cell r="P1350" t="str">
            <v/>
          </cell>
          <cell r="Q1350" t="str">
            <v/>
          </cell>
          <cell r="R1350" t="str">
            <v/>
          </cell>
          <cell r="S1350" t="str">
            <v/>
          </cell>
          <cell r="T1350">
            <v>1344</v>
          </cell>
        </row>
        <row r="1351">
          <cell r="B1351" t="str">
            <v>İhsan SEREN</v>
          </cell>
          <cell r="D1351" t="str">
            <v>İçel 1945</v>
          </cell>
          <cell r="G1351" t="str">
            <v>İcel</v>
          </cell>
          <cell r="J1351" t="str">
            <v>26.06.1965-147</v>
          </cell>
          <cell r="P1351" t="str">
            <v/>
          </cell>
          <cell r="Q1351" t="str">
            <v/>
          </cell>
          <cell r="R1351" t="str">
            <v/>
          </cell>
          <cell r="S1351" t="str">
            <v/>
          </cell>
          <cell r="T1351">
            <v>1345</v>
          </cell>
        </row>
        <row r="1352">
          <cell r="B1352" t="str">
            <v>Mustafa TAN</v>
          </cell>
          <cell r="D1352" t="str">
            <v>İçel 1936</v>
          </cell>
          <cell r="G1352" t="str">
            <v>İcel</v>
          </cell>
          <cell r="J1352" t="str">
            <v>26.06.1965-147</v>
          </cell>
          <cell r="K1352" t="str">
            <v>26.11.1990-7-3</v>
          </cell>
          <cell r="P1352" t="str">
            <v/>
          </cell>
          <cell r="Q1352" t="str">
            <v/>
          </cell>
          <cell r="R1352" t="str">
            <v/>
          </cell>
          <cell r="S1352" t="str">
            <v/>
          </cell>
          <cell r="T1352">
            <v>1346</v>
          </cell>
        </row>
        <row r="1353">
          <cell r="B1353" t="str">
            <v>İsmail LÜLEYAP</v>
          </cell>
          <cell r="D1353" t="str">
            <v>İçel 1933</v>
          </cell>
          <cell r="G1353" t="str">
            <v>İcel</v>
          </cell>
          <cell r="J1353" t="str">
            <v>26.06.1965-147</v>
          </cell>
          <cell r="P1353" t="str">
            <v/>
          </cell>
          <cell r="Q1353" t="str">
            <v/>
          </cell>
          <cell r="R1353" t="str">
            <v/>
          </cell>
          <cell r="S1353" t="str">
            <v/>
          </cell>
          <cell r="T1353">
            <v>1347</v>
          </cell>
        </row>
        <row r="1354">
          <cell r="B1354" t="str">
            <v>Mehmet MELİKİ</v>
          </cell>
          <cell r="D1354" t="str">
            <v>Adana 1945</v>
          </cell>
          <cell r="G1354" t="str">
            <v>İcel</v>
          </cell>
          <cell r="J1354" t="str">
            <v>26.06.1965-147</v>
          </cell>
          <cell r="P1354" t="str">
            <v/>
          </cell>
          <cell r="Q1354" t="str">
            <v/>
          </cell>
          <cell r="R1354" t="str">
            <v/>
          </cell>
          <cell r="S1354" t="str">
            <v/>
          </cell>
          <cell r="T1354">
            <v>1348</v>
          </cell>
        </row>
        <row r="1355">
          <cell r="B1355" t="str">
            <v>Sait ÜNAL</v>
          </cell>
          <cell r="D1355" t="str">
            <v>Silifke 1931</v>
          </cell>
          <cell r="G1355" t="str">
            <v>İcel</v>
          </cell>
          <cell r="J1355" t="str">
            <v>26.06.1965-147</v>
          </cell>
          <cell r="P1355" t="str">
            <v/>
          </cell>
          <cell r="Q1355" t="str">
            <v/>
          </cell>
          <cell r="R1355" t="str">
            <v/>
          </cell>
          <cell r="S1355" t="str">
            <v/>
          </cell>
          <cell r="T1355">
            <v>1349</v>
          </cell>
        </row>
        <row r="1356">
          <cell r="B1356" t="str">
            <v>Osman ÇİFTCİKARA</v>
          </cell>
          <cell r="D1356" t="str">
            <v>İskenderun 1943</v>
          </cell>
          <cell r="G1356" t="str">
            <v>İcel</v>
          </cell>
          <cell r="J1356" t="str">
            <v>26.06.1965-147</v>
          </cell>
          <cell r="P1356" t="str">
            <v/>
          </cell>
          <cell r="Q1356" t="str">
            <v/>
          </cell>
          <cell r="R1356" t="str">
            <v/>
          </cell>
          <cell r="S1356" t="str">
            <v/>
          </cell>
          <cell r="T1356">
            <v>1350</v>
          </cell>
        </row>
        <row r="1357">
          <cell r="B1357" t="str">
            <v>Nurullah İVAK</v>
          </cell>
          <cell r="D1357" t="str">
            <v>Malatya 1945</v>
          </cell>
          <cell r="G1357" t="str">
            <v>İcel</v>
          </cell>
          <cell r="J1357" t="str">
            <v>26.06.1965-147</v>
          </cell>
          <cell r="K1357" t="str">
            <v>30.11.1989-36-3</v>
          </cell>
          <cell r="P1357" t="str">
            <v/>
          </cell>
          <cell r="Q1357" t="str">
            <v/>
          </cell>
          <cell r="R1357" t="str">
            <v/>
          </cell>
          <cell r="S1357" t="str">
            <v/>
          </cell>
          <cell r="T1357">
            <v>1351</v>
          </cell>
        </row>
        <row r="1358">
          <cell r="B1358" t="str">
            <v>Mehmet YALCIN</v>
          </cell>
          <cell r="D1358" t="str">
            <v>Erkenek 1940</v>
          </cell>
          <cell r="G1358" t="str">
            <v>İcel</v>
          </cell>
          <cell r="J1358" t="str">
            <v>26.06.1965-147</v>
          </cell>
          <cell r="P1358" t="str">
            <v/>
          </cell>
          <cell r="Q1358" t="str">
            <v/>
          </cell>
          <cell r="R1358" t="str">
            <v/>
          </cell>
          <cell r="S1358" t="str">
            <v/>
          </cell>
          <cell r="T1358">
            <v>1352</v>
          </cell>
        </row>
        <row r="1359">
          <cell r="B1359" t="str">
            <v>Erdoğan ÖZTEZEN</v>
          </cell>
          <cell r="D1359" t="str">
            <v>İstanbul  1934</v>
          </cell>
          <cell r="G1359" t="str">
            <v>İcel</v>
          </cell>
          <cell r="J1359" t="str">
            <v>26.06.1965-147</v>
          </cell>
          <cell r="P1359" t="str">
            <v/>
          </cell>
          <cell r="Q1359" t="str">
            <v/>
          </cell>
          <cell r="R1359" t="str">
            <v/>
          </cell>
          <cell r="S1359" t="str">
            <v/>
          </cell>
          <cell r="T1359">
            <v>1353</v>
          </cell>
        </row>
        <row r="1360">
          <cell r="B1360" t="str">
            <v>Oktay GÜNERİ</v>
          </cell>
          <cell r="D1360" t="str">
            <v>Tarsus 1942</v>
          </cell>
          <cell r="G1360" t="str">
            <v>İcel</v>
          </cell>
          <cell r="J1360" t="str">
            <v>26.06.1965-147</v>
          </cell>
          <cell r="K1360" t="str">
            <v>22.12.1970-240</v>
          </cell>
          <cell r="L1360" t="str">
            <v>29.02.2008/ 130/1</v>
          </cell>
          <cell r="P1360" t="str">
            <v>MERSİN</v>
          </cell>
          <cell r="Q1360" t="str">
            <v/>
          </cell>
          <cell r="R1360" t="str">
            <v/>
          </cell>
          <cell r="S1360" t="str">
            <v/>
          </cell>
          <cell r="T1360">
            <v>1354</v>
          </cell>
        </row>
        <row r="1361">
          <cell r="B1361" t="str">
            <v>Hüseyin ALANYA</v>
          </cell>
          <cell r="D1361" t="str">
            <v>İçel 1936</v>
          </cell>
          <cell r="G1361" t="str">
            <v>İcel</v>
          </cell>
          <cell r="J1361" t="str">
            <v>26.06.1965-147</v>
          </cell>
          <cell r="P1361" t="str">
            <v/>
          </cell>
          <cell r="Q1361" t="str">
            <v/>
          </cell>
          <cell r="R1361" t="str">
            <v/>
          </cell>
          <cell r="S1361" t="str">
            <v/>
          </cell>
          <cell r="T1361">
            <v>1355</v>
          </cell>
        </row>
        <row r="1362">
          <cell r="B1362" t="str">
            <v>Ali DEHRİYENER</v>
          </cell>
          <cell r="D1362" t="str">
            <v>İçel 1945</v>
          </cell>
          <cell r="G1362" t="str">
            <v>İcel</v>
          </cell>
          <cell r="J1362" t="str">
            <v>26.06.1965-147</v>
          </cell>
          <cell r="K1362" t="str">
            <v>27.03.1974-4</v>
          </cell>
          <cell r="P1362" t="str">
            <v/>
          </cell>
          <cell r="Q1362" t="str">
            <v/>
          </cell>
          <cell r="R1362" t="str">
            <v/>
          </cell>
          <cell r="S1362" t="str">
            <v/>
          </cell>
          <cell r="T1362">
            <v>1356</v>
          </cell>
        </row>
        <row r="1363">
          <cell r="B1363" t="str">
            <v>Doğan ÖLÇÜLÜ</v>
          </cell>
          <cell r="D1363" t="str">
            <v>İçel 1937</v>
          </cell>
          <cell r="G1363" t="str">
            <v>İcel</v>
          </cell>
          <cell r="J1363" t="str">
            <v>26.06.1965-147</v>
          </cell>
          <cell r="P1363" t="str">
            <v/>
          </cell>
          <cell r="Q1363" t="str">
            <v/>
          </cell>
          <cell r="R1363" t="str">
            <v/>
          </cell>
          <cell r="S1363" t="str">
            <v/>
          </cell>
          <cell r="T1363">
            <v>1357</v>
          </cell>
        </row>
        <row r="1364">
          <cell r="B1364" t="str">
            <v>Hıdır KÜÇÜK</v>
          </cell>
          <cell r="D1364" t="str">
            <v>İçel 1936</v>
          </cell>
          <cell r="G1364" t="str">
            <v>İcel</v>
          </cell>
          <cell r="J1364" t="str">
            <v>26.06.1965-147</v>
          </cell>
          <cell r="P1364" t="str">
            <v/>
          </cell>
          <cell r="Q1364" t="str">
            <v/>
          </cell>
          <cell r="R1364" t="str">
            <v/>
          </cell>
          <cell r="S1364" t="str">
            <v/>
          </cell>
          <cell r="T1364">
            <v>1358</v>
          </cell>
        </row>
        <row r="1365">
          <cell r="B1365" t="str">
            <v>Rıza DEMİRCİ</v>
          </cell>
          <cell r="D1365" t="str">
            <v>Tarsu 1926</v>
          </cell>
          <cell r="G1365" t="str">
            <v>İcel</v>
          </cell>
          <cell r="J1365" t="str">
            <v>26.06.1965-147</v>
          </cell>
          <cell r="P1365" t="str">
            <v/>
          </cell>
          <cell r="Q1365" t="str">
            <v/>
          </cell>
          <cell r="R1365" t="str">
            <v/>
          </cell>
          <cell r="S1365" t="str">
            <v/>
          </cell>
          <cell r="T1365">
            <v>1359</v>
          </cell>
        </row>
        <row r="1366">
          <cell r="B1366" t="str">
            <v>Oray AYBARS</v>
          </cell>
          <cell r="D1366" t="str">
            <v>İçel 1944</v>
          </cell>
          <cell r="G1366" t="str">
            <v>İcel</v>
          </cell>
          <cell r="J1366" t="str">
            <v>26.06.1965-147</v>
          </cell>
          <cell r="P1366" t="str">
            <v/>
          </cell>
          <cell r="Q1366" t="str">
            <v/>
          </cell>
          <cell r="R1366" t="str">
            <v/>
          </cell>
          <cell r="S1366" t="str">
            <v/>
          </cell>
          <cell r="T1366">
            <v>1360</v>
          </cell>
        </row>
        <row r="1367">
          <cell r="B1367" t="str">
            <v>Yaşar SEVİLGEN</v>
          </cell>
          <cell r="D1367" t="str">
            <v>İçel 1944</v>
          </cell>
          <cell r="G1367" t="str">
            <v>İcel</v>
          </cell>
          <cell r="J1367" t="str">
            <v>26.06.1965-147</v>
          </cell>
          <cell r="P1367" t="str">
            <v/>
          </cell>
          <cell r="Q1367" t="str">
            <v/>
          </cell>
          <cell r="R1367" t="str">
            <v/>
          </cell>
          <cell r="S1367" t="str">
            <v/>
          </cell>
          <cell r="T1367">
            <v>1361</v>
          </cell>
        </row>
        <row r="1368">
          <cell r="B1368" t="str">
            <v>Ahmet GÜMÜŞOVA</v>
          </cell>
          <cell r="D1368" t="str">
            <v>İçel 1928</v>
          </cell>
          <cell r="G1368" t="str">
            <v>İcel</v>
          </cell>
          <cell r="J1368" t="str">
            <v>26.06.1965-147</v>
          </cell>
          <cell r="P1368" t="str">
            <v/>
          </cell>
          <cell r="Q1368" t="str">
            <v/>
          </cell>
          <cell r="R1368" t="str">
            <v/>
          </cell>
          <cell r="S1368" t="str">
            <v/>
          </cell>
          <cell r="T1368">
            <v>1362</v>
          </cell>
        </row>
        <row r="1369">
          <cell r="B1369" t="str">
            <v>Necmettin METİN</v>
          </cell>
          <cell r="D1369" t="str">
            <v>Samsun  1940</v>
          </cell>
          <cell r="G1369" t="str">
            <v>Trabzon</v>
          </cell>
          <cell r="J1369" t="str">
            <v>26.06.1965-147</v>
          </cell>
          <cell r="P1369" t="str">
            <v/>
          </cell>
          <cell r="Q1369" t="str">
            <v/>
          </cell>
          <cell r="R1369" t="str">
            <v/>
          </cell>
          <cell r="S1369" t="str">
            <v/>
          </cell>
          <cell r="T1369">
            <v>1363</v>
          </cell>
        </row>
        <row r="1370">
          <cell r="B1370" t="str">
            <v>Edip KUTAY</v>
          </cell>
          <cell r="D1370" t="str">
            <v>Trabzon 1928</v>
          </cell>
          <cell r="G1370" t="str">
            <v>Trabzon</v>
          </cell>
          <cell r="J1370" t="str">
            <v>26.06.01965-147</v>
          </cell>
          <cell r="K1370" t="str">
            <v>03.03.1986-44-1</v>
          </cell>
          <cell r="P1370" t="str">
            <v/>
          </cell>
          <cell r="Q1370" t="str">
            <v/>
          </cell>
          <cell r="R1370" t="str">
            <v/>
          </cell>
          <cell r="S1370" t="str">
            <v/>
          </cell>
          <cell r="T1370">
            <v>1364</v>
          </cell>
        </row>
        <row r="1371">
          <cell r="B1371" t="str">
            <v>M.Naim SUNTER</v>
          </cell>
          <cell r="D1371" t="str">
            <v>Samsun  1928</v>
          </cell>
          <cell r="G1371" t="str">
            <v>Trabzon</v>
          </cell>
          <cell r="J1371" t="str">
            <v>26.06.1965-147</v>
          </cell>
          <cell r="P1371" t="str">
            <v/>
          </cell>
          <cell r="Q1371" t="str">
            <v/>
          </cell>
          <cell r="R1371" t="str">
            <v/>
          </cell>
          <cell r="S1371" t="str">
            <v/>
          </cell>
          <cell r="T1371">
            <v>1365</v>
          </cell>
        </row>
        <row r="1372">
          <cell r="B1372" t="str">
            <v>Necdet SÜER</v>
          </cell>
          <cell r="D1372" t="str">
            <v>Trabzon 1928</v>
          </cell>
          <cell r="G1372" t="str">
            <v>Trabzon</v>
          </cell>
          <cell r="J1372" t="str">
            <v>26.06.1965-147</v>
          </cell>
          <cell r="P1372" t="str">
            <v/>
          </cell>
          <cell r="Q1372" t="str">
            <v/>
          </cell>
          <cell r="R1372" t="str">
            <v/>
          </cell>
          <cell r="S1372" t="str">
            <v/>
          </cell>
          <cell r="T1372">
            <v>1366</v>
          </cell>
        </row>
        <row r="1373">
          <cell r="B1373" t="str">
            <v>A.Kemal KESKİN</v>
          </cell>
          <cell r="D1373" t="str">
            <v>Trabzon 1930</v>
          </cell>
          <cell r="G1373" t="str">
            <v>Trabzon</v>
          </cell>
          <cell r="J1373" t="str">
            <v>26.06.1965-147</v>
          </cell>
          <cell r="K1373" t="str">
            <v>20.02.1989-24-11</v>
          </cell>
          <cell r="P1373" t="str">
            <v/>
          </cell>
          <cell r="Q1373" t="str">
            <v/>
          </cell>
          <cell r="R1373" t="str">
            <v/>
          </cell>
          <cell r="S1373" t="str">
            <v/>
          </cell>
          <cell r="T1373">
            <v>1367</v>
          </cell>
        </row>
        <row r="1374">
          <cell r="B1374" t="str">
            <v>Arif Zeki SİNAN</v>
          </cell>
          <cell r="D1374" t="str">
            <v>Trabzon 1932</v>
          </cell>
          <cell r="G1374" t="str">
            <v>Trabzon</v>
          </cell>
          <cell r="J1374" t="str">
            <v>26.06.1965-147</v>
          </cell>
          <cell r="P1374" t="str">
            <v/>
          </cell>
          <cell r="Q1374" t="str">
            <v/>
          </cell>
          <cell r="R1374" t="str">
            <v/>
          </cell>
          <cell r="S1374" t="str">
            <v/>
          </cell>
          <cell r="T1374">
            <v>1368</v>
          </cell>
        </row>
        <row r="1375">
          <cell r="B1375" t="str">
            <v>Nail MEMİŞOĞLU</v>
          </cell>
          <cell r="D1375" t="str">
            <v>Trabzon 1932</v>
          </cell>
          <cell r="G1375" t="str">
            <v>Trabzon</v>
          </cell>
          <cell r="J1375" t="str">
            <v>26.06.1965-147</v>
          </cell>
          <cell r="K1375" t="str">
            <v>27.03.1974-4</v>
          </cell>
          <cell r="P1375" t="str">
            <v/>
          </cell>
          <cell r="Q1375" t="str">
            <v/>
          </cell>
          <cell r="R1375" t="str">
            <v/>
          </cell>
          <cell r="S1375" t="str">
            <v/>
          </cell>
          <cell r="T1375">
            <v>1369</v>
          </cell>
        </row>
        <row r="1376">
          <cell r="B1376" t="str">
            <v>Mehmet ZİHNİ</v>
          </cell>
          <cell r="D1376" t="str">
            <v>Vakfıkebir 1933</v>
          </cell>
          <cell r="G1376" t="str">
            <v>Trabzon</v>
          </cell>
          <cell r="J1376" t="str">
            <v>26.06.1965-147</v>
          </cell>
          <cell r="P1376" t="str">
            <v/>
          </cell>
          <cell r="Q1376" t="str">
            <v/>
          </cell>
          <cell r="R1376" t="str">
            <v/>
          </cell>
          <cell r="S1376" t="str">
            <v/>
          </cell>
          <cell r="T1376">
            <v>1370</v>
          </cell>
        </row>
        <row r="1377">
          <cell r="B1377" t="str">
            <v>Recep ÇETİNKAYA</v>
          </cell>
          <cell r="D1377" t="str">
            <v>Trabzon 1933</v>
          </cell>
          <cell r="G1377" t="str">
            <v>Trabzon</v>
          </cell>
          <cell r="J1377" t="str">
            <v>26.06.1965-147</v>
          </cell>
          <cell r="P1377" t="str">
            <v/>
          </cell>
          <cell r="Q1377" t="str">
            <v/>
          </cell>
          <cell r="R1377" t="str">
            <v/>
          </cell>
          <cell r="S1377" t="str">
            <v/>
          </cell>
          <cell r="T1377">
            <v>1371</v>
          </cell>
        </row>
        <row r="1378">
          <cell r="B1378" t="str">
            <v>Aydemir ÇİLİNGİR</v>
          </cell>
          <cell r="D1378" t="str">
            <v>Sürmene 1934</v>
          </cell>
          <cell r="G1378" t="str">
            <v>Trabzon</v>
          </cell>
          <cell r="J1378" t="str">
            <v>26.06.1965-147</v>
          </cell>
          <cell r="P1378" t="str">
            <v/>
          </cell>
          <cell r="Q1378" t="str">
            <v/>
          </cell>
          <cell r="R1378" t="str">
            <v/>
          </cell>
          <cell r="S1378" t="str">
            <v/>
          </cell>
          <cell r="T1378">
            <v>1372</v>
          </cell>
        </row>
        <row r="1379">
          <cell r="B1379" t="str">
            <v>Özkan ERENER</v>
          </cell>
          <cell r="D1379" t="str">
            <v>Görele 1935</v>
          </cell>
          <cell r="G1379" t="str">
            <v>Trabzon</v>
          </cell>
          <cell r="J1379" t="str">
            <v>26.06.1965-147</v>
          </cell>
          <cell r="P1379" t="str">
            <v/>
          </cell>
          <cell r="Q1379" t="str">
            <v/>
          </cell>
          <cell r="R1379" t="str">
            <v/>
          </cell>
          <cell r="S1379" t="str">
            <v/>
          </cell>
          <cell r="T1379">
            <v>1373</v>
          </cell>
        </row>
        <row r="1380">
          <cell r="B1380" t="str">
            <v>Ömer FARUK DİYADİN</v>
          </cell>
          <cell r="D1380" t="str">
            <v>Trabzon 1936</v>
          </cell>
          <cell r="G1380" t="str">
            <v>Trabzon</v>
          </cell>
          <cell r="J1380" t="str">
            <v>26.06.1965-147</v>
          </cell>
          <cell r="K1380" t="str">
            <v>27.03.1974-4</v>
          </cell>
          <cell r="P1380" t="str">
            <v/>
          </cell>
          <cell r="Q1380" t="str">
            <v/>
          </cell>
          <cell r="R1380" t="str">
            <v/>
          </cell>
          <cell r="S1380" t="str">
            <v/>
          </cell>
          <cell r="T1380">
            <v>1374</v>
          </cell>
        </row>
        <row r="1381">
          <cell r="B1381" t="str">
            <v>Ahmet HORTUM</v>
          </cell>
          <cell r="D1381" t="str">
            <v>Trabzon 1937</v>
          </cell>
          <cell r="G1381" t="str">
            <v>Trabzon</v>
          </cell>
          <cell r="J1381" t="str">
            <v>26.06.1965-147</v>
          </cell>
          <cell r="P1381" t="str">
            <v/>
          </cell>
          <cell r="Q1381" t="str">
            <v/>
          </cell>
          <cell r="R1381" t="str">
            <v/>
          </cell>
          <cell r="S1381" t="str">
            <v/>
          </cell>
          <cell r="T1381">
            <v>1375</v>
          </cell>
        </row>
        <row r="1382">
          <cell r="B1382" t="str">
            <v>Hayri ERDAL</v>
          </cell>
          <cell r="D1382" t="str">
            <v>Ankara 1939</v>
          </cell>
          <cell r="G1382" t="str">
            <v>Trabzon</v>
          </cell>
          <cell r="J1382" t="str">
            <v>26.06.1965-147</v>
          </cell>
          <cell r="P1382" t="str">
            <v/>
          </cell>
          <cell r="Q1382" t="str">
            <v/>
          </cell>
          <cell r="R1382" t="str">
            <v/>
          </cell>
          <cell r="S1382" t="str">
            <v/>
          </cell>
          <cell r="T1382">
            <v>1376</v>
          </cell>
        </row>
        <row r="1383">
          <cell r="B1383" t="str">
            <v>A.Osman ENGİN</v>
          </cell>
          <cell r="D1383" t="str">
            <v>Macka 1940</v>
          </cell>
          <cell r="G1383" t="str">
            <v>Trabzon</v>
          </cell>
          <cell r="J1383" t="str">
            <v>26.06.1965-147</v>
          </cell>
          <cell r="P1383" t="str">
            <v/>
          </cell>
          <cell r="Q1383" t="str">
            <v/>
          </cell>
          <cell r="R1383" t="str">
            <v/>
          </cell>
          <cell r="S1383" t="str">
            <v/>
          </cell>
          <cell r="T1383">
            <v>1377</v>
          </cell>
        </row>
        <row r="1384">
          <cell r="B1384" t="str">
            <v>Atıf ÖZDAMLACI</v>
          </cell>
          <cell r="D1384" t="str">
            <v>Trabzon 1940</v>
          </cell>
          <cell r="G1384" t="str">
            <v>Trabzon</v>
          </cell>
          <cell r="J1384" t="str">
            <v>26.06.1965-147</v>
          </cell>
          <cell r="P1384" t="str">
            <v/>
          </cell>
          <cell r="Q1384" t="str">
            <v/>
          </cell>
          <cell r="R1384" t="str">
            <v/>
          </cell>
          <cell r="S1384" t="str">
            <v/>
          </cell>
          <cell r="T1384">
            <v>1378</v>
          </cell>
        </row>
        <row r="1385">
          <cell r="B1385" t="str">
            <v>Abdurrahman SEZGİN</v>
          </cell>
          <cell r="D1385" t="str">
            <v>Trabzon 1942</v>
          </cell>
          <cell r="G1385" t="str">
            <v>Trabzon</v>
          </cell>
          <cell r="J1385" t="str">
            <v>26.06.1965-147</v>
          </cell>
          <cell r="P1385" t="str">
            <v/>
          </cell>
          <cell r="Q1385" t="str">
            <v/>
          </cell>
          <cell r="R1385" t="str">
            <v/>
          </cell>
          <cell r="S1385" t="str">
            <v/>
          </cell>
          <cell r="T1385">
            <v>1379</v>
          </cell>
        </row>
        <row r="1386">
          <cell r="B1386" t="str">
            <v>Mehmet ERDOĞAN</v>
          </cell>
          <cell r="D1386" t="str">
            <v>Denizli 1944</v>
          </cell>
          <cell r="G1386" t="str">
            <v>Trabzon</v>
          </cell>
          <cell r="J1386" t="str">
            <v>26.06.1965-147</v>
          </cell>
          <cell r="K1386" t="str">
            <v>07.10.1978-5</v>
          </cell>
          <cell r="L1386" t="str">
            <v>08.09.1986-59/2</v>
          </cell>
          <cell r="P1386" t="str">
            <v/>
          </cell>
          <cell r="Q1386" t="str">
            <v/>
          </cell>
          <cell r="R1386" t="str">
            <v/>
          </cell>
          <cell r="S1386" t="str">
            <v/>
          </cell>
          <cell r="T1386">
            <v>1380</v>
          </cell>
        </row>
        <row r="1387">
          <cell r="B1387" t="str">
            <v>Aras PEREKLİ</v>
          </cell>
          <cell r="D1387" t="str">
            <v>Trabzon 1944</v>
          </cell>
          <cell r="G1387" t="str">
            <v>Trabzon</v>
          </cell>
          <cell r="J1387" t="str">
            <v>26.06.1965-147</v>
          </cell>
          <cell r="P1387" t="str">
            <v/>
          </cell>
          <cell r="Q1387" t="str">
            <v/>
          </cell>
          <cell r="R1387" t="str">
            <v/>
          </cell>
          <cell r="S1387" t="str">
            <v/>
          </cell>
          <cell r="T1387">
            <v>1381</v>
          </cell>
        </row>
        <row r="1388">
          <cell r="B1388" t="str">
            <v>Zeki ŞANLI</v>
          </cell>
          <cell r="D1388" t="str">
            <v>Trabzon 1945</v>
          </cell>
          <cell r="G1388" t="str">
            <v>Trabzon</v>
          </cell>
          <cell r="J1388" t="str">
            <v>26.06.1965-147</v>
          </cell>
          <cell r="P1388" t="str">
            <v/>
          </cell>
          <cell r="Q1388" t="str">
            <v/>
          </cell>
          <cell r="R1388" t="str">
            <v/>
          </cell>
          <cell r="S1388" t="str">
            <v/>
          </cell>
          <cell r="T1388">
            <v>1382</v>
          </cell>
        </row>
        <row r="1389">
          <cell r="B1389" t="str">
            <v>Osman Zeki UZUN</v>
          </cell>
          <cell r="D1389" t="str">
            <v>Trabzon 1945</v>
          </cell>
          <cell r="G1389" t="str">
            <v>Trabzon</v>
          </cell>
          <cell r="J1389" t="str">
            <v>26.06.1965-147</v>
          </cell>
          <cell r="P1389" t="str">
            <v/>
          </cell>
          <cell r="Q1389" t="str">
            <v/>
          </cell>
          <cell r="R1389" t="str">
            <v/>
          </cell>
          <cell r="S1389" t="str">
            <v/>
          </cell>
          <cell r="T1389">
            <v>1383</v>
          </cell>
        </row>
        <row r="1390">
          <cell r="B1390" t="str">
            <v>Şaip GARİPOĞLU</v>
          </cell>
          <cell r="D1390" t="str">
            <v>Bolu 1937</v>
          </cell>
          <cell r="G1390" t="str">
            <v>Bolu</v>
          </cell>
          <cell r="J1390" t="str">
            <v>26.06.1965-147</v>
          </cell>
          <cell r="P1390" t="str">
            <v/>
          </cell>
          <cell r="Q1390" t="str">
            <v/>
          </cell>
          <cell r="R1390" t="str">
            <v/>
          </cell>
          <cell r="S1390" t="str">
            <v/>
          </cell>
          <cell r="T1390">
            <v>1384</v>
          </cell>
        </row>
        <row r="1391">
          <cell r="B1391" t="str">
            <v>Sabri ÖRDEKÇİOĞLU</v>
          </cell>
          <cell r="D1391" t="str">
            <v>Bolu 1937</v>
          </cell>
          <cell r="G1391" t="str">
            <v>Bolu</v>
          </cell>
          <cell r="J1391" t="str">
            <v>26.06.1965-147</v>
          </cell>
          <cell r="P1391" t="str">
            <v/>
          </cell>
          <cell r="Q1391" t="str">
            <v/>
          </cell>
          <cell r="R1391" t="str">
            <v/>
          </cell>
          <cell r="S1391" t="str">
            <v/>
          </cell>
          <cell r="T1391">
            <v>1385</v>
          </cell>
        </row>
        <row r="1392">
          <cell r="B1392" t="str">
            <v>İhsan KALAYCIOĞLU</v>
          </cell>
          <cell r="D1392" t="str">
            <v>Bolu 1933</v>
          </cell>
          <cell r="G1392" t="str">
            <v>Bolu</v>
          </cell>
          <cell r="J1392" t="str">
            <v>26.06.1965-147</v>
          </cell>
          <cell r="P1392" t="str">
            <v/>
          </cell>
          <cell r="Q1392" t="str">
            <v/>
          </cell>
          <cell r="R1392" t="str">
            <v/>
          </cell>
          <cell r="S1392" t="str">
            <v/>
          </cell>
          <cell r="T1392">
            <v>1386</v>
          </cell>
        </row>
        <row r="1393">
          <cell r="B1393" t="str">
            <v>Sabri ÖZTOSUN</v>
          </cell>
          <cell r="D1393" t="str">
            <v>Bolu 1934</v>
          </cell>
          <cell r="G1393" t="str">
            <v>Bolu</v>
          </cell>
          <cell r="J1393" t="str">
            <v>26.06.1965-147</v>
          </cell>
          <cell r="P1393" t="str">
            <v/>
          </cell>
          <cell r="Q1393" t="str">
            <v/>
          </cell>
          <cell r="R1393" t="str">
            <v/>
          </cell>
          <cell r="S1393" t="str">
            <v/>
          </cell>
          <cell r="T1393">
            <v>1387</v>
          </cell>
        </row>
        <row r="1394">
          <cell r="B1394" t="str">
            <v>İsmail ÖZGÜN</v>
          </cell>
          <cell r="D1394" t="str">
            <v>Bolu 1934</v>
          </cell>
          <cell r="G1394" t="str">
            <v>Bolu</v>
          </cell>
          <cell r="J1394" t="str">
            <v>26.06.1965-147</v>
          </cell>
          <cell r="P1394" t="str">
            <v/>
          </cell>
          <cell r="Q1394" t="str">
            <v/>
          </cell>
          <cell r="R1394" t="str">
            <v/>
          </cell>
          <cell r="S1394" t="str">
            <v/>
          </cell>
          <cell r="T1394">
            <v>1388</v>
          </cell>
        </row>
        <row r="1395">
          <cell r="B1395" t="str">
            <v>E.Orhan ORAL</v>
          </cell>
          <cell r="D1395" t="str">
            <v>İstanbul 1930</v>
          </cell>
          <cell r="G1395" t="str">
            <v>Bolu</v>
          </cell>
          <cell r="J1395" t="str">
            <v>26.06.1965-147</v>
          </cell>
          <cell r="P1395" t="str">
            <v/>
          </cell>
          <cell r="Q1395" t="str">
            <v/>
          </cell>
          <cell r="R1395" t="str">
            <v/>
          </cell>
          <cell r="S1395" t="str">
            <v/>
          </cell>
          <cell r="T1395">
            <v>1389</v>
          </cell>
        </row>
        <row r="1396">
          <cell r="B1396" t="str">
            <v>Metin YİĞİT</v>
          </cell>
          <cell r="D1396" t="str">
            <v>Konya 1941</v>
          </cell>
          <cell r="G1396" t="str">
            <v>Bolu</v>
          </cell>
          <cell r="J1396" t="str">
            <v>26.06.1965-147</v>
          </cell>
          <cell r="P1396" t="str">
            <v/>
          </cell>
          <cell r="Q1396" t="str">
            <v/>
          </cell>
          <cell r="R1396" t="str">
            <v/>
          </cell>
          <cell r="S1396" t="str">
            <v/>
          </cell>
          <cell r="T1396">
            <v>1390</v>
          </cell>
        </row>
        <row r="1397">
          <cell r="B1397" t="str">
            <v>Raif YAVUZ</v>
          </cell>
          <cell r="D1397" t="str">
            <v>Bolu 1938</v>
          </cell>
          <cell r="G1397" t="str">
            <v>Bolu</v>
          </cell>
          <cell r="J1397" t="str">
            <v>26.06.1965-147</v>
          </cell>
          <cell r="P1397" t="str">
            <v/>
          </cell>
          <cell r="Q1397" t="str">
            <v/>
          </cell>
          <cell r="R1397" t="str">
            <v/>
          </cell>
          <cell r="S1397" t="str">
            <v/>
          </cell>
          <cell r="T1397">
            <v>1391</v>
          </cell>
        </row>
        <row r="1398">
          <cell r="B1398" t="str">
            <v>Niyaziİ EVREN</v>
          </cell>
          <cell r="D1398" t="str">
            <v>Bolu 1933</v>
          </cell>
          <cell r="G1398" t="str">
            <v>Bolu</v>
          </cell>
          <cell r="J1398" t="str">
            <v>26.06.1965-147</v>
          </cell>
          <cell r="P1398" t="str">
            <v/>
          </cell>
          <cell r="Q1398" t="str">
            <v/>
          </cell>
          <cell r="R1398" t="str">
            <v/>
          </cell>
          <cell r="S1398" t="str">
            <v/>
          </cell>
          <cell r="T1398">
            <v>1392</v>
          </cell>
        </row>
        <row r="1399">
          <cell r="B1399" t="str">
            <v>Seyfettin İKİZOĞLU</v>
          </cell>
          <cell r="D1399" t="str">
            <v>Bolu 1933</v>
          </cell>
          <cell r="G1399" t="str">
            <v>Bolu</v>
          </cell>
          <cell r="J1399" t="str">
            <v>26.06.1965-147</v>
          </cell>
          <cell r="P1399" t="str">
            <v/>
          </cell>
          <cell r="Q1399" t="str">
            <v/>
          </cell>
          <cell r="R1399" t="str">
            <v/>
          </cell>
          <cell r="S1399" t="str">
            <v/>
          </cell>
          <cell r="T1399">
            <v>1393</v>
          </cell>
        </row>
        <row r="1400">
          <cell r="B1400" t="str">
            <v>Yavuz KINACI</v>
          </cell>
          <cell r="D1400" t="str">
            <v>Mudurnu 1939</v>
          </cell>
          <cell r="G1400" t="str">
            <v>Bolu</v>
          </cell>
          <cell r="J1400" t="str">
            <v>26.06.1965-147</v>
          </cell>
          <cell r="P1400" t="str">
            <v/>
          </cell>
          <cell r="Q1400" t="str">
            <v/>
          </cell>
          <cell r="R1400" t="str">
            <v/>
          </cell>
          <cell r="S1400" t="str">
            <v/>
          </cell>
          <cell r="T1400">
            <v>1394</v>
          </cell>
        </row>
        <row r="1401">
          <cell r="B1401" t="str">
            <v>Şerafettin ÖZBOSTANCI</v>
          </cell>
          <cell r="D1401" t="str">
            <v>Bolu 1938</v>
          </cell>
          <cell r="G1401" t="str">
            <v>Bolu</v>
          </cell>
          <cell r="J1401" t="str">
            <v>26.06.1965-147</v>
          </cell>
          <cell r="P1401" t="str">
            <v/>
          </cell>
          <cell r="Q1401" t="str">
            <v/>
          </cell>
          <cell r="R1401" t="str">
            <v/>
          </cell>
          <cell r="S1401" t="str">
            <v/>
          </cell>
          <cell r="T1401">
            <v>1395</v>
          </cell>
        </row>
        <row r="1402">
          <cell r="B1402" t="str">
            <v>Faruk ORAL</v>
          </cell>
          <cell r="D1402" t="str">
            <v>İstanbul 1927</v>
          </cell>
          <cell r="G1402" t="str">
            <v>Bolu</v>
          </cell>
          <cell r="J1402" t="str">
            <v>26.06.1965-147</v>
          </cell>
          <cell r="P1402" t="str">
            <v/>
          </cell>
          <cell r="Q1402" t="str">
            <v/>
          </cell>
          <cell r="R1402" t="str">
            <v/>
          </cell>
          <cell r="S1402" t="str">
            <v/>
          </cell>
          <cell r="T1402">
            <v>1396</v>
          </cell>
        </row>
        <row r="1403">
          <cell r="B1403" t="str">
            <v>İsmet ABACI</v>
          </cell>
          <cell r="D1403" t="str">
            <v>Bursa 1939</v>
          </cell>
          <cell r="G1403" t="str">
            <v>Bolu</v>
          </cell>
          <cell r="J1403" t="str">
            <v>26.06.1965-147</v>
          </cell>
          <cell r="P1403" t="str">
            <v/>
          </cell>
          <cell r="Q1403" t="str">
            <v/>
          </cell>
          <cell r="R1403" t="str">
            <v/>
          </cell>
          <cell r="S1403" t="str">
            <v/>
          </cell>
          <cell r="T1403">
            <v>1397</v>
          </cell>
        </row>
        <row r="1404">
          <cell r="B1404" t="str">
            <v>Fethi GÜRSOY</v>
          </cell>
          <cell r="D1404" t="str">
            <v>Düzce 1939</v>
          </cell>
          <cell r="G1404" t="str">
            <v>Bolu</v>
          </cell>
          <cell r="J1404" t="str">
            <v>26.06.1965-147</v>
          </cell>
          <cell r="K1404" t="str">
            <v>27.06.1985-30-2</v>
          </cell>
          <cell r="P1404" t="str">
            <v/>
          </cell>
          <cell r="Q1404" t="str">
            <v/>
          </cell>
          <cell r="R1404" t="str">
            <v/>
          </cell>
          <cell r="S1404" t="str">
            <v/>
          </cell>
          <cell r="T1404">
            <v>1398</v>
          </cell>
        </row>
        <row r="1405">
          <cell r="B1405" t="str">
            <v>Muzaffer GÖKTEN</v>
          </cell>
          <cell r="D1405" t="str">
            <v>Mengen 1926</v>
          </cell>
          <cell r="G1405" t="str">
            <v>Bolu</v>
          </cell>
          <cell r="J1405" t="str">
            <v>26.06.1965-147</v>
          </cell>
          <cell r="P1405" t="str">
            <v/>
          </cell>
          <cell r="Q1405" t="str">
            <v/>
          </cell>
          <cell r="R1405" t="str">
            <v/>
          </cell>
          <cell r="S1405" t="str">
            <v/>
          </cell>
          <cell r="T1405">
            <v>1399</v>
          </cell>
        </row>
        <row r="1406">
          <cell r="B1406" t="str">
            <v>Nihat OYMAN</v>
          </cell>
          <cell r="D1406" t="str">
            <v>İstanbul 1926</v>
          </cell>
          <cell r="G1406" t="str">
            <v>Bolu</v>
          </cell>
          <cell r="J1406" t="str">
            <v>26.06.1965-147</v>
          </cell>
          <cell r="P1406" t="str">
            <v/>
          </cell>
          <cell r="Q1406" t="str">
            <v/>
          </cell>
          <cell r="R1406" t="str">
            <v/>
          </cell>
          <cell r="S1406" t="str">
            <v/>
          </cell>
          <cell r="T1406">
            <v>1400</v>
          </cell>
        </row>
        <row r="1407">
          <cell r="B1407" t="str">
            <v>Niyazi CAN</v>
          </cell>
          <cell r="D1407" t="str">
            <v>Bolu 1937</v>
          </cell>
          <cell r="G1407" t="str">
            <v>Bolu</v>
          </cell>
          <cell r="J1407" t="str">
            <v>26.06.1965-147</v>
          </cell>
          <cell r="P1407" t="str">
            <v/>
          </cell>
          <cell r="Q1407" t="str">
            <v/>
          </cell>
          <cell r="R1407" t="str">
            <v/>
          </cell>
          <cell r="S1407" t="str">
            <v/>
          </cell>
          <cell r="T1407">
            <v>1401</v>
          </cell>
        </row>
        <row r="1408">
          <cell r="B1408" t="str">
            <v>Hamdi ORUZ</v>
          </cell>
          <cell r="D1408" t="str">
            <v>Giresun 1930</v>
          </cell>
          <cell r="G1408" t="str">
            <v>Bolu</v>
          </cell>
          <cell r="J1408" t="str">
            <v>26.06.1965-147</v>
          </cell>
          <cell r="P1408" t="str">
            <v/>
          </cell>
          <cell r="Q1408" t="str">
            <v/>
          </cell>
          <cell r="R1408" t="str">
            <v/>
          </cell>
          <cell r="S1408" t="str">
            <v/>
          </cell>
          <cell r="T1408">
            <v>1402</v>
          </cell>
        </row>
        <row r="1409">
          <cell r="B1409" t="str">
            <v>Sadi ALTINOK</v>
          </cell>
          <cell r="D1409" t="str">
            <v>Zonguldak 1936</v>
          </cell>
          <cell r="G1409" t="str">
            <v>Bolu</v>
          </cell>
          <cell r="J1409" t="str">
            <v>26.06.1965-147</v>
          </cell>
          <cell r="P1409" t="str">
            <v/>
          </cell>
          <cell r="Q1409" t="str">
            <v/>
          </cell>
          <cell r="R1409" t="str">
            <v/>
          </cell>
          <cell r="S1409" t="str">
            <v/>
          </cell>
          <cell r="T1409">
            <v>1403</v>
          </cell>
        </row>
        <row r="1410">
          <cell r="B1410" t="str">
            <v>Cavit AYDOS</v>
          </cell>
          <cell r="D1410" t="str">
            <v>Adapazarı 1934</v>
          </cell>
          <cell r="G1410" t="str">
            <v>Bolu</v>
          </cell>
          <cell r="J1410" t="str">
            <v>26.06.1965-147</v>
          </cell>
          <cell r="P1410" t="str">
            <v/>
          </cell>
          <cell r="Q1410" t="str">
            <v/>
          </cell>
          <cell r="R1410" t="str">
            <v/>
          </cell>
          <cell r="S1410" t="str">
            <v/>
          </cell>
          <cell r="T1410">
            <v>1404</v>
          </cell>
        </row>
        <row r="1411">
          <cell r="B1411" t="str">
            <v>Kemal ŞİMŞEK</v>
          </cell>
          <cell r="D1411" t="str">
            <v>Gülmar 1935</v>
          </cell>
          <cell r="G1411" t="str">
            <v>Bolu</v>
          </cell>
          <cell r="J1411" t="str">
            <v>26.06.1965-147</v>
          </cell>
          <cell r="P1411" t="str">
            <v/>
          </cell>
          <cell r="Q1411" t="str">
            <v/>
          </cell>
          <cell r="R1411" t="str">
            <v/>
          </cell>
          <cell r="S1411" t="str">
            <v/>
          </cell>
          <cell r="T1411">
            <v>1405</v>
          </cell>
        </row>
        <row r="1412">
          <cell r="B1412" t="str">
            <v>Akif GÜLTEKİN</v>
          </cell>
          <cell r="D1412" t="str">
            <v>Bolu 1937</v>
          </cell>
          <cell r="G1412" t="str">
            <v>Bolu</v>
          </cell>
          <cell r="J1412" t="str">
            <v>26.06.1965-147</v>
          </cell>
          <cell r="P1412" t="str">
            <v/>
          </cell>
          <cell r="Q1412" t="str">
            <v/>
          </cell>
          <cell r="R1412" t="str">
            <v/>
          </cell>
          <cell r="S1412" t="str">
            <v/>
          </cell>
          <cell r="T1412">
            <v>1406</v>
          </cell>
        </row>
        <row r="1413">
          <cell r="B1413" t="str">
            <v>A.Sabit TÜZÜN</v>
          </cell>
          <cell r="D1413" t="str">
            <v>Bolu 1932</v>
          </cell>
          <cell r="G1413" t="str">
            <v>Bolu</v>
          </cell>
          <cell r="J1413" t="str">
            <v>26.06.1965-147</v>
          </cell>
          <cell r="P1413" t="str">
            <v/>
          </cell>
          <cell r="Q1413" t="str">
            <v/>
          </cell>
          <cell r="R1413" t="str">
            <v/>
          </cell>
          <cell r="S1413" t="str">
            <v/>
          </cell>
          <cell r="T1413">
            <v>1407</v>
          </cell>
        </row>
        <row r="1414">
          <cell r="B1414" t="str">
            <v>Cengiz ÜLGEN</v>
          </cell>
          <cell r="D1414" t="str">
            <v>Düzce 1933</v>
          </cell>
          <cell r="G1414" t="str">
            <v>Bolu</v>
          </cell>
          <cell r="J1414" t="str">
            <v>26.06.1965-147</v>
          </cell>
          <cell r="P1414" t="str">
            <v/>
          </cell>
          <cell r="Q1414" t="str">
            <v/>
          </cell>
          <cell r="R1414" t="str">
            <v/>
          </cell>
          <cell r="S1414" t="str">
            <v/>
          </cell>
          <cell r="T1414">
            <v>1408</v>
          </cell>
        </row>
        <row r="1415">
          <cell r="B1415" t="str">
            <v>Uçar ASENA</v>
          </cell>
          <cell r="D1415" t="str">
            <v>İzmir 1937</v>
          </cell>
          <cell r="G1415" t="str">
            <v>İzmir</v>
          </cell>
          <cell r="J1415" t="str">
            <v>17.08.1965-150</v>
          </cell>
          <cell r="K1415" t="str">
            <v>18.09.1970-237</v>
          </cell>
          <cell r="P1415" t="str">
            <v/>
          </cell>
          <cell r="Q1415" t="str">
            <v/>
          </cell>
          <cell r="R1415" t="str">
            <v/>
          </cell>
          <cell r="S1415" t="str">
            <v/>
          </cell>
          <cell r="T1415">
            <v>1409</v>
          </cell>
        </row>
        <row r="1416">
          <cell r="B1416" t="str">
            <v>Mayir PEREZ</v>
          </cell>
          <cell r="G1416" t="str">
            <v>İzmir</v>
          </cell>
          <cell r="J1416" t="str">
            <v>17.08.1965-150</v>
          </cell>
          <cell r="K1416" t="str">
            <v>25.09.1970-237</v>
          </cell>
          <cell r="P1416" t="str">
            <v/>
          </cell>
          <cell r="Q1416" t="str">
            <v/>
          </cell>
          <cell r="R1416" t="str">
            <v/>
          </cell>
          <cell r="S1416" t="str">
            <v/>
          </cell>
          <cell r="T1416">
            <v>1410</v>
          </cell>
        </row>
        <row r="1417">
          <cell r="B1417" t="str">
            <v>Güneş ATABAY</v>
          </cell>
          <cell r="D1417" t="str">
            <v>Ödemiş 1935</v>
          </cell>
          <cell r="G1417" t="str">
            <v>İzmir</v>
          </cell>
          <cell r="J1417" t="str">
            <v>17.08.1965-150</v>
          </cell>
          <cell r="K1417" t="str">
            <v>18.09.1970-237</v>
          </cell>
          <cell r="L1417" t="str">
            <v>25.28.1980-22-7</v>
          </cell>
          <cell r="P1417" t="str">
            <v/>
          </cell>
          <cell r="Q1417" t="str">
            <v/>
          </cell>
          <cell r="R1417" t="str">
            <v/>
          </cell>
          <cell r="S1417" t="str">
            <v/>
          </cell>
          <cell r="T1417">
            <v>1411</v>
          </cell>
        </row>
        <row r="1418">
          <cell r="B1418" t="str">
            <v>Müşfik TALAS</v>
          </cell>
          <cell r="D1418" t="str">
            <v>İstanbul 1931</v>
          </cell>
          <cell r="G1418" t="str">
            <v>İzmir</v>
          </cell>
          <cell r="J1418" t="str">
            <v>17.08.1965-150</v>
          </cell>
          <cell r="P1418" t="str">
            <v/>
          </cell>
          <cell r="Q1418" t="str">
            <v/>
          </cell>
          <cell r="R1418" t="str">
            <v/>
          </cell>
          <cell r="S1418" t="str">
            <v/>
          </cell>
          <cell r="T1418">
            <v>1412</v>
          </cell>
        </row>
        <row r="1419">
          <cell r="B1419" t="str">
            <v>Hüseyin ÖZALTIN</v>
          </cell>
          <cell r="D1419" t="str">
            <v>Akseki 1934</v>
          </cell>
          <cell r="F1419" t="str">
            <v>Yüksek okul</v>
          </cell>
          <cell r="G1419" t="str">
            <v>Aydın</v>
          </cell>
          <cell r="J1419" t="str">
            <v>17.08.1965-150</v>
          </cell>
          <cell r="K1419" t="str">
            <v>27.03.1974-4</v>
          </cell>
          <cell r="L1419" t="str">
            <v>05.11.1989-34-2</v>
          </cell>
          <cell r="P1419" t="str">
            <v>AYDIN</v>
          </cell>
          <cell r="Q1419" t="str">
            <v>AYDIN</v>
          </cell>
          <cell r="R1419" t="str">
            <v>AYDIN</v>
          </cell>
          <cell r="S1419" t="str">
            <v/>
          </cell>
          <cell r="T1419">
            <v>1413</v>
          </cell>
        </row>
        <row r="1420">
          <cell r="B1420" t="str">
            <v>Mualla ÖZALTIN</v>
          </cell>
          <cell r="D1420" t="str">
            <v>Bilecik 1942</v>
          </cell>
          <cell r="G1420" t="str">
            <v>İstanbul</v>
          </cell>
          <cell r="J1420" t="str">
            <v>17.08.1965-150</v>
          </cell>
          <cell r="P1420" t="str">
            <v/>
          </cell>
          <cell r="Q1420" t="str">
            <v/>
          </cell>
          <cell r="R1420" t="str">
            <v/>
          </cell>
          <cell r="S1420" t="str">
            <v/>
          </cell>
          <cell r="T1420">
            <v>1414</v>
          </cell>
        </row>
        <row r="1421">
          <cell r="B1421" t="str">
            <v>Feridun KIRTIL</v>
          </cell>
          <cell r="D1421" t="str">
            <v>İzmir 1943</v>
          </cell>
          <cell r="G1421" t="str">
            <v>İstanbul</v>
          </cell>
          <cell r="J1421" t="str">
            <v>17.08.1965-150</v>
          </cell>
          <cell r="P1421" t="str">
            <v/>
          </cell>
          <cell r="Q1421" t="str">
            <v/>
          </cell>
          <cell r="R1421" t="str">
            <v/>
          </cell>
          <cell r="S1421" t="str">
            <v/>
          </cell>
          <cell r="T1421">
            <v>1415</v>
          </cell>
        </row>
        <row r="1422">
          <cell r="B1422" t="str">
            <v>A.Rıza İÇEL</v>
          </cell>
          <cell r="D1422" t="str">
            <v>Karaman 1941</v>
          </cell>
          <cell r="G1422" t="str">
            <v>Ankara</v>
          </cell>
          <cell r="J1422" t="str">
            <v>17.08.1965-150</v>
          </cell>
          <cell r="P1422" t="str">
            <v/>
          </cell>
          <cell r="Q1422" t="str">
            <v/>
          </cell>
          <cell r="R1422" t="str">
            <v/>
          </cell>
          <cell r="S1422" t="str">
            <v/>
          </cell>
          <cell r="T1422">
            <v>1416</v>
          </cell>
        </row>
        <row r="1423">
          <cell r="B1423" t="str">
            <v>Güngör KILIÇ</v>
          </cell>
          <cell r="D1423" t="str">
            <v>Sarıkamış 1943</v>
          </cell>
          <cell r="G1423" t="str">
            <v>Ankara</v>
          </cell>
          <cell r="J1423" t="str">
            <v>17.08.1965-150</v>
          </cell>
          <cell r="P1423" t="str">
            <v/>
          </cell>
          <cell r="Q1423" t="str">
            <v/>
          </cell>
          <cell r="R1423" t="str">
            <v/>
          </cell>
          <cell r="S1423" t="str">
            <v/>
          </cell>
          <cell r="T1423">
            <v>1417</v>
          </cell>
        </row>
        <row r="1424">
          <cell r="B1424" t="str">
            <v>Süleyman BAL</v>
          </cell>
          <cell r="D1424" t="str">
            <v>Tokat 1942</v>
          </cell>
          <cell r="G1424" t="str">
            <v>Ankara</v>
          </cell>
          <cell r="J1424" t="str">
            <v>17.08.1965-150</v>
          </cell>
          <cell r="P1424" t="str">
            <v/>
          </cell>
          <cell r="Q1424" t="str">
            <v/>
          </cell>
          <cell r="R1424" t="str">
            <v/>
          </cell>
          <cell r="S1424" t="str">
            <v/>
          </cell>
          <cell r="T1424">
            <v>1418</v>
          </cell>
        </row>
        <row r="1425">
          <cell r="B1425" t="str">
            <v>Fevzi TIKIR</v>
          </cell>
          <cell r="D1425" t="str">
            <v>Tarsus 1945</v>
          </cell>
          <cell r="G1425" t="str">
            <v>Ankara</v>
          </cell>
          <cell r="J1425" t="str">
            <v>17.08.1965-150</v>
          </cell>
          <cell r="P1425" t="str">
            <v/>
          </cell>
          <cell r="Q1425" t="str">
            <v/>
          </cell>
          <cell r="R1425" t="str">
            <v/>
          </cell>
          <cell r="S1425" t="str">
            <v/>
          </cell>
          <cell r="T1425">
            <v>1419</v>
          </cell>
        </row>
        <row r="1426">
          <cell r="B1426" t="str">
            <v>Hikmet ŞEN</v>
          </cell>
          <cell r="D1426" t="str">
            <v>Mersin 1940</v>
          </cell>
          <cell r="G1426" t="str">
            <v>Ankara</v>
          </cell>
          <cell r="J1426" t="str">
            <v>17.08.1965-150</v>
          </cell>
          <cell r="P1426" t="str">
            <v/>
          </cell>
          <cell r="Q1426" t="str">
            <v/>
          </cell>
          <cell r="R1426" t="str">
            <v/>
          </cell>
          <cell r="S1426" t="str">
            <v/>
          </cell>
          <cell r="T1426">
            <v>1420</v>
          </cell>
        </row>
        <row r="1427">
          <cell r="B1427" t="str">
            <v>Süleyman H.MİRZAOĞLU</v>
          </cell>
          <cell r="D1427" t="str">
            <v>Kırşehir 1945</v>
          </cell>
          <cell r="G1427" t="str">
            <v>Ankara</v>
          </cell>
          <cell r="J1427" t="str">
            <v>17.08.1965-150</v>
          </cell>
          <cell r="K1427" t="str">
            <v>22.09.1983-35-2</v>
          </cell>
          <cell r="P1427" t="str">
            <v/>
          </cell>
          <cell r="Q1427" t="str">
            <v/>
          </cell>
          <cell r="R1427" t="str">
            <v/>
          </cell>
          <cell r="S1427" t="str">
            <v/>
          </cell>
          <cell r="T1427">
            <v>1421</v>
          </cell>
        </row>
        <row r="1428">
          <cell r="B1428" t="str">
            <v>Ömer BAKIRCI</v>
          </cell>
          <cell r="D1428" t="str">
            <v>Mardin 1940</v>
          </cell>
          <cell r="G1428" t="str">
            <v>Ankara</v>
          </cell>
          <cell r="J1428" t="str">
            <v>17.08.1965-150</v>
          </cell>
          <cell r="P1428" t="str">
            <v/>
          </cell>
          <cell r="Q1428" t="str">
            <v/>
          </cell>
          <cell r="R1428" t="str">
            <v/>
          </cell>
          <cell r="S1428" t="str">
            <v/>
          </cell>
          <cell r="T1428">
            <v>1422</v>
          </cell>
        </row>
        <row r="1429">
          <cell r="B1429" t="str">
            <v>Şener YILDIRIM</v>
          </cell>
          <cell r="D1429" t="str">
            <v>Sinop 1942</v>
          </cell>
          <cell r="G1429" t="str">
            <v>Ankara</v>
          </cell>
          <cell r="J1429" t="str">
            <v>17.08.1965-150</v>
          </cell>
          <cell r="P1429" t="str">
            <v/>
          </cell>
          <cell r="Q1429" t="str">
            <v/>
          </cell>
          <cell r="R1429" t="str">
            <v/>
          </cell>
          <cell r="S1429" t="str">
            <v/>
          </cell>
          <cell r="T1429">
            <v>1423</v>
          </cell>
        </row>
        <row r="1430">
          <cell r="B1430" t="str">
            <v>Mustafa BAL</v>
          </cell>
          <cell r="D1430" t="str">
            <v>Maraş 1945</v>
          </cell>
          <cell r="G1430" t="str">
            <v>Ankara</v>
          </cell>
          <cell r="J1430" t="str">
            <v>17.08.1965-150</v>
          </cell>
          <cell r="P1430" t="str">
            <v/>
          </cell>
          <cell r="Q1430" t="str">
            <v/>
          </cell>
          <cell r="R1430" t="str">
            <v/>
          </cell>
          <cell r="S1430" t="str">
            <v/>
          </cell>
          <cell r="T1430">
            <v>1424</v>
          </cell>
        </row>
        <row r="1431">
          <cell r="B1431" t="str">
            <v>Lütfü TUNALI</v>
          </cell>
          <cell r="D1431" t="str">
            <v>Antalya 1943</v>
          </cell>
          <cell r="G1431" t="str">
            <v>Ankara</v>
          </cell>
          <cell r="J1431" t="str">
            <v>17.08.1965-150</v>
          </cell>
          <cell r="P1431" t="str">
            <v/>
          </cell>
          <cell r="Q1431" t="str">
            <v/>
          </cell>
          <cell r="R1431" t="str">
            <v/>
          </cell>
          <cell r="S1431" t="str">
            <v/>
          </cell>
          <cell r="T1431">
            <v>1425</v>
          </cell>
        </row>
        <row r="1432">
          <cell r="B1432" t="str">
            <v>Mehmet YILMAZER</v>
          </cell>
          <cell r="D1432" t="str">
            <v>Kırşehir 19438</v>
          </cell>
          <cell r="G1432" t="str">
            <v>Ankara</v>
          </cell>
          <cell r="J1432" t="str">
            <v>17.08.1965-150</v>
          </cell>
          <cell r="P1432" t="str">
            <v/>
          </cell>
          <cell r="Q1432" t="str">
            <v/>
          </cell>
          <cell r="R1432" t="str">
            <v/>
          </cell>
          <cell r="S1432" t="str">
            <v/>
          </cell>
          <cell r="T1432">
            <v>1426</v>
          </cell>
        </row>
        <row r="1433">
          <cell r="B1433" t="str">
            <v>İsmail ÖZTÜRK</v>
          </cell>
          <cell r="D1433" t="str">
            <v>Bolu 1943</v>
          </cell>
          <cell r="G1433" t="str">
            <v>Ankara</v>
          </cell>
          <cell r="J1433" t="str">
            <v>17.08.1965-150</v>
          </cell>
          <cell r="P1433" t="str">
            <v/>
          </cell>
          <cell r="Q1433" t="str">
            <v/>
          </cell>
          <cell r="R1433" t="str">
            <v/>
          </cell>
          <cell r="S1433" t="str">
            <v/>
          </cell>
          <cell r="T1433">
            <v>1427</v>
          </cell>
        </row>
        <row r="1434">
          <cell r="B1434" t="str">
            <v>Yusuf SALİHOĞLU</v>
          </cell>
          <cell r="D1434" t="str">
            <v>Giresun 1936</v>
          </cell>
          <cell r="G1434" t="str">
            <v>Ankara</v>
          </cell>
          <cell r="J1434" t="str">
            <v>17.08.1965-150</v>
          </cell>
          <cell r="P1434" t="str">
            <v/>
          </cell>
          <cell r="Q1434" t="str">
            <v/>
          </cell>
          <cell r="R1434" t="str">
            <v/>
          </cell>
          <cell r="S1434" t="str">
            <v/>
          </cell>
          <cell r="T1434">
            <v>1428</v>
          </cell>
        </row>
        <row r="1435">
          <cell r="B1435" t="str">
            <v>Orhan ARKAN</v>
          </cell>
          <cell r="D1435" t="str">
            <v>Denizkent 1941</v>
          </cell>
          <cell r="G1435" t="str">
            <v>Ankara</v>
          </cell>
          <cell r="J1435" t="str">
            <v>17.08.1965-150</v>
          </cell>
          <cell r="P1435" t="str">
            <v/>
          </cell>
          <cell r="Q1435" t="str">
            <v/>
          </cell>
          <cell r="R1435" t="str">
            <v/>
          </cell>
          <cell r="S1435" t="str">
            <v/>
          </cell>
          <cell r="T1435">
            <v>1429</v>
          </cell>
        </row>
        <row r="1436">
          <cell r="B1436" t="str">
            <v>Gülen KÖYMEN</v>
          </cell>
          <cell r="D1436" t="str">
            <v>Ödemiş 1939</v>
          </cell>
          <cell r="G1436" t="str">
            <v>Ankara</v>
          </cell>
          <cell r="J1436" t="str">
            <v>17.08.1965-150</v>
          </cell>
          <cell r="P1436" t="str">
            <v/>
          </cell>
          <cell r="Q1436" t="str">
            <v/>
          </cell>
          <cell r="R1436" t="str">
            <v/>
          </cell>
          <cell r="S1436" t="str">
            <v/>
          </cell>
          <cell r="T1436">
            <v>1430</v>
          </cell>
        </row>
        <row r="1437">
          <cell r="B1437" t="str">
            <v>Turgay KAYAOĞLU</v>
          </cell>
          <cell r="D1437" t="str">
            <v>Bayburt 1941</v>
          </cell>
          <cell r="G1437" t="str">
            <v>Ankara</v>
          </cell>
          <cell r="J1437" t="str">
            <v>17.08.1965-150</v>
          </cell>
          <cell r="P1437" t="str">
            <v/>
          </cell>
          <cell r="Q1437" t="str">
            <v/>
          </cell>
          <cell r="R1437" t="str">
            <v/>
          </cell>
          <cell r="S1437" t="str">
            <v/>
          </cell>
          <cell r="T1437">
            <v>1431</v>
          </cell>
        </row>
        <row r="1438">
          <cell r="B1438" t="str">
            <v>Kemal AKKUŞ</v>
          </cell>
          <cell r="D1438" t="str">
            <v>Bolu 1942</v>
          </cell>
          <cell r="G1438" t="str">
            <v>Ankara</v>
          </cell>
          <cell r="J1438" t="str">
            <v>17.08.1965-150</v>
          </cell>
          <cell r="P1438" t="str">
            <v/>
          </cell>
          <cell r="Q1438" t="str">
            <v/>
          </cell>
          <cell r="R1438" t="str">
            <v/>
          </cell>
          <cell r="S1438" t="str">
            <v/>
          </cell>
          <cell r="T1438">
            <v>1432</v>
          </cell>
        </row>
        <row r="1439">
          <cell r="B1439" t="str">
            <v>Hasan ANLAR</v>
          </cell>
          <cell r="D1439" t="str">
            <v>Çanakkale  1940</v>
          </cell>
          <cell r="G1439" t="str">
            <v>Ankara</v>
          </cell>
          <cell r="J1439" t="str">
            <v>17.08.1965-150</v>
          </cell>
          <cell r="P1439" t="str">
            <v/>
          </cell>
          <cell r="Q1439" t="str">
            <v/>
          </cell>
          <cell r="R1439" t="str">
            <v/>
          </cell>
          <cell r="S1439" t="str">
            <v/>
          </cell>
          <cell r="T1439">
            <v>1433</v>
          </cell>
        </row>
        <row r="1440">
          <cell r="B1440" t="str">
            <v>Faruk TÜLEMİŞ</v>
          </cell>
          <cell r="D1440" t="str">
            <v>Uşak 19540</v>
          </cell>
          <cell r="G1440" t="str">
            <v>Ankara</v>
          </cell>
          <cell r="J1440" t="str">
            <v>17.08.1965-150</v>
          </cell>
          <cell r="P1440" t="str">
            <v/>
          </cell>
          <cell r="Q1440" t="str">
            <v/>
          </cell>
          <cell r="R1440" t="str">
            <v/>
          </cell>
          <cell r="S1440" t="str">
            <v/>
          </cell>
          <cell r="T1440">
            <v>1434</v>
          </cell>
        </row>
        <row r="1441">
          <cell r="B1441" t="str">
            <v>Uğur TEKE</v>
          </cell>
          <cell r="D1441" t="str">
            <v>İstanbul 1944</v>
          </cell>
          <cell r="G1441" t="str">
            <v>Ankara</v>
          </cell>
          <cell r="J1441" t="str">
            <v>17.08.1965-150</v>
          </cell>
          <cell r="P1441" t="str">
            <v/>
          </cell>
          <cell r="Q1441" t="str">
            <v/>
          </cell>
          <cell r="R1441" t="str">
            <v/>
          </cell>
          <cell r="S1441" t="str">
            <v/>
          </cell>
          <cell r="T1441">
            <v>1435</v>
          </cell>
        </row>
        <row r="1442">
          <cell r="B1442" t="str">
            <v>Oğuz YÖRÜK</v>
          </cell>
          <cell r="D1442" t="str">
            <v>Lüleburgaz 1940</v>
          </cell>
          <cell r="G1442" t="str">
            <v>Ankara</v>
          </cell>
          <cell r="J1442" t="str">
            <v>17.08.1965-150</v>
          </cell>
          <cell r="P1442" t="str">
            <v/>
          </cell>
          <cell r="Q1442" t="str">
            <v/>
          </cell>
          <cell r="R1442" t="str">
            <v/>
          </cell>
          <cell r="S1442" t="str">
            <v/>
          </cell>
          <cell r="T1442">
            <v>1436</v>
          </cell>
        </row>
        <row r="1443">
          <cell r="B1443" t="str">
            <v>Saim ÖZYUVA</v>
          </cell>
          <cell r="D1443" t="str">
            <v>İstanbul 1941</v>
          </cell>
          <cell r="G1443" t="str">
            <v>Ankara</v>
          </cell>
          <cell r="J1443" t="str">
            <v>17.08.1965-150</v>
          </cell>
          <cell r="P1443" t="str">
            <v/>
          </cell>
          <cell r="Q1443" t="str">
            <v/>
          </cell>
          <cell r="R1443" t="str">
            <v/>
          </cell>
          <cell r="S1443" t="str">
            <v/>
          </cell>
          <cell r="T1443">
            <v>1437</v>
          </cell>
        </row>
        <row r="1444">
          <cell r="B1444" t="str">
            <v>Ercan KÖYLÜ</v>
          </cell>
          <cell r="D1444" t="str">
            <v>Candarlı 1944</v>
          </cell>
          <cell r="G1444" t="str">
            <v>Ankara</v>
          </cell>
          <cell r="J1444" t="str">
            <v>17.08.1965-150</v>
          </cell>
          <cell r="P1444" t="str">
            <v/>
          </cell>
          <cell r="Q1444" t="str">
            <v/>
          </cell>
          <cell r="R1444" t="str">
            <v/>
          </cell>
          <cell r="S1444" t="str">
            <v/>
          </cell>
          <cell r="T1444">
            <v>1438</v>
          </cell>
        </row>
        <row r="1445">
          <cell r="B1445" t="str">
            <v>Salih ÖZDURSUN</v>
          </cell>
          <cell r="D1445" t="str">
            <v>Niksar 1941</v>
          </cell>
          <cell r="G1445" t="str">
            <v>Ankara</v>
          </cell>
          <cell r="J1445" t="str">
            <v>17.08.1965-150</v>
          </cell>
          <cell r="P1445" t="str">
            <v/>
          </cell>
          <cell r="Q1445" t="str">
            <v/>
          </cell>
          <cell r="R1445" t="str">
            <v/>
          </cell>
          <cell r="S1445" t="str">
            <v/>
          </cell>
          <cell r="T1445">
            <v>1439</v>
          </cell>
        </row>
        <row r="1446">
          <cell r="B1446" t="str">
            <v>Yılmaz DÖNMEZ</v>
          </cell>
          <cell r="D1446" t="str">
            <v>S.Karahisar 1941</v>
          </cell>
          <cell r="G1446" t="str">
            <v>Ankara</v>
          </cell>
          <cell r="J1446" t="str">
            <v>17.08.1965-150</v>
          </cell>
          <cell r="P1446" t="str">
            <v/>
          </cell>
          <cell r="Q1446" t="str">
            <v/>
          </cell>
          <cell r="R1446" t="str">
            <v/>
          </cell>
          <cell r="S1446" t="str">
            <v/>
          </cell>
          <cell r="T1446">
            <v>1440</v>
          </cell>
        </row>
        <row r="1447">
          <cell r="B1447" t="str">
            <v>Erver CAN</v>
          </cell>
          <cell r="D1447" t="str">
            <v>Marmaris 1940</v>
          </cell>
          <cell r="G1447" t="str">
            <v>Ankara</v>
          </cell>
          <cell r="J1447" t="str">
            <v>17.08.1965-150</v>
          </cell>
          <cell r="K1447" t="str">
            <v>27.03.1974-4</v>
          </cell>
          <cell r="P1447" t="str">
            <v/>
          </cell>
          <cell r="Q1447" t="str">
            <v/>
          </cell>
          <cell r="R1447" t="str">
            <v/>
          </cell>
          <cell r="S1447" t="str">
            <v/>
          </cell>
          <cell r="T1447">
            <v>1441</v>
          </cell>
        </row>
        <row r="1448">
          <cell r="B1448" t="str">
            <v>Yılmaz ÇORAPCI</v>
          </cell>
          <cell r="D1448" t="str">
            <v>Balıkesir 1936</v>
          </cell>
          <cell r="G1448" t="str">
            <v>Balıkesir</v>
          </cell>
          <cell r="J1448" t="str">
            <v>21.09.1965-151</v>
          </cell>
          <cell r="K1448" t="str">
            <v>27.03.1974-4</v>
          </cell>
          <cell r="P1448" t="str">
            <v/>
          </cell>
          <cell r="Q1448" t="str">
            <v/>
          </cell>
          <cell r="R1448" t="str">
            <v/>
          </cell>
          <cell r="S1448" t="str">
            <v/>
          </cell>
          <cell r="T1448">
            <v>1442</v>
          </cell>
        </row>
        <row r="1449">
          <cell r="B1449" t="str">
            <v>Ahmet AYDEMİR</v>
          </cell>
          <cell r="D1449" t="str">
            <v>Balıkesir 1941</v>
          </cell>
          <cell r="G1449" t="str">
            <v>Balıkesir</v>
          </cell>
          <cell r="J1449" t="str">
            <v>21.09.1965-151</v>
          </cell>
          <cell r="K1449" t="str">
            <v>27.03.1974-4</v>
          </cell>
          <cell r="P1449" t="str">
            <v/>
          </cell>
          <cell r="Q1449" t="str">
            <v/>
          </cell>
          <cell r="R1449" t="str">
            <v/>
          </cell>
          <cell r="S1449" t="str">
            <v/>
          </cell>
          <cell r="T1449">
            <v>1443</v>
          </cell>
        </row>
        <row r="1450">
          <cell r="B1450" t="str">
            <v>Refiye MEŞELİ</v>
          </cell>
          <cell r="D1450" t="str">
            <v>Balıkesir 1944</v>
          </cell>
          <cell r="G1450" t="str">
            <v>Balıkesir</v>
          </cell>
          <cell r="J1450" t="str">
            <v>21.09.1965-151</v>
          </cell>
          <cell r="P1450" t="str">
            <v/>
          </cell>
          <cell r="Q1450" t="str">
            <v/>
          </cell>
          <cell r="R1450" t="str">
            <v/>
          </cell>
          <cell r="S1450" t="str">
            <v/>
          </cell>
          <cell r="T1450">
            <v>1444</v>
          </cell>
        </row>
        <row r="1451">
          <cell r="B1451" t="str">
            <v>Atilla DİLOĞLU</v>
          </cell>
          <cell r="D1451" t="str">
            <v>Balıkesir 1939</v>
          </cell>
          <cell r="G1451" t="str">
            <v>Balıkesir</v>
          </cell>
          <cell r="J1451" t="str">
            <v>21.09.1965-151</v>
          </cell>
          <cell r="K1451" t="str">
            <v>27.03.1974-4</v>
          </cell>
          <cell r="P1451" t="str">
            <v/>
          </cell>
          <cell r="Q1451" t="str">
            <v/>
          </cell>
          <cell r="R1451" t="str">
            <v/>
          </cell>
          <cell r="S1451" t="str">
            <v/>
          </cell>
          <cell r="T1451">
            <v>1445</v>
          </cell>
        </row>
        <row r="1452">
          <cell r="B1452" t="str">
            <v>A.Gündüz AYDEMİR</v>
          </cell>
          <cell r="D1452" t="str">
            <v>Balıkesır 1940</v>
          </cell>
          <cell r="G1452" t="str">
            <v>Balıkesir</v>
          </cell>
          <cell r="J1452" t="str">
            <v>21.09.1965-151</v>
          </cell>
          <cell r="P1452" t="str">
            <v/>
          </cell>
          <cell r="Q1452" t="str">
            <v/>
          </cell>
          <cell r="R1452" t="str">
            <v/>
          </cell>
          <cell r="S1452" t="str">
            <v/>
          </cell>
          <cell r="T1452">
            <v>1446</v>
          </cell>
        </row>
        <row r="1453">
          <cell r="B1453" t="str">
            <v>Ömer BOLATLI</v>
          </cell>
          <cell r="D1453" t="str">
            <v>Balıkesir 1926</v>
          </cell>
          <cell r="G1453" t="str">
            <v>Balıkesir</v>
          </cell>
          <cell r="J1453" t="str">
            <v>21.09.1965-151</v>
          </cell>
          <cell r="K1453" t="str">
            <v>07.10.1987-82-1</v>
          </cell>
          <cell r="P1453" t="str">
            <v/>
          </cell>
          <cell r="Q1453" t="str">
            <v/>
          </cell>
          <cell r="R1453" t="str">
            <v/>
          </cell>
          <cell r="S1453" t="str">
            <v/>
          </cell>
          <cell r="T1453">
            <v>1447</v>
          </cell>
        </row>
        <row r="1454">
          <cell r="B1454" t="str">
            <v>Mursel BOZKURT</v>
          </cell>
          <cell r="D1454" t="str">
            <v>Balıkısır 1934</v>
          </cell>
          <cell r="G1454" t="str">
            <v>Balıkesir</v>
          </cell>
          <cell r="J1454" t="str">
            <v>21.09.1965-151</v>
          </cell>
          <cell r="K1454" t="str">
            <v>27.03.1974-4</v>
          </cell>
          <cell r="P1454" t="str">
            <v/>
          </cell>
          <cell r="Q1454" t="str">
            <v/>
          </cell>
          <cell r="R1454" t="str">
            <v/>
          </cell>
          <cell r="S1454" t="str">
            <v/>
          </cell>
          <cell r="T1454">
            <v>1448</v>
          </cell>
        </row>
        <row r="1455">
          <cell r="B1455" t="str">
            <v>C.Tayyar GÜNGÖR</v>
          </cell>
          <cell r="D1455" t="str">
            <v>Balıkesir 1931</v>
          </cell>
          <cell r="G1455" t="str">
            <v>Balıkesir</v>
          </cell>
          <cell r="J1455" t="str">
            <v>21.09.1965-151</v>
          </cell>
          <cell r="K1455" t="str">
            <v>27.03.1974-4</v>
          </cell>
          <cell r="P1455" t="str">
            <v/>
          </cell>
          <cell r="Q1455" t="str">
            <v/>
          </cell>
          <cell r="R1455" t="str">
            <v/>
          </cell>
          <cell r="S1455" t="str">
            <v/>
          </cell>
          <cell r="T1455">
            <v>1449</v>
          </cell>
        </row>
        <row r="1456">
          <cell r="B1456" t="str">
            <v>Adem SIRTOĞLU</v>
          </cell>
          <cell r="D1456" t="str">
            <v>Balıkesir 1941</v>
          </cell>
          <cell r="G1456" t="str">
            <v>Balıkesir</v>
          </cell>
          <cell r="J1456" t="str">
            <v>21.09.1965-151</v>
          </cell>
          <cell r="K1456" t="str">
            <v>27.03.1974-4</v>
          </cell>
          <cell r="P1456" t="str">
            <v/>
          </cell>
          <cell r="Q1456" t="str">
            <v/>
          </cell>
          <cell r="R1456" t="str">
            <v/>
          </cell>
          <cell r="S1456" t="str">
            <v/>
          </cell>
          <cell r="T1456">
            <v>1450</v>
          </cell>
        </row>
        <row r="1457">
          <cell r="B1457" t="str">
            <v>Abdullah KIVIRCIK</v>
          </cell>
          <cell r="D1457" t="str">
            <v>İzmir 1341</v>
          </cell>
          <cell r="G1457" t="str">
            <v>Balıkesir</v>
          </cell>
          <cell r="J1457" t="str">
            <v>21.09.1965-151</v>
          </cell>
          <cell r="K1457" t="str">
            <v>05.04.1975*10</v>
          </cell>
          <cell r="L1457" t="str">
            <v>26.08.1986-13</v>
          </cell>
          <cell r="P1457" t="str">
            <v/>
          </cell>
          <cell r="Q1457" t="str">
            <v/>
          </cell>
          <cell r="R1457" t="str">
            <v/>
          </cell>
          <cell r="S1457" t="str">
            <v/>
          </cell>
          <cell r="T1457">
            <v>1451</v>
          </cell>
        </row>
        <row r="1458">
          <cell r="B1458" t="str">
            <v>S.KESKİNKILIÇ</v>
          </cell>
          <cell r="D1458" t="str">
            <v>Balıkesir 1932</v>
          </cell>
          <cell r="G1458" t="str">
            <v>Balıkesir</v>
          </cell>
          <cell r="J1458" t="str">
            <v>21.09.1965-151</v>
          </cell>
          <cell r="K1458" t="str">
            <v>09.12.1981-6</v>
          </cell>
          <cell r="P1458" t="str">
            <v/>
          </cell>
          <cell r="Q1458" t="str">
            <v/>
          </cell>
          <cell r="R1458" t="str">
            <v/>
          </cell>
          <cell r="S1458" t="str">
            <v/>
          </cell>
          <cell r="T1458">
            <v>1452</v>
          </cell>
        </row>
        <row r="1459">
          <cell r="B1459" t="str">
            <v>Hayri IŞIN</v>
          </cell>
          <cell r="D1459" t="str">
            <v>Tekirdağ 1928</v>
          </cell>
          <cell r="G1459" t="str">
            <v>Ankara</v>
          </cell>
          <cell r="J1459" t="str">
            <v>21.09.1965-151</v>
          </cell>
          <cell r="K1459" t="str">
            <v>18.11.1970-239</v>
          </cell>
          <cell r="P1459" t="str">
            <v/>
          </cell>
          <cell r="Q1459" t="str">
            <v/>
          </cell>
          <cell r="R1459" t="str">
            <v/>
          </cell>
          <cell r="S1459" t="str">
            <v/>
          </cell>
          <cell r="T1459">
            <v>1453</v>
          </cell>
        </row>
        <row r="1460">
          <cell r="B1460" t="str">
            <v>M.Nuri DUMANLI</v>
          </cell>
          <cell r="G1460" t="str">
            <v>Ankara</v>
          </cell>
          <cell r="J1460" t="str">
            <v>21.09.1965-151</v>
          </cell>
          <cell r="P1460" t="str">
            <v/>
          </cell>
          <cell r="Q1460" t="str">
            <v/>
          </cell>
          <cell r="R1460" t="str">
            <v/>
          </cell>
          <cell r="S1460" t="str">
            <v/>
          </cell>
          <cell r="T1460">
            <v>1454</v>
          </cell>
        </row>
        <row r="1461">
          <cell r="B1461" t="str">
            <v>Akçura ATAÇ</v>
          </cell>
          <cell r="D1461" t="str">
            <v>Diyarbakır 1935</v>
          </cell>
          <cell r="G1461" t="str">
            <v>Ankara</v>
          </cell>
          <cell r="J1461" t="str">
            <v>21.09.1965-151</v>
          </cell>
          <cell r="P1461" t="str">
            <v/>
          </cell>
          <cell r="Q1461" t="str">
            <v/>
          </cell>
          <cell r="R1461" t="str">
            <v/>
          </cell>
          <cell r="S1461" t="str">
            <v/>
          </cell>
          <cell r="T1461">
            <v>1455</v>
          </cell>
        </row>
        <row r="1462">
          <cell r="B1462" t="str">
            <v>Mumtaz ÖZSU</v>
          </cell>
          <cell r="D1462" t="str">
            <v>Silifke 1939</v>
          </cell>
          <cell r="G1462" t="str">
            <v>Ankara</v>
          </cell>
          <cell r="J1462" t="str">
            <v>21.09.1965-151</v>
          </cell>
          <cell r="K1462" t="str">
            <v>27.03.1974-4</v>
          </cell>
          <cell r="P1462" t="str">
            <v/>
          </cell>
          <cell r="Q1462" t="str">
            <v/>
          </cell>
          <cell r="R1462" t="str">
            <v/>
          </cell>
          <cell r="S1462" t="str">
            <v/>
          </cell>
          <cell r="T1462">
            <v>1456</v>
          </cell>
        </row>
        <row r="1463">
          <cell r="B1463" t="str">
            <v>İlhami GÜNGÖR</v>
          </cell>
          <cell r="D1463" t="str">
            <v>Ulukışla 1930</v>
          </cell>
          <cell r="G1463" t="str">
            <v>Ankara</v>
          </cell>
          <cell r="J1463" t="str">
            <v>21.09.1965-151</v>
          </cell>
          <cell r="O1463" t="str">
            <v>Faal Değil</v>
          </cell>
          <cell r="P1463" t="str">
            <v/>
          </cell>
          <cell r="Q1463" t="str">
            <v/>
          </cell>
          <cell r="R1463" t="str">
            <v/>
          </cell>
          <cell r="S1463" t="str">
            <v/>
          </cell>
          <cell r="T1463">
            <v>1457</v>
          </cell>
        </row>
        <row r="1464">
          <cell r="B1464" t="str">
            <v>Ahmet ERTAN</v>
          </cell>
          <cell r="G1464" t="str">
            <v>Ankara</v>
          </cell>
          <cell r="J1464" t="str">
            <v>21.09.1965-151</v>
          </cell>
          <cell r="P1464" t="str">
            <v/>
          </cell>
          <cell r="Q1464" t="str">
            <v/>
          </cell>
          <cell r="R1464" t="str">
            <v/>
          </cell>
          <cell r="S1464" t="str">
            <v/>
          </cell>
          <cell r="T1464">
            <v>1458</v>
          </cell>
        </row>
        <row r="1465">
          <cell r="B1465" t="str">
            <v>Osman UZMAN</v>
          </cell>
          <cell r="D1465" t="str">
            <v>Rize 1934</v>
          </cell>
          <cell r="G1465" t="str">
            <v>Ankara</v>
          </cell>
          <cell r="J1465" t="str">
            <v>21.09.1965-151</v>
          </cell>
          <cell r="K1465" t="str">
            <v>22.10.1970-239</v>
          </cell>
          <cell r="O1465" t="str">
            <v>Faal Değil</v>
          </cell>
          <cell r="P1465" t="str">
            <v/>
          </cell>
          <cell r="Q1465" t="str">
            <v/>
          </cell>
          <cell r="R1465" t="str">
            <v/>
          </cell>
          <cell r="S1465" t="str">
            <v/>
          </cell>
          <cell r="T1465">
            <v>1459</v>
          </cell>
        </row>
        <row r="1466">
          <cell r="B1466" t="str">
            <v>Hasan BOYUNEĞMEZ</v>
          </cell>
          <cell r="D1466" t="str">
            <v>Orhangazi 1940</v>
          </cell>
          <cell r="G1466" t="str">
            <v>Ankara</v>
          </cell>
          <cell r="J1466" t="str">
            <v>21.09.1965-151</v>
          </cell>
          <cell r="K1466" t="str">
            <v>18.11.1970.239</v>
          </cell>
          <cell r="L1466" t="str">
            <v>18.09.2005/239</v>
          </cell>
          <cell r="O1466" t="str">
            <v>Faal Değil</v>
          </cell>
          <cell r="P1466" t="str">
            <v/>
          </cell>
          <cell r="Q1466" t="str">
            <v>YALOVA</v>
          </cell>
          <cell r="R1466" t="str">
            <v>YALOVA</v>
          </cell>
          <cell r="S1466" t="str">
            <v/>
          </cell>
          <cell r="T1466">
            <v>1460</v>
          </cell>
        </row>
        <row r="1467">
          <cell r="B1467" t="str">
            <v>Edip ÖZBAYER</v>
          </cell>
          <cell r="D1467" t="str">
            <v>Alahacılı 1926</v>
          </cell>
          <cell r="G1467" t="str">
            <v>Ankara</v>
          </cell>
          <cell r="J1467" t="str">
            <v>21.09.1965-151</v>
          </cell>
          <cell r="K1467" t="str">
            <v>18.11.1970-239</v>
          </cell>
          <cell r="O1467" t="str">
            <v>Faal Değil</v>
          </cell>
          <cell r="P1467" t="str">
            <v/>
          </cell>
          <cell r="Q1467" t="str">
            <v/>
          </cell>
          <cell r="R1467" t="str">
            <v/>
          </cell>
          <cell r="S1467" t="str">
            <v/>
          </cell>
          <cell r="T1467">
            <v>1461</v>
          </cell>
        </row>
        <row r="1468">
          <cell r="B1468" t="str">
            <v>Necdet TÜRKER</v>
          </cell>
          <cell r="D1468" t="str">
            <v>İstanbul 1341</v>
          </cell>
          <cell r="G1468" t="str">
            <v>Ankara</v>
          </cell>
          <cell r="J1468" t="str">
            <v>21.09.1965-151</v>
          </cell>
          <cell r="K1468" t="str">
            <v>18.11.1970-239</v>
          </cell>
          <cell r="O1468" t="str">
            <v>Faal Değil</v>
          </cell>
          <cell r="P1468" t="str">
            <v/>
          </cell>
          <cell r="Q1468" t="str">
            <v/>
          </cell>
          <cell r="R1468" t="str">
            <v/>
          </cell>
          <cell r="S1468" t="str">
            <v/>
          </cell>
          <cell r="T1468">
            <v>1462</v>
          </cell>
        </row>
        <row r="1469">
          <cell r="B1469" t="str">
            <v>Necdet AKIN</v>
          </cell>
          <cell r="G1469" t="str">
            <v>Ankara</v>
          </cell>
          <cell r="J1469" t="str">
            <v>21.09.1965-151</v>
          </cell>
          <cell r="O1469" t="str">
            <v>Faal Değil</v>
          </cell>
          <cell r="P1469" t="str">
            <v/>
          </cell>
          <cell r="Q1469" t="str">
            <v/>
          </cell>
          <cell r="R1469" t="str">
            <v/>
          </cell>
          <cell r="S1469" t="str">
            <v/>
          </cell>
          <cell r="T1469">
            <v>1463</v>
          </cell>
        </row>
        <row r="1470">
          <cell r="B1470" t="str">
            <v>Süreyya GÜR</v>
          </cell>
          <cell r="D1470" t="str">
            <v>Samsun  1921</v>
          </cell>
          <cell r="G1470" t="str">
            <v>Ankara</v>
          </cell>
          <cell r="J1470" t="str">
            <v>21.09.1965-151</v>
          </cell>
          <cell r="P1470" t="str">
            <v/>
          </cell>
          <cell r="Q1470" t="str">
            <v/>
          </cell>
          <cell r="R1470" t="str">
            <v/>
          </cell>
          <cell r="S1470" t="str">
            <v/>
          </cell>
          <cell r="T1470">
            <v>1464</v>
          </cell>
        </row>
        <row r="1471">
          <cell r="B1471" t="str">
            <v>Mustafa KAPLAN</v>
          </cell>
          <cell r="D1471" t="str">
            <v>Yozgat 1912</v>
          </cell>
          <cell r="G1471" t="str">
            <v>Ankara</v>
          </cell>
          <cell r="J1471" t="str">
            <v>21.09.1965-151</v>
          </cell>
          <cell r="K1471" t="str">
            <v>06.11.1979-8/7</v>
          </cell>
          <cell r="O1471" t="str">
            <v>vefat etti</v>
          </cell>
          <cell r="P1471" t="str">
            <v/>
          </cell>
          <cell r="Q1471" t="str">
            <v/>
          </cell>
          <cell r="R1471" t="str">
            <v/>
          </cell>
          <cell r="S1471" t="str">
            <v/>
          </cell>
          <cell r="T1471">
            <v>1465</v>
          </cell>
        </row>
        <row r="1472">
          <cell r="B1472" t="str">
            <v>Saim USLU</v>
          </cell>
          <cell r="G1472" t="str">
            <v>Ankara</v>
          </cell>
          <cell r="J1472" t="str">
            <v>21.09.1965-151</v>
          </cell>
          <cell r="O1472" t="str">
            <v>Faal Değil</v>
          </cell>
          <cell r="P1472" t="str">
            <v/>
          </cell>
          <cell r="Q1472" t="str">
            <v/>
          </cell>
          <cell r="R1472" t="str">
            <v/>
          </cell>
          <cell r="S1472" t="str">
            <v/>
          </cell>
          <cell r="T1472">
            <v>1466</v>
          </cell>
        </row>
        <row r="1473">
          <cell r="B1473" t="str">
            <v>Aslan ALP</v>
          </cell>
          <cell r="D1473" t="str">
            <v>Civril 1936</v>
          </cell>
          <cell r="G1473" t="str">
            <v>Ankara</v>
          </cell>
          <cell r="J1473" t="str">
            <v>21.09.1965-151</v>
          </cell>
          <cell r="P1473" t="str">
            <v/>
          </cell>
          <cell r="Q1473" t="str">
            <v/>
          </cell>
          <cell r="R1473" t="str">
            <v/>
          </cell>
          <cell r="S1473" t="str">
            <v/>
          </cell>
          <cell r="T1473">
            <v>1467</v>
          </cell>
        </row>
        <row r="1474">
          <cell r="B1474" t="str">
            <v>M.Muhtar ERDOĞAN</v>
          </cell>
          <cell r="D1474" t="str">
            <v>Ankara 1939</v>
          </cell>
          <cell r="G1474" t="str">
            <v>Ankara</v>
          </cell>
          <cell r="J1474" t="str">
            <v>21.09.1965-151</v>
          </cell>
          <cell r="K1474" t="str">
            <v>18.11.1970-239</v>
          </cell>
          <cell r="P1474" t="str">
            <v/>
          </cell>
          <cell r="Q1474" t="str">
            <v/>
          </cell>
          <cell r="R1474" t="str">
            <v/>
          </cell>
          <cell r="S1474" t="str">
            <v/>
          </cell>
          <cell r="T1474">
            <v>1468</v>
          </cell>
        </row>
        <row r="1475">
          <cell r="B1475" t="str">
            <v>Ömer ÇAKIR</v>
          </cell>
          <cell r="D1475" t="str">
            <v>Keşan 1934</v>
          </cell>
          <cell r="G1475" t="str">
            <v>Ankara</v>
          </cell>
          <cell r="J1475" t="str">
            <v>21.09.01965-151</v>
          </cell>
          <cell r="K1475" t="str">
            <v>06.11.1979-8</v>
          </cell>
          <cell r="L1475" t="str">
            <v>08.09.1986-59/2</v>
          </cell>
          <cell r="O1475" t="str">
            <v>vefat etti</v>
          </cell>
          <cell r="P1475" t="str">
            <v/>
          </cell>
          <cell r="Q1475" t="str">
            <v/>
          </cell>
          <cell r="R1475" t="str">
            <v/>
          </cell>
          <cell r="S1475" t="str">
            <v/>
          </cell>
          <cell r="T1475">
            <v>1469</v>
          </cell>
        </row>
        <row r="1476">
          <cell r="B1476" t="str">
            <v>Yekta ANADOL</v>
          </cell>
          <cell r="D1476" t="str">
            <v>İstanbul 1921</v>
          </cell>
          <cell r="G1476" t="str">
            <v>Ankara</v>
          </cell>
          <cell r="J1476" t="str">
            <v>21.09.1965-151</v>
          </cell>
          <cell r="P1476" t="str">
            <v/>
          </cell>
          <cell r="Q1476" t="str">
            <v/>
          </cell>
          <cell r="R1476" t="str">
            <v/>
          </cell>
          <cell r="S1476" t="str">
            <v/>
          </cell>
          <cell r="T1476">
            <v>1470</v>
          </cell>
        </row>
        <row r="1477">
          <cell r="B1477" t="str">
            <v>Haydar ERTURAN</v>
          </cell>
          <cell r="D1477" t="str">
            <v>Ankara 1941</v>
          </cell>
          <cell r="G1477" t="str">
            <v>Ankara</v>
          </cell>
          <cell r="J1477" t="str">
            <v>21.09.1965-151</v>
          </cell>
          <cell r="K1477" t="str">
            <v>29.12.1970-241</v>
          </cell>
          <cell r="L1477" t="str">
            <v>05.11.1989-34-2</v>
          </cell>
          <cell r="O1477" t="str">
            <v>Faal Değil</v>
          </cell>
          <cell r="P1477" t="str">
            <v/>
          </cell>
          <cell r="Q1477" t="str">
            <v/>
          </cell>
          <cell r="R1477" t="str">
            <v/>
          </cell>
          <cell r="S1477" t="str">
            <v/>
          </cell>
          <cell r="T1477">
            <v>1471</v>
          </cell>
        </row>
        <row r="1478">
          <cell r="B1478" t="str">
            <v>Armağan Güner DARILMAZ</v>
          </cell>
          <cell r="D1478" t="str">
            <v>İstanbul 1941</v>
          </cell>
          <cell r="G1478" t="str">
            <v>Ankara</v>
          </cell>
          <cell r="J1478" t="str">
            <v>21.09.1965-151</v>
          </cell>
          <cell r="K1478" t="str">
            <v>22.12.1987/240</v>
          </cell>
          <cell r="L1478" t="str">
            <v>27.12.1995-41-1</v>
          </cell>
          <cell r="P1478" t="str">
            <v>ANKARA</v>
          </cell>
          <cell r="Q1478" t="str">
            <v>ANKARA</v>
          </cell>
          <cell r="R1478" t="str">
            <v>ANKARA</v>
          </cell>
          <cell r="S1478" t="str">
            <v/>
          </cell>
          <cell r="T1478">
            <v>1472</v>
          </cell>
        </row>
        <row r="1479">
          <cell r="B1479" t="str">
            <v>Gülay DARILMAZ</v>
          </cell>
          <cell r="D1479" t="str">
            <v>Ankara 1942</v>
          </cell>
          <cell r="G1479" t="str">
            <v>Ankara</v>
          </cell>
          <cell r="J1479" t="str">
            <v>21.09.1965-151</v>
          </cell>
          <cell r="K1479" t="str">
            <v>18.11.1970-239</v>
          </cell>
          <cell r="O1479" t="str">
            <v>Faal Değil</v>
          </cell>
          <cell r="P1479" t="str">
            <v/>
          </cell>
          <cell r="Q1479" t="str">
            <v/>
          </cell>
          <cell r="R1479" t="str">
            <v/>
          </cell>
          <cell r="S1479" t="str">
            <v/>
          </cell>
          <cell r="T1479">
            <v>1473</v>
          </cell>
        </row>
        <row r="1480">
          <cell r="B1480" t="str">
            <v>M.Ali OLGAÇ</v>
          </cell>
          <cell r="D1480" t="str">
            <v>Mardin 1933</v>
          </cell>
          <cell r="G1480" t="str">
            <v>Mardin</v>
          </cell>
          <cell r="J1480" t="str">
            <v>19.10.1965-152</v>
          </cell>
          <cell r="P1480" t="str">
            <v/>
          </cell>
          <cell r="Q1480" t="str">
            <v/>
          </cell>
          <cell r="R1480" t="str">
            <v/>
          </cell>
          <cell r="S1480" t="str">
            <v/>
          </cell>
          <cell r="T1480">
            <v>1474</v>
          </cell>
        </row>
        <row r="1481">
          <cell r="B1481" t="str">
            <v>İrfan SEVER</v>
          </cell>
          <cell r="D1481" t="str">
            <v>Mardin 1938</v>
          </cell>
          <cell r="G1481" t="str">
            <v>Mardin</v>
          </cell>
          <cell r="J1481" t="str">
            <v>19.10.1965-152</v>
          </cell>
          <cell r="P1481" t="str">
            <v/>
          </cell>
          <cell r="Q1481" t="str">
            <v/>
          </cell>
          <cell r="R1481" t="str">
            <v/>
          </cell>
          <cell r="S1481" t="str">
            <v/>
          </cell>
          <cell r="T1481">
            <v>1475</v>
          </cell>
        </row>
        <row r="1482">
          <cell r="B1482" t="str">
            <v>Ata DÜZÖREN</v>
          </cell>
          <cell r="D1482" t="str">
            <v>Mardin 1936</v>
          </cell>
          <cell r="G1482" t="str">
            <v>Mardin</v>
          </cell>
          <cell r="J1482" t="str">
            <v>19.10.1965-152</v>
          </cell>
          <cell r="P1482" t="str">
            <v/>
          </cell>
          <cell r="Q1482" t="str">
            <v/>
          </cell>
          <cell r="R1482" t="str">
            <v/>
          </cell>
          <cell r="S1482" t="str">
            <v/>
          </cell>
          <cell r="T1482">
            <v>1476</v>
          </cell>
        </row>
        <row r="1483">
          <cell r="B1483" t="str">
            <v>Hikmet ERDOĞAN</v>
          </cell>
          <cell r="D1483" t="str">
            <v>Mardin 1941</v>
          </cell>
          <cell r="G1483" t="str">
            <v>Mardin</v>
          </cell>
          <cell r="J1483" t="str">
            <v>19.10.1965-152</v>
          </cell>
          <cell r="P1483" t="str">
            <v/>
          </cell>
          <cell r="Q1483" t="str">
            <v/>
          </cell>
          <cell r="R1483" t="str">
            <v/>
          </cell>
          <cell r="S1483" t="str">
            <v/>
          </cell>
          <cell r="T1483">
            <v>1477</v>
          </cell>
        </row>
        <row r="1484">
          <cell r="B1484" t="str">
            <v>Zeki HAVA</v>
          </cell>
          <cell r="D1484" t="str">
            <v>Mardin 1927</v>
          </cell>
          <cell r="G1484" t="str">
            <v>Mardin</v>
          </cell>
          <cell r="J1484" t="str">
            <v>19.10.1965-152</v>
          </cell>
          <cell r="K1484" t="str">
            <v>27.03.1974-4</v>
          </cell>
          <cell r="P1484" t="str">
            <v/>
          </cell>
          <cell r="Q1484" t="str">
            <v/>
          </cell>
          <cell r="R1484" t="str">
            <v/>
          </cell>
          <cell r="S1484" t="str">
            <v/>
          </cell>
          <cell r="T1484">
            <v>1478</v>
          </cell>
        </row>
        <row r="1485">
          <cell r="B1485" t="str">
            <v>Kemal KAYAKIRAN</v>
          </cell>
          <cell r="D1485" t="str">
            <v>Mardin 1937</v>
          </cell>
          <cell r="G1485" t="str">
            <v>Mardin</v>
          </cell>
          <cell r="J1485" t="str">
            <v>19.10.1965-152</v>
          </cell>
          <cell r="K1485" t="str">
            <v>27.03.1974-4</v>
          </cell>
          <cell r="P1485" t="str">
            <v/>
          </cell>
          <cell r="Q1485" t="str">
            <v/>
          </cell>
          <cell r="R1485" t="str">
            <v/>
          </cell>
          <cell r="S1485" t="str">
            <v/>
          </cell>
          <cell r="T1485">
            <v>1479</v>
          </cell>
        </row>
        <row r="1486">
          <cell r="B1486" t="str">
            <v>Gürşen KAFKAS</v>
          </cell>
          <cell r="D1486" t="str">
            <v>Gürşeş 1939</v>
          </cell>
          <cell r="G1486" t="str">
            <v>Mardin</v>
          </cell>
          <cell r="J1486" t="str">
            <v>19.10.1965-152</v>
          </cell>
          <cell r="P1486" t="str">
            <v/>
          </cell>
          <cell r="Q1486" t="str">
            <v/>
          </cell>
          <cell r="R1486" t="str">
            <v/>
          </cell>
          <cell r="S1486" t="str">
            <v/>
          </cell>
          <cell r="T1486">
            <v>1480</v>
          </cell>
        </row>
        <row r="1487">
          <cell r="B1487" t="str">
            <v>Nizami GENÇ</v>
          </cell>
          <cell r="D1487" t="str">
            <v>Sarıkamış 1942</v>
          </cell>
          <cell r="G1487" t="str">
            <v>Mardin</v>
          </cell>
          <cell r="J1487" t="str">
            <v>19.10.1965-152</v>
          </cell>
          <cell r="P1487" t="str">
            <v/>
          </cell>
          <cell r="Q1487" t="str">
            <v/>
          </cell>
          <cell r="R1487" t="str">
            <v/>
          </cell>
          <cell r="S1487" t="str">
            <v/>
          </cell>
          <cell r="T1487">
            <v>1481</v>
          </cell>
        </row>
        <row r="1488">
          <cell r="B1488" t="str">
            <v>Ömer MUNGAN</v>
          </cell>
          <cell r="D1488" t="str">
            <v>Mardin 1931</v>
          </cell>
          <cell r="G1488" t="str">
            <v>Mardin</v>
          </cell>
          <cell r="J1488" t="str">
            <v>19.10.1965-152</v>
          </cell>
          <cell r="K1488" t="str">
            <v>04.04.1976/-1</v>
          </cell>
          <cell r="P1488" t="str">
            <v/>
          </cell>
          <cell r="Q1488" t="str">
            <v/>
          </cell>
          <cell r="R1488" t="str">
            <v/>
          </cell>
          <cell r="S1488" t="str">
            <v/>
          </cell>
          <cell r="T1488">
            <v>1482</v>
          </cell>
        </row>
        <row r="1489">
          <cell r="B1489" t="str">
            <v>Bedri ERAKMAN</v>
          </cell>
          <cell r="D1489" t="str">
            <v>Mardin 1935</v>
          </cell>
          <cell r="G1489" t="str">
            <v>Mardin</v>
          </cell>
          <cell r="J1489" t="str">
            <v>19.10.1965-152</v>
          </cell>
          <cell r="K1489" t="str">
            <v>04.04.1976/-1</v>
          </cell>
          <cell r="P1489" t="str">
            <v/>
          </cell>
          <cell r="Q1489" t="str">
            <v/>
          </cell>
          <cell r="R1489" t="str">
            <v/>
          </cell>
          <cell r="S1489" t="str">
            <v/>
          </cell>
          <cell r="T1489">
            <v>1483</v>
          </cell>
        </row>
        <row r="1490">
          <cell r="B1490" t="str">
            <v>A.Kadir ALTINOK</v>
          </cell>
          <cell r="D1490" t="str">
            <v>Mardin 1931</v>
          </cell>
          <cell r="G1490" t="str">
            <v>Mardin</v>
          </cell>
          <cell r="J1490" t="str">
            <v>19.10.1965-152</v>
          </cell>
          <cell r="K1490" t="str">
            <v>04.04.1976/-1</v>
          </cell>
          <cell r="P1490" t="str">
            <v/>
          </cell>
          <cell r="Q1490" t="str">
            <v/>
          </cell>
          <cell r="R1490" t="str">
            <v/>
          </cell>
          <cell r="S1490" t="str">
            <v/>
          </cell>
          <cell r="T1490">
            <v>1484</v>
          </cell>
        </row>
        <row r="1491">
          <cell r="B1491" t="str">
            <v>Atilla İZGİER</v>
          </cell>
          <cell r="D1491" t="str">
            <v>Mardin 1944</v>
          </cell>
          <cell r="G1491" t="str">
            <v>Mardin</v>
          </cell>
          <cell r="J1491" t="str">
            <v>19.10.1965-152</v>
          </cell>
          <cell r="P1491" t="str">
            <v/>
          </cell>
          <cell r="Q1491" t="str">
            <v/>
          </cell>
          <cell r="R1491" t="str">
            <v/>
          </cell>
          <cell r="S1491" t="str">
            <v/>
          </cell>
          <cell r="T1491">
            <v>1485</v>
          </cell>
        </row>
        <row r="1492">
          <cell r="B1492" t="str">
            <v>Aziz BORAN</v>
          </cell>
          <cell r="D1492" t="str">
            <v>Mardin 1944</v>
          </cell>
          <cell r="G1492" t="str">
            <v>Mardin</v>
          </cell>
          <cell r="J1492" t="str">
            <v>19.10.1965-152</v>
          </cell>
          <cell r="P1492" t="str">
            <v/>
          </cell>
          <cell r="Q1492" t="str">
            <v/>
          </cell>
          <cell r="R1492" t="str">
            <v/>
          </cell>
          <cell r="S1492" t="str">
            <v/>
          </cell>
          <cell r="T1492">
            <v>1486</v>
          </cell>
        </row>
        <row r="1493">
          <cell r="B1493" t="str">
            <v>Suphi GÜLOZ</v>
          </cell>
          <cell r="D1493" t="str">
            <v>Mardin 1941</v>
          </cell>
          <cell r="G1493" t="str">
            <v>Mardin</v>
          </cell>
          <cell r="J1493" t="str">
            <v>19.10.1965-152</v>
          </cell>
          <cell r="P1493" t="str">
            <v/>
          </cell>
          <cell r="Q1493" t="str">
            <v/>
          </cell>
          <cell r="R1493" t="str">
            <v/>
          </cell>
          <cell r="S1493" t="str">
            <v/>
          </cell>
          <cell r="T1493">
            <v>1487</v>
          </cell>
        </row>
        <row r="1494">
          <cell r="B1494" t="str">
            <v>Halil TÜLAY</v>
          </cell>
          <cell r="D1494" t="str">
            <v>Mardin 1943</v>
          </cell>
          <cell r="G1494" t="str">
            <v>Mardin</v>
          </cell>
          <cell r="J1494" t="str">
            <v>19.10.1965-152</v>
          </cell>
          <cell r="P1494" t="str">
            <v/>
          </cell>
          <cell r="Q1494" t="str">
            <v/>
          </cell>
          <cell r="R1494" t="str">
            <v/>
          </cell>
          <cell r="S1494" t="str">
            <v/>
          </cell>
          <cell r="T1494">
            <v>1488</v>
          </cell>
        </row>
        <row r="1495">
          <cell r="B1495" t="str">
            <v>Suphi ÜSTÜN</v>
          </cell>
          <cell r="D1495" t="str">
            <v>Mardin 1942</v>
          </cell>
          <cell r="G1495" t="str">
            <v>Mardin</v>
          </cell>
          <cell r="J1495" t="str">
            <v>19.10.1965-152</v>
          </cell>
          <cell r="P1495" t="str">
            <v/>
          </cell>
          <cell r="Q1495" t="str">
            <v/>
          </cell>
          <cell r="R1495" t="str">
            <v/>
          </cell>
          <cell r="S1495" t="str">
            <v/>
          </cell>
          <cell r="T1495">
            <v>1489</v>
          </cell>
        </row>
        <row r="1496">
          <cell r="B1496" t="str">
            <v>İsmet ERDOLU</v>
          </cell>
          <cell r="D1496" t="str">
            <v>Mardin 1940</v>
          </cell>
          <cell r="G1496" t="str">
            <v>Mardin</v>
          </cell>
          <cell r="J1496" t="str">
            <v>19.10.1965-152</v>
          </cell>
          <cell r="P1496" t="str">
            <v/>
          </cell>
          <cell r="Q1496" t="str">
            <v/>
          </cell>
          <cell r="R1496" t="str">
            <v/>
          </cell>
          <cell r="S1496" t="str">
            <v/>
          </cell>
          <cell r="T1496">
            <v>1490</v>
          </cell>
        </row>
        <row r="1497">
          <cell r="B1497" t="str">
            <v>Selahattin ÇELİK</v>
          </cell>
          <cell r="D1497" t="str">
            <v>Kars 1936</v>
          </cell>
          <cell r="G1497" t="str">
            <v>Mardin</v>
          </cell>
          <cell r="J1497" t="str">
            <v>19.10.1965-152</v>
          </cell>
          <cell r="P1497" t="str">
            <v/>
          </cell>
          <cell r="Q1497" t="str">
            <v/>
          </cell>
          <cell r="R1497" t="str">
            <v/>
          </cell>
          <cell r="S1497" t="str">
            <v/>
          </cell>
          <cell r="T1497">
            <v>1491</v>
          </cell>
        </row>
        <row r="1498">
          <cell r="B1498" t="str">
            <v>Erol ERGİN</v>
          </cell>
          <cell r="D1498" t="str">
            <v>Bodrum 1941</v>
          </cell>
          <cell r="G1498" t="str">
            <v>Mardin</v>
          </cell>
          <cell r="J1498" t="str">
            <v>19.11.1965-152</v>
          </cell>
          <cell r="P1498" t="str">
            <v/>
          </cell>
          <cell r="Q1498" t="str">
            <v/>
          </cell>
          <cell r="R1498" t="str">
            <v/>
          </cell>
          <cell r="S1498" t="str">
            <v/>
          </cell>
          <cell r="T1498">
            <v>1492</v>
          </cell>
        </row>
        <row r="1499">
          <cell r="B1499" t="str">
            <v>Orhan CEBE</v>
          </cell>
          <cell r="D1499" t="str">
            <v>Aydın 1930</v>
          </cell>
          <cell r="G1499" t="str">
            <v>Mardin</v>
          </cell>
          <cell r="J1499" t="str">
            <v>15.10.1965-152</v>
          </cell>
          <cell r="K1499" t="str">
            <v>15.01.1971-243</v>
          </cell>
          <cell r="P1499" t="str">
            <v/>
          </cell>
          <cell r="Q1499" t="str">
            <v/>
          </cell>
          <cell r="R1499" t="str">
            <v/>
          </cell>
          <cell r="S1499" t="str">
            <v/>
          </cell>
          <cell r="T1499">
            <v>1493</v>
          </cell>
        </row>
        <row r="1500">
          <cell r="B1500" t="str">
            <v>Önder YALÇIN</v>
          </cell>
          <cell r="D1500" t="str">
            <v>Akhisar 1938</v>
          </cell>
          <cell r="G1500" t="str">
            <v>Mardin</v>
          </cell>
          <cell r="J1500" t="str">
            <v>19.11.1965-152</v>
          </cell>
          <cell r="P1500" t="str">
            <v/>
          </cell>
          <cell r="Q1500" t="str">
            <v/>
          </cell>
          <cell r="R1500" t="str">
            <v/>
          </cell>
          <cell r="S1500" t="str">
            <v/>
          </cell>
          <cell r="T1500">
            <v>1494</v>
          </cell>
        </row>
        <row r="1501">
          <cell r="B1501" t="str">
            <v>Ali  KERMEOĞLU</v>
          </cell>
          <cell r="D1501" t="str">
            <v>Mardin 1945</v>
          </cell>
          <cell r="G1501" t="str">
            <v>Mardin</v>
          </cell>
          <cell r="J1501" t="str">
            <v>19.10.1965-152</v>
          </cell>
          <cell r="P1501" t="str">
            <v/>
          </cell>
          <cell r="Q1501" t="str">
            <v/>
          </cell>
          <cell r="R1501" t="str">
            <v/>
          </cell>
          <cell r="S1501" t="str">
            <v/>
          </cell>
          <cell r="T1501">
            <v>1495</v>
          </cell>
        </row>
        <row r="1502">
          <cell r="B1502" t="str">
            <v>Cevat CİCİM</v>
          </cell>
          <cell r="D1502" t="str">
            <v>Mardin 1940</v>
          </cell>
          <cell r="G1502" t="str">
            <v>Mardin</v>
          </cell>
          <cell r="J1502" t="str">
            <v>19.10.1965-152</v>
          </cell>
          <cell r="P1502" t="str">
            <v/>
          </cell>
          <cell r="Q1502" t="str">
            <v/>
          </cell>
          <cell r="R1502" t="str">
            <v/>
          </cell>
          <cell r="S1502" t="str">
            <v/>
          </cell>
          <cell r="T1502">
            <v>1496</v>
          </cell>
        </row>
        <row r="1503">
          <cell r="B1503" t="str">
            <v>Edip BİLBAY</v>
          </cell>
          <cell r="D1503" t="str">
            <v>Mardin 1942</v>
          </cell>
          <cell r="G1503" t="str">
            <v>Mardin</v>
          </cell>
          <cell r="J1503" t="str">
            <v>19.10.1965-152</v>
          </cell>
          <cell r="P1503" t="str">
            <v/>
          </cell>
          <cell r="Q1503" t="str">
            <v/>
          </cell>
          <cell r="R1503" t="str">
            <v/>
          </cell>
          <cell r="S1503" t="str">
            <v/>
          </cell>
          <cell r="T1503">
            <v>1497</v>
          </cell>
        </row>
        <row r="1504">
          <cell r="B1504" t="str">
            <v>Temel ATEŞ</v>
          </cell>
          <cell r="D1504" t="str">
            <v>Ordu 1938</v>
          </cell>
          <cell r="G1504" t="str">
            <v>Mardin</v>
          </cell>
          <cell r="J1504" t="str">
            <v>19.10.1965-152</v>
          </cell>
          <cell r="P1504" t="str">
            <v/>
          </cell>
          <cell r="Q1504" t="str">
            <v/>
          </cell>
          <cell r="R1504" t="str">
            <v/>
          </cell>
          <cell r="S1504" t="str">
            <v/>
          </cell>
          <cell r="T1504">
            <v>1498</v>
          </cell>
        </row>
        <row r="1505">
          <cell r="B1505" t="str">
            <v>A.İhsan GENÇCAN</v>
          </cell>
          <cell r="D1505" t="str">
            <v>Çanakkale 1931</v>
          </cell>
          <cell r="G1505" t="str">
            <v>Çanakkale</v>
          </cell>
          <cell r="J1505" t="str">
            <v>16.11.1965/-153</v>
          </cell>
          <cell r="K1505" t="str">
            <v>15.01.1971-243</v>
          </cell>
          <cell r="P1505" t="str">
            <v/>
          </cell>
          <cell r="Q1505" t="str">
            <v/>
          </cell>
          <cell r="R1505" t="str">
            <v/>
          </cell>
          <cell r="S1505" t="str">
            <v/>
          </cell>
          <cell r="T1505">
            <v>1499</v>
          </cell>
        </row>
        <row r="1506">
          <cell r="B1506" t="str">
            <v xml:space="preserve">A.Haydar CANER </v>
          </cell>
          <cell r="D1506" t="str">
            <v>Çanakkale 1940</v>
          </cell>
          <cell r="G1506" t="str">
            <v>Çanakkale</v>
          </cell>
          <cell r="J1506" t="str">
            <v>16.11.1965/-153</v>
          </cell>
          <cell r="P1506" t="str">
            <v/>
          </cell>
          <cell r="Q1506" t="str">
            <v/>
          </cell>
          <cell r="R1506" t="str">
            <v/>
          </cell>
          <cell r="S1506" t="str">
            <v/>
          </cell>
          <cell r="T1506">
            <v>1500</v>
          </cell>
        </row>
        <row r="1507">
          <cell r="B1507" t="str">
            <v>Burhan ERAKBAŞ</v>
          </cell>
          <cell r="G1507" t="str">
            <v>Edirne</v>
          </cell>
          <cell r="P1507" t="str">
            <v/>
          </cell>
          <cell r="Q1507" t="str">
            <v/>
          </cell>
          <cell r="R1507" t="str">
            <v/>
          </cell>
          <cell r="S1507" t="str">
            <v/>
          </cell>
          <cell r="T1507">
            <v>1501</v>
          </cell>
        </row>
        <row r="1508">
          <cell r="P1508" t="str">
            <v/>
          </cell>
          <cell r="Q1508" t="str">
            <v/>
          </cell>
          <cell r="R1508" t="str">
            <v/>
          </cell>
          <cell r="S1508" t="str">
            <v/>
          </cell>
          <cell r="T1508">
            <v>1502</v>
          </cell>
        </row>
        <row r="1509">
          <cell r="B1509" t="str">
            <v>Cemal ALTINSOY</v>
          </cell>
          <cell r="G1509" t="str">
            <v>Çanakkale</v>
          </cell>
          <cell r="P1509" t="str">
            <v/>
          </cell>
          <cell r="Q1509" t="str">
            <v/>
          </cell>
          <cell r="R1509" t="str">
            <v/>
          </cell>
          <cell r="S1509" t="str">
            <v/>
          </cell>
          <cell r="T1509">
            <v>1503</v>
          </cell>
        </row>
        <row r="1510">
          <cell r="B1510" t="str">
            <v>Namık BAYRAKTAR</v>
          </cell>
          <cell r="G1510" t="str">
            <v>Çanakkale</v>
          </cell>
          <cell r="P1510" t="str">
            <v/>
          </cell>
          <cell r="Q1510" t="str">
            <v/>
          </cell>
          <cell r="R1510" t="str">
            <v/>
          </cell>
          <cell r="S1510" t="str">
            <v/>
          </cell>
          <cell r="T1510">
            <v>1504</v>
          </cell>
        </row>
        <row r="1511">
          <cell r="B1511" t="str">
            <v>Nejat ERGAN</v>
          </cell>
          <cell r="G1511" t="str">
            <v>Çanakkale</v>
          </cell>
          <cell r="P1511" t="str">
            <v/>
          </cell>
          <cell r="Q1511" t="str">
            <v/>
          </cell>
          <cell r="R1511" t="str">
            <v/>
          </cell>
          <cell r="S1511" t="str">
            <v/>
          </cell>
          <cell r="T1511">
            <v>1505</v>
          </cell>
        </row>
        <row r="1512">
          <cell r="B1512" t="str">
            <v>Ahmet SEZER</v>
          </cell>
          <cell r="G1512" t="str">
            <v>Çanakkale</v>
          </cell>
          <cell r="P1512" t="str">
            <v/>
          </cell>
          <cell r="Q1512" t="str">
            <v/>
          </cell>
          <cell r="R1512" t="str">
            <v/>
          </cell>
          <cell r="S1512" t="str">
            <v/>
          </cell>
          <cell r="T1512">
            <v>1506</v>
          </cell>
        </row>
        <row r="1513">
          <cell r="B1513" t="str">
            <v>Salih VAROL</v>
          </cell>
          <cell r="G1513" t="str">
            <v>Çanakkale</v>
          </cell>
          <cell r="P1513" t="str">
            <v/>
          </cell>
          <cell r="Q1513" t="str">
            <v/>
          </cell>
          <cell r="R1513" t="str">
            <v/>
          </cell>
          <cell r="S1513" t="str">
            <v/>
          </cell>
          <cell r="T1513">
            <v>1507</v>
          </cell>
        </row>
        <row r="1514">
          <cell r="B1514" t="str">
            <v>İsmail ŞEN</v>
          </cell>
          <cell r="G1514" t="str">
            <v>Çanakkale</v>
          </cell>
          <cell r="P1514" t="str">
            <v/>
          </cell>
          <cell r="Q1514" t="str">
            <v/>
          </cell>
          <cell r="R1514" t="str">
            <v/>
          </cell>
          <cell r="S1514" t="str">
            <v/>
          </cell>
          <cell r="T1514">
            <v>1508</v>
          </cell>
        </row>
        <row r="1515">
          <cell r="B1515" t="str">
            <v>M.Emin BERBEROĞLU</v>
          </cell>
          <cell r="G1515" t="str">
            <v>Çanakkale</v>
          </cell>
          <cell r="P1515" t="str">
            <v/>
          </cell>
          <cell r="Q1515" t="str">
            <v/>
          </cell>
          <cell r="R1515" t="str">
            <v/>
          </cell>
          <cell r="S1515" t="str">
            <v/>
          </cell>
          <cell r="T1515">
            <v>1509</v>
          </cell>
        </row>
        <row r="1516">
          <cell r="B1516" t="str">
            <v>Turhan TOPGAÇ</v>
          </cell>
          <cell r="G1516" t="str">
            <v>Çanakkale</v>
          </cell>
          <cell r="P1516" t="str">
            <v/>
          </cell>
          <cell r="Q1516" t="str">
            <v/>
          </cell>
          <cell r="R1516" t="str">
            <v/>
          </cell>
          <cell r="S1516" t="str">
            <v/>
          </cell>
          <cell r="T1516">
            <v>1510</v>
          </cell>
        </row>
        <row r="1517">
          <cell r="B1517" t="str">
            <v>Hayri PEKİN</v>
          </cell>
          <cell r="G1517" t="str">
            <v>Çanakkale</v>
          </cell>
          <cell r="P1517" t="str">
            <v/>
          </cell>
          <cell r="Q1517" t="str">
            <v/>
          </cell>
          <cell r="R1517" t="str">
            <v/>
          </cell>
          <cell r="S1517" t="str">
            <v/>
          </cell>
          <cell r="T1517">
            <v>1511</v>
          </cell>
        </row>
        <row r="1518">
          <cell r="B1518" t="str">
            <v>Ayhan ERİNÇ</v>
          </cell>
          <cell r="G1518" t="str">
            <v>Çanakkale</v>
          </cell>
          <cell r="P1518" t="str">
            <v/>
          </cell>
          <cell r="Q1518" t="str">
            <v/>
          </cell>
          <cell r="R1518" t="str">
            <v/>
          </cell>
          <cell r="S1518" t="str">
            <v/>
          </cell>
          <cell r="T1518">
            <v>1512</v>
          </cell>
        </row>
        <row r="1519">
          <cell r="P1519" t="str">
            <v/>
          </cell>
          <cell r="Q1519" t="str">
            <v/>
          </cell>
          <cell r="R1519" t="str">
            <v/>
          </cell>
          <cell r="S1519" t="str">
            <v/>
          </cell>
          <cell r="T1519">
            <v>1513</v>
          </cell>
        </row>
        <row r="1520">
          <cell r="B1520" t="str">
            <v>Hasan TAŞ</v>
          </cell>
          <cell r="G1520" t="str">
            <v>Çanakkale</v>
          </cell>
          <cell r="P1520" t="str">
            <v/>
          </cell>
          <cell r="Q1520" t="str">
            <v/>
          </cell>
          <cell r="R1520" t="str">
            <v/>
          </cell>
          <cell r="S1520" t="str">
            <v/>
          </cell>
          <cell r="T1520">
            <v>1514</v>
          </cell>
        </row>
        <row r="1521">
          <cell r="B1521" t="str">
            <v>Doğan YESÜGEN</v>
          </cell>
          <cell r="G1521" t="str">
            <v>Çanakkale</v>
          </cell>
          <cell r="P1521" t="str">
            <v/>
          </cell>
          <cell r="Q1521" t="str">
            <v/>
          </cell>
          <cell r="R1521" t="str">
            <v/>
          </cell>
          <cell r="S1521" t="str">
            <v/>
          </cell>
          <cell r="T1521">
            <v>1515</v>
          </cell>
        </row>
        <row r="1522">
          <cell r="B1522" t="str">
            <v>Ender GÜRSES</v>
          </cell>
          <cell r="G1522" t="str">
            <v>Çanakkale</v>
          </cell>
          <cell r="P1522" t="str">
            <v/>
          </cell>
          <cell r="Q1522" t="str">
            <v/>
          </cell>
          <cell r="R1522" t="str">
            <v/>
          </cell>
          <cell r="S1522" t="str">
            <v/>
          </cell>
          <cell r="T1522">
            <v>1516</v>
          </cell>
        </row>
        <row r="1523">
          <cell r="B1523" t="str">
            <v>Sebahat ÖZKAN</v>
          </cell>
          <cell r="G1523" t="str">
            <v>Çanakkale</v>
          </cell>
          <cell r="J1523" t="str">
            <v>16.12.2006/114</v>
          </cell>
          <cell r="P1523" t="str">
            <v/>
          </cell>
          <cell r="Q1523" t="str">
            <v/>
          </cell>
          <cell r="R1523" t="str">
            <v/>
          </cell>
          <cell r="S1523" t="str">
            <v/>
          </cell>
          <cell r="T1523">
            <v>1517</v>
          </cell>
        </row>
        <row r="1524">
          <cell r="B1524" t="str">
            <v>Fevzi CAVCAR</v>
          </cell>
          <cell r="D1524" t="str">
            <v>Romanya 1932</v>
          </cell>
          <cell r="F1524" t="str">
            <v>Orta (Milli)</v>
          </cell>
          <cell r="G1524" t="str">
            <v>Eskişehir</v>
          </cell>
          <cell r="J1524" t="str">
            <v>16.11.1965/</v>
          </cell>
          <cell r="K1524" t="str">
            <v>27.03.1971/</v>
          </cell>
          <cell r="L1524" t="str">
            <v>19.11.1998-21/2</v>
          </cell>
          <cell r="P1524" t="str">
            <v>ESKİŞEHİR</v>
          </cell>
          <cell r="Q1524" t="str">
            <v>ESKİŞEHİR</v>
          </cell>
          <cell r="R1524" t="str">
            <v>ESKİŞEHİR</v>
          </cell>
          <cell r="S1524" t="str">
            <v/>
          </cell>
          <cell r="T1524">
            <v>1518</v>
          </cell>
        </row>
        <row r="1525">
          <cell r="B1525" t="str">
            <v>Birsen SABAN</v>
          </cell>
          <cell r="D1525" t="str">
            <v>Sivas 1944</v>
          </cell>
          <cell r="P1525" t="str">
            <v/>
          </cell>
          <cell r="Q1525" t="str">
            <v/>
          </cell>
          <cell r="R1525" t="str">
            <v/>
          </cell>
          <cell r="S1525" t="str">
            <v/>
          </cell>
          <cell r="T1525">
            <v>1519</v>
          </cell>
        </row>
        <row r="1526">
          <cell r="B1526" t="str">
            <v>Adil PİLGİR</v>
          </cell>
          <cell r="D1526" t="str">
            <v>Eskişehir 1935</v>
          </cell>
          <cell r="F1526" t="str">
            <v>Orta (Milli)</v>
          </cell>
          <cell r="G1526" t="str">
            <v>Eskişehir</v>
          </cell>
          <cell r="J1526" t="str">
            <v>16.11.1965/</v>
          </cell>
          <cell r="K1526" t="str">
            <v>27.03.1971/</v>
          </cell>
          <cell r="L1526" t="str">
            <v>27.02.1999/3-21</v>
          </cell>
          <cell r="P1526" t="str">
            <v>ESKİŞEHİR</v>
          </cell>
          <cell r="Q1526" t="str">
            <v>ESKİŞEHİR</v>
          </cell>
          <cell r="R1526" t="str">
            <v>ESKİŞEHİR</v>
          </cell>
          <cell r="S1526" t="str">
            <v/>
          </cell>
          <cell r="T1526">
            <v>1520</v>
          </cell>
        </row>
        <row r="1527">
          <cell r="B1527" t="str">
            <v>Akif ERDURAN</v>
          </cell>
          <cell r="D1527" t="str">
            <v>Eskişehir 1942</v>
          </cell>
          <cell r="J1527" t="str">
            <v>16.11.1965/</v>
          </cell>
          <cell r="K1527" t="str">
            <v>21.12.198?/62-2</v>
          </cell>
          <cell r="P1527" t="str">
            <v/>
          </cell>
          <cell r="Q1527" t="str">
            <v/>
          </cell>
          <cell r="R1527" t="str">
            <v/>
          </cell>
          <cell r="S1527" t="str">
            <v/>
          </cell>
          <cell r="T1527">
            <v>1521</v>
          </cell>
        </row>
        <row r="1528">
          <cell r="B1528" t="str">
            <v>Mehmet YILDIRIM</v>
          </cell>
          <cell r="D1528" t="str">
            <v>Söğüt 1931</v>
          </cell>
          <cell r="J1528" t="str">
            <v>16.11.1965/</v>
          </cell>
          <cell r="K1528" t="str">
            <v>04.04.1976/</v>
          </cell>
          <cell r="P1528" t="str">
            <v/>
          </cell>
          <cell r="Q1528" t="str">
            <v/>
          </cell>
          <cell r="R1528" t="str">
            <v/>
          </cell>
          <cell r="S1528" t="str">
            <v/>
          </cell>
          <cell r="T1528">
            <v>1522</v>
          </cell>
        </row>
        <row r="1529">
          <cell r="B1529" t="str">
            <v>Ender DARCAN</v>
          </cell>
          <cell r="D1529" t="str">
            <v>Eskişerhir 1940</v>
          </cell>
          <cell r="J1529" t="str">
            <v>16.11.1965/</v>
          </cell>
          <cell r="P1529" t="str">
            <v/>
          </cell>
          <cell r="Q1529" t="str">
            <v/>
          </cell>
          <cell r="R1529" t="str">
            <v/>
          </cell>
          <cell r="S1529" t="str">
            <v/>
          </cell>
          <cell r="T1529">
            <v>1523</v>
          </cell>
        </row>
        <row r="1530">
          <cell r="B1530" t="str">
            <v>Ramazan KARADAĞ</v>
          </cell>
          <cell r="D1530" t="str">
            <v>..1937</v>
          </cell>
          <cell r="J1530" t="str">
            <v>16.11.1965/</v>
          </cell>
          <cell r="K1530" t="str">
            <v>27.03.1971/</v>
          </cell>
          <cell r="P1530" t="str">
            <v/>
          </cell>
          <cell r="Q1530" t="str">
            <v/>
          </cell>
          <cell r="R1530" t="str">
            <v/>
          </cell>
          <cell r="S1530" t="str">
            <v/>
          </cell>
          <cell r="T1530">
            <v>1524</v>
          </cell>
        </row>
        <row r="1531">
          <cell r="B1531" t="str">
            <v>Vahit KISACIK</v>
          </cell>
          <cell r="D1531" t="str">
            <v>İnegöl 1941</v>
          </cell>
          <cell r="J1531" t="str">
            <v>16.11.1965/</v>
          </cell>
          <cell r="P1531" t="str">
            <v/>
          </cell>
          <cell r="Q1531" t="str">
            <v/>
          </cell>
          <cell r="R1531" t="str">
            <v/>
          </cell>
          <cell r="S1531" t="str">
            <v/>
          </cell>
          <cell r="T1531">
            <v>1525</v>
          </cell>
        </row>
        <row r="1532">
          <cell r="B1532" t="str">
            <v>Ömer ÖĞÜNENLER</v>
          </cell>
          <cell r="D1532" t="str">
            <v>Eskişehir 1939</v>
          </cell>
          <cell r="J1532" t="str">
            <v>16.11.1965/</v>
          </cell>
          <cell r="K1532" t="str">
            <v>27.03.1971/</v>
          </cell>
          <cell r="P1532" t="str">
            <v/>
          </cell>
          <cell r="Q1532" t="str">
            <v/>
          </cell>
          <cell r="R1532" t="str">
            <v/>
          </cell>
          <cell r="S1532" t="str">
            <v/>
          </cell>
          <cell r="T1532">
            <v>1526</v>
          </cell>
        </row>
        <row r="1533">
          <cell r="B1533" t="str">
            <v>Hikmet AKYÜZ</v>
          </cell>
          <cell r="D1533" t="str">
            <v>Eskişehir 1938</v>
          </cell>
          <cell r="J1533" t="str">
            <v>16.11.1965/</v>
          </cell>
          <cell r="P1533" t="str">
            <v/>
          </cell>
          <cell r="Q1533" t="str">
            <v/>
          </cell>
          <cell r="R1533" t="str">
            <v/>
          </cell>
          <cell r="S1533" t="str">
            <v/>
          </cell>
          <cell r="T1533">
            <v>1527</v>
          </cell>
        </row>
        <row r="1534">
          <cell r="B1534" t="str">
            <v>Tahsin ARIK</v>
          </cell>
          <cell r="D1534" t="str">
            <v>Bozüyük 1938</v>
          </cell>
          <cell r="J1534" t="str">
            <v>16.11.1965/-153</v>
          </cell>
          <cell r="K1534" t="str">
            <v>04.04.1976/-4</v>
          </cell>
          <cell r="P1534" t="str">
            <v/>
          </cell>
          <cell r="Q1534" t="str">
            <v/>
          </cell>
          <cell r="R1534" t="str">
            <v/>
          </cell>
          <cell r="S1534" t="str">
            <v/>
          </cell>
          <cell r="T1534">
            <v>1528</v>
          </cell>
        </row>
        <row r="1535">
          <cell r="B1535" t="str">
            <v>Sefa SAVAŞ</v>
          </cell>
          <cell r="D1535" t="str">
            <v>Eskişehir 1943</v>
          </cell>
          <cell r="J1535" t="str">
            <v>16.11.1965/-153</v>
          </cell>
          <cell r="K1535" t="str">
            <v>27.03.1971/</v>
          </cell>
          <cell r="P1535" t="str">
            <v/>
          </cell>
          <cell r="Q1535" t="str">
            <v/>
          </cell>
          <cell r="R1535" t="str">
            <v/>
          </cell>
          <cell r="S1535" t="str">
            <v/>
          </cell>
          <cell r="T1535">
            <v>1529</v>
          </cell>
        </row>
        <row r="1536">
          <cell r="B1536" t="str">
            <v>Aslan İŞLER</v>
          </cell>
          <cell r="D1536" t="str">
            <v>Eskişehir 1944</v>
          </cell>
          <cell r="F1536" t="str">
            <v>LİSE</v>
          </cell>
          <cell r="G1536" t="str">
            <v>Eskişehir</v>
          </cell>
          <cell r="J1536" t="str">
            <v>16.11.1965/-153</v>
          </cell>
          <cell r="K1536" t="str">
            <v>27.03.1971/-1</v>
          </cell>
          <cell r="L1536" t="str">
            <v>20.02.1989-24/10</v>
          </cell>
          <cell r="P1536" t="str">
            <v>ESKİŞEHİR</v>
          </cell>
          <cell r="Q1536" t="str">
            <v>ESKİŞEHİR</v>
          </cell>
          <cell r="R1536" t="str">
            <v>ESKİŞEHİR</v>
          </cell>
          <cell r="S1536" t="str">
            <v/>
          </cell>
          <cell r="T1536">
            <v>1530</v>
          </cell>
        </row>
        <row r="1537">
          <cell r="B1537" t="str">
            <v>Tacettin COŞKUN</v>
          </cell>
          <cell r="D1537" t="str">
            <v>Eskişehir 1942</v>
          </cell>
          <cell r="J1537" t="str">
            <v>16.11.1965//153</v>
          </cell>
          <cell r="P1537" t="str">
            <v/>
          </cell>
          <cell r="Q1537" t="str">
            <v/>
          </cell>
          <cell r="R1537" t="str">
            <v/>
          </cell>
          <cell r="S1537" t="str">
            <v/>
          </cell>
          <cell r="T1537">
            <v>1531</v>
          </cell>
        </row>
        <row r="1538">
          <cell r="B1538" t="str">
            <v>Cengiz SİYASAL</v>
          </cell>
          <cell r="D1538" t="str">
            <v>İzmir 1944</v>
          </cell>
          <cell r="J1538" t="str">
            <v>16.11.1965//153</v>
          </cell>
          <cell r="K1538" t="str">
            <v>04.04.1978/4</v>
          </cell>
          <cell r="P1538" t="str">
            <v/>
          </cell>
          <cell r="Q1538" t="str">
            <v/>
          </cell>
          <cell r="R1538" t="str">
            <v/>
          </cell>
          <cell r="S1538" t="str">
            <v/>
          </cell>
          <cell r="T1538">
            <v>1532</v>
          </cell>
        </row>
        <row r="1539">
          <cell r="B1539" t="str">
            <v>Ertan GÜRKAN</v>
          </cell>
          <cell r="D1539" t="str">
            <v>Antalya</v>
          </cell>
          <cell r="J1539">
            <v>154</v>
          </cell>
          <cell r="P1539" t="str">
            <v/>
          </cell>
          <cell r="Q1539" t="str">
            <v/>
          </cell>
          <cell r="R1539" t="str">
            <v/>
          </cell>
          <cell r="S1539" t="str">
            <v/>
          </cell>
          <cell r="T1539">
            <v>1533</v>
          </cell>
        </row>
        <row r="1540">
          <cell r="B1540" t="str">
            <v>Yusuf TEKİN</v>
          </cell>
          <cell r="J1540">
            <v>154</v>
          </cell>
          <cell r="P1540" t="str">
            <v/>
          </cell>
          <cell r="Q1540" t="str">
            <v/>
          </cell>
          <cell r="R1540" t="str">
            <v/>
          </cell>
          <cell r="S1540" t="str">
            <v/>
          </cell>
          <cell r="T1540">
            <v>1534</v>
          </cell>
        </row>
        <row r="1541">
          <cell r="B1541" t="str">
            <v>Mehmet KAVUN</v>
          </cell>
          <cell r="D1541" t="str">
            <v>Antalya 1944</v>
          </cell>
          <cell r="J1541" t="str">
            <v>14.12.1965-154</v>
          </cell>
          <cell r="P1541" t="str">
            <v/>
          </cell>
          <cell r="Q1541" t="str">
            <v/>
          </cell>
          <cell r="R1541" t="str">
            <v/>
          </cell>
          <cell r="S1541" t="str">
            <v/>
          </cell>
          <cell r="T1541">
            <v>1535</v>
          </cell>
        </row>
        <row r="1542">
          <cell r="B1542" t="str">
            <v>Altan ÖZBEK</v>
          </cell>
          <cell r="D1542" t="str">
            <v>Antalya 1943</v>
          </cell>
          <cell r="J1542" t="str">
            <v>14.12.1965-154</v>
          </cell>
          <cell r="P1542" t="str">
            <v/>
          </cell>
          <cell r="Q1542" t="str">
            <v/>
          </cell>
          <cell r="R1542" t="str">
            <v/>
          </cell>
          <cell r="S1542" t="str">
            <v/>
          </cell>
          <cell r="T1542">
            <v>1536</v>
          </cell>
        </row>
        <row r="1543">
          <cell r="B1543" t="str">
            <v>Ahmet AKKAYA</v>
          </cell>
          <cell r="D1543" t="str">
            <v>Finike 1945</v>
          </cell>
          <cell r="J1543" t="str">
            <v>14.12.1965-154</v>
          </cell>
          <cell r="P1543" t="str">
            <v/>
          </cell>
          <cell r="Q1543" t="str">
            <v/>
          </cell>
          <cell r="R1543" t="str">
            <v/>
          </cell>
          <cell r="S1543" t="str">
            <v/>
          </cell>
          <cell r="T1543">
            <v>1537</v>
          </cell>
        </row>
        <row r="1544">
          <cell r="B1544" t="str">
            <v>Necdet İstanbulLU</v>
          </cell>
          <cell r="D1544" t="str">
            <v>Malatya 1936</v>
          </cell>
          <cell r="J1544" t="str">
            <v>14.12.1965-154</v>
          </cell>
          <cell r="K1544" t="str">
            <v>22.12.1970/240</v>
          </cell>
          <cell r="P1544" t="str">
            <v/>
          </cell>
          <cell r="Q1544" t="str">
            <v/>
          </cell>
          <cell r="R1544" t="str">
            <v/>
          </cell>
          <cell r="S1544" t="str">
            <v/>
          </cell>
          <cell r="T1544">
            <v>1538</v>
          </cell>
        </row>
        <row r="1545">
          <cell r="B1545" t="str">
            <v>Mustafa KUMSAL</v>
          </cell>
          <cell r="D1545" t="str">
            <v>Antalya 1939</v>
          </cell>
          <cell r="J1545" t="str">
            <v>14.12.1965-154</v>
          </cell>
          <cell r="P1545" t="str">
            <v/>
          </cell>
          <cell r="Q1545" t="str">
            <v/>
          </cell>
          <cell r="R1545" t="str">
            <v/>
          </cell>
          <cell r="S1545" t="str">
            <v/>
          </cell>
          <cell r="T1545">
            <v>1539</v>
          </cell>
        </row>
        <row r="1546">
          <cell r="B1546" t="str">
            <v>Ahmet GÖNEN</v>
          </cell>
          <cell r="D1546" t="str">
            <v>Antalya 1932</v>
          </cell>
          <cell r="J1546" t="str">
            <v>14.12.1965-154</v>
          </cell>
          <cell r="P1546" t="str">
            <v/>
          </cell>
          <cell r="Q1546" t="str">
            <v/>
          </cell>
          <cell r="R1546" t="str">
            <v/>
          </cell>
          <cell r="S1546" t="str">
            <v/>
          </cell>
          <cell r="T1546">
            <v>1540</v>
          </cell>
        </row>
        <row r="1547">
          <cell r="B1547" t="str">
            <v>Muammer DEMİREL</v>
          </cell>
          <cell r="D1547" t="str">
            <v>İbradi 1930</v>
          </cell>
          <cell r="G1547" t="str">
            <v>Gaziantep</v>
          </cell>
          <cell r="J1547" t="str">
            <v>14.12.1965/154</v>
          </cell>
          <cell r="P1547" t="str">
            <v/>
          </cell>
          <cell r="Q1547" t="str">
            <v/>
          </cell>
          <cell r="R1547" t="str">
            <v/>
          </cell>
          <cell r="S1547" t="str">
            <v/>
          </cell>
          <cell r="T1547">
            <v>1541</v>
          </cell>
        </row>
        <row r="1548">
          <cell r="B1548" t="str">
            <v>Ziya ÖZDEN</v>
          </cell>
          <cell r="D1548" t="str">
            <v>Antalya 1934</v>
          </cell>
          <cell r="G1548" t="str">
            <v>Gaziantep</v>
          </cell>
          <cell r="J1548" t="str">
            <v>14.12.1965/154</v>
          </cell>
          <cell r="K1548" t="str">
            <v>22.12.1970/240</v>
          </cell>
          <cell r="P1548" t="str">
            <v/>
          </cell>
          <cell r="Q1548" t="str">
            <v/>
          </cell>
          <cell r="R1548" t="str">
            <v/>
          </cell>
          <cell r="S1548" t="str">
            <v/>
          </cell>
          <cell r="T1548">
            <v>1542</v>
          </cell>
        </row>
        <row r="1549">
          <cell r="B1549" t="str">
            <v>Erol VURAL</v>
          </cell>
          <cell r="D1549" t="str">
            <v>Afyon 1934</v>
          </cell>
          <cell r="G1549" t="str">
            <v>Gaziantep</v>
          </cell>
          <cell r="J1549" t="str">
            <v>14.12.1965-154</v>
          </cell>
          <cell r="K1549" t="str">
            <v>22.12.1970/240</v>
          </cell>
          <cell r="P1549" t="str">
            <v/>
          </cell>
          <cell r="Q1549" t="str">
            <v/>
          </cell>
          <cell r="R1549" t="str">
            <v/>
          </cell>
          <cell r="S1549" t="str">
            <v/>
          </cell>
          <cell r="T1549">
            <v>1543</v>
          </cell>
        </row>
        <row r="1550">
          <cell r="B1550" t="str">
            <v>Fevzi BUÜYÜKYILDIRIM</v>
          </cell>
          <cell r="D1550" t="str">
            <v>Antalya 1927</v>
          </cell>
          <cell r="G1550" t="str">
            <v>Gaziantep</v>
          </cell>
          <cell r="J1550" t="str">
            <v>14.12.1965/154</v>
          </cell>
          <cell r="P1550" t="str">
            <v/>
          </cell>
          <cell r="Q1550" t="str">
            <v/>
          </cell>
          <cell r="R1550" t="str">
            <v/>
          </cell>
          <cell r="S1550" t="str">
            <v/>
          </cell>
          <cell r="T1550">
            <v>1544</v>
          </cell>
        </row>
        <row r="1551">
          <cell r="B1551" t="str">
            <v>Avni ŞANIVAR</v>
          </cell>
          <cell r="D1551" t="str">
            <v>Konya 1340</v>
          </cell>
          <cell r="G1551" t="str">
            <v>Gaziantep</v>
          </cell>
          <cell r="J1551" t="str">
            <v>14.12.1965/154</v>
          </cell>
          <cell r="P1551" t="str">
            <v/>
          </cell>
          <cell r="Q1551" t="str">
            <v/>
          </cell>
          <cell r="R1551" t="str">
            <v/>
          </cell>
          <cell r="S1551" t="str">
            <v/>
          </cell>
          <cell r="T1551">
            <v>1545</v>
          </cell>
        </row>
        <row r="1552">
          <cell r="B1552" t="str">
            <v>Ömer L.GÜLYAMAN</v>
          </cell>
          <cell r="D1552" t="str">
            <v>Kesriye 1335</v>
          </cell>
          <cell r="G1552" t="str">
            <v>Gaziantep</v>
          </cell>
          <cell r="J1552" t="str">
            <v>14.12.1965/154</v>
          </cell>
          <cell r="K1552" t="str">
            <v>22.12.1970/240</v>
          </cell>
          <cell r="P1552" t="str">
            <v/>
          </cell>
          <cell r="Q1552" t="str">
            <v/>
          </cell>
          <cell r="R1552" t="str">
            <v/>
          </cell>
          <cell r="S1552" t="str">
            <v/>
          </cell>
          <cell r="T1552">
            <v>1546</v>
          </cell>
        </row>
        <row r="1553">
          <cell r="B1553" t="str">
            <v>Orhan GÜLMEZ</v>
          </cell>
          <cell r="D1553" t="str">
            <v>Ankara 1940</v>
          </cell>
          <cell r="G1553" t="str">
            <v>Gaziantep</v>
          </cell>
          <cell r="J1553" t="str">
            <v>14.12.1965/154</v>
          </cell>
          <cell r="P1553" t="str">
            <v/>
          </cell>
          <cell r="Q1553" t="str">
            <v/>
          </cell>
          <cell r="R1553" t="str">
            <v/>
          </cell>
          <cell r="S1553" t="str">
            <v/>
          </cell>
          <cell r="T1553">
            <v>1547</v>
          </cell>
        </row>
        <row r="1554">
          <cell r="B1554" t="str">
            <v>Kadri GARAN</v>
          </cell>
          <cell r="D1554" t="str">
            <v>Kesriye 1922</v>
          </cell>
          <cell r="G1554" t="str">
            <v>Gaziantep</v>
          </cell>
          <cell r="J1554" t="str">
            <v>14.12.1965/154</v>
          </cell>
          <cell r="K1554" t="str">
            <v>22.12.1970/240</v>
          </cell>
          <cell r="P1554" t="str">
            <v/>
          </cell>
          <cell r="Q1554" t="str">
            <v/>
          </cell>
          <cell r="R1554" t="str">
            <v/>
          </cell>
          <cell r="S1554" t="str">
            <v/>
          </cell>
          <cell r="T1554">
            <v>1548</v>
          </cell>
        </row>
        <row r="1555">
          <cell r="B1555" t="str">
            <v>Lütfü ÜNAL</v>
          </cell>
          <cell r="D1555" t="str">
            <v>Muş 1340</v>
          </cell>
          <cell r="G1555" t="str">
            <v>Antalya</v>
          </cell>
          <cell r="J1555" t="str">
            <v>14.12.1965/154</v>
          </cell>
          <cell r="K1555" t="str">
            <v>22.12.1970/240</v>
          </cell>
          <cell r="P1555" t="str">
            <v/>
          </cell>
          <cell r="Q1555" t="str">
            <v/>
          </cell>
          <cell r="R1555" t="str">
            <v/>
          </cell>
          <cell r="S1555" t="str">
            <v/>
          </cell>
          <cell r="T1555">
            <v>1549</v>
          </cell>
        </row>
        <row r="1556">
          <cell r="B1556" t="str">
            <v>Turgay ERGEN</v>
          </cell>
          <cell r="D1556" t="str">
            <v>Antalya 1941</v>
          </cell>
          <cell r="G1556" t="str">
            <v>Antalya</v>
          </cell>
          <cell r="J1556" t="str">
            <v>14.12.1965/154</v>
          </cell>
          <cell r="K1556" t="str">
            <v>22.12.1970/240</v>
          </cell>
          <cell r="P1556" t="str">
            <v/>
          </cell>
          <cell r="Q1556" t="str">
            <v/>
          </cell>
          <cell r="R1556" t="str">
            <v/>
          </cell>
          <cell r="S1556" t="str">
            <v/>
          </cell>
          <cell r="T1556">
            <v>1550</v>
          </cell>
        </row>
        <row r="1557">
          <cell r="B1557" t="str">
            <v>İsmet SEFEROĞLU</v>
          </cell>
          <cell r="D1557" t="str">
            <v>Antakya 1340</v>
          </cell>
          <cell r="G1557" t="str">
            <v>Antakya</v>
          </cell>
          <cell r="J1557" t="str">
            <v>14.12.1965/154</v>
          </cell>
          <cell r="P1557" t="str">
            <v/>
          </cell>
          <cell r="Q1557" t="str">
            <v/>
          </cell>
          <cell r="R1557" t="str">
            <v/>
          </cell>
          <cell r="S1557" t="str">
            <v/>
          </cell>
          <cell r="T1557">
            <v>1551</v>
          </cell>
        </row>
        <row r="1558">
          <cell r="B1558" t="str">
            <v>İbrahim SEFEROĞLU</v>
          </cell>
          <cell r="D1558" t="str">
            <v>Antakya 1932</v>
          </cell>
          <cell r="G1558" t="str">
            <v>Antakya</v>
          </cell>
          <cell r="J1558" t="str">
            <v>14.12.1965/154</v>
          </cell>
          <cell r="P1558" t="str">
            <v/>
          </cell>
          <cell r="Q1558" t="str">
            <v/>
          </cell>
          <cell r="R1558" t="str">
            <v/>
          </cell>
          <cell r="S1558" t="str">
            <v/>
          </cell>
          <cell r="T1558">
            <v>1552</v>
          </cell>
        </row>
        <row r="1559">
          <cell r="B1559" t="str">
            <v>İsmail DERELİ</v>
          </cell>
          <cell r="D1559" t="str">
            <v>Balıkesir 1938</v>
          </cell>
          <cell r="G1559" t="str">
            <v>Antakya</v>
          </cell>
          <cell r="J1559" t="str">
            <v>14.12.1965/154</v>
          </cell>
          <cell r="P1559" t="str">
            <v/>
          </cell>
          <cell r="Q1559" t="str">
            <v/>
          </cell>
          <cell r="R1559" t="str">
            <v/>
          </cell>
          <cell r="S1559" t="str">
            <v/>
          </cell>
          <cell r="T1559">
            <v>1553</v>
          </cell>
        </row>
        <row r="1560">
          <cell r="B1560" t="str">
            <v>Zahi DELETOĞLU</v>
          </cell>
          <cell r="D1560" t="str">
            <v>Antakya 1930</v>
          </cell>
          <cell r="G1560" t="str">
            <v>Antakya</v>
          </cell>
          <cell r="J1560" t="str">
            <v>14.12.1965/154</v>
          </cell>
          <cell r="K1560" t="str">
            <v>27.03.1974-4</v>
          </cell>
          <cell r="P1560" t="str">
            <v/>
          </cell>
          <cell r="Q1560" t="str">
            <v/>
          </cell>
          <cell r="R1560" t="str">
            <v/>
          </cell>
          <cell r="S1560" t="str">
            <v/>
          </cell>
          <cell r="T1560">
            <v>1554</v>
          </cell>
        </row>
        <row r="1561">
          <cell r="B1561" t="str">
            <v>Mustafa SÜMER</v>
          </cell>
          <cell r="D1561" t="str">
            <v>Antakya 1930</v>
          </cell>
          <cell r="G1561" t="str">
            <v>Antakya</v>
          </cell>
          <cell r="J1561" t="str">
            <v>14.12.1965/154</v>
          </cell>
          <cell r="K1561" t="str">
            <v>27.03.1974-4</v>
          </cell>
          <cell r="P1561" t="str">
            <v/>
          </cell>
          <cell r="Q1561" t="str">
            <v/>
          </cell>
          <cell r="R1561" t="str">
            <v/>
          </cell>
          <cell r="S1561" t="str">
            <v/>
          </cell>
          <cell r="T1561">
            <v>1555</v>
          </cell>
        </row>
        <row r="1562">
          <cell r="B1562" t="str">
            <v>Aziz METİN</v>
          </cell>
          <cell r="D1562" t="str">
            <v>Reyhahlı 1931</v>
          </cell>
          <cell r="G1562" t="str">
            <v>Antakya</v>
          </cell>
          <cell r="J1562" t="str">
            <v>14.12.1965/154</v>
          </cell>
          <cell r="K1562" t="str">
            <v>27.03.1974-4</v>
          </cell>
          <cell r="P1562" t="str">
            <v/>
          </cell>
          <cell r="Q1562" t="str">
            <v/>
          </cell>
          <cell r="R1562" t="str">
            <v/>
          </cell>
          <cell r="S1562" t="str">
            <v/>
          </cell>
          <cell r="T1562">
            <v>1556</v>
          </cell>
        </row>
        <row r="1563">
          <cell r="B1563" t="str">
            <v>Muharrem ANAN</v>
          </cell>
          <cell r="D1563" t="str">
            <v>Reyhanlı 1945</v>
          </cell>
          <cell r="G1563" t="str">
            <v>Antakya</v>
          </cell>
          <cell r="J1563" t="str">
            <v>14.12.1965/154</v>
          </cell>
          <cell r="P1563" t="str">
            <v/>
          </cell>
          <cell r="Q1563" t="str">
            <v/>
          </cell>
          <cell r="R1563" t="str">
            <v/>
          </cell>
          <cell r="S1563" t="str">
            <v/>
          </cell>
          <cell r="T1563">
            <v>1557</v>
          </cell>
        </row>
        <row r="1564">
          <cell r="B1564" t="str">
            <v>Yusuf ÇELİK</v>
          </cell>
          <cell r="D1564" t="str">
            <v>Antakya 1945</v>
          </cell>
          <cell r="G1564" t="str">
            <v>Antakya</v>
          </cell>
          <cell r="J1564" t="str">
            <v>14.12.1965/154</v>
          </cell>
          <cell r="P1564" t="str">
            <v/>
          </cell>
          <cell r="Q1564" t="str">
            <v/>
          </cell>
          <cell r="R1564" t="str">
            <v/>
          </cell>
          <cell r="S1564" t="str">
            <v/>
          </cell>
          <cell r="T1564">
            <v>1558</v>
          </cell>
        </row>
        <row r="1565">
          <cell r="B1565" t="str">
            <v>Şükrü GÖÇMEN</v>
          </cell>
          <cell r="D1565" t="str">
            <v>Tekirdağ 1931</v>
          </cell>
          <cell r="G1565" t="str">
            <v>Tekirdağ</v>
          </cell>
          <cell r="J1565" t="str">
            <v>14.12.1965/154</v>
          </cell>
          <cell r="K1565" t="str">
            <v>27.03.1974-4</v>
          </cell>
          <cell r="P1565" t="str">
            <v/>
          </cell>
          <cell r="Q1565" t="str">
            <v/>
          </cell>
          <cell r="R1565" t="str">
            <v/>
          </cell>
          <cell r="S1565" t="str">
            <v/>
          </cell>
          <cell r="T1565">
            <v>1559</v>
          </cell>
        </row>
        <row r="1566">
          <cell r="B1566" t="str">
            <v>Nihat KARAGÖZLER</v>
          </cell>
          <cell r="D1566" t="str">
            <v>Tekirdağ 1934</v>
          </cell>
          <cell r="G1566" t="str">
            <v>Tekirdağ</v>
          </cell>
          <cell r="J1566" t="str">
            <v>14.12.1965-/154</v>
          </cell>
          <cell r="K1566" t="str">
            <v>27.03.1974-4</v>
          </cell>
          <cell r="P1566" t="str">
            <v/>
          </cell>
          <cell r="Q1566" t="str">
            <v/>
          </cell>
          <cell r="R1566" t="str">
            <v/>
          </cell>
          <cell r="S1566" t="str">
            <v/>
          </cell>
          <cell r="T1566">
            <v>1560</v>
          </cell>
        </row>
        <row r="1567">
          <cell r="B1567" t="str">
            <v>Faik ALIŞ</v>
          </cell>
          <cell r="D1567" t="str">
            <v>Tekirdağ 1935</v>
          </cell>
          <cell r="G1567" t="str">
            <v>Tekirdağ</v>
          </cell>
          <cell r="J1567" t="str">
            <v>14.12.1965/154</v>
          </cell>
          <cell r="K1567" t="str">
            <v>27.03.1974-4</v>
          </cell>
          <cell r="P1567" t="str">
            <v/>
          </cell>
          <cell r="Q1567" t="str">
            <v/>
          </cell>
          <cell r="R1567" t="str">
            <v/>
          </cell>
          <cell r="S1567" t="str">
            <v/>
          </cell>
          <cell r="T1567">
            <v>1561</v>
          </cell>
        </row>
        <row r="1568">
          <cell r="B1568" t="str">
            <v>Ömer Lütfü GÜLCÜ</v>
          </cell>
          <cell r="D1568" t="str">
            <v>Tekirdağ 1935</v>
          </cell>
          <cell r="G1568" t="str">
            <v>Tekirdağ</v>
          </cell>
          <cell r="J1568" t="str">
            <v>14.12.1965/154</v>
          </cell>
          <cell r="P1568" t="str">
            <v/>
          </cell>
          <cell r="Q1568" t="str">
            <v/>
          </cell>
          <cell r="R1568" t="str">
            <v/>
          </cell>
          <cell r="S1568" t="str">
            <v/>
          </cell>
          <cell r="T1568">
            <v>1562</v>
          </cell>
        </row>
        <row r="1569">
          <cell r="B1569" t="str">
            <v>Adil BAYRAM</v>
          </cell>
          <cell r="D1569" t="str">
            <v>Tekirdağ 1935</v>
          </cell>
          <cell r="G1569" t="str">
            <v>Tekirdağ</v>
          </cell>
          <cell r="J1569" t="str">
            <v>14.12.1965/154</v>
          </cell>
          <cell r="K1569" t="str">
            <v>27.03.1974-4</v>
          </cell>
          <cell r="P1569" t="str">
            <v/>
          </cell>
          <cell r="Q1569" t="str">
            <v/>
          </cell>
          <cell r="R1569" t="str">
            <v/>
          </cell>
          <cell r="S1569" t="str">
            <v/>
          </cell>
          <cell r="T1569">
            <v>1563</v>
          </cell>
        </row>
        <row r="1570">
          <cell r="B1570" t="str">
            <v>Seyhan ANIL</v>
          </cell>
          <cell r="D1570" t="str">
            <v>Tekirdağ 1941</v>
          </cell>
          <cell r="G1570" t="str">
            <v>Tekirdağ</v>
          </cell>
          <cell r="J1570" t="str">
            <v>14.12.1965/154</v>
          </cell>
          <cell r="P1570" t="str">
            <v/>
          </cell>
          <cell r="Q1570" t="str">
            <v/>
          </cell>
          <cell r="R1570" t="str">
            <v/>
          </cell>
          <cell r="S1570" t="str">
            <v/>
          </cell>
          <cell r="T1570">
            <v>1564</v>
          </cell>
        </row>
        <row r="1571">
          <cell r="B1571" t="str">
            <v>Tamer TÜRE</v>
          </cell>
          <cell r="D1571" t="str">
            <v>Tekirdağ 1943</v>
          </cell>
          <cell r="G1571" t="str">
            <v>Tekirdağ</v>
          </cell>
          <cell r="J1571" t="str">
            <v>14.12.1965/154</v>
          </cell>
          <cell r="P1571" t="str">
            <v/>
          </cell>
          <cell r="Q1571" t="str">
            <v/>
          </cell>
          <cell r="R1571" t="str">
            <v/>
          </cell>
          <cell r="S1571" t="str">
            <v/>
          </cell>
          <cell r="T1571">
            <v>1565</v>
          </cell>
        </row>
        <row r="1572">
          <cell r="B1572" t="str">
            <v>İhsan GÖÇMEN</v>
          </cell>
          <cell r="D1572" t="str">
            <v>Tekirdağ 1940</v>
          </cell>
          <cell r="G1572" t="str">
            <v>Tekirdağ</v>
          </cell>
          <cell r="J1572" t="str">
            <v>14.12.1965/154</v>
          </cell>
          <cell r="P1572" t="str">
            <v/>
          </cell>
          <cell r="Q1572" t="str">
            <v/>
          </cell>
          <cell r="R1572" t="str">
            <v/>
          </cell>
          <cell r="S1572" t="str">
            <v/>
          </cell>
          <cell r="T1572">
            <v>1566</v>
          </cell>
        </row>
        <row r="1573">
          <cell r="B1573" t="str">
            <v>Selahattin KOCADALAN</v>
          </cell>
          <cell r="D1573" t="str">
            <v>Tekirdağ 1938</v>
          </cell>
          <cell r="G1573" t="str">
            <v>Tekirdağ</v>
          </cell>
          <cell r="J1573" t="str">
            <v>14.12.1965/154</v>
          </cell>
          <cell r="P1573" t="str">
            <v/>
          </cell>
          <cell r="Q1573" t="str">
            <v/>
          </cell>
          <cell r="R1573" t="str">
            <v/>
          </cell>
          <cell r="S1573" t="str">
            <v/>
          </cell>
          <cell r="T1573">
            <v>1567</v>
          </cell>
        </row>
        <row r="1574">
          <cell r="B1574" t="str">
            <v>Rahmi GÜÇVER</v>
          </cell>
          <cell r="D1574" t="str">
            <v>Tekirdağ 1938</v>
          </cell>
          <cell r="G1574" t="str">
            <v>Tekirdağ</v>
          </cell>
          <cell r="J1574" t="str">
            <v>14.12.1965/154</v>
          </cell>
          <cell r="P1574" t="str">
            <v/>
          </cell>
          <cell r="Q1574" t="str">
            <v/>
          </cell>
          <cell r="R1574" t="str">
            <v/>
          </cell>
          <cell r="S1574" t="str">
            <v/>
          </cell>
          <cell r="T1574">
            <v>1568</v>
          </cell>
        </row>
        <row r="1575">
          <cell r="B1575" t="str">
            <v>Rüştü ŞİMŞEK</v>
          </cell>
          <cell r="D1575" t="str">
            <v>Tekirdağ 1936</v>
          </cell>
          <cell r="G1575" t="str">
            <v>Tekirdağ</v>
          </cell>
          <cell r="J1575" t="str">
            <v>14.12.1965/154</v>
          </cell>
          <cell r="K1575" t="str">
            <v>27.03.1974-4</v>
          </cell>
          <cell r="P1575" t="str">
            <v/>
          </cell>
          <cell r="Q1575" t="str">
            <v/>
          </cell>
          <cell r="R1575" t="str">
            <v/>
          </cell>
          <cell r="S1575" t="str">
            <v/>
          </cell>
          <cell r="T1575">
            <v>1569</v>
          </cell>
        </row>
        <row r="1576">
          <cell r="B1576" t="str">
            <v>Ali SAYDAM</v>
          </cell>
          <cell r="D1576" t="str">
            <v>Bulgaristan 1920</v>
          </cell>
          <cell r="G1576" t="str">
            <v>Tekirdağ</v>
          </cell>
          <cell r="J1576" t="str">
            <v>14.12.1965/154</v>
          </cell>
          <cell r="P1576" t="str">
            <v/>
          </cell>
          <cell r="Q1576" t="str">
            <v/>
          </cell>
          <cell r="R1576" t="str">
            <v/>
          </cell>
          <cell r="S1576" t="str">
            <v/>
          </cell>
          <cell r="T1576">
            <v>1570</v>
          </cell>
        </row>
        <row r="1577">
          <cell r="B1577" t="str">
            <v>Hakkı HEYİK</v>
          </cell>
          <cell r="D1577" t="str">
            <v>Tekirdağ 1341</v>
          </cell>
          <cell r="G1577" t="str">
            <v>Tekirdağ</v>
          </cell>
          <cell r="J1577" t="str">
            <v>14.12.1965/154</v>
          </cell>
          <cell r="P1577" t="str">
            <v/>
          </cell>
          <cell r="Q1577" t="str">
            <v/>
          </cell>
          <cell r="R1577" t="str">
            <v/>
          </cell>
          <cell r="S1577" t="str">
            <v/>
          </cell>
          <cell r="T1577">
            <v>1571</v>
          </cell>
        </row>
        <row r="1578">
          <cell r="B1578" t="str">
            <v>İlyas ESKİ</v>
          </cell>
          <cell r="D1578" t="str">
            <v>Tekirdağ 1943</v>
          </cell>
          <cell r="G1578" t="str">
            <v>Tekirdağ</v>
          </cell>
          <cell r="J1578" t="str">
            <v>14.12.1965/154</v>
          </cell>
          <cell r="P1578" t="str">
            <v/>
          </cell>
          <cell r="Q1578" t="str">
            <v/>
          </cell>
          <cell r="R1578" t="str">
            <v/>
          </cell>
          <cell r="S1578" t="str">
            <v/>
          </cell>
          <cell r="T1578">
            <v>1572</v>
          </cell>
        </row>
        <row r="1579">
          <cell r="B1579" t="str">
            <v>Ömer ELDEM</v>
          </cell>
          <cell r="D1579" t="str">
            <v>Tekirdağ 1931</v>
          </cell>
          <cell r="G1579" t="str">
            <v>Tekirdağ</v>
          </cell>
          <cell r="J1579" t="str">
            <v>14.12.1965/154</v>
          </cell>
          <cell r="P1579" t="str">
            <v/>
          </cell>
          <cell r="Q1579" t="str">
            <v/>
          </cell>
          <cell r="R1579" t="str">
            <v/>
          </cell>
          <cell r="S1579" t="str">
            <v/>
          </cell>
          <cell r="T1579">
            <v>1573</v>
          </cell>
        </row>
        <row r="1580">
          <cell r="B1580" t="str">
            <v>Selman SÖZÜGÜZEL</v>
          </cell>
          <cell r="D1580" t="str">
            <v>Bursa 1934</v>
          </cell>
          <cell r="G1580" t="str">
            <v>Tekirdağ</v>
          </cell>
          <cell r="J1580" t="str">
            <v>14.12.1965/154</v>
          </cell>
          <cell r="K1580" t="str">
            <v>27.03.1974/4</v>
          </cell>
          <cell r="P1580" t="str">
            <v/>
          </cell>
          <cell r="Q1580" t="str">
            <v/>
          </cell>
          <cell r="R1580" t="str">
            <v/>
          </cell>
          <cell r="S1580" t="str">
            <v/>
          </cell>
          <cell r="T1580">
            <v>1574</v>
          </cell>
        </row>
        <row r="1581">
          <cell r="B1581" t="str">
            <v>Yüksel DALDEVİREN</v>
          </cell>
          <cell r="D1581" t="str">
            <v>Tekirdağ 1940</v>
          </cell>
          <cell r="G1581" t="str">
            <v>Tekirdağ</v>
          </cell>
          <cell r="J1581" t="str">
            <v>14.12.1965/154</v>
          </cell>
          <cell r="K1581" t="str">
            <v>27.03.1974/4</v>
          </cell>
          <cell r="P1581" t="str">
            <v/>
          </cell>
          <cell r="Q1581" t="str">
            <v/>
          </cell>
          <cell r="R1581" t="str">
            <v/>
          </cell>
          <cell r="S1581" t="str">
            <v/>
          </cell>
          <cell r="T1581">
            <v>1575</v>
          </cell>
        </row>
        <row r="1582">
          <cell r="B1582" t="str">
            <v>İlyas ÖZLAN</v>
          </cell>
          <cell r="D1582" t="str">
            <v>Tekirdağ 1341</v>
          </cell>
          <cell r="G1582" t="str">
            <v>Tekirdağ</v>
          </cell>
          <cell r="J1582" t="str">
            <v>14.12.1965/154</v>
          </cell>
          <cell r="P1582" t="str">
            <v/>
          </cell>
          <cell r="Q1582" t="str">
            <v/>
          </cell>
          <cell r="R1582" t="str">
            <v/>
          </cell>
          <cell r="S1582" t="str">
            <v/>
          </cell>
          <cell r="T1582">
            <v>1576</v>
          </cell>
        </row>
        <row r="1583">
          <cell r="B1583" t="str">
            <v>Yüksel EROL</v>
          </cell>
          <cell r="D1583" t="str">
            <v>Tekirdağ 1938</v>
          </cell>
          <cell r="G1583" t="str">
            <v>Tekirdağ</v>
          </cell>
          <cell r="J1583" t="str">
            <v>14.12.1965/154</v>
          </cell>
          <cell r="K1583" t="str">
            <v>27.03.1974/4</v>
          </cell>
          <cell r="P1583" t="str">
            <v/>
          </cell>
          <cell r="Q1583" t="str">
            <v/>
          </cell>
          <cell r="R1583" t="str">
            <v/>
          </cell>
          <cell r="S1583" t="str">
            <v/>
          </cell>
          <cell r="T1583">
            <v>1577</v>
          </cell>
        </row>
        <row r="1584">
          <cell r="B1584" t="str">
            <v>Mesut ALTINOĞLU</v>
          </cell>
          <cell r="D1584" t="str">
            <v>İstanbul 1927</v>
          </cell>
          <cell r="G1584" t="str">
            <v>Tekirdağ</v>
          </cell>
          <cell r="J1584" t="str">
            <v>14.12.1965/154</v>
          </cell>
          <cell r="P1584" t="str">
            <v/>
          </cell>
          <cell r="Q1584" t="str">
            <v/>
          </cell>
          <cell r="R1584" t="str">
            <v/>
          </cell>
          <cell r="S1584" t="str">
            <v/>
          </cell>
          <cell r="T1584">
            <v>1578</v>
          </cell>
        </row>
        <row r="1585">
          <cell r="B1585" t="str">
            <v>Belkis VARIR</v>
          </cell>
          <cell r="D1585" t="str">
            <v>Çorlu 1942</v>
          </cell>
          <cell r="G1585" t="str">
            <v>Tekirdağ</v>
          </cell>
          <cell r="J1585" t="str">
            <v>14.12.1965/154</v>
          </cell>
          <cell r="P1585" t="str">
            <v/>
          </cell>
          <cell r="Q1585" t="str">
            <v/>
          </cell>
          <cell r="R1585" t="str">
            <v/>
          </cell>
          <cell r="S1585" t="str">
            <v/>
          </cell>
          <cell r="T1585">
            <v>1579</v>
          </cell>
        </row>
        <row r="1586">
          <cell r="B1586" t="str">
            <v>Ethem TURNACI</v>
          </cell>
          <cell r="D1586" t="str">
            <v>Tekirdağ 1939</v>
          </cell>
          <cell r="G1586" t="str">
            <v>Tekirdağ</v>
          </cell>
          <cell r="J1586" t="str">
            <v>14.12.1965/154</v>
          </cell>
          <cell r="P1586" t="str">
            <v/>
          </cell>
          <cell r="Q1586" t="str">
            <v/>
          </cell>
          <cell r="R1586" t="str">
            <v/>
          </cell>
          <cell r="S1586" t="str">
            <v/>
          </cell>
          <cell r="T1586">
            <v>1580</v>
          </cell>
        </row>
        <row r="1587">
          <cell r="B1587" t="str">
            <v>Emin ÖZEN</v>
          </cell>
          <cell r="D1587" t="str">
            <v>Bulgaristan 1938</v>
          </cell>
          <cell r="G1587" t="str">
            <v>Tekirdağ</v>
          </cell>
          <cell r="J1587" t="str">
            <v>14.12.1965/154</v>
          </cell>
          <cell r="P1587" t="str">
            <v/>
          </cell>
          <cell r="Q1587" t="str">
            <v/>
          </cell>
          <cell r="R1587" t="str">
            <v/>
          </cell>
          <cell r="S1587" t="str">
            <v/>
          </cell>
          <cell r="T1587">
            <v>1581</v>
          </cell>
        </row>
        <row r="1588">
          <cell r="B1588" t="str">
            <v>Kadriye KAYNAK</v>
          </cell>
          <cell r="D1588" t="str">
            <v>Yenipazar 1934</v>
          </cell>
          <cell r="G1588" t="str">
            <v>Tekirdağ</v>
          </cell>
          <cell r="J1588" t="str">
            <v>14.12.1965/154</v>
          </cell>
          <cell r="P1588" t="str">
            <v/>
          </cell>
          <cell r="Q1588" t="str">
            <v/>
          </cell>
          <cell r="R1588" t="str">
            <v/>
          </cell>
          <cell r="S1588" t="str">
            <v/>
          </cell>
          <cell r="T1588">
            <v>1582</v>
          </cell>
        </row>
        <row r="1589">
          <cell r="B1589" t="str">
            <v>Hüseyin DİZİM</v>
          </cell>
          <cell r="D1589" t="str">
            <v>İstanbul 1939</v>
          </cell>
          <cell r="G1589" t="str">
            <v>İstanbul</v>
          </cell>
          <cell r="J1589" t="str">
            <v>14.12.1965/154</v>
          </cell>
          <cell r="P1589" t="str">
            <v/>
          </cell>
          <cell r="Q1589" t="str">
            <v/>
          </cell>
          <cell r="R1589" t="str">
            <v/>
          </cell>
          <cell r="S1589" t="str">
            <v/>
          </cell>
          <cell r="T1589">
            <v>1583</v>
          </cell>
        </row>
        <row r="1590">
          <cell r="B1590" t="str">
            <v>Sacit DEMİRCAN</v>
          </cell>
          <cell r="D1590" t="str">
            <v>Giresun 1928</v>
          </cell>
          <cell r="G1590" t="str">
            <v>İstanbul</v>
          </cell>
          <cell r="J1590" t="str">
            <v>14.12.1965/154</v>
          </cell>
          <cell r="P1590" t="str">
            <v/>
          </cell>
          <cell r="Q1590" t="str">
            <v/>
          </cell>
          <cell r="R1590" t="str">
            <v/>
          </cell>
          <cell r="S1590" t="str">
            <v/>
          </cell>
          <cell r="T1590">
            <v>1584</v>
          </cell>
        </row>
        <row r="1591">
          <cell r="B1591" t="str">
            <v>Selman SARIKAYA</v>
          </cell>
          <cell r="D1591" t="str">
            <v>Sivas 1939</v>
          </cell>
          <cell r="G1591" t="str">
            <v>Ankara</v>
          </cell>
          <cell r="J1591" t="str">
            <v>11.03.1966/155</v>
          </cell>
          <cell r="P1591" t="str">
            <v/>
          </cell>
          <cell r="Q1591" t="str">
            <v/>
          </cell>
          <cell r="R1591" t="str">
            <v/>
          </cell>
          <cell r="S1591" t="str">
            <v/>
          </cell>
          <cell r="T1591">
            <v>1585</v>
          </cell>
        </row>
        <row r="1592">
          <cell r="B1592" t="str">
            <v>Reşide ARSLAN</v>
          </cell>
          <cell r="D1592" t="str">
            <v>Urfa 1942</v>
          </cell>
          <cell r="G1592" t="str">
            <v>Sivas</v>
          </cell>
          <cell r="J1592" t="str">
            <v>11.03.1966/155</v>
          </cell>
          <cell r="P1592" t="str">
            <v/>
          </cell>
          <cell r="Q1592" t="str">
            <v/>
          </cell>
          <cell r="R1592" t="str">
            <v/>
          </cell>
          <cell r="S1592" t="str">
            <v/>
          </cell>
          <cell r="T1592">
            <v>1586</v>
          </cell>
        </row>
        <row r="1593">
          <cell r="B1593" t="str">
            <v>Mehmet ARSLAN</v>
          </cell>
          <cell r="D1593" t="str">
            <v>Tosya 1942</v>
          </cell>
          <cell r="G1593" t="str">
            <v>Sivas</v>
          </cell>
          <cell r="J1593" t="str">
            <v>11.03.1966/155</v>
          </cell>
          <cell r="P1593" t="str">
            <v/>
          </cell>
          <cell r="Q1593" t="str">
            <v/>
          </cell>
          <cell r="R1593" t="str">
            <v/>
          </cell>
          <cell r="S1593" t="str">
            <v/>
          </cell>
          <cell r="T1593">
            <v>1587</v>
          </cell>
        </row>
        <row r="1594">
          <cell r="B1594" t="str">
            <v>O.Şaip AKSOY</v>
          </cell>
          <cell r="D1594" t="str">
            <v>Gaziantep 1925</v>
          </cell>
          <cell r="G1594" t="str">
            <v>Gaziantep</v>
          </cell>
          <cell r="J1594" t="str">
            <v>1103.1966/155</v>
          </cell>
          <cell r="P1594" t="str">
            <v/>
          </cell>
          <cell r="Q1594" t="str">
            <v/>
          </cell>
          <cell r="R1594" t="str">
            <v/>
          </cell>
          <cell r="S1594" t="str">
            <v/>
          </cell>
          <cell r="T1594">
            <v>1588</v>
          </cell>
        </row>
        <row r="1595">
          <cell r="B1595" t="str">
            <v>Hamit YURTSEVEN</v>
          </cell>
          <cell r="D1595" t="str">
            <v>Gaziantep 1925</v>
          </cell>
          <cell r="G1595" t="str">
            <v>Antalya</v>
          </cell>
          <cell r="J1595" t="str">
            <v>11.03.1966/155</v>
          </cell>
          <cell r="P1595" t="str">
            <v/>
          </cell>
          <cell r="Q1595" t="str">
            <v/>
          </cell>
          <cell r="R1595" t="str">
            <v/>
          </cell>
          <cell r="S1595" t="str">
            <v/>
          </cell>
          <cell r="T1595">
            <v>1589</v>
          </cell>
        </row>
        <row r="1596">
          <cell r="B1596" t="str">
            <v>Hilmi Turan ÜNER</v>
          </cell>
          <cell r="D1596" t="str">
            <v>Kilis 1929</v>
          </cell>
          <cell r="G1596" t="str">
            <v>Antalya</v>
          </cell>
          <cell r="J1596" t="str">
            <v>11.03.1966/155</v>
          </cell>
          <cell r="P1596" t="str">
            <v/>
          </cell>
          <cell r="Q1596" t="str">
            <v/>
          </cell>
          <cell r="R1596" t="str">
            <v/>
          </cell>
          <cell r="S1596" t="str">
            <v/>
          </cell>
          <cell r="T1596">
            <v>1590</v>
          </cell>
        </row>
        <row r="1597">
          <cell r="B1597" t="str">
            <v>Kemal MUMCU</v>
          </cell>
          <cell r="D1597" t="str">
            <v>Gaziantep 1931</v>
          </cell>
          <cell r="G1597" t="str">
            <v>Antalya</v>
          </cell>
          <cell r="J1597" t="str">
            <v>11.03.1966/155</v>
          </cell>
          <cell r="P1597" t="str">
            <v/>
          </cell>
          <cell r="Q1597" t="str">
            <v/>
          </cell>
          <cell r="R1597" t="str">
            <v/>
          </cell>
          <cell r="S1597" t="str">
            <v/>
          </cell>
          <cell r="T1597">
            <v>1591</v>
          </cell>
        </row>
        <row r="1598">
          <cell r="B1598" t="str">
            <v>Hüseyin UZMEN</v>
          </cell>
          <cell r="D1598" t="str">
            <v>Gaziantep 1933</v>
          </cell>
          <cell r="G1598" t="str">
            <v>Antalya</v>
          </cell>
          <cell r="J1598" t="str">
            <v>11.03.1966/155</v>
          </cell>
          <cell r="P1598" t="str">
            <v/>
          </cell>
          <cell r="Q1598" t="str">
            <v/>
          </cell>
          <cell r="R1598" t="str">
            <v/>
          </cell>
          <cell r="S1598" t="str">
            <v/>
          </cell>
          <cell r="T1598">
            <v>1592</v>
          </cell>
        </row>
        <row r="1599">
          <cell r="B1599" t="str">
            <v>Doğan TURAL</v>
          </cell>
          <cell r="D1599" t="str">
            <v>Gaziantep 1934</v>
          </cell>
          <cell r="G1599" t="str">
            <v>Antalya</v>
          </cell>
          <cell r="J1599" t="str">
            <v>11.03.1966/155</v>
          </cell>
          <cell r="P1599" t="str">
            <v/>
          </cell>
          <cell r="Q1599" t="str">
            <v/>
          </cell>
          <cell r="R1599" t="str">
            <v/>
          </cell>
          <cell r="S1599" t="str">
            <v/>
          </cell>
          <cell r="T1599">
            <v>1593</v>
          </cell>
        </row>
        <row r="1600">
          <cell r="B1600" t="str">
            <v>Hüseyin AYBÜRÜ</v>
          </cell>
          <cell r="D1600" t="str">
            <v>Gaziantep 1934</v>
          </cell>
          <cell r="G1600" t="str">
            <v>Antalya</v>
          </cell>
          <cell r="J1600" t="str">
            <v>11.03.1966/155</v>
          </cell>
          <cell r="P1600" t="str">
            <v/>
          </cell>
          <cell r="Q1600" t="str">
            <v/>
          </cell>
          <cell r="R1600" t="str">
            <v/>
          </cell>
          <cell r="S1600" t="str">
            <v/>
          </cell>
          <cell r="T1600">
            <v>1594</v>
          </cell>
        </row>
        <row r="1601">
          <cell r="B1601" t="str">
            <v>Orhan KUYUCU</v>
          </cell>
          <cell r="D1601" t="str">
            <v xml:space="preserve">Gaziantap </v>
          </cell>
          <cell r="G1601" t="str">
            <v>Antalya</v>
          </cell>
          <cell r="J1601" t="str">
            <v>11.03.1966/155</v>
          </cell>
          <cell r="P1601" t="str">
            <v/>
          </cell>
          <cell r="Q1601" t="str">
            <v/>
          </cell>
          <cell r="R1601" t="str">
            <v/>
          </cell>
          <cell r="S1601" t="str">
            <v/>
          </cell>
          <cell r="T1601">
            <v>1595</v>
          </cell>
        </row>
        <row r="1602">
          <cell r="B1602" t="str">
            <v>Mehmet ÖZTAŞ</v>
          </cell>
          <cell r="D1602" t="str">
            <v>Nizip 1937</v>
          </cell>
          <cell r="G1602" t="str">
            <v>Antalya</v>
          </cell>
          <cell r="J1602" t="str">
            <v>11.03.1966/155</v>
          </cell>
          <cell r="P1602" t="str">
            <v/>
          </cell>
          <cell r="Q1602" t="str">
            <v/>
          </cell>
          <cell r="R1602" t="str">
            <v/>
          </cell>
          <cell r="S1602" t="str">
            <v/>
          </cell>
          <cell r="T1602">
            <v>1596</v>
          </cell>
        </row>
        <row r="1603">
          <cell r="B1603" t="str">
            <v>Kazım AKPOLAT</v>
          </cell>
          <cell r="D1603" t="str">
            <v>Gaziantap 1940</v>
          </cell>
          <cell r="G1603" t="str">
            <v>Gaziantep</v>
          </cell>
          <cell r="J1603" t="str">
            <v>11.03.1966/155</v>
          </cell>
          <cell r="K1603" t="str">
            <v>24.02.1991/11-1</v>
          </cell>
          <cell r="P1603" t="str">
            <v/>
          </cell>
          <cell r="Q1603" t="str">
            <v/>
          </cell>
          <cell r="R1603" t="str">
            <v/>
          </cell>
          <cell r="S1603" t="str">
            <v/>
          </cell>
          <cell r="T1603">
            <v>1597</v>
          </cell>
        </row>
        <row r="1604">
          <cell r="B1604" t="str">
            <v>M.Vakıf KAYABEKİR</v>
          </cell>
          <cell r="D1604" t="str">
            <v>Kilis 1941</v>
          </cell>
          <cell r="G1604" t="str">
            <v>Gaziantep</v>
          </cell>
          <cell r="J1604" t="str">
            <v>11.03.1966/155</v>
          </cell>
          <cell r="P1604" t="str">
            <v/>
          </cell>
          <cell r="Q1604" t="str">
            <v/>
          </cell>
          <cell r="R1604" t="str">
            <v/>
          </cell>
          <cell r="S1604" t="str">
            <v/>
          </cell>
          <cell r="T1604">
            <v>1598</v>
          </cell>
        </row>
        <row r="1605">
          <cell r="B1605" t="str">
            <v>Muzaffer KÖSE</v>
          </cell>
          <cell r="D1605" t="str">
            <v>Gaziantep 1943</v>
          </cell>
          <cell r="G1605" t="str">
            <v>Gaziantep</v>
          </cell>
          <cell r="J1605" t="str">
            <v>11.09.1966/155</v>
          </cell>
          <cell r="P1605" t="str">
            <v/>
          </cell>
          <cell r="Q1605" t="str">
            <v/>
          </cell>
          <cell r="R1605" t="str">
            <v/>
          </cell>
          <cell r="S1605" t="str">
            <v/>
          </cell>
          <cell r="T1605">
            <v>1599</v>
          </cell>
        </row>
        <row r="1606">
          <cell r="B1606" t="str">
            <v>İsmet ÇAĞLAR</v>
          </cell>
          <cell r="D1606" t="str">
            <v>Gaziantep 1943</v>
          </cell>
          <cell r="G1606" t="str">
            <v>Hatay</v>
          </cell>
          <cell r="J1606" t="str">
            <v>11.09.1966/155</v>
          </cell>
          <cell r="K1606" t="str">
            <v>11.11.1976/2</v>
          </cell>
          <cell r="L1606" t="str">
            <v>08.02.1988/7</v>
          </cell>
          <cell r="P1606" t="str">
            <v/>
          </cell>
          <cell r="Q1606" t="str">
            <v/>
          </cell>
          <cell r="R1606" t="str">
            <v/>
          </cell>
          <cell r="S1606" t="str">
            <v/>
          </cell>
          <cell r="T1606">
            <v>1600</v>
          </cell>
        </row>
        <row r="1607">
          <cell r="B1607" t="str">
            <v>Yaşar SARSU</v>
          </cell>
          <cell r="D1607" t="str">
            <v>Gaziantep 1931</v>
          </cell>
          <cell r="G1607" t="str">
            <v>Gaziantep</v>
          </cell>
          <cell r="J1607" t="str">
            <v>11.03.1966/155</v>
          </cell>
          <cell r="P1607" t="str">
            <v/>
          </cell>
          <cell r="Q1607" t="str">
            <v/>
          </cell>
          <cell r="R1607" t="str">
            <v/>
          </cell>
          <cell r="S1607" t="str">
            <v/>
          </cell>
          <cell r="T1607">
            <v>1601</v>
          </cell>
        </row>
        <row r="1608">
          <cell r="B1608" t="str">
            <v>İbrahim GÜNEŞ</v>
          </cell>
          <cell r="D1608" t="str">
            <v>Gaziantep 1944</v>
          </cell>
          <cell r="G1608" t="str">
            <v>Gaziantep</v>
          </cell>
          <cell r="J1608" t="str">
            <v>11.03.1966/155</v>
          </cell>
          <cell r="P1608" t="str">
            <v/>
          </cell>
          <cell r="Q1608" t="str">
            <v/>
          </cell>
          <cell r="R1608" t="str">
            <v/>
          </cell>
          <cell r="S1608" t="str">
            <v/>
          </cell>
          <cell r="T1608">
            <v>1602</v>
          </cell>
        </row>
        <row r="1609">
          <cell r="B1609" t="str">
            <v>Yılmaz BUDUMLU</v>
          </cell>
          <cell r="D1609" t="str">
            <v>Gaziantep 1944</v>
          </cell>
          <cell r="G1609" t="str">
            <v>Gaziantep</v>
          </cell>
          <cell r="J1609" t="str">
            <v>11.03.1966/155</v>
          </cell>
          <cell r="P1609" t="str">
            <v/>
          </cell>
          <cell r="Q1609" t="str">
            <v/>
          </cell>
          <cell r="R1609" t="str">
            <v/>
          </cell>
          <cell r="S1609" t="str">
            <v/>
          </cell>
          <cell r="T1609">
            <v>1603</v>
          </cell>
        </row>
        <row r="1610">
          <cell r="B1610" t="str">
            <v>Mustafa AKPOLAT</v>
          </cell>
          <cell r="D1610" t="str">
            <v>Gaziantep 1945</v>
          </cell>
          <cell r="G1610" t="str">
            <v>Gaziantep</v>
          </cell>
          <cell r="J1610" t="str">
            <v>11.03.1966/155</v>
          </cell>
          <cell r="P1610" t="str">
            <v/>
          </cell>
          <cell r="Q1610" t="str">
            <v/>
          </cell>
          <cell r="R1610" t="str">
            <v/>
          </cell>
          <cell r="S1610" t="str">
            <v/>
          </cell>
          <cell r="T1610">
            <v>1604</v>
          </cell>
        </row>
        <row r="1611">
          <cell r="B1611" t="str">
            <v>Vedat ÖZELGÜN</v>
          </cell>
          <cell r="D1611" t="str">
            <v>Gaziantep 1945</v>
          </cell>
          <cell r="G1611" t="str">
            <v>Gaziantep</v>
          </cell>
          <cell r="J1611" t="str">
            <v>11.03.1966/155</v>
          </cell>
          <cell r="P1611" t="str">
            <v/>
          </cell>
          <cell r="Q1611" t="str">
            <v/>
          </cell>
          <cell r="R1611" t="str">
            <v/>
          </cell>
          <cell r="S1611" t="str">
            <v/>
          </cell>
          <cell r="T1611">
            <v>1605</v>
          </cell>
        </row>
        <row r="1612">
          <cell r="B1612" t="str">
            <v>Ziya DEĞER</v>
          </cell>
          <cell r="D1612" t="str">
            <v>Gaziantep 1945</v>
          </cell>
          <cell r="G1612" t="str">
            <v>Gaziantep</v>
          </cell>
          <cell r="J1612" t="str">
            <v>11.03.1966/155</v>
          </cell>
          <cell r="P1612" t="str">
            <v/>
          </cell>
          <cell r="Q1612" t="str">
            <v/>
          </cell>
          <cell r="R1612" t="str">
            <v/>
          </cell>
          <cell r="S1612" t="str">
            <v/>
          </cell>
          <cell r="T1612">
            <v>1606</v>
          </cell>
        </row>
        <row r="1613">
          <cell r="B1613" t="str">
            <v>Süleyman TONGAY</v>
          </cell>
          <cell r="D1613" t="str">
            <v>Vadina 1922</v>
          </cell>
          <cell r="G1613" t="str">
            <v>Adana</v>
          </cell>
          <cell r="J1613" t="str">
            <v>11.03.1966/155</v>
          </cell>
          <cell r="P1613" t="str">
            <v/>
          </cell>
          <cell r="Q1613" t="str">
            <v/>
          </cell>
          <cell r="R1613" t="str">
            <v/>
          </cell>
          <cell r="S1613" t="str">
            <v/>
          </cell>
          <cell r="T1613">
            <v>1607</v>
          </cell>
        </row>
        <row r="1614">
          <cell r="B1614" t="str">
            <v>Ali ÖZDEMİR</v>
          </cell>
          <cell r="D1614" t="str">
            <v>Adana 1928</v>
          </cell>
          <cell r="G1614" t="str">
            <v>Adana</v>
          </cell>
          <cell r="J1614" t="str">
            <v>11.03.1966/155</v>
          </cell>
          <cell r="P1614" t="str">
            <v/>
          </cell>
          <cell r="Q1614" t="str">
            <v/>
          </cell>
          <cell r="R1614" t="str">
            <v/>
          </cell>
          <cell r="S1614" t="str">
            <v/>
          </cell>
          <cell r="T1614">
            <v>1608</v>
          </cell>
        </row>
        <row r="1615">
          <cell r="B1615" t="str">
            <v>Remzi ÇETİNER</v>
          </cell>
          <cell r="D1615" t="str">
            <v>Tarsus 1931</v>
          </cell>
          <cell r="G1615" t="str">
            <v>Adana</v>
          </cell>
          <cell r="J1615" t="str">
            <v>11.03.1966/155</v>
          </cell>
          <cell r="P1615" t="str">
            <v/>
          </cell>
          <cell r="Q1615" t="str">
            <v/>
          </cell>
          <cell r="R1615" t="str">
            <v/>
          </cell>
          <cell r="S1615" t="str">
            <v/>
          </cell>
          <cell r="T1615">
            <v>1609</v>
          </cell>
        </row>
        <row r="1616">
          <cell r="B1616" t="str">
            <v>Sedat AKKAR</v>
          </cell>
          <cell r="D1616" t="str">
            <v>Adana 1932</v>
          </cell>
          <cell r="G1616" t="str">
            <v>Adana</v>
          </cell>
          <cell r="J1616" t="str">
            <v>11.03.1966/155</v>
          </cell>
          <cell r="P1616" t="str">
            <v/>
          </cell>
          <cell r="Q1616" t="str">
            <v/>
          </cell>
          <cell r="R1616" t="str">
            <v/>
          </cell>
          <cell r="S1616" t="str">
            <v/>
          </cell>
          <cell r="T1616">
            <v>1610</v>
          </cell>
        </row>
        <row r="1617">
          <cell r="B1617" t="str">
            <v>Orhan DEMİR</v>
          </cell>
          <cell r="D1617" t="str">
            <v>Adana 1932</v>
          </cell>
          <cell r="G1617" t="str">
            <v>Adana</v>
          </cell>
          <cell r="J1617" t="str">
            <v>11.03.1966/155</v>
          </cell>
          <cell r="P1617" t="str">
            <v/>
          </cell>
          <cell r="Q1617" t="str">
            <v/>
          </cell>
          <cell r="R1617" t="str">
            <v/>
          </cell>
          <cell r="S1617" t="str">
            <v/>
          </cell>
          <cell r="T1617">
            <v>1611</v>
          </cell>
        </row>
        <row r="1618">
          <cell r="B1618" t="str">
            <v>Atilla BİNÖZ</v>
          </cell>
          <cell r="D1618" t="str">
            <v>Adana 1935</v>
          </cell>
          <cell r="G1618" t="str">
            <v>Adana</v>
          </cell>
          <cell r="J1618" t="str">
            <v>11.03.1966/155</v>
          </cell>
          <cell r="P1618" t="str">
            <v/>
          </cell>
          <cell r="Q1618" t="str">
            <v/>
          </cell>
          <cell r="R1618" t="str">
            <v/>
          </cell>
          <cell r="S1618" t="str">
            <v/>
          </cell>
          <cell r="T1618">
            <v>1612</v>
          </cell>
        </row>
        <row r="1619">
          <cell r="B1619" t="str">
            <v>Ahmet TAŞÇIUZUN</v>
          </cell>
          <cell r="D1619" t="str">
            <v>Akşehir 1932</v>
          </cell>
          <cell r="F1619" t="str">
            <v>LİSE</v>
          </cell>
          <cell r="G1619" t="str">
            <v>Adana</v>
          </cell>
          <cell r="J1619" t="str">
            <v>11.03.1966/155</v>
          </cell>
          <cell r="K1619" t="str">
            <v>27.09.1974/4</v>
          </cell>
          <cell r="P1619" t="str">
            <v/>
          </cell>
          <cell r="Q1619" t="str">
            <v/>
          </cell>
          <cell r="R1619" t="str">
            <v/>
          </cell>
          <cell r="S1619" t="str">
            <v/>
          </cell>
          <cell r="T1619">
            <v>1613</v>
          </cell>
        </row>
        <row r="1620">
          <cell r="B1620" t="str">
            <v>Hasan N.BAYSELER</v>
          </cell>
          <cell r="D1620" t="str">
            <v>Adana 1939</v>
          </cell>
          <cell r="G1620" t="str">
            <v>Adana</v>
          </cell>
          <cell r="J1620" t="str">
            <v>11.03.1966/155</v>
          </cell>
          <cell r="P1620" t="str">
            <v/>
          </cell>
          <cell r="Q1620" t="str">
            <v/>
          </cell>
          <cell r="R1620" t="str">
            <v/>
          </cell>
          <cell r="S1620" t="str">
            <v/>
          </cell>
          <cell r="T1620">
            <v>1614</v>
          </cell>
        </row>
        <row r="1621">
          <cell r="B1621" t="str">
            <v>Süleyman ÇELİK</v>
          </cell>
          <cell r="D1621" t="str">
            <v>Kozan 1939</v>
          </cell>
          <cell r="G1621" t="str">
            <v>Adana</v>
          </cell>
          <cell r="J1621" t="str">
            <v>11.03.1966/155</v>
          </cell>
          <cell r="P1621" t="str">
            <v/>
          </cell>
          <cell r="Q1621" t="str">
            <v/>
          </cell>
          <cell r="R1621" t="str">
            <v/>
          </cell>
          <cell r="S1621" t="str">
            <v/>
          </cell>
          <cell r="T1621">
            <v>1615</v>
          </cell>
        </row>
        <row r="1622">
          <cell r="B1622" t="str">
            <v>Neceti ÇEVİKER</v>
          </cell>
          <cell r="D1622" t="str">
            <v>Adana 1941</v>
          </cell>
          <cell r="G1622" t="str">
            <v>Adana</v>
          </cell>
          <cell r="J1622" t="str">
            <v>11.03.1966/155</v>
          </cell>
          <cell r="P1622" t="str">
            <v/>
          </cell>
          <cell r="Q1622" t="str">
            <v/>
          </cell>
          <cell r="R1622" t="str">
            <v/>
          </cell>
          <cell r="S1622" t="str">
            <v/>
          </cell>
          <cell r="T1622">
            <v>1616</v>
          </cell>
        </row>
        <row r="1623">
          <cell r="B1623" t="str">
            <v>Erdan ERGUN</v>
          </cell>
          <cell r="D1623" t="str">
            <v>Konya 1943</v>
          </cell>
          <cell r="G1623" t="str">
            <v>Adana</v>
          </cell>
          <cell r="J1623" t="str">
            <v>11.03.1966/155</v>
          </cell>
          <cell r="P1623" t="str">
            <v/>
          </cell>
          <cell r="Q1623" t="str">
            <v/>
          </cell>
          <cell r="R1623" t="str">
            <v/>
          </cell>
          <cell r="S1623" t="str">
            <v/>
          </cell>
          <cell r="T1623">
            <v>1617</v>
          </cell>
        </row>
        <row r="1624">
          <cell r="B1624" t="str">
            <v>Atilla FERAH</v>
          </cell>
          <cell r="D1624" t="str">
            <v>Adana 1943</v>
          </cell>
          <cell r="G1624" t="str">
            <v>Adana</v>
          </cell>
          <cell r="J1624" t="str">
            <v>11.03.1966/155</v>
          </cell>
          <cell r="P1624" t="str">
            <v/>
          </cell>
          <cell r="Q1624" t="str">
            <v/>
          </cell>
          <cell r="R1624" t="str">
            <v/>
          </cell>
          <cell r="S1624" t="str">
            <v/>
          </cell>
          <cell r="T1624">
            <v>1618</v>
          </cell>
        </row>
        <row r="1625">
          <cell r="B1625" t="str">
            <v>Hasan TEKİN</v>
          </cell>
          <cell r="C1625">
            <v>15391215704</v>
          </cell>
          <cell r="D1625" t="str">
            <v>Adana</v>
          </cell>
          <cell r="E1625">
            <v>15707</v>
          </cell>
          <cell r="F1625" t="str">
            <v>Lise</v>
          </cell>
          <cell r="G1625" t="str">
            <v>Adana</v>
          </cell>
          <cell r="J1625" t="str">
            <v>11.03.1966/155</v>
          </cell>
          <cell r="K1625" t="str">
            <v>27.03.1974/4</v>
          </cell>
          <cell r="L1625" t="str">
            <v>11.06.2000/25-3</v>
          </cell>
          <cell r="P1625" t="str">
            <v/>
          </cell>
          <cell r="Q1625" t="str">
            <v/>
          </cell>
          <cell r="R1625" t="str">
            <v>ADANA</v>
          </cell>
          <cell r="S1625" t="str">
            <v>ADANA</v>
          </cell>
          <cell r="T1625">
            <v>1619</v>
          </cell>
        </row>
        <row r="1626">
          <cell r="B1626" t="str">
            <v>Erhan VARDAR</v>
          </cell>
          <cell r="D1626" t="str">
            <v>Kayseri 1943</v>
          </cell>
          <cell r="G1626" t="str">
            <v>Adana</v>
          </cell>
          <cell r="J1626" t="str">
            <v>11.03.1966/155</v>
          </cell>
          <cell r="P1626" t="str">
            <v/>
          </cell>
          <cell r="Q1626" t="str">
            <v/>
          </cell>
          <cell r="R1626" t="str">
            <v/>
          </cell>
          <cell r="S1626" t="str">
            <v/>
          </cell>
          <cell r="T1626">
            <v>1620</v>
          </cell>
        </row>
        <row r="1627">
          <cell r="B1627" t="str">
            <v>Ahmet TEMEL</v>
          </cell>
          <cell r="D1627" t="str">
            <v>Adana 1944</v>
          </cell>
          <cell r="G1627" t="str">
            <v>Adana</v>
          </cell>
          <cell r="J1627" t="str">
            <v>11.03.1966/155</v>
          </cell>
          <cell r="K1627" t="str">
            <v>04.04.1978/4</v>
          </cell>
          <cell r="P1627" t="str">
            <v/>
          </cell>
          <cell r="Q1627" t="str">
            <v/>
          </cell>
          <cell r="R1627" t="str">
            <v/>
          </cell>
          <cell r="S1627" t="str">
            <v/>
          </cell>
          <cell r="T1627">
            <v>1621</v>
          </cell>
        </row>
        <row r="1628">
          <cell r="B1628" t="str">
            <v>Bahri ÜÇÜNCÜLER</v>
          </cell>
          <cell r="D1628" t="str">
            <v>Adana 1945</v>
          </cell>
          <cell r="F1628" t="str">
            <v>ÜNİVERSİTE</v>
          </cell>
          <cell r="G1628" t="str">
            <v>Adana</v>
          </cell>
          <cell r="J1628" t="str">
            <v>11.03.1966/155</v>
          </cell>
          <cell r="K1628" t="str">
            <v>04.04.1974/4</v>
          </cell>
          <cell r="P1628" t="str">
            <v/>
          </cell>
          <cell r="Q1628" t="str">
            <v/>
          </cell>
          <cell r="R1628" t="str">
            <v/>
          </cell>
          <cell r="S1628" t="str">
            <v/>
          </cell>
          <cell r="T1628">
            <v>1622</v>
          </cell>
        </row>
        <row r="1629">
          <cell r="B1629" t="str">
            <v>Erol KOŞKUN</v>
          </cell>
          <cell r="D1629" t="str">
            <v>Adana 1945</v>
          </cell>
          <cell r="F1629" t="str">
            <v>ÜNİVERSİTE</v>
          </cell>
          <cell r="G1629" t="str">
            <v>Adana</v>
          </cell>
          <cell r="J1629" t="str">
            <v>11.03.1966/155</v>
          </cell>
          <cell r="P1629" t="str">
            <v/>
          </cell>
          <cell r="Q1629" t="str">
            <v/>
          </cell>
          <cell r="R1629" t="str">
            <v/>
          </cell>
          <cell r="S1629" t="str">
            <v/>
          </cell>
          <cell r="T1629">
            <v>1623</v>
          </cell>
        </row>
        <row r="1630">
          <cell r="B1630" t="str">
            <v>Cengiz FERAH</v>
          </cell>
          <cell r="D1630" t="str">
            <v>Adana 1946</v>
          </cell>
          <cell r="G1630" t="str">
            <v>Adana</v>
          </cell>
          <cell r="J1630" t="str">
            <v>11.03.1966/155</v>
          </cell>
          <cell r="P1630" t="str">
            <v/>
          </cell>
          <cell r="Q1630" t="str">
            <v/>
          </cell>
          <cell r="R1630" t="str">
            <v/>
          </cell>
          <cell r="S1630" t="str">
            <v/>
          </cell>
          <cell r="T1630">
            <v>1624</v>
          </cell>
        </row>
        <row r="1631">
          <cell r="B1631" t="str">
            <v>Kemal HAKKAÇIRMAZ</v>
          </cell>
          <cell r="D1631" t="str">
            <v>Adana 1946</v>
          </cell>
          <cell r="G1631" t="str">
            <v>Adana</v>
          </cell>
          <cell r="J1631" t="str">
            <v>11.03.1966/155</v>
          </cell>
          <cell r="P1631" t="str">
            <v/>
          </cell>
          <cell r="Q1631" t="str">
            <v/>
          </cell>
          <cell r="R1631" t="str">
            <v/>
          </cell>
          <cell r="S1631" t="str">
            <v/>
          </cell>
          <cell r="T1631">
            <v>1625</v>
          </cell>
        </row>
        <row r="1632">
          <cell r="B1632" t="str">
            <v>Mansur IŞIKBOL</v>
          </cell>
          <cell r="D1632" t="str">
            <v>Kadirli 1946</v>
          </cell>
          <cell r="G1632" t="str">
            <v>Adana</v>
          </cell>
          <cell r="J1632" t="str">
            <v>11.03.1966/155</v>
          </cell>
          <cell r="P1632" t="str">
            <v/>
          </cell>
          <cell r="Q1632" t="str">
            <v/>
          </cell>
          <cell r="R1632" t="str">
            <v/>
          </cell>
          <cell r="S1632" t="str">
            <v/>
          </cell>
          <cell r="T1632">
            <v>1626</v>
          </cell>
        </row>
        <row r="1633">
          <cell r="B1633" t="str">
            <v>İbrahim ÖZSOY</v>
          </cell>
          <cell r="D1633" t="str">
            <v>Fethiye 1935</v>
          </cell>
          <cell r="G1633" t="str">
            <v>Adana</v>
          </cell>
          <cell r="J1633" t="str">
            <v>11.03.1966/155</v>
          </cell>
          <cell r="K1633" t="str">
            <v>27.03.1974/4</v>
          </cell>
          <cell r="P1633" t="str">
            <v/>
          </cell>
          <cell r="Q1633" t="str">
            <v/>
          </cell>
          <cell r="R1633" t="str">
            <v/>
          </cell>
          <cell r="S1633" t="str">
            <v/>
          </cell>
          <cell r="T1633">
            <v>1627</v>
          </cell>
        </row>
        <row r="1634">
          <cell r="B1634" t="str">
            <v>Ömer ÖZMEN</v>
          </cell>
          <cell r="D1634" t="str">
            <v>Manevgat 1935</v>
          </cell>
          <cell r="G1634" t="str">
            <v>Ankara</v>
          </cell>
          <cell r="J1634" t="str">
            <v>22.03.1966/155</v>
          </cell>
          <cell r="P1634" t="str">
            <v/>
          </cell>
          <cell r="Q1634" t="str">
            <v/>
          </cell>
          <cell r="R1634" t="str">
            <v/>
          </cell>
          <cell r="S1634" t="str">
            <v/>
          </cell>
          <cell r="T1634">
            <v>1628</v>
          </cell>
        </row>
        <row r="1635">
          <cell r="B1635" t="str">
            <v>Keramettin BÜYÜKCOBAN</v>
          </cell>
          <cell r="D1635" t="str">
            <v>Fethiye 1942</v>
          </cell>
          <cell r="G1635" t="str">
            <v>Aydın</v>
          </cell>
          <cell r="J1635" t="str">
            <v>09.06.1966/159</v>
          </cell>
          <cell r="K1635" t="str">
            <v>03.03.1966/160</v>
          </cell>
          <cell r="P1635" t="str">
            <v/>
          </cell>
          <cell r="Q1635" t="str">
            <v/>
          </cell>
          <cell r="R1635" t="str">
            <v/>
          </cell>
          <cell r="S1635" t="str">
            <v/>
          </cell>
          <cell r="T1635">
            <v>1629</v>
          </cell>
        </row>
        <row r="1636">
          <cell r="B1636" t="str">
            <v>Necip ERLER</v>
          </cell>
          <cell r="D1636" t="str">
            <v>Denizli 1933</v>
          </cell>
          <cell r="G1636" t="str">
            <v>Denizli</v>
          </cell>
          <cell r="J1636" t="str">
            <v>28.06.1966/160</v>
          </cell>
          <cell r="P1636" t="str">
            <v/>
          </cell>
          <cell r="Q1636" t="str">
            <v/>
          </cell>
          <cell r="R1636" t="str">
            <v/>
          </cell>
          <cell r="S1636" t="str">
            <v/>
          </cell>
          <cell r="T1636">
            <v>1630</v>
          </cell>
        </row>
        <row r="1637">
          <cell r="B1637" t="str">
            <v>Nazmi ALTINAY</v>
          </cell>
          <cell r="D1637" t="str">
            <v>Bolu 1933</v>
          </cell>
          <cell r="G1637" t="str">
            <v>Denizli</v>
          </cell>
          <cell r="J1637" t="str">
            <v>28.06.1966/160</v>
          </cell>
          <cell r="P1637" t="str">
            <v/>
          </cell>
          <cell r="Q1637" t="str">
            <v/>
          </cell>
          <cell r="R1637" t="str">
            <v/>
          </cell>
          <cell r="S1637" t="str">
            <v/>
          </cell>
          <cell r="T1637">
            <v>1631</v>
          </cell>
        </row>
        <row r="1638">
          <cell r="B1638" t="str">
            <v>İsmail ACAR</v>
          </cell>
          <cell r="D1638" t="str">
            <v>Balıkesir 1937</v>
          </cell>
          <cell r="G1638" t="str">
            <v>Denizli</v>
          </cell>
          <cell r="J1638" t="str">
            <v>28.06.1966/160</v>
          </cell>
          <cell r="P1638" t="str">
            <v/>
          </cell>
          <cell r="Q1638" t="str">
            <v/>
          </cell>
          <cell r="R1638" t="str">
            <v/>
          </cell>
          <cell r="S1638" t="str">
            <v/>
          </cell>
          <cell r="T1638">
            <v>1632</v>
          </cell>
        </row>
        <row r="1639">
          <cell r="B1639" t="str">
            <v>Günay KAZOĞLU</v>
          </cell>
          <cell r="D1639" t="str">
            <v>Denizli 1942</v>
          </cell>
          <cell r="G1639" t="str">
            <v>Denizli</v>
          </cell>
          <cell r="J1639" t="str">
            <v>28.06.1966/160</v>
          </cell>
          <cell r="P1639" t="str">
            <v/>
          </cell>
          <cell r="Q1639" t="str">
            <v/>
          </cell>
          <cell r="R1639" t="str">
            <v/>
          </cell>
          <cell r="S1639" t="str">
            <v/>
          </cell>
          <cell r="T1639">
            <v>1633</v>
          </cell>
        </row>
        <row r="1640">
          <cell r="B1640" t="str">
            <v>Ali Arslan EKMEKÇİ</v>
          </cell>
          <cell r="D1640" t="str">
            <v>Konya 1942</v>
          </cell>
          <cell r="G1640" t="str">
            <v>Denizli</v>
          </cell>
          <cell r="J1640" t="str">
            <v>28.06.1966/160</v>
          </cell>
          <cell r="P1640" t="str">
            <v/>
          </cell>
          <cell r="Q1640" t="str">
            <v/>
          </cell>
          <cell r="R1640" t="str">
            <v/>
          </cell>
          <cell r="S1640" t="str">
            <v/>
          </cell>
          <cell r="T1640">
            <v>1634</v>
          </cell>
        </row>
        <row r="1641">
          <cell r="B1641" t="str">
            <v>Nazmi ALPLER</v>
          </cell>
          <cell r="D1641" t="str">
            <v>Denizli 1935</v>
          </cell>
          <cell r="G1641" t="str">
            <v>Denizli</v>
          </cell>
          <cell r="J1641" t="str">
            <v>28.06.1966/160</v>
          </cell>
          <cell r="P1641" t="str">
            <v/>
          </cell>
          <cell r="Q1641" t="str">
            <v/>
          </cell>
          <cell r="R1641" t="str">
            <v/>
          </cell>
          <cell r="S1641" t="str">
            <v/>
          </cell>
          <cell r="T1641">
            <v>1635</v>
          </cell>
        </row>
        <row r="1642">
          <cell r="B1642" t="str">
            <v>Tahsin AKKALP</v>
          </cell>
          <cell r="D1642" t="str">
            <v>Denizli 1941</v>
          </cell>
          <cell r="G1642" t="str">
            <v>Denizli</v>
          </cell>
          <cell r="J1642" t="str">
            <v>28.06.1966/160</v>
          </cell>
          <cell r="P1642" t="str">
            <v/>
          </cell>
          <cell r="Q1642" t="str">
            <v/>
          </cell>
          <cell r="R1642" t="str">
            <v/>
          </cell>
          <cell r="S1642" t="str">
            <v/>
          </cell>
          <cell r="T1642">
            <v>1636</v>
          </cell>
        </row>
        <row r="1643">
          <cell r="B1643" t="str">
            <v>Kenan AĞAÇDİKEN</v>
          </cell>
          <cell r="D1643" t="str">
            <v>Akhisar 1934</v>
          </cell>
          <cell r="G1643" t="str">
            <v>Denizli</v>
          </cell>
          <cell r="J1643" t="str">
            <v>28.06.1966/160</v>
          </cell>
          <cell r="P1643" t="str">
            <v/>
          </cell>
          <cell r="Q1643" t="str">
            <v/>
          </cell>
          <cell r="R1643" t="str">
            <v/>
          </cell>
          <cell r="S1643" t="str">
            <v/>
          </cell>
          <cell r="T1643">
            <v>1637</v>
          </cell>
        </row>
        <row r="1644">
          <cell r="B1644" t="str">
            <v>Osman ÜNSAL</v>
          </cell>
          <cell r="D1644" t="str">
            <v>Denizli 1936</v>
          </cell>
          <cell r="G1644" t="str">
            <v>Denizli</v>
          </cell>
          <cell r="J1644" t="str">
            <v>28.06.1966/160</v>
          </cell>
          <cell r="P1644" t="str">
            <v/>
          </cell>
          <cell r="Q1644" t="str">
            <v/>
          </cell>
          <cell r="R1644" t="str">
            <v/>
          </cell>
          <cell r="S1644" t="str">
            <v/>
          </cell>
          <cell r="T1644">
            <v>1638</v>
          </cell>
        </row>
        <row r="1645">
          <cell r="B1645" t="str">
            <v>Akın PEZİZ</v>
          </cell>
          <cell r="D1645" t="str">
            <v>Uşak 1942</v>
          </cell>
          <cell r="G1645" t="str">
            <v>Denizli</v>
          </cell>
          <cell r="J1645" t="str">
            <v>28.06.1966/160</v>
          </cell>
          <cell r="P1645" t="str">
            <v/>
          </cell>
          <cell r="Q1645" t="str">
            <v/>
          </cell>
          <cell r="R1645" t="str">
            <v/>
          </cell>
          <cell r="S1645" t="str">
            <v/>
          </cell>
          <cell r="T1645">
            <v>1639</v>
          </cell>
        </row>
        <row r="1646">
          <cell r="B1646" t="str">
            <v>Kamil ÇİVİÇİ</v>
          </cell>
          <cell r="D1646" t="str">
            <v>Konya 1943</v>
          </cell>
          <cell r="G1646" t="str">
            <v>Denizli</v>
          </cell>
          <cell r="J1646" t="str">
            <v>28.06.1966/160</v>
          </cell>
          <cell r="P1646" t="str">
            <v/>
          </cell>
          <cell r="Q1646" t="str">
            <v/>
          </cell>
          <cell r="R1646" t="str">
            <v/>
          </cell>
          <cell r="S1646" t="str">
            <v/>
          </cell>
          <cell r="T1646">
            <v>1640</v>
          </cell>
        </row>
        <row r="1647">
          <cell r="B1647" t="str">
            <v>Mehmet YEŞİLIRMAK</v>
          </cell>
          <cell r="D1647" t="str">
            <v>Afyon 1937</v>
          </cell>
          <cell r="G1647" t="str">
            <v>Denizli</v>
          </cell>
          <cell r="J1647" t="str">
            <v>28.06.1966/160</v>
          </cell>
          <cell r="P1647" t="str">
            <v/>
          </cell>
          <cell r="Q1647" t="str">
            <v/>
          </cell>
          <cell r="R1647" t="str">
            <v/>
          </cell>
          <cell r="S1647" t="str">
            <v/>
          </cell>
          <cell r="T1647">
            <v>1641</v>
          </cell>
        </row>
        <row r="1648">
          <cell r="B1648" t="str">
            <v>İsmet EZ</v>
          </cell>
          <cell r="D1648" t="str">
            <v>Konya 1945</v>
          </cell>
          <cell r="G1648" t="str">
            <v>Denizli</v>
          </cell>
          <cell r="J1648" t="str">
            <v>28.06.1966/160</v>
          </cell>
          <cell r="P1648" t="str">
            <v/>
          </cell>
          <cell r="Q1648" t="str">
            <v/>
          </cell>
          <cell r="R1648" t="str">
            <v/>
          </cell>
          <cell r="S1648" t="str">
            <v/>
          </cell>
          <cell r="T1648">
            <v>1642</v>
          </cell>
        </row>
        <row r="1649">
          <cell r="B1649" t="str">
            <v>Ömer IŞIK</v>
          </cell>
          <cell r="D1649" t="str">
            <v>Denizli 1944</v>
          </cell>
          <cell r="G1649" t="str">
            <v>Denizli</v>
          </cell>
          <cell r="J1649" t="str">
            <v>28.06.1966/160</v>
          </cell>
          <cell r="P1649" t="str">
            <v/>
          </cell>
          <cell r="Q1649" t="str">
            <v/>
          </cell>
          <cell r="R1649" t="str">
            <v/>
          </cell>
          <cell r="S1649" t="str">
            <v/>
          </cell>
          <cell r="T1649">
            <v>1643</v>
          </cell>
        </row>
        <row r="1650">
          <cell r="B1650" t="str">
            <v>Mustafa DEMİR</v>
          </cell>
          <cell r="D1650" t="str">
            <v>Uşak 1944</v>
          </cell>
          <cell r="G1650" t="str">
            <v>Denizli</v>
          </cell>
          <cell r="J1650" t="str">
            <v>28.06.1966/160</v>
          </cell>
          <cell r="P1650" t="str">
            <v/>
          </cell>
          <cell r="Q1650" t="str">
            <v/>
          </cell>
          <cell r="R1650" t="str">
            <v/>
          </cell>
          <cell r="S1650" t="str">
            <v/>
          </cell>
          <cell r="T1650">
            <v>1644</v>
          </cell>
        </row>
        <row r="1651">
          <cell r="B1651" t="str">
            <v>Süleyman KESKİN</v>
          </cell>
          <cell r="D1651" t="str">
            <v>Denizli 1943</v>
          </cell>
          <cell r="G1651" t="str">
            <v>Denizli</v>
          </cell>
          <cell r="J1651" t="str">
            <v>28.06.1966/160</v>
          </cell>
          <cell r="P1651" t="str">
            <v/>
          </cell>
          <cell r="Q1651" t="str">
            <v/>
          </cell>
          <cell r="R1651" t="str">
            <v/>
          </cell>
          <cell r="S1651" t="str">
            <v/>
          </cell>
          <cell r="T1651">
            <v>1645</v>
          </cell>
        </row>
        <row r="1652">
          <cell r="B1652" t="str">
            <v>Mehmet Ali BAĞ</v>
          </cell>
          <cell r="D1652" t="str">
            <v>Afyon 1938</v>
          </cell>
          <cell r="G1652" t="str">
            <v>Denizli</v>
          </cell>
          <cell r="J1652" t="str">
            <v>28.06.1966/160</v>
          </cell>
          <cell r="P1652" t="str">
            <v/>
          </cell>
          <cell r="Q1652" t="str">
            <v/>
          </cell>
          <cell r="R1652" t="str">
            <v/>
          </cell>
          <cell r="S1652" t="str">
            <v/>
          </cell>
          <cell r="T1652">
            <v>1646</v>
          </cell>
        </row>
        <row r="1653">
          <cell r="B1653" t="str">
            <v>Yaşar TÜNAY</v>
          </cell>
          <cell r="D1653" t="str">
            <v>Uşak 1945</v>
          </cell>
          <cell r="G1653" t="str">
            <v>Denizli</v>
          </cell>
          <cell r="J1653" t="str">
            <v>28.06.1966/160</v>
          </cell>
          <cell r="P1653" t="str">
            <v/>
          </cell>
          <cell r="Q1653" t="str">
            <v/>
          </cell>
          <cell r="R1653" t="str">
            <v/>
          </cell>
          <cell r="S1653" t="str">
            <v/>
          </cell>
          <cell r="T1653">
            <v>1647</v>
          </cell>
        </row>
        <row r="1654">
          <cell r="B1654" t="str">
            <v>Sıdıka ALPMAN</v>
          </cell>
          <cell r="D1654" t="str">
            <v>Keşan 1341</v>
          </cell>
          <cell r="G1654" t="str">
            <v>İzmir</v>
          </cell>
          <cell r="J1654" t="str">
            <v>14.07.1966/161</v>
          </cell>
          <cell r="K1654" t="str">
            <v>05.04.1975/10</v>
          </cell>
          <cell r="P1654" t="str">
            <v/>
          </cell>
          <cell r="Q1654" t="str">
            <v/>
          </cell>
          <cell r="R1654" t="str">
            <v/>
          </cell>
          <cell r="S1654" t="str">
            <v/>
          </cell>
          <cell r="T1654">
            <v>1648</v>
          </cell>
        </row>
        <row r="1655">
          <cell r="B1655" t="str">
            <v>Ali TELKENAR</v>
          </cell>
          <cell r="D1655" t="str">
            <v>Zile 1340</v>
          </cell>
          <cell r="G1655" t="str">
            <v>İzmir</v>
          </cell>
          <cell r="J1655" t="str">
            <v>14.07.1966/161</v>
          </cell>
          <cell r="P1655" t="str">
            <v/>
          </cell>
          <cell r="Q1655" t="str">
            <v/>
          </cell>
          <cell r="R1655" t="str">
            <v/>
          </cell>
          <cell r="S1655" t="str">
            <v/>
          </cell>
          <cell r="T1655">
            <v>1649</v>
          </cell>
        </row>
        <row r="1656">
          <cell r="B1656" t="str">
            <v>Nüzhat ALAŞANLI</v>
          </cell>
          <cell r="D1656" t="str">
            <v>Menemen 1933</v>
          </cell>
          <cell r="G1656" t="str">
            <v>İzmir</v>
          </cell>
          <cell r="J1656" t="str">
            <v>14.07.1966/161</v>
          </cell>
          <cell r="K1656" t="str">
            <v>05.04.1975/10</v>
          </cell>
          <cell r="P1656" t="str">
            <v/>
          </cell>
          <cell r="Q1656" t="str">
            <v/>
          </cell>
          <cell r="R1656" t="str">
            <v/>
          </cell>
          <cell r="S1656" t="str">
            <v/>
          </cell>
          <cell r="T1656">
            <v>1650</v>
          </cell>
        </row>
        <row r="1657">
          <cell r="B1657" t="str">
            <v>Feride ALAŞANLI</v>
          </cell>
          <cell r="D1657" t="str">
            <v>Çorum 1933</v>
          </cell>
          <cell r="G1657" t="str">
            <v>İzmir</v>
          </cell>
          <cell r="J1657" t="str">
            <v>14.07.1966/161</v>
          </cell>
          <cell r="K1657" t="str">
            <v>05.04.1975/10</v>
          </cell>
          <cell r="P1657" t="str">
            <v/>
          </cell>
          <cell r="Q1657" t="str">
            <v/>
          </cell>
          <cell r="R1657" t="str">
            <v/>
          </cell>
          <cell r="S1657" t="str">
            <v/>
          </cell>
          <cell r="T1657">
            <v>1651</v>
          </cell>
        </row>
        <row r="1658">
          <cell r="B1658" t="str">
            <v>Veli Tevfik GÜREL</v>
          </cell>
          <cell r="D1658" t="str">
            <v>Uşak 1931</v>
          </cell>
          <cell r="G1658" t="str">
            <v>İzmir</v>
          </cell>
          <cell r="J1658" t="str">
            <v>14.07.1966/161</v>
          </cell>
          <cell r="K1658" t="str">
            <v>05.04.1975/10</v>
          </cell>
          <cell r="O1658" t="str">
            <v>Vefat Etti</v>
          </cell>
          <cell r="P1658" t="str">
            <v/>
          </cell>
          <cell r="Q1658" t="str">
            <v/>
          </cell>
          <cell r="R1658" t="str">
            <v/>
          </cell>
          <cell r="S1658" t="str">
            <v/>
          </cell>
          <cell r="T1658">
            <v>1652</v>
          </cell>
        </row>
        <row r="1659">
          <cell r="B1659" t="str">
            <v>Yavuz KOÇER</v>
          </cell>
          <cell r="D1659" t="str">
            <v>Acıpayam 1935</v>
          </cell>
          <cell r="G1659" t="str">
            <v>İzmir</v>
          </cell>
          <cell r="J1659" t="str">
            <v>14.07.1966/161</v>
          </cell>
          <cell r="P1659" t="str">
            <v/>
          </cell>
          <cell r="Q1659" t="str">
            <v/>
          </cell>
          <cell r="R1659" t="str">
            <v/>
          </cell>
          <cell r="S1659" t="str">
            <v/>
          </cell>
          <cell r="T1659">
            <v>1653</v>
          </cell>
        </row>
        <row r="1660">
          <cell r="B1660" t="str">
            <v>Artin ETMEKÇİ</v>
          </cell>
          <cell r="D1660" t="str">
            <v>Kartal 1943</v>
          </cell>
          <cell r="G1660" t="str">
            <v>Ankara</v>
          </cell>
          <cell r="J1660" t="str">
            <v>14.07.1966/161</v>
          </cell>
          <cell r="P1660" t="str">
            <v/>
          </cell>
          <cell r="Q1660" t="str">
            <v/>
          </cell>
          <cell r="R1660" t="str">
            <v/>
          </cell>
          <cell r="S1660" t="str">
            <v/>
          </cell>
          <cell r="T1660">
            <v>1654</v>
          </cell>
        </row>
        <row r="1661">
          <cell r="B1661" t="str">
            <v>Refik ALTUĞ</v>
          </cell>
          <cell r="D1661" t="str">
            <v>Bergama 1944</v>
          </cell>
          <cell r="G1661" t="str">
            <v>Ankara</v>
          </cell>
          <cell r="J1661" t="str">
            <v>14.07.1966/161</v>
          </cell>
          <cell r="P1661" t="str">
            <v/>
          </cell>
          <cell r="Q1661" t="str">
            <v/>
          </cell>
          <cell r="R1661" t="str">
            <v/>
          </cell>
          <cell r="S1661" t="str">
            <v/>
          </cell>
          <cell r="T1661">
            <v>1655</v>
          </cell>
        </row>
        <row r="1662">
          <cell r="B1662" t="str">
            <v>Ali ÖKTEM</v>
          </cell>
          <cell r="D1662" t="str">
            <v>Marmaris 1944</v>
          </cell>
          <cell r="G1662" t="str">
            <v>Ankara</v>
          </cell>
          <cell r="J1662" t="str">
            <v>14.07.1966/161</v>
          </cell>
          <cell r="P1662" t="str">
            <v/>
          </cell>
          <cell r="Q1662" t="str">
            <v/>
          </cell>
          <cell r="R1662" t="str">
            <v/>
          </cell>
          <cell r="S1662" t="str">
            <v/>
          </cell>
          <cell r="T1662">
            <v>1656</v>
          </cell>
        </row>
        <row r="1663">
          <cell r="B1663" t="str">
            <v>Fahrettin GÜNVAR</v>
          </cell>
          <cell r="D1663" t="str">
            <v>Zonguldak 1943</v>
          </cell>
          <cell r="G1663" t="str">
            <v>Ankara</v>
          </cell>
          <cell r="J1663" t="str">
            <v>14.07.1966/161</v>
          </cell>
          <cell r="P1663" t="str">
            <v/>
          </cell>
          <cell r="Q1663" t="str">
            <v/>
          </cell>
          <cell r="R1663" t="str">
            <v/>
          </cell>
          <cell r="S1663" t="str">
            <v/>
          </cell>
          <cell r="T1663">
            <v>1657</v>
          </cell>
        </row>
        <row r="1664">
          <cell r="B1664" t="str">
            <v>Gürbüz YÖRÜK</v>
          </cell>
          <cell r="D1664" t="str">
            <v>Lüleburgaz 1945</v>
          </cell>
          <cell r="G1664" t="str">
            <v>Ankara</v>
          </cell>
          <cell r="J1664" t="str">
            <v>14.07.1966/161</v>
          </cell>
          <cell r="P1664" t="str">
            <v/>
          </cell>
          <cell r="Q1664" t="str">
            <v/>
          </cell>
          <cell r="R1664" t="str">
            <v/>
          </cell>
          <cell r="S1664" t="str">
            <v/>
          </cell>
          <cell r="T1664">
            <v>1658</v>
          </cell>
        </row>
        <row r="1665">
          <cell r="B1665" t="str">
            <v>Mustafa İŞLER</v>
          </cell>
          <cell r="D1665" t="str">
            <v>Bulgaristan 1941</v>
          </cell>
          <cell r="G1665" t="str">
            <v>Ankara</v>
          </cell>
          <cell r="J1665" t="str">
            <v>14.07.1966/161</v>
          </cell>
          <cell r="K1665" t="str">
            <v>13.05.1987/69-1</v>
          </cell>
          <cell r="O1665" t="str">
            <v>Vefat Etti</v>
          </cell>
          <cell r="P1665" t="str">
            <v/>
          </cell>
          <cell r="Q1665" t="str">
            <v/>
          </cell>
          <cell r="R1665" t="str">
            <v/>
          </cell>
          <cell r="S1665" t="str">
            <v/>
          </cell>
          <cell r="T1665">
            <v>1659</v>
          </cell>
        </row>
        <row r="1666">
          <cell r="B1666" t="str">
            <v>Süleyman ŞAHBAZ</v>
          </cell>
          <cell r="D1666" t="str">
            <v>Adana 1942</v>
          </cell>
          <cell r="G1666" t="str">
            <v>Ankara</v>
          </cell>
          <cell r="J1666" t="str">
            <v>14.07.1966/161</v>
          </cell>
          <cell r="P1666" t="str">
            <v/>
          </cell>
          <cell r="Q1666" t="str">
            <v/>
          </cell>
          <cell r="R1666" t="str">
            <v/>
          </cell>
          <cell r="S1666" t="str">
            <v/>
          </cell>
          <cell r="T1666">
            <v>1660</v>
          </cell>
        </row>
        <row r="1667">
          <cell r="B1667" t="str">
            <v>Kadınşah UYGUN</v>
          </cell>
          <cell r="D1667" t="str">
            <v>Yeşilova 1945</v>
          </cell>
          <cell r="G1667" t="str">
            <v>Ankara</v>
          </cell>
          <cell r="J1667" t="str">
            <v>14.07.1966/161</v>
          </cell>
          <cell r="P1667" t="str">
            <v/>
          </cell>
          <cell r="Q1667" t="str">
            <v/>
          </cell>
          <cell r="R1667" t="str">
            <v/>
          </cell>
          <cell r="S1667" t="str">
            <v/>
          </cell>
          <cell r="T1667">
            <v>1661</v>
          </cell>
        </row>
        <row r="1668">
          <cell r="B1668" t="str">
            <v>Aydın UÇAR</v>
          </cell>
          <cell r="D1668" t="str">
            <v>Kıbrıs 1944</v>
          </cell>
          <cell r="G1668" t="str">
            <v>Ankara</v>
          </cell>
          <cell r="J1668" t="str">
            <v>14.07.1966/161</v>
          </cell>
          <cell r="P1668" t="str">
            <v/>
          </cell>
          <cell r="Q1668" t="str">
            <v/>
          </cell>
          <cell r="R1668" t="str">
            <v/>
          </cell>
          <cell r="S1668" t="str">
            <v/>
          </cell>
          <cell r="T1668">
            <v>1662</v>
          </cell>
        </row>
        <row r="1669">
          <cell r="B1669" t="str">
            <v>İsmail ERDOĞAN</v>
          </cell>
          <cell r="D1669" t="str">
            <v>Sivas 1938</v>
          </cell>
          <cell r="G1669" t="str">
            <v>İzmir</v>
          </cell>
          <cell r="J1669" t="str">
            <v>03.10.1966/166</v>
          </cell>
          <cell r="P1669" t="str">
            <v/>
          </cell>
          <cell r="Q1669" t="str">
            <v/>
          </cell>
          <cell r="R1669" t="str">
            <v/>
          </cell>
          <cell r="S1669" t="str">
            <v/>
          </cell>
          <cell r="T1669">
            <v>1663</v>
          </cell>
        </row>
        <row r="1670">
          <cell r="B1670" t="str">
            <v>Orhan ÖZEROL</v>
          </cell>
          <cell r="D1670" t="str">
            <v>Divri 1937</v>
          </cell>
          <cell r="G1670" t="str">
            <v>İzmir</v>
          </cell>
          <cell r="J1670" t="str">
            <v>03.10.1966/166</v>
          </cell>
          <cell r="K1670" t="str">
            <v>05.04.1975/10</v>
          </cell>
          <cell r="L1670" t="str">
            <v>26.08.1984/13-1</v>
          </cell>
          <cell r="P1670" t="str">
            <v>İZMİR</v>
          </cell>
          <cell r="Q1670" t="str">
            <v>İZMİR</v>
          </cell>
          <cell r="R1670" t="str">
            <v>İZMİR</v>
          </cell>
          <cell r="S1670" t="str">
            <v/>
          </cell>
          <cell r="T1670">
            <v>1664</v>
          </cell>
        </row>
        <row r="1671">
          <cell r="B1671" t="str">
            <v>Yavuz TUNÇ</v>
          </cell>
          <cell r="D1671" t="str">
            <v>İzmir 1938</v>
          </cell>
          <cell r="G1671" t="str">
            <v>İzmir</v>
          </cell>
          <cell r="J1671" t="str">
            <v>03.10.1966/166</v>
          </cell>
          <cell r="K1671" t="str">
            <v>05.04.1975/10</v>
          </cell>
          <cell r="L1671" t="str">
            <v>07.11.2009/153-9</v>
          </cell>
          <cell r="P1671" t="str">
            <v>İZMİR</v>
          </cell>
          <cell r="Q1671" t="str">
            <v>İZMİR</v>
          </cell>
          <cell r="R1671" t="str">
            <v>İZMİR</v>
          </cell>
          <cell r="S1671" t="str">
            <v/>
          </cell>
          <cell r="T1671">
            <v>1665</v>
          </cell>
        </row>
        <row r="1672">
          <cell r="B1672" t="str">
            <v>Turgut OTAY</v>
          </cell>
          <cell r="D1672" t="str">
            <v>Balıkesir 1943</v>
          </cell>
          <cell r="G1672" t="str">
            <v>İzmir</v>
          </cell>
          <cell r="J1672" t="str">
            <v>03.10.1966/166</v>
          </cell>
          <cell r="O1672" t="str">
            <v>vefat etti</v>
          </cell>
          <cell r="P1672" t="str">
            <v/>
          </cell>
          <cell r="Q1672" t="str">
            <v/>
          </cell>
          <cell r="R1672" t="str">
            <v/>
          </cell>
          <cell r="S1672" t="str">
            <v/>
          </cell>
          <cell r="T1672">
            <v>1666</v>
          </cell>
        </row>
        <row r="1673">
          <cell r="B1673" t="str">
            <v>Hüseyin SOMYÜREK</v>
          </cell>
          <cell r="D1673" t="str">
            <v>Adana 1945</v>
          </cell>
          <cell r="G1673" t="str">
            <v>İzmir</v>
          </cell>
          <cell r="J1673" t="str">
            <v>03.10.1966/166</v>
          </cell>
          <cell r="P1673" t="str">
            <v/>
          </cell>
          <cell r="Q1673" t="str">
            <v/>
          </cell>
          <cell r="R1673" t="str">
            <v/>
          </cell>
          <cell r="S1673" t="str">
            <v/>
          </cell>
          <cell r="T1673">
            <v>1667</v>
          </cell>
        </row>
        <row r="1674">
          <cell r="B1674" t="str">
            <v>Aydın ŞENOLSUN</v>
          </cell>
          <cell r="D1674" t="str">
            <v>İzmir 1946</v>
          </cell>
          <cell r="G1674" t="str">
            <v>İzmir</v>
          </cell>
          <cell r="J1674" t="str">
            <v>13.10.1966/166</v>
          </cell>
          <cell r="P1674" t="str">
            <v/>
          </cell>
          <cell r="Q1674" t="str">
            <v/>
          </cell>
          <cell r="R1674" t="str">
            <v/>
          </cell>
          <cell r="S1674" t="str">
            <v/>
          </cell>
          <cell r="T1674">
            <v>1668</v>
          </cell>
        </row>
        <row r="1675">
          <cell r="B1675" t="str">
            <v>Tülay CAN</v>
          </cell>
          <cell r="D1675" t="str">
            <v>Erzincan 1943</v>
          </cell>
          <cell r="G1675" t="str">
            <v>İzmir</v>
          </cell>
          <cell r="J1675" t="str">
            <v>03.10.1966/166</v>
          </cell>
          <cell r="P1675" t="str">
            <v/>
          </cell>
          <cell r="Q1675" t="str">
            <v/>
          </cell>
          <cell r="R1675" t="str">
            <v/>
          </cell>
          <cell r="S1675" t="str">
            <v/>
          </cell>
          <cell r="T1675">
            <v>1669</v>
          </cell>
        </row>
        <row r="1676">
          <cell r="B1676" t="str">
            <v>Erol YILDIRIMTÜRK</v>
          </cell>
          <cell r="D1676" t="str">
            <v>İzmir 1946</v>
          </cell>
          <cell r="G1676" t="str">
            <v>İzmir</v>
          </cell>
          <cell r="J1676" t="str">
            <v>03.10.1966/166</v>
          </cell>
          <cell r="K1676" t="str">
            <v>05.04.1975/10</v>
          </cell>
          <cell r="P1676" t="str">
            <v/>
          </cell>
          <cell r="Q1676" t="str">
            <v/>
          </cell>
          <cell r="R1676" t="str">
            <v/>
          </cell>
          <cell r="S1676" t="str">
            <v/>
          </cell>
          <cell r="T1676">
            <v>1670</v>
          </cell>
        </row>
        <row r="1677">
          <cell r="B1677" t="str">
            <v>Fuat ÖZKAN</v>
          </cell>
          <cell r="D1677" t="str">
            <v>İzmir 1946</v>
          </cell>
          <cell r="G1677" t="str">
            <v>İzmir</v>
          </cell>
          <cell r="J1677" t="str">
            <v>03.10.1966/166</v>
          </cell>
          <cell r="P1677" t="str">
            <v/>
          </cell>
          <cell r="Q1677" t="str">
            <v/>
          </cell>
          <cell r="R1677" t="str">
            <v/>
          </cell>
          <cell r="S1677" t="str">
            <v/>
          </cell>
          <cell r="T1677">
            <v>1671</v>
          </cell>
        </row>
        <row r="1678">
          <cell r="B1678" t="str">
            <v>Nasfet IRİSTAN</v>
          </cell>
          <cell r="D1678" t="str">
            <v>İzmir 1942</v>
          </cell>
          <cell r="G1678" t="str">
            <v>İzmir</v>
          </cell>
          <cell r="J1678" t="str">
            <v>03.10.1966/166</v>
          </cell>
          <cell r="P1678" t="str">
            <v/>
          </cell>
          <cell r="Q1678" t="str">
            <v/>
          </cell>
          <cell r="R1678" t="str">
            <v/>
          </cell>
          <cell r="S1678" t="str">
            <v/>
          </cell>
          <cell r="T1678">
            <v>1672</v>
          </cell>
        </row>
        <row r="1679">
          <cell r="B1679" t="str">
            <v>Kemal ÇAKARCAN</v>
          </cell>
          <cell r="D1679" t="str">
            <v>İstanbul 1938</v>
          </cell>
          <cell r="G1679" t="str">
            <v>İzmir</v>
          </cell>
          <cell r="J1679" t="str">
            <v>03.10.1966/166</v>
          </cell>
          <cell r="P1679" t="str">
            <v/>
          </cell>
          <cell r="Q1679" t="str">
            <v/>
          </cell>
          <cell r="R1679" t="str">
            <v/>
          </cell>
          <cell r="S1679" t="str">
            <v/>
          </cell>
          <cell r="T1679">
            <v>1673</v>
          </cell>
        </row>
        <row r="1680">
          <cell r="B1680" t="str">
            <v>Mete YILMAZ</v>
          </cell>
          <cell r="D1680" t="str">
            <v>Ayvalık 1946</v>
          </cell>
          <cell r="G1680" t="str">
            <v>İzmir</v>
          </cell>
          <cell r="J1680" t="str">
            <v>03.10.1966/166</v>
          </cell>
          <cell r="P1680" t="str">
            <v/>
          </cell>
          <cell r="Q1680" t="str">
            <v/>
          </cell>
          <cell r="R1680" t="str">
            <v/>
          </cell>
          <cell r="S1680" t="str">
            <v/>
          </cell>
          <cell r="T1680">
            <v>1674</v>
          </cell>
        </row>
        <row r="1681">
          <cell r="B1681" t="str">
            <v>Uğur YALIM</v>
          </cell>
          <cell r="D1681" t="str">
            <v>İstanbul 1943</v>
          </cell>
          <cell r="G1681" t="str">
            <v>İzmir</v>
          </cell>
          <cell r="J1681" t="str">
            <v>03.10.1966/166</v>
          </cell>
          <cell r="P1681" t="str">
            <v/>
          </cell>
          <cell r="Q1681" t="str">
            <v/>
          </cell>
          <cell r="R1681" t="str">
            <v/>
          </cell>
          <cell r="S1681" t="str">
            <v/>
          </cell>
          <cell r="T1681">
            <v>1675</v>
          </cell>
        </row>
        <row r="1682">
          <cell r="B1682" t="str">
            <v>Altunay AKINSAR</v>
          </cell>
          <cell r="D1682" t="str">
            <v>Kars 1934</v>
          </cell>
          <cell r="G1682" t="str">
            <v>İzmir</v>
          </cell>
          <cell r="J1682" t="str">
            <v>03.10.1966/166</v>
          </cell>
          <cell r="K1682" t="str">
            <v>05.04.1975/10</v>
          </cell>
          <cell r="P1682" t="str">
            <v/>
          </cell>
          <cell r="Q1682" t="str">
            <v/>
          </cell>
          <cell r="R1682" t="str">
            <v/>
          </cell>
          <cell r="S1682" t="str">
            <v/>
          </cell>
          <cell r="T1682">
            <v>1676</v>
          </cell>
        </row>
        <row r="1683">
          <cell r="B1683" t="str">
            <v>Ergün ERTEN</v>
          </cell>
          <cell r="D1683" t="str">
            <v>Denizli 1940</v>
          </cell>
          <cell r="G1683" t="str">
            <v>İzmir</v>
          </cell>
          <cell r="J1683" t="str">
            <v>03.10.1966/166</v>
          </cell>
          <cell r="P1683" t="str">
            <v/>
          </cell>
          <cell r="Q1683" t="str">
            <v/>
          </cell>
          <cell r="R1683" t="str">
            <v/>
          </cell>
          <cell r="S1683" t="str">
            <v/>
          </cell>
          <cell r="T1683">
            <v>1677</v>
          </cell>
        </row>
        <row r="1684">
          <cell r="B1684" t="str">
            <v>Günnür ATABAN</v>
          </cell>
          <cell r="D1684" t="str">
            <v>Ödemiş 1938</v>
          </cell>
          <cell r="G1684" t="str">
            <v>İzmir</v>
          </cell>
          <cell r="J1684" t="str">
            <v>03.10.1966/166</v>
          </cell>
          <cell r="P1684" t="str">
            <v/>
          </cell>
          <cell r="Q1684" t="str">
            <v/>
          </cell>
          <cell r="R1684" t="str">
            <v/>
          </cell>
          <cell r="S1684" t="str">
            <v/>
          </cell>
          <cell r="T1684">
            <v>1678</v>
          </cell>
        </row>
        <row r="1685">
          <cell r="B1685" t="str">
            <v>Soner COŞAN</v>
          </cell>
          <cell r="D1685" t="str">
            <v>Çanakkale 1944</v>
          </cell>
          <cell r="G1685" t="str">
            <v>İzmir</v>
          </cell>
          <cell r="J1685" t="str">
            <v>03.10.1966/166</v>
          </cell>
          <cell r="K1685" t="str">
            <v>05.04.1975/10</v>
          </cell>
          <cell r="L1685" t="str">
            <v>26.08.1984/13-1</v>
          </cell>
          <cell r="O1685" t="str">
            <v>vefat etti</v>
          </cell>
          <cell r="P1685" t="str">
            <v/>
          </cell>
          <cell r="Q1685" t="str">
            <v/>
          </cell>
          <cell r="R1685" t="str">
            <v/>
          </cell>
          <cell r="S1685" t="str">
            <v/>
          </cell>
          <cell r="T1685">
            <v>1679</v>
          </cell>
        </row>
        <row r="1686">
          <cell r="B1686" t="str">
            <v>Mehmet GÜMÜŞDÜĞME</v>
          </cell>
          <cell r="D1686" t="str">
            <v>Merzifon 1933</v>
          </cell>
          <cell r="G1686" t="str">
            <v>İzmir</v>
          </cell>
          <cell r="J1686" t="str">
            <v>03.10.1966/166</v>
          </cell>
          <cell r="K1686" t="str">
            <v>05.04.1975/10</v>
          </cell>
          <cell r="P1686" t="str">
            <v/>
          </cell>
          <cell r="Q1686" t="str">
            <v/>
          </cell>
          <cell r="R1686" t="str">
            <v/>
          </cell>
          <cell r="S1686" t="str">
            <v/>
          </cell>
          <cell r="T1686">
            <v>1680</v>
          </cell>
        </row>
        <row r="1687">
          <cell r="B1687" t="str">
            <v xml:space="preserve">Ataman SARIBAY </v>
          </cell>
          <cell r="D1687" t="str">
            <v>İzmit 1937</v>
          </cell>
          <cell r="G1687" t="str">
            <v>İzmir</v>
          </cell>
          <cell r="J1687" t="str">
            <v>03.10.1966/166</v>
          </cell>
          <cell r="P1687" t="str">
            <v/>
          </cell>
          <cell r="Q1687" t="str">
            <v/>
          </cell>
          <cell r="R1687" t="str">
            <v/>
          </cell>
          <cell r="S1687" t="str">
            <v/>
          </cell>
          <cell r="T1687">
            <v>1681</v>
          </cell>
        </row>
        <row r="1688">
          <cell r="B1688" t="str">
            <v>Galip AKGÜLER</v>
          </cell>
          <cell r="D1688" t="str">
            <v>İstanbul 1945</v>
          </cell>
          <cell r="G1688" t="str">
            <v>İzmir</v>
          </cell>
          <cell r="J1688" t="str">
            <v>03.10.1966/166</v>
          </cell>
          <cell r="P1688" t="str">
            <v/>
          </cell>
          <cell r="Q1688" t="str">
            <v/>
          </cell>
          <cell r="R1688" t="str">
            <v/>
          </cell>
          <cell r="S1688" t="str">
            <v/>
          </cell>
          <cell r="T1688">
            <v>1682</v>
          </cell>
        </row>
        <row r="1689">
          <cell r="B1689" t="str">
            <v>Çetin GÖÇER</v>
          </cell>
          <cell r="D1689" t="str">
            <v>Bergama 1937</v>
          </cell>
          <cell r="G1689" t="str">
            <v>İzmir</v>
          </cell>
          <cell r="J1689" t="str">
            <v>03.10.1966/166</v>
          </cell>
          <cell r="K1689" t="str">
            <v>05.04.1975/10</v>
          </cell>
          <cell r="P1689" t="str">
            <v/>
          </cell>
          <cell r="Q1689" t="str">
            <v/>
          </cell>
          <cell r="R1689" t="str">
            <v/>
          </cell>
          <cell r="S1689" t="str">
            <v/>
          </cell>
          <cell r="T1689">
            <v>1683</v>
          </cell>
        </row>
        <row r="1690">
          <cell r="B1690" t="str">
            <v>Mahfuz YARGICI</v>
          </cell>
          <cell r="D1690" t="str">
            <v>Diyarbakır 1935</v>
          </cell>
          <cell r="G1690" t="str">
            <v>İzmir</v>
          </cell>
          <cell r="J1690" t="str">
            <v>03.10.1966/166</v>
          </cell>
          <cell r="K1690" t="str">
            <v>05.04.1975/10</v>
          </cell>
          <cell r="L1690" t="str">
            <v>10.05.1990/7-2</v>
          </cell>
          <cell r="P1690" t="str">
            <v>İSTANBUL</v>
          </cell>
          <cell r="Q1690" t="str">
            <v>İSTANBUL</v>
          </cell>
          <cell r="R1690" t="str">
            <v>İSTANBUL</v>
          </cell>
          <cell r="S1690" t="str">
            <v/>
          </cell>
          <cell r="T1690">
            <v>1684</v>
          </cell>
        </row>
        <row r="1691">
          <cell r="B1691" t="str">
            <v>Ratıp ANAR</v>
          </cell>
          <cell r="D1691" t="str">
            <v>Malatya 1935</v>
          </cell>
          <cell r="G1691" t="str">
            <v>İzmir</v>
          </cell>
          <cell r="J1691" t="str">
            <v>03.10.1966/166</v>
          </cell>
          <cell r="K1691" t="str">
            <v>002.03.1974/3</v>
          </cell>
          <cell r="P1691" t="str">
            <v/>
          </cell>
          <cell r="Q1691" t="str">
            <v/>
          </cell>
          <cell r="R1691" t="str">
            <v/>
          </cell>
          <cell r="S1691" t="str">
            <v/>
          </cell>
          <cell r="T1691">
            <v>1685</v>
          </cell>
        </row>
        <row r="1692">
          <cell r="B1692" t="str">
            <v>Hüseyin Fevzi TEKER</v>
          </cell>
          <cell r="D1692" t="str">
            <v>Biga 1944</v>
          </cell>
          <cell r="G1692" t="str">
            <v>Erzurum</v>
          </cell>
          <cell r="J1692" t="str">
            <v>03.10.1966/166</v>
          </cell>
          <cell r="P1692" t="str">
            <v/>
          </cell>
          <cell r="Q1692" t="str">
            <v/>
          </cell>
          <cell r="R1692" t="str">
            <v/>
          </cell>
          <cell r="S1692" t="str">
            <v/>
          </cell>
          <cell r="T1692">
            <v>1686</v>
          </cell>
        </row>
        <row r="1693">
          <cell r="B1693" t="str">
            <v>Şavket SOYYÖRÜK</v>
          </cell>
          <cell r="D1693" t="str">
            <v>İstanbul 1927</v>
          </cell>
          <cell r="G1693" t="str">
            <v>İzmir</v>
          </cell>
          <cell r="J1693" t="str">
            <v>03.10.1966/166</v>
          </cell>
          <cell r="P1693" t="str">
            <v/>
          </cell>
          <cell r="Q1693" t="str">
            <v/>
          </cell>
          <cell r="R1693" t="str">
            <v/>
          </cell>
          <cell r="S1693" t="str">
            <v/>
          </cell>
          <cell r="T1693">
            <v>1687</v>
          </cell>
        </row>
        <row r="1694">
          <cell r="B1694" t="str">
            <v>Ahmet GAYRETLİ</v>
          </cell>
          <cell r="D1694" t="str">
            <v>Akçaabat 1946</v>
          </cell>
          <cell r="G1694" t="str">
            <v>Trabzon</v>
          </cell>
          <cell r="J1694" t="str">
            <v>03.10.1966/166</v>
          </cell>
          <cell r="P1694" t="str">
            <v/>
          </cell>
          <cell r="Q1694" t="str">
            <v/>
          </cell>
          <cell r="R1694" t="str">
            <v/>
          </cell>
          <cell r="S1694" t="str">
            <v/>
          </cell>
          <cell r="T1694">
            <v>1688</v>
          </cell>
        </row>
        <row r="1695">
          <cell r="B1695" t="str">
            <v>Ahmet KÖSEOĞLU</v>
          </cell>
          <cell r="D1695" t="str">
            <v>Trabzon  1946</v>
          </cell>
          <cell r="G1695" t="str">
            <v>Trabzon</v>
          </cell>
          <cell r="J1695" t="str">
            <v>03.10.1966/166</v>
          </cell>
          <cell r="P1695" t="str">
            <v/>
          </cell>
          <cell r="Q1695" t="str">
            <v/>
          </cell>
          <cell r="R1695" t="str">
            <v/>
          </cell>
          <cell r="S1695" t="str">
            <v/>
          </cell>
          <cell r="T1695">
            <v>1689</v>
          </cell>
        </row>
        <row r="1696">
          <cell r="B1696" t="str">
            <v>Mustafa KETEN</v>
          </cell>
          <cell r="D1696" t="str">
            <v>Konya 1946</v>
          </cell>
          <cell r="G1696" t="str">
            <v>Konya</v>
          </cell>
          <cell r="J1696" t="str">
            <v>14.12.1966/168</v>
          </cell>
          <cell r="P1696" t="str">
            <v/>
          </cell>
          <cell r="Q1696" t="str">
            <v/>
          </cell>
          <cell r="R1696" t="str">
            <v/>
          </cell>
          <cell r="S1696" t="str">
            <v/>
          </cell>
          <cell r="T1696">
            <v>1690</v>
          </cell>
        </row>
        <row r="1697">
          <cell r="B1697" t="str">
            <v>Ali Hikmet ÖZÜN</v>
          </cell>
          <cell r="D1697" t="str">
            <v>Bergama 1934</v>
          </cell>
          <cell r="G1697" t="str">
            <v>İzmir</v>
          </cell>
          <cell r="J1697" t="str">
            <v>27.12.1966/169</v>
          </cell>
          <cell r="P1697" t="str">
            <v/>
          </cell>
          <cell r="Q1697" t="str">
            <v/>
          </cell>
          <cell r="R1697" t="str">
            <v/>
          </cell>
          <cell r="S1697" t="str">
            <v/>
          </cell>
          <cell r="T1697">
            <v>1691</v>
          </cell>
        </row>
        <row r="1698">
          <cell r="B1698" t="str">
            <v>Ertuğrul KONCAL</v>
          </cell>
          <cell r="D1698" t="str">
            <v>Pazarcık 1941</v>
          </cell>
          <cell r="G1698" t="str">
            <v>Sivas</v>
          </cell>
          <cell r="J1698" t="str">
            <v>27.12.1966/169</v>
          </cell>
          <cell r="P1698" t="str">
            <v/>
          </cell>
          <cell r="Q1698" t="str">
            <v/>
          </cell>
          <cell r="R1698" t="str">
            <v/>
          </cell>
          <cell r="S1698" t="str">
            <v/>
          </cell>
          <cell r="T1698">
            <v>1692</v>
          </cell>
        </row>
        <row r="1699">
          <cell r="B1699" t="str">
            <v>Memduha SAYIN ÖZDEN</v>
          </cell>
          <cell r="D1699" t="str">
            <v>Sarısaban 1337</v>
          </cell>
          <cell r="G1699" t="str">
            <v>İzmir</v>
          </cell>
          <cell r="J1699" t="str">
            <v>10.02.1967/170</v>
          </cell>
          <cell r="K1699" t="str">
            <v>05.04.1975/10</v>
          </cell>
          <cell r="P1699" t="str">
            <v/>
          </cell>
          <cell r="Q1699" t="str">
            <v/>
          </cell>
          <cell r="R1699" t="str">
            <v/>
          </cell>
          <cell r="S1699" t="str">
            <v/>
          </cell>
          <cell r="T1699">
            <v>1693</v>
          </cell>
        </row>
        <row r="1700">
          <cell r="B1700" t="str">
            <v>Kevser ÇEKİM</v>
          </cell>
          <cell r="D1700" t="str">
            <v>Kırklareli 1341</v>
          </cell>
          <cell r="G1700" t="str">
            <v>İzmir</v>
          </cell>
          <cell r="J1700" t="str">
            <v>10.02.1967/170</v>
          </cell>
          <cell r="K1700" t="str">
            <v>05.04.1975/10</v>
          </cell>
          <cell r="P1700" t="str">
            <v/>
          </cell>
          <cell r="Q1700" t="str">
            <v/>
          </cell>
          <cell r="R1700" t="str">
            <v/>
          </cell>
          <cell r="S1700" t="str">
            <v/>
          </cell>
          <cell r="T1700">
            <v>1694</v>
          </cell>
        </row>
        <row r="1701">
          <cell r="B1701" t="str">
            <v>Yıldız Sema ERKAN</v>
          </cell>
          <cell r="D1701" t="str">
            <v>..1927</v>
          </cell>
          <cell r="G1701" t="str">
            <v>İzmir</v>
          </cell>
          <cell r="J1701" t="str">
            <v>10.02.1967/170</v>
          </cell>
          <cell r="P1701" t="str">
            <v/>
          </cell>
          <cell r="Q1701" t="str">
            <v/>
          </cell>
          <cell r="R1701" t="str">
            <v/>
          </cell>
          <cell r="S1701" t="str">
            <v/>
          </cell>
          <cell r="T1701">
            <v>1695</v>
          </cell>
        </row>
        <row r="1702">
          <cell r="B1702" t="str">
            <v>Ekrem GÜNAY</v>
          </cell>
          <cell r="D1702" t="str">
            <v>Kağızman 1936</v>
          </cell>
          <cell r="G1702" t="str">
            <v>Sivas</v>
          </cell>
          <cell r="J1702" t="str">
            <v>10.02.1967/170</v>
          </cell>
          <cell r="P1702" t="str">
            <v/>
          </cell>
          <cell r="Q1702" t="str">
            <v/>
          </cell>
          <cell r="R1702" t="str">
            <v/>
          </cell>
          <cell r="S1702" t="str">
            <v/>
          </cell>
          <cell r="T1702">
            <v>1696</v>
          </cell>
        </row>
        <row r="1703">
          <cell r="B1703" t="str">
            <v>Güner SÖNMEZ</v>
          </cell>
          <cell r="D1703" t="str">
            <v>Dinar 1944</v>
          </cell>
          <cell r="G1703" t="str">
            <v>Sivas</v>
          </cell>
          <cell r="J1703" t="str">
            <v>10.02.1967/170</v>
          </cell>
          <cell r="P1703" t="str">
            <v/>
          </cell>
          <cell r="Q1703" t="str">
            <v/>
          </cell>
          <cell r="R1703" t="str">
            <v/>
          </cell>
          <cell r="S1703" t="str">
            <v/>
          </cell>
          <cell r="T1703">
            <v>1697</v>
          </cell>
        </row>
        <row r="1704">
          <cell r="B1704" t="str">
            <v>Rahmiye AYCENK</v>
          </cell>
          <cell r="D1704" t="str">
            <v>Ziştovi 1924</v>
          </cell>
          <cell r="G1704" t="str">
            <v>Ankara</v>
          </cell>
          <cell r="J1704" t="str">
            <v>27.11.1957/4</v>
          </cell>
          <cell r="K1704" t="str">
            <v>16.11.1965//153</v>
          </cell>
          <cell r="L1704" t="str">
            <v>06.11.1979/8-4</v>
          </cell>
          <cell r="P1704" t="str">
            <v/>
          </cell>
          <cell r="Q1704" t="str">
            <v/>
          </cell>
          <cell r="R1704" t="str">
            <v/>
          </cell>
          <cell r="S1704" t="str">
            <v/>
          </cell>
          <cell r="T1704">
            <v>1698</v>
          </cell>
        </row>
        <row r="1705">
          <cell r="B1705" t="str">
            <v>Fehmi ÇİLİNGİR</v>
          </cell>
          <cell r="D1705" t="str">
            <v>Düzce 1928</v>
          </cell>
          <cell r="G1705" t="str">
            <v>Ankara</v>
          </cell>
          <cell r="J1705" t="str">
            <v>10.02.1967/170</v>
          </cell>
          <cell r="P1705" t="str">
            <v/>
          </cell>
          <cell r="Q1705" t="str">
            <v/>
          </cell>
          <cell r="R1705" t="str">
            <v/>
          </cell>
          <cell r="S1705" t="str">
            <v/>
          </cell>
          <cell r="T1705">
            <v>1699</v>
          </cell>
        </row>
        <row r="1706">
          <cell r="B1706" t="str">
            <v>Mehmet MANYALIOĞLU</v>
          </cell>
          <cell r="D1706" t="str">
            <v>Eskişehir 1936</v>
          </cell>
          <cell r="G1706" t="str">
            <v>Ankara</v>
          </cell>
          <cell r="J1706" t="str">
            <v>10.02.1967/170</v>
          </cell>
          <cell r="K1706" t="str">
            <v>01.04.1978/4</v>
          </cell>
          <cell r="O1706" t="str">
            <v>vefat etti</v>
          </cell>
          <cell r="P1706" t="str">
            <v/>
          </cell>
          <cell r="Q1706" t="str">
            <v/>
          </cell>
          <cell r="R1706" t="str">
            <v/>
          </cell>
          <cell r="S1706" t="str">
            <v/>
          </cell>
          <cell r="T1706">
            <v>1700</v>
          </cell>
        </row>
        <row r="1707">
          <cell r="B1707" t="str">
            <v>Ümit ÇOKER</v>
          </cell>
          <cell r="D1707" t="str">
            <v>Samsun  1928</v>
          </cell>
          <cell r="G1707" t="str">
            <v>Ankara</v>
          </cell>
          <cell r="J1707" t="str">
            <v>10.02.1967/170</v>
          </cell>
          <cell r="K1707" t="str">
            <v>01.04.1978/4</v>
          </cell>
          <cell r="L1707" t="str">
            <v>24.07.1985/32</v>
          </cell>
          <cell r="P1707" t="str">
            <v/>
          </cell>
          <cell r="Q1707" t="str">
            <v/>
          </cell>
          <cell r="R1707" t="str">
            <v/>
          </cell>
          <cell r="S1707" t="str">
            <v/>
          </cell>
          <cell r="T1707">
            <v>1701</v>
          </cell>
        </row>
        <row r="1708">
          <cell r="B1708" t="str">
            <v>Veli ÜNLÜSOY</v>
          </cell>
          <cell r="D1708" t="str">
            <v>Avanos 1932</v>
          </cell>
          <cell r="G1708" t="str">
            <v>Ankara</v>
          </cell>
          <cell r="J1708" t="str">
            <v>10.02.1967/170</v>
          </cell>
          <cell r="P1708" t="str">
            <v/>
          </cell>
          <cell r="Q1708" t="str">
            <v/>
          </cell>
          <cell r="R1708" t="str">
            <v/>
          </cell>
          <cell r="S1708" t="str">
            <v/>
          </cell>
          <cell r="T1708">
            <v>1702</v>
          </cell>
        </row>
        <row r="1709">
          <cell r="B1709" t="str">
            <v>Halil İŞLEK</v>
          </cell>
          <cell r="D1709" t="str">
            <v>Urla 1935</v>
          </cell>
          <cell r="G1709" t="str">
            <v>Ankara</v>
          </cell>
          <cell r="J1709" t="str">
            <v>10.02.1967/170</v>
          </cell>
          <cell r="P1709" t="str">
            <v/>
          </cell>
          <cell r="Q1709" t="str">
            <v/>
          </cell>
          <cell r="R1709" t="str">
            <v/>
          </cell>
          <cell r="S1709" t="str">
            <v/>
          </cell>
          <cell r="T1709">
            <v>1703</v>
          </cell>
        </row>
        <row r="1710">
          <cell r="B1710" t="str">
            <v>Tülay DARILMAZ</v>
          </cell>
          <cell r="D1710" t="str">
            <v>Ankara 1946</v>
          </cell>
          <cell r="G1710" t="str">
            <v>Ankara</v>
          </cell>
          <cell r="J1710" t="str">
            <v>10.02.1967/170</v>
          </cell>
          <cell r="P1710" t="str">
            <v/>
          </cell>
          <cell r="Q1710" t="str">
            <v/>
          </cell>
          <cell r="R1710" t="str">
            <v/>
          </cell>
          <cell r="S1710" t="str">
            <v/>
          </cell>
          <cell r="T1710">
            <v>1704</v>
          </cell>
        </row>
        <row r="1711">
          <cell r="B1711" t="str">
            <v>Nezine TANYERİ</v>
          </cell>
          <cell r="D1711" t="str">
            <v>İstanbul 1926</v>
          </cell>
          <cell r="G1711" t="str">
            <v>Ankara</v>
          </cell>
          <cell r="J1711" t="str">
            <v>10.02.1967/170</v>
          </cell>
          <cell r="K1711" t="str">
            <v>06.11.1979/8-8</v>
          </cell>
          <cell r="P1711" t="str">
            <v/>
          </cell>
          <cell r="Q1711" t="str">
            <v/>
          </cell>
          <cell r="R1711" t="str">
            <v/>
          </cell>
          <cell r="S1711" t="str">
            <v/>
          </cell>
          <cell r="T1711">
            <v>1705</v>
          </cell>
        </row>
        <row r="1712">
          <cell r="B1712" t="str">
            <v>Rüstem ÖZDEMİR</v>
          </cell>
          <cell r="D1712" t="str">
            <v>Ordu 1942</v>
          </cell>
          <cell r="G1712" t="str">
            <v>Ankara</v>
          </cell>
          <cell r="J1712" t="str">
            <v>10.02.1967/170</v>
          </cell>
          <cell r="P1712" t="str">
            <v/>
          </cell>
          <cell r="Q1712" t="str">
            <v/>
          </cell>
          <cell r="R1712" t="str">
            <v/>
          </cell>
          <cell r="S1712" t="str">
            <v/>
          </cell>
          <cell r="T1712">
            <v>1706</v>
          </cell>
        </row>
        <row r="1713">
          <cell r="B1713" t="str">
            <v>İsmet CANDEMİR</v>
          </cell>
          <cell r="D1713" t="str">
            <v>Polatlı 1930</v>
          </cell>
          <cell r="G1713" t="str">
            <v>Ankara</v>
          </cell>
          <cell r="J1713" t="str">
            <v>10.02.1967/170</v>
          </cell>
          <cell r="K1713" t="str">
            <v>01.04.1978/4</v>
          </cell>
          <cell r="P1713" t="str">
            <v>ANKARA</v>
          </cell>
          <cell r="Q1713" t="str">
            <v>ANKARA</v>
          </cell>
          <cell r="R1713" t="str">
            <v>ANKARA</v>
          </cell>
          <cell r="S1713" t="str">
            <v/>
          </cell>
          <cell r="T1713">
            <v>1707</v>
          </cell>
        </row>
        <row r="1714">
          <cell r="B1714" t="str">
            <v>Rasim ORALLI</v>
          </cell>
          <cell r="D1714" t="str">
            <v>Ankara 1340</v>
          </cell>
          <cell r="G1714" t="str">
            <v>Ankara</v>
          </cell>
          <cell r="J1714" t="str">
            <v>10.02.1967/170</v>
          </cell>
          <cell r="P1714" t="str">
            <v/>
          </cell>
          <cell r="Q1714" t="str">
            <v/>
          </cell>
          <cell r="R1714" t="str">
            <v/>
          </cell>
          <cell r="S1714" t="str">
            <v/>
          </cell>
          <cell r="T1714">
            <v>1708</v>
          </cell>
        </row>
        <row r="1715">
          <cell r="B1715" t="str">
            <v>Ahmet TURGUT</v>
          </cell>
          <cell r="D1715" t="str">
            <v>Trabzon 1939</v>
          </cell>
          <cell r="G1715" t="str">
            <v>Ankara</v>
          </cell>
          <cell r="J1715" t="str">
            <v>10.02.1967/170</v>
          </cell>
          <cell r="P1715" t="str">
            <v/>
          </cell>
          <cell r="Q1715" t="str">
            <v/>
          </cell>
          <cell r="R1715" t="str">
            <v/>
          </cell>
          <cell r="S1715" t="str">
            <v/>
          </cell>
          <cell r="T1715">
            <v>1709</v>
          </cell>
        </row>
        <row r="1716">
          <cell r="B1716" t="str">
            <v>Burhan GECER</v>
          </cell>
          <cell r="D1716" t="str">
            <v>İstanbul 1938</v>
          </cell>
          <cell r="G1716" t="str">
            <v>Ankara</v>
          </cell>
          <cell r="J1716" t="str">
            <v>10.02.1967/170</v>
          </cell>
          <cell r="P1716" t="str">
            <v/>
          </cell>
          <cell r="Q1716" t="str">
            <v/>
          </cell>
          <cell r="R1716" t="str">
            <v/>
          </cell>
          <cell r="S1716" t="str">
            <v/>
          </cell>
          <cell r="T1716">
            <v>1710</v>
          </cell>
        </row>
        <row r="1717">
          <cell r="B1717" t="str">
            <v>Seyhan ALPARSLAN</v>
          </cell>
          <cell r="D1717" t="str">
            <v>Adana 1941</v>
          </cell>
          <cell r="G1717" t="str">
            <v>Ankara</v>
          </cell>
          <cell r="J1717" t="str">
            <v>10.02.1967/170</v>
          </cell>
          <cell r="O1717" t="str">
            <v>vefat etti</v>
          </cell>
          <cell r="P1717" t="str">
            <v/>
          </cell>
          <cell r="Q1717" t="str">
            <v/>
          </cell>
          <cell r="R1717" t="str">
            <v/>
          </cell>
          <cell r="S1717" t="str">
            <v/>
          </cell>
          <cell r="T1717">
            <v>1711</v>
          </cell>
        </row>
        <row r="1718">
          <cell r="B1718" t="str">
            <v>Alpay KARACA</v>
          </cell>
          <cell r="D1718" t="str">
            <v>Küre 1939</v>
          </cell>
          <cell r="G1718" t="str">
            <v>Ankara</v>
          </cell>
          <cell r="J1718" t="str">
            <v>10.02.1967/170</v>
          </cell>
          <cell r="P1718" t="str">
            <v/>
          </cell>
          <cell r="Q1718" t="str">
            <v/>
          </cell>
          <cell r="R1718" t="str">
            <v/>
          </cell>
          <cell r="S1718" t="str">
            <v/>
          </cell>
          <cell r="T1718">
            <v>1712</v>
          </cell>
        </row>
        <row r="1719">
          <cell r="B1719" t="str">
            <v>Nihat ZENGİN</v>
          </cell>
          <cell r="D1719" t="str">
            <v>Tekirdağ 1941</v>
          </cell>
          <cell r="G1719" t="str">
            <v>Ankara</v>
          </cell>
          <cell r="J1719" t="str">
            <v>10.02.1967/170</v>
          </cell>
          <cell r="P1719" t="str">
            <v/>
          </cell>
          <cell r="Q1719" t="str">
            <v/>
          </cell>
          <cell r="R1719" t="str">
            <v/>
          </cell>
          <cell r="S1719" t="str">
            <v/>
          </cell>
          <cell r="T1719">
            <v>1713</v>
          </cell>
        </row>
        <row r="1720">
          <cell r="B1720" t="str">
            <v>Aziz SEYHAN</v>
          </cell>
          <cell r="D1720" t="str">
            <v>Divriği 1941</v>
          </cell>
          <cell r="G1720" t="str">
            <v>Ankara</v>
          </cell>
          <cell r="J1720" t="str">
            <v>10.02.1967/170</v>
          </cell>
          <cell r="P1720" t="str">
            <v/>
          </cell>
          <cell r="Q1720" t="str">
            <v/>
          </cell>
          <cell r="R1720" t="str">
            <v/>
          </cell>
          <cell r="S1720" t="str">
            <v/>
          </cell>
          <cell r="T1720">
            <v>1714</v>
          </cell>
        </row>
        <row r="1721">
          <cell r="B1721" t="str">
            <v>Gürbüz BAŞER</v>
          </cell>
          <cell r="D1721" t="str">
            <v>Keskin 1936</v>
          </cell>
          <cell r="G1721" t="str">
            <v>Ankara</v>
          </cell>
          <cell r="J1721" t="str">
            <v>10.02.1967/170</v>
          </cell>
          <cell r="P1721" t="str">
            <v/>
          </cell>
          <cell r="Q1721" t="str">
            <v/>
          </cell>
          <cell r="R1721" t="str">
            <v/>
          </cell>
          <cell r="S1721" t="str">
            <v/>
          </cell>
          <cell r="T1721">
            <v>1715</v>
          </cell>
        </row>
        <row r="1722">
          <cell r="B1722" t="str">
            <v>Buhanettin İNÖZÜ</v>
          </cell>
          <cell r="D1722" t="str">
            <v>Beypazarı 1936</v>
          </cell>
          <cell r="G1722" t="str">
            <v>Ankara</v>
          </cell>
          <cell r="J1722" t="str">
            <v>10.02.1967/170</v>
          </cell>
          <cell r="K1722" t="str">
            <v>01.04.1978/4</v>
          </cell>
          <cell r="P1722" t="str">
            <v/>
          </cell>
          <cell r="Q1722" t="str">
            <v/>
          </cell>
          <cell r="R1722" t="str">
            <v/>
          </cell>
          <cell r="S1722" t="str">
            <v/>
          </cell>
          <cell r="T1722">
            <v>1716</v>
          </cell>
        </row>
        <row r="1723">
          <cell r="B1723" t="str">
            <v>Ferit ÖZTEP</v>
          </cell>
          <cell r="D1723" t="str">
            <v>Kırşehir 1934</v>
          </cell>
          <cell r="G1723" t="str">
            <v>Ankara</v>
          </cell>
          <cell r="J1723" t="str">
            <v>10.02.1967/170</v>
          </cell>
          <cell r="P1723" t="str">
            <v/>
          </cell>
          <cell r="Q1723" t="str">
            <v/>
          </cell>
          <cell r="R1723" t="str">
            <v/>
          </cell>
          <cell r="S1723" t="str">
            <v/>
          </cell>
          <cell r="T1723">
            <v>1717</v>
          </cell>
        </row>
        <row r="1724">
          <cell r="B1724" t="str">
            <v>Cemil ÖKTEM</v>
          </cell>
          <cell r="D1724" t="str">
            <v>Sivas 1946</v>
          </cell>
          <cell r="G1724" t="str">
            <v>Ankara</v>
          </cell>
          <cell r="J1724" t="str">
            <v>10.02.1967/170</v>
          </cell>
          <cell r="P1724" t="str">
            <v/>
          </cell>
          <cell r="Q1724" t="str">
            <v/>
          </cell>
          <cell r="R1724" t="str">
            <v/>
          </cell>
          <cell r="S1724" t="str">
            <v/>
          </cell>
          <cell r="T1724">
            <v>1718</v>
          </cell>
        </row>
        <row r="1725">
          <cell r="B1725" t="str">
            <v>Müstakim YOLCU</v>
          </cell>
          <cell r="D1725" t="str">
            <v>Sarıkamış 1933</v>
          </cell>
          <cell r="G1725" t="str">
            <v>Ankara</v>
          </cell>
          <cell r="J1725" t="str">
            <v>10.02.1967/170</v>
          </cell>
          <cell r="P1725" t="str">
            <v/>
          </cell>
          <cell r="Q1725" t="str">
            <v/>
          </cell>
          <cell r="R1725" t="str">
            <v/>
          </cell>
          <cell r="S1725" t="str">
            <v/>
          </cell>
          <cell r="T1725">
            <v>1719</v>
          </cell>
        </row>
        <row r="1726">
          <cell r="B1726" t="str">
            <v>Ali İhsan OTURAK</v>
          </cell>
          <cell r="D1726" t="str">
            <v>Serinkent 1944</v>
          </cell>
          <cell r="G1726" t="str">
            <v>Ankara</v>
          </cell>
          <cell r="J1726" t="str">
            <v>10.02.1967/170</v>
          </cell>
          <cell r="P1726" t="str">
            <v/>
          </cell>
          <cell r="Q1726" t="str">
            <v/>
          </cell>
          <cell r="R1726" t="str">
            <v/>
          </cell>
          <cell r="S1726" t="str">
            <v/>
          </cell>
          <cell r="T1726">
            <v>1720</v>
          </cell>
        </row>
        <row r="1727">
          <cell r="B1727" t="str">
            <v>Oktay ATALAY</v>
          </cell>
          <cell r="D1727" t="str">
            <v>Pazarcık 1939</v>
          </cell>
          <cell r="G1727" t="str">
            <v>Ankara</v>
          </cell>
          <cell r="J1727" t="str">
            <v>10.02.1967/170</v>
          </cell>
          <cell r="K1727" t="str">
            <v>01.04.1978/4</v>
          </cell>
          <cell r="O1727" t="str">
            <v>vefat etti</v>
          </cell>
          <cell r="P1727" t="str">
            <v/>
          </cell>
          <cell r="Q1727" t="str">
            <v/>
          </cell>
          <cell r="R1727" t="str">
            <v/>
          </cell>
          <cell r="S1727" t="str">
            <v/>
          </cell>
          <cell r="T1727">
            <v>1721</v>
          </cell>
        </row>
        <row r="1728">
          <cell r="B1728" t="str">
            <v>Mustafa ATAY</v>
          </cell>
          <cell r="D1728" t="str">
            <v>Van 1930</v>
          </cell>
          <cell r="G1728" t="str">
            <v>Ankara</v>
          </cell>
          <cell r="J1728" t="str">
            <v>10.02.1967/170</v>
          </cell>
          <cell r="K1728" t="str">
            <v>06.11.1979/8-4</v>
          </cell>
          <cell r="P1728" t="str">
            <v/>
          </cell>
          <cell r="Q1728" t="str">
            <v/>
          </cell>
          <cell r="R1728" t="str">
            <v/>
          </cell>
          <cell r="S1728" t="str">
            <v/>
          </cell>
          <cell r="T1728">
            <v>1722</v>
          </cell>
        </row>
        <row r="1729">
          <cell r="B1729" t="str">
            <v>Selahattin BAŞABAŞ</v>
          </cell>
          <cell r="D1729" t="str">
            <v>Devrekani 1932</v>
          </cell>
          <cell r="G1729" t="str">
            <v>Ankara</v>
          </cell>
          <cell r="J1729" t="str">
            <v>10.02.1967/170</v>
          </cell>
          <cell r="K1729" t="str">
            <v>06.11.1979/8-4</v>
          </cell>
          <cell r="P1729" t="str">
            <v/>
          </cell>
          <cell r="Q1729" t="str">
            <v/>
          </cell>
          <cell r="R1729" t="str">
            <v/>
          </cell>
          <cell r="S1729" t="str">
            <v/>
          </cell>
          <cell r="T1729">
            <v>1723</v>
          </cell>
        </row>
        <row r="1730">
          <cell r="B1730" t="str">
            <v>Ekrem KOÇAK</v>
          </cell>
          <cell r="D1730" t="str">
            <v>Ankara 1931</v>
          </cell>
          <cell r="G1730" t="str">
            <v>Ankara</v>
          </cell>
          <cell r="J1730" t="str">
            <v>10.02.1967/170</v>
          </cell>
          <cell r="K1730" t="str">
            <v>27.03.1974/4</v>
          </cell>
          <cell r="L1730" t="str">
            <v>08.09.1986/59-2</v>
          </cell>
          <cell r="O1730" t="str">
            <v>vefat etti</v>
          </cell>
          <cell r="P1730" t="str">
            <v/>
          </cell>
          <cell r="Q1730" t="str">
            <v/>
          </cell>
          <cell r="R1730" t="str">
            <v/>
          </cell>
          <cell r="S1730" t="str">
            <v/>
          </cell>
          <cell r="T1730">
            <v>1724</v>
          </cell>
        </row>
        <row r="1731">
          <cell r="B1731" t="str">
            <v>Murvettin KILIÇ</v>
          </cell>
          <cell r="D1731" t="str">
            <v>Bandırma 1927</v>
          </cell>
          <cell r="G1731" t="str">
            <v>Balıkesir</v>
          </cell>
          <cell r="J1731" t="str">
            <v>16.03.1967/171</v>
          </cell>
          <cell r="P1731" t="str">
            <v/>
          </cell>
          <cell r="Q1731" t="str">
            <v/>
          </cell>
          <cell r="R1731" t="str">
            <v/>
          </cell>
          <cell r="S1731" t="str">
            <v/>
          </cell>
          <cell r="T1731">
            <v>1725</v>
          </cell>
        </row>
        <row r="1732">
          <cell r="B1732" t="str">
            <v>O.Cevdet TARCAN</v>
          </cell>
          <cell r="D1732" t="str">
            <v>Kemalpaşa 1933</v>
          </cell>
          <cell r="G1732" t="str">
            <v>Balıkesir</v>
          </cell>
          <cell r="J1732" t="str">
            <v>16.03.1967/171</v>
          </cell>
          <cell r="P1732" t="str">
            <v/>
          </cell>
          <cell r="Q1732" t="str">
            <v/>
          </cell>
          <cell r="R1732" t="str">
            <v/>
          </cell>
          <cell r="S1732" t="str">
            <v/>
          </cell>
          <cell r="T1732">
            <v>1726</v>
          </cell>
        </row>
        <row r="1733">
          <cell r="B1733" t="str">
            <v>Hasan SALICIOĞLU</v>
          </cell>
          <cell r="D1733" t="str">
            <v>Trabzon 1941</v>
          </cell>
          <cell r="G1733" t="str">
            <v>Ankara</v>
          </cell>
          <cell r="J1733" t="str">
            <v>16.03.1967/171</v>
          </cell>
          <cell r="P1733" t="str">
            <v/>
          </cell>
          <cell r="Q1733" t="str">
            <v/>
          </cell>
          <cell r="R1733" t="str">
            <v/>
          </cell>
          <cell r="S1733" t="str">
            <v/>
          </cell>
          <cell r="T1733">
            <v>1727</v>
          </cell>
        </row>
        <row r="1734">
          <cell r="B1734" t="str">
            <v>Murtaza YILDIRIM</v>
          </cell>
          <cell r="D1734" t="str">
            <v>Darende 1934</v>
          </cell>
          <cell r="G1734" t="str">
            <v>Aydın</v>
          </cell>
          <cell r="J1734" t="str">
            <v>27.04.1967/172</v>
          </cell>
          <cell r="P1734" t="str">
            <v/>
          </cell>
          <cell r="Q1734" t="str">
            <v/>
          </cell>
          <cell r="R1734" t="str">
            <v/>
          </cell>
          <cell r="S1734" t="str">
            <v/>
          </cell>
          <cell r="T1734">
            <v>1728</v>
          </cell>
        </row>
        <row r="1735">
          <cell r="B1735" t="str">
            <v>Gülüzar UYGUR</v>
          </cell>
          <cell r="D1735" t="str">
            <v>Eskişehir 1928</v>
          </cell>
          <cell r="G1735" t="str">
            <v>Eskişehir</v>
          </cell>
          <cell r="J1735" t="str">
            <v>27.04.1967/172</v>
          </cell>
          <cell r="K1735" t="str">
            <v>23.07.1974/4</v>
          </cell>
          <cell r="L1735" t="str">
            <v>06.01.1991/8-1</v>
          </cell>
          <cell r="P1735" t="str">
            <v/>
          </cell>
          <cell r="Q1735" t="str">
            <v/>
          </cell>
          <cell r="R1735" t="str">
            <v/>
          </cell>
          <cell r="S1735" t="str">
            <v/>
          </cell>
          <cell r="T1735">
            <v>1729</v>
          </cell>
        </row>
        <row r="1736">
          <cell r="B1736" t="str">
            <v>Ziya USLU</v>
          </cell>
          <cell r="G1736" t="str">
            <v>Ankara</v>
          </cell>
          <cell r="J1736" t="str">
            <v>26.05.1967/173</v>
          </cell>
          <cell r="P1736" t="str">
            <v/>
          </cell>
          <cell r="Q1736" t="str">
            <v/>
          </cell>
          <cell r="R1736" t="str">
            <v/>
          </cell>
          <cell r="S1736" t="str">
            <v/>
          </cell>
          <cell r="T1736">
            <v>1730</v>
          </cell>
        </row>
        <row r="1737">
          <cell r="B1737" t="str">
            <v>A.Sadık SADAK</v>
          </cell>
          <cell r="D1737" t="str">
            <v>İstanbul 1945</v>
          </cell>
          <cell r="G1737" t="str">
            <v>İstanbul</v>
          </cell>
          <cell r="J1737" t="str">
            <v>26.05.1967/173</v>
          </cell>
          <cell r="P1737" t="str">
            <v/>
          </cell>
          <cell r="Q1737" t="str">
            <v/>
          </cell>
          <cell r="R1737" t="str">
            <v/>
          </cell>
          <cell r="S1737" t="str">
            <v/>
          </cell>
          <cell r="T1737">
            <v>1731</v>
          </cell>
        </row>
        <row r="1738">
          <cell r="B1738" t="str">
            <v>Yalçın PEKŞEN</v>
          </cell>
          <cell r="D1738" t="str">
            <v>İzmir 1940</v>
          </cell>
          <cell r="G1738" t="str">
            <v>İstanbul</v>
          </cell>
          <cell r="J1738" t="str">
            <v>26.05.1967/173</v>
          </cell>
          <cell r="P1738" t="str">
            <v/>
          </cell>
          <cell r="Q1738" t="str">
            <v/>
          </cell>
          <cell r="R1738" t="str">
            <v/>
          </cell>
          <cell r="S1738" t="str">
            <v/>
          </cell>
          <cell r="T1738">
            <v>1732</v>
          </cell>
        </row>
        <row r="1739">
          <cell r="B1739" t="str">
            <v>Türkan EMİROĞLU</v>
          </cell>
          <cell r="D1739" t="str">
            <v>İzmir 1926</v>
          </cell>
          <cell r="G1739" t="str">
            <v>İstanbul</v>
          </cell>
          <cell r="J1739" t="str">
            <v>26.05.1967/173</v>
          </cell>
          <cell r="P1739" t="str">
            <v/>
          </cell>
          <cell r="Q1739" t="str">
            <v/>
          </cell>
          <cell r="R1739" t="str">
            <v/>
          </cell>
          <cell r="S1739" t="str">
            <v/>
          </cell>
          <cell r="T1739">
            <v>1733</v>
          </cell>
        </row>
        <row r="1740">
          <cell r="B1740" t="str">
            <v>Tuncer BENOKAN</v>
          </cell>
          <cell r="D1740" t="str">
            <v>İstanbul 1937</v>
          </cell>
          <cell r="G1740" t="str">
            <v>İstanbul</v>
          </cell>
          <cell r="J1740" t="str">
            <v>26.05.1967/173</v>
          </cell>
          <cell r="P1740" t="str">
            <v/>
          </cell>
          <cell r="Q1740" t="str">
            <v/>
          </cell>
          <cell r="R1740" t="str">
            <v/>
          </cell>
          <cell r="S1740" t="str">
            <v/>
          </cell>
          <cell r="T1740">
            <v>1734</v>
          </cell>
        </row>
        <row r="1741">
          <cell r="B1741" t="str">
            <v>İncila İŞMAN</v>
          </cell>
          <cell r="D1741" t="str">
            <v>İstanbul 1946</v>
          </cell>
          <cell r="G1741" t="str">
            <v>İstanbul</v>
          </cell>
          <cell r="J1741" t="str">
            <v>26.05.1967/173</v>
          </cell>
          <cell r="P1741" t="str">
            <v/>
          </cell>
          <cell r="Q1741" t="str">
            <v/>
          </cell>
          <cell r="R1741" t="str">
            <v/>
          </cell>
          <cell r="S1741" t="str">
            <v/>
          </cell>
          <cell r="T1741">
            <v>1735</v>
          </cell>
        </row>
        <row r="1742">
          <cell r="B1742" t="str">
            <v>Yılmaz ERDEMAN</v>
          </cell>
          <cell r="D1742" t="str">
            <v>İstanbul 1938</v>
          </cell>
          <cell r="G1742" t="str">
            <v>İstanbul</v>
          </cell>
          <cell r="J1742" t="str">
            <v>26.05.1967/173</v>
          </cell>
          <cell r="P1742" t="str">
            <v/>
          </cell>
          <cell r="Q1742" t="str">
            <v/>
          </cell>
          <cell r="R1742" t="str">
            <v/>
          </cell>
          <cell r="S1742" t="str">
            <v/>
          </cell>
          <cell r="T1742">
            <v>1736</v>
          </cell>
        </row>
        <row r="1743">
          <cell r="B1743" t="str">
            <v>Nejat TÜRKYILMAZ</v>
          </cell>
          <cell r="D1743" t="str">
            <v>Yozgat 1930</v>
          </cell>
          <cell r="G1743" t="str">
            <v>İstanbul</v>
          </cell>
          <cell r="J1743" t="str">
            <v>26.05.1967/173</v>
          </cell>
          <cell r="K1743" t="str">
            <v>11.02.1988/8</v>
          </cell>
          <cell r="P1743" t="str">
            <v/>
          </cell>
          <cell r="Q1743" t="str">
            <v/>
          </cell>
          <cell r="R1743" t="str">
            <v/>
          </cell>
          <cell r="S1743" t="str">
            <v/>
          </cell>
          <cell r="T1743">
            <v>1737</v>
          </cell>
        </row>
        <row r="1744">
          <cell r="B1744" t="str">
            <v>Halit BÜYÜKMENDERES</v>
          </cell>
          <cell r="D1744" t="str">
            <v>İstanbul 1340</v>
          </cell>
          <cell r="G1744" t="str">
            <v>İstanbul</v>
          </cell>
          <cell r="J1744" t="str">
            <v>26.05.1967/173</v>
          </cell>
          <cell r="K1744" t="str">
            <v>04.04.1978/4</v>
          </cell>
          <cell r="P1744" t="str">
            <v/>
          </cell>
          <cell r="Q1744" t="str">
            <v/>
          </cell>
          <cell r="R1744" t="str">
            <v/>
          </cell>
          <cell r="S1744" t="str">
            <v/>
          </cell>
          <cell r="T1744">
            <v>1738</v>
          </cell>
        </row>
        <row r="1745">
          <cell r="B1745" t="str">
            <v>Batu ULUÇAY</v>
          </cell>
          <cell r="D1745" t="str">
            <v>Manisa 1940</v>
          </cell>
          <cell r="G1745" t="str">
            <v>İstanbul</v>
          </cell>
          <cell r="J1745" t="str">
            <v>26.05.1967/173</v>
          </cell>
          <cell r="P1745" t="str">
            <v/>
          </cell>
          <cell r="Q1745" t="str">
            <v/>
          </cell>
          <cell r="R1745" t="str">
            <v/>
          </cell>
          <cell r="S1745" t="str">
            <v/>
          </cell>
          <cell r="T1745">
            <v>1739</v>
          </cell>
        </row>
        <row r="1746">
          <cell r="B1746" t="str">
            <v>Nükhet ANADOL</v>
          </cell>
          <cell r="D1746" t="str">
            <v>İstanbul 1943</v>
          </cell>
          <cell r="G1746" t="str">
            <v>İstanbul</v>
          </cell>
          <cell r="J1746" t="str">
            <v>26.05.1967/173</v>
          </cell>
          <cell r="P1746" t="str">
            <v/>
          </cell>
          <cell r="Q1746" t="str">
            <v/>
          </cell>
          <cell r="R1746" t="str">
            <v/>
          </cell>
          <cell r="S1746" t="str">
            <v/>
          </cell>
          <cell r="T1746">
            <v>1740</v>
          </cell>
        </row>
        <row r="1747">
          <cell r="B1747" t="str">
            <v>Tuncer KARAKIDIOĞLU</v>
          </cell>
          <cell r="D1747" t="str">
            <v>Görele 1937</v>
          </cell>
          <cell r="G1747" t="str">
            <v>İstanbul</v>
          </cell>
          <cell r="J1747" t="str">
            <v>26.05.1967/173</v>
          </cell>
          <cell r="P1747" t="str">
            <v/>
          </cell>
          <cell r="Q1747" t="str">
            <v/>
          </cell>
          <cell r="R1747" t="str">
            <v/>
          </cell>
          <cell r="S1747" t="str">
            <v/>
          </cell>
          <cell r="T1747">
            <v>1741</v>
          </cell>
        </row>
        <row r="1748">
          <cell r="B1748" t="str">
            <v>Çiçek SOLON ŞENSOY</v>
          </cell>
          <cell r="D1748" t="str">
            <v>İstanbul 1943</v>
          </cell>
          <cell r="G1748" t="str">
            <v>İstanbul</v>
          </cell>
          <cell r="J1748" t="str">
            <v>26.05.1967/173</v>
          </cell>
          <cell r="K1748" t="str">
            <v>27.03.1979/1</v>
          </cell>
          <cell r="L1748" t="str">
            <v>10.05.2003-66/2</v>
          </cell>
          <cell r="P1748" t="str">
            <v>ANTALYA</v>
          </cell>
          <cell r="Q1748" t="str">
            <v>ANTALYA</v>
          </cell>
          <cell r="R1748" t="str">
            <v>ANTALYA</v>
          </cell>
          <cell r="S1748" t="str">
            <v/>
          </cell>
          <cell r="T1748">
            <v>1742</v>
          </cell>
        </row>
        <row r="1749">
          <cell r="B1749" t="str">
            <v>Mebrure DEĞER</v>
          </cell>
          <cell r="D1749" t="str">
            <v>D.Bakır 1937</v>
          </cell>
          <cell r="G1749" t="str">
            <v>İstanbul</v>
          </cell>
          <cell r="J1749" t="str">
            <v>26.05.1967/173</v>
          </cell>
          <cell r="K1749" t="str">
            <v>06.11.1979-8.8</v>
          </cell>
          <cell r="P1749" t="str">
            <v/>
          </cell>
          <cell r="Q1749" t="str">
            <v/>
          </cell>
          <cell r="R1749" t="str">
            <v/>
          </cell>
          <cell r="S1749" t="str">
            <v/>
          </cell>
          <cell r="T1749">
            <v>1743</v>
          </cell>
        </row>
        <row r="1750">
          <cell r="B1750" t="str">
            <v>Orhan TOKGÖZ</v>
          </cell>
          <cell r="D1750" t="str">
            <v>Lapseki 1934</v>
          </cell>
          <cell r="G1750" t="str">
            <v>İstanbul</v>
          </cell>
          <cell r="J1750" t="str">
            <v>26.05.1967/173</v>
          </cell>
          <cell r="K1750" t="str">
            <v>11.02.1988/8</v>
          </cell>
          <cell r="P1750" t="str">
            <v/>
          </cell>
          <cell r="Q1750" t="str">
            <v/>
          </cell>
          <cell r="R1750" t="str">
            <v/>
          </cell>
          <cell r="S1750" t="str">
            <v/>
          </cell>
          <cell r="T1750">
            <v>1744</v>
          </cell>
        </row>
        <row r="1751">
          <cell r="B1751" t="str">
            <v>Cemil KESKİN</v>
          </cell>
          <cell r="D1751" t="str">
            <v>Giresun 1946</v>
          </cell>
          <cell r="G1751" t="str">
            <v>İstanbul</v>
          </cell>
          <cell r="J1751" t="str">
            <v>26.05.1967/173</v>
          </cell>
          <cell r="P1751" t="str">
            <v/>
          </cell>
          <cell r="Q1751" t="str">
            <v/>
          </cell>
          <cell r="R1751" t="str">
            <v/>
          </cell>
          <cell r="S1751" t="str">
            <v/>
          </cell>
          <cell r="T1751">
            <v>1745</v>
          </cell>
        </row>
        <row r="1752">
          <cell r="B1752" t="str">
            <v>Ali Bülent ÇUBUKÇU</v>
          </cell>
          <cell r="D1752" t="str">
            <v>İstanbul 1946</v>
          </cell>
          <cell r="F1752" t="str">
            <v>ÜNİVERSİTE</v>
          </cell>
          <cell r="G1752" t="str">
            <v>İstanbul</v>
          </cell>
          <cell r="J1752" t="str">
            <v>26.05.1967/173</v>
          </cell>
          <cell r="K1752" t="str">
            <v>06.11.1979/8.8</v>
          </cell>
          <cell r="L1752" t="str">
            <v>10.05.1990/7-2</v>
          </cell>
          <cell r="P1752" t="str">
            <v>İSTANBUL</v>
          </cell>
          <cell r="Q1752" t="str">
            <v>İSTANBUL</v>
          </cell>
          <cell r="R1752" t="str">
            <v>İSTANBUL</v>
          </cell>
          <cell r="S1752" t="str">
            <v/>
          </cell>
          <cell r="T1752">
            <v>1746</v>
          </cell>
        </row>
        <row r="1753">
          <cell r="B1753" t="str">
            <v>İbrahim GÜLLÜOĞLU</v>
          </cell>
          <cell r="D1753" t="str">
            <v>Kastamonu 1340</v>
          </cell>
          <cell r="G1753" t="str">
            <v>İstanbul</v>
          </cell>
          <cell r="J1753" t="str">
            <v>26.05.1967/173</v>
          </cell>
          <cell r="K1753" t="str">
            <v>06.11.1979/8.8</v>
          </cell>
          <cell r="L1753" t="str">
            <v>10.05.1990/7-2</v>
          </cell>
          <cell r="P1753" t="str">
            <v/>
          </cell>
          <cell r="Q1753" t="str">
            <v/>
          </cell>
          <cell r="R1753" t="str">
            <v/>
          </cell>
          <cell r="S1753" t="str">
            <v/>
          </cell>
          <cell r="T1753">
            <v>1747</v>
          </cell>
        </row>
        <row r="1754">
          <cell r="B1754" t="str">
            <v>Hüseyin ÖZTUNÇ</v>
          </cell>
          <cell r="D1754" t="str">
            <v>İstanbul 1944</v>
          </cell>
          <cell r="G1754" t="str">
            <v>İstanbul</v>
          </cell>
          <cell r="J1754" t="str">
            <v>26.05.1967/173</v>
          </cell>
          <cell r="P1754" t="str">
            <v/>
          </cell>
          <cell r="Q1754" t="str">
            <v/>
          </cell>
          <cell r="R1754" t="str">
            <v/>
          </cell>
          <cell r="S1754" t="str">
            <v/>
          </cell>
          <cell r="T1754">
            <v>1748</v>
          </cell>
        </row>
        <row r="1755">
          <cell r="B1755" t="str">
            <v>Kemal BÜLBÜL</v>
          </cell>
          <cell r="D1755" t="str">
            <v>K.Mürsel 1943</v>
          </cell>
          <cell r="G1755" t="str">
            <v>İstanbul</v>
          </cell>
          <cell r="J1755" t="str">
            <v>26.05.1967/173</v>
          </cell>
          <cell r="P1755" t="str">
            <v/>
          </cell>
          <cell r="Q1755" t="str">
            <v/>
          </cell>
          <cell r="R1755" t="str">
            <v/>
          </cell>
          <cell r="S1755" t="str">
            <v/>
          </cell>
          <cell r="T1755">
            <v>1749</v>
          </cell>
        </row>
        <row r="1756">
          <cell r="B1756" t="str">
            <v>Oğuz TEOMAN</v>
          </cell>
          <cell r="D1756" t="str">
            <v>Mardin 1946</v>
          </cell>
          <cell r="G1756" t="str">
            <v>İstanbul</v>
          </cell>
          <cell r="J1756" t="str">
            <v>26.05.1967/173</v>
          </cell>
          <cell r="P1756" t="str">
            <v/>
          </cell>
          <cell r="Q1756" t="str">
            <v/>
          </cell>
          <cell r="R1756" t="str">
            <v/>
          </cell>
          <cell r="S1756" t="str">
            <v/>
          </cell>
          <cell r="T1756">
            <v>1750</v>
          </cell>
        </row>
        <row r="1757">
          <cell r="B1757" t="str">
            <v>Bülent AKINCI</v>
          </cell>
          <cell r="D1757" t="str">
            <v>İstanbul  1945</v>
          </cell>
          <cell r="G1757" t="str">
            <v>İstanbul</v>
          </cell>
          <cell r="J1757" t="str">
            <v>26.05.1967/173</v>
          </cell>
          <cell r="P1757" t="str">
            <v/>
          </cell>
          <cell r="Q1757" t="str">
            <v/>
          </cell>
          <cell r="R1757" t="str">
            <v/>
          </cell>
          <cell r="S1757" t="str">
            <v/>
          </cell>
          <cell r="T1757">
            <v>1751</v>
          </cell>
        </row>
        <row r="1758">
          <cell r="B1758" t="str">
            <v>Erdoğan EĞRİBOZ</v>
          </cell>
          <cell r="D1758" t="str">
            <v>İstanbul 1936</v>
          </cell>
          <cell r="G1758" t="str">
            <v>İstanbul</v>
          </cell>
          <cell r="J1758" t="str">
            <v>26.05.1967/173</v>
          </cell>
          <cell r="P1758" t="str">
            <v/>
          </cell>
          <cell r="Q1758" t="str">
            <v/>
          </cell>
          <cell r="R1758" t="str">
            <v/>
          </cell>
          <cell r="S1758" t="str">
            <v/>
          </cell>
          <cell r="T1758">
            <v>1752</v>
          </cell>
        </row>
        <row r="1759">
          <cell r="B1759" t="str">
            <v>M.Rüstü BICIK</v>
          </cell>
          <cell r="D1759" t="str">
            <v>İstanbul 1927</v>
          </cell>
          <cell r="G1759" t="str">
            <v>İstanbul</v>
          </cell>
          <cell r="J1759" t="str">
            <v>26.05.1967/173</v>
          </cell>
          <cell r="P1759" t="str">
            <v/>
          </cell>
          <cell r="Q1759" t="str">
            <v/>
          </cell>
          <cell r="R1759" t="str">
            <v/>
          </cell>
          <cell r="S1759" t="str">
            <v/>
          </cell>
          <cell r="T1759">
            <v>1753</v>
          </cell>
        </row>
        <row r="1760">
          <cell r="B1760" t="str">
            <v>Erdoğan KERİMOĞLU</v>
          </cell>
          <cell r="D1760" t="str">
            <v>İstanbul 1938</v>
          </cell>
          <cell r="G1760" t="str">
            <v>İstanbul</v>
          </cell>
          <cell r="J1760" t="str">
            <v>26.05.1967/173</v>
          </cell>
          <cell r="P1760" t="str">
            <v/>
          </cell>
          <cell r="Q1760" t="str">
            <v/>
          </cell>
          <cell r="R1760" t="str">
            <v/>
          </cell>
          <cell r="S1760" t="str">
            <v/>
          </cell>
          <cell r="T1760">
            <v>1754</v>
          </cell>
        </row>
        <row r="1761">
          <cell r="B1761" t="str">
            <v>Ertuğrul ÖZÜCAL</v>
          </cell>
          <cell r="D1761" t="str">
            <v>Arabistan 1933</v>
          </cell>
          <cell r="G1761" t="str">
            <v>İstanbul</v>
          </cell>
          <cell r="J1761" t="str">
            <v>26.05.1967/173</v>
          </cell>
          <cell r="K1761" t="str">
            <v>04.04.1978/4</v>
          </cell>
          <cell r="O1761" t="str">
            <v>vefat etti</v>
          </cell>
          <cell r="P1761" t="str">
            <v/>
          </cell>
          <cell r="Q1761" t="str">
            <v/>
          </cell>
          <cell r="R1761" t="str">
            <v/>
          </cell>
          <cell r="S1761" t="str">
            <v/>
          </cell>
          <cell r="T1761">
            <v>1755</v>
          </cell>
        </row>
        <row r="1762">
          <cell r="B1762" t="str">
            <v>Mehmet GEŞŞAŞ</v>
          </cell>
          <cell r="D1762" t="str">
            <v>İstanbul  1944</v>
          </cell>
          <cell r="G1762" t="str">
            <v>İstanbul</v>
          </cell>
          <cell r="J1762" t="str">
            <v>26.05.1967/173</v>
          </cell>
          <cell r="P1762" t="str">
            <v/>
          </cell>
          <cell r="Q1762" t="str">
            <v/>
          </cell>
          <cell r="R1762" t="str">
            <v/>
          </cell>
          <cell r="S1762" t="str">
            <v/>
          </cell>
          <cell r="T1762">
            <v>1756</v>
          </cell>
        </row>
        <row r="1763">
          <cell r="B1763" t="str">
            <v>Özdemir GÖZÜOLDU</v>
          </cell>
          <cell r="D1763" t="str">
            <v>Van 1935</v>
          </cell>
          <cell r="G1763" t="str">
            <v>İstanbul</v>
          </cell>
          <cell r="J1763" t="str">
            <v>07.06.1967/174</v>
          </cell>
          <cell r="P1763" t="str">
            <v/>
          </cell>
          <cell r="Q1763" t="str">
            <v/>
          </cell>
          <cell r="R1763" t="str">
            <v/>
          </cell>
          <cell r="S1763" t="str">
            <v/>
          </cell>
          <cell r="T1763">
            <v>1757</v>
          </cell>
        </row>
        <row r="1764">
          <cell r="B1764" t="str">
            <v>Gül AKBAŞ (ÇIRAY)</v>
          </cell>
          <cell r="D1764" t="str">
            <v>Vidin 1937</v>
          </cell>
          <cell r="F1764" t="str">
            <v>orta</v>
          </cell>
          <cell r="G1764" t="str">
            <v>Elazığ</v>
          </cell>
          <cell r="J1764" t="str">
            <v>30.06.1967/175</v>
          </cell>
          <cell r="K1764" t="str">
            <v>04.04.1976//1</v>
          </cell>
          <cell r="L1764" t="str">
            <v>24.09.1995/34-3</v>
          </cell>
          <cell r="P1764" t="str">
            <v/>
          </cell>
          <cell r="Q1764" t="str">
            <v/>
          </cell>
          <cell r="R1764" t="str">
            <v/>
          </cell>
          <cell r="S1764" t="str">
            <v/>
          </cell>
          <cell r="T1764">
            <v>1758</v>
          </cell>
        </row>
        <row r="1765">
          <cell r="B1765" t="str">
            <v>Necdet ALTINEZİM</v>
          </cell>
          <cell r="D1765" t="str">
            <v>Malatya 1928</v>
          </cell>
          <cell r="G1765" t="str">
            <v>Elazığ</v>
          </cell>
          <cell r="J1765" t="str">
            <v>30.06.1967/175</v>
          </cell>
          <cell r="K1765" t="str">
            <v>27.03.1974/4</v>
          </cell>
          <cell r="P1765" t="str">
            <v/>
          </cell>
          <cell r="Q1765" t="str">
            <v/>
          </cell>
          <cell r="R1765" t="str">
            <v/>
          </cell>
          <cell r="S1765" t="str">
            <v/>
          </cell>
          <cell r="T1765">
            <v>1759</v>
          </cell>
        </row>
        <row r="1766">
          <cell r="B1766" t="str">
            <v>Ahmet AYTAR</v>
          </cell>
          <cell r="D1766" t="str">
            <v>Elazığ 1940</v>
          </cell>
          <cell r="G1766" t="str">
            <v>Elazığ</v>
          </cell>
          <cell r="J1766" t="str">
            <v>30.06.1967/175</v>
          </cell>
          <cell r="K1766" t="str">
            <v>27.03.1974/4</v>
          </cell>
          <cell r="P1766" t="str">
            <v/>
          </cell>
          <cell r="Q1766" t="str">
            <v/>
          </cell>
          <cell r="R1766" t="str">
            <v/>
          </cell>
          <cell r="S1766" t="str">
            <v/>
          </cell>
          <cell r="T1766">
            <v>1760</v>
          </cell>
        </row>
        <row r="1767">
          <cell r="B1767" t="str">
            <v>Hamza GÜRAY</v>
          </cell>
          <cell r="D1767" t="str">
            <v>Elazığ 1931</v>
          </cell>
          <cell r="G1767" t="str">
            <v>Elazığ</v>
          </cell>
          <cell r="J1767" t="str">
            <v>30.06.1967/175</v>
          </cell>
          <cell r="K1767" t="str">
            <v>27.03.1974/4</v>
          </cell>
          <cell r="P1767" t="str">
            <v/>
          </cell>
          <cell r="Q1767" t="str">
            <v/>
          </cell>
          <cell r="R1767" t="str">
            <v/>
          </cell>
          <cell r="S1767" t="str">
            <v/>
          </cell>
          <cell r="T1767">
            <v>1761</v>
          </cell>
        </row>
        <row r="1768">
          <cell r="B1768" t="str">
            <v>Kenan HATİPOĞLU</v>
          </cell>
          <cell r="D1768" t="str">
            <v>Mazgirt 1937</v>
          </cell>
          <cell r="G1768" t="str">
            <v>Elazığ</v>
          </cell>
          <cell r="J1768" t="str">
            <v>30.06.1967/175</v>
          </cell>
          <cell r="K1768" t="str">
            <v>27.03.1974/4</v>
          </cell>
          <cell r="P1768" t="str">
            <v/>
          </cell>
          <cell r="Q1768" t="str">
            <v/>
          </cell>
          <cell r="R1768" t="str">
            <v/>
          </cell>
          <cell r="S1768" t="str">
            <v/>
          </cell>
          <cell r="T1768">
            <v>1762</v>
          </cell>
        </row>
        <row r="1769">
          <cell r="B1769" t="str">
            <v>Cevat GÖNGÖR</v>
          </cell>
          <cell r="D1769" t="str">
            <v>Balık esir 1933</v>
          </cell>
          <cell r="G1769" t="str">
            <v>Balıkesir</v>
          </cell>
          <cell r="J1769" t="str">
            <v>30.06.1967/175</v>
          </cell>
          <cell r="K1769" t="str">
            <v>27.03.1974/4</v>
          </cell>
          <cell r="P1769" t="str">
            <v/>
          </cell>
          <cell r="Q1769" t="str">
            <v/>
          </cell>
          <cell r="R1769" t="str">
            <v/>
          </cell>
          <cell r="S1769" t="str">
            <v/>
          </cell>
          <cell r="T1769">
            <v>1763</v>
          </cell>
        </row>
        <row r="1770">
          <cell r="B1770" t="str">
            <v>İrfan ÇİNKILIÇ</v>
          </cell>
          <cell r="D1770" t="str">
            <v>Elazığ 1928</v>
          </cell>
          <cell r="G1770" t="str">
            <v>Elazığ</v>
          </cell>
          <cell r="J1770" t="str">
            <v>30.06.1967/175</v>
          </cell>
          <cell r="K1770" t="str">
            <v>27.03.1974/4</v>
          </cell>
          <cell r="P1770" t="str">
            <v/>
          </cell>
          <cell r="Q1770" t="str">
            <v/>
          </cell>
          <cell r="R1770" t="str">
            <v/>
          </cell>
          <cell r="S1770" t="str">
            <v/>
          </cell>
          <cell r="T1770">
            <v>1764</v>
          </cell>
        </row>
        <row r="1771">
          <cell r="B1771" t="str">
            <v>Süleyman KAYA</v>
          </cell>
          <cell r="D1771" t="str">
            <v>Mazgirt 1930</v>
          </cell>
          <cell r="G1771" t="str">
            <v>Elazığ</v>
          </cell>
          <cell r="J1771" t="str">
            <v>30.06.1967/175</v>
          </cell>
          <cell r="K1771" t="str">
            <v>27.03.1974/4</v>
          </cell>
          <cell r="P1771" t="str">
            <v/>
          </cell>
          <cell r="Q1771" t="str">
            <v/>
          </cell>
          <cell r="R1771" t="str">
            <v/>
          </cell>
          <cell r="S1771" t="str">
            <v/>
          </cell>
          <cell r="T1771">
            <v>1765</v>
          </cell>
        </row>
        <row r="1772">
          <cell r="B1772" t="str">
            <v>Ayhan ÖZÇATAL</v>
          </cell>
          <cell r="D1772" t="str">
            <v>Sakarya 1938</v>
          </cell>
          <cell r="G1772" t="str">
            <v>Elazığ</v>
          </cell>
          <cell r="J1772" t="str">
            <v>30.06.1967/175</v>
          </cell>
          <cell r="P1772" t="str">
            <v/>
          </cell>
          <cell r="Q1772" t="str">
            <v/>
          </cell>
          <cell r="R1772" t="str">
            <v/>
          </cell>
          <cell r="S1772" t="str">
            <v/>
          </cell>
          <cell r="T1772">
            <v>1766</v>
          </cell>
        </row>
        <row r="1773">
          <cell r="B1773" t="str">
            <v>Tufan ALTACA</v>
          </cell>
          <cell r="D1773" t="str">
            <v>Elazığ 1933</v>
          </cell>
          <cell r="G1773" t="str">
            <v>Elazığ</v>
          </cell>
          <cell r="J1773" t="str">
            <v>30.06.1967/175</v>
          </cell>
          <cell r="K1773" t="str">
            <v>27.03.1974/4</v>
          </cell>
          <cell r="P1773" t="str">
            <v/>
          </cell>
          <cell r="Q1773" t="str">
            <v/>
          </cell>
          <cell r="R1773" t="str">
            <v/>
          </cell>
          <cell r="S1773" t="str">
            <v/>
          </cell>
          <cell r="T1773">
            <v>1767</v>
          </cell>
        </row>
        <row r="1774">
          <cell r="B1774" t="str">
            <v>Burhan KURT</v>
          </cell>
          <cell r="D1774" t="str">
            <v>Sivas 1944</v>
          </cell>
          <cell r="G1774" t="str">
            <v>Elazığ</v>
          </cell>
          <cell r="J1774" t="str">
            <v>30.06.1967/175</v>
          </cell>
          <cell r="P1774" t="str">
            <v/>
          </cell>
          <cell r="Q1774" t="str">
            <v/>
          </cell>
          <cell r="R1774" t="str">
            <v/>
          </cell>
          <cell r="S1774" t="str">
            <v/>
          </cell>
          <cell r="T1774">
            <v>1768</v>
          </cell>
        </row>
        <row r="1775">
          <cell r="B1775" t="str">
            <v>Talat ÖZGEN</v>
          </cell>
          <cell r="D1775" t="str">
            <v>Elazığ 1944</v>
          </cell>
          <cell r="G1775" t="str">
            <v>Elazığ</v>
          </cell>
          <cell r="J1775" t="str">
            <v>30.06.1967/175</v>
          </cell>
          <cell r="K1775" t="str">
            <v>27.03.1974/4</v>
          </cell>
          <cell r="P1775" t="str">
            <v/>
          </cell>
          <cell r="Q1775" t="str">
            <v/>
          </cell>
          <cell r="R1775" t="str">
            <v/>
          </cell>
          <cell r="S1775" t="str">
            <v/>
          </cell>
          <cell r="T1775">
            <v>1769</v>
          </cell>
        </row>
        <row r="1776">
          <cell r="B1776" t="str">
            <v>Yılman BALLI</v>
          </cell>
          <cell r="D1776" t="str">
            <v>Elazığ 1935</v>
          </cell>
          <cell r="G1776" t="str">
            <v>Elazığ</v>
          </cell>
          <cell r="J1776" t="str">
            <v>30.06.1967/175</v>
          </cell>
          <cell r="K1776" t="str">
            <v>16.10.1979/7-1</v>
          </cell>
          <cell r="P1776" t="str">
            <v/>
          </cell>
          <cell r="Q1776" t="str">
            <v/>
          </cell>
          <cell r="R1776" t="str">
            <v/>
          </cell>
          <cell r="S1776" t="str">
            <v/>
          </cell>
          <cell r="T1776">
            <v>1770</v>
          </cell>
        </row>
        <row r="1777">
          <cell r="B1777" t="str">
            <v>İsmet HOŞDİL</v>
          </cell>
          <cell r="D1777" t="str">
            <v>Elazığ 1934</v>
          </cell>
          <cell r="G1777" t="str">
            <v>Elazığ</v>
          </cell>
          <cell r="J1777" t="str">
            <v>30.06.1967/175</v>
          </cell>
          <cell r="P1777" t="str">
            <v/>
          </cell>
          <cell r="Q1777" t="str">
            <v/>
          </cell>
          <cell r="R1777" t="str">
            <v/>
          </cell>
          <cell r="S1777" t="str">
            <v/>
          </cell>
          <cell r="T1777">
            <v>1771</v>
          </cell>
        </row>
        <row r="1778">
          <cell r="B1778" t="str">
            <v>Cemal GÜLYASAR</v>
          </cell>
          <cell r="D1778" t="str">
            <v>Elazığ 1939</v>
          </cell>
          <cell r="G1778" t="str">
            <v>Elazığ</v>
          </cell>
          <cell r="J1778" t="str">
            <v>30.06.1967/175</v>
          </cell>
          <cell r="P1778" t="str">
            <v/>
          </cell>
          <cell r="Q1778" t="str">
            <v/>
          </cell>
          <cell r="R1778" t="str">
            <v/>
          </cell>
          <cell r="S1778" t="str">
            <v/>
          </cell>
          <cell r="T1778">
            <v>1772</v>
          </cell>
        </row>
        <row r="1779">
          <cell r="B1779" t="str">
            <v>Ahmet ÇAĞATAY</v>
          </cell>
          <cell r="D1779" t="str">
            <v>Ankara 1947</v>
          </cell>
          <cell r="G1779" t="str">
            <v>Ankara</v>
          </cell>
          <cell r="J1779" t="str">
            <v>03.10.01967/185</v>
          </cell>
          <cell r="K1779" t="str">
            <v>01.04.1978/4</v>
          </cell>
          <cell r="L1779" t="str">
            <v>24.07.1975/10</v>
          </cell>
          <cell r="P1779" t="str">
            <v>ANKARA</v>
          </cell>
          <cell r="Q1779" t="str">
            <v>ANKARA</v>
          </cell>
          <cell r="R1779" t="str">
            <v>ANKARA</v>
          </cell>
          <cell r="S1779" t="str">
            <v/>
          </cell>
          <cell r="T1779">
            <v>1773</v>
          </cell>
        </row>
        <row r="1780">
          <cell r="B1780" t="str">
            <v>Oğuz YALIM</v>
          </cell>
          <cell r="D1780" t="str">
            <v>İzmir 1937</v>
          </cell>
          <cell r="G1780" t="str">
            <v>İzmir</v>
          </cell>
          <cell r="J1780" t="str">
            <v>30.10.1967/185</v>
          </cell>
          <cell r="K1780" t="str">
            <v>05.04.1975/10</v>
          </cell>
          <cell r="P1780" t="str">
            <v/>
          </cell>
          <cell r="Q1780" t="str">
            <v/>
          </cell>
          <cell r="R1780" t="str">
            <v/>
          </cell>
          <cell r="S1780" t="str">
            <v/>
          </cell>
          <cell r="T1780">
            <v>1774</v>
          </cell>
        </row>
        <row r="1781">
          <cell r="B1781" t="str">
            <v>Cevat ÇAVUŞOĞLU</v>
          </cell>
          <cell r="D1781" t="str">
            <v>Köprülü 1937</v>
          </cell>
          <cell r="G1781" t="str">
            <v>İzmir</v>
          </cell>
          <cell r="J1781" t="str">
            <v>30.10.1967/185</v>
          </cell>
          <cell r="K1781" t="str">
            <v>05.04.1975/10</v>
          </cell>
          <cell r="P1781" t="str">
            <v/>
          </cell>
          <cell r="Q1781" t="str">
            <v/>
          </cell>
          <cell r="R1781" t="str">
            <v/>
          </cell>
          <cell r="S1781" t="str">
            <v/>
          </cell>
          <cell r="T1781">
            <v>1775</v>
          </cell>
        </row>
        <row r="1782">
          <cell r="B1782" t="str">
            <v>Yavuz YALIM</v>
          </cell>
          <cell r="D1782" t="str">
            <v>İstanbul 1930</v>
          </cell>
          <cell r="G1782" t="str">
            <v>İzmir</v>
          </cell>
          <cell r="J1782" t="str">
            <v>30.10.1967/185</v>
          </cell>
          <cell r="K1782" t="str">
            <v>05.04.1975/10</v>
          </cell>
          <cell r="P1782" t="str">
            <v/>
          </cell>
          <cell r="Q1782" t="str">
            <v/>
          </cell>
          <cell r="R1782" t="str">
            <v/>
          </cell>
          <cell r="S1782" t="str">
            <v/>
          </cell>
          <cell r="T1782">
            <v>1776</v>
          </cell>
        </row>
        <row r="1783">
          <cell r="B1783" t="str">
            <v>Ömer ŞAN</v>
          </cell>
          <cell r="D1783" t="str">
            <v>İstanbul 1947</v>
          </cell>
          <cell r="G1783" t="str">
            <v>İstanbul</v>
          </cell>
          <cell r="J1783" t="str">
            <v>03.10.1967/185</v>
          </cell>
          <cell r="P1783" t="str">
            <v/>
          </cell>
          <cell r="Q1783" t="str">
            <v/>
          </cell>
          <cell r="R1783" t="str">
            <v/>
          </cell>
          <cell r="S1783" t="str">
            <v/>
          </cell>
          <cell r="T1783">
            <v>1777</v>
          </cell>
        </row>
        <row r="1784">
          <cell r="B1784" t="str">
            <v>Ünal ÖZER</v>
          </cell>
          <cell r="D1784" t="str">
            <v>Aydın 1939</v>
          </cell>
          <cell r="G1784" t="str">
            <v>İzmir</v>
          </cell>
          <cell r="J1784" t="str">
            <v>03.10.1967/185</v>
          </cell>
          <cell r="P1784" t="str">
            <v/>
          </cell>
          <cell r="Q1784" t="str">
            <v/>
          </cell>
          <cell r="R1784" t="str">
            <v/>
          </cell>
          <cell r="S1784" t="str">
            <v/>
          </cell>
          <cell r="T1784">
            <v>1778</v>
          </cell>
        </row>
        <row r="1785">
          <cell r="B1785" t="str">
            <v>Çetin GÜREL</v>
          </cell>
          <cell r="D1785" t="str">
            <v>İzmir 1940</v>
          </cell>
          <cell r="G1785" t="str">
            <v>İzmir</v>
          </cell>
          <cell r="J1785" t="str">
            <v>03.10.1967/185</v>
          </cell>
          <cell r="P1785" t="str">
            <v/>
          </cell>
          <cell r="Q1785" t="str">
            <v/>
          </cell>
          <cell r="R1785" t="str">
            <v/>
          </cell>
          <cell r="S1785" t="str">
            <v/>
          </cell>
          <cell r="T1785">
            <v>1779</v>
          </cell>
        </row>
        <row r="1786">
          <cell r="B1786" t="str">
            <v>Erdinç TOKSAL</v>
          </cell>
          <cell r="D1786" t="str">
            <v>İzmir 1938</v>
          </cell>
          <cell r="G1786" t="str">
            <v>İzmir</v>
          </cell>
          <cell r="J1786" t="str">
            <v>03.10.1967/185</v>
          </cell>
          <cell r="K1786" t="str">
            <v>05.04.1975/10</v>
          </cell>
          <cell r="P1786" t="str">
            <v/>
          </cell>
          <cell r="Q1786" t="str">
            <v/>
          </cell>
          <cell r="R1786" t="str">
            <v/>
          </cell>
          <cell r="S1786" t="str">
            <v/>
          </cell>
          <cell r="T1786">
            <v>1780</v>
          </cell>
        </row>
        <row r="1787">
          <cell r="B1787" t="str">
            <v>Şami GÜRELİ</v>
          </cell>
          <cell r="D1787" t="str">
            <v>Çanakkele 1940</v>
          </cell>
          <cell r="G1787" t="str">
            <v>İzmir</v>
          </cell>
          <cell r="J1787" t="str">
            <v>03.10.1967/185</v>
          </cell>
          <cell r="P1787" t="str">
            <v/>
          </cell>
          <cell r="Q1787" t="str">
            <v/>
          </cell>
          <cell r="R1787" t="str">
            <v/>
          </cell>
          <cell r="S1787" t="str">
            <v/>
          </cell>
          <cell r="T1787">
            <v>1781</v>
          </cell>
        </row>
        <row r="1788">
          <cell r="B1788" t="str">
            <v>Dursun GİRAY</v>
          </cell>
          <cell r="D1788" t="str">
            <v>Nevşehir 1936</v>
          </cell>
          <cell r="G1788" t="str">
            <v>İzmir</v>
          </cell>
          <cell r="J1788" t="str">
            <v>03.10.1967/185</v>
          </cell>
          <cell r="P1788" t="str">
            <v/>
          </cell>
          <cell r="Q1788" t="str">
            <v/>
          </cell>
          <cell r="R1788" t="str">
            <v/>
          </cell>
          <cell r="S1788" t="str">
            <v/>
          </cell>
          <cell r="T1788">
            <v>1782</v>
          </cell>
        </row>
        <row r="1789">
          <cell r="B1789" t="str">
            <v>Mehmet ERDOĞAN</v>
          </cell>
          <cell r="D1789" t="str">
            <v>Hacıbektaş 1936</v>
          </cell>
          <cell r="G1789" t="str">
            <v>İzmir</v>
          </cell>
          <cell r="J1789" t="str">
            <v>03.10.1967/185</v>
          </cell>
          <cell r="K1789" t="str">
            <v>27.03.1974/4</v>
          </cell>
          <cell r="L1789" t="str">
            <v>08.09.1986/59-2</v>
          </cell>
          <cell r="P1789" t="str">
            <v/>
          </cell>
          <cell r="Q1789" t="str">
            <v/>
          </cell>
          <cell r="R1789" t="str">
            <v/>
          </cell>
          <cell r="S1789" t="str">
            <v/>
          </cell>
          <cell r="T1789">
            <v>1783</v>
          </cell>
        </row>
        <row r="1790">
          <cell r="B1790" t="str">
            <v>Metin ATEŞ</v>
          </cell>
          <cell r="D1790" t="str">
            <v>Amasya 1937</v>
          </cell>
          <cell r="G1790" t="str">
            <v>İzmir</v>
          </cell>
          <cell r="J1790" t="str">
            <v>03.10.1967/185</v>
          </cell>
          <cell r="P1790" t="str">
            <v/>
          </cell>
          <cell r="Q1790" t="str">
            <v/>
          </cell>
          <cell r="R1790" t="str">
            <v/>
          </cell>
          <cell r="S1790" t="str">
            <v/>
          </cell>
          <cell r="T1790">
            <v>1784</v>
          </cell>
        </row>
        <row r="1791">
          <cell r="B1791" t="str">
            <v>Necdet CİHANGİROĞLİ</v>
          </cell>
          <cell r="D1791" t="str">
            <v>Erzurum 1932</v>
          </cell>
          <cell r="G1791" t="str">
            <v>İzmir</v>
          </cell>
          <cell r="J1791" t="str">
            <v>03.10.1967/185</v>
          </cell>
          <cell r="P1791" t="str">
            <v/>
          </cell>
          <cell r="Q1791" t="str">
            <v/>
          </cell>
          <cell r="R1791" t="str">
            <v/>
          </cell>
          <cell r="S1791" t="str">
            <v/>
          </cell>
          <cell r="T1791">
            <v>1785</v>
          </cell>
        </row>
        <row r="1792">
          <cell r="B1792" t="str">
            <v>Sayıl OCAK</v>
          </cell>
          <cell r="D1792" t="str">
            <v xml:space="preserve">Çankırı </v>
          </cell>
          <cell r="G1792" t="str">
            <v>İzmir</v>
          </cell>
          <cell r="J1792" t="str">
            <v>03.10.1967/185</v>
          </cell>
          <cell r="P1792" t="str">
            <v/>
          </cell>
          <cell r="Q1792" t="str">
            <v/>
          </cell>
          <cell r="R1792" t="str">
            <v/>
          </cell>
          <cell r="S1792" t="str">
            <v/>
          </cell>
          <cell r="T1792">
            <v>1786</v>
          </cell>
        </row>
        <row r="1793">
          <cell r="B1793" t="str">
            <v>Mehmet ZEYBEKOĞLU</v>
          </cell>
          <cell r="D1793" t="str">
            <v>Çal 1937</v>
          </cell>
          <cell r="G1793" t="str">
            <v>İzmir</v>
          </cell>
          <cell r="J1793" t="str">
            <v>03.10.1967/185</v>
          </cell>
          <cell r="K1793" t="str">
            <v>05.04.1975/10</v>
          </cell>
          <cell r="P1793" t="str">
            <v/>
          </cell>
          <cell r="Q1793" t="str">
            <v/>
          </cell>
          <cell r="R1793" t="str">
            <v/>
          </cell>
          <cell r="S1793" t="str">
            <v/>
          </cell>
          <cell r="T1793">
            <v>1787</v>
          </cell>
        </row>
        <row r="1794">
          <cell r="B1794" t="str">
            <v>Ahmet Emin KEKLİK</v>
          </cell>
          <cell r="D1794" t="str">
            <v>Söke 1932</v>
          </cell>
          <cell r="G1794" t="str">
            <v>İzmir</v>
          </cell>
          <cell r="J1794" t="str">
            <v>03.10.1967/185</v>
          </cell>
          <cell r="P1794" t="str">
            <v/>
          </cell>
          <cell r="Q1794" t="str">
            <v/>
          </cell>
          <cell r="R1794" t="str">
            <v/>
          </cell>
          <cell r="S1794" t="str">
            <v/>
          </cell>
          <cell r="T1794">
            <v>1788</v>
          </cell>
        </row>
        <row r="1795">
          <cell r="B1795" t="str">
            <v>Necati GÜRGEN</v>
          </cell>
          <cell r="D1795" t="str">
            <v>İstanbul 1931</v>
          </cell>
          <cell r="G1795" t="str">
            <v>İzmir</v>
          </cell>
          <cell r="J1795" t="str">
            <v>03.10.1967/185</v>
          </cell>
          <cell r="P1795" t="str">
            <v/>
          </cell>
          <cell r="Q1795" t="str">
            <v/>
          </cell>
          <cell r="R1795" t="str">
            <v/>
          </cell>
          <cell r="S1795" t="str">
            <v/>
          </cell>
          <cell r="T1795">
            <v>1789</v>
          </cell>
        </row>
        <row r="1796">
          <cell r="B1796" t="str">
            <v>Alp DENİZERİ</v>
          </cell>
          <cell r="D1796" t="str">
            <v>İzmir 1944</v>
          </cell>
          <cell r="G1796" t="str">
            <v>İzmir</v>
          </cell>
          <cell r="J1796" t="str">
            <v>03.10.1967/185</v>
          </cell>
          <cell r="P1796" t="str">
            <v/>
          </cell>
          <cell r="Q1796" t="str">
            <v/>
          </cell>
          <cell r="R1796" t="str">
            <v/>
          </cell>
          <cell r="S1796" t="str">
            <v/>
          </cell>
          <cell r="T1796">
            <v>1790</v>
          </cell>
        </row>
        <row r="1797">
          <cell r="B1797" t="str">
            <v>Abdullah İMREN</v>
          </cell>
          <cell r="D1797" t="str">
            <v>İzmir 1949</v>
          </cell>
          <cell r="G1797" t="str">
            <v>İzmir</v>
          </cell>
          <cell r="J1797" t="str">
            <v>03.10.1967/185</v>
          </cell>
          <cell r="P1797" t="str">
            <v/>
          </cell>
          <cell r="Q1797" t="str">
            <v/>
          </cell>
          <cell r="R1797" t="str">
            <v/>
          </cell>
          <cell r="S1797" t="str">
            <v/>
          </cell>
          <cell r="T1797">
            <v>1791</v>
          </cell>
        </row>
        <row r="1798">
          <cell r="B1798" t="str">
            <v>Sümer GÖKÇE</v>
          </cell>
          <cell r="D1798" t="str">
            <v>Mersin 1940</v>
          </cell>
          <cell r="G1798" t="str">
            <v>İzmir</v>
          </cell>
          <cell r="J1798" t="str">
            <v>03.10.1967/185</v>
          </cell>
          <cell r="K1798" t="str">
            <v>05.10.1975/10</v>
          </cell>
          <cell r="L1798" t="str">
            <v>05.11.1989/34-2</v>
          </cell>
          <cell r="P1798" t="str">
            <v/>
          </cell>
          <cell r="Q1798" t="str">
            <v/>
          </cell>
          <cell r="R1798" t="str">
            <v/>
          </cell>
          <cell r="S1798" t="str">
            <v/>
          </cell>
          <cell r="T1798">
            <v>1792</v>
          </cell>
        </row>
        <row r="1799">
          <cell r="B1799" t="str">
            <v>Orhan ERDİL</v>
          </cell>
          <cell r="D1799" t="str">
            <v>Bayındır 1933</v>
          </cell>
          <cell r="G1799" t="str">
            <v>İzmir</v>
          </cell>
          <cell r="J1799" t="str">
            <v>03.10.1967/185</v>
          </cell>
          <cell r="P1799" t="str">
            <v/>
          </cell>
          <cell r="Q1799" t="str">
            <v/>
          </cell>
          <cell r="R1799" t="str">
            <v/>
          </cell>
          <cell r="S1799" t="str">
            <v/>
          </cell>
          <cell r="T1799">
            <v>1793</v>
          </cell>
        </row>
        <row r="1800">
          <cell r="B1800" t="str">
            <v>Halil Erdoğan GÜLER</v>
          </cell>
          <cell r="D1800" t="str">
            <v>Emet 1933</v>
          </cell>
          <cell r="G1800" t="str">
            <v>Sivas</v>
          </cell>
          <cell r="J1800" t="str">
            <v>03.10.1967/185</v>
          </cell>
          <cell r="P1800" t="str">
            <v/>
          </cell>
          <cell r="Q1800" t="str">
            <v/>
          </cell>
          <cell r="R1800" t="str">
            <v/>
          </cell>
          <cell r="S1800" t="str">
            <v/>
          </cell>
          <cell r="T1800">
            <v>1794</v>
          </cell>
        </row>
        <row r="1801">
          <cell r="B1801" t="str">
            <v>Nadir ÖZATAKAN</v>
          </cell>
          <cell r="D1801" t="str">
            <v>Tutmaç 1935</v>
          </cell>
          <cell r="G1801" t="str">
            <v>Sivas</v>
          </cell>
          <cell r="J1801" t="str">
            <v>03.10.1967/185</v>
          </cell>
          <cell r="P1801" t="str">
            <v/>
          </cell>
          <cell r="Q1801" t="str">
            <v/>
          </cell>
          <cell r="R1801" t="str">
            <v/>
          </cell>
          <cell r="S1801" t="str">
            <v/>
          </cell>
          <cell r="T1801">
            <v>1795</v>
          </cell>
        </row>
        <row r="1802">
          <cell r="B1802" t="str">
            <v>Halil UNGAN</v>
          </cell>
          <cell r="D1802" t="str">
            <v>Sivas 1932</v>
          </cell>
          <cell r="G1802" t="str">
            <v>Sivas</v>
          </cell>
          <cell r="J1802" t="str">
            <v>03.10.1967/185</v>
          </cell>
          <cell r="P1802" t="str">
            <v/>
          </cell>
          <cell r="Q1802" t="str">
            <v/>
          </cell>
          <cell r="R1802" t="str">
            <v/>
          </cell>
          <cell r="S1802" t="str">
            <v/>
          </cell>
          <cell r="T1802">
            <v>1796</v>
          </cell>
        </row>
        <row r="1803">
          <cell r="B1803" t="str">
            <v>Sulhettin SAZALAN</v>
          </cell>
          <cell r="D1803" t="str">
            <v>Karşıyaka 1935</v>
          </cell>
          <cell r="G1803" t="str">
            <v>Sivas</v>
          </cell>
          <cell r="J1803" t="str">
            <v>03.10.1967/185</v>
          </cell>
          <cell r="P1803" t="str">
            <v/>
          </cell>
          <cell r="Q1803" t="str">
            <v/>
          </cell>
          <cell r="R1803" t="str">
            <v/>
          </cell>
          <cell r="S1803" t="str">
            <v/>
          </cell>
          <cell r="T1803">
            <v>1797</v>
          </cell>
        </row>
        <row r="1804">
          <cell r="B1804" t="str">
            <v>Metin ULUSU</v>
          </cell>
          <cell r="D1804" t="str">
            <v>Sivas 1946</v>
          </cell>
          <cell r="G1804" t="str">
            <v>Sivas</v>
          </cell>
          <cell r="J1804" t="str">
            <v>03.10.1967/185</v>
          </cell>
          <cell r="P1804" t="str">
            <v/>
          </cell>
          <cell r="Q1804" t="str">
            <v/>
          </cell>
          <cell r="R1804" t="str">
            <v/>
          </cell>
          <cell r="S1804" t="str">
            <v/>
          </cell>
          <cell r="T1804">
            <v>1798</v>
          </cell>
        </row>
        <row r="1805">
          <cell r="B1805" t="str">
            <v>Halil BARAN</v>
          </cell>
          <cell r="D1805" t="str">
            <v>Hafik 1944</v>
          </cell>
          <cell r="G1805" t="str">
            <v>Sivas</v>
          </cell>
          <cell r="J1805" t="str">
            <v>03.10.1967/185</v>
          </cell>
          <cell r="P1805" t="str">
            <v/>
          </cell>
          <cell r="Q1805" t="str">
            <v/>
          </cell>
          <cell r="R1805" t="str">
            <v/>
          </cell>
          <cell r="S1805" t="str">
            <v/>
          </cell>
          <cell r="T1805">
            <v>1799</v>
          </cell>
        </row>
        <row r="1806">
          <cell r="B1806" t="str">
            <v>A.Avni SAKARYA</v>
          </cell>
          <cell r="D1806" t="str">
            <v>Yğıldızeli 1936</v>
          </cell>
          <cell r="G1806" t="str">
            <v>Sivas</v>
          </cell>
          <cell r="J1806" t="str">
            <v>03.10.1967/185</v>
          </cell>
          <cell r="P1806" t="str">
            <v/>
          </cell>
          <cell r="Q1806" t="str">
            <v/>
          </cell>
          <cell r="R1806" t="str">
            <v/>
          </cell>
          <cell r="S1806" t="str">
            <v/>
          </cell>
          <cell r="T1806">
            <v>1800</v>
          </cell>
        </row>
        <row r="1807">
          <cell r="B1807" t="str">
            <v xml:space="preserve">Yüksel GÜRCAN </v>
          </cell>
          <cell r="D1807" t="str">
            <v>İstanbul 1933</v>
          </cell>
          <cell r="G1807" t="str">
            <v>Sivas</v>
          </cell>
          <cell r="J1807" t="str">
            <v>03.10.1967/185</v>
          </cell>
          <cell r="P1807" t="str">
            <v/>
          </cell>
          <cell r="Q1807" t="str">
            <v/>
          </cell>
          <cell r="R1807" t="str">
            <v/>
          </cell>
          <cell r="S1807" t="str">
            <v/>
          </cell>
          <cell r="T1807">
            <v>1801</v>
          </cell>
        </row>
        <row r="1808">
          <cell r="B1808" t="str">
            <v>Oktay KALYONCU</v>
          </cell>
          <cell r="D1808" t="str">
            <v>Konya 1943</v>
          </cell>
          <cell r="G1808" t="str">
            <v>Sivas</v>
          </cell>
          <cell r="J1808" t="str">
            <v>03.10.1967/185</v>
          </cell>
          <cell r="P1808" t="str">
            <v/>
          </cell>
          <cell r="Q1808" t="str">
            <v/>
          </cell>
          <cell r="R1808" t="str">
            <v/>
          </cell>
          <cell r="S1808" t="str">
            <v/>
          </cell>
          <cell r="T1808">
            <v>1802</v>
          </cell>
        </row>
        <row r="1809">
          <cell r="B1809" t="str">
            <v>Sebahattin ÖZKARS</v>
          </cell>
          <cell r="D1809" t="str">
            <v>Sivas 1938</v>
          </cell>
          <cell r="G1809" t="str">
            <v>Sivas</v>
          </cell>
          <cell r="J1809" t="str">
            <v>03.10.1967/185</v>
          </cell>
          <cell r="P1809" t="str">
            <v/>
          </cell>
          <cell r="Q1809" t="str">
            <v/>
          </cell>
          <cell r="R1809" t="str">
            <v/>
          </cell>
          <cell r="S1809" t="str">
            <v/>
          </cell>
          <cell r="T1809">
            <v>1803</v>
          </cell>
        </row>
        <row r="1810">
          <cell r="B1810" t="str">
            <v>Erol AKIN</v>
          </cell>
          <cell r="D1810" t="str">
            <v>Uşak 1937</v>
          </cell>
          <cell r="G1810" t="str">
            <v>Sivas</v>
          </cell>
          <cell r="J1810" t="str">
            <v>03.10.1967/185</v>
          </cell>
          <cell r="P1810" t="str">
            <v/>
          </cell>
          <cell r="Q1810" t="str">
            <v/>
          </cell>
          <cell r="R1810" t="str">
            <v/>
          </cell>
          <cell r="S1810" t="str">
            <v/>
          </cell>
          <cell r="T1810">
            <v>1804</v>
          </cell>
        </row>
        <row r="1811">
          <cell r="B1811" t="str">
            <v>Alı DAYI</v>
          </cell>
          <cell r="D1811" t="str">
            <v>Sivas 1938</v>
          </cell>
          <cell r="G1811" t="str">
            <v>Sivas</v>
          </cell>
          <cell r="J1811" t="str">
            <v>03.10.1967/185</v>
          </cell>
          <cell r="O1811" t="str">
            <v>Sivas 13.12.1973 yazısı ile Hakemlikten düşürüldü.</v>
          </cell>
          <cell r="P1811" t="str">
            <v/>
          </cell>
          <cell r="Q1811" t="str">
            <v/>
          </cell>
          <cell r="R1811" t="str">
            <v/>
          </cell>
          <cell r="S1811" t="str">
            <v/>
          </cell>
          <cell r="T1811">
            <v>1805</v>
          </cell>
        </row>
        <row r="1812">
          <cell r="B1812" t="str">
            <v>Mustafa YILMAZ</v>
          </cell>
          <cell r="D1812" t="str">
            <v>Sivas 1933</v>
          </cell>
          <cell r="G1812" t="str">
            <v>Sivas</v>
          </cell>
          <cell r="J1812" t="str">
            <v>03.10.1967/185</v>
          </cell>
          <cell r="P1812" t="str">
            <v/>
          </cell>
          <cell r="Q1812" t="str">
            <v/>
          </cell>
          <cell r="R1812" t="str">
            <v/>
          </cell>
          <cell r="S1812" t="str">
            <v/>
          </cell>
          <cell r="T1812">
            <v>1806</v>
          </cell>
        </row>
        <row r="1813">
          <cell r="B1813" t="str">
            <v>Necmettin KARDEMİR</v>
          </cell>
          <cell r="D1813" t="str">
            <v>Sivas 1935</v>
          </cell>
          <cell r="G1813" t="str">
            <v>Sivas</v>
          </cell>
          <cell r="J1813" t="str">
            <v>03.10.1967/185</v>
          </cell>
          <cell r="K1813" t="str">
            <v>28.01.1987/65-4</v>
          </cell>
          <cell r="P1813" t="str">
            <v/>
          </cell>
          <cell r="Q1813" t="str">
            <v/>
          </cell>
          <cell r="R1813" t="str">
            <v/>
          </cell>
          <cell r="S1813" t="str">
            <v/>
          </cell>
          <cell r="T1813">
            <v>1807</v>
          </cell>
        </row>
        <row r="1814">
          <cell r="B1814" t="str">
            <v>Necdet MUSLU</v>
          </cell>
          <cell r="D1814" t="str">
            <v>Zara 1945</v>
          </cell>
          <cell r="G1814" t="str">
            <v>Sivas</v>
          </cell>
          <cell r="J1814" t="str">
            <v>03.10.1967/185</v>
          </cell>
          <cell r="P1814" t="str">
            <v/>
          </cell>
          <cell r="Q1814" t="str">
            <v/>
          </cell>
          <cell r="R1814" t="str">
            <v/>
          </cell>
          <cell r="S1814" t="str">
            <v/>
          </cell>
          <cell r="T1814">
            <v>1808</v>
          </cell>
        </row>
        <row r="1815">
          <cell r="B1815" t="str">
            <v>Fahri ER</v>
          </cell>
          <cell r="D1815" t="str">
            <v>Sivas 1928</v>
          </cell>
          <cell r="G1815" t="str">
            <v>Sivas</v>
          </cell>
          <cell r="J1815" t="str">
            <v>03.10.1967/185</v>
          </cell>
          <cell r="P1815" t="str">
            <v/>
          </cell>
          <cell r="Q1815" t="str">
            <v/>
          </cell>
          <cell r="R1815" t="str">
            <v/>
          </cell>
          <cell r="S1815" t="str">
            <v/>
          </cell>
          <cell r="T1815">
            <v>1809</v>
          </cell>
        </row>
        <row r="1816">
          <cell r="B1816" t="str">
            <v>Kemal COBAN</v>
          </cell>
          <cell r="D1816" t="str">
            <v>Sivas 1938</v>
          </cell>
          <cell r="G1816" t="str">
            <v>Sivas</v>
          </cell>
          <cell r="J1816" t="str">
            <v>03.10.1967/185</v>
          </cell>
          <cell r="P1816" t="str">
            <v/>
          </cell>
          <cell r="Q1816" t="str">
            <v/>
          </cell>
          <cell r="R1816" t="str">
            <v/>
          </cell>
          <cell r="S1816" t="str">
            <v/>
          </cell>
          <cell r="T1816">
            <v>1810</v>
          </cell>
        </row>
        <row r="1817">
          <cell r="B1817" t="str">
            <v>Muhsin HAVUZ</v>
          </cell>
          <cell r="D1817" t="str">
            <v>Hanzar 1941</v>
          </cell>
          <cell r="G1817" t="str">
            <v>Sivas</v>
          </cell>
          <cell r="J1817" t="str">
            <v>03.10.1967/185</v>
          </cell>
          <cell r="P1817" t="str">
            <v/>
          </cell>
          <cell r="Q1817" t="str">
            <v/>
          </cell>
          <cell r="R1817" t="str">
            <v/>
          </cell>
          <cell r="S1817" t="str">
            <v/>
          </cell>
          <cell r="T1817">
            <v>1811</v>
          </cell>
        </row>
        <row r="1818">
          <cell r="B1818" t="str">
            <v>Mithat AYDIN</v>
          </cell>
          <cell r="D1818" t="str">
            <v>Alaşehir 1941</v>
          </cell>
          <cell r="G1818" t="str">
            <v>Uşak</v>
          </cell>
          <cell r="J1818" t="str">
            <v>03.10.1967/185</v>
          </cell>
          <cell r="P1818" t="str">
            <v/>
          </cell>
          <cell r="Q1818" t="str">
            <v/>
          </cell>
          <cell r="R1818" t="str">
            <v/>
          </cell>
          <cell r="S1818" t="str">
            <v/>
          </cell>
          <cell r="T1818">
            <v>1812</v>
          </cell>
        </row>
        <row r="1819">
          <cell r="B1819" t="str">
            <v>İbrahim CANDOĞAN</v>
          </cell>
          <cell r="D1819" t="str">
            <v>Uşak 1943</v>
          </cell>
          <cell r="G1819" t="str">
            <v>Sivas</v>
          </cell>
          <cell r="J1819" t="str">
            <v>03.10.1967/185</v>
          </cell>
          <cell r="P1819" t="str">
            <v/>
          </cell>
          <cell r="Q1819" t="str">
            <v/>
          </cell>
          <cell r="R1819" t="str">
            <v/>
          </cell>
          <cell r="S1819" t="str">
            <v/>
          </cell>
          <cell r="T1819">
            <v>1813</v>
          </cell>
        </row>
        <row r="1820">
          <cell r="B1820" t="str">
            <v>Bahattin AKIZMAK</v>
          </cell>
          <cell r="D1820" t="str">
            <v>Bursa 1926</v>
          </cell>
          <cell r="G1820" t="str">
            <v>Aydın</v>
          </cell>
          <cell r="J1820" t="str">
            <v>03.10.1967/185</v>
          </cell>
          <cell r="K1820" t="str">
            <v>05.04.1975/10</v>
          </cell>
          <cell r="P1820" t="str">
            <v/>
          </cell>
          <cell r="Q1820" t="str">
            <v/>
          </cell>
          <cell r="R1820" t="str">
            <v/>
          </cell>
          <cell r="S1820" t="str">
            <v/>
          </cell>
          <cell r="T1820">
            <v>1814</v>
          </cell>
        </row>
        <row r="1821">
          <cell r="B1821" t="str">
            <v>Ali İhsan ALP</v>
          </cell>
          <cell r="D1821" t="str">
            <v>Emirdağ 1937</v>
          </cell>
          <cell r="G1821" t="str">
            <v>Afyon</v>
          </cell>
          <cell r="J1821" t="str">
            <v>22.07.1968/194</v>
          </cell>
          <cell r="P1821" t="str">
            <v/>
          </cell>
          <cell r="Q1821" t="str">
            <v/>
          </cell>
          <cell r="R1821" t="str">
            <v/>
          </cell>
          <cell r="S1821" t="str">
            <v/>
          </cell>
          <cell r="T1821">
            <v>1815</v>
          </cell>
        </row>
        <row r="1822">
          <cell r="B1822" t="str">
            <v>Fahrettein USTA</v>
          </cell>
          <cell r="D1822" t="str">
            <v>Ordu 1945</v>
          </cell>
          <cell r="G1822" t="str">
            <v>Afyon</v>
          </cell>
          <cell r="J1822" t="str">
            <v>22.07.1968/194</v>
          </cell>
          <cell r="P1822" t="str">
            <v/>
          </cell>
          <cell r="Q1822" t="str">
            <v/>
          </cell>
          <cell r="R1822" t="str">
            <v/>
          </cell>
          <cell r="S1822" t="str">
            <v/>
          </cell>
          <cell r="T1822">
            <v>1816</v>
          </cell>
        </row>
        <row r="1823">
          <cell r="B1823" t="str">
            <v>Metin TELLİ</v>
          </cell>
          <cell r="D1823" t="str">
            <v>Manisa 1943</v>
          </cell>
          <cell r="G1823" t="str">
            <v>Afyon</v>
          </cell>
          <cell r="J1823" t="str">
            <v>22.07.1968/194</v>
          </cell>
          <cell r="P1823" t="str">
            <v/>
          </cell>
          <cell r="Q1823" t="str">
            <v/>
          </cell>
          <cell r="R1823" t="str">
            <v/>
          </cell>
          <cell r="S1823" t="str">
            <v/>
          </cell>
          <cell r="T1823">
            <v>1817</v>
          </cell>
        </row>
        <row r="1824">
          <cell r="B1824" t="str">
            <v>Hurşit MEMİŞ</v>
          </cell>
          <cell r="D1824" t="str">
            <v>Afyon 1945</v>
          </cell>
          <cell r="G1824" t="str">
            <v>Afyon</v>
          </cell>
          <cell r="J1824" t="str">
            <v>22.07.1968/194</v>
          </cell>
          <cell r="P1824" t="str">
            <v/>
          </cell>
          <cell r="Q1824" t="str">
            <v/>
          </cell>
          <cell r="R1824" t="str">
            <v/>
          </cell>
          <cell r="S1824" t="str">
            <v/>
          </cell>
          <cell r="T1824">
            <v>1818</v>
          </cell>
        </row>
        <row r="1825">
          <cell r="B1825" t="str">
            <v>Özcan DOĞRUER</v>
          </cell>
          <cell r="D1825" t="str">
            <v>Bolu 1939</v>
          </cell>
          <cell r="G1825" t="str">
            <v>Afyon</v>
          </cell>
          <cell r="J1825" t="str">
            <v>22.07.1968/194</v>
          </cell>
          <cell r="P1825" t="str">
            <v/>
          </cell>
          <cell r="Q1825" t="str">
            <v/>
          </cell>
          <cell r="R1825" t="str">
            <v/>
          </cell>
          <cell r="S1825" t="str">
            <v/>
          </cell>
          <cell r="T1825">
            <v>1819</v>
          </cell>
        </row>
        <row r="1826">
          <cell r="B1826" t="str">
            <v>Bülent BİLENSOY</v>
          </cell>
          <cell r="D1826" t="str">
            <v>İstanbul 1945</v>
          </cell>
          <cell r="G1826" t="str">
            <v>Afyon</v>
          </cell>
          <cell r="J1826" t="str">
            <v>22.07.1968/194</v>
          </cell>
          <cell r="P1826" t="str">
            <v/>
          </cell>
          <cell r="Q1826" t="str">
            <v/>
          </cell>
          <cell r="R1826" t="str">
            <v/>
          </cell>
          <cell r="S1826" t="str">
            <v/>
          </cell>
          <cell r="T1826">
            <v>1820</v>
          </cell>
        </row>
        <row r="1827">
          <cell r="B1827" t="str">
            <v>Abdullah AKYALÇIN</v>
          </cell>
          <cell r="D1827" t="str">
            <v>Afyon 1946</v>
          </cell>
          <cell r="G1827" t="str">
            <v>Afyon</v>
          </cell>
          <cell r="J1827" t="str">
            <v>22.07.1968/194</v>
          </cell>
          <cell r="P1827" t="str">
            <v/>
          </cell>
          <cell r="Q1827" t="str">
            <v/>
          </cell>
          <cell r="R1827" t="str">
            <v/>
          </cell>
          <cell r="S1827" t="str">
            <v/>
          </cell>
          <cell r="T1827">
            <v>1821</v>
          </cell>
        </row>
        <row r="1828">
          <cell r="B1828" t="str">
            <v>Muzaffer TAŞEL</v>
          </cell>
          <cell r="D1828" t="str">
            <v>Sultandağı 1941</v>
          </cell>
          <cell r="G1828" t="str">
            <v>Afyon</v>
          </cell>
          <cell r="J1828" t="str">
            <v>22.07.1968/194</v>
          </cell>
          <cell r="P1828" t="str">
            <v/>
          </cell>
          <cell r="Q1828" t="str">
            <v/>
          </cell>
          <cell r="R1828" t="str">
            <v/>
          </cell>
          <cell r="S1828" t="str">
            <v/>
          </cell>
          <cell r="T1828">
            <v>1822</v>
          </cell>
        </row>
        <row r="1829">
          <cell r="B1829" t="str">
            <v>Uğur BAYRAŞA</v>
          </cell>
          <cell r="D1829" t="str">
            <v>Afyon 1949</v>
          </cell>
          <cell r="G1829" t="str">
            <v>Afyon</v>
          </cell>
          <cell r="J1829" t="str">
            <v>22.07.1968/194</v>
          </cell>
          <cell r="P1829" t="str">
            <v/>
          </cell>
          <cell r="Q1829" t="str">
            <v/>
          </cell>
          <cell r="R1829" t="str">
            <v/>
          </cell>
          <cell r="S1829" t="str">
            <v/>
          </cell>
          <cell r="T1829">
            <v>1823</v>
          </cell>
        </row>
        <row r="1830">
          <cell r="B1830" t="str">
            <v>Gültekin HATUNOĞLU</v>
          </cell>
          <cell r="D1830" t="str">
            <v>Kars 1936</v>
          </cell>
          <cell r="G1830" t="str">
            <v>Afyon</v>
          </cell>
          <cell r="J1830" t="str">
            <v>22.07.1968/194</v>
          </cell>
          <cell r="P1830" t="str">
            <v/>
          </cell>
          <cell r="Q1830" t="str">
            <v/>
          </cell>
          <cell r="R1830" t="str">
            <v/>
          </cell>
          <cell r="S1830" t="str">
            <v/>
          </cell>
          <cell r="T1830">
            <v>1824</v>
          </cell>
        </row>
        <row r="1831">
          <cell r="B1831" t="str">
            <v>Seçuk SARI</v>
          </cell>
          <cell r="D1831" t="str">
            <v>Afyon 1948</v>
          </cell>
          <cell r="G1831" t="str">
            <v>Afyon</v>
          </cell>
          <cell r="J1831" t="str">
            <v>22.07.1968/194</v>
          </cell>
          <cell r="P1831" t="str">
            <v/>
          </cell>
          <cell r="Q1831" t="str">
            <v/>
          </cell>
          <cell r="R1831" t="str">
            <v/>
          </cell>
          <cell r="S1831" t="str">
            <v/>
          </cell>
          <cell r="T1831">
            <v>1825</v>
          </cell>
        </row>
        <row r="1832">
          <cell r="B1832" t="str">
            <v>Yalçın TÜRKKAN</v>
          </cell>
          <cell r="D1832" t="str">
            <v>İstanbul 1948</v>
          </cell>
          <cell r="G1832" t="str">
            <v>Afyon</v>
          </cell>
          <cell r="J1832" t="str">
            <v>22.07.1968/194</v>
          </cell>
          <cell r="P1832" t="str">
            <v/>
          </cell>
          <cell r="Q1832" t="str">
            <v/>
          </cell>
          <cell r="R1832" t="str">
            <v/>
          </cell>
          <cell r="S1832" t="str">
            <v/>
          </cell>
          <cell r="T1832">
            <v>1826</v>
          </cell>
        </row>
        <row r="1833">
          <cell r="B1833" t="str">
            <v>Mehmet AKDEDE</v>
          </cell>
          <cell r="C1833">
            <v>9991</v>
          </cell>
          <cell r="D1833" t="str">
            <v>Afyon 1934</v>
          </cell>
          <cell r="G1833" t="str">
            <v>Afyon</v>
          </cell>
          <cell r="J1833" t="str">
            <v>22.07.1968/194</v>
          </cell>
          <cell r="K1833" t="str">
            <v>21.03.1977/2-3</v>
          </cell>
          <cell r="P1833" t="str">
            <v/>
          </cell>
          <cell r="Q1833" t="str">
            <v/>
          </cell>
          <cell r="R1833" t="str">
            <v/>
          </cell>
          <cell r="S1833" t="str">
            <v/>
          </cell>
          <cell r="T1833">
            <v>1827</v>
          </cell>
        </row>
        <row r="1834">
          <cell r="B1834" t="str">
            <v>İhsan TANGUR</v>
          </cell>
          <cell r="D1834" t="str">
            <v>Afyon 19326</v>
          </cell>
          <cell r="G1834" t="str">
            <v>Afyon</v>
          </cell>
          <cell r="J1834" t="str">
            <v>22.07.1968/194</v>
          </cell>
          <cell r="P1834" t="str">
            <v/>
          </cell>
          <cell r="Q1834" t="str">
            <v/>
          </cell>
          <cell r="R1834" t="str">
            <v/>
          </cell>
          <cell r="S1834" t="str">
            <v/>
          </cell>
          <cell r="T1834">
            <v>1828</v>
          </cell>
        </row>
        <row r="1835">
          <cell r="B1835" t="str">
            <v>Cahit KANGÖZ</v>
          </cell>
          <cell r="D1835" t="str">
            <v>Erzurum 1930</v>
          </cell>
          <cell r="G1835" t="str">
            <v>Afyon</v>
          </cell>
          <cell r="J1835" t="str">
            <v>22.07.1968/194</v>
          </cell>
          <cell r="P1835" t="str">
            <v/>
          </cell>
          <cell r="Q1835" t="str">
            <v/>
          </cell>
          <cell r="R1835" t="str">
            <v>ESKİŞEHİR</v>
          </cell>
          <cell r="S1835" t="str">
            <v/>
          </cell>
          <cell r="T1835">
            <v>1829</v>
          </cell>
        </row>
        <row r="1836">
          <cell r="B1836" t="str">
            <v>Rekzi MENGÜL</v>
          </cell>
          <cell r="D1836" t="str">
            <v>Balıkesir 1928</v>
          </cell>
          <cell r="G1836" t="str">
            <v>Afyon</v>
          </cell>
          <cell r="J1836" t="str">
            <v>22.07.1968/194</v>
          </cell>
          <cell r="P1836" t="str">
            <v/>
          </cell>
          <cell r="Q1836" t="str">
            <v/>
          </cell>
          <cell r="R1836" t="str">
            <v/>
          </cell>
          <cell r="S1836" t="str">
            <v/>
          </cell>
          <cell r="T1836">
            <v>1830</v>
          </cell>
        </row>
        <row r="1837">
          <cell r="B1837" t="str">
            <v>Muherrem KILBIYIK</v>
          </cell>
          <cell r="D1837" t="str">
            <v>Afyon 1948</v>
          </cell>
          <cell r="G1837" t="str">
            <v>Afyon</v>
          </cell>
          <cell r="J1837" t="str">
            <v>22.07.1968/194</v>
          </cell>
          <cell r="P1837" t="str">
            <v/>
          </cell>
          <cell r="Q1837" t="str">
            <v/>
          </cell>
          <cell r="R1837" t="str">
            <v/>
          </cell>
          <cell r="S1837" t="str">
            <v/>
          </cell>
          <cell r="T1837">
            <v>1831</v>
          </cell>
        </row>
        <row r="1838">
          <cell r="B1838" t="str">
            <v>Tuğrul ERGENÇ</v>
          </cell>
          <cell r="D1838" t="str">
            <v>Aydın 1930</v>
          </cell>
          <cell r="G1838" t="str">
            <v>Afyon</v>
          </cell>
          <cell r="J1838" t="str">
            <v>22.07.1968/194</v>
          </cell>
          <cell r="P1838" t="str">
            <v/>
          </cell>
          <cell r="Q1838" t="str">
            <v/>
          </cell>
          <cell r="R1838" t="str">
            <v/>
          </cell>
          <cell r="S1838" t="str">
            <v/>
          </cell>
          <cell r="T1838">
            <v>1832</v>
          </cell>
        </row>
        <row r="1839">
          <cell r="B1839" t="str">
            <v>Fikri KUŞTEMİZ</v>
          </cell>
          <cell r="D1839" t="str">
            <v>Malatya 1946</v>
          </cell>
          <cell r="G1839" t="str">
            <v>Afyon</v>
          </cell>
          <cell r="J1839" t="str">
            <v>22.07.1968/194</v>
          </cell>
          <cell r="K1839" t="str">
            <v>04.04.1976//1</v>
          </cell>
          <cell r="P1839" t="str">
            <v/>
          </cell>
          <cell r="Q1839" t="str">
            <v/>
          </cell>
          <cell r="R1839" t="str">
            <v/>
          </cell>
          <cell r="S1839" t="str">
            <v/>
          </cell>
          <cell r="T1839">
            <v>1833</v>
          </cell>
        </row>
        <row r="1840">
          <cell r="B1840" t="str">
            <v>Nuri ÖZSÜZAL</v>
          </cell>
          <cell r="D1840" t="str">
            <v>Edirne 1926</v>
          </cell>
          <cell r="G1840" t="str">
            <v>İstanbul</v>
          </cell>
          <cell r="J1840" t="str">
            <v>22.07.1968/194</v>
          </cell>
          <cell r="K1840" t="str">
            <v>11.02.1988/8</v>
          </cell>
          <cell r="L1840" t="str">
            <v>10.05.1990/7-2</v>
          </cell>
          <cell r="P1840" t="str">
            <v/>
          </cell>
          <cell r="Q1840" t="str">
            <v/>
          </cell>
          <cell r="R1840" t="str">
            <v/>
          </cell>
          <cell r="S1840" t="str">
            <v/>
          </cell>
          <cell r="T1840">
            <v>1834</v>
          </cell>
        </row>
        <row r="1841">
          <cell r="B1841" t="str">
            <v>Niyazi ERDENİZ</v>
          </cell>
          <cell r="D1841" t="str">
            <v>Eskişehir 1926</v>
          </cell>
          <cell r="G1841" t="str">
            <v>Eskişehir</v>
          </cell>
          <cell r="J1841" t="str">
            <v>18.12.1968/201</v>
          </cell>
          <cell r="P1841" t="str">
            <v/>
          </cell>
          <cell r="Q1841" t="str">
            <v/>
          </cell>
          <cell r="R1841" t="str">
            <v/>
          </cell>
          <cell r="S1841" t="str">
            <v/>
          </cell>
          <cell r="T1841">
            <v>1835</v>
          </cell>
        </row>
        <row r="1842">
          <cell r="B1842" t="str">
            <v>Vedat HERGÜNER</v>
          </cell>
          <cell r="D1842" t="str">
            <v>Eskişehir 1949</v>
          </cell>
          <cell r="G1842" t="str">
            <v>Eskişehir</v>
          </cell>
          <cell r="J1842" t="str">
            <v>18.12.1968/201</v>
          </cell>
          <cell r="P1842" t="str">
            <v/>
          </cell>
          <cell r="Q1842" t="str">
            <v/>
          </cell>
          <cell r="R1842" t="str">
            <v/>
          </cell>
          <cell r="S1842" t="str">
            <v/>
          </cell>
          <cell r="T1842">
            <v>1836</v>
          </cell>
        </row>
        <row r="1843">
          <cell r="B1843" t="str">
            <v>Neylan EVİNÇ</v>
          </cell>
          <cell r="D1843" t="str">
            <v>Eskişehir 1943</v>
          </cell>
          <cell r="G1843" t="str">
            <v>Eskişehir</v>
          </cell>
          <cell r="J1843" t="str">
            <v>18.12.1968/201</v>
          </cell>
          <cell r="P1843" t="str">
            <v/>
          </cell>
          <cell r="Q1843" t="str">
            <v/>
          </cell>
          <cell r="R1843" t="str">
            <v/>
          </cell>
          <cell r="S1843" t="str">
            <v/>
          </cell>
          <cell r="T1843">
            <v>1837</v>
          </cell>
        </row>
        <row r="1844">
          <cell r="B1844" t="str">
            <v>Erdoğan ÇONGARALI</v>
          </cell>
          <cell r="D1844" t="str">
            <v>Eskişehir 1935</v>
          </cell>
          <cell r="G1844" t="str">
            <v>Eskişehir</v>
          </cell>
          <cell r="J1844" t="str">
            <v>18.12.1968/201</v>
          </cell>
          <cell r="K1844" t="str">
            <v>04.04.1976//1</v>
          </cell>
          <cell r="P1844" t="str">
            <v/>
          </cell>
          <cell r="Q1844" t="str">
            <v/>
          </cell>
          <cell r="R1844" t="str">
            <v/>
          </cell>
          <cell r="S1844" t="str">
            <v/>
          </cell>
          <cell r="T1844">
            <v>1838</v>
          </cell>
        </row>
        <row r="1845">
          <cell r="B1845" t="str">
            <v>Niyazi KAŞDAŞ</v>
          </cell>
          <cell r="D1845" t="str">
            <v>Eskişehir 1944</v>
          </cell>
          <cell r="F1845" t="str">
            <v>LİSE</v>
          </cell>
          <cell r="G1845" t="str">
            <v>Eskişehir</v>
          </cell>
          <cell r="J1845" t="str">
            <v>18.12.1968/201</v>
          </cell>
          <cell r="K1845" t="str">
            <v>15.09.1990/4-3</v>
          </cell>
          <cell r="L1845" t="str">
            <v>13.10.2000/31-1</v>
          </cell>
          <cell r="P1845" t="str">
            <v>ESKİŞEHİR</v>
          </cell>
          <cell r="Q1845" t="str">
            <v>ESKİŞEHİR</v>
          </cell>
          <cell r="R1845" t="str">
            <v/>
          </cell>
          <cell r="S1845" t="str">
            <v/>
          </cell>
          <cell r="T1845">
            <v>1839</v>
          </cell>
        </row>
        <row r="1846">
          <cell r="B1846" t="str">
            <v>Esat TARIM</v>
          </cell>
          <cell r="D1846" t="str">
            <v>Kütahya 1944</v>
          </cell>
          <cell r="F1846" t="str">
            <v>LİSE</v>
          </cell>
          <cell r="G1846" t="str">
            <v>Eskişehir</v>
          </cell>
          <cell r="J1846" t="str">
            <v>18.12.1968/201</v>
          </cell>
          <cell r="K1846" t="str">
            <v>27.03.1974/4</v>
          </cell>
          <cell r="L1846" t="str">
            <v>12.01.1989/23-20</v>
          </cell>
          <cell r="P1846" t="str">
            <v>ESKİŞEHİR</v>
          </cell>
          <cell r="Q1846" t="str">
            <v>ESKİŞEHİR</v>
          </cell>
          <cell r="R1846" t="str">
            <v/>
          </cell>
          <cell r="S1846" t="str">
            <v/>
          </cell>
          <cell r="T1846">
            <v>1840</v>
          </cell>
        </row>
        <row r="1847">
          <cell r="B1847" t="str">
            <v>Arif ÇOR</v>
          </cell>
          <cell r="D1847" t="str">
            <v>Denizli 1936</v>
          </cell>
          <cell r="G1847" t="str">
            <v>Eskişehir</v>
          </cell>
          <cell r="J1847" t="str">
            <v>18.12.1968/201</v>
          </cell>
          <cell r="P1847" t="str">
            <v/>
          </cell>
          <cell r="Q1847" t="str">
            <v/>
          </cell>
          <cell r="R1847" t="str">
            <v/>
          </cell>
          <cell r="S1847" t="str">
            <v/>
          </cell>
          <cell r="T1847">
            <v>1841</v>
          </cell>
        </row>
        <row r="1848">
          <cell r="B1848" t="str">
            <v xml:space="preserve">Ali AKÇAN </v>
          </cell>
          <cell r="D1848" t="str">
            <v>Kayseri 1940</v>
          </cell>
          <cell r="G1848" t="str">
            <v>Eskişehir</v>
          </cell>
          <cell r="J1848" t="str">
            <v>18.12.1968/201</v>
          </cell>
          <cell r="P1848" t="str">
            <v/>
          </cell>
          <cell r="Q1848" t="str">
            <v/>
          </cell>
          <cell r="R1848" t="str">
            <v/>
          </cell>
          <cell r="S1848" t="str">
            <v/>
          </cell>
          <cell r="T1848">
            <v>1842</v>
          </cell>
        </row>
        <row r="1849">
          <cell r="B1849" t="str">
            <v>Ayhan AKDENİZ</v>
          </cell>
          <cell r="D1849" t="str">
            <v>Eskişehir 1944</v>
          </cell>
          <cell r="G1849" t="str">
            <v>Eskişehir</v>
          </cell>
          <cell r="J1849" t="str">
            <v>18.12.1968/201</v>
          </cell>
          <cell r="P1849" t="str">
            <v/>
          </cell>
          <cell r="Q1849" t="str">
            <v/>
          </cell>
          <cell r="R1849" t="str">
            <v/>
          </cell>
          <cell r="S1849" t="str">
            <v/>
          </cell>
          <cell r="T1849">
            <v>1843</v>
          </cell>
        </row>
        <row r="1850">
          <cell r="B1850" t="str">
            <v>Tayfun ATALAY</v>
          </cell>
          <cell r="D1850" t="str">
            <v>Eskişehir 1946</v>
          </cell>
          <cell r="G1850" t="str">
            <v>Eskişehir</v>
          </cell>
          <cell r="J1850" t="str">
            <v>18.12.1968/201</v>
          </cell>
          <cell r="P1850" t="str">
            <v/>
          </cell>
          <cell r="Q1850" t="str">
            <v/>
          </cell>
          <cell r="R1850" t="str">
            <v/>
          </cell>
          <cell r="S1850" t="str">
            <v/>
          </cell>
          <cell r="T1850">
            <v>1844</v>
          </cell>
        </row>
        <row r="1851">
          <cell r="B1851" t="str">
            <v>Ahmet ANTEZİ</v>
          </cell>
          <cell r="D1851" t="str">
            <v>Ruscuk 1926</v>
          </cell>
          <cell r="G1851" t="str">
            <v>Eskişehir</v>
          </cell>
          <cell r="J1851" t="str">
            <v>18.12.1968/201</v>
          </cell>
          <cell r="K1851" t="str">
            <v>04.04.4976/1</v>
          </cell>
          <cell r="P1851" t="str">
            <v/>
          </cell>
          <cell r="Q1851" t="str">
            <v/>
          </cell>
          <cell r="R1851" t="str">
            <v/>
          </cell>
          <cell r="S1851" t="str">
            <v/>
          </cell>
          <cell r="T1851">
            <v>1845</v>
          </cell>
        </row>
        <row r="1852">
          <cell r="B1852" t="str">
            <v>İlhan AKDENİZ</v>
          </cell>
          <cell r="D1852" t="str">
            <v>Eskişehir 1937</v>
          </cell>
          <cell r="G1852" t="str">
            <v>Eskişehir</v>
          </cell>
          <cell r="J1852" t="str">
            <v>18.12.1968/201</v>
          </cell>
          <cell r="K1852" t="str">
            <v>04.04.1976//1</v>
          </cell>
          <cell r="L1852" t="str">
            <v>20.02.1989/24-10</v>
          </cell>
          <cell r="O1852" t="str">
            <v>vefat etti</v>
          </cell>
          <cell r="P1852" t="str">
            <v/>
          </cell>
          <cell r="Q1852" t="str">
            <v/>
          </cell>
          <cell r="R1852" t="str">
            <v/>
          </cell>
          <cell r="S1852" t="str">
            <v/>
          </cell>
          <cell r="T1852">
            <v>1846</v>
          </cell>
        </row>
        <row r="1853">
          <cell r="B1853" t="str">
            <v>M.Ali KAYABAŞ</v>
          </cell>
          <cell r="D1853" t="str">
            <v>Çekerek 1936</v>
          </cell>
          <cell r="G1853" t="str">
            <v>Eskişehir</v>
          </cell>
          <cell r="J1853" t="str">
            <v>18.12.1968/201</v>
          </cell>
          <cell r="P1853" t="str">
            <v/>
          </cell>
          <cell r="Q1853" t="str">
            <v/>
          </cell>
          <cell r="R1853" t="str">
            <v/>
          </cell>
          <cell r="S1853" t="str">
            <v/>
          </cell>
          <cell r="T1853">
            <v>1847</v>
          </cell>
        </row>
        <row r="1854">
          <cell r="B1854" t="str">
            <v>Gülşen ERDURAN</v>
          </cell>
          <cell r="D1854" t="str">
            <v>Eskişehir 1942</v>
          </cell>
          <cell r="G1854" t="str">
            <v>Eskişehir</v>
          </cell>
          <cell r="J1854" t="str">
            <v>18.12.1968/201</v>
          </cell>
          <cell r="P1854" t="str">
            <v/>
          </cell>
          <cell r="Q1854" t="str">
            <v/>
          </cell>
          <cell r="R1854" t="str">
            <v/>
          </cell>
          <cell r="S1854" t="str">
            <v/>
          </cell>
          <cell r="T1854">
            <v>1848</v>
          </cell>
        </row>
        <row r="1855">
          <cell r="B1855" t="str">
            <v>Metin SÖNMEZLER</v>
          </cell>
          <cell r="D1855" t="str">
            <v>Eskişehir 1948</v>
          </cell>
          <cell r="G1855" t="str">
            <v>Eskişehir</v>
          </cell>
          <cell r="J1855" t="str">
            <v>18.12.1968/201</v>
          </cell>
          <cell r="P1855" t="str">
            <v/>
          </cell>
          <cell r="Q1855" t="str">
            <v/>
          </cell>
          <cell r="R1855" t="str">
            <v/>
          </cell>
          <cell r="S1855" t="str">
            <v/>
          </cell>
          <cell r="T1855">
            <v>1849</v>
          </cell>
        </row>
        <row r="1856">
          <cell r="B1856" t="str">
            <v>Erdoğan ÇAKICI</v>
          </cell>
          <cell r="D1856" t="str">
            <v>Eskişehir 1937</v>
          </cell>
          <cell r="G1856" t="str">
            <v>Eskişehir</v>
          </cell>
          <cell r="J1856" t="str">
            <v>18.12.1968/201</v>
          </cell>
          <cell r="K1856" t="str">
            <v>04.04.1978/4</v>
          </cell>
          <cell r="P1856" t="str">
            <v/>
          </cell>
          <cell r="Q1856" t="str">
            <v/>
          </cell>
          <cell r="R1856" t="str">
            <v/>
          </cell>
          <cell r="S1856" t="str">
            <v/>
          </cell>
          <cell r="T1856">
            <v>1850</v>
          </cell>
        </row>
        <row r="1857">
          <cell r="B1857" t="str">
            <v xml:space="preserve">İsmail TERZİ </v>
          </cell>
          <cell r="D1857" t="str">
            <v>Bozüyük 1944</v>
          </cell>
          <cell r="G1857" t="str">
            <v>Eskişehir</v>
          </cell>
          <cell r="J1857" t="str">
            <v>18.12.1968/201</v>
          </cell>
          <cell r="K1857" t="str">
            <v>04.04.1978/4</v>
          </cell>
          <cell r="P1857" t="str">
            <v/>
          </cell>
          <cell r="Q1857" t="str">
            <v/>
          </cell>
          <cell r="R1857" t="str">
            <v/>
          </cell>
          <cell r="S1857" t="str">
            <v/>
          </cell>
          <cell r="T1857">
            <v>1851</v>
          </cell>
        </row>
        <row r="1858">
          <cell r="B1858" t="str">
            <v>Gülten TARIM</v>
          </cell>
          <cell r="D1858" t="str">
            <v>Gümülcine 1948</v>
          </cell>
          <cell r="F1858" t="str">
            <v>LİSE</v>
          </cell>
          <cell r="G1858" t="str">
            <v>Eskişehir</v>
          </cell>
          <cell r="J1858" t="str">
            <v>18.12.1968/201</v>
          </cell>
          <cell r="K1858" t="str">
            <v>27.03.1974/4</v>
          </cell>
          <cell r="P1858" t="str">
            <v>ESKİŞEHİR</v>
          </cell>
          <cell r="Q1858" t="str">
            <v>ESKİŞEHİR</v>
          </cell>
          <cell r="R1858" t="str">
            <v/>
          </cell>
          <cell r="S1858" t="str">
            <v/>
          </cell>
          <cell r="T1858">
            <v>1852</v>
          </cell>
        </row>
        <row r="1859">
          <cell r="B1859" t="str">
            <v>Mustafa GERÇEKER</v>
          </cell>
          <cell r="C1859">
            <v>11277</v>
          </cell>
          <cell r="D1859" t="str">
            <v>Adana 1923</v>
          </cell>
          <cell r="G1859" t="str">
            <v>Eskişehir</v>
          </cell>
          <cell r="J1859" t="str">
            <v>18.12.1968/201</v>
          </cell>
          <cell r="P1859" t="str">
            <v/>
          </cell>
          <cell r="Q1859" t="str">
            <v/>
          </cell>
          <cell r="R1859" t="str">
            <v/>
          </cell>
          <cell r="S1859" t="str">
            <v/>
          </cell>
          <cell r="T1859">
            <v>1853</v>
          </cell>
        </row>
        <row r="1860">
          <cell r="B1860" t="str">
            <v>Öznur SÖNMEZER</v>
          </cell>
          <cell r="D1860" t="str">
            <v>Eskişehir 1943</v>
          </cell>
          <cell r="G1860" t="str">
            <v>Eskişehir</v>
          </cell>
          <cell r="J1860" t="str">
            <v>18.12.1968/201</v>
          </cell>
          <cell r="K1860" t="str">
            <v>14.01.1980/2-1</v>
          </cell>
          <cell r="P1860" t="str">
            <v/>
          </cell>
          <cell r="Q1860" t="str">
            <v/>
          </cell>
          <cell r="R1860" t="str">
            <v/>
          </cell>
          <cell r="S1860" t="str">
            <v/>
          </cell>
          <cell r="T1860">
            <v>1854</v>
          </cell>
        </row>
        <row r="1861">
          <cell r="B1861" t="str">
            <v>Hüsnü TAŞDELEN</v>
          </cell>
          <cell r="D1861" t="str">
            <v>Osmaniye 1932</v>
          </cell>
          <cell r="G1861" t="str">
            <v>Eskişehir</v>
          </cell>
          <cell r="J1861" t="str">
            <v>18.12.1968/201</v>
          </cell>
          <cell r="K1861" t="str">
            <v>02.04.1985/25-2</v>
          </cell>
          <cell r="P1861" t="str">
            <v/>
          </cell>
          <cell r="Q1861" t="str">
            <v/>
          </cell>
          <cell r="R1861" t="str">
            <v/>
          </cell>
          <cell r="S1861" t="str">
            <v/>
          </cell>
          <cell r="T1861">
            <v>1855</v>
          </cell>
        </row>
        <row r="1862">
          <cell r="B1862" t="str">
            <v>Mustafa KUŞAK</v>
          </cell>
          <cell r="D1862" t="str">
            <v>Mersin 1938</v>
          </cell>
          <cell r="G1862" t="str">
            <v>Eskişehir</v>
          </cell>
          <cell r="J1862" t="str">
            <v>18.12.1968/201</v>
          </cell>
          <cell r="P1862" t="str">
            <v/>
          </cell>
          <cell r="Q1862" t="str">
            <v/>
          </cell>
          <cell r="R1862" t="str">
            <v/>
          </cell>
          <cell r="S1862" t="str">
            <v/>
          </cell>
          <cell r="T1862">
            <v>1856</v>
          </cell>
        </row>
        <row r="1863">
          <cell r="B1863" t="str">
            <v>Halit GERÇEKLER</v>
          </cell>
          <cell r="D1863" t="str">
            <v>Eskişehir 1948</v>
          </cell>
          <cell r="G1863" t="str">
            <v>Eskişehir</v>
          </cell>
          <cell r="J1863" t="str">
            <v>18.12.1968/201</v>
          </cell>
          <cell r="P1863" t="str">
            <v/>
          </cell>
          <cell r="Q1863" t="str">
            <v/>
          </cell>
          <cell r="R1863" t="str">
            <v/>
          </cell>
          <cell r="S1863" t="str">
            <v/>
          </cell>
          <cell r="T1863">
            <v>1857</v>
          </cell>
        </row>
        <row r="1864">
          <cell r="B1864" t="str">
            <v>Hüseyin BICIK</v>
          </cell>
          <cell r="D1864" t="str">
            <v>Bandırma 1928</v>
          </cell>
          <cell r="G1864" t="str">
            <v>Eskişehir</v>
          </cell>
          <cell r="J1864" t="str">
            <v>18.12.1968/201</v>
          </cell>
          <cell r="P1864" t="str">
            <v/>
          </cell>
          <cell r="Q1864" t="str">
            <v/>
          </cell>
          <cell r="R1864" t="str">
            <v/>
          </cell>
          <cell r="S1864" t="str">
            <v/>
          </cell>
          <cell r="T1864">
            <v>1858</v>
          </cell>
        </row>
        <row r="1865">
          <cell r="B1865" t="str">
            <v>Nuri KAZANCIK</v>
          </cell>
          <cell r="D1865" t="str">
            <v>Söğüt 1933</v>
          </cell>
          <cell r="G1865" t="str">
            <v>Eskişehir</v>
          </cell>
          <cell r="J1865" t="str">
            <v>18.12.1968/201</v>
          </cell>
          <cell r="K1865" t="str">
            <v>04.04.1978/4</v>
          </cell>
          <cell r="P1865" t="str">
            <v/>
          </cell>
          <cell r="Q1865" t="str">
            <v/>
          </cell>
          <cell r="R1865" t="str">
            <v/>
          </cell>
          <cell r="S1865" t="str">
            <v/>
          </cell>
          <cell r="T1865">
            <v>1859</v>
          </cell>
        </row>
        <row r="1866">
          <cell r="B1866" t="str">
            <v>Suna KURŞUNGÖZ</v>
          </cell>
          <cell r="D1866" t="str">
            <v>Eskişehir 1947</v>
          </cell>
          <cell r="F1866" t="str">
            <v>Yüsek okul</v>
          </cell>
          <cell r="G1866" t="str">
            <v>Eskişehir</v>
          </cell>
          <cell r="J1866" t="str">
            <v>18.12.1968/201</v>
          </cell>
          <cell r="K1866" t="str">
            <v>14.01.1980/2-1</v>
          </cell>
          <cell r="L1866" t="str">
            <v>20.02.1989/24-10</v>
          </cell>
          <cell r="P1866" t="str">
            <v>ANTALYA</v>
          </cell>
          <cell r="Q1866" t="str">
            <v>ANTALYA</v>
          </cell>
          <cell r="R1866" t="str">
            <v>ANTALYA</v>
          </cell>
          <cell r="S1866" t="str">
            <v/>
          </cell>
          <cell r="T1866">
            <v>1860</v>
          </cell>
        </row>
        <row r="1867">
          <cell r="B1867" t="str">
            <v>E.Güral SÖNMEZER</v>
          </cell>
          <cell r="D1867" t="str">
            <v>Emirdağ 1940</v>
          </cell>
          <cell r="G1867" t="str">
            <v>Eskişehir</v>
          </cell>
          <cell r="J1867" t="str">
            <v>18.12.1968/201</v>
          </cell>
          <cell r="P1867" t="str">
            <v/>
          </cell>
          <cell r="Q1867" t="str">
            <v/>
          </cell>
          <cell r="R1867" t="str">
            <v/>
          </cell>
          <cell r="S1867" t="str">
            <v/>
          </cell>
          <cell r="T1867">
            <v>1861</v>
          </cell>
        </row>
        <row r="1868">
          <cell r="B1868" t="str">
            <v>Ahmet GÜLSEVEN</v>
          </cell>
          <cell r="D1868" t="str">
            <v>İskilip 1933</v>
          </cell>
          <cell r="G1868" t="str">
            <v>Eskişehir</v>
          </cell>
          <cell r="J1868" t="str">
            <v>18.12.1968/201</v>
          </cell>
          <cell r="K1868" t="str">
            <v>27.03.1974/4</v>
          </cell>
          <cell r="P1868" t="str">
            <v/>
          </cell>
          <cell r="Q1868" t="str">
            <v/>
          </cell>
          <cell r="R1868" t="str">
            <v/>
          </cell>
          <cell r="S1868" t="str">
            <v/>
          </cell>
          <cell r="T1868">
            <v>1862</v>
          </cell>
        </row>
        <row r="1869">
          <cell r="B1869" t="str">
            <v>Ahmet DEMİR</v>
          </cell>
          <cell r="D1869" t="str">
            <v>Söğüt 1928</v>
          </cell>
          <cell r="G1869" t="str">
            <v>Eskişehir</v>
          </cell>
          <cell r="J1869" t="str">
            <v>18.12.1968/201</v>
          </cell>
          <cell r="K1869" t="str">
            <v>04.04.1976//1</v>
          </cell>
          <cell r="P1869" t="str">
            <v/>
          </cell>
          <cell r="Q1869" t="str">
            <v/>
          </cell>
          <cell r="R1869" t="str">
            <v/>
          </cell>
          <cell r="S1869" t="str">
            <v/>
          </cell>
          <cell r="T1869">
            <v>1863</v>
          </cell>
        </row>
        <row r="1870">
          <cell r="B1870" t="str">
            <v>Ali Nihal TAŞTEKİN</v>
          </cell>
          <cell r="D1870" t="str">
            <v>Bandırma 1926</v>
          </cell>
          <cell r="G1870" t="str">
            <v>Eskişehir</v>
          </cell>
          <cell r="J1870" t="str">
            <v>18.12.1968/201</v>
          </cell>
          <cell r="P1870" t="str">
            <v/>
          </cell>
          <cell r="Q1870" t="str">
            <v/>
          </cell>
          <cell r="R1870" t="str">
            <v/>
          </cell>
          <cell r="S1870" t="str">
            <v/>
          </cell>
          <cell r="T1870">
            <v>1864</v>
          </cell>
        </row>
        <row r="1871">
          <cell r="B1871" t="str">
            <v>Cengiz ÖLMEZER</v>
          </cell>
          <cell r="D1871" t="str">
            <v>Eskişehir 1942</v>
          </cell>
          <cell r="G1871" t="str">
            <v>Eskişehir</v>
          </cell>
          <cell r="J1871" t="str">
            <v>18.12.1968/201</v>
          </cell>
          <cell r="P1871" t="str">
            <v/>
          </cell>
          <cell r="Q1871" t="str">
            <v/>
          </cell>
          <cell r="R1871" t="str">
            <v/>
          </cell>
          <cell r="S1871" t="str">
            <v/>
          </cell>
          <cell r="T1871">
            <v>1865</v>
          </cell>
        </row>
        <row r="1872">
          <cell r="B1872" t="str">
            <v>Ali TOPCUOĞLU</v>
          </cell>
          <cell r="D1872" t="str">
            <v>Adana 1927</v>
          </cell>
          <cell r="G1872" t="str">
            <v>Eskişehir</v>
          </cell>
          <cell r="J1872" t="str">
            <v>18.12.1968/201</v>
          </cell>
          <cell r="K1872" t="str">
            <v>27.03.1979/1</v>
          </cell>
          <cell r="O1872" t="str">
            <v>vefat etti</v>
          </cell>
          <cell r="P1872" t="str">
            <v/>
          </cell>
          <cell r="Q1872" t="str">
            <v/>
          </cell>
          <cell r="R1872" t="str">
            <v/>
          </cell>
          <cell r="S1872" t="str">
            <v/>
          </cell>
          <cell r="T1872">
            <v>1866</v>
          </cell>
        </row>
        <row r="1873">
          <cell r="B1873" t="str">
            <v>Makbule ÖZTÜRK</v>
          </cell>
          <cell r="D1873" t="str">
            <v>Akseki 1938</v>
          </cell>
          <cell r="G1873" t="str">
            <v>Eskişehir</v>
          </cell>
          <cell r="J1873" t="str">
            <v>18.12.1968/201</v>
          </cell>
          <cell r="P1873" t="str">
            <v/>
          </cell>
          <cell r="Q1873" t="str">
            <v/>
          </cell>
          <cell r="R1873" t="str">
            <v/>
          </cell>
          <cell r="S1873" t="str">
            <v/>
          </cell>
          <cell r="T1873">
            <v>1867</v>
          </cell>
        </row>
        <row r="1874">
          <cell r="B1874" t="str">
            <v>Esen ARSEVEN</v>
          </cell>
          <cell r="D1874" t="str">
            <v>Eskişeehir 1949</v>
          </cell>
          <cell r="G1874" t="str">
            <v>Eskişehir</v>
          </cell>
          <cell r="J1874" t="str">
            <v>18.12.1968/201</v>
          </cell>
          <cell r="K1874" t="str">
            <v>14.01.1980/2-1</v>
          </cell>
          <cell r="P1874" t="str">
            <v/>
          </cell>
          <cell r="Q1874" t="str">
            <v/>
          </cell>
          <cell r="R1874" t="str">
            <v/>
          </cell>
          <cell r="S1874" t="str">
            <v/>
          </cell>
          <cell r="T1874">
            <v>1868</v>
          </cell>
        </row>
        <row r="1875">
          <cell r="B1875" t="str">
            <v>Nazmi ÖZGÜR</v>
          </cell>
          <cell r="D1875" t="str">
            <v>Mersin 1933</v>
          </cell>
          <cell r="G1875" t="str">
            <v>İstanbul</v>
          </cell>
          <cell r="J1875" t="str">
            <v>03.10.1968/199</v>
          </cell>
          <cell r="P1875" t="str">
            <v/>
          </cell>
          <cell r="Q1875" t="str">
            <v/>
          </cell>
          <cell r="R1875" t="str">
            <v/>
          </cell>
          <cell r="S1875" t="str">
            <v/>
          </cell>
          <cell r="T1875">
            <v>1869</v>
          </cell>
        </row>
        <row r="1876">
          <cell r="B1876" t="str">
            <v>Ziya YİĞİT</v>
          </cell>
          <cell r="D1876" t="str">
            <v>Fethiye 1936</v>
          </cell>
          <cell r="G1876" t="str">
            <v>Antakya</v>
          </cell>
          <cell r="J1876" t="str">
            <v>18.12.1968/201</v>
          </cell>
          <cell r="P1876" t="str">
            <v/>
          </cell>
          <cell r="Q1876" t="str">
            <v/>
          </cell>
          <cell r="R1876" t="str">
            <v/>
          </cell>
          <cell r="S1876" t="str">
            <v/>
          </cell>
          <cell r="T1876">
            <v>1870</v>
          </cell>
        </row>
        <row r="1877">
          <cell r="B1877" t="str">
            <v>Yurdakul ERDEM</v>
          </cell>
          <cell r="D1877" t="str">
            <v>Çanakkale 1938</v>
          </cell>
          <cell r="G1877" t="str">
            <v>İskenderun</v>
          </cell>
          <cell r="J1877" t="str">
            <v>18.12.1968/201</v>
          </cell>
          <cell r="P1877" t="str">
            <v/>
          </cell>
          <cell r="Q1877" t="str">
            <v/>
          </cell>
          <cell r="R1877" t="str">
            <v/>
          </cell>
          <cell r="S1877" t="str">
            <v/>
          </cell>
          <cell r="T1877">
            <v>1871</v>
          </cell>
        </row>
        <row r="1878">
          <cell r="B1878" t="str">
            <v>Şevket DİNGİLTEPE</v>
          </cell>
          <cell r="D1878" t="str">
            <v>İskenderun 1931</v>
          </cell>
          <cell r="G1878" t="str">
            <v>İskenderun</v>
          </cell>
          <cell r="J1878" t="str">
            <v>18.12.1968/201</v>
          </cell>
          <cell r="P1878" t="str">
            <v/>
          </cell>
          <cell r="Q1878" t="str">
            <v/>
          </cell>
          <cell r="R1878" t="str">
            <v/>
          </cell>
          <cell r="S1878" t="str">
            <v/>
          </cell>
          <cell r="T1878">
            <v>1872</v>
          </cell>
        </row>
        <row r="1879">
          <cell r="B1879" t="str">
            <v>Zeki YILMAZ</v>
          </cell>
          <cell r="D1879" t="str">
            <v>İstanbul 1939</v>
          </cell>
          <cell r="G1879" t="str">
            <v>İstanbul</v>
          </cell>
          <cell r="J1879" t="str">
            <v>28.11.1969/203</v>
          </cell>
          <cell r="K1879" t="str">
            <v>06.11.1979/8-8</v>
          </cell>
          <cell r="P1879" t="str">
            <v/>
          </cell>
          <cell r="Q1879" t="str">
            <v/>
          </cell>
          <cell r="R1879" t="str">
            <v/>
          </cell>
          <cell r="S1879" t="str">
            <v/>
          </cell>
          <cell r="T1879">
            <v>1873</v>
          </cell>
        </row>
        <row r="1880">
          <cell r="B1880" t="str">
            <v>Murat ERSİN</v>
          </cell>
          <cell r="D1880" t="str">
            <v>İstanbul 1938</v>
          </cell>
          <cell r="G1880" t="str">
            <v>İstanbul</v>
          </cell>
          <cell r="J1880" t="str">
            <v>28.11.1957/4</v>
          </cell>
          <cell r="K1880" t="str">
            <v>13.02.1969/203</v>
          </cell>
          <cell r="P1880" t="str">
            <v/>
          </cell>
          <cell r="Q1880" t="str">
            <v/>
          </cell>
          <cell r="R1880" t="str">
            <v/>
          </cell>
          <cell r="S1880" t="str">
            <v/>
          </cell>
          <cell r="T1880">
            <v>1874</v>
          </cell>
        </row>
        <row r="1881">
          <cell r="B1881" t="str">
            <v>Hulusi AYDIN</v>
          </cell>
          <cell r="D1881" t="str">
            <v>Bozdoğan 1927</v>
          </cell>
          <cell r="G1881" t="str">
            <v>İstanbul</v>
          </cell>
          <cell r="J1881" t="str">
            <v>13.02.1969/203</v>
          </cell>
          <cell r="P1881" t="str">
            <v/>
          </cell>
          <cell r="Q1881" t="str">
            <v/>
          </cell>
          <cell r="R1881" t="str">
            <v/>
          </cell>
          <cell r="S1881" t="str">
            <v/>
          </cell>
          <cell r="T1881">
            <v>1875</v>
          </cell>
        </row>
        <row r="1882">
          <cell r="B1882" t="str">
            <v>Can Polat PAMAY</v>
          </cell>
          <cell r="D1882" t="str">
            <v>Konya 1925</v>
          </cell>
          <cell r="G1882" t="str">
            <v>Zonguldak</v>
          </cell>
          <cell r="J1882" t="str">
            <v>19.12.1969/204</v>
          </cell>
          <cell r="K1882" t="str">
            <v>12.06.1979/3</v>
          </cell>
          <cell r="P1882" t="str">
            <v/>
          </cell>
          <cell r="Q1882" t="str">
            <v/>
          </cell>
          <cell r="R1882" t="str">
            <v/>
          </cell>
          <cell r="S1882" t="str">
            <v/>
          </cell>
          <cell r="T1882">
            <v>1876</v>
          </cell>
        </row>
        <row r="1883">
          <cell r="B1883" t="str">
            <v>Hasan SELÇUK</v>
          </cell>
          <cell r="D1883" t="str">
            <v>İstanbul 1943</v>
          </cell>
          <cell r="G1883" t="str">
            <v>Trabzon</v>
          </cell>
          <cell r="J1883" t="str">
            <v>25.04.1969/208</v>
          </cell>
          <cell r="K1883" t="str">
            <v>06.11.1979/8-8</v>
          </cell>
          <cell r="L1883" t="str">
            <v>26.02.1989/25-4</v>
          </cell>
          <cell r="P1883" t="str">
            <v>İSTANBUL</v>
          </cell>
          <cell r="Q1883" t="str">
            <v/>
          </cell>
          <cell r="R1883" t="str">
            <v/>
          </cell>
          <cell r="S1883" t="str">
            <v/>
          </cell>
          <cell r="T1883">
            <v>1877</v>
          </cell>
        </row>
        <row r="1884">
          <cell r="B1884" t="str">
            <v>Yaşar EROĞLU</v>
          </cell>
          <cell r="D1884" t="str">
            <v>Düzce 1928</v>
          </cell>
          <cell r="G1884" t="str">
            <v>İstanbul</v>
          </cell>
          <cell r="J1884" t="str">
            <v>25.04.1969/208</v>
          </cell>
          <cell r="P1884" t="str">
            <v/>
          </cell>
          <cell r="Q1884" t="str">
            <v/>
          </cell>
          <cell r="R1884" t="str">
            <v/>
          </cell>
          <cell r="S1884" t="str">
            <v/>
          </cell>
          <cell r="T1884">
            <v>1878</v>
          </cell>
        </row>
        <row r="1885">
          <cell r="B1885" t="str">
            <v>Simtel APAYDIN</v>
          </cell>
          <cell r="G1885" t="str">
            <v>İzmir</v>
          </cell>
          <cell r="J1885" t="str">
            <v>25.04.1969/208</v>
          </cell>
          <cell r="P1885" t="str">
            <v/>
          </cell>
          <cell r="Q1885" t="str">
            <v/>
          </cell>
          <cell r="R1885" t="str">
            <v/>
          </cell>
          <cell r="S1885" t="str">
            <v/>
          </cell>
          <cell r="T1885">
            <v>1879</v>
          </cell>
        </row>
        <row r="1886">
          <cell r="B1886" t="str">
            <v>Benan ZORLUTUNA</v>
          </cell>
          <cell r="D1886" t="str">
            <v>Mersin 1937</v>
          </cell>
          <cell r="G1886" t="str">
            <v>İzmir</v>
          </cell>
          <cell r="J1886" t="str">
            <v>25.04.1969/208</v>
          </cell>
          <cell r="K1886" t="str">
            <v>05.04.1975/10</v>
          </cell>
          <cell r="P1886" t="str">
            <v/>
          </cell>
          <cell r="Q1886" t="str">
            <v/>
          </cell>
          <cell r="R1886" t="str">
            <v/>
          </cell>
          <cell r="S1886" t="str">
            <v/>
          </cell>
          <cell r="T1886">
            <v>1880</v>
          </cell>
        </row>
        <row r="1887">
          <cell r="B1887" t="str">
            <v>Şuhule BÖLÜKBAŞI</v>
          </cell>
          <cell r="D1887" t="str">
            <v>Kırklareli 1946</v>
          </cell>
          <cell r="G1887" t="str">
            <v>İzmir</v>
          </cell>
          <cell r="J1887" t="str">
            <v>12.05.1969/209</v>
          </cell>
          <cell r="P1887" t="str">
            <v/>
          </cell>
          <cell r="Q1887" t="str">
            <v/>
          </cell>
          <cell r="R1887" t="str">
            <v/>
          </cell>
          <cell r="S1887" t="str">
            <v/>
          </cell>
          <cell r="T1887">
            <v>1881</v>
          </cell>
        </row>
        <row r="1888">
          <cell r="B1888" t="str">
            <v>Süleyman ÜNVER</v>
          </cell>
          <cell r="C1888">
            <v>14481</v>
          </cell>
          <cell r="D1888" t="str">
            <v>Kadıhan 1942</v>
          </cell>
          <cell r="G1888" t="str">
            <v>Isparta</v>
          </cell>
          <cell r="J1888" t="str">
            <v>12.06.1969/211</v>
          </cell>
          <cell r="K1888" t="str">
            <v>01.04.1978/4</v>
          </cell>
          <cell r="P1888" t="str">
            <v/>
          </cell>
          <cell r="Q1888" t="str">
            <v/>
          </cell>
          <cell r="R1888" t="str">
            <v/>
          </cell>
          <cell r="S1888" t="str">
            <v/>
          </cell>
          <cell r="T1888">
            <v>1882</v>
          </cell>
        </row>
        <row r="1889">
          <cell r="B1889" t="str">
            <v>Ömer BALAR</v>
          </cell>
          <cell r="D1889" t="str">
            <v>Eskişehir 1945</v>
          </cell>
          <cell r="F1889" t="str">
            <v>Yüsek okul</v>
          </cell>
          <cell r="G1889" t="str">
            <v>Eskişehir</v>
          </cell>
          <cell r="J1889" t="str">
            <v>12.06.1969/211</v>
          </cell>
          <cell r="K1889" t="str">
            <v>04.04.1976//1</v>
          </cell>
          <cell r="L1889" t="str">
            <v>20.02.1989/24-10</v>
          </cell>
          <cell r="P1889" t="str">
            <v/>
          </cell>
          <cell r="Q1889" t="str">
            <v/>
          </cell>
          <cell r="R1889" t="str">
            <v/>
          </cell>
          <cell r="S1889" t="str">
            <v/>
          </cell>
          <cell r="T1889">
            <v>1883</v>
          </cell>
        </row>
        <row r="1890">
          <cell r="B1890" t="str">
            <v>Lütfü TUNALI</v>
          </cell>
          <cell r="D1890" t="str">
            <v>Antalya 1940</v>
          </cell>
          <cell r="G1890" t="str">
            <v>Konya</v>
          </cell>
          <cell r="J1890" t="str">
            <v>12.06.1969/211</v>
          </cell>
          <cell r="P1890" t="str">
            <v/>
          </cell>
          <cell r="Q1890" t="str">
            <v/>
          </cell>
          <cell r="R1890" t="str">
            <v/>
          </cell>
          <cell r="S1890" t="str">
            <v/>
          </cell>
          <cell r="T1890">
            <v>1884</v>
          </cell>
        </row>
        <row r="1891">
          <cell r="B1891" t="str">
            <v>Salih Zakir ÖZDEMİR</v>
          </cell>
          <cell r="D1891" t="str">
            <v>Bayburt 1935</v>
          </cell>
          <cell r="G1891" t="str">
            <v>Ağrı</v>
          </cell>
          <cell r="J1891" t="str">
            <v>15.07.1969/212</v>
          </cell>
          <cell r="K1891" t="str">
            <v>06.11.1979/8-8</v>
          </cell>
          <cell r="P1891" t="str">
            <v/>
          </cell>
          <cell r="Q1891" t="str">
            <v/>
          </cell>
          <cell r="R1891" t="str">
            <v/>
          </cell>
          <cell r="S1891" t="str">
            <v/>
          </cell>
          <cell r="T1891">
            <v>1885</v>
          </cell>
        </row>
        <row r="1892">
          <cell r="B1892" t="str">
            <v>Yılmaz BAYDAR</v>
          </cell>
          <cell r="D1892" t="str">
            <v>Ağri 1936</v>
          </cell>
          <cell r="G1892" t="str">
            <v>Ağrı</v>
          </cell>
          <cell r="J1892" t="str">
            <v>15.07.1969/212</v>
          </cell>
          <cell r="P1892" t="str">
            <v/>
          </cell>
          <cell r="Q1892" t="str">
            <v/>
          </cell>
          <cell r="R1892" t="str">
            <v/>
          </cell>
          <cell r="S1892" t="str">
            <v/>
          </cell>
          <cell r="T1892">
            <v>1886</v>
          </cell>
        </row>
        <row r="1893">
          <cell r="B1893" t="str">
            <v>Muharrem ÖZÇELİK</v>
          </cell>
          <cell r="D1893" t="str">
            <v>Akşehir 1946</v>
          </cell>
          <cell r="G1893" t="str">
            <v>Ağrı</v>
          </cell>
          <cell r="J1893" t="str">
            <v>15.07.1969/212</v>
          </cell>
          <cell r="P1893" t="str">
            <v/>
          </cell>
          <cell r="Q1893" t="str">
            <v/>
          </cell>
          <cell r="R1893" t="str">
            <v/>
          </cell>
          <cell r="S1893" t="str">
            <v/>
          </cell>
          <cell r="T1893">
            <v>1887</v>
          </cell>
        </row>
        <row r="1894">
          <cell r="B1894" t="str">
            <v>Fuat AKYOL</v>
          </cell>
          <cell r="D1894" t="str">
            <v>Ağri 1946</v>
          </cell>
          <cell r="G1894" t="str">
            <v>Ağrı</v>
          </cell>
          <cell r="J1894" t="str">
            <v>15.07.1969/212</v>
          </cell>
          <cell r="P1894" t="str">
            <v/>
          </cell>
          <cell r="Q1894" t="str">
            <v/>
          </cell>
          <cell r="R1894" t="str">
            <v/>
          </cell>
          <cell r="S1894" t="str">
            <v/>
          </cell>
          <cell r="T1894">
            <v>1888</v>
          </cell>
        </row>
        <row r="1895">
          <cell r="B1895" t="str">
            <v>Fethi KARAGÜRBÜZ</v>
          </cell>
          <cell r="D1895" t="str">
            <v>İzmir 1942</v>
          </cell>
          <cell r="G1895" t="str">
            <v>Ağrı</v>
          </cell>
          <cell r="J1895" t="str">
            <v>15.07.1969/212</v>
          </cell>
          <cell r="P1895" t="str">
            <v/>
          </cell>
          <cell r="Q1895" t="str">
            <v/>
          </cell>
          <cell r="R1895" t="str">
            <v/>
          </cell>
          <cell r="S1895" t="str">
            <v/>
          </cell>
          <cell r="T1895">
            <v>1889</v>
          </cell>
        </row>
        <row r="1896">
          <cell r="B1896" t="str">
            <v>Nasrettir BURCALI</v>
          </cell>
          <cell r="D1896" t="str">
            <v>Sarıkamış 1938</v>
          </cell>
          <cell r="G1896" t="str">
            <v>Ağrı</v>
          </cell>
          <cell r="J1896" t="str">
            <v>15.07.1969/212</v>
          </cell>
          <cell r="P1896" t="str">
            <v/>
          </cell>
          <cell r="Q1896" t="str">
            <v/>
          </cell>
          <cell r="R1896" t="str">
            <v/>
          </cell>
          <cell r="S1896" t="str">
            <v/>
          </cell>
          <cell r="T1896">
            <v>1890</v>
          </cell>
        </row>
        <row r="1897">
          <cell r="B1897" t="str">
            <v>Maksut YAŞAR</v>
          </cell>
          <cell r="D1897" t="str">
            <v>ağrı 1948</v>
          </cell>
          <cell r="G1897" t="str">
            <v>Ağrı</v>
          </cell>
          <cell r="J1897" t="str">
            <v>15.07.1969/212</v>
          </cell>
          <cell r="P1897" t="str">
            <v/>
          </cell>
          <cell r="Q1897" t="str">
            <v/>
          </cell>
          <cell r="R1897" t="str">
            <v/>
          </cell>
          <cell r="S1897" t="str">
            <v/>
          </cell>
          <cell r="T1897">
            <v>1891</v>
          </cell>
        </row>
        <row r="1898">
          <cell r="B1898" t="str">
            <v>Hüsnü TEMİZ</v>
          </cell>
          <cell r="D1898" t="str">
            <v>Şavşat 1939</v>
          </cell>
          <cell r="G1898" t="str">
            <v>Ağrı</v>
          </cell>
          <cell r="J1898" t="str">
            <v>15.07.1969/212</v>
          </cell>
          <cell r="K1898" t="str">
            <v>27.03.1974/4</v>
          </cell>
          <cell r="P1898" t="str">
            <v/>
          </cell>
          <cell r="Q1898" t="str">
            <v/>
          </cell>
          <cell r="R1898" t="str">
            <v/>
          </cell>
          <cell r="S1898" t="str">
            <v/>
          </cell>
          <cell r="T1898">
            <v>1892</v>
          </cell>
        </row>
        <row r="1899">
          <cell r="B1899" t="str">
            <v>Selahattin SALMAN</v>
          </cell>
          <cell r="D1899" t="str">
            <v>Ağrı 1944</v>
          </cell>
          <cell r="G1899" t="str">
            <v>Ağrı</v>
          </cell>
          <cell r="J1899" t="str">
            <v>15.07.1969/212</v>
          </cell>
          <cell r="P1899" t="str">
            <v/>
          </cell>
          <cell r="Q1899" t="str">
            <v/>
          </cell>
          <cell r="R1899" t="str">
            <v/>
          </cell>
          <cell r="S1899" t="str">
            <v/>
          </cell>
          <cell r="T1899">
            <v>1893</v>
          </cell>
        </row>
        <row r="1900">
          <cell r="B1900" t="str">
            <v xml:space="preserve">Kazım YALTA </v>
          </cell>
          <cell r="D1900" t="str">
            <v>Kırklareli 1940</v>
          </cell>
          <cell r="G1900" t="str">
            <v>Ağrı</v>
          </cell>
          <cell r="J1900" t="str">
            <v>15.07.1969/212</v>
          </cell>
          <cell r="P1900" t="str">
            <v/>
          </cell>
          <cell r="Q1900" t="str">
            <v/>
          </cell>
          <cell r="R1900" t="str">
            <v/>
          </cell>
          <cell r="S1900" t="str">
            <v/>
          </cell>
          <cell r="T1900">
            <v>1894</v>
          </cell>
        </row>
        <row r="1901">
          <cell r="B1901" t="str">
            <v>Hayrettin KAYABAŞOĞLU</v>
          </cell>
          <cell r="D1901" t="str">
            <v>Ağrı 1944</v>
          </cell>
          <cell r="G1901" t="str">
            <v>Ağrı</v>
          </cell>
          <cell r="J1901" t="str">
            <v>15.07.1969/212</v>
          </cell>
          <cell r="K1901" t="str">
            <v>27.03.1974/4</v>
          </cell>
          <cell r="P1901" t="str">
            <v/>
          </cell>
          <cell r="Q1901" t="str">
            <v/>
          </cell>
          <cell r="R1901" t="str">
            <v/>
          </cell>
          <cell r="S1901" t="str">
            <v/>
          </cell>
          <cell r="T1901">
            <v>1895</v>
          </cell>
        </row>
        <row r="1902">
          <cell r="B1902" t="str">
            <v>Reemzi ÇETİNKAYA</v>
          </cell>
          <cell r="D1902" t="str">
            <v>Konya 1944</v>
          </cell>
          <cell r="G1902" t="str">
            <v>Ağrı</v>
          </cell>
          <cell r="J1902" t="str">
            <v>15.07.1969/212</v>
          </cell>
          <cell r="P1902" t="str">
            <v/>
          </cell>
          <cell r="Q1902" t="str">
            <v/>
          </cell>
          <cell r="R1902" t="str">
            <v/>
          </cell>
          <cell r="S1902" t="str">
            <v/>
          </cell>
          <cell r="T1902">
            <v>1896</v>
          </cell>
        </row>
        <row r="1903">
          <cell r="B1903" t="str">
            <v>Faruk AKYOL</v>
          </cell>
          <cell r="D1903" t="str">
            <v>Ağrı 1943</v>
          </cell>
          <cell r="G1903" t="str">
            <v>Ağrı</v>
          </cell>
          <cell r="J1903" t="str">
            <v>15.07.1969/212</v>
          </cell>
          <cell r="P1903" t="str">
            <v/>
          </cell>
          <cell r="Q1903" t="str">
            <v/>
          </cell>
          <cell r="R1903" t="str">
            <v/>
          </cell>
          <cell r="S1903" t="str">
            <v/>
          </cell>
          <cell r="T1903">
            <v>1897</v>
          </cell>
        </row>
        <row r="1904">
          <cell r="B1904" t="str">
            <v>Şevki SERTÇELİK</v>
          </cell>
          <cell r="D1904" t="str">
            <v>Çankırı 1943</v>
          </cell>
          <cell r="G1904" t="str">
            <v>Ağrı</v>
          </cell>
          <cell r="J1904" t="str">
            <v>15.07.19369/212</v>
          </cell>
          <cell r="P1904" t="str">
            <v/>
          </cell>
          <cell r="Q1904" t="str">
            <v/>
          </cell>
          <cell r="R1904" t="str">
            <v/>
          </cell>
          <cell r="S1904" t="str">
            <v/>
          </cell>
          <cell r="T1904">
            <v>1898</v>
          </cell>
        </row>
        <row r="1905">
          <cell r="B1905" t="str">
            <v>Kemalettin ÖZZENGİ</v>
          </cell>
          <cell r="D1905" t="str">
            <v>Ağrı 1945</v>
          </cell>
          <cell r="G1905" t="str">
            <v>Ağrı</v>
          </cell>
          <cell r="J1905" t="str">
            <v>15.07.1969/212</v>
          </cell>
          <cell r="K1905" t="str">
            <v>27.03.1974/4</v>
          </cell>
          <cell r="P1905" t="str">
            <v/>
          </cell>
          <cell r="Q1905" t="str">
            <v/>
          </cell>
          <cell r="R1905" t="str">
            <v/>
          </cell>
          <cell r="S1905" t="str">
            <v/>
          </cell>
          <cell r="T1905">
            <v>1899</v>
          </cell>
        </row>
        <row r="1906">
          <cell r="B1906" t="str">
            <v>Vechettin POLAT</v>
          </cell>
          <cell r="D1906" t="str">
            <v>Ağrı 1946</v>
          </cell>
          <cell r="G1906" t="str">
            <v>Ağrı</v>
          </cell>
          <cell r="J1906" t="str">
            <v>15.07.1969/212</v>
          </cell>
          <cell r="P1906" t="str">
            <v/>
          </cell>
          <cell r="Q1906" t="str">
            <v/>
          </cell>
          <cell r="R1906" t="str">
            <v/>
          </cell>
          <cell r="S1906" t="str">
            <v/>
          </cell>
          <cell r="T1906">
            <v>1900</v>
          </cell>
        </row>
        <row r="1907">
          <cell r="B1907" t="str">
            <v>Firet BAŞER</v>
          </cell>
          <cell r="D1907" t="str">
            <v>Ağrı 1932</v>
          </cell>
          <cell r="G1907" t="str">
            <v>Ağrı</v>
          </cell>
          <cell r="J1907" t="str">
            <v>15.07.1969/212</v>
          </cell>
          <cell r="P1907" t="str">
            <v/>
          </cell>
          <cell r="Q1907" t="str">
            <v/>
          </cell>
          <cell r="R1907" t="str">
            <v/>
          </cell>
          <cell r="S1907" t="str">
            <v/>
          </cell>
          <cell r="T1907">
            <v>1901</v>
          </cell>
        </row>
        <row r="1908">
          <cell r="B1908" t="str">
            <v>Nezir ERARSLAN</v>
          </cell>
          <cell r="D1908" t="str">
            <v>Ağrı 1941</v>
          </cell>
          <cell r="G1908" t="str">
            <v>Ağrı</v>
          </cell>
          <cell r="J1908" t="str">
            <v>15.07.1969/212</v>
          </cell>
          <cell r="K1908" t="str">
            <v>27.03.1974/4</v>
          </cell>
          <cell r="P1908" t="str">
            <v/>
          </cell>
          <cell r="Q1908" t="str">
            <v/>
          </cell>
          <cell r="R1908" t="str">
            <v/>
          </cell>
          <cell r="S1908" t="str">
            <v/>
          </cell>
          <cell r="T1908">
            <v>1902</v>
          </cell>
        </row>
        <row r="1909">
          <cell r="B1909" t="str">
            <v>Cengiz GÖKÇE</v>
          </cell>
          <cell r="D1909" t="str">
            <v>Ağrı 1945</v>
          </cell>
          <cell r="F1909" t="str">
            <v>LİSE</v>
          </cell>
          <cell r="G1909" t="str">
            <v>Ağrı</v>
          </cell>
          <cell r="H1909" t="str">
            <v xml:space="preserve">BURSA İLİNE </v>
          </cell>
          <cell r="J1909" t="str">
            <v>15.07.1969/212</v>
          </cell>
          <cell r="K1909" t="str">
            <v>27.03.1974/4</v>
          </cell>
          <cell r="L1909" t="str">
            <v>22.06.1986/53-2</v>
          </cell>
          <cell r="P1909" t="str">
            <v>BURSA</v>
          </cell>
          <cell r="Q1909" t="str">
            <v>BURSA</v>
          </cell>
          <cell r="R1909" t="str">
            <v>BURSA</v>
          </cell>
          <cell r="S1909" t="str">
            <v/>
          </cell>
          <cell r="T1909">
            <v>1903</v>
          </cell>
        </row>
        <row r="1910">
          <cell r="B1910" t="str">
            <v>Yılmaz SAKALLI</v>
          </cell>
          <cell r="D1910" t="str">
            <v>Erzurum 1943</v>
          </cell>
          <cell r="F1910" t="str">
            <v>LİSE</v>
          </cell>
          <cell r="G1910" t="str">
            <v>Erzurum</v>
          </cell>
          <cell r="J1910" t="str">
            <v>15.07.1969/212</v>
          </cell>
          <cell r="K1910" t="str">
            <v>04.04.1976//1</v>
          </cell>
          <cell r="L1910" t="str">
            <v>29.10.1997/14-7</v>
          </cell>
          <cell r="P1910" t="str">
            <v>ERZURUM</v>
          </cell>
          <cell r="Q1910" t="str">
            <v>ERZURUM</v>
          </cell>
          <cell r="R1910" t="str">
            <v>ERZURUM</v>
          </cell>
          <cell r="S1910" t="str">
            <v/>
          </cell>
          <cell r="T1910">
            <v>1904</v>
          </cell>
        </row>
        <row r="1911">
          <cell r="B1911" t="str">
            <v>Mehmet AKGÜN</v>
          </cell>
          <cell r="D1911" t="str">
            <v>Sarıkamaş 1951</v>
          </cell>
          <cell r="F1911" t="str">
            <v>Yüsek okul</v>
          </cell>
          <cell r="G1911" t="str">
            <v>Erzurum</v>
          </cell>
          <cell r="J1911" t="str">
            <v>15.07.1969/212</v>
          </cell>
          <cell r="K1911" t="str">
            <v>20.031980/</v>
          </cell>
          <cell r="L1911" t="str">
            <v>21.10.1998/27-2</v>
          </cell>
          <cell r="O1911" t="str">
            <v>İngilizce</v>
          </cell>
          <cell r="P1911" t="str">
            <v>AYDIN</v>
          </cell>
          <cell r="Q1911" t="str">
            <v/>
          </cell>
          <cell r="R1911" t="str">
            <v/>
          </cell>
          <cell r="S1911" t="str">
            <v/>
          </cell>
          <cell r="T1911">
            <v>1905</v>
          </cell>
        </row>
        <row r="1912">
          <cell r="B1912" t="str">
            <v>Mustafa Dilaver AKGÜN</v>
          </cell>
          <cell r="D1912" t="str">
            <v>Erzurum 1948</v>
          </cell>
          <cell r="G1912" t="str">
            <v>Erzurum</v>
          </cell>
          <cell r="J1912" t="str">
            <v>15.07.1969/212</v>
          </cell>
          <cell r="P1912" t="str">
            <v/>
          </cell>
          <cell r="Q1912" t="str">
            <v/>
          </cell>
          <cell r="R1912" t="str">
            <v/>
          </cell>
          <cell r="S1912" t="str">
            <v/>
          </cell>
          <cell r="T1912">
            <v>1906</v>
          </cell>
        </row>
        <row r="1913">
          <cell r="B1913" t="str">
            <v>Mehmet SAKALLI</v>
          </cell>
          <cell r="D1913" t="str">
            <v>Erzurum 1936</v>
          </cell>
          <cell r="G1913" t="str">
            <v>Erzurum</v>
          </cell>
          <cell r="J1913" t="str">
            <v>15.07.1969/212</v>
          </cell>
          <cell r="K1913" t="str">
            <v>04.08.1980/17-4</v>
          </cell>
          <cell r="P1913" t="str">
            <v/>
          </cell>
          <cell r="Q1913" t="str">
            <v/>
          </cell>
          <cell r="R1913" t="str">
            <v/>
          </cell>
          <cell r="S1913" t="str">
            <v/>
          </cell>
          <cell r="T1913">
            <v>1907</v>
          </cell>
        </row>
        <row r="1914">
          <cell r="B1914" t="str">
            <v>Asım BAYRAK</v>
          </cell>
          <cell r="D1914" t="str">
            <v>Adapazarı 1939</v>
          </cell>
          <cell r="G1914" t="str">
            <v>Erzurum</v>
          </cell>
          <cell r="J1914" t="str">
            <v>15.07.1969/212</v>
          </cell>
          <cell r="P1914" t="str">
            <v/>
          </cell>
          <cell r="Q1914" t="str">
            <v/>
          </cell>
          <cell r="R1914" t="str">
            <v/>
          </cell>
          <cell r="S1914" t="str">
            <v/>
          </cell>
          <cell r="T1914">
            <v>1908</v>
          </cell>
        </row>
        <row r="1915">
          <cell r="B1915" t="str">
            <v>Nuri CENGİZ</v>
          </cell>
          <cell r="D1915" t="str">
            <v>Denizli 1946</v>
          </cell>
          <cell r="G1915" t="str">
            <v>Erzurum</v>
          </cell>
          <cell r="J1915" t="str">
            <v>15.07.1969/212</v>
          </cell>
          <cell r="P1915" t="str">
            <v/>
          </cell>
          <cell r="Q1915" t="str">
            <v/>
          </cell>
          <cell r="R1915" t="str">
            <v/>
          </cell>
          <cell r="S1915" t="str">
            <v/>
          </cell>
          <cell r="T1915">
            <v>1909</v>
          </cell>
        </row>
        <row r="1916">
          <cell r="B1916" t="str">
            <v>Halil İbrahim ALİOĞLU</v>
          </cell>
          <cell r="D1916" t="str">
            <v>Sürmene 1945</v>
          </cell>
          <cell r="G1916" t="str">
            <v>Erzurum</v>
          </cell>
          <cell r="J1916" t="str">
            <v>15.07.1969/212</v>
          </cell>
          <cell r="K1916" t="str">
            <v>02.07.1985/31-5</v>
          </cell>
          <cell r="P1916" t="str">
            <v/>
          </cell>
          <cell r="Q1916" t="str">
            <v/>
          </cell>
          <cell r="R1916" t="str">
            <v/>
          </cell>
          <cell r="S1916" t="str">
            <v/>
          </cell>
          <cell r="T1916">
            <v>1910</v>
          </cell>
        </row>
        <row r="1917">
          <cell r="B1917" t="str">
            <v>Hasbi YAZAR</v>
          </cell>
          <cell r="D1917" t="str">
            <v>Yozgat 1943</v>
          </cell>
          <cell r="G1917" t="str">
            <v>Erzurum</v>
          </cell>
          <cell r="J1917" t="str">
            <v>15.07.1969/212</v>
          </cell>
          <cell r="P1917" t="str">
            <v/>
          </cell>
          <cell r="Q1917" t="str">
            <v/>
          </cell>
          <cell r="R1917" t="str">
            <v/>
          </cell>
          <cell r="S1917" t="str">
            <v/>
          </cell>
          <cell r="T1917">
            <v>1911</v>
          </cell>
        </row>
        <row r="1918">
          <cell r="B1918" t="str">
            <v>İsmail AVCI</v>
          </cell>
          <cell r="D1918" t="str">
            <v>Adapazarı1940</v>
          </cell>
          <cell r="G1918" t="str">
            <v>Erzurum</v>
          </cell>
          <cell r="J1918" t="str">
            <v>15.07.1969/212</v>
          </cell>
          <cell r="P1918" t="str">
            <v/>
          </cell>
          <cell r="Q1918" t="str">
            <v/>
          </cell>
          <cell r="R1918" t="str">
            <v/>
          </cell>
          <cell r="S1918" t="str">
            <v/>
          </cell>
          <cell r="T1918">
            <v>1912</v>
          </cell>
        </row>
        <row r="1919">
          <cell r="B1919" t="str">
            <v>Sadrettin ESEN</v>
          </cell>
          <cell r="D1919" t="str">
            <v>Erzurum 1930</v>
          </cell>
          <cell r="G1919" t="str">
            <v>Erzurum</v>
          </cell>
          <cell r="J1919" t="str">
            <v>15.07.1969/212</v>
          </cell>
          <cell r="P1919" t="str">
            <v/>
          </cell>
          <cell r="Q1919" t="str">
            <v/>
          </cell>
          <cell r="R1919" t="str">
            <v/>
          </cell>
          <cell r="S1919" t="str">
            <v/>
          </cell>
          <cell r="T1919">
            <v>1913</v>
          </cell>
        </row>
        <row r="1920">
          <cell r="B1920" t="str">
            <v>Recep SONGÜN</v>
          </cell>
          <cell r="D1920" t="str">
            <v>Erzurum 1945</v>
          </cell>
          <cell r="G1920" t="str">
            <v>Erzurum</v>
          </cell>
          <cell r="J1920" t="str">
            <v>15.07.1969/212</v>
          </cell>
          <cell r="P1920" t="str">
            <v/>
          </cell>
          <cell r="Q1920" t="str">
            <v/>
          </cell>
          <cell r="R1920" t="str">
            <v/>
          </cell>
          <cell r="S1920" t="str">
            <v/>
          </cell>
          <cell r="T1920">
            <v>1914</v>
          </cell>
        </row>
        <row r="1921">
          <cell r="B1921" t="str">
            <v>Nevzat ÜNLÜ</v>
          </cell>
          <cell r="D1921" t="str">
            <v>Erzurum 1952</v>
          </cell>
          <cell r="F1921" t="str">
            <v>LİSE</v>
          </cell>
          <cell r="G1921" t="str">
            <v>Erzurum</v>
          </cell>
          <cell r="J1921" t="str">
            <v>15.07.1969/212</v>
          </cell>
          <cell r="K1921" t="str">
            <v>04.08.1980/17-4</v>
          </cell>
          <cell r="P1921" t="str">
            <v/>
          </cell>
          <cell r="Q1921" t="str">
            <v/>
          </cell>
          <cell r="R1921" t="str">
            <v/>
          </cell>
          <cell r="S1921" t="str">
            <v/>
          </cell>
          <cell r="T1921">
            <v>1915</v>
          </cell>
        </row>
        <row r="1922">
          <cell r="B1922" t="str">
            <v>Bahattin TOPAL</v>
          </cell>
          <cell r="D1922" t="str">
            <v>Erzurum 1942</v>
          </cell>
          <cell r="G1922" t="str">
            <v>Erzurum</v>
          </cell>
          <cell r="J1922" t="str">
            <v>15.07.1969/212</v>
          </cell>
          <cell r="K1922" t="str">
            <v>01.04.1978/4</v>
          </cell>
          <cell r="P1922" t="str">
            <v/>
          </cell>
          <cell r="Q1922" t="str">
            <v/>
          </cell>
          <cell r="R1922" t="str">
            <v/>
          </cell>
          <cell r="S1922" t="str">
            <v/>
          </cell>
          <cell r="T1922">
            <v>1916</v>
          </cell>
        </row>
        <row r="1923">
          <cell r="B1923" t="str">
            <v>Cazım GÜRBÜZ</v>
          </cell>
          <cell r="D1923" t="str">
            <v>Tortum 1948</v>
          </cell>
          <cell r="G1923" t="str">
            <v>Erzurum</v>
          </cell>
          <cell r="J1923" t="str">
            <v>15.07.1969/212</v>
          </cell>
          <cell r="P1923" t="str">
            <v/>
          </cell>
          <cell r="Q1923" t="str">
            <v/>
          </cell>
          <cell r="R1923" t="str">
            <v/>
          </cell>
          <cell r="S1923" t="str">
            <v/>
          </cell>
          <cell r="T1923">
            <v>1917</v>
          </cell>
        </row>
        <row r="1924">
          <cell r="B1924" t="str">
            <v>Ercan ALTAY</v>
          </cell>
          <cell r="D1924" t="str">
            <v>Ankara 1945</v>
          </cell>
          <cell r="G1924" t="str">
            <v>Erzurum</v>
          </cell>
          <cell r="J1924" t="str">
            <v>15.07.1969/212</v>
          </cell>
          <cell r="P1924" t="str">
            <v/>
          </cell>
          <cell r="Q1924" t="str">
            <v/>
          </cell>
          <cell r="R1924" t="str">
            <v/>
          </cell>
          <cell r="S1924" t="str">
            <v/>
          </cell>
          <cell r="T1924">
            <v>1918</v>
          </cell>
        </row>
        <row r="1925">
          <cell r="B1925" t="str">
            <v>Recep ŞUŞARLI</v>
          </cell>
          <cell r="D1925" t="str">
            <v>Erzurum 1944</v>
          </cell>
          <cell r="F1925" t="str">
            <v>LİSE</v>
          </cell>
          <cell r="G1925" t="str">
            <v>Erzurum</v>
          </cell>
          <cell r="J1925" t="str">
            <v>15.07.1969/212</v>
          </cell>
          <cell r="K1925" t="str">
            <v>04.08.1980/17-4</v>
          </cell>
          <cell r="P1925" t="str">
            <v>İZMİR</v>
          </cell>
          <cell r="Q1925" t="str">
            <v>İZMİR</v>
          </cell>
          <cell r="R1925" t="str">
            <v/>
          </cell>
          <cell r="S1925" t="str">
            <v/>
          </cell>
          <cell r="T1925">
            <v>1919</v>
          </cell>
        </row>
        <row r="1926">
          <cell r="B1926" t="str">
            <v>Sebahattin GÜLBAABA</v>
          </cell>
          <cell r="D1926" t="str">
            <v>Erzurum 1942</v>
          </cell>
          <cell r="G1926" t="str">
            <v>Erzurum</v>
          </cell>
          <cell r="J1926" t="str">
            <v>15.07.1969/212</v>
          </cell>
          <cell r="P1926" t="str">
            <v/>
          </cell>
          <cell r="Q1926" t="str">
            <v/>
          </cell>
          <cell r="R1926" t="str">
            <v/>
          </cell>
          <cell r="S1926" t="str">
            <v/>
          </cell>
          <cell r="T1926">
            <v>1920</v>
          </cell>
        </row>
        <row r="1927">
          <cell r="B1927" t="str">
            <v>Aziz TARIM</v>
          </cell>
          <cell r="D1927" t="str">
            <v>Doğanhisar 1940</v>
          </cell>
          <cell r="G1927" t="str">
            <v>Burdur</v>
          </cell>
          <cell r="J1927" t="str">
            <v>12.08.1969/214</v>
          </cell>
          <cell r="K1927" t="str">
            <v>04.04.1976//1</v>
          </cell>
          <cell r="P1927" t="str">
            <v/>
          </cell>
          <cell r="Q1927" t="str">
            <v/>
          </cell>
          <cell r="R1927" t="str">
            <v/>
          </cell>
          <cell r="S1927" t="str">
            <v/>
          </cell>
          <cell r="T1927">
            <v>1921</v>
          </cell>
        </row>
        <row r="1928">
          <cell r="B1928" t="str">
            <v>Cemil UYSAL</v>
          </cell>
          <cell r="D1928" t="str">
            <v>Gölbent 1933</v>
          </cell>
          <cell r="G1928" t="str">
            <v>Burdur</v>
          </cell>
          <cell r="J1928" t="str">
            <v>12.08.1969/214</v>
          </cell>
          <cell r="P1928" t="str">
            <v/>
          </cell>
          <cell r="Q1928" t="str">
            <v/>
          </cell>
          <cell r="R1928" t="str">
            <v/>
          </cell>
          <cell r="S1928" t="str">
            <v/>
          </cell>
          <cell r="T1928">
            <v>1922</v>
          </cell>
        </row>
        <row r="1929">
          <cell r="B1929" t="str">
            <v>Cemil KADAN</v>
          </cell>
          <cell r="D1929" t="str">
            <v>Burdur 1943</v>
          </cell>
          <cell r="G1929" t="str">
            <v>Burdur</v>
          </cell>
          <cell r="J1929" t="str">
            <v>12.08.1969/214</v>
          </cell>
          <cell r="K1929" t="str">
            <v>27.03.1974/4</v>
          </cell>
          <cell r="P1929" t="str">
            <v/>
          </cell>
          <cell r="Q1929" t="str">
            <v/>
          </cell>
          <cell r="R1929" t="str">
            <v/>
          </cell>
          <cell r="S1929" t="str">
            <v/>
          </cell>
          <cell r="T1929">
            <v>1923</v>
          </cell>
        </row>
        <row r="1930">
          <cell r="B1930" t="str">
            <v>Gülcin ATAMER</v>
          </cell>
          <cell r="D1930" t="str">
            <v>Eskişeeehir 1938</v>
          </cell>
          <cell r="G1930" t="str">
            <v>Burdur</v>
          </cell>
          <cell r="J1930" t="str">
            <v>12.08.1969/214</v>
          </cell>
          <cell r="P1930" t="str">
            <v/>
          </cell>
          <cell r="Q1930" t="str">
            <v/>
          </cell>
          <cell r="R1930" t="str">
            <v/>
          </cell>
          <cell r="S1930" t="str">
            <v/>
          </cell>
          <cell r="T1930">
            <v>1924</v>
          </cell>
        </row>
        <row r="1931">
          <cell r="B1931" t="str">
            <v>Mustafa CAMGÖZ</v>
          </cell>
          <cell r="D1931" t="str">
            <v>Burdur 1947</v>
          </cell>
          <cell r="G1931" t="str">
            <v>Burdur</v>
          </cell>
          <cell r="J1931" t="str">
            <v>12.08.1969/214</v>
          </cell>
          <cell r="P1931" t="str">
            <v/>
          </cell>
          <cell r="Q1931" t="str">
            <v/>
          </cell>
          <cell r="R1931" t="str">
            <v/>
          </cell>
          <cell r="S1931" t="str">
            <v/>
          </cell>
          <cell r="T1931">
            <v>1925</v>
          </cell>
        </row>
        <row r="1932">
          <cell r="B1932" t="str">
            <v>Hamza BOYACI</v>
          </cell>
          <cell r="D1932" t="str">
            <v>Burdur 1939</v>
          </cell>
          <cell r="G1932" t="str">
            <v>Burdur</v>
          </cell>
          <cell r="J1932" t="str">
            <v>12.08.1969/214</v>
          </cell>
          <cell r="K1932" t="str">
            <v>27.03.1974/4</v>
          </cell>
          <cell r="P1932" t="str">
            <v/>
          </cell>
          <cell r="Q1932" t="str">
            <v/>
          </cell>
          <cell r="R1932" t="str">
            <v/>
          </cell>
          <cell r="S1932" t="str">
            <v/>
          </cell>
          <cell r="T1932">
            <v>1926</v>
          </cell>
        </row>
        <row r="1933">
          <cell r="B1933" t="str">
            <v>Fikri UÇAK</v>
          </cell>
          <cell r="D1933" t="str">
            <v>Burdur 1947</v>
          </cell>
          <cell r="G1933" t="str">
            <v>Burdur</v>
          </cell>
          <cell r="J1933" t="str">
            <v>12.08.1969/214</v>
          </cell>
          <cell r="P1933" t="str">
            <v/>
          </cell>
          <cell r="Q1933" t="str">
            <v/>
          </cell>
          <cell r="R1933" t="str">
            <v/>
          </cell>
          <cell r="S1933" t="str">
            <v/>
          </cell>
          <cell r="T1933">
            <v>1927</v>
          </cell>
        </row>
        <row r="1934">
          <cell r="B1934" t="str">
            <v>Niyazi LEBLEBİCİOĞLU</v>
          </cell>
          <cell r="D1934" t="str">
            <v>Burdur 1948</v>
          </cell>
          <cell r="G1934" t="str">
            <v>Burdur</v>
          </cell>
          <cell r="J1934" t="str">
            <v>12.08.1969/214</v>
          </cell>
          <cell r="P1934" t="str">
            <v/>
          </cell>
          <cell r="Q1934" t="str">
            <v/>
          </cell>
          <cell r="R1934" t="str">
            <v/>
          </cell>
          <cell r="S1934" t="str">
            <v/>
          </cell>
          <cell r="T1934">
            <v>1928</v>
          </cell>
        </row>
        <row r="1935">
          <cell r="B1935" t="str">
            <v>Zeki İŞLER</v>
          </cell>
          <cell r="D1935" t="str">
            <v>Burdur 1949</v>
          </cell>
          <cell r="G1935" t="str">
            <v>Burdur</v>
          </cell>
          <cell r="J1935" t="str">
            <v>12.08.1969/214</v>
          </cell>
          <cell r="K1935" t="str">
            <v>27.03.1974/4</v>
          </cell>
          <cell r="P1935" t="str">
            <v/>
          </cell>
          <cell r="Q1935" t="str">
            <v/>
          </cell>
          <cell r="R1935" t="str">
            <v/>
          </cell>
          <cell r="S1935" t="str">
            <v/>
          </cell>
          <cell r="T1935">
            <v>1929</v>
          </cell>
        </row>
        <row r="1936">
          <cell r="B1936" t="str">
            <v>Kamil EĞİLMEZ</v>
          </cell>
          <cell r="D1936" t="str">
            <v>İstanbul 1949</v>
          </cell>
          <cell r="G1936" t="str">
            <v>Burdur</v>
          </cell>
          <cell r="J1936" t="str">
            <v>12.08.1969/214</v>
          </cell>
          <cell r="P1936" t="str">
            <v/>
          </cell>
          <cell r="Q1936" t="str">
            <v/>
          </cell>
          <cell r="R1936" t="str">
            <v/>
          </cell>
          <cell r="S1936" t="str">
            <v/>
          </cell>
          <cell r="T1936">
            <v>1930</v>
          </cell>
        </row>
        <row r="1937">
          <cell r="B1937" t="str">
            <v>Abdullan AKÇALI</v>
          </cell>
          <cell r="D1937" t="str">
            <v>Burdur 1948</v>
          </cell>
          <cell r="G1937" t="str">
            <v>Burdur</v>
          </cell>
          <cell r="J1937" t="str">
            <v>12.08.1969/214</v>
          </cell>
          <cell r="K1937" t="str">
            <v>2703.1974/4</v>
          </cell>
          <cell r="P1937" t="str">
            <v/>
          </cell>
          <cell r="Q1937" t="str">
            <v/>
          </cell>
          <cell r="R1937" t="str">
            <v/>
          </cell>
          <cell r="S1937" t="str">
            <v/>
          </cell>
          <cell r="T1937">
            <v>1931</v>
          </cell>
        </row>
        <row r="1938">
          <cell r="B1938" t="str">
            <v>Hüseyin KIŞLALIOĞLU</v>
          </cell>
          <cell r="D1938" t="str">
            <v>Burdur 1949</v>
          </cell>
          <cell r="G1938" t="str">
            <v>Burdur</v>
          </cell>
          <cell r="J1938" t="str">
            <v>12.08.1969/214</v>
          </cell>
          <cell r="P1938" t="str">
            <v/>
          </cell>
          <cell r="Q1938" t="str">
            <v/>
          </cell>
          <cell r="R1938" t="str">
            <v/>
          </cell>
          <cell r="S1938" t="str">
            <v/>
          </cell>
          <cell r="T1938">
            <v>1932</v>
          </cell>
        </row>
        <row r="1939">
          <cell r="B1939" t="str">
            <v>Can ŞENER</v>
          </cell>
          <cell r="D1939" t="str">
            <v>Burdur 1947</v>
          </cell>
          <cell r="G1939" t="str">
            <v>Burdur</v>
          </cell>
          <cell r="J1939" t="str">
            <v>12.08.1969/214</v>
          </cell>
          <cell r="P1939" t="str">
            <v/>
          </cell>
          <cell r="Q1939" t="str">
            <v/>
          </cell>
          <cell r="R1939" t="str">
            <v/>
          </cell>
          <cell r="S1939" t="str">
            <v/>
          </cell>
          <cell r="T1939">
            <v>1933</v>
          </cell>
        </row>
        <row r="1940">
          <cell r="B1940" t="str">
            <v>Nurhan ÇİFTÇİBAŞI</v>
          </cell>
          <cell r="D1940" t="str">
            <v>Burdur 1946</v>
          </cell>
          <cell r="G1940" t="str">
            <v>Burdur</v>
          </cell>
          <cell r="J1940" t="str">
            <v>12.08.1969/214</v>
          </cell>
          <cell r="P1940" t="str">
            <v/>
          </cell>
          <cell r="Q1940" t="str">
            <v/>
          </cell>
          <cell r="R1940" t="str">
            <v/>
          </cell>
          <cell r="S1940" t="str">
            <v/>
          </cell>
          <cell r="T1940">
            <v>1934</v>
          </cell>
        </row>
        <row r="1941">
          <cell r="B1941" t="str">
            <v>Ahmet GÜR</v>
          </cell>
          <cell r="D1941" t="str">
            <v>Burdur 1947</v>
          </cell>
          <cell r="G1941" t="str">
            <v>Burdur</v>
          </cell>
          <cell r="J1941" t="str">
            <v>12.08.1969/214</v>
          </cell>
          <cell r="K1941" t="str">
            <v>27.03.1974/4</v>
          </cell>
          <cell r="P1941" t="str">
            <v/>
          </cell>
          <cell r="Q1941" t="str">
            <v/>
          </cell>
          <cell r="R1941" t="str">
            <v/>
          </cell>
          <cell r="S1941" t="str">
            <v/>
          </cell>
          <cell r="T1941">
            <v>1935</v>
          </cell>
        </row>
        <row r="1942">
          <cell r="B1942" t="str">
            <v>Mehmet SOĞANLI</v>
          </cell>
          <cell r="D1942" t="str">
            <v>Burdur 1945</v>
          </cell>
          <cell r="G1942" t="str">
            <v>Burdur</v>
          </cell>
          <cell r="J1942" t="str">
            <v>12.08.1969/214</v>
          </cell>
          <cell r="K1942" t="str">
            <v>27.03.1874/4</v>
          </cell>
          <cell r="P1942" t="str">
            <v/>
          </cell>
          <cell r="Q1942" t="str">
            <v/>
          </cell>
          <cell r="R1942" t="str">
            <v/>
          </cell>
          <cell r="S1942" t="str">
            <v/>
          </cell>
          <cell r="T1942">
            <v>1936</v>
          </cell>
        </row>
        <row r="1943">
          <cell r="B1943" t="str">
            <v>Ali KAYA</v>
          </cell>
          <cell r="D1943" t="str">
            <v>Burdur 1940</v>
          </cell>
          <cell r="G1943" t="str">
            <v>Burdur</v>
          </cell>
          <cell r="J1943" t="str">
            <v>12.08.1969/214</v>
          </cell>
          <cell r="P1943" t="str">
            <v/>
          </cell>
          <cell r="Q1943" t="str">
            <v/>
          </cell>
          <cell r="R1943" t="str">
            <v/>
          </cell>
          <cell r="S1943" t="str">
            <v/>
          </cell>
          <cell r="T1943">
            <v>1937</v>
          </cell>
        </row>
        <row r="1944">
          <cell r="B1944" t="str">
            <v>Emine HANCI</v>
          </cell>
          <cell r="D1944" t="str">
            <v>balıkesir 1947</v>
          </cell>
          <cell r="G1944" t="str">
            <v>Kastamonu</v>
          </cell>
          <cell r="J1944" t="str">
            <v>12.08.1969/214</v>
          </cell>
          <cell r="K1944" t="str">
            <v>27.03.1974/4</v>
          </cell>
          <cell r="P1944" t="str">
            <v/>
          </cell>
          <cell r="Q1944" t="str">
            <v/>
          </cell>
          <cell r="R1944" t="str">
            <v/>
          </cell>
          <cell r="S1944" t="str">
            <v/>
          </cell>
          <cell r="T1944">
            <v>1938</v>
          </cell>
        </row>
        <row r="1945">
          <cell r="B1945" t="str">
            <v>Abdullah ÖZTÜRK</v>
          </cell>
          <cell r="D1945" t="str">
            <v>Tosya 1944</v>
          </cell>
          <cell r="G1945" t="str">
            <v>Kastamonu</v>
          </cell>
          <cell r="J1945" t="str">
            <v>12.08.1969/214</v>
          </cell>
          <cell r="K1945" t="str">
            <v>274.03.1974/4</v>
          </cell>
          <cell r="P1945" t="str">
            <v/>
          </cell>
          <cell r="Q1945" t="str">
            <v/>
          </cell>
          <cell r="R1945" t="str">
            <v/>
          </cell>
          <cell r="S1945" t="str">
            <v/>
          </cell>
          <cell r="T1945">
            <v>1939</v>
          </cell>
        </row>
        <row r="1946">
          <cell r="B1946" t="str">
            <v>Mustafa Şahap HANCI</v>
          </cell>
          <cell r="D1946" t="str">
            <v>Kastamonu 1974</v>
          </cell>
          <cell r="G1946" t="str">
            <v>Kastamonu</v>
          </cell>
          <cell r="J1946" t="str">
            <v>12.08.1969/214</v>
          </cell>
          <cell r="K1946" t="str">
            <v>27.03.1874/4</v>
          </cell>
          <cell r="P1946" t="str">
            <v/>
          </cell>
          <cell r="Q1946" t="str">
            <v/>
          </cell>
          <cell r="R1946" t="str">
            <v/>
          </cell>
          <cell r="S1946" t="str">
            <v/>
          </cell>
          <cell r="T1946">
            <v>1940</v>
          </cell>
        </row>
        <row r="1947">
          <cell r="B1947" t="str">
            <v>Hasan BAYCAN</v>
          </cell>
          <cell r="D1947" t="str">
            <v>Yozgat 1948</v>
          </cell>
          <cell r="G1947" t="str">
            <v>Kastamonu</v>
          </cell>
          <cell r="J1947" t="str">
            <v>12.08.1969/214</v>
          </cell>
          <cell r="P1947" t="str">
            <v/>
          </cell>
          <cell r="Q1947" t="str">
            <v/>
          </cell>
          <cell r="R1947" t="str">
            <v/>
          </cell>
          <cell r="S1947" t="str">
            <v/>
          </cell>
          <cell r="T1947">
            <v>1941</v>
          </cell>
        </row>
        <row r="1948">
          <cell r="B1948" t="str">
            <v>Ertan ŞENEL</v>
          </cell>
          <cell r="D1948" t="str">
            <v>Taşköprü 1939</v>
          </cell>
          <cell r="G1948" t="str">
            <v>Kastamonu</v>
          </cell>
          <cell r="J1948" t="str">
            <v>12.08.1969/214</v>
          </cell>
          <cell r="K1948" t="str">
            <v>27.03.1974/4</v>
          </cell>
          <cell r="P1948" t="str">
            <v/>
          </cell>
          <cell r="Q1948" t="str">
            <v/>
          </cell>
          <cell r="R1948" t="str">
            <v/>
          </cell>
          <cell r="S1948" t="str">
            <v/>
          </cell>
          <cell r="T1948">
            <v>1942</v>
          </cell>
        </row>
        <row r="1949">
          <cell r="B1949" t="str">
            <v>Enver KARAKAŞ</v>
          </cell>
          <cell r="D1949" t="str">
            <v>Ilgaz 1943</v>
          </cell>
          <cell r="G1949" t="str">
            <v>Kastamonu</v>
          </cell>
          <cell r="J1949" t="str">
            <v>12.08.1969/214</v>
          </cell>
          <cell r="P1949" t="str">
            <v/>
          </cell>
          <cell r="Q1949" t="str">
            <v/>
          </cell>
          <cell r="R1949" t="str">
            <v/>
          </cell>
          <cell r="S1949" t="str">
            <v/>
          </cell>
          <cell r="T1949">
            <v>1943</v>
          </cell>
        </row>
        <row r="1950">
          <cell r="B1950" t="str">
            <v>Sadık GÜLERCE</v>
          </cell>
          <cell r="D1950" t="str">
            <v>Kayseri 1947</v>
          </cell>
          <cell r="G1950" t="str">
            <v>Kastamonu</v>
          </cell>
          <cell r="J1950" t="str">
            <v>12.08.1969/214</v>
          </cell>
          <cell r="P1950" t="str">
            <v/>
          </cell>
          <cell r="Q1950" t="str">
            <v/>
          </cell>
          <cell r="R1950" t="str">
            <v/>
          </cell>
          <cell r="S1950" t="str">
            <v/>
          </cell>
          <cell r="T1950">
            <v>1944</v>
          </cell>
        </row>
        <row r="1951">
          <cell r="B1951" t="str">
            <v>Mehmet ALPAY</v>
          </cell>
          <cell r="D1951" t="str">
            <v>Isparta 1941</v>
          </cell>
          <cell r="G1951" t="str">
            <v>Kastamonu</v>
          </cell>
          <cell r="J1951" t="str">
            <v>12.08.1969/214</v>
          </cell>
          <cell r="P1951" t="str">
            <v/>
          </cell>
          <cell r="Q1951" t="str">
            <v/>
          </cell>
          <cell r="R1951" t="str">
            <v/>
          </cell>
          <cell r="S1951" t="str">
            <v/>
          </cell>
          <cell r="T1951">
            <v>1945</v>
          </cell>
        </row>
        <row r="1952">
          <cell r="B1952" t="str">
            <v>Süleyman BOYACI</v>
          </cell>
          <cell r="D1952" t="str">
            <v>Konya 1943</v>
          </cell>
          <cell r="G1952" t="str">
            <v>Polatlı</v>
          </cell>
          <cell r="J1952" t="str">
            <v>12.08.1969/214</v>
          </cell>
          <cell r="P1952" t="str">
            <v/>
          </cell>
          <cell r="Q1952" t="str">
            <v/>
          </cell>
          <cell r="R1952" t="str">
            <v/>
          </cell>
          <cell r="S1952" t="str">
            <v/>
          </cell>
          <cell r="T1952">
            <v>1946</v>
          </cell>
        </row>
        <row r="1953">
          <cell r="B1953" t="str">
            <v>Nedim TAFLAN</v>
          </cell>
          <cell r="D1953" t="str">
            <v>Akçaabat 1946</v>
          </cell>
          <cell r="G1953" t="str">
            <v>Samsun</v>
          </cell>
          <cell r="J1953" t="str">
            <v>04.11.1969/218</v>
          </cell>
          <cell r="P1953" t="str">
            <v/>
          </cell>
          <cell r="Q1953" t="str">
            <v/>
          </cell>
          <cell r="R1953" t="str">
            <v/>
          </cell>
          <cell r="S1953" t="str">
            <v/>
          </cell>
          <cell r="T1953">
            <v>1947</v>
          </cell>
        </row>
        <row r="1954">
          <cell r="B1954" t="str">
            <v>Mehmet AKIRMAK</v>
          </cell>
          <cell r="D1954" t="str">
            <v>Bursa 1926</v>
          </cell>
          <cell r="G1954" t="str">
            <v>İzmir</v>
          </cell>
          <cell r="J1954" t="str">
            <v>25.11.1969/219</v>
          </cell>
          <cell r="P1954" t="str">
            <v/>
          </cell>
          <cell r="Q1954" t="str">
            <v/>
          </cell>
          <cell r="R1954" t="str">
            <v/>
          </cell>
          <cell r="S1954" t="str">
            <v/>
          </cell>
          <cell r="T1954">
            <v>1948</v>
          </cell>
        </row>
        <row r="1955">
          <cell r="B1955" t="str">
            <v>Necmi KILIÇKESER</v>
          </cell>
          <cell r="G1955" t="str">
            <v>Sivas</v>
          </cell>
          <cell r="J1955" t="str">
            <v>16.12.1969/220</v>
          </cell>
          <cell r="P1955" t="str">
            <v/>
          </cell>
          <cell r="Q1955" t="str">
            <v/>
          </cell>
          <cell r="R1955" t="str">
            <v/>
          </cell>
          <cell r="S1955" t="str">
            <v/>
          </cell>
          <cell r="T1955">
            <v>1949</v>
          </cell>
        </row>
        <row r="1956">
          <cell r="B1956" t="str">
            <v>Akın AKTÜN</v>
          </cell>
          <cell r="G1956" t="str">
            <v>Balıkesir</v>
          </cell>
          <cell r="J1956" t="str">
            <v>16.12.1969/220</v>
          </cell>
          <cell r="P1956" t="str">
            <v/>
          </cell>
          <cell r="Q1956" t="str">
            <v/>
          </cell>
          <cell r="R1956" t="str">
            <v/>
          </cell>
          <cell r="S1956" t="str">
            <v/>
          </cell>
          <cell r="T1956">
            <v>1950</v>
          </cell>
        </row>
        <row r="1957">
          <cell r="B1957" t="str">
            <v>Ertan KAZANOVA</v>
          </cell>
          <cell r="D1957" t="str">
            <v>İzmir 1946</v>
          </cell>
          <cell r="G1957" t="str">
            <v>İzmir</v>
          </cell>
          <cell r="J1957" t="str">
            <v>14.01.1970/221</v>
          </cell>
          <cell r="P1957" t="str">
            <v/>
          </cell>
          <cell r="Q1957" t="str">
            <v/>
          </cell>
          <cell r="R1957" t="str">
            <v/>
          </cell>
          <cell r="S1957" t="str">
            <v/>
          </cell>
          <cell r="T1957">
            <v>1951</v>
          </cell>
        </row>
        <row r="1958">
          <cell r="B1958" t="str">
            <v>Özer BOZAN</v>
          </cell>
          <cell r="D1958" t="str">
            <v>İzmir 1942</v>
          </cell>
          <cell r="G1958" t="str">
            <v>İzmir</v>
          </cell>
          <cell r="J1958" t="str">
            <v>14.01.1970/221</v>
          </cell>
          <cell r="P1958" t="str">
            <v/>
          </cell>
          <cell r="Q1958" t="str">
            <v/>
          </cell>
          <cell r="R1958" t="str">
            <v/>
          </cell>
          <cell r="S1958" t="str">
            <v/>
          </cell>
          <cell r="T1958">
            <v>1952</v>
          </cell>
        </row>
        <row r="1959">
          <cell r="B1959" t="str">
            <v>Nail DİNÇER</v>
          </cell>
          <cell r="D1959" t="str">
            <v>Kemalpaşa 1931</v>
          </cell>
          <cell r="G1959" t="str">
            <v>İzmir</v>
          </cell>
          <cell r="J1959" t="str">
            <v>14.01.1970/221</v>
          </cell>
          <cell r="K1959" t="str">
            <v>05.04.1975/10</v>
          </cell>
          <cell r="P1959" t="str">
            <v/>
          </cell>
          <cell r="Q1959" t="str">
            <v/>
          </cell>
          <cell r="R1959" t="str">
            <v/>
          </cell>
          <cell r="S1959" t="str">
            <v/>
          </cell>
          <cell r="T1959">
            <v>1953</v>
          </cell>
        </row>
        <row r="1960">
          <cell r="B1960" t="str">
            <v>Suphi TÜRKMEN</v>
          </cell>
          <cell r="D1960" t="str">
            <v>.1948</v>
          </cell>
          <cell r="G1960" t="str">
            <v>İzmir</v>
          </cell>
          <cell r="J1960" t="str">
            <v>14.01.1970/221</v>
          </cell>
          <cell r="K1960" t="str">
            <v>21.03.1977/2</v>
          </cell>
          <cell r="L1960" t="str">
            <v>26.08.1984/13-1</v>
          </cell>
          <cell r="P1960" t="str">
            <v/>
          </cell>
          <cell r="Q1960" t="str">
            <v>İZMİR</v>
          </cell>
          <cell r="R1960" t="str">
            <v/>
          </cell>
          <cell r="S1960" t="str">
            <v/>
          </cell>
          <cell r="T1960">
            <v>1954</v>
          </cell>
        </row>
        <row r="1961">
          <cell r="B1961" t="str">
            <v>Sedat TÜRKMEN</v>
          </cell>
          <cell r="D1961" t="str">
            <v>Turgutlu 1950</v>
          </cell>
          <cell r="F1961" t="str">
            <v>Yüksek okul</v>
          </cell>
          <cell r="G1961" t="str">
            <v>İzmir</v>
          </cell>
          <cell r="J1961" t="str">
            <v>14.01.1970/221</v>
          </cell>
          <cell r="K1961" t="str">
            <v>05.04.1975/10</v>
          </cell>
          <cell r="L1961" t="str">
            <v>26.08.1984/13-1</v>
          </cell>
          <cell r="O1961" t="str">
            <v>İngilizce</v>
          </cell>
          <cell r="P1961" t="str">
            <v/>
          </cell>
          <cell r="Q1961" t="str">
            <v/>
          </cell>
          <cell r="R1961" t="str">
            <v/>
          </cell>
          <cell r="S1961" t="str">
            <v/>
          </cell>
          <cell r="T1961">
            <v>1955</v>
          </cell>
        </row>
        <row r="1962">
          <cell r="B1962" t="str">
            <v>Şanver Peker ÜLKEN</v>
          </cell>
          <cell r="D1962" t="str">
            <v>Birecik 1947</v>
          </cell>
          <cell r="G1962" t="str">
            <v>İzmir</v>
          </cell>
          <cell r="J1962" t="str">
            <v>14.01.1970/221</v>
          </cell>
          <cell r="P1962" t="str">
            <v/>
          </cell>
          <cell r="Q1962" t="str">
            <v/>
          </cell>
          <cell r="R1962" t="str">
            <v/>
          </cell>
          <cell r="S1962" t="str">
            <v/>
          </cell>
          <cell r="T1962">
            <v>1956</v>
          </cell>
        </row>
        <row r="1963">
          <cell r="B1963" t="str">
            <v>E.Algan AKIN</v>
          </cell>
          <cell r="D1963" t="str">
            <v>İzmir 1948</v>
          </cell>
          <cell r="G1963" t="str">
            <v>İzmir</v>
          </cell>
          <cell r="J1963" t="str">
            <v>14.01.1970/221</v>
          </cell>
          <cell r="P1963" t="str">
            <v/>
          </cell>
          <cell r="Q1963" t="str">
            <v/>
          </cell>
          <cell r="R1963" t="str">
            <v/>
          </cell>
          <cell r="S1963" t="str">
            <v/>
          </cell>
          <cell r="T1963">
            <v>1957</v>
          </cell>
        </row>
        <row r="1964">
          <cell r="B1964" t="str">
            <v>Sevgi BÜKEN ŞINLAK</v>
          </cell>
          <cell r="D1964" t="str">
            <v>İzmir 1949</v>
          </cell>
          <cell r="G1964" t="str">
            <v>İzmir</v>
          </cell>
          <cell r="J1964" t="str">
            <v>14.01.1970/221</v>
          </cell>
          <cell r="P1964" t="str">
            <v/>
          </cell>
          <cell r="Q1964" t="str">
            <v/>
          </cell>
          <cell r="R1964" t="str">
            <v/>
          </cell>
          <cell r="S1964" t="str">
            <v/>
          </cell>
          <cell r="T1964">
            <v>1958</v>
          </cell>
        </row>
        <row r="1965">
          <cell r="B1965" t="str">
            <v>Nedret KOŞAR</v>
          </cell>
          <cell r="D1965" t="str">
            <v>İzmir 1939</v>
          </cell>
          <cell r="G1965" t="str">
            <v>İzmir</v>
          </cell>
          <cell r="J1965" t="str">
            <v>14.01.1970/221</v>
          </cell>
          <cell r="K1965" t="str">
            <v>05.04.1975/10</v>
          </cell>
          <cell r="P1965" t="str">
            <v/>
          </cell>
          <cell r="Q1965" t="str">
            <v/>
          </cell>
          <cell r="R1965" t="str">
            <v/>
          </cell>
          <cell r="S1965" t="str">
            <v/>
          </cell>
          <cell r="T1965">
            <v>1959</v>
          </cell>
        </row>
        <row r="1966">
          <cell r="B1966" t="str">
            <v>Hafidi KAYA</v>
          </cell>
          <cell r="D1966" t="str">
            <v>Zeytindağ 1948</v>
          </cell>
          <cell r="G1966" t="str">
            <v>İzmir</v>
          </cell>
          <cell r="J1966" t="str">
            <v>14.01.1970/221</v>
          </cell>
          <cell r="K1966" t="str">
            <v>05.04.1975/10</v>
          </cell>
          <cell r="P1966" t="str">
            <v/>
          </cell>
          <cell r="Q1966" t="str">
            <v/>
          </cell>
          <cell r="R1966" t="str">
            <v/>
          </cell>
          <cell r="S1966" t="str">
            <v/>
          </cell>
          <cell r="T1966">
            <v>1960</v>
          </cell>
        </row>
        <row r="1967">
          <cell r="B1967" t="str">
            <v>Fahir ALPMAN</v>
          </cell>
          <cell r="D1967" t="str">
            <v>İstanbul 1925</v>
          </cell>
          <cell r="G1967" t="str">
            <v>İzmir</v>
          </cell>
          <cell r="J1967" t="str">
            <v>14.01.1970/221</v>
          </cell>
          <cell r="K1967" t="str">
            <v>05.04.1975/10</v>
          </cell>
          <cell r="P1967" t="str">
            <v/>
          </cell>
          <cell r="Q1967" t="str">
            <v/>
          </cell>
          <cell r="R1967" t="str">
            <v/>
          </cell>
          <cell r="S1967" t="str">
            <v/>
          </cell>
          <cell r="T1967">
            <v>1961</v>
          </cell>
        </row>
        <row r="1968">
          <cell r="B1968" t="str">
            <v>Yaşar SEYHAN</v>
          </cell>
          <cell r="D1968" t="str">
            <v>Alaşehir 1937</v>
          </cell>
          <cell r="G1968" t="str">
            <v>İzmir</v>
          </cell>
          <cell r="J1968" t="str">
            <v>14.01.1970/221</v>
          </cell>
          <cell r="P1968" t="str">
            <v/>
          </cell>
          <cell r="Q1968" t="str">
            <v/>
          </cell>
          <cell r="R1968" t="str">
            <v/>
          </cell>
          <cell r="S1968" t="str">
            <v/>
          </cell>
          <cell r="T1968">
            <v>1962</v>
          </cell>
        </row>
        <row r="1969">
          <cell r="B1969" t="str">
            <v>Erol ÇİLELİ</v>
          </cell>
          <cell r="D1969" t="str">
            <v>İstanbul 1940</v>
          </cell>
          <cell r="G1969" t="str">
            <v>İzmir</v>
          </cell>
          <cell r="J1969" t="str">
            <v>14.01.1970/221</v>
          </cell>
          <cell r="P1969" t="str">
            <v/>
          </cell>
          <cell r="Q1969" t="str">
            <v/>
          </cell>
          <cell r="R1969" t="str">
            <v/>
          </cell>
          <cell r="S1969" t="str">
            <v/>
          </cell>
          <cell r="T1969">
            <v>1963</v>
          </cell>
        </row>
        <row r="1970">
          <cell r="B1970" t="str">
            <v>Abdukadir DERLİ</v>
          </cell>
          <cell r="D1970" t="str">
            <v>Akçakale 1950</v>
          </cell>
          <cell r="G1970" t="str">
            <v>İzmir</v>
          </cell>
          <cell r="J1970" t="str">
            <v>14.01.1970/221</v>
          </cell>
          <cell r="P1970" t="str">
            <v/>
          </cell>
          <cell r="Q1970" t="str">
            <v/>
          </cell>
          <cell r="R1970" t="str">
            <v/>
          </cell>
          <cell r="S1970" t="str">
            <v/>
          </cell>
          <cell r="T1970">
            <v>1964</v>
          </cell>
        </row>
        <row r="1971">
          <cell r="B1971" t="str">
            <v>Vedat Halit TEMELLİ</v>
          </cell>
          <cell r="D1971" t="str">
            <v>İzmir 1948</v>
          </cell>
          <cell r="G1971" t="str">
            <v>İzmir</v>
          </cell>
          <cell r="J1971" t="str">
            <v>14.01.1970/221</v>
          </cell>
          <cell r="P1971" t="str">
            <v/>
          </cell>
          <cell r="Q1971" t="str">
            <v/>
          </cell>
          <cell r="R1971" t="str">
            <v/>
          </cell>
          <cell r="S1971" t="str">
            <v/>
          </cell>
          <cell r="T1971">
            <v>1965</v>
          </cell>
        </row>
        <row r="1972">
          <cell r="B1972" t="str">
            <v>Mustafa BOZKURT</v>
          </cell>
          <cell r="D1972" t="str">
            <v>Dinar 1950</v>
          </cell>
          <cell r="G1972" t="str">
            <v>İzmir</v>
          </cell>
          <cell r="J1972" t="str">
            <v>14.01.1970/221</v>
          </cell>
          <cell r="P1972" t="str">
            <v/>
          </cell>
          <cell r="Q1972" t="str">
            <v/>
          </cell>
          <cell r="R1972" t="str">
            <v/>
          </cell>
          <cell r="S1972" t="str">
            <v/>
          </cell>
          <cell r="T1972">
            <v>1966</v>
          </cell>
        </row>
        <row r="1973">
          <cell r="B1973" t="str">
            <v>Selçuk ONAY</v>
          </cell>
          <cell r="D1973" t="str">
            <v>Konya 1944</v>
          </cell>
          <cell r="G1973" t="str">
            <v>İzmir</v>
          </cell>
          <cell r="J1973" t="str">
            <v>14.01.1970/221</v>
          </cell>
          <cell r="P1973" t="str">
            <v/>
          </cell>
          <cell r="Q1973" t="str">
            <v/>
          </cell>
          <cell r="R1973" t="str">
            <v/>
          </cell>
          <cell r="S1973" t="str">
            <v/>
          </cell>
          <cell r="T1973">
            <v>1967</v>
          </cell>
        </row>
        <row r="1974">
          <cell r="B1974" t="str">
            <v>Feyza GÖKAY</v>
          </cell>
          <cell r="D1974" t="str">
            <v>Edremit 1947</v>
          </cell>
          <cell r="G1974" t="str">
            <v>İzmir</v>
          </cell>
          <cell r="J1974" t="str">
            <v>14.01.1970/221</v>
          </cell>
          <cell r="P1974" t="str">
            <v/>
          </cell>
          <cell r="Q1974" t="str">
            <v/>
          </cell>
          <cell r="R1974" t="str">
            <v/>
          </cell>
          <cell r="S1974" t="str">
            <v/>
          </cell>
          <cell r="T1974">
            <v>1968</v>
          </cell>
        </row>
        <row r="1975">
          <cell r="B1975" t="str">
            <v>Atilla ŞENGÖNÜL</v>
          </cell>
          <cell r="D1975" t="str">
            <v>İstanbul 1943</v>
          </cell>
          <cell r="G1975" t="str">
            <v>İzmir</v>
          </cell>
          <cell r="J1975" t="str">
            <v>14.01.1970/221</v>
          </cell>
          <cell r="P1975" t="str">
            <v/>
          </cell>
          <cell r="Q1975" t="str">
            <v/>
          </cell>
          <cell r="R1975" t="str">
            <v/>
          </cell>
          <cell r="S1975" t="str">
            <v/>
          </cell>
          <cell r="T1975">
            <v>1969</v>
          </cell>
        </row>
        <row r="1976">
          <cell r="B1976" t="str">
            <v>Ayhan ŞENGÖNÜL</v>
          </cell>
          <cell r="D1976" t="str">
            <v>Ankara 1947</v>
          </cell>
          <cell r="F1976" t="str">
            <v>Yüksek okul</v>
          </cell>
          <cell r="G1976" t="str">
            <v>İzmir</v>
          </cell>
          <cell r="J1976" t="str">
            <v>14.01.1970/221</v>
          </cell>
          <cell r="K1976" t="str">
            <v>02.04.1985/25-2</v>
          </cell>
          <cell r="L1976" t="str">
            <v>07.11.2009/153-9</v>
          </cell>
          <cell r="O1976" t="str">
            <v>İngilizce</v>
          </cell>
          <cell r="P1976" t="str">
            <v>İZMİR</v>
          </cell>
          <cell r="Q1976" t="str">
            <v>İZMİR</v>
          </cell>
          <cell r="R1976" t="str">
            <v/>
          </cell>
          <cell r="S1976" t="str">
            <v/>
          </cell>
          <cell r="T1976">
            <v>1970</v>
          </cell>
        </row>
        <row r="1977">
          <cell r="B1977" t="str">
            <v>Cemal DÜZYOL</v>
          </cell>
          <cell r="D1977" t="str">
            <v>Bostanlı 1948</v>
          </cell>
          <cell r="G1977" t="str">
            <v>İzmir</v>
          </cell>
          <cell r="J1977" t="str">
            <v>14.01.1970/221</v>
          </cell>
          <cell r="P1977" t="str">
            <v/>
          </cell>
          <cell r="Q1977" t="str">
            <v/>
          </cell>
          <cell r="R1977" t="str">
            <v/>
          </cell>
          <cell r="S1977" t="str">
            <v/>
          </cell>
          <cell r="T1977">
            <v>1971</v>
          </cell>
        </row>
        <row r="1978">
          <cell r="B1978" t="str">
            <v>Rıza BOZAN</v>
          </cell>
          <cell r="D1978" t="str">
            <v>.1949</v>
          </cell>
          <cell r="G1978" t="str">
            <v>İzmir</v>
          </cell>
          <cell r="J1978" t="str">
            <v>14.01.1970/221</v>
          </cell>
          <cell r="P1978" t="str">
            <v/>
          </cell>
          <cell r="Q1978" t="str">
            <v/>
          </cell>
          <cell r="R1978" t="str">
            <v/>
          </cell>
          <cell r="S1978" t="str">
            <v/>
          </cell>
          <cell r="T1978">
            <v>1972</v>
          </cell>
        </row>
        <row r="1979">
          <cell r="B1979" t="str">
            <v>Murat ŞINLAK</v>
          </cell>
          <cell r="D1979" t="str">
            <v>İzmir 1948</v>
          </cell>
          <cell r="G1979" t="str">
            <v>İzmir</v>
          </cell>
          <cell r="J1979" t="str">
            <v>14.01.1970/221</v>
          </cell>
          <cell r="P1979" t="str">
            <v/>
          </cell>
          <cell r="Q1979" t="str">
            <v/>
          </cell>
          <cell r="R1979" t="str">
            <v/>
          </cell>
          <cell r="S1979" t="str">
            <v/>
          </cell>
          <cell r="T1979">
            <v>1973</v>
          </cell>
        </row>
        <row r="1980">
          <cell r="B1980" t="str">
            <v>Mustafa MANDANOĞLU</v>
          </cell>
          <cell r="D1980" t="str">
            <v>Eşme 1951</v>
          </cell>
          <cell r="G1980" t="str">
            <v>İzmir</v>
          </cell>
          <cell r="J1980" t="str">
            <v>14.01.1970/221</v>
          </cell>
          <cell r="P1980" t="str">
            <v/>
          </cell>
          <cell r="Q1980" t="str">
            <v/>
          </cell>
          <cell r="R1980" t="str">
            <v/>
          </cell>
          <cell r="S1980" t="str">
            <v/>
          </cell>
          <cell r="T1980">
            <v>1974</v>
          </cell>
        </row>
        <row r="1981">
          <cell r="B1981" t="str">
            <v>Hasan Taylani EĞRİHANCI</v>
          </cell>
          <cell r="D1981" t="str">
            <v>İzmir 1948</v>
          </cell>
          <cell r="G1981" t="str">
            <v>İzmir</v>
          </cell>
          <cell r="J1981" t="str">
            <v>14.01.1970/221</v>
          </cell>
          <cell r="P1981" t="str">
            <v/>
          </cell>
          <cell r="Q1981" t="str">
            <v/>
          </cell>
          <cell r="R1981" t="str">
            <v/>
          </cell>
          <cell r="S1981" t="str">
            <v/>
          </cell>
          <cell r="T1981">
            <v>1975</v>
          </cell>
        </row>
        <row r="1982">
          <cell r="B1982" t="str">
            <v>Yaşar ÖNCÜL</v>
          </cell>
          <cell r="D1982" t="str">
            <v>Eskişehir 1943</v>
          </cell>
          <cell r="G1982" t="str">
            <v>İzmir</v>
          </cell>
          <cell r="J1982" t="str">
            <v>14.01.1970/221</v>
          </cell>
          <cell r="K1982" t="str">
            <v>04.04.1978/4</v>
          </cell>
          <cell r="P1982" t="str">
            <v/>
          </cell>
          <cell r="Q1982" t="str">
            <v/>
          </cell>
          <cell r="R1982" t="str">
            <v/>
          </cell>
          <cell r="S1982" t="str">
            <v/>
          </cell>
          <cell r="T1982">
            <v>1976</v>
          </cell>
        </row>
        <row r="1983">
          <cell r="B1983" t="str">
            <v>Niyazi KORKMAZ</v>
          </cell>
          <cell r="D1983" t="str">
            <v>Bulgaristan 1943</v>
          </cell>
          <cell r="F1983" t="str">
            <v>LİSE</v>
          </cell>
          <cell r="G1983" t="str">
            <v>İzmir</v>
          </cell>
          <cell r="J1983" t="str">
            <v>14.01.1970/221</v>
          </cell>
          <cell r="K1983" t="str">
            <v>28.01.1980/1</v>
          </cell>
          <cell r="L1983" t="str">
            <v>27.12.2002/61-1</v>
          </cell>
          <cell r="P1983" t="str">
            <v>İZMİR</v>
          </cell>
          <cell r="Q1983" t="str">
            <v>İZMİR</v>
          </cell>
          <cell r="R1983" t="str">
            <v>İZMİR</v>
          </cell>
          <cell r="S1983" t="str">
            <v/>
          </cell>
          <cell r="T1983">
            <v>1977</v>
          </cell>
        </row>
        <row r="1984">
          <cell r="B1984" t="str">
            <v>İsmet BERTAN</v>
          </cell>
          <cell r="D1984" t="str">
            <v>Kütahya 1931</v>
          </cell>
          <cell r="G1984" t="str">
            <v>İzmir</v>
          </cell>
          <cell r="J1984" t="str">
            <v>14.01.1970/221</v>
          </cell>
          <cell r="K1984" t="str">
            <v>05.04.1975/10</v>
          </cell>
          <cell r="L1984" t="str">
            <v>05.11.1989/34-2</v>
          </cell>
          <cell r="P1984" t="str">
            <v/>
          </cell>
          <cell r="Q1984" t="str">
            <v/>
          </cell>
          <cell r="R1984" t="str">
            <v/>
          </cell>
          <cell r="S1984" t="str">
            <v/>
          </cell>
          <cell r="T1984">
            <v>1978</v>
          </cell>
        </row>
        <row r="1985">
          <cell r="B1985" t="str">
            <v>İbrahim TEZCAN</v>
          </cell>
          <cell r="D1985" t="str">
            <v>Dedeli 1936</v>
          </cell>
          <cell r="F1985" t="str">
            <v>Yüksek okul</v>
          </cell>
          <cell r="G1985" t="str">
            <v>İzmir</v>
          </cell>
          <cell r="J1985" t="str">
            <v>14.01.1970/221</v>
          </cell>
          <cell r="K1985" t="str">
            <v>05.04.1975/10</v>
          </cell>
          <cell r="L1985" t="str">
            <v>26.08.1984/13-1</v>
          </cell>
          <cell r="P1985" t="str">
            <v>İZMİR</v>
          </cell>
          <cell r="Q1985" t="str">
            <v>İZMİR</v>
          </cell>
          <cell r="R1985" t="str">
            <v>İZMİR</v>
          </cell>
          <cell r="S1985" t="str">
            <v/>
          </cell>
          <cell r="T1985">
            <v>1979</v>
          </cell>
        </row>
        <row r="1986">
          <cell r="B1986" t="str">
            <v>Ali Nazit ERMİN</v>
          </cell>
          <cell r="D1986" t="str">
            <v>İstanbul 1950</v>
          </cell>
          <cell r="G1986" t="str">
            <v>İzmir</v>
          </cell>
          <cell r="J1986" t="str">
            <v>14.01.1970/221</v>
          </cell>
          <cell r="K1986" t="str">
            <v>21.03.1977/2</v>
          </cell>
          <cell r="P1986" t="str">
            <v/>
          </cell>
          <cell r="Q1986" t="str">
            <v/>
          </cell>
          <cell r="R1986" t="str">
            <v/>
          </cell>
          <cell r="S1986" t="str">
            <v/>
          </cell>
          <cell r="T1986">
            <v>1980</v>
          </cell>
        </row>
        <row r="1987">
          <cell r="B1987" t="str">
            <v>Hilmi ERMİN</v>
          </cell>
          <cell r="D1987" t="str">
            <v>İzmir 1926</v>
          </cell>
          <cell r="G1987" t="str">
            <v>İzmir</v>
          </cell>
          <cell r="J1987" t="str">
            <v>14.01.1970/221</v>
          </cell>
          <cell r="O1987" t="str">
            <v>vefat etti</v>
          </cell>
          <cell r="P1987" t="str">
            <v/>
          </cell>
          <cell r="Q1987" t="str">
            <v/>
          </cell>
          <cell r="R1987" t="str">
            <v/>
          </cell>
          <cell r="S1987" t="str">
            <v/>
          </cell>
          <cell r="T1987">
            <v>1981</v>
          </cell>
        </row>
        <row r="1988">
          <cell r="B1988" t="str">
            <v>Atilla AKGÜNER</v>
          </cell>
          <cell r="D1988" t="str">
            <v>İstanbul 1949</v>
          </cell>
          <cell r="G1988" t="str">
            <v>İzmir</v>
          </cell>
          <cell r="J1988" t="str">
            <v>14.01.1970/221</v>
          </cell>
          <cell r="P1988" t="str">
            <v/>
          </cell>
          <cell r="Q1988" t="str">
            <v/>
          </cell>
          <cell r="R1988" t="str">
            <v/>
          </cell>
          <cell r="S1988" t="str">
            <v/>
          </cell>
          <cell r="T1988">
            <v>1982</v>
          </cell>
        </row>
        <row r="1989">
          <cell r="B1989" t="str">
            <v>Gürel ENGİN</v>
          </cell>
          <cell r="D1989" t="str">
            <v>Muşla 1940</v>
          </cell>
          <cell r="F1989" t="str">
            <v>Yüksek okul</v>
          </cell>
          <cell r="G1989" t="str">
            <v>İzmir</v>
          </cell>
          <cell r="J1989" t="str">
            <v>15.01.1970/221</v>
          </cell>
          <cell r="K1989" t="str">
            <v>05.04.1975/10</v>
          </cell>
          <cell r="L1989" t="str">
            <v>26.08.1984/13-1</v>
          </cell>
          <cell r="P1989" t="str">
            <v>İZMİR</v>
          </cell>
          <cell r="Q1989" t="str">
            <v>İZMİR</v>
          </cell>
          <cell r="R1989" t="str">
            <v>İZMİR</v>
          </cell>
          <cell r="S1989" t="str">
            <v/>
          </cell>
          <cell r="T1989">
            <v>1983</v>
          </cell>
        </row>
        <row r="1990">
          <cell r="B1990" t="str">
            <v>Atilla TÜRKSEVEN</v>
          </cell>
          <cell r="D1990" t="str">
            <v>İzmir 1949</v>
          </cell>
          <cell r="G1990" t="str">
            <v>İzmir</v>
          </cell>
          <cell r="J1990" t="str">
            <v>14.01.1970/221</v>
          </cell>
          <cell r="P1990" t="str">
            <v/>
          </cell>
          <cell r="Q1990" t="str">
            <v/>
          </cell>
          <cell r="R1990" t="str">
            <v/>
          </cell>
          <cell r="S1990" t="str">
            <v/>
          </cell>
          <cell r="T1990">
            <v>1984</v>
          </cell>
        </row>
        <row r="1991">
          <cell r="B1991" t="str">
            <v>Orhan KORAL</v>
          </cell>
          <cell r="D1991" t="str">
            <v>Savaştepe 1948</v>
          </cell>
          <cell r="G1991" t="str">
            <v>İzmir</v>
          </cell>
          <cell r="J1991" t="str">
            <v>14.01.1970/221</v>
          </cell>
          <cell r="P1991" t="str">
            <v/>
          </cell>
          <cell r="Q1991" t="str">
            <v/>
          </cell>
          <cell r="R1991" t="str">
            <v/>
          </cell>
          <cell r="S1991" t="str">
            <v/>
          </cell>
          <cell r="T1991">
            <v>1985</v>
          </cell>
        </row>
        <row r="1992">
          <cell r="B1992" t="str">
            <v>Nedim EKİZ</v>
          </cell>
          <cell r="D1992" t="str">
            <v>Bozdoğan 1950</v>
          </cell>
          <cell r="F1992" t="str">
            <v>LİSE</v>
          </cell>
          <cell r="G1992" t="str">
            <v>İzmir</v>
          </cell>
          <cell r="J1992" t="str">
            <v>14.01.1970/221</v>
          </cell>
          <cell r="K1992" t="str">
            <v>05.04.1975/10</v>
          </cell>
          <cell r="L1992" t="str">
            <v>26.08.1984/13-1</v>
          </cell>
          <cell r="P1992" t="str">
            <v>İZMİR</v>
          </cell>
          <cell r="Q1992" t="str">
            <v/>
          </cell>
          <cell r="R1992" t="str">
            <v/>
          </cell>
          <cell r="S1992" t="str">
            <v/>
          </cell>
          <cell r="T1992">
            <v>1986</v>
          </cell>
        </row>
        <row r="1993">
          <cell r="B1993" t="str">
            <v>Erdal ÇUBUKÇUOĞLU</v>
          </cell>
          <cell r="D1993" t="str">
            <v>Denizli 1941</v>
          </cell>
          <cell r="G1993" t="str">
            <v>İzmir</v>
          </cell>
          <cell r="J1993" t="str">
            <v>14.01.1970/221</v>
          </cell>
          <cell r="P1993" t="str">
            <v/>
          </cell>
          <cell r="Q1993" t="str">
            <v/>
          </cell>
          <cell r="R1993" t="str">
            <v/>
          </cell>
          <cell r="S1993" t="str">
            <v/>
          </cell>
          <cell r="T1993">
            <v>1987</v>
          </cell>
        </row>
        <row r="1994">
          <cell r="B1994" t="str">
            <v>Namık Kemal ESKİCİOĞLU</v>
          </cell>
          <cell r="D1994" t="str">
            <v>Akçaabat 1932</v>
          </cell>
          <cell r="G1994" t="str">
            <v>İzmir</v>
          </cell>
          <cell r="J1994" t="str">
            <v>14.01.1970/221</v>
          </cell>
          <cell r="P1994" t="str">
            <v/>
          </cell>
          <cell r="Q1994" t="str">
            <v/>
          </cell>
          <cell r="R1994" t="str">
            <v/>
          </cell>
          <cell r="S1994" t="str">
            <v/>
          </cell>
          <cell r="T1994">
            <v>1988</v>
          </cell>
        </row>
        <row r="1995">
          <cell r="B1995" t="str">
            <v>Sezai KÜÇÜKOĞLU</v>
          </cell>
          <cell r="D1995" t="str">
            <v>Rodos 1926</v>
          </cell>
          <cell r="G1995" t="str">
            <v>İzmir</v>
          </cell>
          <cell r="J1995" t="str">
            <v>14.01.1970/221</v>
          </cell>
          <cell r="P1995" t="str">
            <v/>
          </cell>
          <cell r="Q1995" t="str">
            <v/>
          </cell>
          <cell r="R1995" t="str">
            <v/>
          </cell>
          <cell r="S1995" t="str">
            <v/>
          </cell>
          <cell r="T1995">
            <v>1989</v>
          </cell>
        </row>
        <row r="1996">
          <cell r="B1996" t="str">
            <v>Ali Talih SOLMAZ</v>
          </cell>
          <cell r="D1996" t="str">
            <v>Denizli 1948</v>
          </cell>
          <cell r="G1996" t="str">
            <v>İzmir</v>
          </cell>
          <cell r="J1996" t="str">
            <v>14.01.1970/221</v>
          </cell>
          <cell r="P1996" t="str">
            <v/>
          </cell>
          <cell r="Q1996" t="str">
            <v/>
          </cell>
          <cell r="R1996" t="str">
            <v/>
          </cell>
          <cell r="S1996" t="str">
            <v/>
          </cell>
          <cell r="T1996">
            <v>1990</v>
          </cell>
        </row>
        <row r="1997">
          <cell r="B1997" t="str">
            <v>Gürbüz ACAR</v>
          </cell>
          <cell r="D1997" t="str">
            <v>Manisa 1950</v>
          </cell>
          <cell r="G1997" t="str">
            <v>İzmir</v>
          </cell>
          <cell r="J1997" t="str">
            <v>14.01.1970/221</v>
          </cell>
          <cell r="P1997" t="str">
            <v/>
          </cell>
          <cell r="Q1997" t="str">
            <v/>
          </cell>
          <cell r="R1997" t="str">
            <v/>
          </cell>
          <cell r="S1997" t="str">
            <v/>
          </cell>
          <cell r="T1997">
            <v>1991</v>
          </cell>
        </row>
        <row r="1998">
          <cell r="B1998" t="str">
            <v>Ayla ÇİLER</v>
          </cell>
          <cell r="D1998" t="str">
            <v>Buldan 1945</v>
          </cell>
          <cell r="G1998" t="str">
            <v>İzmir</v>
          </cell>
          <cell r="J1998" t="str">
            <v>14.01.1970/221</v>
          </cell>
          <cell r="P1998" t="str">
            <v/>
          </cell>
          <cell r="Q1998" t="str">
            <v/>
          </cell>
          <cell r="R1998" t="str">
            <v/>
          </cell>
          <cell r="S1998" t="str">
            <v/>
          </cell>
          <cell r="T1998">
            <v>1992</v>
          </cell>
        </row>
        <row r="1999">
          <cell r="B1999" t="str">
            <v>Mehmet ŞEN</v>
          </cell>
          <cell r="D1999" t="str">
            <v>Milas 1949</v>
          </cell>
          <cell r="F1999" t="str">
            <v>Yüksek okul</v>
          </cell>
          <cell r="G1999" t="str">
            <v>İzmir</v>
          </cell>
          <cell r="J1999" t="str">
            <v>14.01.1970/221</v>
          </cell>
          <cell r="K1999" t="str">
            <v>05.04.1975/10</v>
          </cell>
          <cell r="L1999" t="str">
            <v>26.08.1984/13-1</v>
          </cell>
          <cell r="P1999" t="str">
            <v>İZMİR</v>
          </cell>
          <cell r="Q1999" t="str">
            <v>İZMİR</v>
          </cell>
          <cell r="R1999" t="str">
            <v>İZMİR</v>
          </cell>
          <cell r="S1999" t="str">
            <v/>
          </cell>
          <cell r="T1999">
            <v>1993</v>
          </cell>
        </row>
        <row r="2000">
          <cell r="B2000" t="str">
            <v>Mehmet Ali UYSAL</v>
          </cell>
          <cell r="D2000" t="str">
            <v>Milas 1926</v>
          </cell>
          <cell r="G2000" t="str">
            <v>İzmir</v>
          </cell>
          <cell r="J2000" t="str">
            <v>14.01.1970/221</v>
          </cell>
          <cell r="P2000" t="str">
            <v/>
          </cell>
          <cell r="Q2000" t="str">
            <v/>
          </cell>
          <cell r="R2000" t="str">
            <v/>
          </cell>
          <cell r="S2000" t="str">
            <v/>
          </cell>
          <cell r="T2000">
            <v>1994</v>
          </cell>
        </row>
        <row r="2001">
          <cell r="B2001" t="str">
            <v>Halil TUNCER</v>
          </cell>
          <cell r="D2001" t="str">
            <v>Giresun 1935</v>
          </cell>
          <cell r="G2001" t="str">
            <v>İzmir</v>
          </cell>
          <cell r="J2001" t="str">
            <v>14.01.1970/221</v>
          </cell>
          <cell r="P2001" t="str">
            <v/>
          </cell>
          <cell r="Q2001" t="str">
            <v/>
          </cell>
          <cell r="R2001" t="str">
            <v/>
          </cell>
          <cell r="S2001" t="str">
            <v/>
          </cell>
          <cell r="T2001">
            <v>1995</v>
          </cell>
        </row>
        <row r="2002">
          <cell r="B2002" t="str">
            <v>Yavuz ABİŞ</v>
          </cell>
          <cell r="D2002" t="str">
            <v>Boyabat</v>
          </cell>
          <cell r="G2002" t="str">
            <v>İzmir</v>
          </cell>
          <cell r="J2002" t="str">
            <v>14.01.1970/221</v>
          </cell>
          <cell r="P2002" t="str">
            <v/>
          </cell>
          <cell r="Q2002" t="str">
            <v/>
          </cell>
          <cell r="R2002" t="str">
            <v/>
          </cell>
          <cell r="S2002" t="str">
            <v/>
          </cell>
          <cell r="T2002">
            <v>1996</v>
          </cell>
        </row>
        <row r="2003">
          <cell r="B2003" t="str">
            <v>Bünyamin KARDELEN</v>
          </cell>
          <cell r="D2003" t="str">
            <v>İzmir 1948</v>
          </cell>
          <cell r="G2003" t="str">
            <v>İzmir</v>
          </cell>
          <cell r="J2003" t="str">
            <v>14.01.1970/221</v>
          </cell>
          <cell r="P2003" t="str">
            <v/>
          </cell>
          <cell r="Q2003" t="str">
            <v/>
          </cell>
          <cell r="R2003" t="str">
            <v/>
          </cell>
          <cell r="S2003" t="str">
            <v/>
          </cell>
          <cell r="T2003">
            <v>1997</v>
          </cell>
        </row>
        <row r="2004">
          <cell r="B2004" t="str">
            <v>Kamil HASDAĞLI</v>
          </cell>
          <cell r="D2004" t="str">
            <v>İzmir 1949</v>
          </cell>
          <cell r="G2004" t="str">
            <v>İzmir</v>
          </cell>
          <cell r="J2004" t="str">
            <v>14.01.1970/221</v>
          </cell>
          <cell r="P2004" t="str">
            <v/>
          </cell>
          <cell r="Q2004" t="str">
            <v/>
          </cell>
          <cell r="R2004" t="str">
            <v/>
          </cell>
          <cell r="S2004" t="str">
            <v/>
          </cell>
          <cell r="T2004">
            <v>1998</v>
          </cell>
        </row>
        <row r="2005">
          <cell r="B2005" t="str">
            <v>Fahrettin ÖĞÜNLÜ</v>
          </cell>
          <cell r="D2005" t="str">
            <v>Kars 1933</v>
          </cell>
          <cell r="G2005" t="str">
            <v>İzmir</v>
          </cell>
          <cell r="J2005" t="str">
            <v>14.01.1970/221</v>
          </cell>
          <cell r="O2005" t="str">
            <v>Vefat etti</v>
          </cell>
          <cell r="P2005" t="str">
            <v/>
          </cell>
          <cell r="Q2005" t="str">
            <v/>
          </cell>
          <cell r="R2005" t="str">
            <v/>
          </cell>
          <cell r="S2005" t="str">
            <v/>
          </cell>
          <cell r="T2005">
            <v>1999</v>
          </cell>
        </row>
        <row r="2006">
          <cell r="B2006" t="str">
            <v>Muharrem ÖZDESTAN</v>
          </cell>
          <cell r="D2006" t="str">
            <v>İzmir 1947</v>
          </cell>
          <cell r="G2006" t="str">
            <v>İzmir</v>
          </cell>
          <cell r="J2006" t="str">
            <v>14.01.1970/221</v>
          </cell>
          <cell r="P2006" t="str">
            <v/>
          </cell>
          <cell r="Q2006" t="str">
            <v/>
          </cell>
          <cell r="R2006" t="str">
            <v/>
          </cell>
          <cell r="S2006" t="str">
            <v/>
          </cell>
          <cell r="T2006">
            <v>2000</v>
          </cell>
        </row>
        <row r="2007">
          <cell r="B2007" t="str">
            <v>Levent TELLİOĞLU</v>
          </cell>
          <cell r="D2007">
            <v>1948</v>
          </cell>
          <cell r="G2007" t="str">
            <v>Denizli</v>
          </cell>
          <cell r="J2007" t="str">
            <v>14.01.1970-221</v>
          </cell>
          <cell r="P2007" t="str">
            <v/>
          </cell>
          <cell r="Q2007" t="str">
            <v/>
          </cell>
          <cell r="R2007" t="str">
            <v/>
          </cell>
          <cell r="S2007" t="str">
            <v/>
          </cell>
          <cell r="T2007">
            <v>2001</v>
          </cell>
        </row>
        <row r="2008">
          <cell r="B2008" t="str">
            <v>H.Hüsnü GÜNGEZEN</v>
          </cell>
          <cell r="D2008" t="str">
            <v>1949</v>
          </cell>
          <cell r="G2008" t="str">
            <v>İzmir</v>
          </cell>
          <cell r="J2008" t="str">
            <v>14.01.1970-221</v>
          </cell>
          <cell r="P2008" t="str">
            <v/>
          </cell>
          <cell r="Q2008" t="str">
            <v/>
          </cell>
          <cell r="R2008" t="str">
            <v/>
          </cell>
          <cell r="S2008" t="str">
            <v/>
          </cell>
          <cell r="T2008">
            <v>2002</v>
          </cell>
        </row>
        <row r="2009">
          <cell r="B2009" t="str">
            <v>Metin YAĞCI</v>
          </cell>
          <cell r="D2009" t="str">
            <v>Artvin 1941</v>
          </cell>
          <cell r="J2009" t="str">
            <v>14.01.1970-221</v>
          </cell>
          <cell r="P2009" t="str">
            <v/>
          </cell>
          <cell r="Q2009" t="str">
            <v/>
          </cell>
          <cell r="R2009" t="str">
            <v/>
          </cell>
          <cell r="S2009" t="str">
            <v/>
          </cell>
          <cell r="T2009">
            <v>2003</v>
          </cell>
        </row>
        <row r="2010">
          <cell r="B2010" t="str">
            <v>Selahattin YAVUZ</v>
          </cell>
          <cell r="D2010" t="str">
            <v>1937</v>
          </cell>
          <cell r="G2010" t="str">
            <v>İstanbul</v>
          </cell>
          <cell r="J2010" t="str">
            <v>14.01.1970-221</v>
          </cell>
          <cell r="K2010" t="str">
            <v>01.04.1978-4</v>
          </cell>
          <cell r="P2010" t="str">
            <v/>
          </cell>
          <cell r="Q2010" t="str">
            <v/>
          </cell>
          <cell r="R2010" t="str">
            <v/>
          </cell>
          <cell r="S2010" t="str">
            <v/>
          </cell>
          <cell r="T2010">
            <v>2004</v>
          </cell>
        </row>
        <row r="2011">
          <cell r="B2011" t="str">
            <v>M.Kudret ÖZARI</v>
          </cell>
          <cell r="D2011" t="str">
            <v>1926</v>
          </cell>
          <cell r="G2011" t="str">
            <v>İstanbul</v>
          </cell>
          <cell r="J2011" t="str">
            <v>14.01.1970-221</v>
          </cell>
          <cell r="P2011" t="str">
            <v/>
          </cell>
          <cell r="Q2011" t="str">
            <v/>
          </cell>
          <cell r="R2011" t="str">
            <v/>
          </cell>
          <cell r="S2011" t="str">
            <v/>
          </cell>
          <cell r="T2011">
            <v>2005</v>
          </cell>
        </row>
        <row r="2012">
          <cell r="B2012" t="str">
            <v>Sırrı SARIIŞIK</v>
          </cell>
          <cell r="D2012" t="str">
            <v>1949</v>
          </cell>
          <cell r="G2012" t="str">
            <v>Sandıklı</v>
          </cell>
          <cell r="J2012" t="str">
            <v>14.01.1970-221</v>
          </cell>
          <cell r="P2012" t="str">
            <v/>
          </cell>
          <cell r="Q2012" t="str">
            <v/>
          </cell>
          <cell r="R2012" t="str">
            <v/>
          </cell>
          <cell r="S2012" t="str">
            <v/>
          </cell>
          <cell r="T2012">
            <v>2006</v>
          </cell>
        </row>
        <row r="2013">
          <cell r="B2013" t="str">
            <v>Talip GÜLEÇ</v>
          </cell>
          <cell r="D2013" t="str">
            <v>1935</v>
          </cell>
          <cell r="G2013" t="str">
            <v>Havran</v>
          </cell>
          <cell r="J2013" t="str">
            <v>14.01.1970-221</v>
          </cell>
          <cell r="P2013" t="str">
            <v/>
          </cell>
          <cell r="Q2013" t="str">
            <v/>
          </cell>
          <cell r="R2013" t="str">
            <v/>
          </cell>
          <cell r="S2013" t="str">
            <v/>
          </cell>
          <cell r="T2013">
            <v>2007</v>
          </cell>
        </row>
        <row r="2014">
          <cell r="B2014" t="str">
            <v>Arif YAVUZ</v>
          </cell>
          <cell r="D2014" t="str">
            <v>1936</v>
          </cell>
          <cell r="G2014" t="str">
            <v>Bergama</v>
          </cell>
          <cell r="J2014" t="str">
            <v>14.01.1970-221</v>
          </cell>
          <cell r="P2014" t="str">
            <v/>
          </cell>
          <cell r="Q2014" t="str">
            <v/>
          </cell>
          <cell r="R2014" t="str">
            <v/>
          </cell>
          <cell r="S2014" t="str">
            <v/>
          </cell>
          <cell r="T2014">
            <v>2008</v>
          </cell>
        </row>
        <row r="2015">
          <cell r="B2015" t="str">
            <v>Halil BULDANLI</v>
          </cell>
          <cell r="D2015" t="str">
            <v>1930</v>
          </cell>
          <cell r="G2015" t="str">
            <v>İzmir</v>
          </cell>
          <cell r="J2015" t="str">
            <v>14.01.1970-221</v>
          </cell>
          <cell r="K2015" t="str">
            <v>05.04.1975-10</v>
          </cell>
          <cell r="P2015" t="str">
            <v/>
          </cell>
          <cell r="Q2015" t="str">
            <v/>
          </cell>
          <cell r="R2015" t="str">
            <v/>
          </cell>
          <cell r="S2015" t="str">
            <v/>
          </cell>
          <cell r="T2015">
            <v>2009</v>
          </cell>
        </row>
        <row r="2016">
          <cell r="B2016" t="str">
            <v>İlhan İÇELLER</v>
          </cell>
          <cell r="D2016" t="str">
            <v>1947</v>
          </cell>
          <cell r="G2016" t="str">
            <v>Şahin</v>
          </cell>
          <cell r="J2016" t="str">
            <v>14.01.1970-221</v>
          </cell>
          <cell r="P2016" t="str">
            <v/>
          </cell>
          <cell r="Q2016" t="str">
            <v/>
          </cell>
          <cell r="R2016" t="str">
            <v/>
          </cell>
          <cell r="S2016" t="str">
            <v/>
          </cell>
          <cell r="T2016">
            <v>2010</v>
          </cell>
        </row>
        <row r="2017">
          <cell r="B2017" t="str">
            <v>Mustafa ŞARMAN</v>
          </cell>
          <cell r="D2017" t="str">
            <v>1947</v>
          </cell>
          <cell r="G2017" t="str">
            <v>İzmir</v>
          </cell>
          <cell r="J2017" t="str">
            <v>14.01.1970-221</v>
          </cell>
          <cell r="K2017" t="str">
            <v>05.04.1975/10</v>
          </cell>
          <cell r="P2017" t="str">
            <v/>
          </cell>
          <cell r="Q2017" t="str">
            <v/>
          </cell>
          <cell r="R2017" t="str">
            <v/>
          </cell>
          <cell r="S2017" t="str">
            <v/>
          </cell>
          <cell r="T2017">
            <v>2011</v>
          </cell>
        </row>
        <row r="2018">
          <cell r="B2018" t="str">
            <v>İbrahim DEMİR</v>
          </cell>
          <cell r="D2018" t="str">
            <v>1945</v>
          </cell>
          <cell r="G2018" t="str">
            <v>Tarsus</v>
          </cell>
          <cell r="J2018" t="str">
            <v>14.01.1970-221</v>
          </cell>
          <cell r="P2018" t="str">
            <v/>
          </cell>
          <cell r="Q2018" t="str">
            <v/>
          </cell>
          <cell r="R2018" t="str">
            <v/>
          </cell>
          <cell r="S2018" t="str">
            <v/>
          </cell>
          <cell r="T2018">
            <v>2012</v>
          </cell>
        </row>
        <row r="2019">
          <cell r="B2019" t="str">
            <v>Saadet KIZAKLI</v>
          </cell>
          <cell r="D2019" t="str">
            <v>1950</v>
          </cell>
          <cell r="G2019" t="str">
            <v>İzmir</v>
          </cell>
          <cell r="J2019" t="str">
            <v>14.01.1970-221</v>
          </cell>
          <cell r="P2019" t="str">
            <v/>
          </cell>
          <cell r="Q2019" t="str">
            <v/>
          </cell>
          <cell r="R2019" t="str">
            <v/>
          </cell>
          <cell r="S2019" t="str">
            <v/>
          </cell>
          <cell r="T2019">
            <v>2013</v>
          </cell>
        </row>
        <row r="2020">
          <cell r="B2020" t="str">
            <v>A.Hikmet İPEK</v>
          </cell>
          <cell r="D2020" t="str">
            <v>1927</v>
          </cell>
          <cell r="G2020" t="str">
            <v>Bademli</v>
          </cell>
          <cell r="J2020" t="str">
            <v>14.01.1970-221</v>
          </cell>
          <cell r="P2020" t="str">
            <v/>
          </cell>
          <cell r="Q2020" t="str">
            <v/>
          </cell>
          <cell r="R2020" t="str">
            <v/>
          </cell>
          <cell r="S2020" t="str">
            <v/>
          </cell>
          <cell r="T2020">
            <v>2014</v>
          </cell>
        </row>
        <row r="2021">
          <cell r="B2021" t="str">
            <v>Mehmet CURAK</v>
          </cell>
          <cell r="D2021" t="str">
            <v>1943</v>
          </cell>
          <cell r="G2021" t="str">
            <v>Denizli</v>
          </cell>
          <cell r="J2021" t="str">
            <v>14.01.1970-221</v>
          </cell>
          <cell r="K2021" t="str">
            <v>04.04.1978-4</v>
          </cell>
          <cell r="L2021" t="str">
            <v>26.08.1984/13</v>
          </cell>
          <cell r="P2021" t="str">
            <v/>
          </cell>
          <cell r="Q2021" t="str">
            <v/>
          </cell>
          <cell r="R2021" t="str">
            <v/>
          </cell>
          <cell r="S2021" t="str">
            <v/>
          </cell>
          <cell r="T2021">
            <v>2015</v>
          </cell>
        </row>
        <row r="2022">
          <cell r="B2022" t="str">
            <v>S.Gündüz PEKER</v>
          </cell>
          <cell r="D2022" t="str">
            <v>1935</v>
          </cell>
          <cell r="G2022" t="str">
            <v>Badeiye</v>
          </cell>
          <cell r="J2022" t="str">
            <v>14.01.1970-221</v>
          </cell>
          <cell r="K2022" t="str">
            <v>21.03.1977/2</v>
          </cell>
          <cell r="O2022" t="str">
            <v>Vefat etti</v>
          </cell>
          <cell r="P2022" t="str">
            <v/>
          </cell>
          <cell r="Q2022" t="str">
            <v/>
          </cell>
          <cell r="R2022" t="str">
            <v/>
          </cell>
          <cell r="S2022" t="str">
            <v/>
          </cell>
          <cell r="T2022">
            <v>2016</v>
          </cell>
        </row>
        <row r="2023">
          <cell r="B2023" t="str">
            <v>Yücel TURGU</v>
          </cell>
          <cell r="D2023" t="str">
            <v>1939</v>
          </cell>
          <cell r="G2023" t="str">
            <v>Ankara</v>
          </cell>
          <cell r="J2023" t="str">
            <v>14.01.1970-221</v>
          </cell>
          <cell r="P2023" t="str">
            <v/>
          </cell>
          <cell r="Q2023" t="str">
            <v/>
          </cell>
          <cell r="R2023" t="str">
            <v/>
          </cell>
          <cell r="S2023" t="str">
            <v/>
          </cell>
          <cell r="T2023">
            <v>2017</v>
          </cell>
        </row>
        <row r="2024">
          <cell r="B2024" t="str">
            <v>Ali MOCAN</v>
          </cell>
          <cell r="D2024" t="str">
            <v>1950</v>
          </cell>
          <cell r="G2024" t="str">
            <v>Kuşadası</v>
          </cell>
          <cell r="J2024" t="str">
            <v>14.01.1970-221</v>
          </cell>
          <cell r="P2024" t="str">
            <v/>
          </cell>
          <cell r="Q2024" t="str">
            <v/>
          </cell>
          <cell r="R2024" t="str">
            <v/>
          </cell>
          <cell r="S2024" t="str">
            <v/>
          </cell>
          <cell r="T2024">
            <v>2018</v>
          </cell>
        </row>
        <row r="2025">
          <cell r="B2025" t="str">
            <v>Rıfat CANDAN</v>
          </cell>
          <cell r="D2025" t="str">
            <v>1947</v>
          </cell>
          <cell r="G2025" t="str">
            <v>Çine</v>
          </cell>
          <cell r="J2025" t="str">
            <v>14.01.1970-221</v>
          </cell>
          <cell r="P2025" t="str">
            <v/>
          </cell>
          <cell r="Q2025" t="str">
            <v/>
          </cell>
          <cell r="R2025" t="str">
            <v/>
          </cell>
          <cell r="S2025" t="str">
            <v/>
          </cell>
          <cell r="T2025">
            <v>2019</v>
          </cell>
        </row>
        <row r="2026">
          <cell r="B2026" t="str">
            <v>Gülsen APAYDIN</v>
          </cell>
          <cell r="D2026" t="str">
            <v>1948</v>
          </cell>
          <cell r="F2026" t="str">
            <v>ÜNİVERSİTE</v>
          </cell>
          <cell r="G2026" t="str">
            <v>İzmir</v>
          </cell>
          <cell r="J2026" t="str">
            <v>14.01.1970-221</v>
          </cell>
          <cell r="K2026" t="str">
            <v>04.04.1978-4</v>
          </cell>
          <cell r="L2026" t="str">
            <v>05.11.1989/34.2</v>
          </cell>
          <cell r="P2026" t="str">
            <v/>
          </cell>
          <cell r="Q2026" t="str">
            <v/>
          </cell>
          <cell r="R2026" t="str">
            <v/>
          </cell>
          <cell r="S2026" t="str">
            <v/>
          </cell>
          <cell r="T2026">
            <v>2020</v>
          </cell>
        </row>
        <row r="2027">
          <cell r="B2027" t="str">
            <v>Ramazan BOZHAN</v>
          </cell>
          <cell r="D2027" t="str">
            <v>1930</v>
          </cell>
          <cell r="G2027" t="str">
            <v>Uşak</v>
          </cell>
          <cell r="J2027" t="str">
            <v>14.01.1970-221</v>
          </cell>
          <cell r="P2027" t="str">
            <v/>
          </cell>
          <cell r="Q2027" t="str">
            <v/>
          </cell>
          <cell r="R2027" t="str">
            <v/>
          </cell>
          <cell r="S2027" t="str">
            <v/>
          </cell>
          <cell r="T2027">
            <v>2021</v>
          </cell>
        </row>
        <row r="2028">
          <cell r="B2028" t="str">
            <v>Yalçın ÖZMANLILAR</v>
          </cell>
          <cell r="D2028" t="str">
            <v>1940</v>
          </cell>
          <cell r="G2028" t="str">
            <v>Karşıyaka</v>
          </cell>
          <cell r="J2028" t="str">
            <v>14.01.1970-221</v>
          </cell>
          <cell r="P2028" t="str">
            <v/>
          </cell>
          <cell r="Q2028" t="str">
            <v/>
          </cell>
          <cell r="R2028" t="str">
            <v/>
          </cell>
          <cell r="S2028" t="str">
            <v/>
          </cell>
          <cell r="T2028">
            <v>2022</v>
          </cell>
        </row>
        <row r="2029">
          <cell r="B2029" t="str">
            <v>Mevlüt DURSUN</v>
          </cell>
          <cell r="D2029" t="str">
            <v>1928</v>
          </cell>
          <cell r="G2029" t="str">
            <v>Sarıkamış</v>
          </cell>
          <cell r="J2029" t="str">
            <v>14.01.1970-221</v>
          </cell>
          <cell r="P2029" t="str">
            <v/>
          </cell>
          <cell r="Q2029" t="str">
            <v/>
          </cell>
          <cell r="R2029" t="str">
            <v/>
          </cell>
          <cell r="S2029" t="str">
            <v/>
          </cell>
          <cell r="T2029">
            <v>2023</v>
          </cell>
        </row>
        <row r="2030">
          <cell r="B2030" t="str">
            <v>Ilgaz KARAKAŞ</v>
          </cell>
          <cell r="D2030">
            <v>1941</v>
          </cell>
          <cell r="G2030" t="str">
            <v>Biga</v>
          </cell>
          <cell r="J2030" t="str">
            <v>14.01.1970-221</v>
          </cell>
          <cell r="K2030" t="str">
            <v>21.03.1977/2</v>
          </cell>
          <cell r="P2030" t="str">
            <v/>
          </cell>
          <cell r="Q2030" t="str">
            <v/>
          </cell>
          <cell r="R2030" t="str">
            <v/>
          </cell>
          <cell r="S2030" t="str">
            <v/>
          </cell>
          <cell r="T2030">
            <v>2024</v>
          </cell>
        </row>
        <row r="2031">
          <cell r="B2031" t="str">
            <v>Günsel ENGİN</v>
          </cell>
          <cell r="D2031" t="str">
            <v>1941</v>
          </cell>
          <cell r="G2031" t="str">
            <v>Muğla</v>
          </cell>
          <cell r="J2031" t="str">
            <v>14.01.1970-221</v>
          </cell>
          <cell r="K2031" t="str">
            <v>05.04.1975-10</v>
          </cell>
          <cell r="P2031" t="str">
            <v/>
          </cell>
          <cell r="Q2031" t="str">
            <v/>
          </cell>
          <cell r="R2031" t="str">
            <v/>
          </cell>
          <cell r="S2031" t="str">
            <v/>
          </cell>
          <cell r="T2031">
            <v>2025</v>
          </cell>
        </row>
        <row r="2032">
          <cell r="B2032" t="str">
            <v>Tuncay ÖZVARDAR</v>
          </cell>
          <cell r="D2032" t="str">
            <v>1938</v>
          </cell>
          <cell r="G2032" t="str">
            <v>İzmir</v>
          </cell>
          <cell r="J2032" t="str">
            <v>14.01.1970-221</v>
          </cell>
          <cell r="P2032" t="str">
            <v/>
          </cell>
          <cell r="Q2032" t="str">
            <v/>
          </cell>
          <cell r="R2032" t="str">
            <v/>
          </cell>
          <cell r="S2032" t="str">
            <v/>
          </cell>
          <cell r="T2032">
            <v>2026</v>
          </cell>
        </row>
        <row r="2033">
          <cell r="B2033" t="str">
            <v>Perihan ÇELİKEL</v>
          </cell>
          <cell r="D2033" t="str">
            <v>1342</v>
          </cell>
          <cell r="G2033" t="str">
            <v>Edirne</v>
          </cell>
          <cell r="J2033" t="str">
            <v>14.01.1970-221</v>
          </cell>
          <cell r="P2033" t="str">
            <v/>
          </cell>
          <cell r="Q2033" t="str">
            <v/>
          </cell>
          <cell r="R2033" t="str">
            <v/>
          </cell>
          <cell r="S2033" t="str">
            <v/>
          </cell>
          <cell r="T2033">
            <v>2027</v>
          </cell>
        </row>
        <row r="2034">
          <cell r="B2034" t="str">
            <v>Hilmi TUNCA</v>
          </cell>
          <cell r="D2034" t="str">
            <v>1339</v>
          </cell>
          <cell r="G2034" t="str">
            <v>Balıkesir</v>
          </cell>
          <cell r="J2034" t="str">
            <v>14.01.1970-221</v>
          </cell>
          <cell r="P2034" t="str">
            <v/>
          </cell>
          <cell r="Q2034" t="str">
            <v/>
          </cell>
          <cell r="R2034" t="str">
            <v/>
          </cell>
          <cell r="S2034" t="str">
            <v/>
          </cell>
          <cell r="T2034">
            <v>2028</v>
          </cell>
        </row>
        <row r="2035">
          <cell r="B2035" t="str">
            <v>Hüseyin TUNCA</v>
          </cell>
          <cell r="D2035" t="str">
            <v>1930</v>
          </cell>
          <cell r="G2035" t="str">
            <v>Antalya</v>
          </cell>
          <cell r="J2035" t="str">
            <v>19.02.1970/222</v>
          </cell>
          <cell r="P2035" t="str">
            <v/>
          </cell>
          <cell r="Q2035" t="str">
            <v/>
          </cell>
          <cell r="R2035" t="str">
            <v/>
          </cell>
          <cell r="S2035" t="str">
            <v/>
          </cell>
          <cell r="T2035">
            <v>2029</v>
          </cell>
        </row>
        <row r="2036">
          <cell r="B2036" t="str">
            <v>Mustafa DEMİR</v>
          </cell>
          <cell r="D2036" t="str">
            <v>1933</v>
          </cell>
          <cell r="G2036" t="str">
            <v>Korkuteli</v>
          </cell>
          <cell r="J2036" t="str">
            <v>19.02.1970-222</v>
          </cell>
          <cell r="P2036" t="str">
            <v/>
          </cell>
          <cell r="Q2036" t="str">
            <v/>
          </cell>
          <cell r="R2036" t="str">
            <v/>
          </cell>
          <cell r="S2036" t="str">
            <v/>
          </cell>
          <cell r="T2036">
            <v>2030</v>
          </cell>
        </row>
        <row r="2037">
          <cell r="B2037" t="str">
            <v>Naci BUDAKOĞLU</v>
          </cell>
          <cell r="D2037" t="str">
            <v>1934</v>
          </cell>
          <cell r="G2037" t="str">
            <v>Gülnar</v>
          </cell>
          <cell r="J2037" t="str">
            <v>19.02.1970/222</v>
          </cell>
          <cell r="P2037" t="str">
            <v/>
          </cell>
          <cell r="Q2037" t="str">
            <v/>
          </cell>
          <cell r="R2037" t="str">
            <v/>
          </cell>
          <cell r="S2037" t="str">
            <v/>
          </cell>
          <cell r="T2037">
            <v>2031</v>
          </cell>
        </row>
        <row r="2038">
          <cell r="B2038" t="str">
            <v>Ülkü OTAY</v>
          </cell>
          <cell r="D2038" t="str">
            <v>1944</v>
          </cell>
          <cell r="F2038" t="str">
            <v>ÜNİVERSİTE</v>
          </cell>
          <cell r="G2038" t="str">
            <v>Ceyhan</v>
          </cell>
          <cell r="J2038" t="str">
            <v>19.02.1970-222</v>
          </cell>
          <cell r="K2038" t="str">
            <v>21.03.1977-2</v>
          </cell>
          <cell r="L2038" t="str">
            <v>24.09.1995/34.3</v>
          </cell>
          <cell r="P2038" t="str">
            <v>İSTANBUL</v>
          </cell>
          <cell r="Q2038" t="str">
            <v>İSTANBUL</v>
          </cell>
          <cell r="R2038" t="str">
            <v>İSTANBUL</v>
          </cell>
          <cell r="S2038" t="str">
            <v/>
          </cell>
          <cell r="T2038">
            <v>2032</v>
          </cell>
        </row>
        <row r="2039">
          <cell r="B2039" t="str">
            <v>Mustafa GÜMÜŞOVA</v>
          </cell>
          <cell r="D2039" t="str">
            <v>1942</v>
          </cell>
          <cell r="G2039" t="str">
            <v>Düzce</v>
          </cell>
          <cell r="J2039" t="str">
            <v>04.03.1970-223</v>
          </cell>
          <cell r="P2039" t="str">
            <v/>
          </cell>
          <cell r="Q2039" t="str">
            <v/>
          </cell>
          <cell r="R2039" t="str">
            <v/>
          </cell>
          <cell r="S2039" t="str">
            <v/>
          </cell>
          <cell r="T2039">
            <v>2033</v>
          </cell>
        </row>
        <row r="2040">
          <cell r="B2040" t="str">
            <v>Asiye YEZGİN</v>
          </cell>
          <cell r="D2040" t="str">
            <v>1928</v>
          </cell>
          <cell r="G2040" t="str">
            <v>Elazığ</v>
          </cell>
          <cell r="J2040" t="str">
            <v>08.03.1970-224</v>
          </cell>
          <cell r="P2040" t="str">
            <v/>
          </cell>
          <cell r="Q2040" t="str">
            <v/>
          </cell>
          <cell r="R2040" t="str">
            <v/>
          </cell>
          <cell r="S2040" t="str">
            <v/>
          </cell>
          <cell r="T2040">
            <v>2034</v>
          </cell>
        </row>
        <row r="2041">
          <cell r="B2041" t="str">
            <v>H.Ünal ALTINOK</v>
          </cell>
          <cell r="D2041" t="str">
            <v>1942</v>
          </cell>
          <cell r="G2041" t="str">
            <v>G.Antep</v>
          </cell>
          <cell r="J2041" t="str">
            <v>08.03.1970-224</v>
          </cell>
          <cell r="P2041" t="str">
            <v/>
          </cell>
          <cell r="Q2041" t="str">
            <v/>
          </cell>
          <cell r="R2041" t="str">
            <v/>
          </cell>
          <cell r="S2041" t="str">
            <v/>
          </cell>
          <cell r="T2041">
            <v>2035</v>
          </cell>
        </row>
        <row r="2042">
          <cell r="B2042" t="str">
            <v>Ayhan ALACALI</v>
          </cell>
          <cell r="D2042" t="str">
            <v>1949</v>
          </cell>
          <cell r="G2042" t="str">
            <v>İzmir</v>
          </cell>
          <cell r="J2042" t="str">
            <v>08.04.1970-226</v>
          </cell>
          <cell r="P2042" t="str">
            <v/>
          </cell>
          <cell r="Q2042" t="str">
            <v/>
          </cell>
          <cell r="R2042" t="str">
            <v/>
          </cell>
          <cell r="S2042" t="str">
            <v/>
          </cell>
          <cell r="T2042">
            <v>2036</v>
          </cell>
        </row>
        <row r="2043">
          <cell r="B2043" t="str">
            <v>Şenay DİZDAR</v>
          </cell>
          <cell r="D2043" t="str">
            <v>1948</v>
          </cell>
          <cell r="G2043" t="str">
            <v>İzmir</v>
          </cell>
          <cell r="J2043" t="str">
            <v>08.04.1970-226</v>
          </cell>
          <cell r="K2043" t="str">
            <v>05.04.1975-10</v>
          </cell>
          <cell r="P2043" t="str">
            <v/>
          </cell>
          <cell r="Q2043" t="str">
            <v/>
          </cell>
          <cell r="R2043" t="str">
            <v/>
          </cell>
          <cell r="S2043" t="str">
            <v/>
          </cell>
          <cell r="T2043">
            <v>2037</v>
          </cell>
        </row>
        <row r="2044">
          <cell r="B2044" t="str">
            <v>Ahmet CENGİZ</v>
          </cell>
          <cell r="D2044" t="str">
            <v>1947</v>
          </cell>
          <cell r="G2044" t="str">
            <v>Erzurum</v>
          </cell>
          <cell r="J2044" t="str">
            <v>08.04.1970-226</v>
          </cell>
          <cell r="P2044" t="str">
            <v/>
          </cell>
          <cell r="Q2044" t="str">
            <v/>
          </cell>
          <cell r="R2044" t="str">
            <v/>
          </cell>
          <cell r="S2044" t="str">
            <v/>
          </cell>
          <cell r="T2044">
            <v>2038</v>
          </cell>
        </row>
        <row r="2045">
          <cell r="B2045" t="str">
            <v>Bülent GEMİCİ</v>
          </cell>
          <cell r="D2045" t="str">
            <v>1949</v>
          </cell>
          <cell r="G2045" t="str">
            <v>İzmir</v>
          </cell>
          <cell r="J2045" t="str">
            <v>08.04.1970-226</v>
          </cell>
          <cell r="P2045" t="str">
            <v/>
          </cell>
          <cell r="Q2045" t="str">
            <v/>
          </cell>
          <cell r="R2045" t="str">
            <v/>
          </cell>
          <cell r="S2045" t="str">
            <v/>
          </cell>
          <cell r="T2045">
            <v>2039</v>
          </cell>
        </row>
        <row r="2046">
          <cell r="B2046" t="str">
            <v>İlhan OMAR</v>
          </cell>
          <cell r="D2046" t="str">
            <v>1933</v>
          </cell>
          <cell r="G2046" t="str">
            <v>Salihli</v>
          </cell>
          <cell r="J2046" t="str">
            <v>08.04.1970-226</v>
          </cell>
          <cell r="P2046" t="str">
            <v/>
          </cell>
          <cell r="Q2046" t="str">
            <v/>
          </cell>
          <cell r="R2046" t="str">
            <v/>
          </cell>
          <cell r="S2046" t="str">
            <v/>
          </cell>
          <cell r="T2046">
            <v>2040</v>
          </cell>
        </row>
        <row r="2047">
          <cell r="B2047" t="str">
            <v>E.Dilek ÇÖMEZ</v>
          </cell>
          <cell r="D2047" t="str">
            <v>1946</v>
          </cell>
          <cell r="G2047" t="str">
            <v>Kütahya</v>
          </cell>
          <cell r="J2047" t="str">
            <v>08.04.1970-226</v>
          </cell>
          <cell r="P2047" t="str">
            <v/>
          </cell>
          <cell r="Q2047" t="str">
            <v/>
          </cell>
          <cell r="R2047" t="str">
            <v/>
          </cell>
          <cell r="S2047" t="str">
            <v/>
          </cell>
          <cell r="T2047">
            <v>2041</v>
          </cell>
        </row>
        <row r="2048">
          <cell r="B2048" t="str">
            <v>Nimet ÖZBELGE</v>
          </cell>
          <cell r="D2048" t="str">
            <v>1937</v>
          </cell>
          <cell r="G2048" t="str">
            <v>İzmir</v>
          </cell>
          <cell r="J2048" t="str">
            <v>08.04.1970-226</v>
          </cell>
          <cell r="K2048" t="str">
            <v>05.04.1975-10</v>
          </cell>
          <cell r="L2048" t="str">
            <v>11.11.1983/37.1</v>
          </cell>
          <cell r="P2048" t="str">
            <v/>
          </cell>
          <cell r="Q2048" t="str">
            <v/>
          </cell>
          <cell r="R2048" t="str">
            <v/>
          </cell>
          <cell r="S2048" t="str">
            <v/>
          </cell>
          <cell r="T2048">
            <v>2042</v>
          </cell>
        </row>
        <row r="2049">
          <cell r="B2049" t="str">
            <v>Selçuk DOĞANAY</v>
          </cell>
          <cell r="G2049" t="str">
            <v>İstanbul</v>
          </cell>
          <cell r="J2049" t="str">
            <v>08.04.1970-226</v>
          </cell>
          <cell r="P2049" t="str">
            <v/>
          </cell>
          <cell r="Q2049" t="str">
            <v/>
          </cell>
          <cell r="R2049" t="str">
            <v/>
          </cell>
          <cell r="S2049" t="str">
            <v/>
          </cell>
          <cell r="T2049">
            <v>2043</v>
          </cell>
        </row>
        <row r="2050">
          <cell r="B2050" t="str">
            <v>Hilmi CİDDİ</v>
          </cell>
          <cell r="D2050" t="str">
            <v>1940</v>
          </cell>
          <cell r="G2050" t="str">
            <v>Manisa</v>
          </cell>
          <cell r="J2050" t="str">
            <v>08.04.1970-226</v>
          </cell>
          <cell r="P2050" t="str">
            <v/>
          </cell>
          <cell r="Q2050" t="str">
            <v/>
          </cell>
          <cell r="R2050" t="str">
            <v/>
          </cell>
          <cell r="S2050" t="str">
            <v/>
          </cell>
          <cell r="T2050">
            <v>2044</v>
          </cell>
        </row>
        <row r="2051">
          <cell r="B2051" t="str">
            <v>Sedat KURT</v>
          </cell>
          <cell r="G2051" t="str">
            <v>Köyceğiz</v>
          </cell>
          <cell r="J2051" t="str">
            <v>08.04.1970-226</v>
          </cell>
          <cell r="P2051" t="str">
            <v/>
          </cell>
          <cell r="Q2051" t="str">
            <v/>
          </cell>
          <cell r="R2051" t="str">
            <v/>
          </cell>
          <cell r="S2051" t="str">
            <v/>
          </cell>
          <cell r="T2051">
            <v>2045</v>
          </cell>
        </row>
        <row r="2052">
          <cell r="B2052" t="str">
            <v>Erkan SAYAROĞLU</v>
          </cell>
          <cell r="D2052" t="str">
            <v>1946</v>
          </cell>
          <cell r="J2052" t="str">
            <v>08.04.1970-226</v>
          </cell>
          <cell r="P2052" t="str">
            <v/>
          </cell>
          <cell r="Q2052" t="str">
            <v/>
          </cell>
          <cell r="R2052" t="str">
            <v/>
          </cell>
          <cell r="S2052" t="str">
            <v/>
          </cell>
          <cell r="T2052">
            <v>2046</v>
          </cell>
        </row>
        <row r="2053">
          <cell r="B2053" t="str">
            <v>Mustafa KIRANT</v>
          </cell>
          <cell r="D2053" t="str">
            <v>1947</v>
          </cell>
          <cell r="G2053" t="str">
            <v>Karaburun</v>
          </cell>
          <cell r="J2053" t="str">
            <v>08.04.1970-226</v>
          </cell>
          <cell r="P2053" t="str">
            <v/>
          </cell>
          <cell r="Q2053" t="str">
            <v/>
          </cell>
          <cell r="R2053" t="str">
            <v/>
          </cell>
          <cell r="S2053" t="str">
            <v/>
          </cell>
          <cell r="T2053">
            <v>2047</v>
          </cell>
        </row>
        <row r="2054">
          <cell r="B2054" t="str">
            <v>Y.Ziya ÖZGÖREN</v>
          </cell>
          <cell r="D2054" t="str">
            <v>1942</v>
          </cell>
          <cell r="G2054" t="str">
            <v>Trabzon</v>
          </cell>
          <cell r="J2054" t="str">
            <v>08.04.1970-226</v>
          </cell>
          <cell r="P2054" t="str">
            <v/>
          </cell>
          <cell r="Q2054" t="str">
            <v/>
          </cell>
          <cell r="R2054" t="str">
            <v/>
          </cell>
          <cell r="S2054" t="str">
            <v/>
          </cell>
          <cell r="T2054">
            <v>2048</v>
          </cell>
        </row>
        <row r="2055">
          <cell r="B2055" t="str">
            <v>Niyazi AK</v>
          </cell>
          <cell r="D2055" t="str">
            <v>1938</v>
          </cell>
          <cell r="G2055" t="str">
            <v>İzmir</v>
          </cell>
          <cell r="J2055" t="str">
            <v>08.04.1970-226</v>
          </cell>
          <cell r="P2055" t="str">
            <v/>
          </cell>
          <cell r="Q2055" t="str">
            <v/>
          </cell>
          <cell r="R2055" t="str">
            <v/>
          </cell>
          <cell r="S2055" t="str">
            <v/>
          </cell>
          <cell r="T2055">
            <v>2049</v>
          </cell>
        </row>
        <row r="2056">
          <cell r="B2056" t="str">
            <v>Oral KARADAYI</v>
          </cell>
          <cell r="D2056" t="str">
            <v>1944</v>
          </cell>
          <cell r="G2056" t="str">
            <v>Menemen</v>
          </cell>
          <cell r="J2056" t="str">
            <v>08.04.1970-226</v>
          </cell>
          <cell r="P2056" t="str">
            <v/>
          </cell>
          <cell r="Q2056" t="str">
            <v/>
          </cell>
          <cell r="R2056" t="str">
            <v/>
          </cell>
          <cell r="S2056" t="str">
            <v/>
          </cell>
          <cell r="T2056">
            <v>2050</v>
          </cell>
        </row>
        <row r="2057">
          <cell r="B2057" t="str">
            <v>Havuz DURUPINAR</v>
          </cell>
          <cell r="D2057" t="str">
            <v>1945</v>
          </cell>
          <cell r="G2057" t="str">
            <v>İzmir</v>
          </cell>
          <cell r="J2057" t="str">
            <v>08.04.1970-226</v>
          </cell>
          <cell r="K2057" t="str">
            <v>10.08.1986-57</v>
          </cell>
          <cell r="P2057" t="str">
            <v/>
          </cell>
          <cell r="Q2057" t="str">
            <v/>
          </cell>
          <cell r="R2057" t="str">
            <v/>
          </cell>
          <cell r="S2057" t="str">
            <v/>
          </cell>
          <cell r="T2057">
            <v>2051</v>
          </cell>
        </row>
        <row r="2058">
          <cell r="B2058" t="str">
            <v>Ata ÖNAL</v>
          </cell>
          <cell r="D2058" t="str">
            <v>1947</v>
          </cell>
          <cell r="G2058" t="str">
            <v>Menemen</v>
          </cell>
          <cell r="J2058" t="str">
            <v>08.04.1970-226</v>
          </cell>
          <cell r="K2058" t="str">
            <v>04.04.1978/19</v>
          </cell>
          <cell r="P2058" t="str">
            <v/>
          </cell>
          <cell r="Q2058" t="str">
            <v/>
          </cell>
          <cell r="R2058" t="str">
            <v/>
          </cell>
          <cell r="S2058" t="str">
            <v/>
          </cell>
          <cell r="T2058">
            <v>2052</v>
          </cell>
        </row>
        <row r="2059">
          <cell r="B2059" t="str">
            <v>Teyfik AKBULUT</v>
          </cell>
          <cell r="D2059" t="str">
            <v>1934</v>
          </cell>
          <cell r="G2059" t="str">
            <v>Erzurum</v>
          </cell>
          <cell r="J2059" t="str">
            <v>08.04.1970-226</v>
          </cell>
          <cell r="K2059" t="str">
            <v>05.04.1975/10</v>
          </cell>
          <cell r="P2059" t="str">
            <v/>
          </cell>
          <cell r="Q2059" t="str">
            <v/>
          </cell>
          <cell r="R2059" t="str">
            <v/>
          </cell>
          <cell r="S2059" t="str">
            <v/>
          </cell>
          <cell r="T2059">
            <v>2053</v>
          </cell>
        </row>
        <row r="2060">
          <cell r="B2060" t="str">
            <v>Emin KOZTEL</v>
          </cell>
          <cell r="D2060" t="str">
            <v>1940</v>
          </cell>
          <cell r="G2060" t="str">
            <v>Elazığ</v>
          </cell>
          <cell r="J2060" t="str">
            <v>08.04.1970-226</v>
          </cell>
          <cell r="P2060" t="str">
            <v/>
          </cell>
          <cell r="Q2060" t="str">
            <v/>
          </cell>
          <cell r="R2060" t="str">
            <v/>
          </cell>
          <cell r="S2060" t="str">
            <v/>
          </cell>
          <cell r="T2060">
            <v>2054</v>
          </cell>
        </row>
        <row r="2061">
          <cell r="B2061" t="str">
            <v>Ö.Vasfi BEKEN</v>
          </cell>
          <cell r="D2061" t="str">
            <v>1945</v>
          </cell>
          <cell r="G2061" t="str">
            <v>Turgutlu</v>
          </cell>
          <cell r="J2061" t="str">
            <v>08.04.1970-226</v>
          </cell>
          <cell r="P2061" t="str">
            <v/>
          </cell>
          <cell r="Q2061" t="str">
            <v/>
          </cell>
          <cell r="R2061" t="str">
            <v/>
          </cell>
          <cell r="S2061" t="str">
            <v/>
          </cell>
          <cell r="T2061">
            <v>2055</v>
          </cell>
        </row>
        <row r="2062">
          <cell r="B2062" t="str">
            <v>Hasan TOKMAK</v>
          </cell>
          <cell r="D2062" t="str">
            <v>1932</v>
          </cell>
          <cell r="G2062" t="str">
            <v>Korkuteli</v>
          </cell>
          <cell r="J2062" t="str">
            <v>08.04.1970-226</v>
          </cell>
          <cell r="P2062" t="str">
            <v/>
          </cell>
          <cell r="Q2062" t="str">
            <v/>
          </cell>
          <cell r="R2062" t="str">
            <v/>
          </cell>
          <cell r="S2062" t="str">
            <v/>
          </cell>
          <cell r="T2062">
            <v>2056</v>
          </cell>
        </row>
        <row r="2063">
          <cell r="B2063" t="str">
            <v>Hamdi BAL</v>
          </cell>
          <cell r="D2063" t="str">
            <v>1934</v>
          </cell>
          <cell r="G2063" t="str">
            <v>Muğla</v>
          </cell>
          <cell r="J2063" t="str">
            <v>08.04.1970-226</v>
          </cell>
          <cell r="K2063" t="str">
            <v>05.04.1975/10</v>
          </cell>
          <cell r="P2063" t="str">
            <v/>
          </cell>
          <cell r="Q2063" t="str">
            <v/>
          </cell>
          <cell r="R2063" t="str">
            <v/>
          </cell>
          <cell r="S2063" t="str">
            <v/>
          </cell>
          <cell r="T2063">
            <v>2057</v>
          </cell>
        </row>
        <row r="2064">
          <cell r="B2064" t="str">
            <v>Zeliha ERKAN</v>
          </cell>
          <cell r="D2064" t="str">
            <v>1952</v>
          </cell>
          <cell r="G2064" t="str">
            <v>Alaşehir</v>
          </cell>
          <cell r="J2064" t="str">
            <v>08.04.1970-226</v>
          </cell>
          <cell r="P2064" t="str">
            <v/>
          </cell>
          <cell r="Q2064" t="str">
            <v/>
          </cell>
          <cell r="R2064" t="str">
            <v/>
          </cell>
          <cell r="S2064" t="str">
            <v/>
          </cell>
          <cell r="T2064">
            <v>2058</v>
          </cell>
        </row>
        <row r="2065">
          <cell r="B2065" t="str">
            <v>Mehmet KİRAZ</v>
          </cell>
          <cell r="D2065" t="str">
            <v>1938</v>
          </cell>
          <cell r="G2065" t="str">
            <v>İzmir</v>
          </cell>
          <cell r="J2065" t="str">
            <v>08.04.1970-226</v>
          </cell>
          <cell r="P2065" t="str">
            <v/>
          </cell>
          <cell r="Q2065" t="str">
            <v/>
          </cell>
          <cell r="R2065" t="str">
            <v/>
          </cell>
          <cell r="S2065" t="str">
            <v/>
          </cell>
          <cell r="T2065">
            <v>2059</v>
          </cell>
        </row>
        <row r="2066">
          <cell r="B2066" t="str">
            <v>Gürsel ÖZGÜVEN</v>
          </cell>
          <cell r="D2066" t="str">
            <v>1939</v>
          </cell>
          <cell r="G2066" t="str">
            <v>Dikili</v>
          </cell>
          <cell r="J2066" t="str">
            <v>08.04.1970/226</v>
          </cell>
          <cell r="P2066" t="str">
            <v/>
          </cell>
          <cell r="Q2066" t="str">
            <v/>
          </cell>
          <cell r="R2066" t="str">
            <v/>
          </cell>
          <cell r="S2066" t="str">
            <v/>
          </cell>
          <cell r="T2066">
            <v>2060</v>
          </cell>
        </row>
        <row r="2067">
          <cell r="B2067" t="str">
            <v>Beyti SÜLÜN</v>
          </cell>
          <cell r="J2067" t="str">
            <v>08.04.1970/226</v>
          </cell>
          <cell r="P2067" t="str">
            <v/>
          </cell>
          <cell r="Q2067" t="str">
            <v/>
          </cell>
          <cell r="R2067" t="str">
            <v/>
          </cell>
          <cell r="S2067" t="str">
            <v/>
          </cell>
          <cell r="T2067">
            <v>2061</v>
          </cell>
        </row>
        <row r="2068">
          <cell r="B2068" t="str">
            <v>Mehmet TOK</v>
          </cell>
          <cell r="D2068" t="str">
            <v>1926</v>
          </cell>
          <cell r="G2068" t="str">
            <v>Karafezya</v>
          </cell>
          <cell r="J2068" t="str">
            <v>08.04.1970/226</v>
          </cell>
          <cell r="P2068" t="str">
            <v/>
          </cell>
          <cell r="Q2068" t="str">
            <v/>
          </cell>
          <cell r="R2068" t="str">
            <v/>
          </cell>
          <cell r="S2068" t="str">
            <v/>
          </cell>
          <cell r="T2068">
            <v>2062</v>
          </cell>
        </row>
        <row r="2069">
          <cell r="B2069" t="str">
            <v>Mehmet ŞENARISOY</v>
          </cell>
          <cell r="D2069" t="str">
            <v>1947</v>
          </cell>
          <cell r="G2069" t="str">
            <v>İzmir</v>
          </cell>
          <cell r="J2069" t="str">
            <v>08.04.1970/226</v>
          </cell>
          <cell r="P2069" t="str">
            <v/>
          </cell>
          <cell r="Q2069" t="str">
            <v/>
          </cell>
          <cell r="R2069" t="str">
            <v/>
          </cell>
          <cell r="S2069" t="str">
            <v/>
          </cell>
          <cell r="T2069">
            <v>2063</v>
          </cell>
        </row>
        <row r="2070">
          <cell r="B2070" t="str">
            <v>Atasoy POLAT</v>
          </cell>
          <cell r="D2070" t="str">
            <v>1939</v>
          </cell>
          <cell r="G2070" t="str">
            <v>Bünyan</v>
          </cell>
          <cell r="J2070" t="str">
            <v>08.04.1970/226</v>
          </cell>
          <cell r="P2070" t="str">
            <v/>
          </cell>
          <cell r="Q2070" t="str">
            <v/>
          </cell>
          <cell r="R2070" t="str">
            <v/>
          </cell>
          <cell r="S2070" t="str">
            <v/>
          </cell>
          <cell r="T2070">
            <v>2064</v>
          </cell>
        </row>
        <row r="2071">
          <cell r="B2071" t="str">
            <v>Salih KADAN</v>
          </cell>
          <cell r="D2071" t="str">
            <v>1945</v>
          </cell>
          <cell r="G2071" t="str">
            <v>Buca</v>
          </cell>
          <cell r="J2071" t="str">
            <v>08.04.1970/226</v>
          </cell>
          <cell r="P2071" t="str">
            <v/>
          </cell>
          <cell r="Q2071" t="str">
            <v/>
          </cell>
          <cell r="R2071" t="str">
            <v/>
          </cell>
          <cell r="S2071" t="str">
            <v/>
          </cell>
          <cell r="T2071">
            <v>2065</v>
          </cell>
        </row>
        <row r="2072">
          <cell r="B2072" t="str">
            <v>Mustafa KARAKAYA</v>
          </cell>
          <cell r="D2072" t="str">
            <v>1950</v>
          </cell>
          <cell r="G2072" t="str">
            <v>Uşak</v>
          </cell>
          <cell r="J2072" t="str">
            <v>08.04.1970/226</v>
          </cell>
          <cell r="P2072" t="str">
            <v/>
          </cell>
          <cell r="Q2072" t="str">
            <v/>
          </cell>
          <cell r="R2072" t="str">
            <v/>
          </cell>
          <cell r="S2072" t="str">
            <v/>
          </cell>
          <cell r="T2072">
            <v>2066</v>
          </cell>
        </row>
        <row r="2073">
          <cell r="B2073" t="str">
            <v>Nuri ŞAPLI</v>
          </cell>
          <cell r="D2073" t="str">
            <v>1939</v>
          </cell>
          <cell r="G2073" t="str">
            <v>Senirkent</v>
          </cell>
          <cell r="J2073" t="str">
            <v>08.04.1970/226</v>
          </cell>
          <cell r="P2073" t="str">
            <v/>
          </cell>
          <cell r="Q2073" t="str">
            <v/>
          </cell>
          <cell r="R2073" t="str">
            <v/>
          </cell>
          <cell r="S2073" t="str">
            <v/>
          </cell>
          <cell r="T2073">
            <v>2067</v>
          </cell>
        </row>
        <row r="2074">
          <cell r="B2074" t="str">
            <v>Süleyman ESENER</v>
          </cell>
          <cell r="D2074" t="str">
            <v>1945</v>
          </cell>
          <cell r="G2074" t="str">
            <v>Yalvaç</v>
          </cell>
          <cell r="J2074" t="str">
            <v>08.04.1970/226</v>
          </cell>
          <cell r="P2074" t="str">
            <v/>
          </cell>
          <cell r="Q2074" t="str">
            <v/>
          </cell>
          <cell r="R2074" t="str">
            <v/>
          </cell>
          <cell r="S2074" t="str">
            <v/>
          </cell>
          <cell r="T2074">
            <v>2068</v>
          </cell>
        </row>
        <row r="2075">
          <cell r="B2075" t="str">
            <v>Osman DAĞLI</v>
          </cell>
          <cell r="D2075" t="str">
            <v>1933</v>
          </cell>
          <cell r="G2075" t="str">
            <v>Muğla</v>
          </cell>
          <cell r="J2075" t="str">
            <v>08.04.1970/226</v>
          </cell>
          <cell r="K2075" t="str">
            <v>21.03.1977-2</v>
          </cell>
          <cell r="P2075" t="str">
            <v/>
          </cell>
          <cell r="Q2075" t="str">
            <v/>
          </cell>
          <cell r="R2075" t="str">
            <v/>
          </cell>
          <cell r="S2075" t="str">
            <v/>
          </cell>
          <cell r="T2075">
            <v>2069</v>
          </cell>
        </row>
        <row r="2076">
          <cell r="B2076" t="str">
            <v>Mehmet ÜYE</v>
          </cell>
          <cell r="D2076" t="str">
            <v>1932</v>
          </cell>
          <cell r="G2076" t="str">
            <v>Manisa</v>
          </cell>
          <cell r="J2076" t="str">
            <v>08.04.1970/226</v>
          </cell>
          <cell r="P2076" t="str">
            <v/>
          </cell>
          <cell r="Q2076" t="str">
            <v/>
          </cell>
          <cell r="R2076" t="str">
            <v/>
          </cell>
          <cell r="S2076" t="str">
            <v/>
          </cell>
          <cell r="T2076">
            <v>2070</v>
          </cell>
        </row>
        <row r="2077">
          <cell r="B2077" t="str">
            <v>Tayfun PAŞA</v>
          </cell>
          <cell r="D2077" t="str">
            <v>1947</v>
          </cell>
          <cell r="G2077" t="str">
            <v>İzmir</v>
          </cell>
          <cell r="J2077" t="str">
            <v>08.04.1970/226</v>
          </cell>
          <cell r="P2077" t="str">
            <v/>
          </cell>
          <cell r="Q2077" t="str">
            <v/>
          </cell>
          <cell r="R2077" t="str">
            <v/>
          </cell>
          <cell r="S2077" t="str">
            <v/>
          </cell>
          <cell r="T2077">
            <v>2071</v>
          </cell>
        </row>
        <row r="2078">
          <cell r="B2078" t="str">
            <v>Gülenda BAMİR</v>
          </cell>
          <cell r="D2078" t="str">
            <v>1946</v>
          </cell>
          <cell r="G2078" t="str">
            <v>İzmir</v>
          </cell>
          <cell r="J2078" t="str">
            <v>08.04.1970/226</v>
          </cell>
          <cell r="P2078" t="str">
            <v/>
          </cell>
          <cell r="Q2078" t="str">
            <v/>
          </cell>
          <cell r="R2078" t="str">
            <v/>
          </cell>
          <cell r="S2078" t="str">
            <v/>
          </cell>
          <cell r="T2078">
            <v>2072</v>
          </cell>
        </row>
        <row r="2079">
          <cell r="B2079" t="str">
            <v>Hayrettin ÖZMEN</v>
          </cell>
          <cell r="D2079" t="str">
            <v>1943</v>
          </cell>
          <cell r="G2079" t="str">
            <v>Giresun</v>
          </cell>
          <cell r="J2079" t="str">
            <v>08.04.1970/226</v>
          </cell>
          <cell r="P2079" t="str">
            <v/>
          </cell>
          <cell r="Q2079" t="str">
            <v/>
          </cell>
          <cell r="R2079" t="str">
            <v/>
          </cell>
          <cell r="S2079" t="str">
            <v/>
          </cell>
          <cell r="T2079">
            <v>2073</v>
          </cell>
        </row>
        <row r="2080">
          <cell r="B2080" t="str">
            <v>Mehmet OĞUZ</v>
          </cell>
          <cell r="D2080" t="str">
            <v>1950</v>
          </cell>
          <cell r="G2080" t="str">
            <v>İzmir</v>
          </cell>
          <cell r="J2080" t="str">
            <v>08.04.1970/226</v>
          </cell>
          <cell r="P2080" t="str">
            <v/>
          </cell>
          <cell r="Q2080" t="str">
            <v/>
          </cell>
          <cell r="R2080" t="str">
            <v/>
          </cell>
          <cell r="S2080" t="str">
            <v/>
          </cell>
          <cell r="T2080">
            <v>2074</v>
          </cell>
        </row>
        <row r="2081">
          <cell r="B2081" t="str">
            <v>Kemal AŞKIN</v>
          </cell>
          <cell r="D2081" t="str">
            <v>1948</v>
          </cell>
          <cell r="G2081" t="str">
            <v>Gelibolu</v>
          </cell>
          <cell r="J2081" t="str">
            <v>08.04.1970/226</v>
          </cell>
          <cell r="K2081" t="str">
            <v>21.03.1977-2</v>
          </cell>
          <cell r="P2081" t="str">
            <v/>
          </cell>
          <cell r="Q2081" t="str">
            <v/>
          </cell>
          <cell r="R2081" t="str">
            <v/>
          </cell>
          <cell r="S2081" t="str">
            <v/>
          </cell>
          <cell r="T2081">
            <v>2075</v>
          </cell>
        </row>
        <row r="2082">
          <cell r="B2082" t="str">
            <v>İsmail ULUDİNÇ</v>
          </cell>
          <cell r="D2082" t="str">
            <v>1932</v>
          </cell>
          <cell r="G2082" t="str">
            <v>Üsküp</v>
          </cell>
          <cell r="J2082" t="str">
            <v>08.04.1970/226</v>
          </cell>
          <cell r="P2082" t="str">
            <v/>
          </cell>
          <cell r="Q2082" t="str">
            <v/>
          </cell>
          <cell r="R2082" t="str">
            <v/>
          </cell>
          <cell r="S2082" t="str">
            <v/>
          </cell>
          <cell r="T2082">
            <v>2076</v>
          </cell>
        </row>
        <row r="2083">
          <cell r="B2083" t="str">
            <v>Ç. KAYABAŞLIOĞULLARI</v>
          </cell>
          <cell r="D2083" t="str">
            <v>1949</v>
          </cell>
          <cell r="G2083" t="str">
            <v>Bergama</v>
          </cell>
          <cell r="J2083" t="str">
            <v>08.04.1970/226</v>
          </cell>
          <cell r="P2083" t="str">
            <v/>
          </cell>
          <cell r="Q2083" t="str">
            <v/>
          </cell>
          <cell r="R2083" t="str">
            <v/>
          </cell>
          <cell r="S2083" t="str">
            <v/>
          </cell>
          <cell r="T2083">
            <v>2077</v>
          </cell>
        </row>
        <row r="2084">
          <cell r="B2084" t="str">
            <v>Cihan ARAS</v>
          </cell>
          <cell r="D2084" t="str">
            <v>1948</v>
          </cell>
          <cell r="G2084" t="str">
            <v>Sivas</v>
          </cell>
          <cell r="J2084" t="str">
            <v>08.04.1970/226</v>
          </cell>
          <cell r="P2084" t="str">
            <v/>
          </cell>
          <cell r="Q2084" t="str">
            <v/>
          </cell>
          <cell r="R2084" t="str">
            <v/>
          </cell>
          <cell r="S2084" t="str">
            <v/>
          </cell>
          <cell r="T2084">
            <v>2078</v>
          </cell>
        </row>
        <row r="2085">
          <cell r="B2085" t="str">
            <v>Coşkun SABUNCUOĞLU</v>
          </cell>
          <cell r="D2085" t="str">
            <v>1933</v>
          </cell>
          <cell r="G2085" t="str">
            <v>İstanbul</v>
          </cell>
          <cell r="J2085" t="str">
            <v>08.04.1970/226</v>
          </cell>
          <cell r="K2085" t="str">
            <v>21.03.1977/2</v>
          </cell>
          <cell r="P2085" t="str">
            <v/>
          </cell>
          <cell r="Q2085" t="str">
            <v/>
          </cell>
          <cell r="R2085" t="str">
            <v/>
          </cell>
          <cell r="S2085" t="str">
            <v/>
          </cell>
          <cell r="T2085">
            <v>2079</v>
          </cell>
        </row>
        <row r="2086">
          <cell r="B2086" t="str">
            <v>Zahir ÜNALDI</v>
          </cell>
          <cell r="D2086" t="str">
            <v>1950</v>
          </cell>
          <cell r="G2086" t="str">
            <v>İzmir</v>
          </cell>
          <cell r="J2086" t="str">
            <v>08.04.1970/226</v>
          </cell>
          <cell r="P2086" t="str">
            <v/>
          </cell>
          <cell r="Q2086" t="str">
            <v/>
          </cell>
          <cell r="R2086" t="str">
            <v/>
          </cell>
          <cell r="S2086" t="str">
            <v/>
          </cell>
          <cell r="T2086">
            <v>2080</v>
          </cell>
        </row>
        <row r="2087">
          <cell r="B2087" t="str">
            <v>Yaşar KEÇECİ</v>
          </cell>
          <cell r="D2087" t="str">
            <v>1948</v>
          </cell>
          <cell r="G2087" t="str">
            <v>Urla</v>
          </cell>
          <cell r="J2087" t="str">
            <v>08.04.1970/226</v>
          </cell>
          <cell r="P2087" t="str">
            <v/>
          </cell>
          <cell r="Q2087" t="str">
            <v/>
          </cell>
          <cell r="R2087" t="str">
            <v/>
          </cell>
          <cell r="S2087" t="str">
            <v/>
          </cell>
          <cell r="T2087">
            <v>2081</v>
          </cell>
        </row>
        <row r="2088">
          <cell r="B2088" t="str">
            <v>Fuat AYNIBOL</v>
          </cell>
          <cell r="D2088" t="str">
            <v>1947</v>
          </cell>
          <cell r="G2088">
            <v>1947</v>
          </cell>
          <cell r="J2088" t="str">
            <v>08.04.1970/226</v>
          </cell>
          <cell r="P2088" t="str">
            <v/>
          </cell>
          <cell r="Q2088" t="str">
            <v/>
          </cell>
          <cell r="R2088" t="str">
            <v/>
          </cell>
          <cell r="S2088" t="str">
            <v/>
          </cell>
          <cell r="T2088">
            <v>2082</v>
          </cell>
        </row>
        <row r="2089">
          <cell r="B2089" t="str">
            <v>Aynur KOZGUN</v>
          </cell>
          <cell r="D2089" t="str">
            <v>1944</v>
          </cell>
          <cell r="G2089" t="str">
            <v>İzmir</v>
          </cell>
          <cell r="J2089" t="str">
            <v>08.04.1970/226</v>
          </cell>
          <cell r="P2089" t="str">
            <v/>
          </cell>
          <cell r="Q2089" t="str">
            <v/>
          </cell>
          <cell r="R2089" t="str">
            <v/>
          </cell>
          <cell r="S2089" t="str">
            <v/>
          </cell>
          <cell r="T2089">
            <v>2083</v>
          </cell>
        </row>
        <row r="2090">
          <cell r="B2090" t="str">
            <v>Türkan ARAZ</v>
          </cell>
          <cell r="D2090" t="str">
            <v>1937</v>
          </cell>
          <cell r="G2090" t="str">
            <v>İznik</v>
          </cell>
          <cell r="J2090" t="str">
            <v>08.04.1970/226</v>
          </cell>
          <cell r="K2090" t="str">
            <v>21.03.1977-2</v>
          </cell>
          <cell r="P2090" t="str">
            <v/>
          </cell>
          <cell r="Q2090" t="str">
            <v/>
          </cell>
          <cell r="R2090" t="str">
            <v/>
          </cell>
          <cell r="S2090" t="str">
            <v/>
          </cell>
          <cell r="T2090">
            <v>2084</v>
          </cell>
        </row>
        <row r="2091">
          <cell r="B2091" t="str">
            <v>Ahmet AKÇAY</v>
          </cell>
          <cell r="D2091" t="str">
            <v>1945</v>
          </cell>
          <cell r="G2091" t="str">
            <v>Havran</v>
          </cell>
          <cell r="J2091" t="str">
            <v>08.04.1970/226</v>
          </cell>
          <cell r="K2091" t="str">
            <v>05.04.1975/10</v>
          </cell>
          <cell r="P2091" t="str">
            <v/>
          </cell>
          <cell r="Q2091" t="str">
            <v/>
          </cell>
          <cell r="R2091" t="str">
            <v/>
          </cell>
          <cell r="S2091" t="str">
            <v/>
          </cell>
          <cell r="T2091">
            <v>2085</v>
          </cell>
        </row>
        <row r="2092">
          <cell r="B2092" t="str">
            <v>Fevzullah COŞKUNER</v>
          </cell>
          <cell r="D2092" t="str">
            <v>1939</v>
          </cell>
          <cell r="G2092" t="str">
            <v>Niğde</v>
          </cell>
          <cell r="J2092" t="str">
            <v>08.04.1970/226</v>
          </cell>
          <cell r="P2092" t="str">
            <v/>
          </cell>
          <cell r="Q2092" t="str">
            <v/>
          </cell>
          <cell r="R2092" t="str">
            <v/>
          </cell>
          <cell r="S2092" t="str">
            <v/>
          </cell>
          <cell r="T2092">
            <v>2086</v>
          </cell>
        </row>
        <row r="2093">
          <cell r="B2093" t="str">
            <v>Kerim DURAN</v>
          </cell>
          <cell r="D2093" t="str">
            <v>1949</v>
          </cell>
          <cell r="G2093" t="str">
            <v>Karaburun</v>
          </cell>
          <cell r="J2093" t="str">
            <v>08.04.1970/226</v>
          </cell>
          <cell r="P2093" t="str">
            <v/>
          </cell>
          <cell r="Q2093" t="str">
            <v/>
          </cell>
          <cell r="R2093" t="str">
            <v/>
          </cell>
          <cell r="S2093" t="str">
            <v/>
          </cell>
          <cell r="T2093">
            <v>2087</v>
          </cell>
        </row>
        <row r="2094">
          <cell r="B2094" t="str">
            <v>Erol GÖKSU</v>
          </cell>
          <cell r="D2094" t="str">
            <v>1946</v>
          </cell>
          <cell r="F2094" t="str">
            <v>ÜNİVERSİTE</v>
          </cell>
          <cell r="G2094" t="str">
            <v>İzmir</v>
          </cell>
          <cell r="J2094" t="str">
            <v>08.04.1970/226</v>
          </cell>
          <cell r="K2094" t="str">
            <v>14.03.1993/18.2</v>
          </cell>
          <cell r="P2094" t="str">
            <v>İZMİR</v>
          </cell>
          <cell r="Q2094" t="str">
            <v>İZMİR</v>
          </cell>
          <cell r="R2094" t="str">
            <v>İZMİR</v>
          </cell>
          <cell r="S2094" t="str">
            <v/>
          </cell>
          <cell r="T2094">
            <v>2088</v>
          </cell>
        </row>
        <row r="2095">
          <cell r="B2095" t="str">
            <v>Erdoğan ÖZARMA</v>
          </cell>
          <cell r="D2095" t="str">
            <v>1940</v>
          </cell>
          <cell r="G2095" t="str">
            <v>İstanbul</v>
          </cell>
          <cell r="J2095" t="str">
            <v>08.04.1970/226</v>
          </cell>
          <cell r="P2095" t="str">
            <v/>
          </cell>
          <cell r="Q2095" t="str">
            <v/>
          </cell>
          <cell r="R2095" t="str">
            <v/>
          </cell>
          <cell r="S2095" t="str">
            <v/>
          </cell>
          <cell r="T2095">
            <v>2089</v>
          </cell>
        </row>
        <row r="2096">
          <cell r="B2096" t="str">
            <v>Kemalettin KAYNAK</v>
          </cell>
          <cell r="D2096" t="str">
            <v>1939</v>
          </cell>
          <cell r="F2096" t="str">
            <v>ÜNİVERSİTE</v>
          </cell>
          <cell r="G2096" t="str">
            <v>İzmir</v>
          </cell>
          <cell r="J2096" t="str">
            <v>08.04.1970/226</v>
          </cell>
          <cell r="K2096" t="str">
            <v>05.04.1975-10</v>
          </cell>
          <cell r="L2096" t="str">
            <v>26.08.1984/13</v>
          </cell>
          <cell r="P2096" t="str">
            <v>İZMİR</v>
          </cell>
          <cell r="Q2096" t="str">
            <v/>
          </cell>
          <cell r="R2096" t="str">
            <v/>
          </cell>
          <cell r="S2096" t="str">
            <v/>
          </cell>
          <cell r="T2096">
            <v>2090</v>
          </cell>
        </row>
        <row r="2097">
          <cell r="B2097" t="str">
            <v>Şemsettin KARAKOCA</v>
          </cell>
          <cell r="D2097" t="str">
            <v>1932</v>
          </cell>
          <cell r="G2097" t="str">
            <v>İskeçe</v>
          </cell>
          <cell r="J2097" t="str">
            <v>08.04.1970-226</v>
          </cell>
          <cell r="K2097" t="str">
            <v>05.04.1975/10</v>
          </cell>
          <cell r="L2097" t="str">
            <v>05.11.1989/34-2</v>
          </cell>
          <cell r="O2097" t="str">
            <v>vefat etti</v>
          </cell>
          <cell r="P2097" t="str">
            <v/>
          </cell>
          <cell r="Q2097" t="str">
            <v/>
          </cell>
          <cell r="R2097" t="str">
            <v/>
          </cell>
          <cell r="S2097" t="str">
            <v/>
          </cell>
          <cell r="T2097">
            <v>2091</v>
          </cell>
        </row>
        <row r="2098">
          <cell r="B2098" t="str">
            <v>Ali KEÇECİ</v>
          </cell>
          <cell r="D2098" t="str">
            <v>1949</v>
          </cell>
          <cell r="G2098" t="str">
            <v>Urla</v>
          </cell>
          <cell r="J2098" t="str">
            <v>08.04.1970-226</v>
          </cell>
          <cell r="P2098" t="str">
            <v/>
          </cell>
          <cell r="Q2098" t="str">
            <v/>
          </cell>
          <cell r="R2098" t="str">
            <v/>
          </cell>
          <cell r="S2098" t="str">
            <v/>
          </cell>
          <cell r="T2098">
            <v>2092</v>
          </cell>
        </row>
        <row r="2099">
          <cell r="B2099" t="str">
            <v>Fuat GÜLTEKİN</v>
          </cell>
          <cell r="D2099" t="str">
            <v>1941</v>
          </cell>
          <cell r="G2099" t="str">
            <v>İzmir</v>
          </cell>
          <cell r="J2099" t="str">
            <v>08.04.1970-226</v>
          </cell>
          <cell r="P2099" t="str">
            <v/>
          </cell>
          <cell r="Q2099" t="str">
            <v/>
          </cell>
          <cell r="R2099" t="str">
            <v/>
          </cell>
          <cell r="S2099" t="str">
            <v/>
          </cell>
          <cell r="T2099">
            <v>2093</v>
          </cell>
        </row>
        <row r="2100">
          <cell r="B2100" t="str">
            <v>Fikret DİNÇER</v>
          </cell>
          <cell r="D2100" t="str">
            <v>1936</v>
          </cell>
          <cell r="G2100" t="str">
            <v>Ayvacık</v>
          </cell>
          <cell r="J2100" t="str">
            <v>08.04.1970/226</v>
          </cell>
          <cell r="P2100" t="str">
            <v/>
          </cell>
          <cell r="Q2100" t="str">
            <v/>
          </cell>
          <cell r="R2100" t="str">
            <v/>
          </cell>
          <cell r="S2100" t="str">
            <v/>
          </cell>
          <cell r="T2100">
            <v>2094</v>
          </cell>
        </row>
        <row r="2101">
          <cell r="B2101" t="str">
            <v>Ercan SAYAROĞLU</v>
          </cell>
          <cell r="D2101" t="str">
            <v>1949</v>
          </cell>
          <cell r="G2101" t="str">
            <v>İzmir</v>
          </cell>
          <cell r="J2101" t="str">
            <v>08.04.1970-226</v>
          </cell>
          <cell r="P2101" t="str">
            <v/>
          </cell>
          <cell r="Q2101" t="str">
            <v/>
          </cell>
          <cell r="R2101" t="str">
            <v/>
          </cell>
          <cell r="S2101" t="str">
            <v/>
          </cell>
          <cell r="T2101">
            <v>2095</v>
          </cell>
        </row>
        <row r="2102">
          <cell r="B2102" t="str">
            <v>Hasan BİLGİÇ</v>
          </cell>
          <cell r="D2102" t="str">
            <v>1942</v>
          </cell>
          <cell r="G2102" t="str">
            <v>Osmanpazar</v>
          </cell>
          <cell r="J2102" t="str">
            <v>08.04.1970-226</v>
          </cell>
          <cell r="P2102" t="str">
            <v/>
          </cell>
          <cell r="Q2102" t="str">
            <v/>
          </cell>
          <cell r="R2102" t="str">
            <v/>
          </cell>
          <cell r="S2102" t="str">
            <v/>
          </cell>
          <cell r="T2102">
            <v>2096</v>
          </cell>
        </row>
        <row r="2103">
          <cell r="B2103" t="str">
            <v>Erol AKKAYNAK</v>
          </cell>
          <cell r="D2103" t="str">
            <v>1942</v>
          </cell>
          <cell r="F2103" t="str">
            <v>LİSE</v>
          </cell>
          <cell r="G2103" t="str">
            <v>Akhisar</v>
          </cell>
          <cell r="J2103" t="str">
            <v>08.04.1970-226</v>
          </cell>
          <cell r="K2103" t="str">
            <v>10.08.1986/57</v>
          </cell>
          <cell r="L2103" t="str">
            <v>24.12.2002-60/1</v>
          </cell>
          <cell r="P2103" t="str">
            <v>İZMİR</v>
          </cell>
          <cell r="Q2103" t="str">
            <v>İZMİR</v>
          </cell>
          <cell r="R2103" t="str">
            <v>İZMİR</v>
          </cell>
          <cell r="S2103" t="str">
            <v/>
          </cell>
          <cell r="T2103">
            <v>2097</v>
          </cell>
        </row>
        <row r="2104">
          <cell r="B2104" t="str">
            <v>Ali SÖZER</v>
          </cell>
          <cell r="D2104" t="str">
            <v>1930</v>
          </cell>
          <cell r="G2104" t="str">
            <v>Denizli</v>
          </cell>
          <cell r="J2104" t="str">
            <v>08.04.1970-226</v>
          </cell>
          <cell r="P2104" t="str">
            <v/>
          </cell>
          <cell r="Q2104" t="str">
            <v/>
          </cell>
          <cell r="R2104" t="str">
            <v/>
          </cell>
          <cell r="S2104" t="str">
            <v/>
          </cell>
          <cell r="T2104">
            <v>2098</v>
          </cell>
        </row>
        <row r="2105">
          <cell r="B2105" t="str">
            <v>Süleyman DURMAZ</v>
          </cell>
          <cell r="D2105" t="str">
            <v>Bulg. 1944</v>
          </cell>
          <cell r="G2105" t="str">
            <v>İzmir</v>
          </cell>
          <cell r="J2105" t="str">
            <v>08.04.1970-226</v>
          </cell>
          <cell r="K2105" t="str">
            <v>10.08.1986-57</v>
          </cell>
          <cell r="P2105" t="str">
            <v/>
          </cell>
          <cell r="Q2105" t="str">
            <v/>
          </cell>
          <cell r="R2105" t="str">
            <v/>
          </cell>
          <cell r="S2105" t="str">
            <v/>
          </cell>
          <cell r="T2105">
            <v>2099</v>
          </cell>
        </row>
        <row r="2106">
          <cell r="B2106" t="str">
            <v>B.Sıtkı KAYALI</v>
          </cell>
          <cell r="D2106" t="str">
            <v>Denizli 1933</v>
          </cell>
          <cell r="G2106" t="str">
            <v>İzmir</v>
          </cell>
          <cell r="J2106" t="str">
            <v>08.04.1970-226</v>
          </cell>
          <cell r="K2106" t="str">
            <v>05.04.1974-10</v>
          </cell>
          <cell r="P2106" t="str">
            <v/>
          </cell>
          <cell r="Q2106" t="str">
            <v/>
          </cell>
          <cell r="R2106" t="str">
            <v/>
          </cell>
          <cell r="S2106" t="str">
            <v/>
          </cell>
          <cell r="T2106">
            <v>2100</v>
          </cell>
        </row>
        <row r="2107">
          <cell r="B2107" t="str">
            <v>Fatih KAYTMAN</v>
          </cell>
          <cell r="D2107" t="str">
            <v>İzmir 1952</v>
          </cell>
          <cell r="G2107" t="str">
            <v>İzmir</v>
          </cell>
          <cell r="J2107" t="str">
            <v>08.04.1970-226</v>
          </cell>
          <cell r="P2107" t="str">
            <v/>
          </cell>
          <cell r="Q2107" t="str">
            <v/>
          </cell>
          <cell r="R2107" t="str">
            <v/>
          </cell>
          <cell r="S2107" t="str">
            <v/>
          </cell>
          <cell r="T2107">
            <v>2101</v>
          </cell>
        </row>
        <row r="2108">
          <cell r="B2108" t="str">
            <v>Serpil AKKAYA</v>
          </cell>
          <cell r="D2108" t="str">
            <v>Ankara 1941</v>
          </cell>
          <cell r="G2108" t="str">
            <v>İzmir</v>
          </cell>
          <cell r="J2108" t="str">
            <v>08.04.1970-226</v>
          </cell>
          <cell r="P2108" t="str">
            <v/>
          </cell>
          <cell r="Q2108" t="str">
            <v/>
          </cell>
          <cell r="R2108" t="str">
            <v/>
          </cell>
          <cell r="S2108" t="str">
            <v/>
          </cell>
          <cell r="T2108">
            <v>2102</v>
          </cell>
        </row>
        <row r="2109">
          <cell r="B2109" t="str">
            <v>Celal ÇOPAN</v>
          </cell>
          <cell r="D2109" t="str">
            <v>Arapkir 1939</v>
          </cell>
          <cell r="G2109" t="str">
            <v>İzmir</v>
          </cell>
          <cell r="J2109" t="str">
            <v>08.04.1970-226</v>
          </cell>
          <cell r="P2109" t="str">
            <v/>
          </cell>
          <cell r="Q2109" t="str">
            <v/>
          </cell>
          <cell r="R2109" t="str">
            <v/>
          </cell>
          <cell r="S2109" t="str">
            <v/>
          </cell>
          <cell r="T2109">
            <v>2103</v>
          </cell>
        </row>
        <row r="2110">
          <cell r="B2110" t="str">
            <v>Ertan SAYAN</v>
          </cell>
          <cell r="D2110" t="str">
            <v>U.Köprü 1939</v>
          </cell>
          <cell r="G2110" t="str">
            <v>İzmir</v>
          </cell>
          <cell r="J2110" t="str">
            <v>08.04.1970-226</v>
          </cell>
          <cell r="P2110" t="str">
            <v/>
          </cell>
          <cell r="Q2110" t="str">
            <v/>
          </cell>
          <cell r="R2110" t="str">
            <v/>
          </cell>
          <cell r="S2110" t="str">
            <v/>
          </cell>
          <cell r="T2110">
            <v>2104</v>
          </cell>
        </row>
        <row r="2111">
          <cell r="B2111" t="str">
            <v>Hüseyin YÖRÜK</v>
          </cell>
          <cell r="D2111" t="str">
            <v>Muğla 1926</v>
          </cell>
          <cell r="G2111" t="str">
            <v>İzmir</v>
          </cell>
          <cell r="J2111" t="str">
            <v>08.04.1970-226</v>
          </cell>
          <cell r="P2111" t="str">
            <v/>
          </cell>
          <cell r="Q2111" t="str">
            <v/>
          </cell>
          <cell r="R2111" t="str">
            <v/>
          </cell>
          <cell r="S2111" t="str">
            <v/>
          </cell>
          <cell r="T2111">
            <v>2105</v>
          </cell>
        </row>
        <row r="2112">
          <cell r="B2112" t="str">
            <v>Yüksel BAYSAL</v>
          </cell>
          <cell r="D2112" t="str">
            <v>Kayseri 1937</v>
          </cell>
          <cell r="G2112" t="str">
            <v>İzmir</v>
          </cell>
          <cell r="J2112" t="str">
            <v>08.04.1970-226</v>
          </cell>
          <cell r="P2112" t="str">
            <v/>
          </cell>
          <cell r="Q2112" t="str">
            <v/>
          </cell>
          <cell r="R2112" t="str">
            <v/>
          </cell>
          <cell r="S2112" t="str">
            <v/>
          </cell>
          <cell r="T2112">
            <v>2106</v>
          </cell>
        </row>
        <row r="2113">
          <cell r="B2113" t="str">
            <v>Hüseyin  ÖCAL</v>
          </cell>
          <cell r="D2113" t="str">
            <v>İzmir 1949</v>
          </cell>
          <cell r="F2113" t="str">
            <v>Yüksek okul</v>
          </cell>
          <cell r="G2113" t="str">
            <v>İzmir</v>
          </cell>
          <cell r="J2113" t="str">
            <v>08.04.1970-226</v>
          </cell>
          <cell r="K2113" t="str">
            <v>21.03.1977/2</v>
          </cell>
          <cell r="P2113" t="str">
            <v/>
          </cell>
          <cell r="Q2113" t="str">
            <v/>
          </cell>
          <cell r="R2113" t="str">
            <v/>
          </cell>
          <cell r="S2113" t="str">
            <v/>
          </cell>
          <cell r="T2113">
            <v>2107</v>
          </cell>
        </row>
        <row r="2114">
          <cell r="B2114" t="str">
            <v>Yüksel COŞAN</v>
          </cell>
          <cell r="D2114" t="str">
            <v>İzmir 1944</v>
          </cell>
          <cell r="G2114" t="str">
            <v>İzmir</v>
          </cell>
          <cell r="J2114" t="str">
            <v>08.04.1970-226</v>
          </cell>
          <cell r="K2114" t="str">
            <v>05.04.1975/10</v>
          </cell>
          <cell r="P2114" t="str">
            <v/>
          </cell>
          <cell r="Q2114" t="str">
            <v/>
          </cell>
          <cell r="R2114" t="str">
            <v/>
          </cell>
          <cell r="S2114" t="str">
            <v/>
          </cell>
          <cell r="T2114">
            <v>2108</v>
          </cell>
        </row>
        <row r="2115">
          <cell r="B2115" t="str">
            <v>Muzaffer  DEMİREL</v>
          </cell>
          <cell r="D2115" t="str">
            <v>İzmir 1926</v>
          </cell>
          <cell r="G2115" t="str">
            <v>İzmir</v>
          </cell>
          <cell r="J2115" t="str">
            <v>08.04.1970-226</v>
          </cell>
          <cell r="K2115" t="str">
            <v>02.04.1985/25-2</v>
          </cell>
          <cell r="P2115" t="str">
            <v/>
          </cell>
          <cell r="Q2115" t="str">
            <v/>
          </cell>
          <cell r="R2115" t="str">
            <v/>
          </cell>
          <cell r="S2115" t="str">
            <v/>
          </cell>
          <cell r="T2115">
            <v>2109</v>
          </cell>
        </row>
        <row r="2116">
          <cell r="B2116" t="str">
            <v>Ertuğrul URAL</v>
          </cell>
          <cell r="D2116" t="str">
            <v>Afyon 1941</v>
          </cell>
          <cell r="G2116" t="str">
            <v>İzmir</v>
          </cell>
          <cell r="J2116" t="str">
            <v>08.04.1970-226</v>
          </cell>
          <cell r="P2116" t="str">
            <v/>
          </cell>
          <cell r="Q2116" t="str">
            <v/>
          </cell>
          <cell r="R2116" t="str">
            <v/>
          </cell>
          <cell r="S2116" t="str">
            <v/>
          </cell>
          <cell r="T2116">
            <v>2110</v>
          </cell>
        </row>
        <row r="2117">
          <cell r="B2117" t="str">
            <v>Refik SÖNMEZIŞIK</v>
          </cell>
          <cell r="D2117" t="str">
            <v>İzmir 1948</v>
          </cell>
          <cell r="G2117" t="str">
            <v>İzmir</v>
          </cell>
          <cell r="J2117" t="str">
            <v>08.04.190/226</v>
          </cell>
          <cell r="P2117" t="str">
            <v/>
          </cell>
          <cell r="Q2117" t="str">
            <v/>
          </cell>
          <cell r="R2117" t="str">
            <v/>
          </cell>
          <cell r="S2117" t="str">
            <v/>
          </cell>
          <cell r="T2117">
            <v>2111</v>
          </cell>
        </row>
        <row r="2118">
          <cell r="B2118" t="str">
            <v>Orhan BİLGİNTÜRK</v>
          </cell>
          <cell r="D2118" t="str">
            <v>Bursa 1943</v>
          </cell>
          <cell r="G2118" t="str">
            <v>Bursa</v>
          </cell>
          <cell r="J2118" t="str">
            <v>29.04.1970/227</v>
          </cell>
          <cell r="P2118" t="str">
            <v/>
          </cell>
          <cell r="Q2118" t="str">
            <v/>
          </cell>
          <cell r="R2118" t="str">
            <v/>
          </cell>
          <cell r="S2118" t="str">
            <v/>
          </cell>
          <cell r="T2118">
            <v>2112</v>
          </cell>
        </row>
        <row r="2119">
          <cell r="B2119" t="str">
            <v>Mehmet ALİBALİ</v>
          </cell>
          <cell r="D2119" t="str">
            <v>Orhaneli 1945</v>
          </cell>
          <cell r="G2119" t="str">
            <v>Bursa</v>
          </cell>
          <cell r="J2119" t="str">
            <v>29.04.1970/227</v>
          </cell>
          <cell r="K2119" t="str">
            <v>01.04.1978/4</v>
          </cell>
          <cell r="P2119" t="str">
            <v/>
          </cell>
          <cell r="Q2119" t="str">
            <v/>
          </cell>
          <cell r="R2119" t="str">
            <v/>
          </cell>
          <cell r="S2119" t="str">
            <v/>
          </cell>
          <cell r="T2119">
            <v>2113</v>
          </cell>
        </row>
        <row r="2120">
          <cell r="B2120" t="str">
            <v>Menmet ÖZCAN</v>
          </cell>
          <cell r="D2120" t="str">
            <v>Avanos 1944</v>
          </cell>
          <cell r="G2120" t="str">
            <v>Bursa</v>
          </cell>
          <cell r="J2120" t="str">
            <v>29.04.0970/227</v>
          </cell>
          <cell r="P2120" t="str">
            <v/>
          </cell>
          <cell r="Q2120" t="str">
            <v/>
          </cell>
          <cell r="R2120" t="str">
            <v/>
          </cell>
          <cell r="S2120" t="str">
            <v/>
          </cell>
          <cell r="T2120">
            <v>2114</v>
          </cell>
        </row>
        <row r="2121">
          <cell r="B2121" t="str">
            <v>Hiikmet TAŞKIN</v>
          </cell>
          <cell r="D2121" t="str">
            <v>Rize 1942</v>
          </cell>
          <cell r="G2121" t="str">
            <v>Bursa</v>
          </cell>
          <cell r="J2121" t="str">
            <v>29.04.1970/227</v>
          </cell>
          <cell r="P2121" t="str">
            <v/>
          </cell>
          <cell r="Q2121" t="str">
            <v/>
          </cell>
          <cell r="R2121" t="str">
            <v/>
          </cell>
          <cell r="S2121" t="str">
            <v/>
          </cell>
          <cell r="T2121">
            <v>2115</v>
          </cell>
        </row>
        <row r="2122">
          <cell r="B2122" t="str">
            <v>İzzet  ÖZCAN</v>
          </cell>
          <cell r="D2122" t="str">
            <v>Romarya 1934</v>
          </cell>
          <cell r="G2122" t="str">
            <v>Bursa</v>
          </cell>
          <cell r="J2122" t="str">
            <v>29.04.1970/227</v>
          </cell>
          <cell r="P2122" t="str">
            <v/>
          </cell>
          <cell r="Q2122" t="str">
            <v/>
          </cell>
          <cell r="R2122" t="str">
            <v/>
          </cell>
          <cell r="S2122" t="str">
            <v/>
          </cell>
          <cell r="T2122">
            <v>2116</v>
          </cell>
        </row>
        <row r="2123">
          <cell r="B2123" t="str">
            <v>A.Arslan UĞUR</v>
          </cell>
          <cell r="D2123" t="str">
            <v>Bursa 1934</v>
          </cell>
          <cell r="G2123" t="str">
            <v>Bursa</v>
          </cell>
          <cell r="J2123" t="str">
            <v>29.04.1970/227</v>
          </cell>
          <cell r="P2123" t="str">
            <v/>
          </cell>
          <cell r="Q2123" t="str">
            <v/>
          </cell>
          <cell r="R2123" t="str">
            <v/>
          </cell>
          <cell r="S2123" t="str">
            <v/>
          </cell>
          <cell r="T2123">
            <v>2117</v>
          </cell>
        </row>
        <row r="2124">
          <cell r="B2124" t="str">
            <v>Süleyman Olcay SEVECEN</v>
          </cell>
          <cell r="D2124" t="str">
            <v>Bursa 1943</v>
          </cell>
          <cell r="F2124" t="str">
            <v>LİSE</v>
          </cell>
          <cell r="G2124" t="str">
            <v>Bursa</v>
          </cell>
          <cell r="J2124" t="str">
            <v>29.04.1970/227</v>
          </cell>
          <cell r="K2124" t="str">
            <v>21.03.1977/2</v>
          </cell>
          <cell r="P2124" t="str">
            <v>BURSA</v>
          </cell>
          <cell r="Q2124" t="str">
            <v/>
          </cell>
          <cell r="R2124" t="str">
            <v/>
          </cell>
          <cell r="S2124" t="str">
            <v/>
          </cell>
          <cell r="T2124">
            <v>2118</v>
          </cell>
        </row>
        <row r="2125">
          <cell r="B2125" t="str">
            <v>Sinan DİNÇ</v>
          </cell>
          <cell r="D2125" t="str">
            <v>Bursa 1950</v>
          </cell>
          <cell r="G2125" t="str">
            <v>Bursa</v>
          </cell>
          <cell r="J2125" t="str">
            <v>29.04.1970/227</v>
          </cell>
          <cell r="P2125" t="str">
            <v/>
          </cell>
          <cell r="Q2125" t="str">
            <v/>
          </cell>
          <cell r="R2125" t="str">
            <v/>
          </cell>
          <cell r="S2125" t="str">
            <v/>
          </cell>
          <cell r="T2125">
            <v>2119</v>
          </cell>
        </row>
        <row r="2126">
          <cell r="B2126" t="str">
            <v>Sevgi  DİNÇ</v>
          </cell>
          <cell r="D2126" t="str">
            <v>Bursa 1946</v>
          </cell>
          <cell r="G2126" t="str">
            <v>Bursa</v>
          </cell>
          <cell r="J2126" t="str">
            <v>29.04.1970/227</v>
          </cell>
          <cell r="P2126" t="str">
            <v/>
          </cell>
          <cell r="Q2126" t="str">
            <v/>
          </cell>
          <cell r="R2126" t="str">
            <v/>
          </cell>
          <cell r="S2126" t="str">
            <v/>
          </cell>
          <cell r="T2126">
            <v>2120</v>
          </cell>
        </row>
        <row r="2127">
          <cell r="B2127" t="str">
            <v>Nail ZÜMBÜKCÜ</v>
          </cell>
          <cell r="D2127" t="str">
            <v>Bursa 1947</v>
          </cell>
          <cell r="G2127" t="str">
            <v>Bursa</v>
          </cell>
          <cell r="J2127" t="str">
            <v>29.04.1970/227</v>
          </cell>
          <cell r="P2127" t="str">
            <v/>
          </cell>
          <cell r="Q2127" t="str">
            <v/>
          </cell>
          <cell r="R2127" t="str">
            <v/>
          </cell>
          <cell r="S2127" t="str">
            <v/>
          </cell>
          <cell r="T2127">
            <v>2121</v>
          </cell>
        </row>
        <row r="2128">
          <cell r="B2128" t="str">
            <v>Tevfik BAKACAK</v>
          </cell>
          <cell r="D2128" t="str">
            <v>Bursa 1940</v>
          </cell>
          <cell r="F2128" t="str">
            <v>Yüksek okul</v>
          </cell>
          <cell r="G2128" t="str">
            <v>Bursa</v>
          </cell>
          <cell r="J2128" t="str">
            <v>29.04.1970/227</v>
          </cell>
          <cell r="K2128" t="str">
            <v>27.06.1985/30-3</v>
          </cell>
          <cell r="L2128" t="str">
            <v>18.08.1991/18-1</v>
          </cell>
          <cell r="P2128" t="str">
            <v>BURSA</v>
          </cell>
          <cell r="Q2128" t="str">
            <v>BURSA</v>
          </cell>
          <cell r="R2128" t="str">
            <v>BURSA</v>
          </cell>
          <cell r="S2128" t="str">
            <v/>
          </cell>
          <cell r="T2128">
            <v>2122</v>
          </cell>
        </row>
        <row r="2129">
          <cell r="B2129" t="str">
            <v>Necmi ALATAŞ</v>
          </cell>
          <cell r="D2129" t="str">
            <v>Niğde 1934</v>
          </cell>
          <cell r="G2129" t="str">
            <v>Bursa</v>
          </cell>
          <cell r="J2129" t="str">
            <v>29.04.1970/227</v>
          </cell>
          <cell r="P2129" t="str">
            <v/>
          </cell>
          <cell r="Q2129" t="str">
            <v/>
          </cell>
          <cell r="R2129" t="str">
            <v/>
          </cell>
          <cell r="S2129" t="str">
            <v/>
          </cell>
          <cell r="T2129">
            <v>2123</v>
          </cell>
        </row>
        <row r="2130">
          <cell r="B2130" t="str">
            <v>Engin GÜRBÜZER</v>
          </cell>
          <cell r="D2130" t="str">
            <v>Bursa 1942</v>
          </cell>
          <cell r="G2130" t="str">
            <v>Bursa</v>
          </cell>
          <cell r="J2130" t="str">
            <v>29.04.1970/227</v>
          </cell>
          <cell r="P2130" t="str">
            <v/>
          </cell>
          <cell r="Q2130" t="str">
            <v/>
          </cell>
          <cell r="R2130" t="str">
            <v/>
          </cell>
          <cell r="S2130" t="str">
            <v/>
          </cell>
          <cell r="T2130">
            <v>2124</v>
          </cell>
        </row>
        <row r="2131">
          <cell r="B2131" t="str">
            <v>Şavket ENGİN</v>
          </cell>
          <cell r="D2131" t="str">
            <v>Karacabey 1946</v>
          </cell>
          <cell r="G2131" t="str">
            <v>Bursa</v>
          </cell>
          <cell r="J2131" t="str">
            <v>29.04.1970/227</v>
          </cell>
          <cell r="P2131" t="str">
            <v/>
          </cell>
          <cell r="Q2131" t="str">
            <v/>
          </cell>
          <cell r="R2131" t="str">
            <v/>
          </cell>
          <cell r="S2131" t="str">
            <v/>
          </cell>
          <cell r="T2131">
            <v>2125</v>
          </cell>
        </row>
        <row r="2132">
          <cell r="B2132" t="str">
            <v>Tevfik ATEŞ</v>
          </cell>
          <cell r="D2132" t="str">
            <v>Bursa 1946</v>
          </cell>
          <cell r="G2132" t="str">
            <v>Bursa</v>
          </cell>
          <cell r="J2132" t="str">
            <v>29.04.1970/227</v>
          </cell>
          <cell r="K2132" t="str">
            <v>01.04.1978/4</v>
          </cell>
          <cell r="P2132" t="str">
            <v/>
          </cell>
          <cell r="Q2132" t="str">
            <v/>
          </cell>
          <cell r="R2132" t="str">
            <v/>
          </cell>
          <cell r="S2132" t="str">
            <v/>
          </cell>
          <cell r="T2132">
            <v>2126</v>
          </cell>
        </row>
        <row r="2133">
          <cell r="B2133" t="str">
            <v>Münür ESİRGEMEZ</v>
          </cell>
          <cell r="D2133" t="str">
            <v>Bursa 1945</v>
          </cell>
          <cell r="G2133" t="str">
            <v>Bursa</v>
          </cell>
          <cell r="J2133" t="str">
            <v>29.04.1970/227</v>
          </cell>
          <cell r="P2133" t="str">
            <v/>
          </cell>
          <cell r="Q2133" t="str">
            <v/>
          </cell>
          <cell r="R2133" t="str">
            <v/>
          </cell>
          <cell r="S2133" t="str">
            <v/>
          </cell>
          <cell r="T2133">
            <v>2127</v>
          </cell>
        </row>
        <row r="2134">
          <cell r="B2134" t="str">
            <v>Özen ZENGİNAY</v>
          </cell>
          <cell r="D2134" t="str">
            <v>Bursa 1945</v>
          </cell>
          <cell r="G2134" t="str">
            <v>Bursa</v>
          </cell>
          <cell r="J2134" t="str">
            <v>29.04.1970/227</v>
          </cell>
          <cell r="P2134" t="str">
            <v/>
          </cell>
          <cell r="Q2134" t="str">
            <v/>
          </cell>
          <cell r="R2134" t="str">
            <v/>
          </cell>
          <cell r="S2134" t="str">
            <v/>
          </cell>
          <cell r="T2134">
            <v>2128</v>
          </cell>
        </row>
        <row r="2135">
          <cell r="B2135" t="str">
            <v>Muhlis Mete ENDOĞAN</v>
          </cell>
          <cell r="D2135" t="str">
            <v>İstanbul 1937</v>
          </cell>
          <cell r="G2135" t="str">
            <v>Bursa</v>
          </cell>
          <cell r="J2135" t="str">
            <v>29.04.1970/227</v>
          </cell>
          <cell r="K2135" t="str">
            <v>21.03.1977/2</v>
          </cell>
          <cell r="P2135" t="str">
            <v/>
          </cell>
          <cell r="Q2135" t="str">
            <v/>
          </cell>
          <cell r="R2135" t="str">
            <v/>
          </cell>
          <cell r="S2135" t="str">
            <v/>
          </cell>
          <cell r="T2135">
            <v>2129</v>
          </cell>
        </row>
        <row r="2136">
          <cell r="B2136" t="str">
            <v>Hüseyin MARAÇ</v>
          </cell>
          <cell r="D2136" t="str">
            <v>Bursa 1937</v>
          </cell>
          <cell r="G2136" t="str">
            <v>Bursa</v>
          </cell>
          <cell r="J2136" t="str">
            <v>29.04.1970/227</v>
          </cell>
          <cell r="K2136" t="str">
            <v>21.03.1977/2</v>
          </cell>
          <cell r="P2136" t="str">
            <v/>
          </cell>
          <cell r="Q2136" t="str">
            <v/>
          </cell>
          <cell r="R2136" t="str">
            <v/>
          </cell>
          <cell r="S2136" t="str">
            <v/>
          </cell>
          <cell r="T2136">
            <v>2130</v>
          </cell>
        </row>
        <row r="2137">
          <cell r="B2137" t="str">
            <v>Fahri TÜRK</v>
          </cell>
          <cell r="D2137" t="str">
            <v>Sinop 1937</v>
          </cell>
          <cell r="G2137" t="str">
            <v>Bursa</v>
          </cell>
          <cell r="J2137" t="str">
            <v>29.04.1970/227</v>
          </cell>
          <cell r="P2137" t="str">
            <v/>
          </cell>
          <cell r="Q2137" t="str">
            <v/>
          </cell>
          <cell r="R2137" t="str">
            <v/>
          </cell>
          <cell r="S2137" t="str">
            <v/>
          </cell>
          <cell r="T2137">
            <v>2131</v>
          </cell>
        </row>
        <row r="2138">
          <cell r="B2138" t="str">
            <v>Tayyar  Yılmaz ATEŞER</v>
          </cell>
          <cell r="D2138" t="str">
            <v>Bursa 1939</v>
          </cell>
          <cell r="G2138" t="str">
            <v>Bursa</v>
          </cell>
          <cell r="J2138" t="str">
            <v>29.04.1970/227</v>
          </cell>
          <cell r="K2138" t="str">
            <v>21.03.1977/2</v>
          </cell>
          <cell r="P2138" t="str">
            <v/>
          </cell>
          <cell r="Q2138" t="str">
            <v/>
          </cell>
          <cell r="R2138" t="str">
            <v/>
          </cell>
          <cell r="S2138" t="str">
            <v/>
          </cell>
          <cell r="T2138">
            <v>2132</v>
          </cell>
        </row>
        <row r="2139">
          <cell r="B2139" t="str">
            <v>İhsan ÖNGELEN</v>
          </cell>
          <cell r="D2139" t="str">
            <v>Bursa 1931</v>
          </cell>
          <cell r="G2139" t="str">
            <v>Bursa</v>
          </cell>
          <cell r="J2139" t="str">
            <v>29.04.1970/227</v>
          </cell>
          <cell r="P2139" t="str">
            <v/>
          </cell>
          <cell r="Q2139" t="str">
            <v/>
          </cell>
          <cell r="R2139" t="str">
            <v/>
          </cell>
          <cell r="S2139" t="str">
            <v/>
          </cell>
          <cell r="T2139">
            <v>2133</v>
          </cell>
        </row>
        <row r="2140">
          <cell r="B2140" t="str">
            <v>Aslan ASLANLAR</v>
          </cell>
          <cell r="D2140" t="str">
            <v>Bulgaristan 1931</v>
          </cell>
          <cell r="G2140" t="str">
            <v>Bursa</v>
          </cell>
          <cell r="J2140" t="str">
            <v>29.04.1970/227</v>
          </cell>
          <cell r="K2140" t="str">
            <v>01.04.1978/4</v>
          </cell>
          <cell r="P2140" t="str">
            <v/>
          </cell>
          <cell r="Q2140" t="str">
            <v/>
          </cell>
          <cell r="R2140" t="str">
            <v/>
          </cell>
          <cell r="S2140" t="str">
            <v/>
          </cell>
          <cell r="T2140">
            <v>2134</v>
          </cell>
        </row>
        <row r="2141">
          <cell r="B2141" t="str">
            <v>Mustafa BÜRÜN</v>
          </cell>
          <cell r="D2141" t="str">
            <v>Bursa 1945</v>
          </cell>
          <cell r="F2141" t="str">
            <v>LİSE</v>
          </cell>
          <cell r="G2141" t="str">
            <v>Bursa</v>
          </cell>
          <cell r="J2141" t="str">
            <v>29.04.1970/227</v>
          </cell>
          <cell r="K2141" t="str">
            <v>01.04.1978/4</v>
          </cell>
          <cell r="L2141" t="str">
            <v>19.11.1988/21-3</v>
          </cell>
          <cell r="P2141" t="str">
            <v>BURSA</v>
          </cell>
          <cell r="Q2141" t="str">
            <v>BURSA</v>
          </cell>
          <cell r="R2141" t="str">
            <v>BURSA</v>
          </cell>
          <cell r="S2141" t="str">
            <v/>
          </cell>
          <cell r="T2141">
            <v>2135</v>
          </cell>
        </row>
        <row r="2142">
          <cell r="B2142" t="str">
            <v>Tevfik GÖKBAYRAK</v>
          </cell>
          <cell r="D2142" t="str">
            <v>Bursa 1929</v>
          </cell>
          <cell r="G2142" t="str">
            <v>Bursa</v>
          </cell>
          <cell r="J2142" t="str">
            <v>29.04.1970/227</v>
          </cell>
          <cell r="K2142" t="str">
            <v>21.03.1977/4</v>
          </cell>
          <cell r="P2142" t="str">
            <v/>
          </cell>
          <cell r="Q2142" t="str">
            <v/>
          </cell>
          <cell r="R2142" t="str">
            <v/>
          </cell>
          <cell r="S2142" t="str">
            <v/>
          </cell>
          <cell r="T2142">
            <v>2136</v>
          </cell>
        </row>
        <row r="2143">
          <cell r="B2143" t="str">
            <v>Özer BENOL</v>
          </cell>
          <cell r="D2143" t="str">
            <v>Sivrihisar 1940</v>
          </cell>
          <cell r="G2143" t="str">
            <v>Bursa</v>
          </cell>
          <cell r="J2143" t="str">
            <v>29.04.1970/227</v>
          </cell>
          <cell r="K2143" t="str">
            <v>01.04.1978/4</v>
          </cell>
          <cell r="P2143" t="str">
            <v/>
          </cell>
          <cell r="Q2143" t="str">
            <v/>
          </cell>
          <cell r="R2143" t="str">
            <v/>
          </cell>
          <cell r="S2143" t="str">
            <v/>
          </cell>
          <cell r="T2143">
            <v>2137</v>
          </cell>
        </row>
        <row r="2144">
          <cell r="B2144" t="str">
            <v>Halil KÖKER</v>
          </cell>
          <cell r="D2144" t="str">
            <v>Gediz 1946</v>
          </cell>
          <cell r="G2144" t="str">
            <v>Bursa</v>
          </cell>
          <cell r="J2144" t="str">
            <v>29.04.1970/227</v>
          </cell>
          <cell r="P2144" t="str">
            <v/>
          </cell>
          <cell r="Q2144" t="str">
            <v/>
          </cell>
          <cell r="R2144" t="str">
            <v/>
          </cell>
          <cell r="S2144" t="str">
            <v/>
          </cell>
          <cell r="T2144">
            <v>2138</v>
          </cell>
        </row>
        <row r="2145">
          <cell r="B2145" t="str">
            <v>Hasan EREN</v>
          </cell>
          <cell r="D2145" t="str">
            <v>Bursa 1948</v>
          </cell>
          <cell r="G2145" t="str">
            <v>Bursa</v>
          </cell>
          <cell r="J2145" t="str">
            <v>29.04.1970/227</v>
          </cell>
          <cell r="P2145" t="str">
            <v/>
          </cell>
          <cell r="Q2145" t="str">
            <v/>
          </cell>
          <cell r="R2145" t="str">
            <v/>
          </cell>
          <cell r="S2145" t="str">
            <v/>
          </cell>
          <cell r="T2145">
            <v>2139</v>
          </cell>
        </row>
        <row r="2146">
          <cell r="B2146" t="str">
            <v>Namık ÖZDEMİR</v>
          </cell>
          <cell r="D2146" t="str">
            <v>Gönen 1944</v>
          </cell>
          <cell r="G2146" t="str">
            <v>Bursa</v>
          </cell>
          <cell r="J2146" t="str">
            <v>29.04.1970/227</v>
          </cell>
          <cell r="K2146" t="str">
            <v>16.10.1979/7-4</v>
          </cell>
          <cell r="P2146" t="str">
            <v/>
          </cell>
          <cell r="Q2146" t="str">
            <v/>
          </cell>
          <cell r="R2146" t="str">
            <v/>
          </cell>
          <cell r="S2146" t="str">
            <v/>
          </cell>
          <cell r="T2146">
            <v>2140</v>
          </cell>
        </row>
        <row r="2147">
          <cell r="B2147" t="str">
            <v>İsmet YILMAZ</v>
          </cell>
          <cell r="D2147" t="str">
            <v>Filibe 1939</v>
          </cell>
          <cell r="G2147" t="str">
            <v>Bursa</v>
          </cell>
          <cell r="J2147" t="str">
            <v>29.04.1970/227</v>
          </cell>
          <cell r="P2147" t="str">
            <v/>
          </cell>
          <cell r="Q2147" t="str">
            <v/>
          </cell>
          <cell r="R2147" t="str">
            <v/>
          </cell>
          <cell r="S2147" t="str">
            <v/>
          </cell>
          <cell r="T2147">
            <v>2141</v>
          </cell>
        </row>
        <row r="2148">
          <cell r="B2148" t="str">
            <v>Basri  ÜNSALAR</v>
          </cell>
          <cell r="D2148" t="str">
            <v>Bursa 1936</v>
          </cell>
          <cell r="G2148" t="str">
            <v>Bursa</v>
          </cell>
          <cell r="J2148" t="str">
            <v>29.04.1970/227</v>
          </cell>
          <cell r="P2148" t="str">
            <v/>
          </cell>
          <cell r="Q2148" t="str">
            <v/>
          </cell>
          <cell r="R2148" t="str">
            <v/>
          </cell>
          <cell r="S2148" t="str">
            <v/>
          </cell>
          <cell r="T2148">
            <v>2142</v>
          </cell>
        </row>
        <row r="2149">
          <cell r="B2149" t="str">
            <v>Galip PEKGÜZEL</v>
          </cell>
          <cell r="D2149" t="str">
            <v>Bursa 1939</v>
          </cell>
          <cell r="G2149" t="str">
            <v>Bursa</v>
          </cell>
          <cell r="J2149" t="str">
            <v>29.04.1970/227</v>
          </cell>
          <cell r="P2149" t="str">
            <v/>
          </cell>
          <cell r="Q2149" t="str">
            <v/>
          </cell>
          <cell r="R2149" t="str">
            <v/>
          </cell>
          <cell r="S2149" t="str">
            <v/>
          </cell>
          <cell r="T2149">
            <v>2143</v>
          </cell>
        </row>
        <row r="2150">
          <cell r="B2150" t="str">
            <v>Mustafa SELÇUK</v>
          </cell>
          <cell r="D2150" t="str">
            <v>Bursa 1944</v>
          </cell>
          <cell r="G2150" t="str">
            <v>Bursa</v>
          </cell>
          <cell r="J2150" t="str">
            <v>29.04.1970/227</v>
          </cell>
          <cell r="K2150" t="str">
            <v>21.06.1989/32-3</v>
          </cell>
          <cell r="P2150" t="str">
            <v/>
          </cell>
          <cell r="Q2150" t="str">
            <v/>
          </cell>
          <cell r="R2150" t="str">
            <v/>
          </cell>
          <cell r="S2150" t="str">
            <v/>
          </cell>
          <cell r="T2150">
            <v>2144</v>
          </cell>
        </row>
        <row r="2151">
          <cell r="B2151" t="str">
            <v>Muhsin SELÇUK</v>
          </cell>
          <cell r="D2151" t="str">
            <v>Bursa 1949</v>
          </cell>
          <cell r="G2151" t="str">
            <v>Bursa</v>
          </cell>
          <cell r="J2151" t="str">
            <v>29.04.1970/227</v>
          </cell>
          <cell r="K2151" t="str">
            <v>30.11.1989/36-3</v>
          </cell>
          <cell r="P2151" t="str">
            <v/>
          </cell>
          <cell r="Q2151" t="str">
            <v/>
          </cell>
          <cell r="R2151" t="str">
            <v/>
          </cell>
          <cell r="S2151" t="str">
            <v/>
          </cell>
          <cell r="T2151">
            <v>2145</v>
          </cell>
        </row>
        <row r="2152">
          <cell r="B2152" t="str">
            <v>Erol ŞAHİN</v>
          </cell>
          <cell r="D2152" t="str">
            <v>Taşova 1948</v>
          </cell>
          <cell r="G2152" t="str">
            <v>Bursa</v>
          </cell>
          <cell r="J2152" t="str">
            <v>29.04.1970/227</v>
          </cell>
          <cell r="P2152" t="str">
            <v/>
          </cell>
          <cell r="Q2152" t="str">
            <v/>
          </cell>
          <cell r="R2152" t="str">
            <v/>
          </cell>
          <cell r="S2152" t="str">
            <v/>
          </cell>
          <cell r="T2152">
            <v>2146</v>
          </cell>
        </row>
        <row r="2153">
          <cell r="B2153" t="str">
            <v>İsmail Hakkı GEZER</v>
          </cell>
          <cell r="D2153" t="str">
            <v>Gemlik 1939</v>
          </cell>
          <cell r="G2153" t="str">
            <v>Bursa</v>
          </cell>
          <cell r="J2153" t="str">
            <v>29.04.1970/227</v>
          </cell>
          <cell r="P2153" t="str">
            <v/>
          </cell>
          <cell r="Q2153" t="str">
            <v/>
          </cell>
          <cell r="R2153" t="str">
            <v/>
          </cell>
          <cell r="S2153" t="str">
            <v/>
          </cell>
          <cell r="T2153">
            <v>2147</v>
          </cell>
        </row>
        <row r="2154">
          <cell r="B2154" t="str">
            <v>Ali BAYTEKİN</v>
          </cell>
          <cell r="D2154" t="str">
            <v>Elazığ 1948</v>
          </cell>
          <cell r="G2154" t="str">
            <v>Bursa</v>
          </cell>
          <cell r="J2154" t="str">
            <v>29.04.1970/227</v>
          </cell>
          <cell r="P2154" t="str">
            <v/>
          </cell>
          <cell r="Q2154" t="str">
            <v/>
          </cell>
          <cell r="R2154" t="str">
            <v/>
          </cell>
          <cell r="S2154" t="str">
            <v/>
          </cell>
          <cell r="T2154">
            <v>2148</v>
          </cell>
        </row>
        <row r="2155">
          <cell r="B2155" t="str">
            <v>Bedrettin BOYACIGİL</v>
          </cell>
          <cell r="D2155" t="str">
            <v>Kemaliye 1950</v>
          </cell>
          <cell r="G2155" t="str">
            <v>Bursa</v>
          </cell>
          <cell r="J2155" t="str">
            <v>29.04.1970/227</v>
          </cell>
          <cell r="P2155" t="str">
            <v/>
          </cell>
          <cell r="Q2155" t="str">
            <v/>
          </cell>
          <cell r="R2155" t="str">
            <v/>
          </cell>
          <cell r="S2155" t="str">
            <v/>
          </cell>
          <cell r="T2155">
            <v>2149</v>
          </cell>
        </row>
        <row r="2156">
          <cell r="B2156" t="str">
            <v>Lütfü CİMGİ</v>
          </cell>
          <cell r="D2156" t="str">
            <v>Kayseri 1948</v>
          </cell>
          <cell r="G2156" t="str">
            <v>Ankara</v>
          </cell>
          <cell r="J2156" t="str">
            <v>08.05.1970/228</v>
          </cell>
          <cell r="K2156" t="str">
            <v>01.04.1978/4</v>
          </cell>
          <cell r="L2156" t="str">
            <v>08.09.1986/59-2</v>
          </cell>
          <cell r="P2156" t="str">
            <v/>
          </cell>
          <cell r="Q2156" t="str">
            <v/>
          </cell>
          <cell r="R2156" t="str">
            <v/>
          </cell>
          <cell r="S2156" t="str">
            <v/>
          </cell>
          <cell r="T2156">
            <v>2150</v>
          </cell>
        </row>
        <row r="2157">
          <cell r="B2157" t="str">
            <v>Basri ASLANER</v>
          </cell>
          <cell r="D2157" t="str">
            <v>Bulgaristan 1945</v>
          </cell>
          <cell r="G2157" t="str">
            <v>Ankara</v>
          </cell>
          <cell r="J2157" t="str">
            <v>08.05.1970/228</v>
          </cell>
          <cell r="K2157" t="str">
            <v>01.04.1978/4</v>
          </cell>
          <cell r="P2157" t="str">
            <v/>
          </cell>
          <cell r="Q2157" t="str">
            <v/>
          </cell>
          <cell r="R2157" t="str">
            <v/>
          </cell>
          <cell r="S2157" t="str">
            <v/>
          </cell>
          <cell r="T2157">
            <v>2151</v>
          </cell>
        </row>
        <row r="2158">
          <cell r="B2158" t="str">
            <v>Timur HET</v>
          </cell>
          <cell r="D2158" t="str">
            <v>Ankara 1950</v>
          </cell>
          <cell r="G2158" t="str">
            <v>Ankara</v>
          </cell>
          <cell r="J2158" t="str">
            <v>08.05.1970/228</v>
          </cell>
          <cell r="K2158" t="str">
            <v>06.11.1979/8-4</v>
          </cell>
          <cell r="P2158" t="str">
            <v/>
          </cell>
          <cell r="Q2158" t="str">
            <v/>
          </cell>
          <cell r="R2158" t="str">
            <v/>
          </cell>
          <cell r="S2158" t="str">
            <v/>
          </cell>
          <cell r="T2158">
            <v>2152</v>
          </cell>
        </row>
        <row r="2159">
          <cell r="B2159" t="str">
            <v>Tuğrul ANTAN</v>
          </cell>
          <cell r="D2159" t="str">
            <v>Salimbeyli 1947</v>
          </cell>
          <cell r="G2159" t="str">
            <v>Ankara</v>
          </cell>
          <cell r="J2159" t="str">
            <v>08.05.1970/228</v>
          </cell>
          <cell r="P2159" t="str">
            <v/>
          </cell>
          <cell r="Q2159" t="str">
            <v/>
          </cell>
          <cell r="R2159" t="str">
            <v/>
          </cell>
          <cell r="S2159" t="str">
            <v/>
          </cell>
          <cell r="T2159">
            <v>2153</v>
          </cell>
        </row>
        <row r="2160">
          <cell r="B2160" t="str">
            <v>Mustafa ASLAN</v>
          </cell>
          <cell r="D2160" t="str">
            <v>Ankara 1945</v>
          </cell>
          <cell r="G2160" t="str">
            <v>Ankara</v>
          </cell>
          <cell r="J2160" t="str">
            <v>08.05.1970/228</v>
          </cell>
          <cell r="K2160" t="str">
            <v>27.03.1974/4</v>
          </cell>
          <cell r="P2160" t="str">
            <v/>
          </cell>
          <cell r="Q2160" t="str">
            <v/>
          </cell>
          <cell r="R2160" t="str">
            <v/>
          </cell>
          <cell r="S2160" t="str">
            <v/>
          </cell>
          <cell r="T2160">
            <v>2154</v>
          </cell>
        </row>
        <row r="2161">
          <cell r="B2161" t="str">
            <v>Mehmet Taci ERBİLSİN</v>
          </cell>
          <cell r="D2161" t="str">
            <v>Ankara 1950</v>
          </cell>
          <cell r="G2161" t="str">
            <v>Ankara</v>
          </cell>
          <cell r="J2161" t="str">
            <v>08.05.1970/228</v>
          </cell>
          <cell r="K2161" t="str">
            <v>06.11.1979/8-4</v>
          </cell>
          <cell r="P2161" t="str">
            <v/>
          </cell>
          <cell r="Q2161" t="str">
            <v/>
          </cell>
          <cell r="R2161" t="str">
            <v/>
          </cell>
          <cell r="S2161" t="str">
            <v/>
          </cell>
          <cell r="T2161">
            <v>2155</v>
          </cell>
        </row>
        <row r="2162">
          <cell r="B2162" t="str">
            <v>Mustafa GÜLOĞLU</v>
          </cell>
          <cell r="D2162" t="str">
            <v>Ankara 1945</v>
          </cell>
          <cell r="G2162" t="str">
            <v>Ankara</v>
          </cell>
          <cell r="J2162" t="str">
            <v>08.05.1970/228</v>
          </cell>
          <cell r="K2162" t="str">
            <v>01.04.1979/4</v>
          </cell>
          <cell r="P2162" t="str">
            <v/>
          </cell>
          <cell r="Q2162" t="str">
            <v/>
          </cell>
          <cell r="R2162" t="str">
            <v/>
          </cell>
          <cell r="S2162" t="str">
            <v/>
          </cell>
          <cell r="T2162">
            <v>2156</v>
          </cell>
        </row>
        <row r="2163">
          <cell r="B2163" t="str">
            <v>Naim YAZAN</v>
          </cell>
          <cell r="D2163" t="str">
            <v>İstanbul 1926</v>
          </cell>
          <cell r="G2163" t="str">
            <v>Ankara</v>
          </cell>
          <cell r="J2163" t="str">
            <v>08.05.1970/228</v>
          </cell>
          <cell r="P2163" t="str">
            <v/>
          </cell>
          <cell r="Q2163" t="str">
            <v/>
          </cell>
          <cell r="R2163" t="str">
            <v/>
          </cell>
          <cell r="S2163" t="str">
            <v/>
          </cell>
          <cell r="T2163">
            <v>2157</v>
          </cell>
        </row>
        <row r="2164">
          <cell r="B2164" t="str">
            <v>Naki ESVİŞ</v>
          </cell>
          <cell r="D2164" t="str">
            <v>Ankara 1945</v>
          </cell>
          <cell r="G2164" t="str">
            <v>Ankara</v>
          </cell>
          <cell r="J2164" t="str">
            <v>08.05.1970/228</v>
          </cell>
          <cell r="P2164" t="str">
            <v/>
          </cell>
          <cell r="Q2164" t="str">
            <v/>
          </cell>
          <cell r="R2164" t="str">
            <v/>
          </cell>
          <cell r="S2164" t="str">
            <v/>
          </cell>
          <cell r="T2164">
            <v>2158</v>
          </cell>
        </row>
        <row r="2165">
          <cell r="B2165" t="str">
            <v>Mustafa ÇAĞLAYAN</v>
          </cell>
          <cell r="D2165" t="str">
            <v>Isparta 1926</v>
          </cell>
          <cell r="G2165" t="str">
            <v>Ankara</v>
          </cell>
          <cell r="J2165" t="str">
            <v>08.05.1970/228</v>
          </cell>
          <cell r="P2165" t="str">
            <v/>
          </cell>
          <cell r="Q2165" t="str">
            <v/>
          </cell>
          <cell r="R2165" t="str">
            <v/>
          </cell>
          <cell r="S2165" t="str">
            <v/>
          </cell>
          <cell r="T2165">
            <v>2159</v>
          </cell>
        </row>
        <row r="2166">
          <cell r="B2166" t="str">
            <v>Günaydın KAYMAK</v>
          </cell>
          <cell r="D2166" t="str">
            <v>İstanbul 1938</v>
          </cell>
          <cell r="G2166" t="str">
            <v>Ankara</v>
          </cell>
          <cell r="J2166" t="str">
            <v>08.05.1970/228</v>
          </cell>
          <cell r="P2166" t="str">
            <v/>
          </cell>
          <cell r="Q2166" t="str">
            <v/>
          </cell>
          <cell r="R2166" t="str">
            <v/>
          </cell>
          <cell r="S2166" t="str">
            <v/>
          </cell>
          <cell r="T2166">
            <v>2160</v>
          </cell>
        </row>
        <row r="2167">
          <cell r="B2167" t="str">
            <v>Ali Osman GÜRBÜZ</v>
          </cell>
          <cell r="D2167" t="str">
            <v>Isparta 1946</v>
          </cell>
          <cell r="G2167" t="str">
            <v>Ankara</v>
          </cell>
          <cell r="J2167" t="str">
            <v>08.05.1970/228</v>
          </cell>
          <cell r="P2167" t="str">
            <v/>
          </cell>
          <cell r="Q2167" t="str">
            <v/>
          </cell>
          <cell r="R2167" t="str">
            <v/>
          </cell>
          <cell r="S2167" t="str">
            <v/>
          </cell>
          <cell r="T2167">
            <v>2161</v>
          </cell>
        </row>
        <row r="2168">
          <cell r="B2168" t="str">
            <v>Nail SEZER</v>
          </cell>
          <cell r="D2168" t="str">
            <v>İstanbul 1947</v>
          </cell>
          <cell r="G2168" t="str">
            <v>Ankara</v>
          </cell>
          <cell r="J2168" t="str">
            <v>0.05.1970/228</v>
          </cell>
          <cell r="P2168" t="str">
            <v/>
          </cell>
          <cell r="Q2168" t="str">
            <v/>
          </cell>
          <cell r="R2168" t="str">
            <v/>
          </cell>
          <cell r="S2168" t="str">
            <v/>
          </cell>
          <cell r="T2168">
            <v>2162</v>
          </cell>
        </row>
        <row r="2169">
          <cell r="B2169" t="str">
            <v>Ülkü SEZER</v>
          </cell>
          <cell r="D2169" t="str">
            <v>Antakya 1940</v>
          </cell>
          <cell r="G2169" t="str">
            <v>Ankara</v>
          </cell>
          <cell r="J2169" t="str">
            <v>08.05.1970/228</v>
          </cell>
          <cell r="P2169" t="str">
            <v/>
          </cell>
          <cell r="Q2169" t="str">
            <v/>
          </cell>
          <cell r="R2169" t="str">
            <v/>
          </cell>
          <cell r="S2169" t="str">
            <v/>
          </cell>
          <cell r="T2169">
            <v>2163</v>
          </cell>
        </row>
        <row r="2170">
          <cell r="B2170" t="str">
            <v>Mustafa KILIÇ</v>
          </cell>
          <cell r="D2170" t="str">
            <v>Tokat 1946</v>
          </cell>
          <cell r="G2170" t="str">
            <v>Ankara</v>
          </cell>
          <cell r="J2170" t="str">
            <v>08.05.1970/228</v>
          </cell>
          <cell r="P2170" t="str">
            <v>NİĞDE</v>
          </cell>
          <cell r="Q2170" t="str">
            <v/>
          </cell>
          <cell r="R2170" t="str">
            <v/>
          </cell>
          <cell r="S2170" t="str">
            <v/>
          </cell>
          <cell r="T2170">
            <v>2164</v>
          </cell>
        </row>
        <row r="2171">
          <cell r="B2171" t="str">
            <v>Onkam KAYA</v>
          </cell>
          <cell r="D2171" t="str">
            <v>Baskil  1949</v>
          </cell>
          <cell r="G2171" t="str">
            <v>Ankara</v>
          </cell>
          <cell r="J2171" t="str">
            <v>08.05.1970/228</v>
          </cell>
          <cell r="K2171" t="str">
            <v>12.06.1979/3</v>
          </cell>
          <cell r="P2171" t="str">
            <v/>
          </cell>
          <cell r="Q2171" t="str">
            <v/>
          </cell>
          <cell r="R2171" t="str">
            <v/>
          </cell>
          <cell r="S2171" t="str">
            <v/>
          </cell>
          <cell r="T2171">
            <v>2165</v>
          </cell>
        </row>
        <row r="2172">
          <cell r="B2172" t="str">
            <v>İsmet YAKAR</v>
          </cell>
          <cell r="D2172" t="str">
            <v>Ankara 1944</v>
          </cell>
          <cell r="F2172" t="str">
            <v>LİSE</v>
          </cell>
          <cell r="G2172" t="str">
            <v>Ankara</v>
          </cell>
          <cell r="J2172" t="str">
            <v>08.05.1970/228</v>
          </cell>
          <cell r="K2172" t="str">
            <v>01.04.1979/4</v>
          </cell>
          <cell r="P2172" t="str">
            <v>İZMİR</v>
          </cell>
          <cell r="Q2172" t="str">
            <v/>
          </cell>
          <cell r="R2172" t="str">
            <v/>
          </cell>
          <cell r="S2172" t="str">
            <v/>
          </cell>
          <cell r="T2172">
            <v>2166</v>
          </cell>
        </row>
        <row r="2173">
          <cell r="B2173" t="str">
            <v>Mehmet Burhan ÇİMEN</v>
          </cell>
          <cell r="D2173" t="str">
            <v>Aydın 1946</v>
          </cell>
          <cell r="G2173" t="str">
            <v>Ankara</v>
          </cell>
          <cell r="J2173" t="str">
            <v>08.05.1970/228</v>
          </cell>
          <cell r="P2173" t="str">
            <v/>
          </cell>
          <cell r="Q2173" t="str">
            <v/>
          </cell>
          <cell r="R2173" t="str">
            <v/>
          </cell>
          <cell r="S2173" t="str">
            <v/>
          </cell>
          <cell r="T2173">
            <v>2167</v>
          </cell>
        </row>
        <row r="2174">
          <cell r="B2174" t="str">
            <v>Mahmet ACAR</v>
          </cell>
          <cell r="D2174" t="str">
            <v>İzmir 1932</v>
          </cell>
          <cell r="G2174" t="str">
            <v>Ankara</v>
          </cell>
          <cell r="J2174" t="str">
            <v>08.05.1970/228</v>
          </cell>
          <cell r="P2174" t="str">
            <v/>
          </cell>
          <cell r="Q2174" t="str">
            <v/>
          </cell>
          <cell r="R2174" t="str">
            <v/>
          </cell>
          <cell r="S2174" t="str">
            <v/>
          </cell>
          <cell r="T2174">
            <v>2168</v>
          </cell>
        </row>
        <row r="2175">
          <cell r="B2175" t="str">
            <v>Süheyla DOĞUTÜRK</v>
          </cell>
          <cell r="D2175" t="str">
            <v>Ankara 1947</v>
          </cell>
          <cell r="G2175" t="str">
            <v>Ankara</v>
          </cell>
          <cell r="J2175" t="str">
            <v>08.05.1970/228</v>
          </cell>
          <cell r="K2175" t="str">
            <v>07.10.1978/5</v>
          </cell>
          <cell r="L2175" t="str">
            <v>08.09.1986/59-2</v>
          </cell>
          <cell r="P2175" t="str">
            <v>İZMİR</v>
          </cell>
          <cell r="Q2175" t="str">
            <v/>
          </cell>
          <cell r="R2175" t="str">
            <v/>
          </cell>
          <cell r="S2175" t="str">
            <v/>
          </cell>
          <cell r="T2175">
            <v>2169</v>
          </cell>
        </row>
        <row r="2176">
          <cell r="B2176" t="str">
            <v>Şerafettin KOM</v>
          </cell>
          <cell r="D2176" t="str">
            <v>Ankara 1934</v>
          </cell>
          <cell r="G2176" t="str">
            <v>Ankara</v>
          </cell>
          <cell r="J2176" t="str">
            <v>08.05.1970/228</v>
          </cell>
          <cell r="K2176" t="str">
            <v>01.04.1978/4</v>
          </cell>
          <cell r="P2176" t="str">
            <v/>
          </cell>
          <cell r="Q2176" t="str">
            <v/>
          </cell>
          <cell r="R2176" t="str">
            <v/>
          </cell>
          <cell r="S2176" t="str">
            <v/>
          </cell>
          <cell r="T2176">
            <v>2170</v>
          </cell>
        </row>
        <row r="2177">
          <cell r="B2177" t="str">
            <v>Hüseyin TOPSAKAL</v>
          </cell>
          <cell r="D2177" t="str">
            <v>Elazığ 1931</v>
          </cell>
          <cell r="G2177" t="str">
            <v>Ankara</v>
          </cell>
          <cell r="J2177" t="str">
            <v>08.05.1970/228</v>
          </cell>
          <cell r="K2177" t="str">
            <v>03.07.1979/5-1</v>
          </cell>
          <cell r="L2177" t="str">
            <v>08.09.1986/59-2</v>
          </cell>
          <cell r="P2177" t="str">
            <v/>
          </cell>
          <cell r="Q2177" t="str">
            <v/>
          </cell>
          <cell r="R2177" t="str">
            <v/>
          </cell>
          <cell r="S2177" t="str">
            <v/>
          </cell>
          <cell r="T2177">
            <v>2171</v>
          </cell>
        </row>
        <row r="2178">
          <cell r="B2178" t="str">
            <v>Sühey DOĞUTÜRK</v>
          </cell>
          <cell r="D2178" t="str">
            <v>Ankara 1949</v>
          </cell>
          <cell r="G2178" t="str">
            <v>Ankara</v>
          </cell>
          <cell r="J2178" t="str">
            <v>08.05.1970/228</v>
          </cell>
          <cell r="K2178" t="str">
            <v>07.10.1978/5</v>
          </cell>
          <cell r="L2178" t="str">
            <v>08.09.1986/59-2</v>
          </cell>
          <cell r="P2178" t="str">
            <v/>
          </cell>
          <cell r="Q2178" t="str">
            <v/>
          </cell>
          <cell r="R2178" t="str">
            <v/>
          </cell>
          <cell r="S2178" t="str">
            <v/>
          </cell>
          <cell r="T2178">
            <v>2172</v>
          </cell>
        </row>
        <row r="2179">
          <cell r="B2179" t="str">
            <v>Bülent ÇİVİL</v>
          </cell>
          <cell r="D2179" t="str">
            <v>Ankara 1950</v>
          </cell>
          <cell r="G2179" t="str">
            <v>Ankara</v>
          </cell>
          <cell r="J2179" t="str">
            <v>08.05.1970/228</v>
          </cell>
          <cell r="K2179" t="str">
            <v>06.11.1979/8-4</v>
          </cell>
          <cell r="P2179" t="str">
            <v/>
          </cell>
          <cell r="Q2179" t="str">
            <v/>
          </cell>
          <cell r="R2179" t="str">
            <v/>
          </cell>
          <cell r="S2179" t="str">
            <v/>
          </cell>
          <cell r="T2179">
            <v>2173</v>
          </cell>
        </row>
        <row r="2180">
          <cell r="B2180" t="str">
            <v>Erkan AYBARS</v>
          </cell>
          <cell r="D2180" t="str">
            <v>Zonguldak 1946</v>
          </cell>
          <cell r="G2180" t="str">
            <v>Ankara</v>
          </cell>
          <cell r="J2180" t="str">
            <v>08.05.1970/228</v>
          </cell>
          <cell r="K2180" t="str">
            <v>06.11.1979/8-4</v>
          </cell>
          <cell r="P2180" t="str">
            <v/>
          </cell>
          <cell r="Q2180" t="str">
            <v/>
          </cell>
          <cell r="R2180" t="str">
            <v/>
          </cell>
          <cell r="S2180" t="str">
            <v/>
          </cell>
          <cell r="T2180">
            <v>2174</v>
          </cell>
        </row>
        <row r="2181">
          <cell r="B2181" t="str">
            <v>Yılmaz TÜRKER</v>
          </cell>
          <cell r="D2181" t="str">
            <v>Ankara 1949</v>
          </cell>
          <cell r="G2181" t="str">
            <v>Ankara</v>
          </cell>
          <cell r="J2181" t="str">
            <v>08.05.1970/228</v>
          </cell>
          <cell r="P2181" t="str">
            <v/>
          </cell>
          <cell r="Q2181" t="str">
            <v/>
          </cell>
          <cell r="R2181" t="str">
            <v/>
          </cell>
          <cell r="S2181" t="str">
            <v/>
          </cell>
          <cell r="T2181">
            <v>2175</v>
          </cell>
        </row>
        <row r="2182">
          <cell r="B2182" t="str">
            <v>Kemal  ALTIOĞLU</v>
          </cell>
          <cell r="D2182" t="str">
            <v>Urfa 1938</v>
          </cell>
          <cell r="G2182" t="str">
            <v>Ankara</v>
          </cell>
          <cell r="K2182" t="str">
            <v>08.05.1970/228</v>
          </cell>
          <cell r="P2182" t="str">
            <v/>
          </cell>
          <cell r="Q2182" t="str">
            <v/>
          </cell>
          <cell r="R2182" t="str">
            <v/>
          </cell>
          <cell r="S2182" t="str">
            <v/>
          </cell>
          <cell r="T2182">
            <v>2176</v>
          </cell>
        </row>
        <row r="2183">
          <cell r="B2183" t="str">
            <v>Enderay  OFLAS</v>
          </cell>
          <cell r="D2183" t="str">
            <v>Kayseri 1935</v>
          </cell>
          <cell r="G2183" t="str">
            <v>Ankara</v>
          </cell>
          <cell r="J2183" t="str">
            <v>08.05.1970/228</v>
          </cell>
          <cell r="K2183" t="str">
            <v>15.05.1975/1</v>
          </cell>
          <cell r="P2183" t="str">
            <v/>
          </cell>
          <cell r="Q2183" t="str">
            <v/>
          </cell>
          <cell r="R2183" t="str">
            <v/>
          </cell>
          <cell r="S2183" t="str">
            <v/>
          </cell>
          <cell r="T2183">
            <v>2177</v>
          </cell>
        </row>
        <row r="2184">
          <cell r="B2184" t="str">
            <v>Baki Suha EZBİSİN</v>
          </cell>
          <cell r="D2184" t="str">
            <v>Ankara 1948</v>
          </cell>
          <cell r="G2184" t="str">
            <v>Ankara</v>
          </cell>
          <cell r="J2184" t="str">
            <v>08.05.1970/228</v>
          </cell>
          <cell r="K2184" t="str">
            <v>21.09.1977/2</v>
          </cell>
          <cell r="P2184" t="str">
            <v/>
          </cell>
          <cell r="Q2184" t="str">
            <v/>
          </cell>
          <cell r="R2184" t="str">
            <v/>
          </cell>
          <cell r="S2184" t="str">
            <v/>
          </cell>
          <cell r="T2184">
            <v>2178</v>
          </cell>
        </row>
        <row r="2185">
          <cell r="B2185" t="str">
            <v>Tayyar GÖKOĞUL</v>
          </cell>
          <cell r="D2185" t="str">
            <v>Ankara 1941</v>
          </cell>
          <cell r="G2185" t="str">
            <v>Ankara</v>
          </cell>
          <cell r="J2185" t="str">
            <v>08.05.1970/228</v>
          </cell>
          <cell r="P2185" t="str">
            <v/>
          </cell>
          <cell r="Q2185" t="str">
            <v/>
          </cell>
          <cell r="R2185" t="str">
            <v/>
          </cell>
          <cell r="S2185" t="str">
            <v/>
          </cell>
          <cell r="T2185">
            <v>2179</v>
          </cell>
        </row>
        <row r="2186">
          <cell r="B2186" t="str">
            <v>İbrahim ATASOY</v>
          </cell>
          <cell r="D2186" t="str">
            <v>Erzincan 1943</v>
          </cell>
          <cell r="F2186" t="str">
            <v>LİSE</v>
          </cell>
          <cell r="G2186" t="str">
            <v>Ankara</v>
          </cell>
          <cell r="J2186" t="str">
            <v>08.05.1970/228</v>
          </cell>
          <cell r="K2186" t="str">
            <v>01.04.1978/4</v>
          </cell>
          <cell r="L2186" t="str">
            <v>26.12.1998/30-8</v>
          </cell>
          <cell r="P2186" t="str">
            <v>İZMİR</v>
          </cell>
          <cell r="Q2186" t="str">
            <v>ANKARA</v>
          </cell>
          <cell r="R2186" t="str">
            <v>ANKARA</v>
          </cell>
          <cell r="S2186" t="str">
            <v/>
          </cell>
          <cell r="T2186">
            <v>2180</v>
          </cell>
        </row>
        <row r="2187">
          <cell r="B2187" t="str">
            <v>Ali KARAGÖL</v>
          </cell>
          <cell r="D2187" t="str">
            <v>Sivas 1946</v>
          </cell>
          <cell r="G2187" t="str">
            <v>İstanbul</v>
          </cell>
          <cell r="J2187" t="str">
            <v>08.05.1970/228</v>
          </cell>
          <cell r="P2187" t="str">
            <v/>
          </cell>
          <cell r="Q2187" t="str">
            <v/>
          </cell>
          <cell r="R2187" t="str">
            <v/>
          </cell>
          <cell r="S2187" t="str">
            <v/>
          </cell>
          <cell r="T2187">
            <v>2181</v>
          </cell>
        </row>
        <row r="2188">
          <cell r="B2188" t="str">
            <v>Müfit SÖNMEZ</v>
          </cell>
          <cell r="D2188" t="str">
            <v>Salihli 1948</v>
          </cell>
          <cell r="F2188" t="str">
            <v>Yüksek okul</v>
          </cell>
          <cell r="G2188" t="str">
            <v>Manisa</v>
          </cell>
          <cell r="J2188" t="str">
            <v>08.05.1970/228</v>
          </cell>
          <cell r="K2188" t="str">
            <v>01.04.1978/4</v>
          </cell>
          <cell r="L2188" t="str">
            <v>23.101998/18-4</v>
          </cell>
          <cell r="P2188" t="str">
            <v>MERSİN</v>
          </cell>
          <cell r="Q2188" t="str">
            <v>MERSİN</v>
          </cell>
          <cell r="R2188" t="str">
            <v>MERSİN</v>
          </cell>
          <cell r="S2188" t="str">
            <v/>
          </cell>
          <cell r="T2188">
            <v>2182</v>
          </cell>
        </row>
        <row r="2189">
          <cell r="B2189" t="str">
            <v>Mehmet  Ali AYTEKİN</v>
          </cell>
          <cell r="D2189" t="str">
            <v>Çankırı 1946</v>
          </cell>
          <cell r="G2189" t="str">
            <v>Ankara</v>
          </cell>
          <cell r="J2189" t="str">
            <v>08.05.1970/228</v>
          </cell>
          <cell r="P2189" t="str">
            <v/>
          </cell>
          <cell r="Q2189" t="str">
            <v/>
          </cell>
          <cell r="R2189" t="str">
            <v/>
          </cell>
          <cell r="S2189" t="str">
            <v/>
          </cell>
          <cell r="T2189">
            <v>2183</v>
          </cell>
        </row>
        <row r="2190">
          <cell r="B2190" t="str">
            <v>İbrahim AKSÜT</v>
          </cell>
          <cell r="D2190" t="str">
            <v>Malatya 1948</v>
          </cell>
          <cell r="G2190" t="str">
            <v>Ankara</v>
          </cell>
          <cell r="J2190" t="str">
            <v>08.05.1970/228</v>
          </cell>
          <cell r="P2190" t="str">
            <v/>
          </cell>
          <cell r="Q2190" t="str">
            <v/>
          </cell>
          <cell r="R2190" t="str">
            <v/>
          </cell>
          <cell r="S2190" t="str">
            <v/>
          </cell>
          <cell r="T2190">
            <v>2184</v>
          </cell>
        </row>
        <row r="2191">
          <cell r="B2191" t="str">
            <v>Altan KATİZMEN</v>
          </cell>
          <cell r="D2191" t="str">
            <v>Elbistan 1946</v>
          </cell>
          <cell r="G2191" t="str">
            <v>Ankara</v>
          </cell>
          <cell r="J2191" t="str">
            <v>08.05.1970/228</v>
          </cell>
          <cell r="K2191" t="str">
            <v>15.05.1975/1</v>
          </cell>
          <cell r="P2191" t="str">
            <v/>
          </cell>
          <cell r="Q2191" t="str">
            <v/>
          </cell>
          <cell r="R2191" t="str">
            <v/>
          </cell>
          <cell r="S2191" t="str">
            <v/>
          </cell>
          <cell r="T2191">
            <v>2185</v>
          </cell>
        </row>
        <row r="2192">
          <cell r="B2192" t="str">
            <v>Abdullah ÇÖTELİ</v>
          </cell>
          <cell r="D2192" t="str">
            <v>Goleçik 1936</v>
          </cell>
          <cell r="G2192" t="str">
            <v>Ankara</v>
          </cell>
          <cell r="J2192" t="str">
            <v>08.05.1970/228</v>
          </cell>
          <cell r="K2192" t="str">
            <v>01.04.1978/4</v>
          </cell>
          <cell r="L2192" t="str">
            <v>08.09.1986/59-2</v>
          </cell>
          <cell r="P2192" t="str">
            <v/>
          </cell>
          <cell r="Q2192" t="str">
            <v/>
          </cell>
          <cell r="R2192" t="str">
            <v/>
          </cell>
          <cell r="S2192" t="str">
            <v/>
          </cell>
          <cell r="T2192">
            <v>2186</v>
          </cell>
        </row>
        <row r="2193">
          <cell r="B2193" t="str">
            <v>Suat ÖMERLİ</v>
          </cell>
          <cell r="D2193" t="str">
            <v>Bor 1950</v>
          </cell>
          <cell r="G2193" t="str">
            <v>Andana</v>
          </cell>
          <cell r="J2193" t="str">
            <v>08.05.1970/228</v>
          </cell>
          <cell r="K2193" t="str">
            <v>07.10.1978/1</v>
          </cell>
          <cell r="P2193" t="str">
            <v/>
          </cell>
          <cell r="Q2193" t="str">
            <v/>
          </cell>
          <cell r="R2193" t="str">
            <v/>
          </cell>
          <cell r="S2193" t="str">
            <v/>
          </cell>
          <cell r="T2193">
            <v>2187</v>
          </cell>
        </row>
        <row r="2194">
          <cell r="B2194" t="str">
            <v>Günsel DEMİRALP</v>
          </cell>
          <cell r="D2194" t="str">
            <v>Seferihisar 1928</v>
          </cell>
          <cell r="G2194" t="str">
            <v>İstanbul</v>
          </cell>
          <cell r="J2194" t="str">
            <v>08.05.1970/228</v>
          </cell>
          <cell r="O2194" t="str">
            <v>Vefat Etti</v>
          </cell>
          <cell r="P2194" t="str">
            <v/>
          </cell>
          <cell r="Q2194" t="str">
            <v/>
          </cell>
          <cell r="R2194" t="str">
            <v/>
          </cell>
          <cell r="S2194" t="str">
            <v/>
          </cell>
          <cell r="T2194">
            <v>2188</v>
          </cell>
        </row>
        <row r="2195">
          <cell r="B2195" t="str">
            <v>Gülten KUTLUBAY</v>
          </cell>
          <cell r="D2195" t="str">
            <v>İnegöl 1931</v>
          </cell>
          <cell r="G2195" t="str">
            <v>Ankara</v>
          </cell>
          <cell r="J2195" t="str">
            <v>21.05.1970/2130</v>
          </cell>
          <cell r="P2195" t="str">
            <v/>
          </cell>
          <cell r="Q2195" t="str">
            <v/>
          </cell>
          <cell r="R2195" t="str">
            <v/>
          </cell>
          <cell r="S2195" t="str">
            <v/>
          </cell>
          <cell r="T2195">
            <v>2189</v>
          </cell>
        </row>
        <row r="2196">
          <cell r="B2196" t="str">
            <v>Bedia ÖZDOĞAN</v>
          </cell>
          <cell r="D2196" t="str">
            <v>İnegöl 1927</v>
          </cell>
          <cell r="G2196" t="str">
            <v>Ankara</v>
          </cell>
          <cell r="J2196" t="str">
            <v>21.05.1970/230</v>
          </cell>
          <cell r="P2196" t="str">
            <v/>
          </cell>
          <cell r="Q2196" t="str">
            <v/>
          </cell>
          <cell r="R2196" t="str">
            <v/>
          </cell>
          <cell r="S2196" t="str">
            <v/>
          </cell>
          <cell r="T2196">
            <v>2190</v>
          </cell>
        </row>
        <row r="2197">
          <cell r="B2197" t="str">
            <v>Sabri ÖTER</v>
          </cell>
          <cell r="D2197" t="str">
            <v>Bilecik  1936</v>
          </cell>
          <cell r="G2197" t="str">
            <v>Ankara</v>
          </cell>
          <cell r="J2197" t="str">
            <v>21.05.1970/230</v>
          </cell>
          <cell r="P2197" t="str">
            <v/>
          </cell>
          <cell r="Q2197" t="str">
            <v/>
          </cell>
          <cell r="R2197" t="str">
            <v/>
          </cell>
          <cell r="S2197" t="str">
            <v/>
          </cell>
          <cell r="T2197">
            <v>2191</v>
          </cell>
        </row>
        <row r="2198">
          <cell r="B2198" t="str">
            <v>Faruk SANATCI</v>
          </cell>
          <cell r="D2198" t="str">
            <v>Hendek 1942</v>
          </cell>
          <cell r="G2198" t="str">
            <v>Bursa</v>
          </cell>
          <cell r="J2198" t="str">
            <v>21.05.1970/230</v>
          </cell>
          <cell r="P2198" t="str">
            <v/>
          </cell>
          <cell r="Q2198" t="str">
            <v/>
          </cell>
          <cell r="R2198" t="str">
            <v/>
          </cell>
          <cell r="S2198" t="str">
            <v/>
          </cell>
          <cell r="T2198">
            <v>2192</v>
          </cell>
        </row>
        <row r="2199">
          <cell r="B2199" t="str">
            <v>M.Reşat ÜNSAL</v>
          </cell>
          <cell r="D2199" t="str">
            <v>Gülnar 1927</v>
          </cell>
          <cell r="G2199" t="str">
            <v>Balıkesir</v>
          </cell>
          <cell r="J2199" t="str">
            <v>21.05.1970/230</v>
          </cell>
          <cell r="K2199" t="str">
            <v>06.11.1979/8-8</v>
          </cell>
          <cell r="P2199" t="str">
            <v/>
          </cell>
          <cell r="Q2199" t="str">
            <v/>
          </cell>
          <cell r="R2199" t="str">
            <v/>
          </cell>
          <cell r="S2199" t="str">
            <v/>
          </cell>
          <cell r="T2199">
            <v>2193</v>
          </cell>
        </row>
        <row r="2200">
          <cell r="B2200" t="str">
            <v>Menmet Emin İLKER</v>
          </cell>
          <cell r="D2200" t="str">
            <v>İstanbul 1926</v>
          </cell>
          <cell r="G2200" t="str">
            <v>Bursa</v>
          </cell>
          <cell r="J2200" t="str">
            <v>21.05.1970/230</v>
          </cell>
          <cell r="P2200" t="str">
            <v/>
          </cell>
          <cell r="Q2200" t="str">
            <v/>
          </cell>
          <cell r="R2200" t="str">
            <v/>
          </cell>
          <cell r="S2200" t="str">
            <v/>
          </cell>
          <cell r="T2200">
            <v>2194</v>
          </cell>
        </row>
        <row r="2201">
          <cell r="B2201" t="str">
            <v xml:space="preserve">Ziya USLU </v>
          </cell>
          <cell r="D2201" t="str">
            <v>Samsun  1940</v>
          </cell>
          <cell r="G2201" t="str">
            <v>Bursa</v>
          </cell>
          <cell r="J2201" t="str">
            <v>29.04.1970/227</v>
          </cell>
          <cell r="P2201" t="str">
            <v/>
          </cell>
          <cell r="Q2201" t="str">
            <v/>
          </cell>
          <cell r="R2201" t="str">
            <v/>
          </cell>
          <cell r="S2201" t="str">
            <v/>
          </cell>
          <cell r="T2201">
            <v>2195</v>
          </cell>
        </row>
        <row r="2202">
          <cell r="B2202" t="str">
            <v>Sabiha ÇETİN</v>
          </cell>
          <cell r="D2202" t="str">
            <v>Manisa 1927</v>
          </cell>
          <cell r="G2202" t="str">
            <v>İzmir</v>
          </cell>
          <cell r="J2202" t="str">
            <v>25.06.1970/232</v>
          </cell>
          <cell r="P2202" t="str">
            <v/>
          </cell>
          <cell r="Q2202" t="str">
            <v/>
          </cell>
          <cell r="R2202" t="str">
            <v/>
          </cell>
          <cell r="S2202" t="str">
            <v/>
          </cell>
          <cell r="T2202">
            <v>2196</v>
          </cell>
        </row>
        <row r="2203">
          <cell r="B2203" t="str">
            <v>Sabri GEZER</v>
          </cell>
          <cell r="D2203" t="str">
            <v>Çan  1945</v>
          </cell>
          <cell r="G2203" t="str">
            <v>Edirne</v>
          </cell>
          <cell r="J2203" t="str">
            <v>29.07.1970/234</v>
          </cell>
          <cell r="K2203" t="str">
            <v>16.10.1979/7-4</v>
          </cell>
          <cell r="P2203" t="str">
            <v/>
          </cell>
          <cell r="Q2203" t="str">
            <v/>
          </cell>
          <cell r="R2203" t="str">
            <v/>
          </cell>
          <cell r="S2203" t="str">
            <v/>
          </cell>
          <cell r="T2203">
            <v>2197</v>
          </cell>
        </row>
        <row r="2204">
          <cell r="B2204" t="str">
            <v>Yılmaz ÇOBANOĞLU</v>
          </cell>
          <cell r="D2204" t="str">
            <v>İzmir 1935</v>
          </cell>
          <cell r="G2204" t="str">
            <v>Antalya</v>
          </cell>
          <cell r="J2204" t="str">
            <v>18.09.1970/237</v>
          </cell>
          <cell r="P2204" t="str">
            <v/>
          </cell>
          <cell r="Q2204" t="str">
            <v/>
          </cell>
          <cell r="R2204" t="str">
            <v/>
          </cell>
          <cell r="S2204" t="str">
            <v/>
          </cell>
          <cell r="T2204">
            <v>2198</v>
          </cell>
        </row>
        <row r="2205">
          <cell r="B2205" t="str">
            <v>Veli ILIKAN</v>
          </cell>
          <cell r="D2205" t="str">
            <v>Antalya 1948</v>
          </cell>
          <cell r="G2205" t="str">
            <v>Antalya</v>
          </cell>
          <cell r="J2205" t="str">
            <v>18.09.1970/237</v>
          </cell>
          <cell r="P2205" t="str">
            <v/>
          </cell>
          <cell r="Q2205" t="str">
            <v/>
          </cell>
          <cell r="R2205" t="str">
            <v/>
          </cell>
          <cell r="S2205" t="str">
            <v/>
          </cell>
          <cell r="T2205">
            <v>2199</v>
          </cell>
        </row>
        <row r="2206">
          <cell r="B2206" t="str">
            <v>Barış ÜZÜM</v>
          </cell>
          <cell r="D2206" t="str">
            <v>İzmir 1943</v>
          </cell>
          <cell r="G2206" t="str">
            <v>İzmir</v>
          </cell>
          <cell r="J2206" t="str">
            <v>18.09.1970/237</v>
          </cell>
          <cell r="P2206" t="str">
            <v/>
          </cell>
          <cell r="Q2206" t="str">
            <v/>
          </cell>
          <cell r="R2206" t="str">
            <v/>
          </cell>
          <cell r="S2206" t="str">
            <v/>
          </cell>
          <cell r="T2206">
            <v>2200</v>
          </cell>
        </row>
        <row r="2207">
          <cell r="B2207" t="str">
            <v>Şükrü ERCAN</v>
          </cell>
          <cell r="D2207" t="str">
            <v>Aydın 1933</v>
          </cell>
          <cell r="G2207" t="str">
            <v>İzmir</v>
          </cell>
          <cell r="J2207" t="str">
            <v>18.09.1970/237</v>
          </cell>
          <cell r="K2207" t="str">
            <v>05.04.1975/10</v>
          </cell>
          <cell r="L2207" t="str">
            <v>26.08.1984/13-1</v>
          </cell>
          <cell r="P2207" t="str">
            <v/>
          </cell>
          <cell r="Q2207" t="str">
            <v/>
          </cell>
          <cell r="R2207" t="str">
            <v/>
          </cell>
          <cell r="S2207" t="str">
            <v/>
          </cell>
          <cell r="T2207">
            <v>2201</v>
          </cell>
        </row>
        <row r="2208">
          <cell r="B2208" t="str">
            <v>M.Cevdet ERDAM</v>
          </cell>
          <cell r="D2208" t="str">
            <v>Isparta 1927</v>
          </cell>
          <cell r="G2208" t="str">
            <v>İzmir</v>
          </cell>
          <cell r="J2208" t="str">
            <v>18.09.1970/237</v>
          </cell>
          <cell r="P2208" t="str">
            <v/>
          </cell>
          <cell r="Q2208" t="str">
            <v/>
          </cell>
          <cell r="R2208" t="str">
            <v/>
          </cell>
          <cell r="S2208" t="str">
            <v/>
          </cell>
          <cell r="T2208">
            <v>2202</v>
          </cell>
        </row>
        <row r="2209">
          <cell r="B2209" t="str">
            <v>Bedri TAŞKIN</v>
          </cell>
          <cell r="D2209" t="str">
            <v>Şemikta 1949</v>
          </cell>
          <cell r="G2209" t="str">
            <v>İzmir</v>
          </cell>
          <cell r="J2209" t="str">
            <v>18.09.1970/237</v>
          </cell>
          <cell r="P2209" t="str">
            <v/>
          </cell>
          <cell r="Q2209" t="str">
            <v/>
          </cell>
          <cell r="R2209" t="str">
            <v/>
          </cell>
          <cell r="S2209" t="str">
            <v/>
          </cell>
          <cell r="T2209">
            <v>2203</v>
          </cell>
        </row>
        <row r="2210">
          <cell r="B2210" t="str">
            <v>İlmi ÇELİK</v>
          </cell>
          <cell r="D2210" t="str">
            <v>Kahta 1946</v>
          </cell>
          <cell r="P2210" t="str">
            <v/>
          </cell>
          <cell r="Q2210" t="str">
            <v/>
          </cell>
          <cell r="R2210" t="str">
            <v/>
          </cell>
          <cell r="S2210" t="str">
            <v/>
          </cell>
          <cell r="T2210">
            <v>2204</v>
          </cell>
        </row>
        <row r="2211">
          <cell r="B2211" t="str">
            <v>Yılmaz ÜSTÜNKAYA</v>
          </cell>
          <cell r="D2211">
            <v>1937</v>
          </cell>
          <cell r="P2211" t="str">
            <v/>
          </cell>
          <cell r="Q2211" t="str">
            <v/>
          </cell>
          <cell r="R2211" t="str">
            <v/>
          </cell>
          <cell r="S2211" t="str">
            <v/>
          </cell>
          <cell r="T2211">
            <v>2205</v>
          </cell>
        </row>
        <row r="2212">
          <cell r="B2212" t="str">
            <v>Kemal İMETOS</v>
          </cell>
          <cell r="D2212" t="str">
            <v>İzmir 1946</v>
          </cell>
          <cell r="G2212" t="str">
            <v>İzmir</v>
          </cell>
          <cell r="J2212" t="str">
            <v>18.09.1970/237</v>
          </cell>
          <cell r="P2212" t="str">
            <v/>
          </cell>
          <cell r="Q2212" t="str">
            <v/>
          </cell>
          <cell r="R2212" t="str">
            <v/>
          </cell>
          <cell r="S2212" t="str">
            <v/>
          </cell>
          <cell r="T2212">
            <v>2206</v>
          </cell>
        </row>
        <row r="2213">
          <cell r="B2213" t="str">
            <v>İbrahim ACAR</v>
          </cell>
          <cell r="D2213" t="str">
            <v>Karacabey 19469</v>
          </cell>
          <cell r="G2213" t="str">
            <v>İzmir</v>
          </cell>
          <cell r="J2213" t="str">
            <v>18.09.1970/237</v>
          </cell>
          <cell r="P2213" t="str">
            <v/>
          </cell>
          <cell r="Q2213" t="str">
            <v/>
          </cell>
          <cell r="R2213" t="str">
            <v/>
          </cell>
          <cell r="S2213" t="str">
            <v/>
          </cell>
          <cell r="T2213">
            <v>2207</v>
          </cell>
        </row>
        <row r="2214">
          <cell r="B2214" t="str">
            <v>Atalay ÖZSOY</v>
          </cell>
          <cell r="D2214" t="str">
            <v>Konya 1928</v>
          </cell>
          <cell r="G2214" t="str">
            <v>İzmir</v>
          </cell>
          <cell r="J2214" t="str">
            <v>18.09.1970/237</v>
          </cell>
          <cell r="P2214" t="str">
            <v/>
          </cell>
          <cell r="Q2214" t="str">
            <v/>
          </cell>
          <cell r="R2214" t="str">
            <v/>
          </cell>
          <cell r="S2214" t="str">
            <v/>
          </cell>
          <cell r="T2214">
            <v>2208</v>
          </cell>
        </row>
        <row r="2215">
          <cell r="B2215" t="str">
            <v>Bekir GÜNAYDIN</v>
          </cell>
          <cell r="D2215" t="str">
            <v>C.Bala 1947</v>
          </cell>
          <cell r="G2215" t="str">
            <v>İzmir</v>
          </cell>
          <cell r="J2215" t="str">
            <v>18.09.1970/237</v>
          </cell>
          <cell r="P2215" t="str">
            <v/>
          </cell>
          <cell r="Q2215" t="str">
            <v/>
          </cell>
          <cell r="R2215" t="str">
            <v/>
          </cell>
          <cell r="S2215" t="str">
            <v/>
          </cell>
          <cell r="T2215">
            <v>2209</v>
          </cell>
        </row>
        <row r="2216">
          <cell r="B2216" t="str">
            <v>Mahmut ALBAY</v>
          </cell>
          <cell r="D2216" t="str">
            <v>Karaburun 1942</v>
          </cell>
          <cell r="G2216" t="str">
            <v>İzmir</v>
          </cell>
          <cell r="J2216" t="str">
            <v>18.09.1970237</v>
          </cell>
          <cell r="P2216" t="str">
            <v/>
          </cell>
          <cell r="Q2216" t="str">
            <v/>
          </cell>
          <cell r="R2216" t="str">
            <v/>
          </cell>
          <cell r="S2216" t="str">
            <v/>
          </cell>
          <cell r="T2216">
            <v>2210</v>
          </cell>
        </row>
        <row r="2217">
          <cell r="B2217" t="str">
            <v>Adil GİNE</v>
          </cell>
          <cell r="D2217" t="str">
            <v>Aydın 1934</v>
          </cell>
          <cell r="G2217" t="str">
            <v>İzmir</v>
          </cell>
          <cell r="J2217" t="str">
            <v>18.09.1970/237</v>
          </cell>
          <cell r="K2217" t="str">
            <v>04.05.1975/10</v>
          </cell>
          <cell r="P2217" t="str">
            <v/>
          </cell>
          <cell r="Q2217" t="str">
            <v/>
          </cell>
          <cell r="R2217" t="str">
            <v/>
          </cell>
          <cell r="S2217" t="str">
            <v/>
          </cell>
          <cell r="T2217">
            <v>2211</v>
          </cell>
        </row>
        <row r="2218">
          <cell r="B2218" t="str">
            <v>Orhan Davut AĞAÇEKEN</v>
          </cell>
          <cell r="D2218" t="str">
            <v>Bilecik 1947</v>
          </cell>
          <cell r="F2218" t="str">
            <v>Yüksek okul</v>
          </cell>
          <cell r="G2218" t="str">
            <v>İzmir</v>
          </cell>
          <cell r="J2218" t="str">
            <v>18.09.1970/237</v>
          </cell>
          <cell r="K2218" t="str">
            <v>05.04.1975/10</v>
          </cell>
          <cell r="L2218" t="str">
            <v>05.11.1989/34-2</v>
          </cell>
          <cell r="P2218" t="str">
            <v>İZMİR</v>
          </cell>
          <cell r="Q2218" t="str">
            <v>İZMİR</v>
          </cell>
          <cell r="R2218" t="str">
            <v>İZMİR</v>
          </cell>
          <cell r="S2218" t="str">
            <v/>
          </cell>
          <cell r="T2218">
            <v>2212</v>
          </cell>
        </row>
        <row r="2219">
          <cell r="B2219" t="str">
            <v>Mustafa Kemal USUN</v>
          </cell>
          <cell r="D2219" t="str">
            <v>İzmir 1939</v>
          </cell>
          <cell r="G2219" t="str">
            <v>İzmir</v>
          </cell>
          <cell r="J2219" t="str">
            <v>18.09.1970/237</v>
          </cell>
          <cell r="P2219" t="str">
            <v/>
          </cell>
          <cell r="Q2219" t="str">
            <v/>
          </cell>
          <cell r="R2219" t="str">
            <v/>
          </cell>
          <cell r="S2219" t="str">
            <v/>
          </cell>
          <cell r="T2219">
            <v>2213</v>
          </cell>
        </row>
        <row r="2220">
          <cell r="B2220" t="str">
            <v>Alaatin ATILGANER</v>
          </cell>
          <cell r="D2220" t="str">
            <v>İzmir 1946</v>
          </cell>
          <cell r="G2220" t="str">
            <v>İzmir</v>
          </cell>
          <cell r="J2220" t="str">
            <v>18.09.1970/237</v>
          </cell>
          <cell r="P2220" t="str">
            <v/>
          </cell>
          <cell r="Q2220" t="str">
            <v/>
          </cell>
          <cell r="R2220" t="str">
            <v/>
          </cell>
          <cell r="S2220" t="str">
            <v/>
          </cell>
          <cell r="T2220">
            <v>2214</v>
          </cell>
        </row>
        <row r="2221">
          <cell r="B2221" t="str">
            <v>Kaya ERDİL</v>
          </cell>
          <cell r="D2221" t="str">
            <v>Nazilli 1926</v>
          </cell>
          <cell r="G2221" t="str">
            <v>İzmir</v>
          </cell>
          <cell r="J2221" t="str">
            <v>18.09.1970/237</v>
          </cell>
          <cell r="P2221" t="str">
            <v/>
          </cell>
          <cell r="Q2221" t="str">
            <v/>
          </cell>
          <cell r="R2221" t="str">
            <v/>
          </cell>
          <cell r="S2221" t="str">
            <v/>
          </cell>
          <cell r="T2221">
            <v>2215</v>
          </cell>
        </row>
        <row r="2222">
          <cell r="B2222" t="str">
            <v>Şeref GEÇGİL</v>
          </cell>
          <cell r="D2222" t="str">
            <v>Muğla 1928</v>
          </cell>
          <cell r="G2222" t="str">
            <v>İzmir</v>
          </cell>
          <cell r="J2222" t="str">
            <v>18.09.1970/237</v>
          </cell>
          <cell r="P2222" t="str">
            <v/>
          </cell>
          <cell r="Q2222" t="str">
            <v/>
          </cell>
          <cell r="R2222" t="str">
            <v/>
          </cell>
          <cell r="S2222" t="str">
            <v/>
          </cell>
          <cell r="T2222">
            <v>2216</v>
          </cell>
        </row>
        <row r="2223">
          <cell r="B2223" t="str">
            <v>Güneş GÜRSEL</v>
          </cell>
          <cell r="D2223" t="str">
            <v>İzmir 1950</v>
          </cell>
          <cell r="G2223" t="str">
            <v>İzmir</v>
          </cell>
          <cell r="J2223" t="str">
            <v>18.09.1970/237</v>
          </cell>
          <cell r="K2223" t="str">
            <v>21.03.1975/10</v>
          </cell>
          <cell r="P2223" t="str">
            <v/>
          </cell>
          <cell r="Q2223" t="str">
            <v/>
          </cell>
          <cell r="R2223" t="str">
            <v/>
          </cell>
          <cell r="S2223" t="str">
            <v/>
          </cell>
          <cell r="T2223">
            <v>2217</v>
          </cell>
        </row>
        <row r="2224">
          <cell r="B2224" t="str">
            <v>Mustafa SAĞIR</v>
          </cell>
          <cell r="D2224" t="str">
            <v>Elazığ 1948</v>
          </cell>
          <cell r="G2224" t="str">
            <v>İzmir</v>
          </cell>
          <cell r="J2224" t="str">
            <v>18.09.1970/237</v>
          </cell>
          <cell r="P2224" t="str">
            <v/>
          </cell>
          <cell r="Q2224" t="str">
            <v/>
          </cell>
          <cell r="R2224" t="str">
            <v/>
          </cell>
          <cell r="S2224" t="str">
            <v/>
          </cell>
          <cell r="T2224">
            <v>2218</v>
          </cell>
        </row>
        <row r="2225">
          <cell r="B2225" t="str">
            <v>Berrin ENTAN</v>
          </cell>
          <cell r="D2225" t="str">
            <v>İzmir 1948</v>
          </cell>
          <cell r="G2225" t="str">
            <v>İzmir</v>
          </cell>
          <cell r="J2225" t="str">
            <v>18.09.1970/237</v>
          </cell>
          <cell r="P2225" t="str">
            <v/>
          </cell>
          <cell r="Q2225" t="str">
            <v/>
          </cell>
          <cell r="R2225" t="str">
            <v/>
          </cell>
          <cell r="S2225" t="str">
            <v/>
          </cell>
          <cell r="T2225">
            <v>2219</v>
          </cell>
        </row>
        <row r="2226">
          <cell r="B2226" t="str">
            <v>Birsen OKANDAN</v>
          </cell>
          <cell r="D2226" t="str">
            <v>Denizli 1946</v>
          </cell>
          <cell r="G2226" t="str">
            <v>İzmir</v>
          </cell>
          <cell r="J2226" t="str">
            <v>18.09.1970/237</v>
          </cell>
          <cell r="K2226" t="str">
            <v>04.04.1978/4</v>
          </cell>
          <cell r="P2226" t="str">
            <v/>
          </cell>
          <cell r="Q2226" t="str">
            <v/>
          </cell>
          <cell r="R2226" t="str">
            <v/>
          </cell>
          <cell r="S2226" t="str">
            <v/>
          </cell>
          <cell r="T2226">
            <v>2220</v>
          </cell>
        </row>
        <row r="2227">
          <cell r="B2227" t="str">
            <v>Mehmet KARADAYI</v>
          </cell>
          <cell r="D2227" t="str">
            <v>İzmir 1948</v>
          </cell>
          <cell r="G2227" t="str">
            <v>İzmir</v>
          </cell>
          <cell r="J2227" t="str">
            <v>18.09.1970/237</v>
          </cell>
          <cell r="K2227" t="str">
            <v>05.04.1975/10</v>
          </cell>
          <cell r="P2227" t="str">
            <v/>
          </cell>
          <cell r="Q2227" t="str">
            <v/>
          </cell>
          <cell r="R2227" t="str">
            <v/>
          </cell>
          <cell r="S2227" t="str">
            <v/>
          </cell>
          <cell r="T2227">
            <v>2221</v>
          </cell>
        </row>
        <row r="2228">
          <cell r="B2228" t="str">
            <v>Hasan METİNKESER</v>
          </cell>
          <cell r="D2228" t="str">
            <v>Turgutlu 1948</v>
          </cell>
          <cell r="G2228" t="str">
            <v>İzmir</v>
          </cell>
          <cell r="J2228" t="str">
            <v>18.09.1970/237</v>
          </cell>
          <cell r="P2228" t="str">
            <v/>
          </cell>
          <cell r="Q2228" t="str">
            <v/>
          </cell>
          <cell r="R2228" t="str">
            <v/>
          </cell>
          <cell r="S2228" t="str">
            <v/>
          </cell>
          <cell r="T2228">
            <v>2222</v>
          </cell>
        </row>
        <row r="2229">
          <cell r="B2229" t="str">
            <v>Halil YOLCU</v>
          </cell>
          <cell r="D2229" t="str">
            <v>Boyabat 1934</v>
          </cell>
          <cell r="G2229" t="str">
            <v>İzmir</v>
          </cell>
          <cell r="J2229" t="str">
            <v>18.09.1970/237</v>
          </cell>
          <cell r="P2229" t="str">
            <v/>
          </cell>
          <cell r="Q2229" t="str">
            <v/>
          </cell>
          <cell r="R2229" t="str">
            <v/>
          </cell>
          <cell r="S2229" t="str">
            <v/>
          </cell>
          <cell r="T2229">
            <v>2223</v>
          </cell>
        </row>
        <row r="2230">
          <cell r="B2230" t="str">
            <v>Yılmaz ÜSKÜP</v>
          </cell>
          <cell r="D2230" t="str">
            <v>Milas 1943</v>
          </cell>
          <cell r="F2230" t="str">
            <v>Yüksek okul</v>
          </cell>
          <cell r="G2230" t="str">
            <v>İzmir</v>
          </cell>
          <cell r="J2230" t="str">
            <v>18.09.1970/237</v>
          </cell>
          <cell r="K2230" t="str">
            <v>21.03.1977/2</v>
          </cell>
          <cell r="L2230" t="str">
            <v>05.11.1989/34-2</v>
          </cell>
          <cell r="P2230" t="str">
            <v>İZMİR</v>
          </cell>
          <cell r="Q2230" t="str">
            <v>İZMİR</v>
          </cell>
          <cell r="R2230" t="str">
            <v>İZMİR</v>
          </cell>
          <cell r="S2230" t="str">
            <v/>
          </cell>
          <cell r="T2230">
            <v>2224</v>
          </cell>
        </row>
        <row r="2231">
          <cell r="B2231" t="str">
            <v>İbrahim KARACA</v>
          </cell>
          <cell r="D2231" t="str">
            <v>İzmir 1937</v>
          </cell>
          <cell r="G2231" t="str">
            <v>İzmir</v>
          </cell>
          <cell r="J2231" t="str">
            <v>18.09.1970/237</v>
          </cell>
          <cell r="P2231" t="str">
            <v/>
          </cell>
          <cell r="Q2231" t="str">
            <v/>
          </cell>
          <cell r="R2231" t="str">
            <v/>
          </cell>
          <cell r="S2231" t="str">
            <v/>
          </cell>
          <cell r="T2231">
            <v>2225</v>
          </cell>
        </row>
        <row r="2232">
          <cell r="B2232" t="str">
            <v>M.Emin EŞİK</v>
          </cell>
          <cell r="D2232" t="str">
            <v>İzmir 1944</v>
          </cell>
          <cell r="G2232" t="str">
            <v>İzmir</v>
          </cell>
          <cell r="J2232" t="str">
            <v>18.09.1970/237</v>
          </cell>
          <cell r="P2232" t="str">
            <v/>
          </cell>
          <cell r="Q2232" t="str">
            <v/>
          </cell>
          <cell r="R2232" t="str">
            <v/>
          </cell>
          <cell r="S2232" t="str">
            <v/>
          </cell>
          <cell r="T2232">
            <v>2226</v>
          </cell>
        </row>
        <row r="2233">
          <cell r="B2233" t="str">
            <v>Hüseyin KAYA</v>
          </cell>
          <cell r="D2233" t="str">
            <v>Eğridir 1946</v>
          </cell>
          <cell r="G2233" t="str">
            <v>İzmir</v>
          </cell>
          <cell r="J2233" t="str">
            <v>18.09.1970/237</v>
          </cell>
          <cell r="K2233" t="str">
            <v>21.03.1975/2</v>
          </cell>
          <cell r="L2233" t="str">
            <v>26.08.1984/13-1</v>
          </cell>
          <cell r="P2233" t="str">
            <v/>
          </cell>
          <cell r="Q2233" t="str">
            <v/>
          </cell>
          <cell r="R2233" t="str">
            <v/>
          </cell>
          <cell r="S2233" t="str">
            <v/>
          </cell>
          <cell r="T2233">
            <v>2227</v>
          </cell>
        </row>
        <row r="2234">
          <cell r="B2234" t="str">
            <v>Tayyar AKSÜT</v>
          </cell>
          <cell r="D2234" t="str">
            <v>Suşehri 1944</v>
          </cell>
          <cell r="G2234" t="str">
            <v>İzmir</v>
          </cell>
          <cell r="J2234" t="str">
            <v>18.09.1970/237</v>
          </cell>
          <cell r="P2234" t="str">
            <v/>
          </cell>
          <cell r="Q2234" t="str">
            <v/>
          </cell>
          <cell r="R2234" t="str">
            <v/>
          </cell>
          <cell r="S2234" t="str">
            <v/>
          </cell>
          <cell r="T2234">
            <v>2228</v>
          </cell>
        </row>
        <row r="2235">
          <cell r="B2235" t="str">
            <v>Hayrettin YAŞAR</v>
          </cell>
          <cell r="D2235" t="str">
            <v>Eleşkirt 1944</v>
          </cell>
          <cell r="G2235" t="str">
            <v>İzmir</v>
          </cell>
          <cell r="J2235" t="str">
            <v>18.09.1970/237</v>
          </cell>
          <cell r="K2235" t="str">
            <v>02.04.1985/25-2</v>
          </cell>
          <cell r="P2235" t="str">
            <v/>
          </cell>
          <cell r="Q2235" t="str">
            <v/>
          </cell>
          <cell r="R2235" t="str">
            <v/>
          </cell>
          <cell r="S2235" t="str">
            <v/>
          </cell>
          <cell r="T2235">
            <v>2229</v>
          </cell>
        </row>
        <row r="2236">
          <cell r="B2236" t="str">
            <v>İbrahim AYDIN</v>
          </cell>
          <cell r="D2236" t="str">
            <v>Giresun 1944</v>
          </cell>
          <cell r="G2236" t="str">
            <v>İzmir</v>
          </cell>
          <cell r="J2236" t="str">
            <v>18.09.1970/237</v>
          </cell>
          <cell r="P2236" t="str">
            <v/>
          </cell>
          <cell r="Q2236" t="str">
            <v/>
          </cell>
          <cell r="R2236" t="str">
            <v/>
          </cell>
          <cell r="S2236" t="str">
            <v/>
          </cell>
          <cell r="T2236">
            <v>2230</v>
          </cell>
        </row>
        <row r="2237">
          <cell r="B2237" t="str">
            <v>Mustafa GÜROVA</v>
          </cell>
          <cell r="D2237" t="str">
            <v>Gümülcine 1945</v>
          </cell>
          <cell r="G2237" t="str">
            <v>İzmir</v>
          </cell>
          <cell r="J2237" t="str">
            <v>18.09.1970/237</v>
          </cell>
          <cell r="P2237" t="str">
            <v/>
          </cell>
          <cell r="Q2237" t="str">
            <v/>
          </cell>
          <cell r="R2237" t="str">
            <v/>
          </cell>
          <cell r="S2237" t="str">
            <v/>
          </cell>
          <cell r="T2237">
            <v>2231</v>
          </cell>
        </row>
        <row r="2238">
          <cell r="B2238" t="str">
            <v>İrfan DEMİRKENT</v>
          </cell>
          <cell r="D2238" t="str">
            <v>İzmir 1940</v>
          </cell>
          <cell r="G2238" t="str">
            <v>İzmir</v>
          </cell>
          <cell r="J2238" t="str">
            <v>18.09.1970/237</v>
          </cell>
          <cell r="P2238" t="str">
            <v/>
          </cell>
          <cell r="Q2238" t="str">
            <v/>
          </cell>
          <cell r="R2238" t="str">
            <v/>
          </cell>
          <cell r="S2238" t="str">
            <v/>
          </cell>
          <cell r="T2238">
            <v>2232</v>
          </cell>
        </row>
        <row r="2239">
          <cell r="B2239" t="str">
            <v>Suat MERİÇ</v>
          </cell>
          <cell r="D2239" t="str">
            <v>İstanbul 1927</v>
          </cell>
          <cell r="G2239" t="str">
            <v>İzmir</v>
          </cell>
          <cell r="J2239" t="str">
            <v>18.09.1970/237</v>
          </cell>
          <cell r="P2239" t="str">
            <v/>
          </cell>
          <cell r="Q2239" t="str">
            <v/>
          </cell>
          <cell r="R2239" t="str">
            <v/>
          </cell>
          <cell r="S2239" t="str">
            <v/>
          </cell>
          <cell r="T2239">
            <v>2233</v>
          </cell>
        </row>
        <row r="2240">
          <cell r="B2240" t="str">
            <v>Hikmet ÖZTEKİN</v>
          </cell>
          <cell r="D2240" t="str">
            <v>Bandırma 1931</v>
          </cell>
          <cell r="G2240" t="str">
            <v>İzmir</v>
          </cell>
          <cell r="J2240" t="str">
            <v>18.09.1970/237</v>
          </cell>
          <cell r="P2240" t="str">
            <v/>
          </cell>
          <cell r="Q2240" t="str">
            <v/>
          </cell>
          <cell r="R2240" t="str">
            <v/>
          </cell>
          <cell r="S2240" t="str">
            <v/>
          </cell>
          <cell r="T2240">
            <v>2234</v>
          </cell>
        </row>
        <row r="2241">
          <cell r="B2241" t="str">
            <v>Nihat ERUYSAL</v>
          </cell>
          <cell r="D2241" t="str">
            <v>Üsküp 1927</v>
          </cell>
          <cell r="G2241" t="str">
            <v>İzmir</v>
          </cell>
          <cell r="J2241" t="str">
            <v>18.09.1970/237</v>
          </cell>
          <cell r="P2241" t="str">
            <v/>
          </cell>
          <cell r="Q2241" t="str">
            <v/>
          </cell>
          <cell r="R2241" t="str">
            <v/>
          </cell>
          <cell r="S2241" t="str">
            <v/>
          </cell>
          <cell r="T2241">
            <v>2235</v>
          </cell>
        </row>
        <row r="2242">
          <cell r="B2242" t="str">
            <v>Cengiz ŞİLEPOĞLU</v>
          </cell>
          <cell r="D2242" t="str">
            <v>İzmir 1944</v>
          </cell>
          <cell r="G2242" t="str">
            <v>İzmir</v>
          </cell>
          <cell r="J2242" t="str">
            <v>18.09.1970/237</v>
          </cell>
          <cell r="K2242" t="str">
            <v>05.04.1975/10</v>
          </cell>
          <cell r="P2242" t="str">
            <v/>
          </cell>
          <cell r="Q2242" t="str">
            <v/>
          </cell>
          <cell r="R2242" t="str">
            <v/>
          </cell>
          <cell r="S2242" t="str">
            <v/>
          </cell>
          <cell r="T2242">
            <v>2236</v>
          </cell>
        </row>
        <row r="2243">
          <cell r="B2243" t="str">
            <v>İrfan TUĞ</v>
          </cell>
          <cell r="D2243" t="str">
            <v>İzmir 1928</v>
          </cell>
          <cell r="G2243" t="str">
            <v>İzmir</v>
          </cell>
          <cell r="J2243" t="str">
            <v>18.09.1970/237</v>
          </cell>
          <cell r="P2243" t="str">
            <v/>
          </cell>
          <cell r="Q2243" t="str">
            <v/>
          </cell>
          <cell r="R2243" t="str">
            <v/>
          </cell>
          <cell r="S2243" t="str">
            <v/>
          </cell>
          <cell r="T2243">
            <v>2237</v>
          </cell>
        </row>
        <row r="2244">
          <cell r="B2244" t="str">
            <v>Kadir ŞAFAK</v>
          </cell>
          <cell r="D2244" t="str">
            <v>Tirebolu 1937</v>
          </cell>
          <cell r="G2244" t="str">
            <v>İzmir</v>
          </cell>
          <cell r="J2244" t="str">
            <v>18.09.1970/237</v>
          </cell>
          <cell r="P2244" t="str">
            <v/>
          </cell>
          <cell r="Q2244" t="str">
            <v/>
          </cell>
          <cell r="R2244" t="str">
            <v/>
          </cell>
          <cell r="S2244" t="str">
            <v/>
          </cell>
          <cell r="T2244">
            <v>2238</v>
          </cell>
        </row>
        <row r="2245">
          <cell r="B2245" t="str">
            <v>Doğan PAŞALIOĞLU</v>
          </cell>
          <cell r="D2245" t="str">
            <v>İzmir 1947</v>
          </cell>
          <cell r="G2245" t="str">
            <v>İzmir</v>
          </cell>
          <cell r="J2245" t="str">
            <v>18.09.1970/237</v>
          </cell>
          <cell r="P2245" t="str">
            <v/>
          </cell>
          <cell r="Q2245" t="str">
            <v/>
          </cell>
          <cell r="R2245" t="str">
            <v/>
          </cell>
          <cell r="S2245" t="str">
            <v/>
          </cell>
          <cell r="T2245">
            <v>2239</v>
          </cell>
        </row>
        <row r="2246">
          <cell r="B2246" t="str">
            <v>Akın İRA</v>
          </cell>
          <cell r="D2246" t="str">
            <v>İzmir 1947</v>
          </cell>
          <cell r="G2246" t="str">
            <v>İzmir</v>
          </cell>
          <cell r="J2246" t="str">
            <v>18.09.1970/237</v>
          </cell>
          <cell r="P2246" t="str">
            <v/>
          </cell>
          <cell r="Q2246" t="str">
            <v/>
          </cell>
          <cell r="R2246" t="str">
            <v/>
          </cell>
          <cell r="S2246" t="str">
            <v/>
          </cell>
          <cell r="T2246">
            <v>2240</v>
          </cell>
        </row>
        <row r="2247">
          <cell r="B2247" t="str">
            <v>Tahsin ÖZHAK</v>
          </cell>
          <cell r="D2247" t="str">
            <v>İzmir 1946</v>
          </cell>
          <cell r="G2247" t="str">
            <v>İzmir</v>
          </cell>
          <cell r="J2247" t="str">
            <v>18.09.1970/237</v>
          </cell>
          <cell r="P2247" t="str">
            <v/>
          </cell>
          <cell r="Q2247" t="str">
            <v/>
          </cell>
          <cell r="R2247" t="str">
            <v/>
          </cell>
          <cell r="S2247" t="str">
            <v/>
          </cell>
          <cell r="T2247">
            <v>2241</v>
          </cell>
        </row>
        <row r="2248">
          <cell r="B2248" t="str">
            <v>Hamdi YENER</v>
          </cell>
          <cell r="D2248" t="str">
            <v>Sivas 1942</v>
          </cell>
          <cell r="G2248" t="str">
            <v>İzmir</v>
          </cell>
          <cell r="J2248" t="str">
            <v>18.09.1970/237</v>
          </cell>
          <cell r="P2248" t="str">
            <v/>
          </cell>
          <cell r="Q2248" t="str">
            <v/>
          </cell>
          <cell r="R2248" t="str">
            <v/>
          </cell>
          <cell r="S2248" t="str">
            <v/>
          </cell>
          <cell r="T2248">
            <v>2242</v>
          </cell>
        </row>
        <row r="2249">
          <cell r="B2249" t="str">
            <v>Münevver GEVGELİ</v>
          </cell>
          <cell r="D2249" t="str">
            <v>Bordum1925</v>
          </cell>
          <cell r="G2249" t="str">
            <v>İzmir</v>
          </cell>
          <cell r="J2249" t="str">
            <v>18.09.1970/237</v>
          </cell>
          <cell r="P2249" t="str">
            <v/>
          </cell>
          <cell r="Q2249" t="str">
            <v/>
          </cell>
          <cell r="R2249" t="str">
            <v/>
          </cell>
          <cell r="S2249" t="str">
            <v/>
          </cell>
          <cell r="T2249">
            <v>2243</v>
          </cell>
        </row>
        <row r="2250">
          <cell r="B2250" t="str">
            <v>Altay ALTINKAYA</v>
          </cell>
          <cell r="D2250" t="str">
            <v>Aydın 1936</v>
          </cell>
          <cell r="G2250" t="str">
            <v>İzmir</v>
          </cell>
          <cell r="J2250" t="str">
            <v>18.09.1970/237</v>
          </cell>
          <cell r="K2250" t="str">
            <v>05.04.1975/10</v>
          </cell>
          <cell r="P2250" t="str">
            <v/>
          </cell>
          <cell r="Q2250" t="str">
            <v/>
          </cell>
          <cell r="R2250" t="str">
            <v/>
          </cell>
          <cell r="S2250" t="str">
            <v/>
          </cell>
          <cell r="T2250">
            <v>2244</v>
          </cell>
        </row>
        <row r="2251">
          <cell r="B2251" t="str">
            <v>Ali DELİBALTA</v>
          </cell>
          <cell r="D2251" t="str">
            <v>Aydın 1947</v>
          </cell>
          <cell r="G2251" t="str">
            <v>İzmir</v>
          </cell>
          <cell r="J2251" t="str">
            <v>18.09.1970/237</v>
          </cell>
          <cell r="K2251" t="str">
            <v>05.04.1975/10</v>
          </cell>
          <cell r="P2251" t="str">
            <v/>
          </cell>
          <cell r="Q2251" t="str">
            <v/>
          </cell>
          <cell r="R2251" t="str">
            <v/>
          </cell>
          <cell r="S2251" t="str">
            <v/>
          </cell>
          <cell r="T2251">
            <v>2245</v>
          </cell>
        </row>
        <row r="2252">
          <cell r="B2252" t="str">
            <v>Sadık KARAKOYUN</v>
          </cell>
          <cell r="D2252" t="str">
            <v>Erzincan 1928</v>
          </cell>
          <cell r="G2252" t="str">
            <v>İzmir</v>
          </cell>
          <cell r="J2252" t="str">
            <v>18.19.1970/237</v>
          </cell>
          <cell r="P2252" t="str">
            <v/>
          </cell>
          <cell r="Q2252" t="str">
            <v/>
          </cell>
          <cell r="R2252" t="str">
            <v/>
          </cell>
          <cell r="S2252" t="str">
            <v/>
          </cell>
          <cell r="T2252">
            <v>2246</v>
          </cell>
        </row>
        <row r="2253">
          <cell r="B2253" t="str">
            <v>Aydın CAN</v>
          </cell>
          <cell r="D2253" t="str">
            <v>Karaburun 1937</v>
          </cell>
          <cell r="G2253" t="str">
            <v>İzmir</v>
          </cell>
          <cell r="J2253" t="str">
            <v>18.09.1970/237</v>
          </cell>
          <cell r="P2253" t="str">
            <v/>
          </cell>
          <cell r="Q2253" t="str">
            <v/>
          </cell>
          <cell r="R2253" t="str">
            <v/>
          </cell>
          <cell r="S2253" t="str">
            <v/>
          </cell>
          <cell r="T2253">
            <v>2247</v>
          </cell>
        </row>
        <row r="2254">
          <cell r="B2254" t="str">
            <v>İzzet KAYA</v>
          </cell>
          <cell r="D2254" t="str">
            <v>Bodrum 1927</v>
          </cell>
          <cell r="G2254" t="str">
            <v>İzmir</v>
          </cell>
          <cell r="J2254" t="str">
            <v>18.09.1970/237</v>
          </cell>
          <cell r="K2254" t="str">
            <v>05.04.1975/10</v>
          </cell>
          <cell r="P2254" t="str">
            <v/>
          </cell>
          <cell r="Q2254" t="str">
            <v/>
          </cell>
          <cell r="R2254" t="str">
            <v/>
          </cell>
          <cell r="S2254" t="str">
            <v/>
          </cell>
          <cell r="T2254">
            <v>2248</v>
          </cell>
        </row>
        <row r="2255">
          <cell r="B2255" t="str">
            <v>Sevgi KAYA</v>
          </cell>
          <cell r="D2255" t="str">
            <v>Tekirdağ 1938</v>
          </cell>
          <cell r="G2255" t="str">
            <v>İzmir</v>
          </cell>
          <cell r="J2255" t="str">
            <v>18.09.1970/237</v>
          </cell>
          <cell r="K2255" t="str">
            <v>05.04.1975/10</v>
          </cell>
          <cell r="P2255" t="str">
            <v/>
          </cell>
          <cell r="Q2255" t="str">
            <v/>
          </cell>
          <cell r="R2255" t="str">
            <v/>
          </cell>
          <cell r="S2255" t="str">
            <v/>
          </cell>
          <cell r="T2255">
            <v>2249</v>
          </cell>
        </row>
        <row r="2256">
          <cell r="B2256" t="str">
            <v>Biray DOĞAN</v>
          </cell>
          <cell r="D2256" t="str">
            <v>Köyceğiz 1947</v>
          </cell>
          <cell r="G2256" t="str">
            <v>İzmir</v>
          </cell>
          <cell r="J2256" t="str">
            <v>18.09.1970/237</v>
          </cell>
          <cell r="P2256" t="str">
            <v/>
          </cell>
          <cell r="Q2256" t="str">
            <v/>
          </cell>
          <cell r="R2256" t="str">
            <v/>
          </cell>
          <cell r="S2256" t="str">
            <v/>
          </cell>
          <cell r="T2256">
            <v>2250</v>
          </cell>
        </row>
        <row r="2257">
          <cell r="B2257" t="str">
            <v>Ahmet UYGUN</v>
          </cell>
          <cell r="D2257" t="str">
            <v>İzmir 1930</v>
          </cell>
          <cell r="G2257" t="str">
            <v>İzmir</v>
          </cell>
          <cell r="J2257" t="str">
            <v>18.09.1970/237</v>
          </cell>
          <cell r="K2257" t="str">
            <v>05.04.1975/10</v>
          </cell>
          <cell r="P2257" t="str">
            <v/>
          </cell>
          <cell r="Q2257" t="str">
            <v/>
          </cell>
          <cell r="R2257" t="str">
            <v/>
          </cell>
          <cell r="S2257" t="str">
            <v/>
          </cell>
          <cell r="T2257">
            <v>2251</v>
          </cell>
        </row>
        <row r="2258">
          <cell r="B2258" t="str">
            <v>Hüseyin ÖZYİĞİT</v>
          </cell>
          <cell r="D2258" t="str">
            <v>Salihli 1943</v>
          </cell>
          <cell r="G2258" t="str">
            <v>İzmir</v>
          </cell>
          <cell r="J2258" t="str">
            <v>18.09.170/237</v>
          </cell>
          <cell r="K2258" t="str">
            <v>21.03.1977/2</v>
          </cell>
          <cell r="P2258" t="str">
            <v/>
          </cell>
          <cell r="Q2258" t="str">
            <v/>
          </cell>
          <cell r="R2258" t="str">
            <v/>
          </cell>
          <cell r="S2258" t="str">
            <v/>
          </cell>
          <cell r="T2258">
            <v>2252</v>
          </cell>
        </row>
        <row r="2259">
          <cell r="B2259" t="str">
            <v>İlknur ERCAN</v>
          </cell>
          <cell r="D2259" t="str">
            <v>Urla 1945</v>
          </cell>
          <cell r="G2259" t="str">
            <v>İzmir</v>
          </cell>
          <cell r="J2259" t="str">
            <v>18.09.1970/237</v>
          </cell>
          <cell r="P2259" t="str">
            <v/>
          </cell>
          <cell r="Q2259" t="str">
            <v/>
          </cell>
          <cell r="R2259" t="str">
            <v/>
          </cell>
          <cell r="S2259" t="str">
            <v/>
          </cell>
          <cell r="T2259">
            <v>2253</v>
          </cell>
        </row>
        <row r="2260">
          <cell r="B2260" t="str">
            <v>Mustafa AYDIN</v>
          </cell>
          <cell r="D2260" t="str">
            <v>Görele 1950</v>
          </cell>
          <cell r="G2260" t="str">
            <v>İzmir</v>
          </cell>
          <cell r="J2260" t="str">
            <v>18.09.1970/237</v>
          </cell>
          <cell r="P2260" t="str">
            <v/>
          </cell>
          <cell r="Q2260" t="str">
            <v/>
          </cell>
          <cell r="R2260" t="str">
            <v/>
          </cell>
          <cell r="S2260" t="str">
            <v/>
          </cell>
          <cell r="T2260">
            <v>2254</v>
          </cell>
        </row>
        <row r="2261">
          <cell r="B2261" t="str">
            <v>Abdullah NALINCI</v>
          </cell>
          <cell r="D2261" t="str">
            <v>Görece 1950</v>
          </cell>
          <cell r="G2261" t="str">
            <v>İzmir</v>
          </cell>
          <cell r="J2261" t="str">
            <v>18.09.1970/237</v>
          </cell>
          <cell r="K2261" t="str">
            <v>21.03.1977/2</v>
          </cell>
          <cell r="P2261" t="str">
            <v/>
          </cell>
          <cell r="Q2261" t="str">
            <v/>
          </cell>
          <cell r="R2261" t="str">
            <v/>
          </cell>
          <cell r="S2261" t="str">
            <v/>
          </cell>
          <cell r="T2261">
            <v>2255</v>
          </cell>
        </row>
        <row r="2262">
          <cell r="B2262" t="str">
            <v>Reşat GÜRSALAR</v>
          </cell>
          <cell r="D2262" t="str">
            <v>İzmir  1925</v>
          </cell>
          <cell r="G2262" t="str">
            <v>İzmir</v>
          </cell>
          <cell r="J2262" t="str">
            <v>18.09.1970/237</v>
          </cell>
          <cell r="P2262" t="str">
            <v/>
          </cell>
          <cell r="Q2262" t="str">
            <v/>
          </cell>
          <cell r="R2262" t="str">
            <v/>
          </cell>
          <cell r="S2262" t="str">
            <v/>
          </cell>
          <cell r="T2262">
            <v>2256</v>
          </cell>
        </row>
        <row r="2263">
          <cell r="B2263" t="str">
            <v>Metin ATAY</v>
          </cell>
          <cell r="D2263" t="str">
            <v>Gediz 1946</v>
          </cell>
          <cell r="G2263" t="str">
            <v>İzmir</v>
          </cell>
          <cell r="J2263" t="str">
            <v>18.09.1970/237</v>
          </cell>
          <cell r="K2263" t="str">
            <v>01.04.1978- 4</v>
          </cell>
          <cell r="P2263" t="str">
            <v>İZMİR</v>
          </cell>
          <cell r="Q2263" t="str">
            <v>İZMİR</v>
          </cell>
          <cell r="R2263" t="str">
            <v>İZMİR</v>
          </cell>
          <cell r="S2263" t="str">
            <v/>
          </cell>
          <cell r="T2263">
            <v>2257</v>
          </cell>
        </row>
        <row r="2264">
          <cell r="B2264" t="str">
            <v>Yüksel AKTUĞ ATAY</v>
          </cell>
          <cell r="D2264" t="str">
            <v>Dinar 1950</v>
          </cell>
          <cell r="G2264" t="str">
            <v>İzmir</v>
          </cell>
          <cell r="J2264" t="str">
            <v>18.09.1970/237</v>
          </cell>
          <cell r="K2264" t="str">
            <v>21.03.1977/2</v>
          </cell>
          <cell r="P2264" t="str">
            <v>İZMİR</v>
          </cell>
          <cell r="Q2264" t="str">
            <v>İZMİR</v>
          </cell>
          <cell r="R2264" t="str">
            <v>İZMİR</v>
          </cell>
          <cell r="S2264" t="str">
            <v/>
          </cell>
          <cell r="T2264">
            <v>2258</v>
          </cell>
        </row>
        <row r="2265">
          <cell r="B2265" t="str">
            <v>Emin SAKIN</v>
          </cell>
          <cell r="D2265" t="str">
            <v>Denizli 1943</v>
          </cell>
          <cell r="G2265" t="str">
            <v>İzmir</v>
          </cell>
          <cell r="J2265" t="str">
            <v>18.09.1970/237</v>
          </cell>
          <cell r="P2265" t="str">
            <v/>
          </cell>
          <cell r="Q2265" t="str">
            <v/>
          </cell>
          <cell r="R2265" t="str">
            <v/>
          </cell>
          <cell r="S2265" t="str">
            <v/>
          </cell>
          <cell r="T2265">
            <v>2259</v>
          </cell>
        </row>
        <row r="2266">
          <cell r="B2266" t="str">
            <v>Okan ONAL</v>
          </cell>
          <cell r="D2266" t="str">
            <v>İzmir  1948</v>
          </cell>
          <cell r="G2266" t="str">
            <v>İzmir</v>
          </cell>
          <cell r="J2266" t="str">
            <v>18.09.1970/2137</v>
          </cell>
          <cell r="P2266" t="str">
            <v/>
          </cell>
          <cell r="Q2266" t="str">
            <v/>
          </cell>
          <cell r="R2266" t="str">
            <v/>
          </cell>
          <cell r="S2266" t="str">
            <v/>
          </cell>
          <cell r="T2266">
            <v>2260</v>
          </cell>
        </row>
        <row r="2267">
          <cell r="B2267" t="str">
            <v>Süleyman ÖZYURTSEVER</v>
          </cell>
          <cell r="D2267" t="str">
            <v>Tire 1940</v>
          </cell>
          <cell r="G2267" t="str">
            <v>İzmir</v>
          </cell>
          <cell r="J2267" t="str">
            <v>18.09.1970/237</v>
          </cell>
          <cell r="K2267" t="str">
            <v>05.04.1975/10</v>
          </cell>
          <cell r="P2267" t="str">
            <v/>
          </cell>
          <cell r="Q2267" t="str">
            <v/>
          </cell>
          <cell r="R2267" t="str">
            <v/>
          </cell>
          <cell r="S2267" t="str">
            <v/>
          </cell>
          <cell r="T2267">
            <v>2261</v>
          </cell>
        </row>
        <row r="2268">
          <cell r="B2268" t="str">
            <v>Celal ÇELİK</v>
          </cell>
          <cell r="D2268" t="str">
            <v>Çivril 1932</v>
          </cell>
          <cell r="G2268" t="str">
            <v>İzmir</v>
          </cell>
          <cell r="J2268" t="str">
            <v>18.09.1970/237</v>
          </cell>
          <cell r="K2268" t="str">
            <v>10.08.1986/57</v>
          </cell>
          <cell r="P2268" t="str">
            <v/>
          </cell>
          <cell r="Q2268" t="str">
            <v/>
          </cell>
          <cell r="R2268" t="str">
            <v/>
          </cell>
          <cell r="S2268" t="str">
            <v/>
          </cell>
          <cell r="T2268">
            <v>2262</v>
          </cell>
        </row>
        <row r="2269">
          <cell r="B2269" t="str">
            <v>Meliha ÇİÇEK</v>
          </cell>
          <cell r="D2269" t="str">
            <v>İzmir 1929</v>
          </cell>
          <cell r="G2269" t="str">
            <v>İzmir</v>
          </cell>
          <cell r="J2269" t="str">
            <v>18.09.1970/237</v>
          </cell>
          <cell r="P2269" t="str">
            <v/>
          </cell>
          <cell r="Q2269" t="str">
            <v/>
          </cell>
          <cell r="R2269" t="str">
            <v/>
          </cell>
          <cell r="S2269" t="str">
            <v/>
          </cell>
          <cell r="T2269">
            <v>2263</v>
          </cell>
        </row>
        <row r="2270">
          <cell r="B2270" t="str">
            <v>Ziya  İYİCE</v>
          </cell>
          <cell r="D2270" t="str">
            <v>Denizli 1933</v>
          </cell>
          <cell r="G2270" t="str">
            <v>İzmir</v>
          </cell>
          <cell r="J2270" t="str">
            <v>18.09.1970/237</v>
          </cell>
          <cell r="K2270" t="str">
            <v>21.03.1977/2</v>
          </cell>
          <cell r="P2270" t="str">
            <v/>
          </cell>
          <cell r="Q2270" t="str">
            <v/>
          </cell>
          <cell r="R2270" t="str">
            <v/>
          </cell>
          <cell r="S2270" t="str">
            <v/>
          </cell>
          <cell r="T2270">
            <v>2264</v>
          </cell>
        </row>
        <row r="2271">
          <cell r="B2271" t="str">
            <v>Cemal AYSAL</v>
          </cell>
          <cell r="D2271" t="str">
            <v>İzmir 1925</v>
          </cell>
          <cell r="G2271" t="str">
            <v>İzmir</v>
          </cell>
          <cell r="J2271" t="str">
            <v>18.09.1970/237</v>
          </cell>
          <cell r="P2271" t="str">
            <v/>
          </cell>
          <cell r="Q2271" t="str">
            <v/>
          </cell>
          <cell r="R2271" t="str">
            <v/>
          </cell>
          <cell r="S2271" t="str">
            <v/>
          </cell>
          <cell r="T2271">
            <v>2265</v>
          </cell>
        </row>
        <row r="2272">
          <cell r="B2272" t="str">
            <v>Ali ÜÇKARDEŞ</v>
          </cell>
          <cell r="D2272" t="str">
            <v>Üsküp 1946</v>
          </cell>
          <cell r="G2272" t="str">
            <v>İzmir</v>
          </cell>
          <cell r="J2272" t="str">
            <v>18.09.1970/237</v>
          </cell>
          <cell r="P2272" t="str">
            <v/>
          </cell>
          <cell r="Q2272" t="str">
            <v/>
          </cell>
          <cell r="R2272" t="str">
            <v/>
          </cell>
          <cell r="S2272" t="str">
            <v/>
          </cell>
          <cell r="T2272">
            <v>2266</v>
          </cell>
        </row>
        <row r="2273">
          <cell r="B2273" t="str">
            <v>Ahmet İSLİ</v>
          </cell>
          <cell r="D2273" t="str">
            <v>Yenifoça 1930</v>
          </cell>
          <cell r="G2273" t="str">
            <v>İzmir</v>
          </cell>
          <cell r="J2273" t="str">
            <v>18.09.1970/237</v>
          </cell>
          <cell r="P2273" t="str">
            <v/>
          </cell>
          <cell r="Q2273" t="str">
            <v/>
          </cell>
          <cell r="R2273" t="str">
            <v/>
          </cell>
          <cell r="S2273" t="str">
            <v/>
          </cell>
          <cell r="T2273">
            <v>2267</v>
          </cell>
        </row>
        <row r="2274">
          <cell r="B2274" t="str">
            <v>Ali Adil TENGİZ</v>
          </cell>
          <cell r="D2274" t="str">
            <v>Bodrum 1943</v>
          </cell>
          <cell r="G2274" t="str">
            <v>İzmir</v>
          </cell>
          <cell r="J2274" t="str">
            <v>18.09.1970/237</v>
          </cell>
          <cell r="P2274" t="str">
            <v/>
          </cell>
          <cell r="Q2274" t="str">
            <v/>
          </cell>
          <cell r="R2274" t="str">
            <v/>
          </cell>
          <cell r="S2274" t="str">
            <v/>
          </cell>
          <cell r="T2274">
            <v>2268</v>
          </cell>
        </row>
        <row r="2275">
          <cell r="B2275" t="str">
            <v>Aytan CAN</v>
          </cell>
          <cell r="D2275" t="str">
            <v>Karşıyaka 1943</v>
          </cell>
          <cell r="G2275" t="str">
            <v>İzmir</v>
          </cell>
          <cell r="J2275" t="str">
            <v>18.09.1970/237</v>
          </cell>
          <cell r="P2275" t="str">
            <v/>
          </cell>
          <cell r="Q2275" t="str">
            <v/>
          </cell>
          <cell r="R2275" t="str">
            <v/>
          </cell>
          <cell r="S2275" t="str">
            <v/>
          </cell>
          <cell r="T2275">
            <v>2269</v>
          </cell>
        </row>
        <row r="2276">
          <cell r="B2276" t="str">
            <v>M.Kamil TAYIM</v>
          </cell>
          <cell r="D2276" t="str">
            <v>Adagide 1945</v>
          </cell>
          <cell r="G2276" t="str">
            <v>İzmir</v>
          </cell>
          <cell r="J2276" t="str">
            <v>18.09.1970/237</v>
          </cell>
          <cell r="P2276" t="str">
            <v/>
          </cell>
          <cell r="Q2276" t="str">
            <v/>
          </cell>
          <cell r="R2276" t="str">
            <v/>
          </cell>
          <cell r="S2276" t="str">
            <v/>
          </cell>
          <cell r="T2276">
            <v>2270</v>
          </cell>
        </row>
        <row r="2277">
          <cell r="B2277" t="str">
            <v>Şenkal BÜTÜN</v>
          </cell>
          <cell r="D2277" t="str">
            <v>İstanbul 1936</v>
          </cell>
          <cell r="G2277" t="str">
            <v>İzmir</v>
          </cell>
          <cell r="J2277" t="str">
            <v>18.09.1970/237</v>
          </cell>
          <cell r="P2277" t="str">
            <v/>
          </cell>
          <cell r="Q2277" t="str">
            <v/>
          </cell>
          <cell r="R2277" t="str">
            <v/>
          </cell>
          <cell r="S2277" t="str">
            <v/>
          </cell>
          <cell r="T2277">
            <v>2271</v>
          </cell>
        </row>
        <row r="2278">
          <cell r="B2278" t="str">
            <v>Sebahat NURAY</v>
          </cell>
          <cell r="D2278" t="str">
            <v>Kars 1944</v>
          </cell>
          <cell r="G2278" t="str">
            <v>İzmir</v>
          </cell>
          <cell r="J2278" t="str">
            <v>18.09.1970/237</v>
          </cell>
          <cell r="P2278" t="str">
            <v/>
          </cell>
          <cell r="Q2278" t="str">
            <v/>
          </cell>
          <cell r="R2278" t="str">
            <v/>
          </cell>
          <cell r="S2278" t="str">
            <v/>
          </cell>
          <cell r="T2278">
            <v>2272</v>
          </cell>
        </row>
        <row r="2279">
          <cell r="B2279" t="str">
            <v>Mahmut  AKTÜRK</v>
          </cell>
          <cell r="D2279" t="str">
            <v>Denizli 1925</v>
          </cell>
          <cell r="G2279" t="str">
            <v>İzmir</v>
          </cell>
          <cell r="J2279" t="str">
            <v>18.09.1970/237</v>
          </cell>
          <cell r="P2279" t="str">
            <v/>
          </cell>
          <cell r="Q2279" t="str">
            <v/>
          </cell>
          <cell r="R2279" t="str">
            <v/>
          </cell>
          <cell r="S2279" t="str">
            <v/>
          </cell>
          <cell r="T2279">
            <v>2273</v>
          </cell>
        </row>
        <row r="2280">
          <cell r="B2280" t="str">
            <v>Niyazi BAYSAL</v>
          </cell>
          <cell r="D2280" t="str">
            <v>Doğubeyazıt 1939</v>
          </cell>
          <cell r="G2280" t="str">
            <v>İzmir</v>
          </cell>
          <cell r="J2280" t="str">
            <v>18.09.1970/237</v>
          </cell>
          <cell r="P2280" t="str">
            <v/>
          </cell>
          <cell r="Q2280" t="str">
            <v/>
          </cell>
          <cell r="R2280" t="str">
            <v/>
          </cell>
          <cell r="S2280" t="str">
            <v/>
          </cell>
          <cell r="T2280">
            <v>2274</v>
          </cell>
        </row>
        <row r="2281">
          <cell r="B2281" t="str">
            <v>Asım İYİDİLLİ</v>
          </cell>
          <cell r="D2281" t="str">
            <v>Uşak 1941</v>
          </cell>
          <cell r="G2281" t="str">
            <v>İzmir</v>
          </cell>
          <cell r="J2281" t="str">
            <v>18.09.1970/237</v>
          </cell>
          <cell r="P2281" t="str">
            <v/>
          </cell>
          <cell r="Q2281" t="str">
            <v/>
          </cell>
          <cell r="R2281" t="str">
            <v/>
          </cell>
          <cell r="S2281" t="str">
            <v/>
          </cell>
          <cell r="T2281">
            <v>2275</v>
          </cell>
        </row>
        <row r="2282">
          <cell r="B2282" t="str">
            <v>Mehmet YILMAZ</v>
          </cell>
          <cell r="D2282" t="str">
            <v>Acıpayam 1933</v>
          </cell>
          <cell r="G2282" t="str">
            <v>İzmir</v>
          </cell>
          <cell r="J2282" t="str">
            <v>18.09.1970/237</v>
          </cell>
          <cell r="P2282" t="str">
            <v/>
          </cell>
          <cell r="Q2282" t="str">
            <v/>
          </cell>
          <cell r="R2282" t="str">
            <v/>
          </cell>
          <cell r="S2282" t="str">
            <v/>
          </cell>
          <cell r="T2282">
            <v>2276</v>
          </cell>
        </row>
        <row r="2283">
          <cell r="B2283" t="str">
            <v>Zeki GÜRBAHÇE</v>
          </cell>
          <cell r="D2283" t="str">
            <v>İzmir 1945</v>
          </cell>
          <cell r="F2283" t="str">
            <v>LİSE</v>
          </cell>
          <cell r="G2283" t="str">
            <v>İzmir</v>
          </cell>
          <cell r="J2283" t="str">
            <v>18.09.1970/237</v>
          </cell>
          <cell r="K2283" t="str">
            <v>02.04.1985/25-2</v>
          </cell>
          <cell r="L2283" t="str">
            <v>04.04.1988/20-5</v>
          </cell>
          <cell r="P2283" t="str">
            <v/>
          </cell>
          <cell r="Q2283" t="str">
            <v>İZMİR</v>
          </cell>
          <cell r="R2283" t="str">
            <v>İZMİR</v>
          </cell>
          <cell r="S2283" t="str">
            <v/>
          </cell>
          <cell r="T2283">
            <v>2277</v>
          </cell>
        </row>
        <row r="2284">
          <cell r="B2284" t="str">
            <v>Gündüz CAN</v>
          </cell>
          <cell r="D2284" t="str">
            <v>Denizli 1943</v>
          </cell>
          <cell r="G2284" t="str">
            <v>İzmir</v>
          </cell>
          <cell r="J2284" t="str">
            <v>18.09.1970/237</v>
          </cell>
          <cell r="P2284" t="str">
            <v/>
          </cell>
          <cell r="Q2284" t="str">
            <v/>
          </cell>
          <cell r="R2284" t="str">
            <v/>
          </cell>
          <cell r="S2284" t="str">
            <v/>
          </cell>
          <cell r="T2284">
            <v>2278</v>
          </cell>
        </row>
        <row r="2285">
          <cell r="B2285" t="str">
            <v>Mehmet Zeki DÜNDAR</v>
          </cell>
          <cell r="D2285" t="str">
            <v>Ş.Karaağaç 1943</v>
          </cell>
          <cell r="G2285" t="str">
            <v>İzmir</v>
          </cell>
          <cell r="J2285" t="str">
            <v>18.09.1970/237</v>
          </cell>
          <cell r="P2285" t="str">
            <v/>
          </cell>
          <cell r="Q2285" t="str">
            <v/>
          </cell>
          <cell r="R2285" t="str">
            <v/>
          </cell>
          <cell r="S2285" t="str">
            <v/>
          </cell>
          <cell r="T2285">
            <v>2279</v>
          </cell>
        </row>
        <row r="2286">
          <cell r="B2286" t="str">
            <v>İsmet CANER</v>
          </cell>
          <cell r="D2286" t="str">
            <v>Dinar 1940</v>
          </cell>
          <cell r="G2286" t="str">
            <v>İzmir</v>
          </cell>
          <cell r="J2286" t="str">
            <v>18.09.1970/237</v>
          </cell>
          <cell r="K2286" t="str">
            <v>05.04.1975/10</v>
          </cell>
          <cell r="P2286" t="str">
            <v/>
          </cell>
          <cell r="Q2286" t="str">
            <v/>
          </cell>
          <cell r="R2286" t="str">
            <v/>
          </cell>
          <cell r="S2286" t="str">
            <v/>
          </cell>
          <cell r="T2286">
            <v>2280</v>
          </cell>
        </row>
        <row r="2287">
          <cell r="B2287" t="str">
            <v>Şeref ALPAT</v>
          </cell>
          <cell r="D2287" t="str">
            <v>Bor 1941</v>
          </cell>
          <cell r="G2287" t="str">
            <v>İzmir</v>
          </cell>
          <cell r="J2287" t="str">
            <v>18.09.1970-237</v>
          </cell>
          <cell r="P2287" t="str">
            <v/>
          </cell>
          <cell r="Q2287" t="str">
            <v/>
          </cell>
          <cell r="R2287" t="str">
            <v/>
          </cell>
          <cell r="S2287" t="str">
            <v/>
          </cell>
          <cell r="T2287">
            <v>2281</v>
          </cell>
        </row>
        <row r="2288">
          <cell r="B2288" t="str">
            <v>Feti GÖRDÜK</v>
          </cell>
          <cell r="D2288" t="str">
            <v>Kağızman 1943</v>
          </cell>
          <cell r="G2288" t="str">
            <v>İzmir</v>
          </cell>
          <cell r="J2288" t="str">
            <v>18.09.1970-237</v>
          </cell>
          <cell r="P2288" t="str">
            <v/>
          </cell>
          <cell r="Q2288" t="str">
            <v/>
          </cell>
          <cell r="R2288" t="str">
            <v/>
          </cell>
          <cell r="S2288" t="str">
            <v/>
          </cell>
          <cell r="T2288">
            <v>2282</v>
          </cell>
        </row>
        <row r="2289">
          <cell r="B2289" t="str">
            <v>Yaşar BESTAM</v>
          </cell>
          <cell r="D2289" t="str">
            <v>Turgutlu 1939</v>
          </cell>
          <cell r="G2289" t="str">
            <v>İzmir</v>
          </cell>
          <cell r="J2289" t="str">
            <v>18.09.1970-237</v>
          </cell>
          <cell r="K2289" t="str">
            <v>05.04.1975-10</v>
          </cell>
          <cell r="P2289" t="str">
            <v/>
          </cell>
          <cell r="Q2289" t="str">
            <v/>
          </cell>
          <cell r="R2289" t="str">
            <v/>
          </cell>
          <cell r="S2289" t="str">
            <v/>
          </cell>
          <cell r="T2289">
            <v>2283</v>
          </cell>
        </row>
        <row r="2290">
          <cell r="B2290" t="str">
            <v>Tansu COŞAN</v>
          </cell>
          <cell r="D2290" t="str">
            <v>İzmir 1946</v>
          </cell>
          <cell r="F2290" t="str">
            <v>ÜNİVERSİTE</v>
          </cell>
          <cell r="G2290" t="str">
            <v>İzmir</v>
          </cell>
          <cell r="J2290" t="str">
            <v>18.09.1970-237</v>
          </cell>
          <cell r="K2290" t="str">
            <v>21.03.1977-2</v>
          </cell>
          <cell r="L2290" t="str">
            <v>26.08.1984-13/1</v>
          </cell>
          <cell r="P2290" t="str">
            <v/>
          </cell>
          <cell r="Q2290" t="str">
            <v/>
          </cell>
          <cell r="R2290" t="str">
            <v/>
          </cell>
          <cell r="S2290" t="str">
            <v/>
          </cell>
          <cell r="T2290">
            <v>2284</v>
          </cell>
        </row>
        <row r="2291">
          <cell r="B2291" t="str">
            <v>Sadettin KILIÇER</v>
          </cell>
          <cell r="D2291" t="str">
            <v>Kula 1939</v>
          </cell>
          <cell r="G2291" t="str">
            <v>İzmir</v>
          </cell>
          <cell r="J2291" t="str">
            <v>18.09.1970-237</v>
          </cell>
          <cell r="K2291" t="str">
            <v>05.04.1975-10</v>
          </cell>
          <cell r="L2291" t="str">
            <v>26.08.1984-13/1</v>
          </cell>
          <cell r="P2291" t="str">
            <v/>
          </cell>
          <cell r="Q2291" t="str">
            <v/>
          </cell>
          <cell r="R2291" t="str">
            <v/>
          </cell>
          <cell r="S2291" t="str">
            <v/>
          </cell>
          <cell r="T2291">
            <v>2285</v>
          </cell>
        </row>
        <row r="2292">
          <cell r="B2292" t="str">
            <v>Gülşen VATANKÖLESİ</v>
          </cell>
          <cell r="D2292" t="str">
            <v>İzmir 1940</v>
          </cell>
          <cell r="G2292" t="str">
            <v>İzmir</v>
          </cell>
          <cell r="J2292" t="str">
            <v>18.09.1970-237</v>
          </cell>
          <cell r="P2292" t="str">
            <v/>
          </cell>
          <cell r="Q2292" t="str">
            <v/>
          </cell>
          <cell r="R2292" t="str">
            <v/>
          </cell>
          <cell r="S2292" t="str">
            <v/>
          </cell>
          <cell r="T2292">
            <v>2286</v>
          </cell>
        </row>
        <row r="2293">
          <cell r="B2293" t="str">
            <v>Hüseyin TOPARLAK</v>
          </cell>
          <cell r="D2293" t="str">
            <v>Söke 1925</v>
          </cell>
          <cell r="G2293" t="str">
            <v>İzmir</v>
          </cell>
          <cell r="J2293" t="str">
            <v>18.09.1970-237</v>
          </cell>
          <cell r="P2293" t="str">
            <v/>
          </cell>
          <cell r="Q2293" t="str">
            <v/>
          </cell>
          <cell r="R2293" t="str">
            <v/>
          </cell>
          <cell r="S2293" t="str">
            <v/>
          </cell>
          <cell r="T2293">
            <v>2287</v>
          </cell>
        </row>
        <row r="2294">
          <cell r="B2294" t="str">
            <v>Nuri AKIN</v>
          </cell>
          <cell r="D2294" t="str">
            <v>Bozdoğan 1933</v>
          </cell>
          <cell r="G2294" t="str">
            <v>İzmir</v>
          </cell>
          <cell r="J2294" t="str">
            <v>18.09.1970-237</v>
          </cell>
          <cell r="P2294" t="str">
            <v/>
          </cell>
          <cell r="Q2294" t="str">
            <v/>
          </cell>
          <cell r="R2294" t="str">
            <v/>
          </cell>
          <cell r="S2294" t="str">
            <v/>
          </cell>
          <cell r="T2294">
            <v>2288</v>
          </cell>
        </row>
        <row r="2295">
          <cell r="B2295" t="str">
            <v>Yücel BAYSAL</v>
          </cell>
          <cell r="D2295" t="str">
            <v>Kayseri 1943</v>
          </cell>
          <cell r="G2295" t="str">
            <v>İzmir</v>
          </cell>
          <cell r="J2295" t="str">
            <v>18.09.1970-237</v>
          </cell>
          <cell r="P2295" t="str">
            <v/>
          </cell>
          <cell r="Q2295" t="str">
            <v/>
          </cell>
          <cell r="R2295" t="str">
            <v/>
          </cell>
          <cell r="S2295" t="str">
            <v/>
          </cell>
          <cell r="T2295">
            <v>2289</v>
          </cell>
        </row>
        <row r="2296">
          <cell r="B2296" t="str">
            <v>Adil MERİÇ</v>
          </cell>
          <cell r="D2296" t="str">
            <v>Yozgat 1946</v>
          </cell>
          <cell r="G2296" t="str">
            <v>İzmir</v>
          </cell>
          <cell r="J2296" t="str">
            <v>18.09.1970-237</v>
          </cell>
          <cell r="P2296" t="str">
            <v/>
          </cell>
          <cell r="Q2296" t="str">
            <v/>
          </cell>
          <cell r="R2296" t="str">
            <v/>
          </cell>
          <cell r="S2296" t="str">
            <v/>
          </cell>
          <cell r="T2296">
            <v>2290</v>
          </cell>
        </row>
        <row r="2297">
          <cell r="B2297" t="str">
            <v>H.Metin SÜMERLİ</v>
          </cell>
          <cell r="D2297" t="str">
            <v>Savaştepe 1943</v>
          </cell>
          <cell r="G2297" t="str">
            <v>İzmir</v>
          </cell>
          <cell r="J2297" t="str">
            <v>18.09.1970-237</v>
          </cell>
          <cell r="P2297" t="str">
            <v/>
          </cell>
          <cell r="Q2297" t="str">
            <v/>
          </cell>
          <cell r="R2297" t="str">
            <v/>
          </cell>
          <cell r="S2297" t="str">
            <v/>
          </cell>
          <cell r="T2297">
            <v>2291</v>
          </cell>
        </row>
        <row r="2298">
          <cell r="B2298" t="str">
            <v>Nihat KAYA</v>
          </cell>
          <cell r="D2298" t="str">
            <v>Giresun 1935</v>
          </cell>
          <cell r="G2298" t="str">
            <v>İzmir</v>
          </cell>
          <cell r="J2298" t="str">
            <v>18.09.1970-237</v>
          </cell>
          <cell r="P2298" t="str">
            <v/>
          </cell>
          <cell r="Q2298" t="str">
            <v/>
          </cell>
          <cell r="R2298" t="str">
            <v/>
          </cell>
          <cell r="S2298" t="str">
            <v/>
          </cell>
          <cell r="T2298">
            <v>2292</v>
          </cell>
        </row>
        <row r="2299">
          <cell r="B2299" t="str">
            <v>Türker BAYKAL</v>
          </cell>
          <cell r="D2299" t="str">
            <v>İstanbul 1937</v>
          </cell>
          <cell r="G2299" t="str">
            <v>İzmir</v>
          </cell>
          <cell r="J2299" t="str">
            <v>18.09.1970-237</v>
          </cell>
          <cell r="K2299" t="str">
            <v>05.04.1975/10</v>
          </cell>
          <cell r="P2299" t="str">
            <v/>
          </cell>
          <cell r="Q2299" t="str">
            <v/>
          </cell>
          <cell r="R2299" t="str">
            <v/>
          </cell>
          <cell r="S2299" t="str">
            <v/>
          </cell>
          <cell r="T2299">
            <v>2293</v>
          </cell>
        </row>
        <row r="2300">
          <cell r="B2300" t="str">
            <v>Ali Haydar ERÇİĞ</v>
          </cell>
          <cell r="D2300" t="str">
            <v>İzmir 1946</v>
          </cell>
          <cell r="G2300" t="str">
            <v>İzmir</v>
          </cell>
          <cell r="J2300" t="str">
            <v>18.09.1970-237</v>
          </cell>
          <cell r="P2300" t="str">
            <v/>
          </cell>
          <cell r="Q2300" t="str">
            <v/>
          </cell>
          <cell r="R2300" t="str">
            <v/>
          </cell>
          <cell r="S2300" t="str">
            <v/>
          </cell>
          <cell r="T2300">
            <v>2294</v>
          </cell>
        </row>
        <row r="2301">
          <cell r="B2301" t="str">
            <v>Tülay KARABULUT</v>
          </cell>
          <cell r="D2301" t="str">
            <v>Uşak 1949</v>
          </cell>
          <cell r="G2301" t="str">
            <v>İzmir</v>
          </cell>
          <cell r="J2301" t="str">
            <v>18.09.1970-237</v>
          </cell>
          <cell r="P2301" t="str">
            <v/>
          </cell>
          <cell r="Q2301" t="str">
            <v/>
          </cell>
          <cell r="R2301" t="str">
            <v/>
          </cell>
          <cell r="S2301" t="str">
            <v/>
          </cell>
          <cell r="T2301">
            <v>2295</v>
          </cell>
        </row>
        <row r="2302">
          <cell r="B2302" t="str">
            <v>Semra ŞANEL</v>
          </cell>
          <cell r="D2302" t="str">
            <v>İzmir 1945</v>
          </cell>
          <cell r="G2302" t="str">
            <v>İzmir</v>
          </cell>
          <cell r="J2302" t="str">
            <v>18.09.1970-237</v>
          </cell>
          <cell r="K2302" t="str">
            <v>05.04.1975/10</v>
          </cell>
          <cell r="P2302" t="str">
            <v/>
          </cell>
          <cell r="Q2302" t="str">
            <v/>
          </cell>
          <cell r="R2302" t="str">
            <v/>
          </cell>
          <cell r="S2302" t="str">
            <v/>
          </cell>
          <cell r="T2302">
            <v>2296</v>
          </cell>
        </row>
        <row r="2303">
          <cell r="B2303" t="str">
            <v>Yusuf ELDEK</v>
          </cell>
          <cell r="D2303" t="str">
            <v>Romanya 1933</v>
          </cell>
          <cell r="G2303" t="str">
            <v>Mersin</v>
          </cell>
          <cell r="J2303" t="str">
            <v>22.10.1970-238</v>
          </cell>
          <cell r="K2303" t="str">
            <v>06.11.1979-8/4</v>
          </cell>
          <cell r="L2303" t="str">
            <v>09.06.1991/15-3</v>
          </cell>
          <cell r="P2303" t="str">
            <v/>
          </cell>
          <cell r="Q2303" t="str">
            <v>ANKARA</v>
          </cell>
          <cell r="R2303" t="str">
            <v/>
          </cell>
          <cell r="S2303" t="str">
            <v/>
          </cell>
          <cell r="T2303">
            <v>2297</v>
          </cell>
        </row>
        <row r="2304">
          <cell r="B2304" t="str">
            <v>Ekrem KOCABALIK</v>
          </cell>
          <cell r="D2304" t="str">
            <v>Malatya 1947</v>
          </cell>
          <cell r="G2304" t="str">
            <v xml:space="preserve">Edirne </v>
          </cell>
          <cell r="J2304" t="str">
            <v>18.09.1970/237</v>
          </cell>
          <cell r="P2304" t="str">
            <v/>
          </cell>
          <cell r="Q2304" t="str">
            <v/>
          </cell>
          <cell r="R2304" t="str">
            <v/>
          </cell>
          <cell r="S2304" t="str">
            <v/>
          </cell>
          <cell r="T2304">
            <v>2298</v>
          </cell>
        </row>
        <row r="2305">
          <cell r="B2305" t="str">
            <v>Ülker ÜREM</v>
          </cell>
          <cell r="D2305" t="str">
            <v>Mürette 1934</v>
          </cell>
          <cell r="G2305" t="str">
            <v xml:space="preserve">Edirne </v>
          </cell>
          <cell r="J2305" t="str">
            <v>18.09.1970-237</v>
          </cell>
          <cell r="P2305" t="str">
            <v/>
          </cell>
          <cell r="Q2305" t="str">
            <v/>
          </cell>
          <cell r="R2305" t="str">
            <v/>
          </cell>
          <cell r="S2305" t="str">
            <v/>
          </cell>
          <cell r="T2305">
            <v>2299</v>
          </cell>
        </row>
        <row r="2306">
          <cell r="B2306" t="str">
            <v>Abdulkadir OFLAZ</v>
          </cell>
          <cell r="D2306" t="str">
            <v>Çamkızı 1942</v>
          </cell>
          <cell r="G2306" t="str">
            <v>Ankara</v>
          </cell>
          <cell r="J2306" t="str">
            <v>18.09.1970-237</v>
          </cell>
          <cell r="K2306" t="str">
            <v>12.06.1979-3</v>
          </cell>
          <cell r="P2306" t="str">
            <v/>
          </cell>
          <cell r="Q2306" t="str">
            <v/>
          </cell>
          <cell r="R2306" t="str">
            <v/>
          </cell>
          <cell r="S2306" t="str">
            <v/>
          </cell>
          <cell r="T2306">
            <v>2300</v>
          </cell>
        </row>
        <row r="2307">
          <cell r="B2307" t="str">
            <v>Orhan TEKMA</v>
          </cell>
          <cell r="D2307" t="str">
            <v>Muş 1937</v>
          </cell>
          <cell r="G2307" t="str">
            <v>Aydın</v>
          </cell>
          <cell r="J2307" t="str">
            <v>18.11.1970-239</v>
          </cell>
          <cell r="P2307" t="str">
            <v/>
          </cell>
          <cell r="Q2307" t="str">
            <v/>
          </cell>
          <cell r="R2307" t="str">
            <v/>
          </cell>
          <cell r="S2307" t="str">
            <v/>
          </cell>
          <cell r="T2307">
            <v>2301</v>
          </cell>
        </row>
        <row r="2308">
          <cell r="B2308" t="str">
            <v>Ali ALTINTAŞ</v>
          </cell>
          <cell r="D2308" t="str">
            <v>Çal 1943</v>
          </cell>
          <cell r="G2308" t="str">
            <v>Aydın</v>
          </cell>
          <cell r="J2308" t="str">
            <v>18.11.1970-239</v>
          </cell>
          <cell r="K2308" t="str">
            <v>02.07.1985-31/2</v>
          </cell>
          <cell r="P2308" t="str">
            <v/>
          </cell>
          <cell r="Q2308" t="str">
            <v/>
          </cell>
          <cell r="R2308" t="str">
            <v/>
          </cell>
          <cell r="S2308" t="str">
            <v/>
          </cell>
          <cell r="T2308">
            <v>2302</v>
          </cell>
        </row>
        <row r="2309">
          <cell r="B2309" t="str">
            <v>Tamer ONAT</v>
          </cell>
          <cell r="D2309" t="str">
            <v>Aydın 1950</v>
          </cell>
          <cell r="G2309" t="str">
            <v>Aydın</v>
          </cell>
          <cell r="J2309" t="str">
            <v>18.11.1970-239</v>
          </cell>
          <cell r="P2309" t="str">
            <v/>
          </cell>
          <cell r="Q2309" t="str">
            <v/>
          </cell>
          <cell r="R2309" t="str">
            <v/>
          </cell>
          <cell r="S2309" t="str">
            <v/>
          </cell>
          <cell r="T2309">
            <v>2303</v>
          </cell>
        </row>
        <row r="2310">
          <cell r="B2310" t="str">
            <v>Uğur KARTAL</v>
          </cell>
          <cell r="D2310" t="str">
            <v>İstanbul 1943</v>
          </cell>
          <cell r="G2310" t="str">
            <v>Aydın</v>
          </cell>
          <cell r="J2310" t="str">
            <v>18.11.1970-239</v>
          </cell>
          <cell r="P2310" t="str">
            <v/>
          </cell>
          <cell r="Q2310" t="str">
            <v/>
          </cell>
          <cell r="R2310" t="str">
            <v/>
          </cell>
          <cell r="S2310" t="str">
            <v/>
          </cell>
          <cell r="T2310">
            <v>2304</v>
          </cell>
        </row>
        <row r="2311">
          <cell r="B2311" t="str">
            <v>Rüstem GÜLTEKİN</v>
          </cell>
          <cell r="D2311" t="str">
            <v>Yalvaç 1936</v>
          </cell>
          <cell r="G2311" t="str">
            <v>Aydın</v>
          </cell>
          <cell r="J2311" t="str">
            <v>18.11.1970-239</v>
          </cell>
          <cell r="P2311" t="str">
            <v/>
          </cell>
          <cell r="Q2311" t="str">
            <v/>
          </cell>
          <cell r="R2311" t="str">
            <v/>
          </cell>
          <cell r="S2311" t="str">
            <v/>
          </cell>
          <cell r="T2311">
            <v>2305</v>
          </cell>
        </row>
        <row r="2312">
          <cell r="B2312" t="str">
            <v>Erol SARIHAN</v>
          </cell>
          <cell r="D2312" t="str">
            <v>Rize1944</v>
          </cell>
          <cell r="G2312" t="str">
            <v>Aydın</v>
          </cell>
          <cell r="J2312" t="str">
            <v>18.11.1970-239</v>
          </cell>
          <cell r="P2312" t="str">
            <v/>
          </cell>
          <cell r="Q2312" t="str">
            <v/>
          </cell>
          <cell r="R2312" t="str">
            <v/>
          </cell>
          <cell r="S2312" t="str">
            <v/>
          </cell>
          <cell r="T2312">
            <v>2306</v>
          </cell>
        </row>
        <row r="2313">
          <cell r="B2313" t="str">
            <v>Hüsnü AKDOĞAN</v>
          </cell>
          <cell r="D2313" t="str">
            <v>Aydın 1942</v>
          </cell>
          <cell r="G2313" t="str">
            <v>Aydın</v>
          </cell>
          <cell r="J2313" t="str">
            <v>18.11.1970-239</v>
          </cell>
          <cell r="P2313" t="str">
            <v/>
          </cell>
          <cell r="Q2313" t="str">
            <v/>
          </cell>
          <cell r="R2313" t="str">
            <v/>
          </cell>
          <cell r="S2313" t="str">
            <v/>
          </cell>
          <cell r="T2313">
            <v>2307</v>
          </cell>
        </row>
        <row r="2314">
          <cell r="B2314" t="str">
            <v>Fettah MERSİN</v>
          </cell>
          <cell r="D2314" t="str">
            <v>Çine 1947</v>
          </cell>
          <cell r="G2314" t="str">
            <v>Aydın</v>
          </cell>
          <cell r="J2314" t="str">
            <v>18.11.1970-239</v>
          </cell>
          <cell r="P2314" t="str">
            <v/>
          </cell>
          <cell r="Q2314" t="str">
            <v/>
          </cell>
          <cell r="R2314" t="str">
            <v/>
          </cell>
          <cell r="S2314" t="str">
            <v/>
          </cell>
          <cell r="T2314">
            <v>2308</v>
          </cell>
        </row>
        <row r="2315">
          <cell r="B2315" t="str">
            <v>Polat TOLĞA</v>
          </cell>
          <cell r="D2315" t="str">
            <v>Kıbrıs 1936</v>
          </cell>
          <cell r="G2315" t="str">
            <v>Aydın</v>
          </cell>
          <cell r="J2315" t="str">
            <v>18.11.1970-239</v>
          </cell>
          <cell r="P2315" t="str">
            <v/>
          </cell>
          <cell r="Q2315" t="str">
            <v/>
          </cell>
          <cell r="R2315" t="str">
            <v/>
          </cell>
          <cell r="S2315" t="str">
            <v/>
          </cell>
          <cell r="T2315">
            <v>2309</v>
          </cell>
        </row>
        <row r="2316">
          <cell r="B2316" t="str">
            <v>İsmet AKSU</v>
          </cell>
          <cell r="D2316" t="str">
            <v xml:space="preserve">Erdek 1943 </v>
          </cell>
          <cell r="G2316" t="str">
            <v>Aydın</v>
          </cell>
          <cell r="J2316" t="str">
            <v>18.11.1970-239</v>
          </cell>
          <cell r="P2316" t="str">
            <v/>
          </cell>
          <cell r="Q2316" t="str">
            <v/>
          </cell>
          <cell r="R2316" t="str">
            <v/>
          </cell>
          <cell r="S2316" t="str">
            <v/>
          </cell>
          <cell r="T2316">
            <v>2310</v>
          </cell>
        </row>
        <row r="2317">
          <cell r="B2317" t="str">
            <v>Kamil  AKYEL</v>
          </cell>
          <cell r="D2317" t="str">
            <v>Aydın 1945</v>
          </cell>
          <cell r="G2317" t="str">
            <v>Aydın</v>
          </cell>
          <cell r="J2317" t="str">
            <v>18.11.1970-239</v>
          </cell>
          <cell r="P2317" t="str">
            <v/>
          </cell>
          <cell r="Q2317" t="str">
            <v/>
          </cell>
          <cell r="R2317" t="str">
            <v/>
          </cell>
          <cell r="S2317" t="str">
            <v/>
          </cell>
          <cell r="T2317">
            <v>2311</v>
          </cell>
        </row>
        <row r="2318">
          <cell r="B2318" t="str">
            <v>Dündar BOZOK</v>
          </cell>
          <cell r="D2318" t="str">
            <v>Adana 1931</v>
          </cell>
          <cell r="G2318" t="str">
            <v>Aydın</v>
          </cell>
          <cell r="J2318" t="str">
            <v>18.11.1970-239</v>
          </cell>
          <cell r="P2318" t="str">
            <v/>
          </cell>
          <cell r="Q2318" t="str">
            <v/>
          </cell>
          <cell r="R2318" t="str">
            <v/>
          </cell>
          <cell r="S2318" t="str">
            <v/>
          </cell>
          <cell r="T2318">
            <v>2312</v>
          </cell>
        </row>
        <row r="2319">
          <cell r="B2319" t="str">
            <v>Turan ŞENOL</v>
          </cell>
          <cell r="D2319" t="str">
            <v>Kırşehir 1945</v>
          </cell>
          <cell r="G2319" t="str">
            <v>Aydın</v>
          </cell>
          <cell r="J2319" t="str">
            <v>18.11.1970-239</v>
          </cell>
          <cell r="P2319" t="str">
            <v/>
          </cell>
          <cell r="Q2319" t="str">
            <v/>
          </cell>
          <cell r="R2319" t="str">
            <v/>
          </cell>
          <cell r="S2319" t="str">
            <v/>
          </cell>
          <cell r="T2319">
            <v>2313</v>
          </cell>
        </row>
        <row r="2320">
          <cell r="B2320" t="str">
            <v>Ayhan GÜNAYDIN</v>
          </cell>
          <cell r="D2320" t="str">
            <v>Kırşehir 1945</v>
          </cell>
          <cell r="G2320" t="str">
            <v>Aydın</v>
          </cell>
          <cell r="J2320" t="str">
            <v>18.11.1970-239</v>
          </cell>
          <cell r="P2320" t="str">
            <v/>
          </cell>
          <cell r="Q2320" t="str">
            <v/>
          </cell>
          <cell r="R2320" t="str">
            <v/>
          </cell>
          <cell r="S2320" t="str">
            <v/>
          </cell>
          <cell r="T2320">
            <v>2314</v>
          </cell>
        </row>
        <row r="2321">
          <cell r="B2321" t="str">
            <v>Bezgin AKTÜN</v>
          </cell>
          <cell r="D2321" t="str">
            <v>Adana 1937</v>
          </cell>
          <cell r="G2321" t="str">
            <v>Aydın</v>
          </cell>
          <cell r="J2321" t="str">
            <v>18.11.1970-239</v>
          </cell>
          <cell r="K2321" t="str">
            <v>06.11.1979-8/8</v>
          </cell>
          <cell r="P2321" t="str">
            <v/>
          </cell>
          <cell r="Q2321" t="str">
            <v/>
          </cell>
          <cell r="R2321" t="str">
            <v/>
          </cell>
          <cell r="S2321" t="str">
            <v/>
          </cell>
          <cell r="T2321">
            <v>2315</v>
          </cell>
        </row>
        <row r="2322">
          <cell r="B2322" t="str">
            <v xml:space="preserve">Ufuk SOĞANCI </v>
          </cell>
          <cell r="D2322" t="str">
            <v>Aydın 1950</v>
          </cell>
          <cell r="G2322" t="str">
            <v>Aydın</v>
          </cell>
          <cell r="J2322" t="str">
            <v>18.11.1970-239</v>
          </cell>
          <cell r="P2322" t="str">
            <v/>
          </cell>
          <cell r="Q2322" t="str">
            <v/>
          </cell>
          <cell r="R2322" t="str">
            <v/>
          </cell>
          <cell r="S2322" t="str">
            <v/>
          </cell>
          <cell r="T2322">
            <v>2316</v>
          </cell>
        </row>
        <row r="2323">
          <cell r="B2323" t="str">
            <v>Nurettin AYHAN</v>
          </cell>
          <cell r="D2323" t="str">
            <v>Bölündü 1937</v>
          </cell>
          <cell r="G2323" t="str">
            <v>Aydın</v>
          </cell>
          <cell r="J2323" t="str">
            <v>18.11.1970-239</v>
          </cell>
          <cell r="P2323" t="str">
            <v/>
          </cell>
          <cell r="Q2323" t="str">
            <v/>
          </cell>
          <cell r="R2323" t="str">
            <v/>
          </cell>
          <cell r="S2323" t="str">
            <v/>
          </cell>
          <cell r="T2323">
            <v>2317</v>
          </cell>
        </row>
        <row r="2324">
          <cell r="B2324" t="str">
            <v>İlhan YÜVRVK</v>
          </cell>
          <cell r="D2324" t="str">
            <v>Trabzon 1945</v>
          </cell>
          <cell r="G2324" t="str">
            <v>Aydın</v>
          </cell>
          <cell r="J2324" t="str">
            <v>18.11.1970-239</v>
          </cell>
          <cell r="P2324" t="str">
            <v/>
          </cell>
          <cell r="Q2324" t="str">
            <v/>
          </cell>
          <cell r="R2324" t="str">
            <v/>
          </cell>
          <cell r="S2324" t="str">
            <v/>
          </cell>
          <cell r="T2324">
            <v>2318</v>
          </cell>
        </row>
        <row r="2325">
          <cell r="B2325" t="str">
            <v>Fikret ÖZDOĞAN</v>
          </cell>
          <cell r="D2325" t="str">
            <v>Aydın 1932</v>
          </cell>
          <cell r="G2325" t="str">
            <v>Aydın</v>
          </cell>
          <cell r="J2325" t="str">
            <v>18.11.1970-239</v>
          </cell>
          <cell r="P2325" t="str">
            <v/>
          </cell>
          <cell r="Q2325" t="str">
            <v/>
          </cell>
          <cell r="R2325" t="str">
            <v/>
          </cell>
          <cell r="S2325" t="str">
            <v/>
          </cell>
          <cell r="T2325">
            <v>2319</v>
          </cell>
        </row>
        <row r="2326">
          <cell r="B2326" t="str">
            <v xml:space="preserve">Dinçer TUNCA </v>
          </cell>
          <cell r="D2326" t="str">
            <v>Aydın 1947</v>
          </cell>
          <cell r="G2326" t="str">
            <v>Aydın</v>
          </cell>
          <cell r="J2326" t="str">
            <v>18.11.1970-239</v>
          </cell>
          <cell r="P2326" t="str">
            <v/>
          </cell>
          <cell r="Q2326" t="str">
            <v/>
          </cell>
          <cell r="R2326" t="str">
            <v/>
          </cell>
          <cell r="S2326" t="str">
            <v/>
          </cell>
          <cell r="T2326">
            <v>2320</v>
          </cell>
        </row>
        <row r="2327">
          <cell r="B2327" t="str">
            <v>Doğan SOĞANCI</v>
          </cell>
          <cell r="D2327" t="str">
            <v>Aydın 1950</v>
          </cell>
          <cell r="G2327" t="str">
            <v>Aydın</v>
          </cell>
          <cell r="J2327" t="str">
            <v>18.11.1970-239</v>
          </cell>
          <cell r="K2327" t="str">
            <v>02.07.1985-31/2</v>
          </cell>
          <cell r="P2327" t="str">
            <v/>
          </cell>
          <cell r="Q2327" t="str">
            <v/>
          </cell>
          <cell r="R2327" t="str">
            <v/>
          </cell>
          <cell r="S2327" t="str">
            <v/>
          </cell>
          <cell r="T2327">
            <v>2321</v>
          </cell>
        </row>
        <row r="2328">
          <cell r="B2328" t="str">
            <v>Yılmaz POSTACI</v>
          </cell>
          <cell r="D2328" t="str">
            <v>Uşak 1938</v>
          </cell>
          <cell r="G2328" t="str">
            <v>Aydın</v>
          </cell>
          <cell r="J2328" t="str">
            <v>18.11.1970-239</v>
          </cell>
          <cell r="K2328" t="str">
            <v>03.03.1982-10/5</v>
          </cell>
          <cell r="P2328" t="str">
            <v/>
          </cell>
          <cell r="Q2328" t="str">
            <v/>
          </cell>
          <cell r="R2328" t="str">
            <v/>
          </cell>
          <cell r="S2328" t="str">
            <v/>
          </cell>
          <cell r="T2328">
            <v>2322</v>
          </cell>
        </row>
        <row r="2329">
          <cell r="B2329" t="str">
            <v>Sedat SEL</v>
          </cell>
          <cell r="D2329" t="str">
            <v>Aydın 1942</v>
          </cell>
          <cell r="G2329" t="str">
            <v>Aydın</v>
          </cell>
          <cell r="J2329" t="str">
            <v>18.11.1970-239</v>
          </cell>
          <cell r="P2329" t="str">
            <v/>
          </cell>
          <cell r="Q2329" t="str">
            <v/>
          </cell>
          <cell r="R2329" t="str">
            <v/>
          </cell>
          <cell r="S2329" t="str">
            <v/>
          </cell>
          <cell r="T2329">
            <v>2323</v>
          </cell>
        </row>
        <row r="2330">
          <cell r="B2330" t="str">
            <v>Hasan AKDENİZ</v>
          </cell>
          <cell r="D2330" t="str">
            <v>Çal 1940</v>
          </cell>
          <cell r="G2330" t="str">
            <v>Aydın</v>
          </cell>
          <cell r="J2330" t="str">
            <v>18.11.1970-239</v>
          </cell>
          <cell r="P2330" t="str">
            <v/>
          </cell>
          <cell r="Q2330" t="str">
            <v/>
          </cell>
          <cell r="R2330" t="str">
            <v/>
          </cell>
          <cell r="S2330" t="str">
            <v/>
          </cell>
          <cell r="T2330">
            <v>2324</v>
          </cell>
        </row>
        <row r="2331">
          <cell r="B2331" t="str">
            <v>Sabri KÖKSAL</v>
          </cell>
          <cell r="D2331" t="str">
            <v>Göynük 1943</v>
          </cell>
          <cell r="G2331" t="str">
            <v>Aydın</v>
          </cell>
          <cell r="J2331" t="str">
            <v>18.11.1970-239</v>
          </cell>
          <cell r="P2331" t="str">
            <v/>
          </cell>
          <cell r="Q2331" t="str">
            <v/>
          </cell>
          <cell r="R2331" t="str">
            <v/>
          </cell>
          <cell r="S2331" t="str">
            <v/>
          </cell>
          <cell r="T2331">
            <v>2325</v>
          </cell>
        </row>
        <row r="2332">
          <cell r="B2332" t="str">
            <v>Lütfü TEMİZ</v>
          </cell>
          <cell r="D2332" t="str">
            <v>Reşadiye 1945</v>
          </cell>
          <cell r="G2332" t="str">
            <v>Aydın</v>
          </cell>
          <cell r="J2332" t="str">
            <v>18.11.1970-239</v>
          </cell>
          <cell r="P2332" t="str">
            <v/>
          </cell>
          <cell r="Q2332" t="str">
            <v/>
          </cell>
          <cell r="R2332" t="str">
            <v/>
          </cell>
          <cell r="S2332" t="str">
            <v/>
          </cell>
          <cell r="T2332">
            <v>2326</v>
          </cell>
        </row>
        <row r="2333">
          <cell r="B2333" t="str">
            <v>Çetin ANDIÇ</v>
          </cell>
          <cell r="D2333" t="str">
            <v>Fethiye 1943</v>
          </cell>
          <cell r="G2333" t="str">
            <v>Aydın</v>
          </cell>
          <cell r="J2333" t="str">
            <v>18.11.1970-239</v>
          </cell>
          <cell r="P2333" t="str">
            <v/>
          </cell>
          <cell r="Q2333" t="str">
            <v/>
          </cell>
          <cell r="R2333" t="str">
            <v/>
          </cell>
          <cell r="S2333" t="str">
            <v/>
          </cell>
          <cell r="T2333">
            <v>2327</v>
          </cell>
        </row>
        <row r="2334">
          <cell r="B2334" t="str">
            <v>Can TENKER</v>
          </cell>
          <cell r="D2334" t="str">
            <v>Aydın 1950</v>
          </cell>
          <cell r="F2334" t="str">
            <v>ÜNİVERSİTE</v>
          </cell>
          <cell r="G2334" t="str">
            <v>Aydın</v>
          </cell>
          <cell r="J2334" t="str">
            <v>18.11.1970-239</v>
          </cell>
          <cell r="K2334" t="str">
            <v>29.09.1991-20/4</v>
          </cell>
          <cell r="L2334" t="str">
            <v>07.04.2000-20/1</v>
          </cell>
          <cell r="O2334" t="str">
            <v>İngilizce</v>
          </cell>
          <cell r="P2334" t="str">
            <v>İZMİR</v>
          </cell>
          <cell r="Q2334" t="str">
            <v>İZMİR</v>
          </cell>
          <cell r="R2334" t="str">
            <v>İZMİR</v>
          </cell>
          <cell r="S2334" t="str">
            <v/>
          </cell>
          <cell r="T2334">
            <v>2328</v>
          </cell>
        </row>
        <row r="2335">
          <cell r="B2335" t="str">
            <v>Selçuk ÖZTOPNAK</v>
          </cell>
          <cell r="D2335" t="str">
            <v>Bursa 1947</v>
          </cell>
          <cell r="G2335" t="str">
            <v>Çorum</v>
          </cell>
          <cell r="J2335" t="str">
            <v>18.11.1970-239</v>
          </cell>
          <cell r="P2335" t="str">
            <v/>
          </cell>
          <cell r="Q2335" t="str">
            <v/>
          </cell>
          <cell r="R2335" t="str">
            <v/>
          </cell>
          <cell r="S2335" t="str">
            <v/>
          </cell>
          <cell r="T2335">
            <v>2329</v>
          </cell>
        </row>
        <row r="2336">
          <cell r="B2336" t="str">
            <v>Niyazi GÜL</v>
          </cell>
          <cell r="D2336" t="str">
            <v>Zonguldan 1945</v>
          </cell>
          <cell r="G2336" t="str">
            <v>Çorum</v>
          </cell>
          <cell r="J2336" t="str">
            <v>18.11.1970-239</v>
          </cell>
          <cell r="P2336" t="str">
            <v/>
          </cell>
          <cell r="Q2336" t="str">
            <v/>
          </cell>
          <cell r="R2336" t="str">
            <v/>
          </cell>
          <cell r="S2336" t="str">
            <v/>
          </cell>
          <cell r="T2336">
            <v>2330</v>
          </cell>
        </row>
        <row r="2337">
          <cell r="B2337" t="str">
            <v>Yalçın KIBRIS</v>
          </cell>
          <cell r="D2337" t="str">
            <v>Çorum 1947</v>
          </cell>
          <cell r="G2337" t="str">
            <v>Çorum</v>
          </cell>
          <cell r="J2337" t="str">
            <v>18.11.1970-239</v>
          </cell>
          <cell r="P2337" t="str">
            <v/>
          </cell>
          <cell r="Q2337" t="str">
            <v/>
          </cell>
          <cell r="R2337" t="str">
            <v/>
          </cell>
          <cell r="S2337" t="str">
            <v/>
          </cell>
          <cell r="T2337">
            <v>2331</v>
          </cell>
        </row>
        <row r="2338">
          <cell r="B2338" t="str">
            <v>Kadir SEVEN</v>
          </cell>
          <cell r="D2338" t="str">
            <v>G.Antep 1939</v>
          </cell>
          <cell r="G2338" t="str">
            <v>Çorum</v>
          </cell>
          <cell r="J2338" t="str">
            <v>18.11.1970-239</v>
          </cell>
          <cell r="P2338" t="str">
            <v/>
          </cell>
          <cell r="Q2338" t="str">
            <v/>
          </cell>
          <cell r="R2338" t="str">
            <v/>
          </cell>
          <cell r="S2338" t="str">
            <v/>
          </cell>
          <cell r="T2338">
            <v>2332</v>
          </cell>
        </row>
        <row r="2339">
          <cell r="B2339" t="str">
            <v>Yüksel ÇETİN</v>
          </cell>
          <cell r="D2339" t="str">
            <v>Çorum 1940</v>
          </cell>
          <cell r="G2339" t="str">
            <v>Çorum</v>
          </cell>
          <cell r="J2339" t="str">
            <v>18.11.1970-239</v>
          </cell>
          <cell r="P2339" t="str">
            <v/>
          </cell>
          <cell r="Q2339" t="str">
            <v/>
          </cell>
          <cell r="R2339" t="str">
            <v/>
          </cell>
          <cell r="S2339" t="str">
            <v/>
          </cell>
          <cell r="T2339">
            <v>2333</v>
          </cell>
        </row>
        <row r="2340">
          <cell r="B2340" t="str">
            <v>Yılmaz DURSUN</v>
          </cell>
          <cell r="D2340" t="str">
            <v>Çorum 1936</v>
          </cell>
          <cell r="G2340" t="str">
            <v>Çorum</v>
          </cell>
          <cell r="J2340" t="str">
            <v>18.11.1970-239</v>
          </cell>
          <cell r="P2340" t="str">
            <v/>
          </cell>
          <cell r="Q2340" t="str">
            <v/>
          </cell>
          <cell r="R2340" t="str">
            <v/>
          </cell>
          <cell r="S2340" t="str">
            <v/>
          </cell>
          <cell r="T2340">
            <v>2334</v>
          </cell>
        </row>
        <row r="2341">
          <cell r="B2341" t="str">
            <v xml:space="preserve">Naim SEZGİN </v>
          </cell>
          <cell r="D2341" t="str">
            <v>Ünye 1934</v>
          </cell>
          <cell r="G2341" t="str">
            <v>Çorum</v>
          </cell>
          <cell r="J2341" t="str">
            <v>18.11.1970-239</v>
          </cell>
          <cell r="P2341" t="str">
            <v/>
          </cell>
          <cell r="Q2341" t="str">
            <v/>
          </cell>
          <cell r="R2341" t="str">
            <v/>
          </cell>
          <cell r="S2341" t="str">
            <v/>
          </cell>
          <cell r="T2341">
            <v>2335</v>
          </cell>
        </row>
        <row r="2342">
          <cell r="B2342" t="str">
            <v>Necati USTA</v>
          </cell>
          <cell r="D2342" t="str">
            <v>Çorum 1939</v>
          </cell>
          <cell r="G2342" t="str">
            <v>Çorum</v>
          </cell>
          <cell r="J2342" t="str">
            <v>18.11.1970-239</v>
          </cell>
          <cell r="P2342" t="str">
            <v/>
          </cell>
          <cell r="Q2342" t="str">
            <v/>
          </cell>
          <cell r="R2342" t="str">
            <v/>
          </cell>
          <cell r="S2342" t="str">
            <v/>
          </cell>
          <cell r="T2342">
            <v>2336</v>
          </cell>
        </row>
        <row r="2343">
          <cell r="B2343" t="str">
            <v>Ömer ERİŞEN</v>
          </cell>
          <cell r="D2343" t="str">
            <v>Çorum 1936</v>
          </cell>
          <cell r="G2343" t="str">
            <v>Çorum</v>
          </cell>
          <cell r="J2343" t="str">
            <v>18.11.1970-239</v>
          </cell>
          <cell r="P2343" t="str">
            <v/>
          </cell>
          <cell r="Q2343" t="str">
            <v/>
          </cell>
          <cell r="R2343" t="str">
            <v/>
          </cell>
          <cell r="S2343" t="str">
            <v/>
          </cell>
          <cell r="T2343">
            <v>2337</v>
          </cell>
        </row>
        <row r="2344">
          <cell r="B2344" t="str">
            <v>Nurettin YILMAZTÜRK</v>
          </cell>
          <cell r="D2344" t="str">
            <v>Çorum 1931</v>
          </cell>
          <cell r="G2344" t="str">
            <v>Çorum</v>
          </cell>
          <cell r="J2344" t="str">
            <v>18.11.1970-239</v>
          </cell>
          <cell r="P2344" t="str">
            <v/>
          </cell>
          <cell r="Q2344" t="str">
            <v/>
          </cell>
          <cell r="R2344" t="str">
            <v/>
          </cell>
          <cell r="S2344" t="str">
            <v/>
          </cell>
          <cell r="T2344">
            <v>2338</v>
          </cell>
        </row>
        <row r="2345">
          <cell r="B2345" t="str">
            <v>Adil BİLALOĞLU</v>
          </cell>
          <cell r="D2345" t="str">
            <v>Malatya 1947</v>
          </cell>
          <cell r="G2345" t="str">
            <v>Çorum</v>
          </cell>
          <cell r="J2345" t="str">
            <v>18.11.1970-239</v>
          </cell>
          <cell r="P2345" t="str">
            <v/>
          </cell>
          <cell r="Q2345" t="str">
            <v/>
          </cell>
          <cell r="R2345" t="str">
            <v/>
          </cell>
          <cell r="S2345" t="str">
            <v/>
          </cell>
          <cell r="T2345">
            <v>2339</v>
          </cell>
        </row>
        <row r="2346">
          <cell r="B2346" t="str">
            <v>Yılmaz YAPAZ</v>
          </cell>
          <cell r="D2346" t="str">
            <v>çorum 1937</v>
          </cell>
          <cell r="G2346" t="str">
            <v>Çorum</v>
          </cell>
          <cell r="J2346" t="str">
            <v>18.11.1970-239</v>
          </cell>
          <cell r="P2346" t="str">
            <v/>
          </cell>
          <cell r="Q2346" t="str">
            <v/>
          </cell>
          <cell r="R2346" t="str">
            <v/>
          </cell>
          <cell r="S2346" t="str">
            <v/>
          </cell>
          <cell r="T2346">
            <v>2340</v>
          </cell>
        </row>
        <row r="2347">
          <cell r="B2347" t="str">
            <v>Hüseyin ENGİN</v>
          </cell>
          <cell r="D2347" t="str">
            <v>İzmir 1948</v>
          </cell>
          <cell r="G2347" t="str">
            <v>İstanbul</v>
          </cell>
          <cell r="J2347" t="str">
            <v>18.11.1970-239</v>
          </cell>
          <cell r="K2347" t="str">
            <v>11.02.1988/8</v>
          </cell>
          <cell r="P2347" t="str">
            <v/>
          </cell>
          <cell r="Q2347" t="str">
            <v/>
          </cell>
          <cell r="R2347" t="str">
            <v/>
          </cell>
          <cell r="S2347" t="str">
            <v/>
          </cell>
          <cell r="T2347">
            <v>2341</v>
          </cell>
        </row>
        <row r="2348">
          <cell r="B2348" t="str">
            <v>Niyazi YILDIRIM</v>
          </cell>
          <cell r="D2348" t="str">
            <v>1942</v>
          </cell>
          <cell r="G2348" t="str">
            <v>Aydın</v>
          </cell>
          <cell r="J2348" t="str">
            <v>29.12.1970-241</v>
          </cell>
          <cell r="P2348" t="str">
            <v/>
          </cell>
          <cell r="Q2348" t="str">
            <v/>
          </cell>
          <cell r="R2348" t="str">
            <v/>
          </cell>
          <cell r="S2348" t="str">
            <v/>
          </cell>
          <cell r="T2348">
            <v>2342</v>
          </cell>
        </row>
        <row r="2349">
          <cell r="B2349" t="str">
            <v>Hüseyin FIRAT</v>
          </cell>
          <cell r="D2349" t="str">
            <v>Düzce 1926</v>
          </cell>
          <cell r="J2349" t="str">
            <v>27.11.1957-4</v>
          </cell>
          <cell r="K2349" t="str">
            <v>01.09.1970-236</v>
          </cell>
          <cell r="P2349" t="str">
            <v/>
          </cell>
          <cell r="Q2349" t="str">
            <v/>
          </cell>
          <cell r="R2349" t="str">
            <v/>
          </cell>
          <cell r="S2349" t="str">
            <v/>
          </cell>
          <cell r="T2349">
            <v>2343</v>
          </cell>
        </row>
        <row r="2350">
          <cell r="B2350" t="str">
            <v>Ayla SEZEN</v>
          </cell>
          <cell r="D2350" t="str">
            <v>Edirne 1943</v>
          </cell>
          <cell r="G2350" t="str">
            <v>Ankara</v>
          </cell>
          <cell r="J2350" t="str">
            <v>26.02.1971-246</v>
          </cell>
          <cell r="P2350" t="str">
            <v/>
          </cell>
          <cell r="Q2350" t="str">
            <v/>
          </cell>
          <cell r="R2350" t="str">
            <v/>
          </cell>
          <cell r="S2350" t="str">
            <v/>
          </cell>
          <cell r="T2350">
            <v>2344</v>
          </cell>
        </row>
        <row r="2351">
          <cell r="B2351" t="str">
            <v>Ahmet Cengiz ALTINOK</v>
          </cell>
          <cell r="D2351" t="str">
            <v>G.Antep 1941</v>
          </cell>
          <cell r="G2351" t="str">
            <v>Gaziantep</v>
          </cell>
          <cell r="J2351" t="str">
            <v>12.03.1971-247</v>
          </cell>
          <cell r="P2351" t="str">
            <v/>
          </cell>
          <cell r="Q2351" t="str">
            <v/>
          </cell>
          <cell r="R2351" t="str">
            <v/>
          </cell>
          <cell r="S2351" t="str">
            <v/>
          </cell>
          <cell r="T2351">
            <v>2345</v>
          </cell>
        </row>
        <row r="2352">
          <cell r="B2352" t="str">
            <v>Bülent DİKMEN</v>
          </cell>
          <cell r="D2352" t="str">
            <v>Zonguldak 1939</v>
          </cell>
          <cell r="G2352" t="str">
            <v xml:space="preserve">Zonguldak </v>
          </cell>
          <cell r="J2352" t="str">
            <v>24.03.1971-248</v>
          </cell>
          <cell r="K2352" t="str">
            <v>12.06.1979-3</v>
          </cell>
          <cell r="P2352" t="str">
            <v/>
          </cell>
          <cell r="Q2352" t="str">
            <v/>
          </cell>
          <cell r="R2352" t="str">
            <v/>
          </cell>
          <cell r="S2352" t="str">
            <v/>
          </cell>
          <cell r="T2352">
            <v>2346</v>
          </cell>
        </row>
        <row r="2353">
          <cell r="B2353" t="str">
            <v>Aydın TUNCEL</v>
          </cell>
          <cell r="D2353" t="str">
            <v>Zonguldak 1949</v>
          </cell>
          <cell r="G2353" t="str">
            <v xml:space="preserve">Zonguldak </v>
          </cell>
          <cell r="J2353" t="str">
            <v>24.03.1971-248</v>
          </cell>
          <cell r="P2353" t="str">
            <v/>
          </cell>
          <cell r="Q2353" t="str">
            <v/>
          </cell>
          <cell r="R2353" t="str">
            <v/>
          </cell>
          <cell r="S2353" t="str">
            <v/>
          </cell>
          <cell r="T2353">
            <v>2347</v>
          </cell>
        </row>
        <row r="2354">
          <cell r="B2354" t="str">
            <v>Altan ERMAN</v>
          </cell>
          <cell r="D2354" t="str">
            <v>Konya 1935</v>
          </cell>
          <cell r="G2354" t="str">
            <v xml:space="preserve">Zonguldak </v>
          </cell>
          <cell r="J2354" t="str">
            <v>24.03.1971-248</v>
          </cell>
          <cell r="P2354" t="str">
            <v/>
          </cell>
          <cell r="Q2354" t="str">
            <v/>
          </cell>
          <cell r="R2354" t="str">
            <v/>
          </cell>
          <cell r="S2354" t="str">
            <v/>
          </cell>
          <cell r="T2354">
            <v>2348</v>
          </cell>
        </row>
        <row r="2355">
          <cell r="B2355" t="str">
            <v>Sulhi ULUÇİN</v>
          </cell>
          <cell r="D2355" t="str">
            <v>İstanbul 1942</v>
          </cell>
          <cell r="G2355" t="str">
            <v xml:space="preserve">Zonguldak </v>
          </cell>
          <cell r="J2355" t="str">
            <v>24.03.1971-248</v>
          </cell>
          <cell r="P2355" t="str">
            <v/>
          </cell>
          <cell r="Q2355" t="str">
            <v/>
          </cell>
          <cell r="R2355" t="str">
            <v/>
          </cell>
          <cell r="S2355" t="str">
            <v/>
          </cell>
          <cell r="T2355">
            <v>2349</v>
          </cell>
        </row>
        <row r="2356">
          <cell r="B2356" t="str">
            <v>Muzaffer SARIEMİR</v>
          </cell>
          <cell r="D2356" t="str">
            <v>kastamonu 1945</v>
          </cell>
          <cell r="G2356" t="str">
            <v xml:space="preserve">Zonguldak </v>
          </cell>
          <cell r="J2356" t="str">
            <v>24.03.1971-248</v>
          </cell>
          <cell r="K2356" t="str">
            <v>04.04.1978-4</v>
          </cell>
          <cell r="L2356" t="str">
            <v>18.08.1991-18/1</v>
          </cell>
          <cell r="P2356" t="str">
            <v/>
          </cell>
          <cell r="Q2356" t="str">
            <v/>
          </cell>
          <cell r="R2356" t="str">
            <v/>
          </cell>
          <cell r="S2356" t="str">
            <v/>
          </cell>
          <cell r="T2356">
            <v>2350</v>
          </cell>
        </row>
        <row r="2357">
          <cell r="B2357" t="str">
            <v>1314 No'da Kayıtlı</v>
          </cell>
          <cell r="P2357" t="str">
            <v/>
          </cell>
          <cell r="Q2357" t="str">
            <v/>
          </cell>
          <cell r="R2357" t="str">
            <v/>
          </cell>
          <cell r="S2357" t="str">
            <v/>
          </cell>
          <cell r="T2357">
            <v>2351</v>
          </cell>
        </row>
        <row r="2358">
          <cell r="B2358" t="str">
            <v>Güzin ATAY</v>
          </cell>
          <cell r="D2358" t="str">
            <v>İstanbul 1941</v>
          </cell>
          <cell r="G2358" t="str">
            <v xml:space="preserve">Zonguldak </v>
          </cell>
          <cell r="J2358" t="str">
            <v>24.03.1971-248</v>
          </cell>
          <cell r="K2358" t="str">
            <v>06.11.1979-8/8</v>
          </cell>
          <cell r="P2358" t="str">
            <v/>
          </cell>
          <cell r="Q2358" t="str">
            <v/>
          </cell>
          <cell r="R2358" t="str">
            <v/>
          </cell>
          <cell r="S2358" t="str">
            <v/>
          </cell>
          <cell r="T2358">
            <v>2352</v>
          </cell>
        </row>
        <row r="2359">
          <cell r="B2359" t="str">
            <v>Sadrettin İNCİ</v>
          </cell>
          <cell r="D2359" t="str">
            <v>Bozüyük 1944</v>
          </cell>
          <cell r="G2359" t="str">
            <v xml:space="preserve">Zonguldak </v>
          </cell>
          <cell r="J2359" t="str">
            <v>24.03.1971-248</v>
          </cell>
          <cell r="K2359" t="str">
            <v>21.03.1977-2</v>
          </cell>
          <cell r="P2359" t="str">
            <v/>
          </cell>
          <cell r="Q2359" t="str">
            <v/>
          </cell>
          <cell r="R2359" t="str">
            <v/>
          </cell>
          <cell r="S2359" t="str">
            <v/>
          </cell>
          <cell r="T2359">
            <v>2353</v>
          </cell>
        </row>
        <row r="2360">
          <cell r="B2360" t="str">
            <v>Neriman MAZLUM</v>
          </cell>
          <cell r="D2360" t="str">
            <v>Zonguldak1950</v>
          </cell>
          <cell r="G2360" t="str">
            <v xml:space="preserve">Zonguldak </v>
          </cell>
          <cell r="H2360" t="str">
            <v>ADANA Nakil</v>
          </cell>
          <cell r="J2360" t="str">
            <v>24.03.1971-248</v>
          </cell>
          <cell r="P2360" t="str">
            <v/>
          </cell>
          <cell r="Q2360" t="str">
            <v/>
          </cell>
          <cell r="R2360" t="str">
            <v/>
          </cell>
          <cell r="S2360" t="str">
            <v/>
          </cell>
          <cell r="T2360">
            <v>2354</v>
          </cell>
        </row>
        <row r="2361">
          <cell r="B2361" t="str">
            <v>Cihangir ÖZÇELİK</v>
          </cell>
          <cell r="D2361" t="str">
            <v>Zonguldak 1940</v>
          </cell>
          <cell r="G2361" t="str">
            <v xml:space="preserve">Zonguldak </v>
          </cell>
          <cell r="J2361" t="str">
            <v>24.03.1971-248</v>
          </cell>
          <cell r="K2361" t="str">
            <v>30.05.1989-6.1</v>
          </cell>
          <cell r="P2361" t="str">
            <v/>
          </cell>
          <cell r="Q2361" t="str">
            <v/>
          </cell>
          <cell r="R2361" t="str">
            <v/>
          </cell>
          <cell r="S2361" t="str">
            <v/>
          </cell>
          <cell r="T2361">
            <v>2355</v>
          </cell>
        </row>
        <row r="2362">
          <cell r="B2362" t="str">
            <v>Cavit BAŞARAN</v>
          </cell>
          <cell r="D2362" t="str">
            <v>Turgutlu 1942</v>
          </cell>
          <cell r="G2362" t="str">
            <v xml:space="preserve">Zonguldak </v>
          </cell>
          <cell r="J2362" t="str">
            <v>24.03.1971-248</v>
          </cell>
          <cell r="P2362" t="str">
            <v/>
          </cell>
          <cell r="Q2362" t="str">
            <v/>
          </cell>
          <cell r="R2362" t="str">
            <v/>
          </cell>
          <cell r="S2362" t="str">
            <v/>
          </cell>
          <cell r="T2362">
            <v>2356</v>
          </cell>
        </row>
        <row r="2363">
          <cell r="B2363" t="str">
            <v>Tufan ERGİN</v>
          </cell>
          <cell r="D2363" t="str">
            <v>Zong.1940</v>
          </cell>
          <cell r="G2363" t="str">
            <v xml:space="preserve">Zonguldak </v>
          </cell>
          <cell r="J2363" t="str">
            <v>24.03.1971-248</v>
          </cell>
          <cell r="P2363" t="str">
            <v/>
          </cell>
          <cell r="Q2363" t="str">
            <v/>
          </cell>
          <cell r="R2363" t="str">
            <v/>
          </cell>
          <cell r="S2363" t="str">
            <v/>
          </cell>
          <cell r="T2363">
            <v>2357</v>
          </cell>
        </row>
        <row r="2364">
          <cell r="B2364" t="str">
            <v>Necati SÖNMEZ</v>
          </cell>
          <cell r="D2364" t="str">
            <v>Adana 1939</v>
          </cell>
          <cell r="G2364" t="str">
            <v xml:space="preserve">Zonguldak </v>
          </cell>
          <cell r="J2364" t="str">
            <v>24.03.1971-248</v>
          </cell>
          <cell r="P2364" t="str">
            <v/>
          </cell>
          <cell r="Q2364" t="str">
            <v/>
          </cell>
          <cell r="R2364" t="str">
            <v/>
          </cell>
          <cell r="S2364" t="str">
            <v/>
          </cell>
          <cell r="T2364">
            <v>2358</v>
          </cell>
        </row>
        <row r="2365">
          <cell r="B2365" t="str">
            <v>Vahdet DUYAK</v>
          </cell>
          <cell r="D2365" t="str">
            <v>Adapazarı 1935</v>
          </cell>
          <cell r="G2365" t="str">
            <v xml:space="preserve">Zonguldak </v>
          </cell>
          <cell r="J2365" t="str">
            <v>24.03.1971-248</v>
          </cell>
          <cell r="K2365" t="str">
            <v>30.05.1984-6.1</v>
          </cell>
          <cell r="P2365" t="str">
            <v/>
          </cell>
          <cell r="Q2365" t="str">
            <v/>
          </cell>
          <cell r="R2365" t="str">
            <v/>
          </cell>
          <cell r="S2365" t="str">
            <v/>
          </cell>
          <cell r="T2365">
            <v>2359</v>
          </cell>
        </row>
        <row r="2366">
          <cell r="B2366" t="str">
            <v>Müzehher EREL</v>
          </cell>
          <cell r="D2366" t="str">
            <v>Zong.1932</v>
          </cell>
          <cell r="G2366" t="str">
            <v xml:space="preserve">Zonguldak </v>
          </cell>
          <cell r="J2366" t="str">
            <v>24.03.1971-248</v>
          </cell>
          <cell r="K2366" t="str">
            <v>12.06.1979-3</v>
          </cell>
          <cell r="P2366" t="str">
            <v/>
          </cell>
          <cell r="Q2366" t="str">
            <v/>
          </cell>
          <cell r="R2366" t="str">
            <v/>
          </cell>
          <cell r="S2366" t="str">
            <v/>
          </cell>
          <cell r="T2366">
            <v>2360</v>
          </cell>
        </row>
        <row r="2367">
          <cell r="B2367" t="str">
            <v>Tamer TAŞKIN</v>
          </cell>
          <cell r="D2367" t="str">
            <v>Zong.1940</v>
          </cell>
          <cell r="G2367" t="str">
            <v xml:space="preserve">Zonguldak </v>
          </cell>
          <cell r="J2367" t="str">
            <v>24.03.1971-248</v>
          </cell>
          <cell r="K2367" t="str">
            <v>12.06.1979-3</v>
          </cell>
          <cell r="L2367" t="str">
            <v>14.04.2000/22-2</v>
          </cell>
          <cell r="P2367" t="str">
            <v>ZONGULDAK</v>
          </cell>
          <cell r="Q2367" t="str">
            <v>ZONGULDAK</v>
          </cell>
          <cell r="R2367" t="str">
            <v/>
          </cell>
          <cell r="S2367" t="str">
            <v/>
          </cell>
          <cell r="T2367">
            <v>2361</v>
          </cell>
        </row>
        <row r="2368">
          <cell r="B2368" t="str">
            <v>Ergün SARIKAYA</v>
          </cell>
          <cell r="D2368" t="str">
            <v>Zong.1944</v>
          </cell>
          <cell r="G2368" t="str">
            <v xml:space="preserve">Zonguldak </v>
          </cell>
          <cell r="J2368" t="str">
            <v>24.03.1971-248</v>
          </cell>
          <cell r="K2368" t="str">
            <v>30.05.1984/6.1</v>
          </cell>
          <cell r="P2368" t="str">
            <v/>
          </cell>
          <cell r="Q2368" t="str">
            <v/>
          </cell>
          <cell r="R2368" t="str">
            <v/>
          </cell>
          <cell r="S2368" t="str">
            <v/>
          </cell>
          <cell r="T2368">
            <v>2362</v>
          </cell>
        </row>
        <row r="2369">
          <cell r="B2369" t="str">
            <v>Gönül ALIŞIR</v>
          </cell>
          <cell r="D2369" t="str">
            <v>Zong.1937</v>
          </cell>
          <cell r="G2369" t="str">
            <v xml:space="preserve">Zonguldak </v>
          </cell>
          <cell r="J2369" t="str">
            <v>24.03.1971-248</v>
          </cell>
          <cell r="P2369" t="str">
            <v/>
          </cell>
          <cell r="Q2369" t="str">
            <v/>
          </cell>
          <cell r="R2369" t="str">
            <v/>
          </cell>
          <cell r="S2369" t="str">
            <v/>
          </cell>
          <cell r="T2369">
            <v>2363</v>
          </cell>
        </row>
        <row r="2370">
          <cell r="B2370" t="str">
            <v>İshak TÖZÜN</v>
          </cell>
          <cell r="D2370" t="str">
            <v>Zong.1944</v>
          </cell>
          <cell r="G2370" t="str">
            <v xml:space="preserve">Zonguldak </v>
          </cell>
          <cell r="J2370" t="str">
            <v>24.03.1971-248</v>
          </cell>
          <cell r="K2370" t="str">
            <v>17.02.1990/3.4</v>
          </cell>
          <cell r="L2370" t="str">
            <v>04.04.1998-20/5</v>
          </cell>
          <cell r="O2370" t="str">
            <v>Vefat etti</v>
          </cell>
          <cell r="P2370" t="str">
            <v/>
          </cell>
          <cell r="Q2370" t="str">
            <v/>
          </cell>
          <cell r="R2370" t="str">
            <v/>
          </cell>
          <cell r="S2370" t="str">
            <v/>
          </cell>
          <cell r="T2370">
            <v>2364</v>
          </cell>
        </row>
        <row r="2371">
          <cell r="B2371" t="str">
            <v>Sami METİN</v>
          </cell>
          <cell r="D2371" t="str">
            <v>Zong. 1933</v>
          </cell>
          <cell r="G2371" t="str">
            <v xml:space="preserve">Zonguldak </v>
          </cell>
          <cell r="J2371" t="str">
            <v>24.03.1971-248</v>
          </cell>
          <cell r="K2371" t="str">
            <v>12.03.1979-3</v>
          </cell>
          <cell r="P2371" t="str">
            <v/>
          </cell>
          <cell r="Q2371" t="str">
            <v/>
          </cell>
          <cell r="R2371" t="str">
            <v/>
          </cell>
          <cell r="S2371" t="str">
            <v/>
          </cell>
          <cell r="T2371">
            <v>2365</v>
          </cell>
        </row>
        <row r="2372">
          <cell r="B2372" t="str">
            <v>Kurtaran BÜYÜKYILDIRIM</v>
          </cell>
          <cell r="D2372" t="str">
            <v>Balıkesir 1944</v>
          </cell>
          <cell r="G2372" t="str">
            <v xml:space="preserve">Zonguldak </v>
          </cell>
          <cell r="J2372" t="str">
            <v>24.03.1971-248</v>
          </cell>
          <cell r="P2372" t="str">
            <v/>
          </cell>
          <cell r="Q2372" t="str">
            <v/>
          </cell>
          <cell r="R2372" t="str">
            <v/>
          </cell>
          <cell r="S2372" t="str">
            <v/>
          </cell>
          <cell r="T2372">
            <v>2366</v>
          </cell>
        </row>
        <row r="2373">
          <cell r="B2373" t="str">
            <v>Hasan EKİCİ</v>
          </cell>
          <cell r="D2373" t="str">
            <v>Zong.1940</v>
          </cell>
          <cell r="G2373" t="str">
            <v xml:space="preserve">Zonguldak </v>
          </cell>
          <cell r="J2373" t="str">
            <v>24.03.1971-248</v>
          </cell>
          <cell r="K2373" t="str">
            <v>12.06.1979-3</v>
          </cell>
          <cell r="P2373" t="str">
            <v/>
          </cell>
          <cell r="Q2373" t="str">
            <v/>
          </cell>
          <cell r="R2373" t="str">
            <v/>
          </cell>
          <cell r="S2373" t="str">
            <v/>
          </cell>
          <cell r="T2373">
            <v>2367</v>
          </cell>
        </row>
        <row r="2374">
          <cell r="B2374" t="str">
            <v>Muzaffer YILMAZ</v>
          </cell>
          <cell r="D2374" t="str">
            <v>Zong.1946</v>
          </cell>
          <cell r="G2374" t="str">
            <v xml:space="preserve">Zonguldak </v>
          </cell>
          <cell r="J2374" t="str">
            <v>24.03.1971-248</v>
          </cell>
          <cell r="K2374" t="str">
            <v>30.05.1984-6.1</v>
          </cell>
          <cell r="L2374" t="str">
            <v>24.06.1986-53/2</v>
          </cell>
          <cell r="P2374" t="str">
            <v/>
          </cell>
          <cell r="Q2374" t="str">
            <v/>
          </cell>
          <cell r="R2374" t="str">
            <v/>
          </cell>
          <cell r="S2374" t="str">
            <v/>
          </cell>
          <cell r="T2374">
            <v>2368</v>
          </cell>
        </row>
        <row r="2375">
          <cell r="B2375" t="str">
            <v>Güngör GÜNER</v>
          </cell>
          <cell r="D2375" t="str">
            <v>Zong.1937</v>
          </cell>
          <cell r="G2375" t="str">
            <v xml:space="preserve">Zonguldak </v>
          </cell>
          <cell r="J2375" t="str">
            <v>24.03.1971-248</v>
          </cell>
          <cell r="K2375" t="str">
            <v>12.06.1979-3</v>
          </cell>
          <cell r="L2375" t="str">
            <v>14.04.2000-22/2</v>
          </cell>
          <cell r="P2375" t="str">
            <v/>
          </cell>
          <cell r="Q2375" t="str">
            <v/>
          </cell>
          <cell r="R2375" t="str">
            <v/>
          </cell>
          <cell r="S2375" t="str">
            <v/>
          </cell>
          <cell r="T2375">
            <v>2369</v>
          </cell>
        </row>
        <row r="2376">
          <cell r="B2376" t="str">
            <v xml:space="preserve">Şükran KARAHASAN </v>
          </cell>
          <cell r="D2376" t="str">
            <v>Zong.1942</v>
          </cell>
          <cell r="G2376" t="str">
            <v xml:space="preserve">Zonguldak </v>
          </cell>
          <cell r="J2376" t="str">
            <v>24.03.1971-248</v>
          </cell>
          <cell r="P2376" t="str">
            <v/>
          </cell>
          <cell r="Q2376" t="str">
            <v/>
          </cell>
          <cell r="R2376" t="str">
            <v/>
          </cell>
          <cell r="S2376" t="str">
            <v/>
          </cell>
          <cell r="T2376">
            <v>2370</v>
          </cell>
        </row>
        <row r="2377">
          <cell r="B2377" t="str">
            <v xml:space="preserve">Sami ÖZYUVA </v>
          </cell>
          <cell r="D2377" t="str">
            <v>İstanbul 1941</v>
          </cell>
          <cell r="G2377" t="str">
            <v>Konya</v>
          </cell>
          <cell r="J2377" t="str">
            <v>08.04.1971-249</v>
          </cell>
          <cell r="P2377" t="str">
            <v/>
          </cell>
          <cell r="Q2377" t="str">
            <v/>
          </cell>
          <cell r="R2377" t="str">
            <v/>
          </cell>
          <cell r="S2377" t="str">
            <v/>
          </cell>
          <cell r="T2377">
            <v>2371</v>
          </cell>
        </row>
        <row r="2378">
          <cell r="B2378" t="str">
            <v>Neşe ÇOKİVECAN</v>
          </cell>
          <cell r="D2378" t="str">
            <v>İstanbul 1942</v>
          </cell>
          <cell r="G2378" t="str">
            <v>İzmir</v>
          </cell>
          <cell r="J2378" t="str">
            <v>22.04.1971-250</v>
          </cell>
          <cell r="K2378" t="str">
            <v>21.03.1977-2</v>
          </cell>
          <cell r="P2378" t="str">
            <v/>
          </cell>
          <cell r="Q2378" t="str">
            <v/>
          </cell>
          <cell r="R2378" t="str">
            <v/>
          </cell>
          <cell r="S2378" t="str">
            <v/>
          </cell>
          <cell r="T2378">
            <v>2372</v>
          </cell>
        </row>
        <row r="2379">
          <cell r="B2379" t="str">
            <v>Şinasi ÖZ</v>
          </cell>
          <cell r="G2379" t="str">
            <v>Ankara</v>
          </cell>
          <cell r="J2379" t="str">
            <v>22.04.1977-250</v>
          </cell>
          <cell r="P2379" t="str">
            <v/>
          </cell>
          <cell r="Q2379" t="str">
            <v/>
          </cell>
          <cell r="R2379" t="str">
            <v/>
          </cell>
          <cell r="S2379" t="str">
            <v/>
          </cell>
          <cell r="T2379">
            <v>2373</v>
          </cell>
        </row>
        <row r="2380">
          <cell r="B2380" t="str">
            <v>Naci ULUCAN</v>
          </cell>
          <cell r="P2380" t="str">
            <v/>
          </cell>
          <cell r="Q2380" t="str">
            <v/>
          </cell>
          <cell r="R2380" t="str">
            <v/>
          </cell>
          <cell r="S2380" t="str">
            <v/>
          </cell>
          <cell r="T2380">
            <v>2374</v>
          </cell>
        </row>
        <row r="2381">
          <cell r="B2381" t="str">
            <v>İsmail BAŞTUĞ</v>
          </cell>
          <cell r="D2381" t="str">
            <v>Balıkesir 1948</v>
          </cell>
          <cell r="G2381" t="str">
            <v>İstanbul</v>
          </cell>
          <cell r="J2381" t="str">
            <v>03.11.1971-255</v>
          </cell>
          <cell r="K2381" t="str">
            <v>06.11.1979-8/8</v>
          </cell>
          <cell r="P2381" t="str">
            <v/>
          </cell>
          <cell r="Q2381" t="str">
            <v/>
          </cell>
          <cell r="R2381" t="str">
            <v/>
          </cell>
          <cell r="S2381" t="str">
            <v/>
          </cell>
          <cell r="T2381">
            <v>2375</v>
          </cell>
        </row>
        <row r="2382">
          <cell r="B2382" t="str">
            <v>Yusuf Ziya İĞDEBELİ</v>
          </cell>
          <cell r="D2382" t="str">
            <v>İstanbul 1948</v>
          </cell>
          <cell r="F2382" t="str">
            <v>ÜNİVERSİTE</v>
          </cell>
          <cell r="G2382" t="str">
            <v>İstanbul</v>
          </cell>
          <cell r="J2382" t="str">
            <v>03.11.1971-255</v>
          </cell>
          <cell r="K2382" t="str">
            <v>06.11.1979-8/8</v>
          </cell>
          <cell r="L2382" t="str">
            <v>10.05.1990-7/2</v>
          </cell>
          <cell r="O2382" t="str">
            <v>İngilizce</v>
          </cell>
          <cell r="P2382" t="str">
            <v>İSTANBUL</v>
          </cell>
          <cell r="Q2382" t="str">
            <v>İSTANBUL</v>
          </cell>
          <cell r="R2382" t="str">
            <v>İSTANBUL</v>
          </cell>
          <cell r="S2382" t="str">
            <v/>
          </cell>
          <cell r="T2382">
            <v>2376</v>
          </cell>
        </row>
        <row r="2383">
          <cell r="B2383" t="str">
            <v>Sebahat KORU</v>
          </cell>
          <cell r="D2383" t="str">
            <v>Bursa 1929</v>
          </cell>
          <cell r="G2383" t="str">
            <v>İstanbul</v>
          </cell>
          <cell r="J2383" t="str">
            <v>03.11.1971-255</v>
          </cell>
          <cell r="P2383" t="str">
            <v/>
          </cell>
          <cell r="Q2383" t="str">
            <v/>
          </cell>
          <cell r="R2383" t="str">
            <v/>
          </cell>
          <cell r="S2383" t="str">
            <v/>
          </cell>
          <cell r="T2383">
            <v>2377</v>
          </cell>
        </row>
        <row r="2384">
          <cell r="B2384" t="str">
            <v>Kamil ERCAN ÇALIŞIR</v>
          </cell>
          <cell r="D2384" t="str">
            <v>İstanbul 1936</v>
          </cell>
          <cell r="G2384" t="str">
            <v>İstanbul</v>
          </cell>
          <cell r="J2384" t="str">
            <v>03.11.1971-255</v>
          </cell>
          <cell r="K2384" t="str">
            <v>04.04.1978-4</v>
          </cell>
          <cell r="P2384" t="str">
            <v/>
          </cell>
          <cell r="Q2384" t="str">
            <v/>
          </cell>
          <cell r="R2384" t="str">
            <v/>
          </cell>
          <cell r="S2384" t="str">
            <v/>
          </cell>
          <cell r="T2384">
            <v>2378</v>
          </cell>
        </row>
        <row r="2385">
          <cell r="B2385" t="str">
            <v>Dursun SURAT</v>
          </cell>
          <cell r="D2385" t="str">
            <v>Pazar 1937</v>
          </cell>
          <cell r="G2385" t="str">
            <v>İstanbul</v>
          </cell>
          <cell r="J2385" t="str">
            <v>03.11.1971-255</v>
          </cell>
          <cell r="P2385" t="str">
            <v/>
          </cell>
          <cell r="Q2385" t="str">
            <v/>
          </cell>
          <cell r="R2385" t="str">
            <v/>
          </cell>
          <cell r="S2385" t="str">
            <v/>
          </cell>
          <cell r="T2385">
            <v>2379</v>
          </cell>
        </row>
        <row r="2386">
          <cell r="B2386" t="str">
            <v>Zuhal TAYMAZ</v>
          </cell>
          <cell r="D2386" t="str">
            <v>Bolu 1949</v>
          </cell>
          <cell r="G2386" t="str">
            <v>İstanbul</v>
          </cell>
          <cell r="J2386" t="str">
            <v>03.11.1971-255</v>
          </cell>
          <cell r="P2386" t="str">
            <v/>
          </cell>
          <cell r="Q2386" t="str">
            <v/>
          </cell>
          <cell r="R2386" t="str">
            <v/>
          </cell>
          <cell r="S2386" t="str">
            <v/>
          </cell>
          <cell r="T2386">
            <v>2380</v>
          </cell>
        </row>
        <row r="2387">
          <cell r="B2387" t="str">
            <v>Taylan BATU</v>
          </cell>
          <cell r="D2387" t="str">
            <v>Esk.1942</v>
          </cell>
          <cell r="F2387" t="str">
            <v>LİSE</v>
          </cell>
          <cell r="G2387" t="str">
            <v>İstanbul</v>
          </cell>
          <cell r="J2387" t="str">
            <v>03.11.1971-255</v>
          </cell>
          <cell r="K2387" t="str">
            <v>06.11.1979-8/8</v>
          </cell>
          <cell r="L2387" t="str">
            <v>24.09.1995-34/3</v>
          </cell>
          <cell r="P2387" t="str">
            <v/>
          </cell>
          <cell r="Q2387" t="str">
            <v/>
          </cell>
          <cell r="R2387" t="str">
            <v/>
          </cell>
          <cell r="S2387" t="str">
            <v/>
          </cell>
          <cell r="T2387">
            <v>2381</v>
          </cell>
        </row>
        <row r="2388">
          <cell r="B2388" t="str">
            <v>M.Kazım TAYMAZ</v>
          </cell>
          <cell r="D2388" t="str">
            <v>Bolu 1926</v>
          </cell>
          <cell r="G2388" t="str">
            <v>İstanbul</v>
          </cell>
          <cell r="J2388" t="str">
            <v>03.11.1971-255</v>
          </cell>
          <cell r="K2388" t="str">
            <v>01.04.1978/4</v>
          </cell>
          <cell r="P2388" t="str">
            <v/>
          </cell>
          <cell r="Q2388" t="str">
            <v/>
          </cell>
          <cell r="R2388" t="str">
            <v/>
          </cell>
          <cell r="S2388" t="str">
            <v/>
          </cell>
          <cell r="T2388">
            <v>2382</v>
          </cell>
        </row>
        <row r="2389">
          <cell r="B2389" t="str">
            <v>İlhan KOÇOĞLU</v>
          </cell>
          <cell r="D2389" t="str">
            <v>İstanbul 1949</v>
          </cell>
          <cell r="G2389" t="str">
            <v>İstanbul</v>
          </cell>
          <cell r="J2389" t="str">
            <v>03.11.1971-255</v>
          </cell>
          <cell r="P2389" t="str">
            <v/>
          </cell>
          <cell r="Q2389" t="str">
            <v/>
          </cell>
          <cell r="R2389" t="str">
            <v/>
          </cell>
          <cell r="S2389" t="str">
            <v/>
          </cell>
          <cell r="T2389">
            <v>2383</v>
          </cell>
        </row>
        <row r="2390">
          <cell r="B2390" t="str">
            <v>Alaattin ÇEŞMECİ</v>
          </cell>
          <cell r="D2390" t="str">
            <v>İstanbul  1945</v>
          </cell>
          <cell r="G2390" t="str">
            <v>İstanbul</v>
          </cell>
          <cell r="J2390" t="str">
            <v>03.11.1971-255</v>
          </cell>
          <cell r="P2390" t="str">
            <v/>
          </cell>
          <cell r="Q2390" t="str">
            <v/>
          </cell>
          <cell r="R2390" t="str">
            <v/>
          </cell>
          <cell r="S2390" t="str">
            <v/>
          </cell>
          <cell r="T2390">
            <v>2384</v>
          </cell>
        </row>
        <row r="2391">
          <cell r="B2391" t="str">
            <v>Vedat AÇIKALIN</v>
          </cell>
          <cell r="D2391" t="str">
            <v>Ödemiş 1943</v>
          </cell>
          <cell r="G2391" t="str">
            <v>İstanbul</v>
          </cell>
          <cell r="J2391" t="str">
            <v>03.11.1971-255</v>
          </cell>
          <cell r="P2391" t="str">
            <v/>
          </cell>
          <cell r="Q2391" t="str">
            <v/>
          </cell>
          <cell r="R2391" t="str">
            <v/>
          </cell>
          <cell r="S2391" t="str">
            <v/>
          </cell>
          <cell r="T2391">
            <v>2385</v>
          </cell>
        </row>
        <row r="2392">
          <cell r="B2392" t="str">
            <v xml:space="preserve">Hayrettin SEZER </v>
          </cell>
          <cell r="D2392" t="str">
            <v>Uşak 1933</v>
          </cell>
          <cell r="G2392" t="str">
            <v>İstanbul</v>
          </cell>
          <cell r="J2392" t="str">
            <v>03.11.1971-255</v>
          </cell>
          <cell r="P2392" t="str">
            <v/>
          </cell>
          <cell r="Q2392" t="str">
            <v/>
          </cell>
          <cell r="R2392" t="str">
            <v/>
          </cell>
          <cell r="S2392" t="str">
            <v/>
          </cell>
          <cell r="T2392">
            <v>2386</v>
          </cell>
        </row>
        <row r="2393">
          <cell r="B2393" t="str">
            <v>Osman KAZANCIOĞLU</v>
          </cell>
          <cell r="D2393" t="str">
            <v>Trabzon 1949</v>
          </cell>
          <cell r="G2393" t="str">
            <v>İstanbul</v>
          </cell>
          <cell r="J2393" t="str">
            <v>03.11.1971-255</v>
          </cell>
          <cell r="K2393" t="str">
            <v>11.02.1987-8</v>
          </cell>
          <cell r="L2393" t="str">
            <v>10.05.1990-7/2</v>
          </cell>
          <cell r="P2393" t="str">
            <v/>
          </cell>
          <cell r="Q2393" t="str">
            <v/>
          </cell>
          <cell r="R2393" t="str">
            <v/>
          </cell>
          <cell r="S2393" t="str">
            <v/>
          </cell>
          <cell r="T2393">
            <v>2387</v>
          </cell>
        </row>
        <row r="2394">
          <cell r="B2394" t="str">
            <v>Ünal BESLER</v>
          </cell>
          <cell r="D2394" t="str">
            <v>Bandırma 1941</v>
          </cell>
          <cell r="G2394" t="str">
            <v>İstanbul</v>
          </cell>
          <cell r="J2394" t="str">
            <v>03.11.1971-255</v>
          </cell>
          <cell r="K2394" t="str">
            <v>06.09.1992/11-7</v>
          </cell>
          <cell r="P2394" t="str">
            <v/>
          </cell>
          <cell r="Q2394" t="str">
            <v/>
          </cell>
          <cell r="R2394" t="str">
            <v/>
          </cell>
          <cell r="S2394" t="str">
            <v/>
          </cell>
          <cell r="T2394">
            <v>2388</v>
          </cell>
        </row>
        <row r="2395">
          <cell r="B2395" t="str">
            <v>Veysel TÜRKKAHRAMAN</v>
          </cell>
          <cell r="D2395" t="str">
            <v>Afşin 1948</v>
          </cell>
          <cell r="G2395" t="str">
            <v>İstanbul</v>
          </cell>
          <cell r="J2395" t="str">
            <v>03.11.1971-255</v>
          </cell>
          <cell r="P2395" t="str">
            <v/>
          </cell>
          <cell r="Q2395" t="str">
            <v/>
          </cell>
          <cell r="R2395" t="str">
            <v/>
          </cell>
          <cell r="S2395" t="str">
            <v/>
          </cell>
          <cell r="T2395">
            <v>2389</v>
          </cell>
        </row>
        <row r="2396">
          <cell r="B2396" t="str">
            <v>Diler AVDANLIOĞLU</v>
          </cell>
          <cell r="D2396" t="str">
            <v>Bulg.1947</v>
          </cell>
          <cell r="G2396" t="str">
            <v>İstanbul</v>
          </cell>
          <cell r="J2396" t="str">
            <v>03.11.1971-255</v>
          </cell>
          <cell r="P2396" t="str">
            <v/>
          </cell>
          <cell r="Q2396" t="str">
            <v/>
          </cell>
          <cell r="R2396" t="str">
            <v/>
          </cell>
          <cell r="S2396" t="str">
            <v/>
          </cell>
          <cell r="T2396">
            <v>2390</v>
          </cell>
        </row>
        <row r="2397">
          <cell r="B2397" t="str">
            <v>Uğur KIRMIZI</v>
          </cell>
          <cell r="D2397" t="str">
            <v>Kilis 1939</v>
          </cell>
          <cell r="G2397" t="str">
            <v>İstanbul</v>
          </cell>
          <cell r="J2397" t="str">
            <v>03.11.1971-255</v>
          </cell>
          <cell r="P2397" t="str">
            <v/>
          </cell>
          <cell r="Q2397" t="str">
            <v/>
          </cell>
          <cell r="R2397" t="str">
            <v/>
          </cell>
          <cell r="S2397" t="str">
            <v/>
          </cell>
          <cell r="T2397">
            <v>2391</v>
          </cell>
        </row>
        <row r="2398">
          <cell r="B2398" t="str">
            <v>Naili BAŞKAN</v>
          </cell>
          <cell r="D2398" t="str">
            <v>İstanbul 1943</v>
          </cell>
          <cell r="G2398" t="str">
            <v>İstanbul</v>
          </cell>
          <cell r="J2398" t="str">
            <v>03.11.1971-255</v>
          </cell>
          <cell r="P2398" t="str">
            <v/>
          </cell>
          <cell r="Q2398" t="str">
            <v/>
          </cell>
          <cell r="R2398" t="str">
            <v/>
          </cell>
          <cell r="S2398" t="str">
            <v/>
          </cell>
          <cell r="T2398">
            <v>2392</v>
          </cell>
        </row>
        <row r="2399">
          <cell r="B2399" t="str">
            <v>A.Sevin SONER</v>
          </cell>
          <cell r="D2399" t="str">
            <v>İstanbul 1941</v>
          </cell>
          <cell r="G2399" t="str">
            <v>İstanbul</v>
          </cell>
          <cell r="J2399" t="str">
            <v>03.11.1971-255</v>
          </cell>
          <cell r="P2399" t="str">
            <v/>
          </cell>
          <cell r="Q2399" t="str">
            <v/>
          </cell>
          <cell r="R2399" t="str">
            <v/>
          </cell>
          <cell r="S2399" t="str">
            <v/>
          </cell>
          <cell r="T2399">
            <v>2393</v>
          </cell>
        </row>
        <row r="2400">
          <cell r="B2400" t="str">
            <v>Mahir EMİRALİOĞLU</v>
          </cell>
          <cell r="D2400" t="str">
            <v>İstanbul 1946</v>
          </cell>
          <cell r="G2400" t="str">
            <v>İstanbul</v>
          </cell>
          <cell r="J2400" t="str">
            <v>03.11.1971-255</v>
          </cell>
          <cell r="P2400" t="str">
            <v/>
          </cell>
          <cell r="Q2400" t="str">
            <v/>
          </cell>
          <cell r="R2400" t="str">
            <v/>
          </cell>
          <cell r="S2400" t="str">
            <v/>
          </cell>
          <cell r="T2400">
            <v>2394</v>
          </cell>
        </row>
        <row r="2401">
          <cell r="B2401" t="str">
            <v>Mehmet GÜNEY</v>
          </cell>
          <cell r="D2401" t="str">
            <v>İstanbul 1949</v>
          </cell>
          <cell r="G2401" t="str">
            <v>İstanbul</v>
          </cell>
          <cell r="J2401" t="str">
            <v>03.11.1971-255</v>
          </cell>
          <cell r="P2401" t="str">
            <v/>
          </cell>
          <cell r="Q2401" t="str">
            <v/>
          </cell>
          <cell r="R2401" t="str">
            <v/>
          </cell>
          <cell r="S2401" t="str">
            <v/>
          </cell>
          <cell r="T2401">
            <v>2395</v>
          </cell>
        </row>
        <row r="2402">
          <cell r="B2402" t="str">
            <v>Recep ŞİRİN</v>
          </cell>
          <cell r="D2402" t="str">
            <v>Çorlu 1931</v>
          </cell>
          <cell r="G2402" t="str">
            <v>İstanbul</v>
          </cell>
          <cell r="J2402" t="str">
            <v>03.11.1971-255</v>
          </cell>
          <cell r="K2402" t="str">
            <v>06.11.1979-8/8</v>
          </cell>
          <cell r="L2402" t="str">
            <v>26.02.1989-25/4</v>
          </cell>
          <cell r="P2402" t="str">
            <v/>
          </cell>
          <cell r="Q2402" t="str">
            <v/>
          </cell>
          <cell r="R2402" t="str">
            <v/>
          </cell>
          <cell r="S2402" t="str">
            <v/>
          </cell>
          <cell r="T2402">
            <v>2396</v>
          </cell>
        </row>
        <row r="2403">
          <cell r="B2403" t="str">
            <v>Yalçın OMAT</v>
          </cell>
          <cell r="D2403" t="str">
            <v>Bursa 1944</v>
          </cell>
          <cell r="G2403" t="str">
            <v>İstanbul</v>
          </cell>
          <cell r="J2403" t="str">
            <v>03.11.1971-255</v>
          </cell>
          <cell r="K2403" t="str">
            <v>11.02.1988/8</v>
          </cell>
          <cell r="O2403" t="str">
            <v>Mahkeme kararı ile ismi değişti</v>
          </cell>
          <cell r="P2403" t="str">
            <v/>
          </cell>
          <cell r="Q2403" t="str">
            <v/>
          </cell>
          <cell r="R2403" t="str">
            <v/>
          </cell>
          <cell r="S2403" t="str">
            <v/>
          </cell>
          <cell r="T2403">
            <v>2397</v>
          </cell>
        </row>
        <row r="2404">
          <cell r="B2404" t="str">
            <v>Zeynel YALÇIN</v>
          </cell>
          <cell r="D2404" t="str">
            <v>Malatya 1942</v>
          </cell>
          <cell r="G2404" t="str">
            <v>İstanbul</v>
          </cell>
          <cell r="J2404" t="str">
            <v>03.11.1971-255</v>
          </cell>
          <cell r="K2404" t="str">
            <v>11.02.1988/8</v>
          </cell>
          <cell r="P2404" t="str">
            <v/>
          </cell>
          <cell r="Q2404" t="str">
            <v/>
          </cell>
          <cell r="R2404" t="str">
            <v/>
          </cell>
          <cell r="S2404" t="str">
            <v/>
          </cell>
          <cell r="T2404">
            <v>2398</v>
          </cell>
        </row>
        <row r="2405">
          <cell r="B2405" t="str">
            <v>İhsan ÖZTÜRK</v>
          </cell>
          <cell r="D2405" t="str">
            <v>Ahlat 1939</v>
          </cell>
          <cell r="G2405" t="str">
            <v>İstanbul</v>
          </cell>
          <cell r="J2405" t="str">
            <v>03.11.1971-255</v>
          </cell>
          <cell r="P2405" t="str">
            <v/>
          </cell>
          <cell r="Q2405" t="str">
            <v/>
          </cell>
          <cell r="R2405" t="str">
            <v/>
          </cell>
          <cell r="S2405" t="str">
            <v/>
          </cell>
          <cell r="T2405">
            <v>2399</v>
          </cell>
        </row>
        <row r="2406">
          <cell r="B2406" t="str">
            <v>Fuat BALKOÇ</v>
          </cell>
          <cell r="D2406" t="str">
            <v>Kırklareli 1949</v>
          </cell>
          <cell r="G2406" t="str">
            <v>İstanbul</v>
          </cell>
          <cell r="J2406" t="str">
            <v>03.11.1971-255</v>
          </cell>
          <cell r="P2406" t="str">
            <v/>
          </cell>
          <cell r="Q2406" t="str">
            <v/>
          </cell>
          <cell r="R2406" t="str">
            <v/>
          </cell>
          <cell r="S2406" t="str">
            <v/>
          </cell>
          <cell r="T2406">
            <v>2400</v>
          </cell>
        </row>
        <row r="2407">
          <cell r="B2407" t="str">
            <v>Şakir KOZANOĞLU</v>
          </cell>
          <cell r="D2407" t="str">
            <v>Adana 1943</v>
          </cell>
          <cell r="G2407" t="str">
            <v>İstanbul</v>
          </cell>
          <cell r="J2407" t="str">
            <v>03.11.1971-255</v>
          </cell>
          <cell r="P2407" t="str">
            <v/>
          </cell>
          <cell r="Q2407" t="str">
            <v/>
          </cell>
          <cell r="R2407" t="str">
            <v/>
          </cell>
          <cell r="S2407" t="str">
            <v/>
          </cell>
          <cell r="T2407">
            <v>2401</v>
          </cell>
        </row>
        <row r="2408">
          <cell r="B2408" t="str">
            <v>Ertan GÖNGÖR</v>
          </cell>
          <cell r="D2408" t="str">
            <v>Adapazarı 1935</v>
          </cell>
          <cell r="G2408" t="str">
            <v>İstanbul</v>
          </cell>
          <cell r="J2408" t="str">
            <v>03.11.1971-255</v>
          </cell>
          <cell r="P2408" t="str">
            <v/>
          </cell>
          <cell r="Q2408" t="str">
            <v/>
          </cell>
          <cell r="R2408" t="str">
            <v/>
          </cell>
          <cell r="S2408" t="str">
            <v/>
          </cell>
          <cell r="T2408">
            <v>2402</v>
          </cell>
        </row>
        <row r="2409">
          <cell r="B2409" t="str">
            <v>Sevim Sibel AİMİR</v>
          </cell>
          <cell r="D2409" t="str">
            <v>Iğdır 1938</v>
          </cell>
          <cell r="G2409" t="str">
            <v>İstanbul</v>
          </cell>
          <cell r="J2409" t="str">
            <v>03.11.1971-255</v>
          </cell>
          <cell r="P2409" t="str">
            <v/>
          </cell>
          <cell r="Q2409" t="str">
            <v/>
          </cell>
          <cell r="R2409" t="str">
            <v/>
          </cell>
          <cell r="S2409" t="str">
            <v/>
          </cell>
          <cell r="T2409">
            <v>2403</v>
          </cell>
        </row>
        <row r="2410">
          <cell r="B2410" t="str">
            <v>Afife Emel GÜNEY</v>
          </cell>
          <cell r="D2410" t="str">
            <v>İstanbul 1942</v>
          </cell>
          <cell r="G2410" t="str">
            <v>İstanbul</v>
          </cell>
          <cell r="J2410" t="str">
            <v>03.11.1971-255</v>
          </cell>
          <cell r="K2410" t="str">
            <v>06.11.1979/8-8</v>
          </cell>
          <cell r="P2410" t="str">
            <v/>
          </cell>
          <cell r="Q2410" t="str">
            <v/>
          </cell>
          <cell r="R2410" t="str">
            <v/>
          </cell>
          <cell r="S2410" t="str">
            <v/>
          </cell>
          <cell r="T2410">
            <v>2404</v>
          </cell>
        </row>
        <row r="2411">
          <cell r="B2411" t="str">
            <v>A.Ayhan ALP</v>
          </cell>
          <cell r="D2411" t="str">
            <v>İstanbul 1938</v>
          </cell>
          <cell r="G2411" t="str">
            <v>İstanbul</v>
          </cell>
          <cell r="J2411" t="str">
            <v>03.11.1971-255</v>
          </cell>
          <cell r="P2411" t="str">
            <v/>
          </cell>
          <cell r="Q2411" t="str">
            <v/>
          </cell>
          <cell r="R2411" t="str">
            <v/>
          </cell>
          <cell r="S2411" t="str">
            <v/>
          </cell>
          <cell r="T2411">
            <v>2405</v>
          </cell>
        </row>
        <row r="2412">
          <cell r="B2412" t="str">
            <v>Fikret ÜSTÜNSOY</v>
          </cell>
          <cell r="D2412" t="str">
            <v>Kayseri 1944</v>
          </cell>
          <cell r="G2412" t="str">
            <v>İstanbul</v>
          </cell>
          <cell r="J2412" t="str">
            <v>03.11.1971-255</v>
          </cell>
          <cell r="K2412" t="str">
            <v>06.11.1979/8-8</v>
          </cell>
          <cell r="P2412" t="str">
            <v/>
          </cell>
          <cell r="Q2412" t="str">
            <v/>
          </cell>
          <cell r="R2412" t="str">
            <v/>
          </cell>
          <cell r="S2412" t="str">
            <v/>
          </cell>
          <cell r="T2412">
            <v>2406</v>
          </cell>
        </row>
        <row r="2413">
          <cell r="B2413" t="str">
            <v>Mümtaz KARALAR</v>
          </cell>
          <cell r="D2413" t="str">
            <v>Bilecik 1941</v>
          </cell>
          <cell r="G2413" t="str">
            <v>İstanbul</v>
          </cell>
          <cell r="J2413" t="str">
            <v>03.11.1971-255</v>
          </cell>
          <cell r="P2413" t="str">
            <v/>
          </cell>
          <cell r="Q2413" t="str">
            <v/>
          </cell>
          <cell r="R2413" t="str">
            <v/>
          </cell>
          <cell r="S2413" t="str">
            <v/>
          </cell>
          <cell r="T2413">
            <v>2407</v>
          </cell>
        </row>
        <row r="2414">
          <cell r="B2414" t="str">
            <v>Mustafa YÜNCÜOĞLU</v>
          </cell>
          <cell r="D2414" t="str">
            <v>Kilis1933</v>
          </cell>
          <cell r="G2414" t="str">
            <v>İstanbul</v>
          </cell>
          <cell r="J2414" t="str">
            <v>03.11.1971-255</v>
          </cell>
          <cell r="P2414" t="str">
            <v/>
          </cell>
          <cell r="Q2414" t="str">
            <v/>
          </cell>
          <cell r="R2414" t="str">
            <v/>
          </cell>
          <cell r="S2414" t="str">
            <v/>
          </cell>
          <cell r="T2414">
            <v>2408</v>
          </cell>
        </row>
        <row r="2415">
          <cell r="B2415" t="str">
            <v>Serpil BÜYÜKERBİL</v>
          </cell>
          <cell r="D2415" t="str">
            <v>İstanbul 1950</v>
          </cell>
          <cell r="G2415" t="str">
            <v>İstanbul</v>
          </cell>
          <cell r="J2415" t="str">
            <v>03.11.1971-255</v>
          </cell>
          <cell r="K2415" t="str">
            <v>04.04.1978/4</v>
          </cell>
          <cell r="P2415" t="str">
            <v/>
          </cell>
          <cell r="Q2415" t="str">
            <v/>
          </cell>
          <cell r="R2415" t="str">
            <v/>
          </cell>
          <cell r="S2415" t="str">
            <v/>
          </cell>
          <cell r="T2415">
            <v>2409</v>
          </cell>
        </row>
        <row r="2416">
          <cell r="B2416" t="str">
            <v>Ayşe EMRE</v>
          </cell>
          <cell r="D2416" t="str">
            <v>İstanbul 1930</v>
          </cell>
          <cell r="G2416" t="str">
            <v>İstanbul</v>
          </cell>
          <cell r="J2416" t="str">
            <v>03.11.1971-255</v>
          </cell>
          <cell r="P2416" t="str">
            <v/>
          </cell>
          <cell r="Q2416" t="str">
            <v/>
          </cell>
          <cell r="R2416" t="str">
            <v/>
          </cell>
          <cell r="S2416" t="str">
            <v/>
          </cell>
          <cell r="T2416">
            <v>2410</v>
          </cell>
        </row>
        <row r="2417">
          <cell r="B2417" t="str">
            <v>Ferit EKERGİL</v>
          </cell>
          <cell r="D2417" t="str">
            <v>İstanbul 1940</v>
          </cell>
          <cell r="G2417" t="str">
            <v>İstanbul</v>
          </cell>
          <cell r="J2417" t="str">
            <v>03.11.1971-255</v>
          </cell>
          <cell r="K2417" t="str">
            <v>11.02.1988/8</v>
          </cell>
          <cell r="P2417" t="str">
            <v/>
          </cell>
          <cell r="Q2417" t="str">
            <v/>
          </cell>
          <cell r="R2417" t="str">
            <v/>
          </cell>
          <cell r="S2417" t="str">
            <v/>
          </cell>
          <cell r="T2417">
            <v>2411</v>
          </cell>
        </row>
        <row r="2418">
          <cell r="B2418" t="str">
            <v>Meliha AKBAŞ YILDIZCAN</v>
          </cell>
          <cell r="D2418" t="str">
            <v>İstanbul 1945</v>
          </cell>
          <cell r="F2418" t="str">
            <v>ÜNİVERSİTE</v>
          </cell>
          <cell r="G2418" t="str">
            <v>İstanbul</v>
          </cell>
          <cell r="H2418" t="str">
            <v>XX</v>
          </cell>
          <cell r="J2418" t="str">
            <v>03.11.1971-255</v>
          </cell>
          <cell r="L2418" t="str">
            <v>16.12.2006/114</v>
          </cell>
          <cell r="P2418" t="str">
            <v>İSTANBUL</v>
          </cell>
          <cell r="Q2418" t="str">
            <v>İSTANBUL</v>
          </cell>
          <cell r="R2418" t="str">
            <v>İSTANBUL</v>
          </cell>
          <cell r="S2418" t="str">
            <v/>
          </cell>
          <cell r="T2418">
            <v>2412</v>
          </cell>
        </row>
        <row r="2419">
          <cell r="B2419" t="str">
            <v>Süleyman GÜZEYER</v>
          </cell>
          <cell r="D2419" t="str">
            <v>Rize 1932</v>
          </cell>
          <cell r="G2419" t="str">
            <v>İstanbul</v>
          </cell>
          <cell r="J2419" t="str">
            <v>03.11.1971-255</v>
          </cell>
          <cell r="K2419" t="str">
            <v>06.11.1979/-8-8</v>
          </cell>
          <cell r="P2419" t="str">
            <v/>
          </cell>
          <cell r="Q2419" t="str">
            <v/>
          </cell>
          <cell r="R2419" t="str">
            <v/>
          </cell>
          <cell r="S2419" t="str">
            <v/>
          </cell>
          <cell r="T2419">
            <v>2413</v>
          </cell>
        </row>
        <row r="2420">
          <cell r="B2420" t="str">
            <v>Hilmi UŞAR</v>
          </cell>
          <cell r="D2420" t="str">
            <v>İstanbul 1943</v>
          </cell>
          <cell r="G2420" t="str">
            <v>İstanbul</v>
          </cell>
          <cell r="J2420" t="str">
            <v>03.11.1971-255</v>
          </cell>
          <cell r="P2420" t="str">
            <v/>
          </cell>
          <cell r="Q2420" t="str">
            <v/>
          </cell>
          <cell r="R2420" t="str">
            <v/>
          </cell>
          <cell r="S2420" t="str">
            <v/>
          </cell>
          <cell r="T2420">
            <v>2414</v>
          </cell>
        </row>
        <row r="2421">
          <cell r="B2421" t="str">
            <v>Hüseyin ÖZAŞIK</v>
          </cell>
          <cell r="D2421" t="str">
            <v>Bandırma 1933</v>
          </cell>
          <cell r="G2421" t="str">
            <v>İstanbul</v>
          </cell>
          <cell r="J2421" t="str">
            <v>03.11.1971-255</v>
          </cell>
          <cell r="P2421" t="str">
            <v/>
          </cell>
          <cell r="Q2421" t="str">
            <v/>
          </cell>
          <cell r="R2421" t="str">
            <v/>
          </cell>
          <cell r="S2421" t="str">
            <v/>
          </cell>
          <cell r="T2421">
            <v>2415</v>
          </cell>
        </row>
        <row r="2422">
          <cell r="B2422" t="str">
            <v>Suna COŞKUN</v>
          </cell>
          <cell r="D2422" t="str">
            <v>Kandıra 1937</v>
          </cell>
          <cell r="G2422" t="str">
            <v>İstanbul</v>
          </cell>
          <cell r="J2422" t="str">
            <v>03.11.1971-255</v>
          </cell>
          <cell r="P2422" t="str">
            <v/>
          </cell>
          <cell r="Q2422" t="str">
            <v/>
          </cell>
          <cell r="R2422" t="str">
            <v/>
          </cell>
          <cell r="S2422" t="str">
            <v/>
          </cell>
          <cell r="T2422">
            <v>2416</v>
          </cell>
        </row>
        <row r="2423">
          <cell r="B2423" t="str">
            <v>Nevzat OĞUZER</v>
          </cell>
          <cell r="D2423" t="str">
            <v>Van 1942</v>
          </cell>
          <cell r="G2423" t="str">
            <v>İstanbul</v>
          </cell>
          <cell r="J2423" t="str">
            <v>03.11.1971-255</v>
          </cell>
          <cell r="P2423" t="str">
            <v/>
          </cell>
          <cell r="Q2423" t="str">
            <v/>
          </cell>
          <cell r="R2423" t="str">
            <v/>
          </cell>
          <cell r="S2423" t="str">
            <v/>
          </cell>
          <cell r="T2423">
            <v>2417</v>
          </cell>
        </row>
        <row r="2424">
          <cell r="B2424" t="str">
            <v>Ömer KAMIŞOĞLU</v>
          </cell>
          <cell r="D2424" t="str">
            <v>A.Fuatpaşa 1929</v>
          </cell>
          <cell r="G2424" t="str">
            <v>İstanbul</v>
          </cell>
          <cell r="J2424" t="str">
            <v>03.11.1971-255</v>
          </cell>
          <cell r="K2424" t="str">
            <v>06.11.1979/-8-</v>
          </cell>
          <cell r="L2424" t="str">
            <v>10.05.1990/7-2</v>
          </cell>
          <cell r="P2424" t="str">
            <v/>
          </cell>
          <cell r="Q2424" t="str">
            <v/>
          </cell>
          <cell r="R2424" t="str">
            <v/>
          </cell>
          <cell r="S2424" t="str">
            <v/>
          </cell>
          <cell r="T2424">
            <v>2418</v>
          </cell>
        </row>
        <row r="2425">
          <cell r="B2425" t="str">
            <v>Celal BAL</v>
          </cell>
          <cell r="D2425" t="str">
            <v>Trabzon  1943</v>
          </cell>
          <cell r="G2425" t="str">
            <v>İstanbul</v>
          </cell>
          <cell r="J2425" t="str">
            <v>03.11.1971-255</v>
          </cell>
          <cell r="K2425" t="str">
            <v>06.11.1979/-8-8</v>
          </cell>
          <cell r="P2425" t="str">
            <v/>
          </cell>
          <cell r="Q2425" t="str">
            <v/>
          </cell>
          <cell r="R2425" t="str">
            <v/>
          </cell>
          <cell r="S2425" t="str">
            <v/>
          </cell>
          <cell r="T2425">
            <v>2419</v>
          </cell>
        </row>
        <row r="2426">
          <cell r="B2426" t="str">
            <v>Sema ULUÖZEN</v>
          </cell>
          <cell r="D2426" t="str">
            <v>İstanbul 1943</v>
          </cell>
          <cell r="G2426" t="str">
            <v>İstanbul</v>
          </cell>
          <cell r="J2426" t="str">
            <v>03.11.1971-255</v>
          </cell>
          <cell r="P2426" t="str">
            <v/>
          </cell>
          <cell r="Q2426" t="str">
            <v/>
          </cell>
          <cell r="R2426" t="str">
            <v/>
          </cell>
          <cell r="S2426" t="str">
            <v/>
          </cell>
          <cell r="T2426">
            <v>2420</v>
          </cell>
        </row>
        <row r="2427">
          <cell r="B2427" t="str">
            <v>Vahdet MÜFTÜOĞLU</v>
          </cell>
          <cell r="D2427" t="str">
            <v>Şumnu 1940</v>
          </cell>
          <cell r="G2427" t="str">
            <v>İstanbul</v>
          </cell>
          <cell r="J2427" t="str">
            <v>03.11.1971-255</v>
          </cell>
          <cell r="P2427" t="str">
            <v/>
          </cell>
          <cell r="Q2427" t="str">
            <v/>
          </cell>
          <cell r="R2427" t="str">
            <v/>
          </cell>
          <cell r="S2427" t="str">
            <v/>
          </cell>
          <cell r="T2427">
            <v>2421</v>
          </cell>
        </row>
        <row r="2428">
          <cell r="B2428" t="str">
            <v>Özer ÖZBORA</v>
          </cell>
          <cell r="D2428" t="str">
            <v>Çanakkale 1938</v>
          </cell>
          <cell r="G2428" t="str">
            <v>İstanbul</v>
          </cell>
          <cell r="J2428" t="str">
            <v>03.11.1971-255</v>
          </cell>
          <cell r="P2428" t="str">
            <v/>
          </cell>
          <cell r="Q2428" t="str">
            <v/>
          </cell>
          <cell r="R2428" t="str">
            <v/>
          </cell>
          <cell r="S2428" t="str">
            <v/>
          </cell>
          <cell r="T2428">
            <v>2422</v>
          </cell>
        </row>
        <row r="2429">
          <cell r="B2429" t="str">
            <v>Beynam ÖNCAN</v>
          </cell>
          <cell r="D2429" t="str">
            <v>Malataya 1934</v>
          </cell>
          <cell r="J2429" t="str">
            <v>03.11.1971-255</v>
          </cell>
          <cell r="O2429" t="str">
            <v>i</v>
          </cell>
          <cell r="P2429" t="str">
            <v/>
          </cell>
          <cell r="Q2429" t="str">
            <v/>
          </cell>
          <cell r="R2429" t="str">
            <v/>
          </cell>
          <cell r="S2429" t="str">
            <v/>
          </cell>
          <cell r="T2429">
            <v>2423</v>
          </cell>
        </row>
        <row r="2430">
          <cell r="B2430" t="str">
            <v>Tevfik KASAŞLIOĞLU</v>
          </cell>
          <cell r="D2430" t="str">
            <v>.1946</v>
          </cell>
          <cell r="G2430" t="str">
            <v>İstanbul</v>
          </cell>
          <cell r="J2430" t="str">
            <v>03.11.1971-255</v>
          </cell>
          <cell r="P2430" t="str">
            <v/>
          </cell>
          <cell r="Q2430" t="str">
            <v/>
          </cell>
          <cell r="R2430" t="str">
            <v/>
          </cell>
          <cell r="S2430" t="str">
            <v/>
          </cell>
          <cell r="T2430">
            <v>2424</v>
          </cell>
        </row>
        <row r="2431">
          <cell r="B2431" t="str">
            <v>Coşkun GÖZALAN</v>
          </cell>
          <cell r="D2431" t="str">
            <v>İstanbul 1935</v>
          </cell>
          <cell r="J2431" t="str">
            <v>03.11.1971-255</v>
          </cell>
          <cell r="P2431" t="str">
            <v/>
          </cell>
          <cell r="Q2431" t="str">
            <v/>
          </cell>
          <cell r="R2431" t="str">
            <v/>
          </cell>
          <cell r="S2431" t="str">
            <v/>
          </cell>
          <cell r="T2431">
            <v>2425</v>
          </cell>
        </row>
        <row r="2432">
          <cell r="B2432" t="str">
            <v>Yıldız ÇETİNBERK</v>
          </cell>
          <cell r="D2432" t="str">
            <v>İstanbul 1937</v>
          </cell>
          <cell r="G2432" t="str">
            <v>İstanbul</v>
          </cell>
          <cell r="J2432" t="str">
            <v>03.11.1971-255</v>
          </cell>
          <cell r="K2432" t="str">
            <v>06.11.1979/8-8</v>
          </cell>
          <cell r="P2432" t="str">
            <v/>
          </cell>
          <cell r="Q2432" t="str">
            <v/>
          </cell>
          <cell r="R2432" t="str">
            <v/>
          </cell>
          <cell r="S2432" t="str">
            <v/>
          </cell>
          <cell r="T2432">
            <v>2426</v>
          </cell>
        </row>
        <row r="2433">
          <cell r="B2433" t="str">
            <v>Dursun AKSU</v>
          </cell>
          <cell r="D2433" t="str">
            <v>Ordu 1930</v>
          </cell>
          <cell r="G2433" t="str">
            <v>İstanbul</v>
          </cell>
          <cell r="J2433" t="str">
            <v>03.11.1971-255</v>
          </cell>
          <cell r="P2433" t="str">
            <v/>
          </cell>
          <cell r="Q2433" t="str">
            <v/>
          </cell>
          <cell r="R2433" t="str">
            <v/>
          </cell>
          <cell r="S2433" t="str">
            <v/>
          </cell>
          <cell r="T2433">
            <v>2427</v>
          </cell>
        </row>
        <row r="2434">
          <cell r="B2434" t="str">
            <v>Engin DALBELER</v>
          </cell>
          <cell r="D2434" t="str">
            <v>İstanbul 1943</v>
          </cell>
          <cell r="G2434" t="str">
            <v>İstanbul</v>
          </cell>
          <cell r="J2434" t="str">
            <v>03.11.1971-255</v>
          </cell>
          <cell r="P2434" t="str">
            <v/>
          </cell>
          <cell r="Q2434" t="str">
            <v/>
          </cell>
          <cell r="R2434" t="str">
            <v/>
          </cell>
          <cell r="S2434" t="str">
            <v/>
          </cell>
          <cell r="T2434">
            <v>2428</v>
          </cell>
        </row>
        <row r="2435">
          <cell r="B2435" t="str">
            <v>Güler ŞAHİN</v>
          </cell>
          <cell r="D2435" t="str">
            <v>Ordu 1939</v>
          </cell>
          <cell r="G2435" t="str">
            <v>İstanbul</v>
          </cell>
          <cell r="J2435" t="str">
            <v>03.11.1971-255</v>
          </cell>
          <cell r="K2435" t="str">
            <v>04.04.1978/4</v>
          </cell>
          <cell r="P2435" t="str">
            <v/>
          </cell>
          <cell r="Q2435" t="str">
            <v/>
          </cell>
          <cell r="R2435" t="str">
            <v/>
          </cell>
          <cell r="S2435" t="str">
            <v/>
          </cell>
          <cell r="T2435">
            <v>2429</v>
          </cell>
        </row>
        <row r="2436">
          <cell r="B2436" t="str">
            <v>Şengül NARŞAP</v>
          </cell>
          <cell r="D2436" t="str">
            <v>Sivas 1940</v>
          </cell>
          <cell r="G2436" t="str">
            <v>İstanbul</v>
          </cell>
          <cell r="J2436" t="str">
            <v>03.11.1971-255</v>
          </cell>
          <cell r="P2436" t="str">
            <v/>
          </cell>
          <cell r="Q2436" t="str">
            <v/>
          </cell>
          <cell r="R2436" t="str">
            <v/>
          </cell>
          <cell r="S2436" t="str">
            <v/>
          </cell>
          <cell r="T2436">
            <v>2430</v>
          </cell>
        </row>
        <row r="2437">
          <cell r="B2437" t="str">
            <v>Dursun BİLGİÇ</v>
          </cell>
          <cell r="D2437" t="str">
            <v>Şile 1940</v>
          </cell>
          <cell r="G2437" t="str">
            <v>İstanbul</v>
          </cell>
          <cell r="J2437" t="str">
            <v>03.11.1971-255</v>
          </cell>
          <cell r="P2437" t="str">
            <v/>
          </cell>
          <cell r="Q2437" t="str">
            <v/>
          </cell>
          <cell r="R2437" t="str">
            <v/>
          </cell>
          <cell r="S2437" t="str">
            <v/>
          </cell>
          <cell r="T2437">
            <v>2431</v>
          </cell>
        </row>
        <row r="2438">
          <cell r="B2438" t="str">
            <v>Şükrü POLAT</v>
          </cell>
          <cell r="D2438" t="str">
            <v>Suşehri 1933</v>
          </cell>
          <cell r="G2438" t="str">
            <v>İstanbul</v>
          </cell>
          <cell r="J2438" t="str">
            <v>03.11.1971-255</v>
          </cell>
          <cell r="K2438" t="str">
            <v>06.11.1979/8-8</v>
          </cell>
          <cell r="P2438" t="str">
            <v/>
          </cell>
          <cell r="Q2438" t="str">
            <v/>
          </cell>
          <cell r="R2438" t="str">
            <v/>
          </cell>
          <cell r="S2438" t="str">
            <v/>
          </cell>
          <cell r="T2438">
            <v>2432</v>
          </cell>
        </row>
        <row r="2439">
          <cell r="B2439" t="str">
            <v>İsmet PAŞAOĞLU</v>
          </cell>
          <cell r="D2439" t="str">
            <v>Mardin 1944</v>
          </cell>
          <cell r="G2439" t="str">
            <v>İstanbul</v>
          </cell>
          <cell r="J2439" t="str">
            <v>03.11.1971-255</v>
          </cell>
          <cell r="P2439" t="str">
            <v/>
          </cell>
          <cell r="Q2439" t="str">
            <v/>
          </cell>
          <cell r="R2439" t="str">
            <v/>
          </cell>
          <cell r="S2439" t="str">
            <v/>
          </cell>
          <cell r="T2439">
            <v>2433</v>
          </cell>
        </row>
        <row r="2440">
          <cell r="B2440" t="str">
            <v>Nezihe MATEZ</v>
          </cell>
          <cell r="D2440" t="str">
            <v>İstanbul 1946</v>
          </cell>
          <cell r="G2440" t="str">
            <v>İstanbul</v>
          </cell>
          <cell r="J2440" t="str">
            <v>03.11.1971-255</v>
          </cell>
          <cell r="P2440" t="str">
            <v/>
          </cell>
          <cell r="Q2440" t="str">
            <v/>
          </cell>
          <cell r="R2440" t="str">
            <v/>
          </cell>
          <cell r="S2440" t="str">
            <v/>
          </cell>
          <cell r="T2440">
            <v>2434</v>
          </cell>
        </row>
        <row r="2441">
          <cell r="B2441" t="str">
            <v>Muharrem DALKILIÇ</v>
          </cell>
          <cell r="D2441" t="str">
            <v>G.Antep 1934</v>
          </cell>
          <cell r="G2441" t="str">
            <v>İstanbul</v>
          </cell>
          <cell r="J2441" t="str">
            <v>03.11.1971-255</v>
          </cell>
          <cell r="K2441" t="str">
            <v>04.04.1978/4</v>
          </cell>
          <cell r="L2441" t="str">
            <v>11.11.1983/37</v>
          </cell>
          <cell r="P2441" t="str">
            <v/>
          </cell>
          <cell r="Q2441" t="str">
            <v/>
          </cell>
          <cell r="R2441" t="str">
            <v/>
          </cell>
          <cell r="S2441" t="str">
            <v/>
          </cell>
          <cell r="T2441">
            <v>2435</v>
          </cell>
        </row>
        <row r="2442">
          <cell r="B2442" t="str">
            <v>Aysel CORUKLU</v>
          </cell>
          <cell r="D2442" t="str">
            <v>Trabzon 1948</v>
          </cell>
          <cell r="G2442" t="str">
            <v>İstanbul</v>
          </cell>
          <cell r="J2442" t="str">
            <v>03.11.1971-255</v>
          </cell>
          <cell r="P2442" t="str">
            <v/>
          </cell>
          <cell r="Q2442" t="str">
            <v/>
          </cell>
          <cell r="R2442" t="str">
            <v/>
          </cell>
          <cell r="S2442" t="str">
            <v/>
          </cell>
          <cell r="T2442">
            <v>2436</v>
          </cell>
        </row>
        <row r="2443">
          <cell r="B2443" t="str">
            <v>Yılmaz ER</v>
          </cell>
          <cell r="D2443" t="str">
            <v>D.Bakır 1944</v>
          </cell>
          <cell r="G2443" t="str">
            <v>İstanbul</v>
          </cell>
          <cell r="J2443" t="str">
            <v>03.11.1971-255</v>
          </cell>
          <cell r="K2443" t="str">
            <v>06.11.1979/-8-</v>
          </cell>
          <cell r="P2443" t="str">
            <v/>
          </cell>
          <cell r="Q2443" t="str">
            <v/>
          </cell>
          <cell r="R2443" t="str">
            <v/>
          </cell>
          <cell r="S2443" t="str">
            <v/>
          </cell>
          <cell r="T2443">
            <v>2437</v>
          </cell>
        </row>
        <row r="2444">
          <cell r="B2444" t="str">
            <v>M.Galip  TEKİNEL</v>
          </cell>
          <cell r="D2444" t="str">
            <v>Edirne 1931</v>
          </cell>
          <cell r="G2444" t="str">
            <v>İstanbul</v>
          </cell>
          <cell r="J2444" t="str">
            <v>03.11.1971-255</v>
          </cell>
          <cell r="P2444" t="str">
            <v/>
          </cell>
          <cell r="Q2444" t="str">
            <v/>
          </cell>
          <cell r="R2444" t="str">
            <v/>
          </cell>
          <cell r="S2444" t="str">
            <v/>
          </cell>
          <cell r="T2444">
            <v>2438</v>
          </cell>
        </row>
        <row r="2445">
          <cell r="B2445" t="str">
            <v>Solmaz NARŞAP</v>
          </cell>
          <cell r="D2445" t="str">
            <v>Sivas 1938</v>
          </cell>
          <cell r="G2445" t="str">
            <v>İstanbul</v>
          </cell>
          <cell r="J2445" t="str">
            <v>03.11.1971-255</v>
          </cell>
          <cell r="P2445" t="str">
            <v/>
          </cell>
          <cell r="Q2445" t="str">
            <v/>
          </cell>
          <cell r="R2445" t="str">
            <v/>
          </cell>
          <cell r="S2445" t="str">
            <v/>
          </cell>
          <cell r="T2445">
            <v>2439</v>
          </cell>
        </row>
        <row r="2446">
          <cell r="B2446" t="str">
            <v>Yıldız EKŞİMAT</v>
          </cell>
          <cell r="G2446" t="str">
            <v>İstanbul</v>
          </cell>
          <cell r="J2446" t="str">
            <v>03.11.1971-255</v>
          </cell>
          <cell r="P2446" t="str">
            <v/>
          </cell>
          <cell r="Q2446" t="str">
            <v/>
          </cell>
          <cell r="R2446" t="str">
            <v/>
          </cell>
          <cell r="S2446" t="str">
            <v/>
          </cell>
          <cell r="T2446">
            <v>2440</v>
          </cell>
        </row>
        <row r="2447">
          <cell r="B2447" t="str">
            <v>Edip ÇELİKDEMİR</v>
          </cell>
          <cell r="D2447" t="str">
            <v>Antakya 1931</v>
          </cell>
          <cell r="G2447" t="str">
            <v>İstanbul</v>
          </cell>
          <cell r="J2447" t="str">
            <v>03.11.1971-255</v>
          </cell>
          <cell r="K2447" t="str">
            <v>06.11.1979/-8-8</v>
          </cell>
          <cell r="P2447" t="str">
            <v/>
          </cell>
          <cell r="Q2447" t="str">
            <v/>
          </cell>
          <cell r="R2447" t="str">
            <v/>
          </cell>
          <cell r="S2447" t="str">
            <v/>
          </cell>
          <cell r="T2447">
            <v>2441</v>
          </cell>
        </row>
        <row r="2448">
          <cell r="B2448" t="str">
            <v>Kemal ARTUT</v>
          </cell>
          <cell r="D2448" t="str">
            <v>Mardin 1944</v>
          </cell>
          <cell r="G2448" t="str">
            <v>İstanbul</v>
          </cell>
          <cell r="J2448" t="str">
            <v>03.11.1971-255</v>
          </cell>
          <cell r="P2448" t="str">
            <v/>
          </cell>
          <cell r="Q2448" t="str">
            <v/>
          </cell>
          <cell r="R2448" t="str">
            <v/>
          </cell>
          <cell r="S2448" t="str">
            <v/>
          </cell>
          <cell r="T2448">
            <v>2442</v>
          </cell>
        </row>
        <row r="2449">
          <cell r="B2449" t="str">
            <v>Ali BÜYÜKBEKTAŞ</v>
          </cell>
          <cell r="D2449" t="str">
            <v>Erzurum  1945</v>
          </cell>
          <cell r="G2449" t="str">
            <v>İstanbul</v>
          </cell>
          <cell r="J2449" t="str">
            <v>03.11.1971-255</v>
          </cell>
          <cell r="P2449" t="str">
            <v/>
          </cell>
          <cell r="Q2449" t="str">
            <v/>
          </cell>
          <cell r="R2449" t="str">
            <v/>
          </cell>
          <cell r="S2449" t="str">
            <v/>
          </cell>
          <cell r="T2449">
            <v>2443</v>
          </cell>
        </row>
        <row r="2450">
          <cell r="B2450" t="str">
            <v>Cemal AKYILDIZ</v>
          </cell>
          <cell r="G2450" t="str">
            <v>İstanbul</v>
          </cell>
          <cell r="J2450" t="str">
            <v>03.11.1971-255</v>
          </cell>
          <cell r="P2450" t="str">
            <v/>
          </cell>
          <cell r="Q2450" t="str">
            <v/>
          </cell>
          <cell r="R2450" t="str">
            <v/>
          </cell>
          <cell r="S2450" t="str">
            <v/>
          </cell>
          <cell r="T2450">
            <v>2444</v>
          </cell>
        </row>
        <row r="2451">
          <cell r="B2451" t="str">
            <v>İlyas AY</v>
          </cell>
          <cell r="D2451" t="str">
            <v>Sinop 1930</v>
          </cell>
          <cell r="G2451" t="str">
            <v>İstanbul</v>
          </cell>
          <cell r="J2451" t="str">
            <v>03.11.1971-255</v>
          </cell>
          <cell r="P2451" t="str">
            <v/>
          </cell>
          <cell r="Q2451" t="str">
            <v/>
          </cell>
          <cell r="R2451" t="str">
            <v/>
          </cell>
          <cell r="S2451" t="str">
            <v/>
          </cell>
          <cell r="T2451">
            <v>2445</v>
          </cell>
        </row>
        <row r="2452">
          <cell r="B2452" t="str">
            <v>Tacettin SÖZCÜ</v>
          </cell>
          <cell r="D2452" t="str">
            <v>Malatya 19740</v>
          </cell>
          <cell r="G2452" t="str">
            <v>İstanbul</v>
          </cell>
          <cell r="J2452" t="str">
            <v>03.11.1971-255</v>
          </cell>
          <cell r="P2452" t="str">
            <v/>
          </cell>
          <cell r="Q2452" t="str">
            <v/>
          </cell>
          <cell r="R2452" t="str">
            <v/>
          </cell>
          <cell r="S2452" t="str">
            <v/>
          </cell>
          <cell r="T2452">
            <v>2446</v>
          </cell>
        </row>
        <row r="2453">
          <cell r="B2453" t="str">
            <v>Ali DOĞRU</v>
          </cell>
          <cell r="D2453" t="str">
            <v>Isparta 1942</v>
          </cell>
          <cell r="G2453" t="str">
            <v>İstanbul</v>
          </cell>
          <cell r="J2453" t="str">
            <v>03.11.1971-255</v>
          </cell>
          <cell r="P2453" t="str">
            <v/>
          </cell>
          <cell r="Q2453" t="str">
            <v/>
          </cell>
          <cell r="R2453" t="str">
            <v/>
          </cell>
          <cell r="S2453" t="str">
            <v/>
          </cell>
          <cell r="T2453">
            <v>2447</v>
          </cell>
        </row>
        <row r="2454">
          <cell r="B2454" t="str">
            <v>Behri AKBAŞ</v>
          </cell>
          <cell r="D2454" t="str">
            <v>Suşehri 1949</v>
          </cell>
          <cell r="G2454" t="str">
            <v>İstanbul</v>
          </cell>
          <cell r="J2454" t="str">
            <v>03.11.1971-255</v>
          </cell>
          <cell r="P2454" t="str">
            <v/>
          </cell>
          <cell r="Q2454" t="str">
            <v/>
          </cell>
          <cell r="R2454" t="str">
            <v/>
          </cell>
          <cell r="S2454" t="str">
            <v/>
          </cell>
          <cell r="T2454">
            <v>2448</v>
          </cell>
        </row>
        <row r="2455">
          <cell r="B2455" t="str">
            <v>Ahmet Ender ATATEKİN</v>
          </cell>
          <cell r="D2455" t="str">
            <v>İstanbul 1950</v>
          </cell>
          <cell r="G2455" t="str">
            <v>İstanbul</v>
          </cell>
          <cell r="J2455" t="str">
            <v>03.11.1971-255</v>
          </cell>
          <cell r="P2455" t="str">
            <v/>
          </cell>
          <cell r="Q2455" t="str">
            <v/>
          </cell>
          <cell r="R2455" t="str">
            <v/>
          </cell>
          <cell r="S2455" t="str">
            <v/>
          </cell>
          <cell r="T2455">
            <v>2449</v>
          </cell>
        </row>
        <row r="2456">
          <cell r="B2456" t="str">
            <v>Ali BARTU</v>
          </cell>
          <cell r="D2456" t="str">
            <v>Maniisa 1947</v>
          </cell>
          <cell r="G2456" t="str">
            <v>İstanbul</v>
          </cell>
          <cell r="J2456" t="str">
            <v>03.11.1971-255</v>
          </cell>
          <cell r="P2456" t="str">
            <v/>
          </cell>
          <cell r="Q2456" t="str">
            <v/>
          </cell>
          <cell r="R2456" t="str">
            <v/>
          </cell>
          <cell r="S2456" t="str">
            <v/>
          </cell>
          <cell r="T2456">
            <v>2450</v>
          </cell>
        </row>
        <row r="2457">
          <cell r="B2457" t="str">
            <v>Ali YILMAZ</v>
          </cell>
          <cell r="D2457" t="str">
            <v>Erzincan 1936</v>
          </cell>
          <cell r="G2457" t="str">
            <v>İstanbul</v>
          </cell>
          <cell r="J2457" t="str">
            <v>03.11.1971-255</v>
          </cell>
          <cell r="P2457" t="str">
            <v/>
          </cell>
          <cell r="Q2457" t="str">
            <v/>
          </cell>
          <cell r="R2457" t="str">
            <v/>
          </cell>
          <cell r="S2457" t="str">
            <v/>
          </cell>
          <cell r="T2457">
            <v>2451</v>
          </cell>
        </row>
        <row r="2458">
          <cell r="B2458" t="str">
            <v>Erol  GÖKÇE</v>
          </cell>
          <cell r="D2458" t="str">
            <v>İstanbul 1940</v>
          </cell>
          <cell r="G2458" t="str">
            <v>İstanbul</v>
          </cell>
          <cell r="J2458" t="str">
            <v>03.11.1971-255</v>
          </cell>
          <cell r="P2458" t="str">
            <v/>
          </cell>
          <cell r="Q2458" t="str">
            <v/>
          </cell>
          <cell r="R2458" t="str">
            <v/>
          </cell>
          <cell r="S2458" t="str">
            <v/>
          </cell>
          <cell r="T2458">
            <v>2452</v>
          </cell>
        </row>
        <row r="2459">
          <cell r="B2459" t="str">
            <v>Anna ŞEŞEYVAN</v>
          </cell>
          <cell r="D2459" t="str">
            <v>Sivas 1950</v>
          </cell>
          <cell r="G2459" t="str">
            <v>İstanbul</v>
          </cell>
          <cell r="J2459" t="str">
            <v>03.11.1971-255</v>
          </cell>
          <cell r="P2459" t="str">
            <v/>
          </cell>
          <cell r="Q2459" t="str">
            <v/>
          </cell>
          <cell r="R2459" t="str">
            <v/>
          </cell>
          <cell r="S2459" t="str">
            <v/>
          </cell>
          <cell r="T2459">
            <v>2453</v>
          </cell>
        </row>
        <row r="2460">
          <cell r="B2460" t="str">
            <v>Zehra PİRDÖKEN</v>
          </cell>
          <cell r="D2460" t="str">
            <v>İskenderun 1946</v>
          </cell>
          <cell r="G2460" t="str">
            <v>İstanbul</v>
          </cell>
          <cell r="J2460" t="str">
            <v>03.11.1971-255</v>
          </cell>
          <cell r="P2460" t="str">
            <v/>
          </cell>
          <cell r="Q2460" t="str">
            <v/>
          </cell>
          <cell r="R2460" t="str">
            <v/>
          </cell>
          <cell r="S2460" t="str">
            <v/>
          </cell>
          <cell r="T2460">
            <v>2454</v>
          </cell>
        </row>
        <row r="2461">
          <cell r="B2461" t="str">
            <v>Kemal YILMAZ</v>
          </cell>
          <cell r="D2461" t="str">
            <v>Kastamonu 1934</v>
          </cell>
          <cell r="G2461" t="str">
            <v>İstanbul</v>
          </cell>
          <cell r="J2461" t="str">
            <v>03.11.1971-255</v>
          </cell>
          <cell r="P2461" t="str">
            <v/>
          </cell>
          <cell r="Q2461" t="str">
            <v/>
          </cell>
          <cell r="R2461" t="str">
            <v/>
          </cell>
          <cell r="S2461" t="str">
            <v/>
          </cell>
          <cell r="T2461">
            <v>2455</v>
          </cell>
        </row>
        <row r="2462">
          <cell r="B2462" t="str">
            <v>Nuran KUTLUAY</v>
          </cell>
          <cell r="D2462" t="str">
            <v>Yolava 1942</v>
          </cell>
          <cell r="G2462" t="str">
            <v>İstanbul</v>
          </cell>
          <cell r="J2462" t="str">
            <v>03.11.1971-255</v>
          </cell>
          <cell r="P2462" t="str">
            <v/>
          </cell>
          <cell r="Q2462" t="str">
            <v/>
          </cell>
          <cell r="R2462" t="str">
            <v/>
          </cell>
          <cell r="S2462" t="str">
            <v/>
          </cell>
          <cell r="T2462">
            <v>2456</v>
          </cell>
        </row>
        <row r="2463">
          <cell r="B2463" t="str">
            <v>Raif KARADAĞ</v>
          </cell>
          <cell r="D2463" t="str">
            <v>Van 1939</v>
          </cell>
          <cell r="G2463" t="str">
            <v>İstanbul</v>
          </cell>
          <cell r="J2463" t="str">
            <v>03.11.1971-255</v>
          </cell>
          <cell r="K2463" t="str">
            <v>06.11.1979/-8-8</v>
          </cell>
          <cell r="P2463" t="str">
            <v/>
          </cell>
          <cell r="Q2463" t="str">
            <v/>
          </cell>
          <cell r="R2463" t="str">
            <v/>
          </cell>
          <cell r="S2463" t="str">
            <v/>
          </cell>
          <cell r="T2463">
            <v>2457</v>
          </cell>
        </row>
        <row r="2464">
          <cell r="B2464" t="str">
            <v>Orhan KUTLU</v>
          </cell>
          <cell r="D2464" t="str">
            <v>İstanbul 19746</v>
          </cell>
          <cell r="G2464" t="str">
            <v>İstanbul</v>
          </cell>
          <cell r="J2464" t="str">
            <v>03.11.1971-255</v>
          </cell>
          <cell r="P2464" t="str">
            <v/>
          </cell>
          <cell r="Q2464" t="str">
            <v/>
          </cell>
          <cell r="R2464" t="str">
            <v/>
          </cell>
          <cell r="S2464" t="str">
            <v/>
          </cell>
          <cell r="T2464">
            <v>2458</v>
          </cell>
        </row>
        <row r="2465">
          <cell r="B2465" t="str">
            <v>Erol SAYGILI</v>
          </cell>
          <cell r="D2465" t="str">
            <v>Yunanistan 1942</v>
          </cell>
          <cell r="G2465" t="str">
            <v>İstanbul</v>
          </cell>
          <cell r="J2465" t="str">
            <v>03.11.1971-255</v>
          </cell>
          <cell r="P2465" t="str">
            <v/>
          </cell>
          <cell r="Q2465" t="str">
            <v/>
          </cell>
          <cell r="R2465" t="str">
            <v/>
          </cell>
          <cell r="S2465" t="str">
            <v/>
          </cell>
          <cell r="T2465">
            <v>2459</v>
          </cell>
        </row>
        <row r="2466">
          <cell r="B2466" t="str">
            <v>Eşref AYDIN  - Hacı M.GÖKER</v>
          </cell>
          <cell r="G2466" t="str">
            <v>İstanbul</v>
          </cell>
          <cell r="K2466" t="str">
            <v>03.11.1971-255</v>
          </cell>
          <cell r="P2466" t="str">
            <v/>
          </cell>
          <cell r="Q2466" t="str">
            <v/>
          </cell>
          <cell r="R2466" t="str">
            <v/>
          </cell>
          <cell r="S2466" t="str">
            <v/>
          </cell>
          <cell r="T2466">
            <v>2460</v>
          </cell>
        </row>
        <row r="2467">
          <cell r="B2467" t="str">
            <v>Recep BAYRAKTAR</v>
          </cell>
          <cell r="D2467" t="str">
            <v>Trabzon 1933</v>
          </cell>
          <cell r="G2467" t="str">
            <v>İstanbul</v>
          </cell>
          <cell r="J2467" t="str">
            <v>03.11.1971-255</v>
          </cell>
          <cell r="K2467" t="str">
            <v>06.11.1979/-8-8</v>
          </cell>
          <cell r="P2467" t="str">
            <v/>
          </cell>
          <cell r="Q2467" t="str">
            <v/>
          </cell>
          <cell r="R2467" t="str">
            <v/>
          </cell>
          <cell r="S2467" t="str">
            <v/>
          </cell>
          <cell r="T2467">
            <v>2461</v>
          </cell>
        </row>
        <row r="2468">
          <cell r="B2468" t="str">
            <v>Zeki DOĞRU</v>
          </cell>
          <cell r="D2468" t="str">
            <v>Tosya 1940</v>
          </cell>
          <cell r="G2468" t="str">
            <v>İstanbul</v>
          </cell>
          <cell r="J2468" t="str">
            <v>03.11.1971-255</v>
          </cell>
          <cell r="P2468" t="str">
            <v/>
          </cell>
          <cell r="Q2468" t="str">
            <v/>
          </cell>
          <cell r="R2468" t="str">
            <v/>
          </cell>
          <cell r="S2468" t="str">
            <v/>
          </cell>
          <cell r="T2468">
            <v>2462</v>
          </cell>
        </row>
        <row r="2469">
          <cell r="B2469" t="str">
            <v>Ragıp TEKİN</v>
          </cell>
          <cell r="D2469" t="str">
            <v>Trabzon 1942</v>
          </cell>
          <cell r="F2469" t="str">
            <v>ÜNİVERSİTE</v>
          </cell>
          <cell r="G2469" t="str">
            <v>İstanbul</v>
          </cell>
          <cell r="J2469" t="str">
            <v>03.11.1971-255</v>
          </cell>
          <cell r="K2469" t="str">
            <v>04.04.1978/4</v>
          </cell>
          <cell r="L2469" t="str">
            <v>26.02.1989/25-4</v>
          </cell>
          <cell r="O2469" t="str">
            <v>İngilizce</v>
          </cell>
          <cell r="P2469" t="str">
            <v>İSTANBUL</v>
          </cell>
          <cell r="Q2469" t="str">
            <v/>
          </cell>
          <cell r="R2469" t="str">
            <v/>
          </cell>
          <cell r="S2469" t="str">
            <v/>
          </cell>
          <cell r="T2469">
            <v>2463</v>
          </cell>
        </row>
        <row r="2470">
          <cell r="B2470" t="str">
            <v>Ekrem BAYHAN</v>
          </cell>
          <cell r="D2470" t="str">
            <v>İstanbul 1942</v>
          </cell>
          <cell r="G2470" t="str">
            <v>İstanbul</v>
          </cell>
          <cell r="J2470" t="str">
            <v>03.11.1971-255</v>
          </cell>
          <cell r="P2470" t="str">
            <v/>
          </cell>
          <cell r="Q2470" t="str">
            <v/>
          </cell>
          <cell r="R2470" t="str">
            <v/>
          </cell>
          <cell r="S2470" t="str">
            <v/>
          </cell>
          <cell r="T2470">
            <v>2464</v>
          </cell>
        </row>
        <row r="2471">
          <cell r="B2471" t="str">
            <v>Süheyla  YAVUZ</v>
          </cell>
          <cell r="D2471" t="str">
            <v>Ankara 1948</v>
          </cell>
          <cell r="G2471" t="str">
            <v>Ankara</v>
          </cell>
          <cell r="J2471" t="str">
            <v>02.03.1974/3</v>
          </cell>
          <cell r="P2471" t="str">
            <v/>
          </cell>
          <cell r="Q2471" t="str">
            <v/>
          </cell>
          <cell r="R2471" t="str">
            <v/>
          </cell>
          <cell r="S2471" t="str">
            <v/>
          </cell>
          <cell r="T2471">
            <v>2465</v>
          </cell>
        </row>
        <row r="2472">
          <cell r="B2472" t="str">
            <v>Necdet SESBAŞ</v>
          </cell>
          <cell r="D2472" t="str">
            <v>Malatya  1953</v>
          </cell>
          <cell r="G2472" t="str">
            <v>Ankara</v>
          </cell>
          <cell r="J2472" t="str">
            <v>02.03.1974/3</v>
          </cell>
          <cell r="P2472" t="str">
            <v/>
          </cell>
          <cell r="Q2472" t="str">
            <v/>
          </cell>
          <cell r="R2472" t="str">
            <v/>
          </cell>
          <cell r="S2472" t="str">
            <v/>
          </cell>
          <cell r="T2472">
            <v>2466</v>
          </cell>
        </row>
        <row r="2473">
          <cell r="B2473" t="str">
            <v>Zuhal KAYA</v>
          </cell>
          <cell r="D2473" t="str">
            <v>Aydın 1952</v>
          </cell>
          <cell r="G2473" t="str">
            <v>Ankara</v>
          </cell>
          <cell r="J2473" t="str">
            <v>02.03.1974/3</v>
          </cell>
          <cell r="P2473" t="str">
            <v/>
          </cell>
          <cell r="Q2473" t="str">
            <v/>
          </cell>
          <cell r="R2473" t="str">
            <v/>
          </cell>
          <cell r="S2473" t="str">
            <v/>
          </cell>
          <cell r="T2473">
            <v>2467</v>
          </cell>
        </row>
        <row r="2474">
          <cell r="B2474" t="str">
            <v>Tahsin ŞEFİKOĞLU</v>
          </cell>
          <cell r="D2474" t="str">
            <v>Kemaliye 1951</v>
          </cell>
          <cell r="G2474" t="str">
            <v>Ankara</v>
          </cell>
          <cell r="J2474" t="str">
            <v>02.03.1974/3</v>
          </cell>
          <cell r="P2474" t="str">
            <v/>
          </cell>
          <cell r="Q2474" t="str">
            <v/>
          </cell>
          <cell r="R2474" t="str">
            <v/>
          </cell>
          <cell r="S2474" t="str">
            <v/>
          </cell>
          <cell r="T2474">
            <v>2468</v>
          </cell>
        </row>
        <row r="2475">
          <cell r="B2475" t="str">
            <v>Bülent OKAY</v>
          </cell>
          <cell r="D2475" t="str">
            <v>Akyazı 1951</v>
          </cell>
          <cell r="G2475" t="str">
            <v>Ankara</v>
          </cell>
          <cell r="J2475" t="str">
            <v>02.03.1974/3</v>
          </cell>
          <cell r="P2475" t="str">
            <v/>
          </cell>
          <cell r="Q2475" t="str">
            <v/>
          </cell>
          <cell r="R2475" t="str">
            <v/>
          </cell>
          <cell r="S2475" t="str">
            <v/>
          </cell>
          <cell r="T2475">
            <v>2469</v>
          </cell>
        </row>
        <row r="2476">
          <cell r="B2476" t="str">
            <v>Hasan ATAR</v>
          </cell>
          <cell r="D2476" t="str">
            <v>Ayaş 1952</v>
          </cell>
          <cell r="G2476" t="str">
            <v>Ankara</v>
          </cell>
          <cell r="J2476" t="str">
            <v>02.03.1974/3</v>
          </cell>
          <cell r="P2476" t="str">
            <v/>
          </cell>
          <cell r="Q2476" t="str">
            <v/>
          </cell>
          <cell r="R2476" t="str">
            <v/>
          </cell>
          <cell r="S2476" t="str">
            <v/>
          </cell>
          <cell r="T2476">
            <v>2470</v>
          </cell>
        </row>
        <row r="2477">
          <cell r="B2477" t="str">
            <v>Ahmet YILDIRIM</v>
          </cell>
          <cell r="D2477" t="str">
            <v>Arapkir 1946</v>
          </cell>
          <cell r="F2477" t="str">
            <v>ÜNİVERSİTE</v>
          </cell>
          <cell r="G2477" t="str">
            <v>Ankara</v>
          </cell>
          <cell r="J2477" t="str">
            <v>02.03.1974/3</v>
          </cell>
          <cell r="K2477" t="str">
            <v>03.07.1979/5-1</v>
          </cell>
          <cell r="L2477" t="str">
            <v>08.09.1986/59-2</v>
          </cell>
          <cell r="O2477" t="str">
            <v>Fransızca</v>
          </cell>
          <cell r="P2477" t="str">
            <v>ANKARA</v>
          </cell>
          <cell r="Q2477" t="str">
            <v>ANKARA</v>
          </cell>
          <cell r="R2477" t="str">
            <v>ANKARA</v>
          </cell>
          <cell r="S2477" t="str">
            <v/>
          </cell>
          <cell r="T2477">
            <v>2471</v>
          </cell>
        </row>
        <row r="2478">
          <cell r="B2478" t="str">
            <v>Ahmet ÜLKÜ</v>
          </cell>
          <cell r="D2478" t="str">
            <v>Karafaki 1953</v>
          </cell>
          <cell r="G2478" t="str">
            <v>Ankara</v>
          </cell>
          <cell r="J2478" t="str">
            <v>02.03.1974/3</v>
          </cell>
          <cell r="P2478" t="str">
            <v/>
          </cell>
          <cell r="Q2478" t="str">
            <v/>
          </cell>
          <cell r="R2478" t="str">
            <v/>
          </cell>
          <cell r="S2478" t="str">
            <v/>
          </cell>
          <cell r="T2478">
            <v>2472</v>
          </cell>
        </row>
        <row r="2479">
          <cell r="B2479" t="str">
            <v>Sebahat GENÇOL</v>
          </cell>
          <cell r="D2479" t="str">
            <v>Ankara 1944</v>
          </cell>
          <cell r="G2479" t="str">
            <v>Ankara</v>
          </cell>
          <cell r="J2479" t="str">
            <v>02.03.1974/3</v>
          </cell>
          <cell r="P2479" t="str">
            <v/>
          </cell>
          <cell r="Q2479" t="str">
            <v/>
          </cell>
          <cell r="R2479" t="str">
            <v/>
          </cell>
          <cell r="S2479" t="str">
            <v/>
          </cell>
          <cell r="T2479">
            <v>2473</v>
          </cell>
        </row>
        <row r="2480">
          <cell r="B2480" t="str">
            <v>Özlem ASLANOĞLU</v>
          </cell>
          <cell r="D2480" t="str">
            <v>Lefkoşe 1948</v>
          </cell>
          <cell r="G2480" t="str">
            <v>Ankara</v>
          </cell>
          <cell r="J2480" t="str">
            <v>02.03.1974/3</v>
          </cell>
          <cell r="K2480" t="str">
            <v>30.12.1981/7-2</v>
          </cell>
          <cell r="L2480" t="str">
            <v>01.10.1995/36-1</v>
          </cell>
          <cell r="P2480" t="str">
            <v/>
          </cell>
          <cell r="Q2480" t="str">
            <v/>
          </cell>
          <cell r="R2480" t="str">
            <v/>
          </cell>
          <cell r="S2480" t="str">
            <v/>
          </cell>
          <cell r="T2480">
            <v>2474</v>
          </cell>
        </row>
        <row r="2481">
          <cell r="B2481" t="str">
            <v>Erdem NOYAN</v>
          </cell>
          <cell r="D2481" t="str">
            <v>Gönen 1947</v>
          </cell>
          <cell r="G2481" t="str">
            <v>İstanbul</v>
          </cell>
          <cell r="J2481" t="str">
            <v>02.03.1974/3</v>
          </cell>
          <cell r="P2481" t="str">
            <v/>
          </cell>
          <cell r="Q2481" t="str">
            <v/>
          </cell>
          <cell r="R2481" t="str">
            <v/>
          </cell>
          <cell r="S2481" t="str">
            <v/>
          </cell>
          <cell r="T2481">
            <v>2475</v>
          </cell>
        </row>
        <row r="2482">
          <cell r="B2482" t="str">
            <v>Mehmet Hayri SOYDEMİR</v>
          </cell>
          <cell r="D2482" t="str">
            <v>Konya 1940</v>
          </cell>
          <cell r="G2482" t="str">
            <v>Ankara</v>
          </cell>
          <cell r="J2482" t="str">
            <v>02.03.1974/3</v>
          </cell>
          <cell r="K2482" t="str">
            <v>06.11.1979/-8-8</v>
          </cell>
          <cell r="L2482" t="str">
            <v>26.02.1989/25-4</v>
          </cell>
          <cell r="P2482" t="str">
            <v/>
          </cell>
          <cell r="Q2482" t="str">
            <v/>
          </cell>
          <cell r="R2482" t="str">
            <v/>
          </cell>
          <cell r="S2482" t="str">
            <v/>
          </cell>
          <cell r="T2482">
            <v>2476</v>
          </cell>
        </row>
        <row r="2483">
          <cell r="B2483" t="str">
            <v>Neriman ÇEVİK</v>
          </cell>
          <cell r="D2483" t="str">
            <v>Ankara 1951</v>
          </cell>
          <cell r="G2483" t="str">
            <v>Ankara</v>
          </cell>
          <cell r="J2483" t="str">
            <v>02.03.1974/3</v>
          </cell>
          <cell r="P2483" t="str">
            <v/>
          </cell>
          <cell r="Q2483" t="str">
            <v/>
          </cell>
          <cell r="R2483" t="str">
            <v/>
          </cell>
          <cell r="S2483" t="str">
            <v/>
          </cell>
          <cell r="T2483">
            <v>2477</v>
          </cell>
        </row>
        <row r="2484">
          <cell r="B2484" t="str">
            <v>Vedat ALTINÖZ</v>
          </cell>
          <cell r="D2484" t="str">
            <v>G.Antep 1951</v>
          </cell>
          <cell r="G2484" t="str">
            <v>Ankara</v>
          </cell>
          <cell r="J2484" t="str">
            <v>02.03.1974/3</v>
          </cell>
          <cell r="K2484" t="str">
            <v>16.10.1979/2-2</v>
          </cell>
          <cell r="L2484" t="str">
            <v>16.08.1998/24-9</v>
          </cell>
          <cell r="P2484" t="str">
            <v/>
          </cell>
          <cell r="Q2484" t="str">
            <v/>
          </cell>
          <cell r="R2484" t="str">
            <v/>
          </cell>
          <cell r="S2484" t="str">
            <v/>
          </cell>
          <cell r="T2484">
            <v>2478</v>
          </cell>
        </row>
        <row r="2485">
          <cell r="B2485" t="str">
            <v>Hüseyin AKKAYA</v>
          </cell>
          <cell r="D2485" t="str">
            <v>Atkaracalar 1950</v>
          </cell>
          <cell r="G2485" t="str">
            <v>Ankara</v>
          </cell>
          <cell r="J2485" t="str">
            <v>02.03.1974/3</v>
          </cell>
          <cell r="P2485" t="str">
            <v/>
          </cell>
          <cell r="Q2485" t="str">
            <v/>
          </cell>
          <cell r="R2485" t="str">
            <v/>
          </cell>
          <cell r="S2485" t="str">
            <v/>
          </cell>
          <cell r="T2485">
            <v>2479</v>
          </cell>
        </row>
        <row r="2486">
          <cell r="B2486" t="str">
            <v>Nazam GÜLSEM</v>
          </cell>
          <cell r="D2486" t="str">
            <v>K.Ereğli 1948</v>
          </cell>
          <cell r="G2486" t="str">
            <v>Ankara</v>
          </cell>
          <cell r="J2486" t="str">
            <v>02.03.1974/3</v>
          </cell>
          <cell r="P2486" t="str">
            <v/>
          </cell>
          <cell r="Q2486" t="str">
            <v/>
          </cell>
          <cell r="R2486" t="str">
            <v/>
          </cell>
          <cell r="S2486" t="str">
            <v/>
          </cell>
          <cell r="T2486">
            <v>2480</v>
          </cell>
        </row>
        <row r="2487">
          <cell r="B2487" t="str">
            <v>F.Ayla ÖZGÜR</v>
          </cell>
          <cell r="D2487" t="str">
            <v>Tokat 1941</v>
          </cell>
          <cell r="G2487" t="str">
            <v>Ankara</v>
          </cell>
          <cell r="J2487" t="str">
            <v>02.03.1974/3</v>
          </cell>
          <cell r="P2487" t="str">
            <v/>
          </cell>
          <cell r="Q2487" t="str">
            <v/>
          </cell>
          <cell r="R2487" t="str">
            <v/>
          </cell>
          <cell r="S2487" t="str">
            <v/>
          </cell>
          <cell r="T2487">
            <v>2481</v>
          </cell>
        </row>
        <row r="2488">
          <cell r="B2488" t="str">
            <v>Şule GİRAY</v>
          </cell>
          <cell r="D2488" t="str">
            <v>Edirne 1950</v>
          </cell>
          <cell r="G2488" t="str">
            <v>Ankara</v>
          </cell>
          <cell r="J2488" t="str">
            <v>02.03.1974/3</v>
          </cell>
          <cell r="P2488" t="str">
            <v/>
          </cell>
          <cell r="Q2488" t="str">
            <v/>
          </cell>
          <cell r="R2488" t="str">
            <v/>
          </cell>
          <cell r="S2488" t="str">
            <v/>
          </cell>
          <cell r="T2488">
            <v>2482</v>
          </cell>
        </row>
        <row r="2489">
          <cell r="B2489" t="str">
            <v>Şermin  CANKURT</v>
          </cell>
          <cell r="D2489" t="str">
            <v>Irmak 1952</v>
          </cell>
          <cell r="G2489" t="str">
            <v>Ankara</v>
          </cell>
          <cell r="J2489" t="str">
            <v>02.03.1974/3</v>
          </cell>
          <cell r="K2489" t="str">
            <v>16.10.1979/7-2</v>
          </cell>
          <cell r="P2489" t="str">
            <v/>
          </cell>
          <cell r="Q2489" t="str">
            <v/>
          </cell>
          <cell r="R2489" t="str">
            <v/>
          </cell>
          <cell r="S2489" t="str">
            <v/>
          </cell>
          <cell r="T2489">
            <v>2483</v>
          </cell>
        </row>
        <row r="2490">
          <cell r="B2490" t="str">
            <v>Ahmet T.TANER</v>
          </cell>
          <cell r="D2490" t="str">
            <v>Ankara 1954</v>
          </cell>
          <cell r="G2490" t="str">
            <v>Ankara</v>
          </cell>
          <cell r="J2490" t="str">
            <v>02.03.1974/3</v>
          </cell>
          <cell r="K2490" t="str">
            <v>06.11.1979/8-4</v>
          </cell>
          <cell r="P2490" t="str">
            <v/>
          </cell>
          <cell r="Q2490" t="str">
            <v/>
          </cell>
          <cell r="R2490" t="str">
            <v/>
          </cell>
          <cell r="S2490" t="str">
            <v/>
          </cell>
          <cell r="T2490">
            <v>2484</v>
          </cell>
        </row>
        <row r="2491">
          <cell r="B2491" t="str">
            <v>Yavuz YÜKSEL</v>
          </cell>
          <cell r="D2491" t="str">
            <v>Figan 1948</v>
          </cell>
          <cell r="G2491" t="str">
            <v>Ankara</v>
          </cell>
          <cell r="J2491" t="str">
            <v>02.03.1974/3</v>
          </cell>
          <cell r="P2491" t="str">
            <v/>
          </cell>
          <cell r="Q2491" t="str">
            <v/>
          </cell>
          <cell r="R2491" t="str">
            <v/>
          </cell>
          <cell r="S2491" t="str">
            <v/>
          </cell>
          <cell r="T2491">
            <v>2485</v>
          </cell>
        </row>
        <row r="2492">
          <cell r="B2492" t="str">
            <v>T.Mete ÖKTEM</v>
          </cell>
          <cell r="D2492" t="str">
            <v>Balıkesir 1943</v>
          </cell>
          <cell r="G2492" t="str">
            <v>Ankara</v>
          </cell>
          <cell r="J2492" t="str">
            <v>02.03.1974/3</v>
          </cell>
          <cell r="P2492" t="str">
            <v/>
          </cell>
          <cell r="Q2492" t="str">
            <v/>
          </cell>
          <cell r="R2492" t="str">
            <v/>
          </cell>
          <cell r="S2492" t="str">
            <v/>
          </cell>
          <cell r="T2492">
            <v>2486</v>
          </cell>
        </row>
        <row r="2493">
          <cell r="B2493" t="str">
            <v>Süleyman  ÇEKİÇEL</v>
          </cell>
          <cell r="D2493" t="str">
            <v>Ceyhah 1952</v>
          </cell>
          <cell r="G2493" t="str">
            <v>Ankara</v>
          </cell>
          <cell r="J2493" t="str">
            <v>02.03.1974/3</v>
          </cell>
          <cell r="P2493" t="str">
            <v/>
          </cell>
          <cell r="Q2493" t="str">
            <v/>
          </cell>
          <cell r="R2493" t="str">
            <v/>
          </cell>
          <cell r="S2493" t="str">
            <v/>
          </cell>
          <cell r="T2493">
            <v>2487</v>
          </cell>
        </row>
        <row r="2494">
          <cell r="B2494" t="str">
            <v>Ayşe Ülker CÜCELOĞLU</v>
          </cell>
          <cell r="D2494" t="str">
            <v>Denizli 1951</v>
          </cell>
          <cell r="J2494" t="str">
            <v>02.03.1974/3</v>
          </cell>
          <cell r="P2494" t="str">
            <v/>
          </cell>
          <cell r="Q2494" t="str">
            <v/>
          </cell>
          <cell r="R2494" t="str">
            <v/>
          </cell>
          <cell r="S2494" t="str">
            <v/>
          </cell>
          <cell r="T2494">
            <v>2488</v>
          </cell>
        </row>
        <row r="2495">
          <cell r="B2495" t="str">
            <v>Yavuz YILMAZ</v>
          </cell>
          <cell r="D2495" t="str">
            <v>Kars 1941</v>
          </cell>
          <cell r="G2495" t="str">
            <v>Ankara</v>
          </cell>
          <cell r="J2495" t="str">
            <v>02.03.1974/3</v>
          </cell>
          <cell r="K2495" t="str">
            <v>06.11.1979/8-4</v>
          </cell>
          <cell r="L2495" t="str">
            <v>08.09.1986/59-2</v>
          </cell>
          <cell r="P2495" t="str">
            <v/>
          </cell>
          <cell r="Q2495" t="str">
            <v/>
          </cell>
          <cell r="R2495" t="str">
            <v/>
          </cell>
          <cell r="S2495" t="str">
            <v/>
          </cell>
          <cell r="T2495">
            <v>2489</v>
          </cell>
        </row>
        <row r="2496">
          <cell r="B2496" t="str">
            <v>Ferhat EMİL</v>
          </cell>
          <cell r="D2496" t="str">
            <v>Ankara 1954</v>
          </cell>
          <cell r="G2496" t="str">
            <v>Ankara</v>
          </cell>
          <cell r="J2496" t="str">
            <v>02.03.1974/3</v>
          </cell>
          <cell r="K2496" t="str">
            <v>06.11.1979/8-*4</v>
          </cell>
          <cell r="P2496" t="str">
            <v/>
          </cell>
          <cell r="Q2496" t="str">
            <v/>
          </cell>
          <cell r="R2496" t="str">
            <v/>
          </cell>
          <cell r="S2496" t="str">
            <v/>
          </cell>
          <cell r="T2496">
            <v>2490</v>
          </cell>
        </row>
        <row r="2497">
          <cell r="B2497" t="str">
            <v>Gülseren KETİZMEN</v>
          </cell>
          <cell r="D2497" t="str">
            <v>Karabük 1949</v>
          </cell>
          <cell r="G2497" t="str">
            <v>Ankara</v>
          </cell>
          <cell r="J2497" t="str">
            <v>02.03.1974/3</v>
          </cell>
          <cell r="P2497" t="str">
            <v/>
          </cell>
          <cell r="Q2497" t="str">
            <v/>
          </cell>
          <cell r="R2497" t="str">
            <v/>
          </cell>
          <cell r="S2497" t="str">
            <v/>
          </cell>
          <cell r="T2497">
            <v>2491</v>
          </cell>
        </row>
        <row r="2498">
          <cell r="B2498" t="str">
            <v>Ali Nuri TAGAY</v>
          </cell>
          <cell r="D2498" t="str">
            <v>Tarsus 1951</v>
          </cell>
          <cell r="G2498" t="str">
            <v>Ankara</v>
          </cell>
          <cell r="J2498" t="str">
            <v>02.03.1974/3</v>
          </cell>
          <cell r="P2498" t="str">
            <v/>
          </cell>
          <cell r="Q2498" t="str">
            <v/>
          </cell>
          <cell r="R2498" t="str">
            <v/>
          </cell>
          <cell r="S2498" t="str">
            <v/>
          </cell>
          <cell r="T2498">
            <v>2492</v>
          </cell>
        </row>
        <row r="2499">
          <cell r="B2499" t="str">
            <v>Gülim CEBECİ</v>
          </cell>
          <cell r="D2499" t="str">
            <v>Ankara 1955</v>
          </cell>
          <cell r="G2499" t="str">
            <v>Ankara</v>
          </cell>
          <cell r="J2499" t="str">
            <v>02.03.1974/3</v>
          </cell>
          <cell r="P2499" t="str">
            <v/>
          </cell>
          <cell r="Q2499" t="str">
            <v/>
          </cell>
          <cell r="R2499" t="str">
            <v/>
          </cell>
          <cell r="S2499" t="str">
            <v/>
          </cell>
          <cell r="T2499">
            <v>2493</v>
          </cell>
        </row>
        <row r="2500">
          <cell r="B2500" t="str">
            <v>Fatma Şeref ÖZMEN</v>
          </cell>
          <cell r="D2500" t="str">
            <v>Manyas 1932</v>
          </cell>
          <cell r="G2500" t="str">
            <v>Ankara</v>
          </cell>
          <cell r="J2500" t="str">
            <v>02.03.1974/3</v>
          </cell>
          <cell r="K2500" t="str">
            <v>29.06.1991/16-6</v>
          </cell>
          <cell r="P2500" t="str">
            <v/>
          </cell>
          <cell r="Q2500" t="str">
            <v/>
          </cell>
          <cell r="R2500" t="str">
            <v/>
          </cell>
          <cell r="S2500" t="str">
            <v/>
          </cell>
          <cell r="T2500">
            <v>2494</v>
          </cell>
        </row>
        <row r="2501">
          <cell r="B2501" t="str">
            <v>Nagihan BİRKAN</v>
          </cell>
          <cell r="D2501" t="str">
            <v>Çardak 1950</v>
          </cell>
          <cell r="G2501" t="str">
            <v>Ankara</v>
          </cell>
          <cell r="J2501" t="str">
            <v>02.03.1974/3</v>
          </cell>
          <cell r="P2501" t="str">
            <v/>
          </cell>
          <cell r="Q2501" t="str">
            <v/>
          </cell>
          <cell r="R2501" t="str">
            <v/>
          </cell>
          <cell r="S2501" t="str">
            <v/>
          </cell>
          <cell r="T2501">
            <v>2495</v>
          </cell>
        </row>
        <row r="2502">
          <cell r="B2502" t="str">
            <v>-</v>
          </cell>
          <cell r="G2502" t="str">
            <v>Ankara</v>
          </cell>
          <cell r="J2502" t="str">
            <v>02.03.1974/3</v>
          </cell>
          <cell r="P2502" t="str">
            <v/>
          </cell>
          <cell r="Q2502" t="str">
            <v/>
          </cell>
          <cell r="R2502" t="str">
            <v/>
          </cell>
          <cell r="S2502" t="str">
            <v/>
          </cell>
          <cell r="T2502">
            <v>2496</v>
          </cell>
        </row>
        <row r="2503">
          <cell r="B2503" t="str">
            <v>Vecibe CEBECİ</v>
          </cell>
          <cell r="D2503" t="str">
            <v>İstanbul 1339</v>
          </cell>
          <cell r="G2503" t="str">
            <v>Ankara</v>
          </cell>
          <cell r="J2503" t="str">
            <v>02.03.1974/3</v>
          </cell>
          <cell r="P2503" t="str">
            <v/>
          </cell>
          <cell r="Q2503" t="str">
            <v/>
          </cell>
          <cell r="R2503" t="str">
            <v/>
          </cell>
          <cell r="S2503" t="str">
            <v/>
          </cell>
          <cell r="T2503">
            <v>2497</v>
          </cell>
        </row>
        <row r="2504">
          <cell r="B2504" t="str">
            <v>Adnan DEMİRDÖVEN</v>
          </cell>
          <cell r="D2504" t="str">
            <v>Yanbolu 1948</v>
          </cell>
          <cell r="G2504" t="str">
            <v>Ankara</v>
          </cell>
          <cell r="J2504" t="str">
            <v>02.03.1974/3</v>
          </cell>
          <cell r="P2504" t="str">
            <v/>
          </cell>
          <cell r="Q2504" t="str">
            <v/>
          </cell>
          <cell r="R2504" t="str">
            <v/>
          </cell>
          <cell r="S2504" t="str">
            <v/>
          </cell>
          <cell r="T2504">
            <v>2498</v>
          </cell>
        </row>
        <row r="2505">
          <cell r="B2505" t="str">
            <v>A.Cengiz ALKAN</v>
          </cell>
          <cell r="D2505" t="str">
            <v>İstanbul 1942</v>
          </cell>
          <cell r="G2505" t="str">
            <v>Ankara</v>
          </cell>
          <cell r="J2505" t="str">
            <v>02.03.1974/3</v>
          </cell>
          <cell r="P2505" t="str">
            <v/>
          </cell>
          <cell r="Q2505" t="str">
            <v/>
          </cell>
          <cell r="R2505" t="str">
            <v/>
          </cell>
          <cell r="S2505" t="str">
            <v/>
          </cell>
          <cell r="T2505">
            <v>2499</v>
          </cell>
        </row>
        <row r="2506">
          <cell r="B2506" t="str">
            <v>Meral TAŞKENT</v>
          </cell>
          <cell r="D2506" t="str">
            <v>Ankara 1952</v>
          </cell>
          <cell r="G2506" t="str">
            <v>Ankara</v>
          </cell>
          <cell r="J2506" t="str">
            <v>02.03.1974/3</v>
          </cell>
          <cell r="K2506" t="str">
            <v>06.11.1979/8-4</v>
          </cell>
          <cell r="L2506" t="str">
            <v>08.09.1986/59-2</v>
          </cell>
          <cell r="P2506" t="str">
            <v/>
          </cell>
          <cell r="Q2506" t="str">
            <v/>
          </cell>
          <cell r="R2506" t="str">
            <v/>
          </cell>
          <cell r="S2506" t="str">
            <v/>
          </cell>
          <cell r="T2506">
            <v>2500</v>
          </cell>
        </row>
        <row r="2507">
          <cell r="B2507" t="str">
            <v>Emine AKMERİÇ</v>
          </cell>
          <cell r="D2507" t="str">
            <v>Ankara 1953</v>
          </cell>
          <cell r="G2507" t="str">
            <v>Ankara</v>
          </cell>
          <cell r="J2507" t="str">
            <v>02.03.1974/3</v>
          </cell>
          <cell r="P2507" t="str">
            <v/>
          </cell>
          <cell r="Q2507" t="str">
            <v/>
          </cell>
          <cell r="R2507" t="str">
            <v/>
          </cell>
          <cell r="S2507" t="str">
            <v/>
          </cell>
          <cell r="T2507">
            <v>2501</v>
          </cell>
        </row>
        <row r="2508">
          <cell r="B2508" t="str">
            <v>Fatma KOLAY</v>
          </cell>
          <cell r="D2508" t="str">
            <v>Saklıkant 1949</v>
          </cell>
          <cell r="G2508" t="str">
            <v>Ankara</v>
          </cell>
          <cell r="J2508" t="str">
            <v>02.03.1974/3</v>
          </cell>
          <cell r="K2508" t="str">
            <v>06.11.1979/8-4</v>
          </cell>
          <cell r="P2508" t="str">
            <v/>
          </cell>
          <cell r="Q2508" t="str">
            <v/>
          </cell>
          <cell r="R2508" t="str">
            <v/>
          </cell>
          <cell r="S2508" t="str">
            <v/>
          </cell>
          <cell r="T2508">
            <v>2502</v>
          </cell>
        </row>
        <row r="2509">
          <cell r="B2509" t="str">
            <v>Z.Melek KONKUT</v>
          </cell>
          <cell r="D2509" t="str">
            <v>Babaeski 1953</v>
          </cell>
          <cell r="G2509" t="str">
            <v>Ankara</v>
          </cell>
          <cell r="J2509" t="str">
            <v>02.03.1974/3</v>
          </cell>
          <cell r="P2509" t="str">
            <v/>
          </cell>
          <cell r="Q2509" t="str">
            <v/>
          </cell>
          <cell r="R2509" t="str">
            <v/>
          </cell>
          <cell r="S2509" t="str">
            <v/>
          </cell>
          <cell r="T2509">
            <v>2503</v>
          </cell>
        </row>
        <row r="2510">
          <cell r="B2510" t="str">
            <v>Mustafa KIVRAK</v>
          </cell>
          <cell r="D2510" t="str">
            <v>Elmalı 1946</v>
          </cell>
          <cell r="G2510" t="str">
            <v>Ankara</v>
          </cell>
          <cell r="J2510" t="str">
            <v>02.03.1974/3</v>
          </cell>
          <cell r="P2510" t="str">
            <v/>
          </cell>
          <cell r="Q2510" t="str">
            <v/>
          </cell>
          <cell r="R2510" t="str">
            <v/>
          </cell>
          <cell r="S2510" t="str">
            <v/>
          </cell>
          <cell r="T2510">
            <v>2504</v>
          </cell>
        </row>
        <row r="2511">
          <cell r="B2511" t="str">
            <v>Gülben ERDOĞAN</v>
          </cell>
          <cell r="D2511" t="str">
            <v>Ardahan 1940</v>
          </cell>
          <cell r="G2511" t="str">
            <v>Ankara</v>
          </cell>
          <cell r="J2511" t="str">
            <v>02.03.1974/3</v>
          </cell>
          <cell r="P2511" t="str">
            <v/>
          </cell>
          <cell r="Q2511" t="str">
            <v/>
          </cell>
          <cell r="R2511" t="str">
            <v/>
          </cell>
          <cell r="S2511" t="str">
            <v/>
          </cell>
          <cell r="T2511">
            <v>2505</v>
          </cell>
        </row>
        <row r="2512">
          <cell r="B2512" t="str">
            <v>Cemal KEÇECİ</v>
          </cell>
          <cell r="D2512" t="str">
            <v>Ordu  1945</v>
          </cell>
          <cell r="G2512" t="str">
            <v>Ankara</v>
          </cell>
          <cell r="J2512" t="str">
            <v>02.03.1974/3</v>
          </cell>
          <cell r="P2512" t="str">
            <v/>
          </cell>
          <cell r="Q2512" t="str">
            <v/>
          </cell>
          <cell r="R2512" t="str">
            <v/>
          </cell>
          <cell r="S2512" t="str">
            <v/>
          </cell>
          <cell r="T2512">
            <v>2506</v>
          </cell>
        </row>
        <row r="2513">
          <cell r="B2513" t="str">
            <v>Mahmut KAHVECİOĞLU</v>
          </cell>
          <cell r="D2513" t="str">
            <v>Mus 1942</v>
          </cell>
          <cell r="G2513" t="str">
            <v>Ankara</v>
          </cell>
          <cell r="J2513" t="str">
            <v>02.03.1974/3</v>
          </cell>
          <cell r="K2513" t="str">
            <v>06.11.1979/8-4</v>
          </cell>
          <cell r="P2513" t="str">
            <v/>
          </cell>
          <cell r="Q2513" t="str">
            <v/>
          </cell>
          <cell r="R2513" t="str">
            <v/>
          </cell>
          <cell r="S2513" t="str">
            <v/>
          </cell>
          <cell r="T2513">
            <v>2507</v>
          </cell>
        </row>
        <row r="2514">
          <cell r="B2514" t="str">
            <v>M.Oktay BİRKAN</v>
          </cell>
          <cell r="D2514" t="str">
            <v>Zonguldak 1937</v>
          </cell>
          <cell r="G2514" t="str">
            <v>Ankara</v>
          </cell>
          <cell r="J2514" t="str">
            <v>02.03.1974/3</v>
          </cell>
          <cell r="P2514" t="str">
            <v/>
          </cell>
          <cell r="Q2514" t="str">
            <v/>
          </cell>
          <cell r="R2514" t="str">
            <v/>
          </cell>
          <cell r="S2514" t="str">
            <v/>
          </cell>
          <cell r="T2514">
            <v>2508</v>
          </cell>
        </row>
        <row r="2515">
          <cell r="B2515" t="str">
            <v>Ayşe YILDIZ</v>
          </cell>
          <cell r="D2515" t="str">
            <v>Ankara 1950</v>
          </cell>
          <cell r="G2515" t="str">
            <v>Ankara</v>
          </cell>
          <cell r="J2515" t="str">
            <v>02.03.1974/3</v>
          </cell>
          <cell r="P2515" t="str">
            <v/>
          </cell>
          <cell r="Q2515" t="str">
            <v/>
          </cell>
          <cell r="R2515" t="str">
            <v/>
          </cell>
          <cell r="S2515" t="str">
            <v/>
          </cell>
          <cell r="T2515">
            <v>2509</v>
          </cell>
        </row>
        <row r="2516">
          <cell r="B2516" t="str">
            <v>Fahrettin CEBECİ</v>
          </cell>
          <cell r="D2516" t="str">
            <v>İstanbul 1928</v>
          </cell>
          <cell r="G2516" t="str">
            <v>Ankara</v>
          </cell>
          <cell r="J2516" t="str">
            <v>02.03.1974/3</v>
          </cell>
          <cell r="P2516" t="str">
            <v/>
          </cell>
          <cell r="Q2516" t="str">
            <v/>
          </cell>
          <cell r="R2516" t="str">
            <v/>
          </cell>
          <cell r="S2516" t="str">
            <v/>
          </cell>
          <cell r="T2516">
            <v>2510</v>
          </cell>
        </row>
        <row r="2517">
          <cell r="B2517" t="str">
            <v>Münür ŞENTÜRK</v>
          </cell>
          <cell r="D2517" t="str">
            <v>Hacıbektaş 1941</v>
          </cell>
          <cell r="G2517" t="str">
            <v>Ankara</v>
          </cell>
          <cell r="J2517" t="str">
            <v>02.03.1974/3</v>
          </cell>
          <cell r="K2517" t="str">
            <v>06.11.1979/8-4</v>
          </cell>
          <cell r="L2517" t="str">
            <v>13.05.1987/69-1</v>
          </cell>
          <cell r="P2517" t="str">
            <v/>
          </cell>
          <cell r="Q2517" t="str">
            <v/>
          </cell>
          <cell r="R2517" t="str">
            <v/>
          </cell>
          <cell r="S2517" t="str">
            <v/>
          </cell>
          <cell r="T2517">
            <v>2511</v>
          </cell>
        </row>
        <row r="2518">
          <cell r="B2518" t="str">
            <v>Leman EREL</v>
          </cell>
          <cell r="D2518" t="str">
            <v>Adana 1928</v>
          </cell>
          <cell r="G2518" t="str">
            <v>Ankara</v>
          </cell>
          <cell r="J2518" t="str">
            <v>02.03.1974/3</v>
          </cell>
          <cell r="K2518" t="str">
            <v>06.11.1979/8-4</v>
          </cell>
          <cell r="P2518" t="str">
            <v/>
          </cell>
          <cell r="Q2518" t="str">
            <v/>
          </cell>
          <cell r="R2518" t="str">
            <v/>
          </cell>
          <cell r="S2518" t="str">
            <v/>
          </cell>
          <cell r="T2518">
            <v>2512</v>
          </cell>
        </row>
        <row r="2519">
          <cell r="B2519" t="str">
            <v>Necip ERBİL</v>
          </cell>
          <cell r="D2519" t="str">
            <v>İzmir 1939</v>
          </cell>
          <cell r="G2519" t="str">
            <v>Ankara</v>
          </cell>
          <cell r="J2519" t="str">
            <v>02.03.1974/3</v>
          </cell>
          <cell r="K2519" t="str">
            <v>06.11.1979/-8-4</v>
          </cell>
          <cell r="L2519" t="str">
            <v>09.06.1991/15-2</v>
          </cell>
          <cell r="P2519" t="str">
            <v/>
          </cell>
          <cell r="Q2519" t="str">
            <v/>
          </cell>
          <cell r="R2519" t="str">
            <v/>
          </cell>
          <cell r="S2519" t="str">
            <v/>
          </cell>
          <cell r="T2519">
            <v>2513</v>
          </cell>
        </row>
        <row r="2520">
          <cell r="B2520" t="str">
            <v>N.Berna ŞENATKAN</v>
          </cell>
          <cell r="D2520" t="str">
            <v>Ankara 1954</v>
          </cell>
          <cell r="G2520" t="str">
            <v>Ankara</v>
          </cell>
          <cell r="J2520" t="str">
            <v>02.03.1974/3</v>
          </cell>
          <cell r="K2520" t="str">
            <v>06.11.1979/-8-4</v>
          </cell>
          <cell r="P2520" t="str">
            <v/>
          </cell>
          <cell r="Q2520" t="str">
            <v/>
          </cell>
          <cell r="R2520" t="str">
            <v/>
          </cell>
          <cell r="S2520" t="str">
            <v/>
          </cell>
          <cell r="T2520">
            <v>2514</v>
          </cell>
        </row>
        <row r="2521">
          <cell r="B2521" t="str">
            <v>Zübeyde KELEŞ</v>
          </cell>
          <cell r="D2521" t="str">
            <v>Atardere 1950</v>
          </cell>
          <cell r="G2521" t="str">
            <v>Ankara</v>
          </cell>
          <cell r="J2521" t="str">
            <v>02.03.1974/3</v>
          </cell>
          <cell r="P2521" t="str">
            <v/>
          </cell>
          <cell r="Q2521" t="str">
            <v/>
          </cell>
          <cell r="R2521" t="str">
            <v/>
          </cell>
          <cell r="S2521" t="str">
            <v/>
          </cell>
          <cell r="T2521">
            <v>2515</v>
          </cell>
        </row>
        <row r="2522">
          <cell r="B2522" t="str">
            <v>Şevket ÇELİK</v>
          </cell>
          <cell r="D2522" t="str">
            <v>Küpar 1949</v>
          </cell>
          <cell r="G2522" t="str">
            <v>Ankara</v>
          </cell>
          <cell r="J2522" t="str">
            <v>02.03.1974/3</v>
          </cell>
          <cell r="P2522" t="str">
            <v/>
          </cell>
          <cell r="Q2522" t="str">
            <v/>
          </cell>
          <cell r="R2522" t="str">
            <v/>
          </cell>
          <cell r="S2522" t="str">
            <v/>
          </cell>
          <cell r="T2522">
            <v>2516</v>
          </cell>
        </row>
        <row r="2523">
          <cell r="B2523" t="str">
            <v>Nurver GÜRÜN</v>
          </cell>
          <cell r="D2523" t="str">
            <v>Keskin 1949</v>
          </cell>
          <cell r="G2523" t="str">
            <v>Ankara</v>
          </cell>
          <cell r="J2523" t="str">
            <v>16.12.2006/114</v>
          </cell>
          <cell r="K2523" t="str">
            <v>06.11.1979/-8-4</v>
          </cell>
          <cell r="P2523" t="str">
            <v/>
          </cell>
          <cell r="Q2523" t="str">
            <v/>
          </cell>
          <cell r="R2523" t="str">
            <v/>
          </cell>
          <cell r="S2523" t="str">
            <v/>
          </cell>
          <cell r="T2523">
            <v>2517</v>
          </cell>
        </row>
        <row r="2524">
          <cell r="B2524" t="str">
            <v>Mehmet Cengiz ÖZEL</v>
          </cell>
          <cell r="D2524" t="str">
            <v>Samsun   1945</v>
          </cell>
          <cell r="G2524" t="str">
            <v>Ankara</v>
          </cell>
          <cell r="J2524" t="str">
            <v>02.03.1974/3</v>
          </cell>
          <cell r="P2524" t="str">
            <v/>
          </cell>
          <cell r="Q2524" t="str">
            <v/>
          </cell>
          <cell r="R2524" t="str">
            <v/>
          </cell>
          <cell r="S2524" t="str">
            <v/>
          </cell>
          <cell r="T2524">
            <v>2518</v>
          </cell>
        </row>
        <row r="2525">
          <cell r="B2525" t="str">
            <v>Nermin  BEŞBAŞ</v>
          </cell>
          <cell r="D2525" t="str">
            <v>Sivas 1947</v>
          </cell>
          <cell r="G2525" t="str">
            <v>Ankara</v>
          </cell>
          <cell r="J2525" t="str">
            <v>02.03.1974/3</v>
          </cell>
          <cell r="P2525" t="str">
            <v/>
          </cell>
          <cell r="Q2525" t="str">
            <v/>
          </cell>
          <cell r="R2525" t="str">
            <v/>
          </cell>
          <cell r="S2525" t="str">
            <v/>
          </cell>
          <cell r="T2525">
            <v>2519</v>
          </cell>
        </row>
        <row r="2526">
          <cell r="B2526" t="str">
            <v>Ahmet BAL</v>
          </cell>
          <cell r="D2526" t="str">
            <v>Köyü 1950</v>
          </cell>
          <cell r="G2526" t="str">
            <v>Ankara</v>
          </cell>
          <cell r="J2526" t="str">
            <v>02.03.1974/3</v>
          </cell>
          <cell r="P2526" t="str">
            <v/>
          </cell>
          <cell r="Q2526" t="str">
            <v/>
          </cell>
          <cell r="R2526" t="str">
            <v/>
          </cell>
          <cell r="S2526" t="str">
            <v/>
          </cell>
          <cell r="T2526">
            <v>2520</v>
          </cell>
        </row>
        <row r="2527">
          <cell r="B2527" t="str">
            <v>Mehmet AKANDIR</v>
          </cell>
          <cell r="D2527" t="str">
            <v>İzmir 1951</v>
          </cell>
          <cell r="F2527" t="str">
            <v>ÜNİVERSİTE</v>
          </cell>
          <cell r="G2527" t="str">
            <v>Ankara</v>
          </cell>
          <cell r="J2527" t="str">
            <v>02.03.1974/3</v>
          </cell>
          <cell r="K2527" t="str">
            <v>06.11.1979/8-4</v>
          </cell>
          <cell r="L2527" t="str">
            <v>30.10.1995/38/2</v>
          </cell>
          <cell r="P2527" t="str">
            <v>ANKARA</v>
          </cell>
          <cell r="Q2527" t="str">
            <v>ANKARA</v>
          </cell>
          <cell r="R2527" t="str">
            <v>ANKARA</v>
          </cell>
          <cell r="S2527" t="str">
            <v/>
          </cell>
          <cell r="T2527">
            <v>2521</v>
          </cell>
        </row>
        <row r="2528">
          <cell r="B2528" t="str">
            <v>Aysel ERBİL</v>
          </cell>
          <cell r="D2528" t="str">
            <v>Bor 1946</v>
          </cell>
          <cell r="G2528" t="str">
            <v>Ankara</v>
          </cell>
          <cell r="J2528" t="str">
            <v>02.03.1974/3</v>
          </cell>
          <cell r="P2528" t="str">
            <v/>
          </cell>
          <cell r="Q2528" t="str">
            <v/>
          </cell>
          <cell r="R2528" t="str">
            <v/>
          </cell>
          <cell r="S2528" t="str">
            <v/>
          </cell>
          <cell r="T2528">
            <v>2522</v>
          </cell>
        </row>
        <row r="2529">
          <cell r="B2529" t="str">
            <v>Z.Ayşin DOĞUKAN</v>
          </cell>
          <cell r="D2529" t="str">
            <v>Üsküdar 1948</v>
          </cell>
          <cell r="G2529" t="str">
            <v>Ankara</v>
          </cell>
          <cell r="J2529" t="str">
            <v>02.03.1974/3</v>
          </cell>
          <cell r="P2529" t="str">
            <v/>
          </cell>
          <cell r="Q2529" t="str">
            <v/>
          </cell>
          <cell r="R2529" t="str">
            <v/>
          </cell>
          <cell r="S2529" t="str">
            <v/>
          </cell>
          <cell r="T2529">
            <v>2523</v>
          </cell>
        </row>
        <row r="2530">
          <cell r="B2530" t="str">
            <v>Yavuz TÜRKERİ</v>
          </cell>
          <cell r="D2530" t="str">
            <v>Ankara 1945</v>
          </cell>
          <cell r="G2530" t="str">
            <v>Ankara</v>
          </cell>
          <cell r="J2530" t="str">
            <v>02.03.1974/3</v>
          </cell>
          <cell r="K2530" t="str">
            <v>06.11.1979/8-4</v>
          </cell>
          <cell r="P2530" t="str">
            <v/>
          </cell>
          <cell r="Q2530" t="str">
            <v/>
          </cell>
          <cell r="R2530" t="str">
            <v/>
          </cell>
          <cell r="S2530" t="str">
            <v/>
          </cell>
          <cell r="T2530">
            <v>2524</v>
          </cell>
        </row>
        <row r="2531">
          <cell r="B2531" t="str">
            <v>Suzan ERDEM</v>
          </cell>
          <cell r="D2531" t="str">
            <v>Hacıbektaş 1955</v>
          </cell>
          <cell r="G2531" t="str">
            <v>Ankara</v>
          </cell>
          <cell r="J2531" t="str">
            <v>02.03.1974/3</v>
          </cell>
          <cell r="P2531" t="str">
            <v/>
          </cell>
          <cell r="Q2531" t="str">
            <v/>
          </cell>
          <cell r="R2531" t="str">
            <v/>
          </cell>
          <cell r="S2531" t="str">
            <v/>
          </cell>
          <cell r="T2531">
            <v>2525</v>
          </cell>
        </row>
        <row r="2532">
          <cell r="B2532" t="str">
            <v>Mehmet Hasan GÜREL</v>
          </cell>
          <cell r="D2532" t="str">
            <v>Çaldıran 1950</v>
          </cell>
          <cell r="G2532" t="str">
            <v>Ankara</v>
          </cell>
          <cell r="J2532" t="str">
            <v>02.03.1974/3</v>
          </cell>
          <cell r="P2532" t="str">
            <v/>
          </cell>
          <cell r="Q2532" t="str">
            <v/>
          </cell>
          <cell r="R2532" t="str">
            <v/>
          </cell>
          <cell r="S2532" t="str">
            <v/>
          </cell>
          <cell r="T2532">
            <v>2526</v>
          </cell>
        </row>
        <row r="2533">
          <cell r="B2533" t="str">
            <v>Hacı Hasan BAŞPINAR</v>
          </cell>
          <cell r="D2533" t="str">
            <v>Kalecik 1953</v>
          </cell>
          <cell r="G2533" t="str">
            <v>Ankara</v>
          </cell>
          <cell r="J2533" t="str">
            <v>02.03.1974/3</v>
          </cell>
          <cell r="P2533" t="str">
            <v/>
          </cell>
          <cell r="Q2533" t="str">
            <v/>
          </cell>
          <cell r="R2533" t="str">
            <v/>
          </cell>
          <cell r="S2533" t="str">
            <v/>
          </cell>
          <cell r="T2533">
            <v>2527</v>
          </cell>
        </row>
        <row r="2534">
          <cell r="B2534" t="str">
            <v>M.Zeki BİREL</v>
          </cell>
          <cell r="D2534" t="str">
            <v>Terme 1940</v>
          </cell>
          <cell r="G2534" t="str">
            <v>Ankara</v>
          </cell>
          <cell r="J2534" t="str">
            <v>02.03.1974/3</v>
          </cell>
          <cell r="P2534" t="str">
            <v/>
          </cell>
          <cell r="Q2534" t="str">
            <v/>
          </cell>
          <cell r="R2534" t="str">
            <v/>
          </cell>
          <cell r="S2534" t="str">
            <v/>
          </cell>
          <cell r="T2534">
            <v>2528</v>
          </cell>
        </row>
        <row r="2535">
          <cell r="B2535" t="str">
            <v>Mustafa Kazım ZORLU</v>
          </cell>
          <cell r="D2535" t="str">
            <v>Fındıklı 1955</v>
          </cell>
          <cell r="G2535" t="str">
            <v>Ankara</v>
          </cell>
          <cell r="J2535" t="str">
            <v>02.03.1974/3</v>
          </cell>
          <cell r="P2535" t="str">
            <v/>
          </cell>
          <cell r="Q2535" t="str">
            <v/>
          </cell>
          <cell r="R2535" t="str">
            <v/>
          </cell>
          <cell r="S2535" t="str">
            <v/>
          </cell>
          <cell r="T2535">
            <v>2529</v>
          </cell>
        </row>
        <row r="2536">
          <cell r="B2536" t="str">
            <v>Abdullah ASLANOÖĞLU</v>
          </cell>
          <cell r="D2536" t="str">
            <v>Ankara 1950</v>
          </cell>
          <cell r="G2536" t="str">
            <v>Ankara</v>
          </cell>
          <cell r="J2536" t="str">
            <v>02.03.1974/3</v>
          </cell>
          <cell r="K2536" t="str">
            <v>06.11.1979/8-4</v>
          </cell>
          <cell r="L2536" t="str">
            <v>09.06.1991/15-2</v>
          </cell>
          <cell r="P2536" t="str">
            <v/>
          </cell>
          <cell r="Q2536" t="str">
            <v/>
          </cell>
          <cell r="R2536" t="str">
            <v/>
          </cell>
          <cell r="S2536" t="str">
            <v/>
          </cell>
          <cell r="T2536">
            <v>2530</v>
          </cell>
        </row>
        <row r="2537">
          <cell r="B2537" t="str">
            <v>Ali ALMERİÇ</v>
          </cell>
          <cell r="D2537" t="str">
            <v>Ankara 1955</v>
          </cell>
          <cell r="G2537" t="str">
            <v>Ankara</v>
          </cell>
          <cell r="J2537" t="str">
            <v>02.03.1974/3</v>
          </cell>
          <cell r="K2537" t="str">
            <v>06.11.1979/8-4</v>
          </cell>
          <cell r="P2537" t="str">
            <v/>
          </cell>
          <cell r="Q2537" t="str">
            <v/>
          </cell>
          <cell r="R2537" t="str">
            <v/>
          </cell>
          <cell r="S2537" t="str">
            <v/>
          </cell>
          <cell r="T2537">
            <v>2531</v>
          </cell>
        </row>
        <row r="2538">
          <cell r="B2538" t="str">
            <v>Şener ÖZDEMİR</v>
          </cell>
          <cell r="D2538" t="str">
            <v>Arpaçay 1946</v>
          </cell>
          <cell r="G2538" t="str">
            <v>Ankara</v>
          </cell>
          <cell r="J2538" t="str">
            <v>02.03.1974/3</v>
          </cell>
          <cell r="P2538" t="str">
            <v/>
          </cell>
          <cell r="Q2538" t="str">
            <v/>
          </cell>
          <cell r="R2538" t="str">
            <v/>
          </cell>
          <cell r="S2538" t="str">
            <v/>
          </cell>
          <cell r="T2538">
            <v>2532</v>
          </cell>
        </row>
        <row r="2539">
          <cell r="B2539" t="str">
            <v>Tülay OĞUZHAN</v>
          </cell>
          <cell r="D2539" t="str">
            <v>Develi 1954</v>
          </cell>
          <cell r="G2539" t="str">
            <v>Ankara</v>
          </cell>
          <cell r="J2539" t="str">
            <v>02.03.1974/3</v>
          </cell>
          <cell r="P2539" t="str">
            <v/>
          </cell>
          <cell r="Q2539" t="str">
            <v/>
          </cell>
          <cell r="R2539" t="str">
            <v/>
          </cell>
          <cell r="S2539" t="str">
            <v/>
          </cell>
          <cell r="T2539">
            <v>2533</v>
          </cell>
        </row>
        <row r="2540">
          <cell r="B2540" t="str">
            <v>Sevil SAYILIR</v>
          </cell>
          <cell r="D2540" t="str">
            <v>Kars  1947</v>
          </cell>
          <cell r="G2540" t="str">
            <v>Ankara</v>
          </cell>
          <cell r="J2540" t="str">
            <v>02.03.1974/3</v>
          </cell>
          <cell r="P2540" t="str">
            <v/>
          </cell>
          <cell r="Q2540" t="str">
            <v/>
          </cell>
          <cell r="R2540" t="str">
            <v/>
          </cell>
          <cell r="S2540" t="str">
            <v/>
          </cell>
          <cell r="T2540">
            <v>2534</v>
          </cell>
        </row>
        <row r="2541">
          <cell r="B2541" t="str">
            <v>Duran ASLAN</v>
          </cell>
          <cell r="D2541" t="str">
            <v>Eşke  1954</v>
          </cell>
          <cell r="G2541" t="str">
            <v>Ankara</v>
          </cell>
          <cell r="J2541" t="str">
            <v>02.03.1974/3</v>
          </cell>
          <cell r="P2541" t="str">
            <v/>
          </cell>
          <cell r="Q2541" t="str">
            <v/>
          </cell>
          <cell r="R2541" t="str">
            <v/>
          </cell>
          <cell r="S2541" t="str">
            <v/>
          </cell>
          <cell r="T2541">
            <v>2535</v>
          </cell>
        </row>
        <row r="2542">
          <cell r="B2542" t="str">
            <v>H.Nilgün ÜNVER</v>
          </cell>
          <cell r="D2542" t="str">
            <v>Fethiye 1956</v>
          </cell>
          <cell r="G2542" t="str">
            <v>Ankara</v>
          </cell>
          <cell r="J2542" t="str">
            <v>02.03.1974/3</v>
          </cell>
          <cell r="P2542" t="str">
            <v/>
          </cell>
          <cell r="Q2542" t="str">
            <v/>
          </cell>
          <cell r="R2542" t="str">
            <v/>
          </cell>
          <cell r="S2542" t="str">
            <v/>
          </cell>
          <cell r="T2542">
            <v>2536</v>
          </cell>
        </row>
        <row r="2543">
          <cell r="B2543" t="str">
            <v>Fuat OKAY</v>
          </cell>
          <cell r="D2543" t="str">
            <v>Yahyalı 1948</v>
          </cell>
          <cell r="G2543" t="str">
            <v>Ankara</v>
          </cell>
          <cell r="J2543" t="str">
            <v>02.03.1974/3</v>
          </cell>
          <cell r="K2543" t="str">
            <v>06.11.1979/8-4</v>
          </cell>
          <cell r="P2543" t="str">
            <v/>
          </cell>
          <cell r="Q2543" t="str">
            <v/>
          </cell>
          <cell r="R2543" t="str">
            <v/>
          </cell>
          <cell r="S2543" t="str">
            <v/>
          </cell>
          <cell r="T2543">
            <v>2537</v>
          </cell>
        </row>
        <row r="2544">
          <cell r="B2544" t="str">
            <v>M.Nevzat GÜREL</v>
          </cell>
          <cell r="D2544" t="str">
            <v>Ankara 1944</v>
          </cell>
          <cell r="G2544" t="str">
            <v>Ankara</v>
          </cell>
          <cell r="J2544" t="str">
            <v>02.03.1974/3</v>
          </cell>
          <cell r="K2544" t="str">
            <v>06.11.1979/8-4</v>
          </cell>
          <cell r="P2544" t="str">
            <v/>
          </cell>
          <cell r="Q2544" t="str">
            <v/>
          </cell>
          <cell r="R2544" t="str">
            <v/>
          </cell>
          <cell r="S2544" t="str">
            <v/>
          </cell>
          <cell r="T2544">
            <v>2538</v>
          </cell>
        </row>
        <row r="2545">
          <cell r="B2545" t="str">
            <v>Rıfat AYYILDIZ</v>
          </cell>
          <cell r="D2545" t="str">
            <v>Tire 1949</v>
          </cell>
          <cell r="G2545" t="str">
            <v>Ankara</v>
          </cell>
          <cell r="J2545" t="str">
            <v>02.03.1974/3</v>
          </cell>
          <cell r="P2545" t="str">
            <v/>
          </cell>
          <cell r="Q2545" t="str">
            <v/>
          </cell>
          <cell r="R2545" t="str">
            <v/>
          </cell>
          <cell r="S2545" t="str">
            <v/>
          </cell>
          <cell r="T2545">
            <v>2539</v>
          </cell>
        </row>
        <row r="2546">
          <cell r="B2546" t="str">
            <v>Mehmet ALTINTAŞ</v>
          </cell>
          <cell r="D2546" t="str">
            <v>Yeniice1952</v>
          </cell>
          <cell r="G2546" t="str">
            <v>Ankara</v>
          </cell>
          <cell r="J2546" t="str">
            <v>02.03.1974/3</v>
          </cell>
          <cell r="P2546" t="str">
            <v/>
          </cell>
          <cell r="Q2546" t="str">
            <v/>
          </cell>
          <cell r="R2546" t="str">
            <v/>
          </cell>
          <cell r="S2546" t="str">
            <v/>
          </cell>
          <cell r="T2546">
            <v>2540</v>
          </cell>
        </row>
        <row r="2547">
          <cell r="B2547" t="str">
            <v>Tekin ACAR</v>
          </cell>
          <cell r="D2547" t="str">
            <v>Erzurum 1953</v>
          </cell>
          <cell r="G2547" t="str">
            <v>Ankara</v>
          </cell>
          <cell r="J2547" t="str">
            <v>02.03.1974/3</v>
          </cell>
          <cell r="K2547" t="str">
            <v>06.11.1979/8-4</v>
          </cell>
          <cell r="P2547" t="str">
            <v/>
          </cell>
          <cell r="Q2547" t="str">
            <v/>
          </cell>
          <cell r="R2547" t="str">
            <v/>
          </cell>
          <cell r="S2547" t="str">
            <v/>
          </cell>
          <cell r="T2547">
            <v>2541</v>
          </cell>
        </row>
        <row r="2548">
          <cell r="B2548" t="str">
            <v>Mehmet ARMAN</v>
          </cell>
          <cell r="D2548" t="str">
            <v>Eskişehir 1945</v>
          </cell>
          <cell r="G2548" t="str">
            <v>Diyarbakır</v>
          </cell>
          <cell r="J2548" t="str">
            <v>02.03.1974/3</v>
          </cell>
          <cell r="P2548" t="str">
            <v/>
          </cell>
          <cell r="Q2548" t="str">
            <v/>
          </cell>
          <cell r="R2548" t="str">
            <v/>
          </cell>
          <cell r="S2548" t="str">
            <v/>
          </cell>
          <cell r="T2548">
            <v>2542</v>
          </cell>
        </row>
        <row r="2549">
          <cell r="B2549" t="str">
            <v>Ömer BABUL</v>
          </cell>
          <cell r="D2549" t="str">
            <v>Bitlis 1944</v>
          </cell>
          <cell r="G2549" t="str">
            <v>Diyarbakır</v>
          </cell>
          <cell r="J2549" t="str">
            <v>02.03.1974/3</v>
          </cell>
          <cell r="P2549" t="str">
            <v/>
          </cell>
          <cell r="Q2549" t="str">
            <v/>
          </cell>
          <cell r="R2549" t="str">
            <v/>
          </cell>
          <cell r="S2549" t="str">
            <v/>
          </cell>
          <cell r="T2549">
            <v>2543</v>
          </cell>
        </row>
        <row r="2550">
          <cell r="B2550" t="str">
            <v>M.Sırrı TEKİN</v>
          </cell>
          <cell r="D2550" t="str">
            <v>D.Bakır 1951</v>
          </cell>
          <cell r="G2550" t="str">
            <v>Diyarbakır</v>
          </cell>
          <cell r="J2550" t="str">
            <v>02.03.1974/3</v>
          </cell>
          <cell r="P2550" t="str">
            <v/>
          </cell>
          <cell r="Q2550" t="str">
            <v/>
          </cell>
          <cell r="R2550" t="str">
            <v/>
          </cell>
          <cell r="S2550" t="str">
            <v/>
          </cell>
          <cell r="T2550">
            <v>2544</v>
          </cell>
        </row>
        <row r="2551">
          <cell r="B2551" t="str">
            <v>Mehmet BOZALİ</v>
          </cell>
          <cell r="D2551" t="str">
            <v>Bingöl 1951</v>
          </cell>
          <cell r="G2551" t="str">
            <v>Diyarbakır</v>
          </cell>
          <cell r="J2551" t="str">
            <v>02.03.1974/3</v>
          </cell>
          <cell r="P2551" t="str">
            <v/>
          </cell>
          <cell r="Q2551" t="str">
            <v/>
          </cell>
          <cell r="R2551" t="str">
            <v/>
          </cell>
          <cell r="S2551" t="str">
            <v/>
          </cell>
          <cell r="T2551">
            <v>2545</v>
          </cell>
        </row>
        <row r="2552">
          <cell r="B2552" t="str">
            <v>Eyüp DÖVEN</v>
          </cell>
          <cell r="D2552" t="str">
            <v>Amasya 1948</v>
          </cell>
          <cell r="G2552" t="str">
            <v>Diyarbakır</v>
          </cell>
          <cell r="J2552" t="str">
            <v>02.03.1974/3</v>
          </cell>
          <cell r="P2552" t="str">
            <v/>
          </cell>
          <cell r="Q2552" t="str">
            <v/>
          </cell>
          <cell r="R2552" t="str">
            <v/>
          </cell>
          <cell r="S2552" t="str">
            <v/>
          </cell>
          <cell r="T2552">
            <v>2546</v>
          </cell>
        </row>
        <row r="2553">
          <cell r="B2553" t="str">
            <v>Enver BEŞİKTEPE</v>
          </cell>
          <cell r="D2553" t="str">
            <v>İnegöl 1944</v>
          </cell>
          <cell r="G2553" t="str">
            <v>Diyarbakır</v>
          </cell>
          <cell r="J2553" t="str">
            <v>02.03.1974/3</v>
          </cell>
          <cell r="P2553" t="str">
            <v/>
          </cell>
          <cell r="Q2553" t="str">
            <v/>
          </cell>
          <cell r="R2553" t="str">
            <v/>
          </cell>
          <cell r="S2553" t="str">
            <v/>
          </cell>
          <cell r="T2553">
            <v>2547</v>
          </cell>
        </row>
        <row r="2554">
          <cell r="B2554" t="str">
            <v>Musamettin AYDIN</v>
          </cell>
          <cell r="D2554" t="str">
            <v>Artvin 1952</v>
          </cell>
          <cell r="G2554" t="str">
            <v>Diyarbakır</v>
          </cell>
          <cell r="J2554" t="str">
            <v>02.03.1974/3</v>
          </cell>
          <cell r="P2554" t="str">
            <v/>
          </cell>
          <cell r="Q2554" t="str">
            <v/>
          </cell>
          <cell r="R2554" t="str">
            <v/>
          </cell>
          <cell r="S2554" t="str">
            <v/>
          </cell>
          <cell r="T2554">
            <v>2548</v>
          </cell>
        </row>
        <row r="2555">
          <cell r="B2555" t="str">
            <v>Osman HİNDİSTAN</v>
          </cell>
          <cell r="D2555" t="str">
            <v>Trabzon 1949</v>
          </cell>
          <cell r="G2555" t="str">
            <v>Diyarbakır</v>
          </cell>
          <cell r="J2555" t="str">
            <v>02.03.1974/3</v>
          </cell>
          <cell r="P2555" t="str">
            <v/>
          </cell>
          <cell r="Q2555" t="str">
            <v/>
          </cell>
          <cell r="R2555" t="str">
            <v/>
          </cell>
          <cell r="S2555" t="str">
            <v/>
          </cell>
          <cell r="T2555">
            <v>2549</v>
          </cell>
        </row>
        <row r="2556">
          <cell r="B2556" t="str">
            <v>Vedat BAYKALE</v>
          </cell>
          <cell r="D2556" t="str">
            <v>D:bakır 1954</v>
          </cell>
          <cell r="G2556" t="str">
            <v>Diyarbakır</v>
          </cell>
          <cell r="J2556" t="str">
            <v>02.03.1974/3</v>
          </cell>
          <cell r="K2556" t="str">
            <v>24.07.1984/11-2</v>
          </cell>
          <cell r="P2556" t="str">
            <v/>
          </cell>
          <cell r="Q2556" t="str">
            <v/>
          </cell>
          <cell r="R2556" t="str">
            <v/>
          </cell>
          <cell r="S2556" t="str">
            <v/>
          </cell>
          <cell r="T2556">
            <v>2550</v>
          </cell>
        </row>
        <row r="2557">
          <cell r="B2557" t="str">
            <v>Yalcın ÖZDEMİR</v>
          </cell>
          <cell r="D2557" t="str">
            <v>G.Paşa 1948</v>
          </cell>
          <cell r="G2557" t="str">
            <v>Diyarbakır</v>
          </cell>
          <cell r="J2557" t="str">
            <v>02.03.1974/3</v>
          </cell>
          <cell r="P2557" t="str">
            <v/>
          </cell>
          <cell r="Q2557" t="str">
            <v/>
          </cell>
          <cell r="R2557" t="str">
            <v/>
          </cell>
          <cell r="S2557" t="str">
            <v/>
          </cell>
          <cell r="T2557">
            <v>2551</v>
          </cell>
        </row>
        <row r="2558">
          <cell r="B2558" t="str">
            <v>Kazım KURTYILMAZ</v>
          </cell>
          <cell r="D2558" t="str">
            <v>Eskişehir 1947</v>
          </cell>
          <cell r="F2558" t="str">
            <v>ÜNİVERSİTE</v>
          </cell>
          <cell r="G2558" t="str">
            <v>Diyarbakır</v>
          </cell>
          <cell r="J2558" t="str">
            <v>02.03.1974/3</v>
          </cell>
          <cell r="K2558" t="str">
            <v>27.12.1988/30-8</v>
          </cell>
          <cell r="L2558" t="str">
            <v>16.03.2006/104</v>
          </cell>
          <cell r="P2558" t="str">
            <v>İZMİR</v>
          </cell>
          <cell r="Q2558" t="str">
            <v>İZMİR</v>
          </cell>
          <cell r="R2558" t="str">
            <v/>
          </cell>
          <cell r="S2558" t="str">
            <v/>
          </cell>
          <cell r="T2558">
            <v>2552</v>
          </cell>
        </row>
        <row r="2559">
          <cell r="B2559" t="str">
            <v>Talip DURAN</v>
          </cell>
          <cell r="D2559" t="str">
            <v>Ayancık 1951</v>
          </cell>
          <cell r="G2559" t="str">
            <v>Diyarbakır</v>
          </cell>
          <cell r="J2559" t="str">
            <v>02.03.1974/3</v>
          </cell>
          <cell r="P2559" t="str">
            <v/>
          </cell>
          <cell r="Q2559" t="str">
            <v/>
          </cell>
          <cell r="R2559" t="str">
            <v/>
          </cell>
          <cell r="S2559" t="str">
            <v/>
          </cell>
          <cell r="T2559">
            <v>2553</v>
          </cell>
        </row>
        <row r="2560">
          <cell r="B2560" t="str">
            <v>Mehmet YAVUZ</v>
          </cell>
          <cell r="D2560" t="str">
            <v>Siman 1951</v>
          </cell>
          <cell r="G2560" t="str">
            <v>Diyarbakır</v>
          </cell>
          <cell r="J2560" t="str">
            <v>02.03.1974/3</v>
          </cell>
          <cell r="P2560" t="str">
            <v/>
          </cell>
          <cell r="Q2560" t="str">
            <v/>
          </cell>
          <cell r="R2560" t="str">
            <v/>
          </cell>
          <cell r="S2560" t="str">
            <v/>
          </cell>
          <cell r="T2560">
            <v>2554</v>
          </cell>
        </row>
        <row r="2561">
          <cell r="B2561" t="str">
            <v>Sami KAYA</v>
          </cell>
          <cell r="D2561" t="str">
            <v>Bursa 1954</v>
          </cell>
          <cell r="G2561" t="str">
            <v>Diyarbakır</v>
          </cell>
          <cell r="J2561" t="str">
            <v>02.03.1974/3</v>
          </cell>
          <cell r="P2561" t="str">
            <v/>
          </cell>
          <cell r="Q2561" t="str">
            <v/>
          </cell>
          <cell r="R2561" t="str">
            <v/>
          </cell>
          <cell r="S2561" t="str">
            <v/>
          </cell>
          <cell r="T2561">
            <v>2555</v>
          </cell>
        </row>
        <row r="2562">
          <cell r="B2562" t="str">
            <v>Mehmet ARICI</v>
          </cell>
          <cell r="D2562" t="str">
            <v>D.Bakır 1949</v>
          </cell>
          <cell r="G2562" t="str">
            <v>Diyarbakır</v>
          </cell>
          <cell r="J2562" t="str">
            <v>02.03.1974/3</v>
          </cell>
          <cell r="K2562" t="str">
            <v>30.05.1984/6-2</v>
          </cell>
          <cell r="P2562" t="str">
            <v/>
          </cell>
          <cell r="Q2562" t="str">
            <v/>
          </cell>
          <cell r="R2562" t="str">
            <v/>
          </cell>
          <cell r="S2562" t="str">
            <v/>
          </cell>
          <cell r="T2562">
            <v>2556</v>
          </cell>
        </row>
        <row r="2563">
          <cell r="B2563" t="str">
            <v>Kemalettin ERSÖZ</v>
          </cell>
          <cell r="D2563" t="str">
            <v>Niksan 1949</v>
          </cell>
          <cell r="G2563" t="str">
            <v>Diyarbakır</v>
          </cell>
          <cell r="J2563" t="str">
            <v>02.03.1974/3</v>
          </cell>
          <cell r="P2563" t="str">
            <v/>
          </cell>
          <cell r="Q2563" t="str">
            <v/>
          </cell>
          <cell r="R2563" t="str">
            <v/>
          </cell>
          <cell r="S2563" t="str">
            <v/>
          </cell>
          <cell r="T2563">
            <v>2557</v>
          </cell>
        </row>
        <row r="2564">
          <cell r="B2564" t="str">
            <v>Mehmet AYAZ</v>
          </cell>
          <cell r="D2564" t="str">
            <v>İspanta 1954</v>
          </cell>
          <cell r="G2564" t="str">
            <v>Diyarbakır</v>
          </cell>
          <cell r="J2564" t="str">
            <v>02.03.1974/3</v>
          </cell>
          <cell r="P2564" t="str">
            <v/>
          </cell>
          <cell r="Q2564" t="str">
            <v/>
          </cell>
          <cell r="R2564" t="str">
            <v/>
          </cell>
          <cell r="S2564" t="str">
            <v/>
          </cell>
          <cell r="T2564">
            <v>2558</v>
          </cell>
        </row>
        <row r="2565">
          <cell r="B2565" t="str">
            <v>Hüseyin DİZLEK</v>
          </cell>
          <cell r="D2565" t="str">
            <v>Ankara 1954</v>
          </cell>
          <cell r="G2565" t="str">
            <v>Diyarbakır</v>
          </cell>
          <cell r="J2565" t="str">
            <v>02.03.1974/3</v>
          </cell>
          <cell r="P2565" t="str">
            <v/>
          </cell>
          <cell r="Q2565" t="str">
            <v/>
          </cell>
          <cell r="R2565" t="str">
            <v/>
          </cell>
          <cell r="S2565" t="str">
            <v/>
          </cell>
          <cell r="T2565">
            <v>2559</v>
          </cell>
        </row>
        <row r="2566">
          <cell r="B2566" t="str">
            <v>Aydın TOPAR</v>
          </cell>
          <cell r="D2566" t="str">
            <v>Perşembe 1950</v>
          </cell>
          <cell r="G2566" t="str">
            <v>Diyarbakır</v>
          </cell>
          <cell r="J2566" t="str">
            <v>02.03.1974/3</v>
          </cell>
          <cell r="P2566" t="str">
            <v/>
          </cell>
          <cell r="Q2566" t="str">
            <v/>
          </cell>
          <cell r="R2566" t="str">
            <v/>
          </cell>
          <cell r="S2566" t="str">
            <v/>
          </cell>
          <cell r="T2566">
            <v>2560</v>
          </cell>
        </row>
        <row r="2567">
          <cell r="B2567" t="str">
            <v>Yılmaz TEZCAN</v>
          </cell>
          <cell r="D2567" t="str">
            <v>İstanbul 1932</v>
          </cell>
          <cell r="G2567" t="str">
            <v>Diyarbakır</v>
          </cell>
          <cell r="J2567" t="str">
            <v>02.03.1974/3</v>
          </cell>
          <cell r="P2567" t="str">
            <v/>
          </cell>
          <cell r="Q2567" t="str">
            <v/>
          </cell>
          <cell r="R2567" t="str">
            <v/>
          </cell>
          <cell r="S2567" t="str">
            <v/>
          </cell>
          <cell r="T2567">
            <v>2561</v>
          </cell>
        </row>
        <row r="2568">
          <cell r="B2568" t="str">
            <v>Hasan İRENET</v>
          </cell>
          <cell r="D2568" t="str">
            <v>Siverek 1947</v>
          </cell>
          <cell r="G2568" t="str">
            <v>Diyarbakır</v>
          </cell>
          <cell r="J2568" t="str">
            <v>02.03.1974/3</v>
          </cell>
          <cell r="P2568" t="str">
            <v/>
          </cell>
          <cell r="Q2568" t="str">
            <v/>
          </cell>
          <cell r="R2568" t="str">
            <v/>
          </cell>
          <cell r="S2568" t="str">
            <v/>
          </cell>
          <cell r="T2568">
            <v>2562</v>
          </cell>
        </row>
        <row r="2569">
          <cell r="B2569" t="str">
            <v>Mehemet HAZIR</v>
          </cell>
          <cell r="D2569" t="str">
            <v>Anamur 1950</v>
          </cell>
          <cell r="G2569" t="str">
            <v>Diyarbakır</v>
          </cell>
          <cell r="J2569" t="str">
            <v>02.03.1974/3</v>
          </cell>
          <cell r="P2569" t="str">
            <v/>
          </cell>
          <cell r="Q2569" t="str">
            <v/>
          </cell>
          <cell r="R2569" t="str">
            <v/>
          </cell>
          <cell r="S2569" t="str">
            <v/>
          </cell>
          <cell r="T2569">
            <v>2563</v>
          </cell>
        </row>
        <row r="2570">
          <cell r="B2570" t="str">
            <v>Hüseyin BULUT</v>
          </cell>
          <cell r="D2570" t="str">
            <v>Elazığ 1950</v>
          </cell>
          <cell r="G2570" t="str">
            <v>Diyarbakır</v>
          </cell>
          <cell r="J2570" t="str">
            <v>02.03.1974/3</v>
          </cell>
          <cell r="P2570" t="str">
            <v/>
          </cell>
          <cell r="Q2570" t="str">
            <v/>
          </cell>
          <cell r="R2570" t="str">
            <v/>
          </cell>
          <cell r="S2570" t="str">
            <v/>
          </cell>
          <cell r="T2570">
            <v>2564</v>
          </cell>
        </row>
        <row r="2571">
          <cell r="B2571" t="str">
            <v>Kenan BOYDAK</v>
          </cell>
          <cell r="D2571" t="str">
            <v>Elazığ 1939</v>
          </cell>
          <cell r="G2571" t="str">
            <v>Diyarbakır</v>
          </cell>
          <cell r="J2571" t="str">
            <v>02.03.1974/3</v>
          </cell>
          <cell r="P2571" t="str">
            <v/>
          </cell>
          <cell r="Q2571" t="str">
            <v/>
          </cell>
          <cell r="R2571" t="str">
            <v/>
          </cell>
          <cell r="S2571" t="str">
            <v/>
          </cell>
          <cell r="T2571">
            <v>2565</v>
          </cell>
        </row>
        <row r="2572">
          <cell r="B2572" t="str">
            <v>Yaşar  KÖPÜKLÜOĞLU</v>
          </cell>
          <cell r="D2572" t="str">
            <v>Zile 1948</v>
          </cell>
          <cell r="G2572" t="str">
            <v>Diyarbakır</v>
          </cell>
          <cell r="J2572" t="str">
            <v>02.03.1974/3</v>
          </cell>
          <cell r="P2572" t="str">
            <v/>
          </cell>
          <cell r="Q2572" t="str">
            <v/>
          </cell>
          <cell r="R2572" t="str">
            <v/>
          </cell>
          <cell r="S2572" t="str">
            <v/>
          </cell>
          <cell r="T2572">
            <v>2566</v>
          </cell>
        </row>
        <row r="2573">
          <cell r="B2573" t="str">
            <v>Hüseyin İRDELİOĞLU</v>
          </cell>
          <cell r="D2573" t="str">
            <v>Kilis 1945</v>
          </cell>
          <cell r="G2573" t="str">
            <v>Diyarbakır</v>
          </cell>
          <cell r="J2573" t="str">
            <v>02.03.1974/3</v>
          </cell>
          <cell r="P2573" t="str">
            <v/>
          </cell>
          <cell r="Q2573" t="str">
            <v/>
          </cell>
          <cell r="R2573" t="str">
            <v/>
          </cell>
          <cell r="S2573" t="str">
            <v/>
          </cell>
          <cell r="T2573">
            <v>2567</v>
          </cell>
        </row>
        <row r="2574">
          <cell r="B2574" t="str">
            <v>Ekrem YAMAN</v>
          </cell>
          <cell r="D2574" t="str">
            <v>Keşan  1953</v>
          </cell>
          <cell r="G2574" t="str">
            <v>Diyarbakır</v>
          </cell>
          <cell r="J2574" t="str">
            <v>02.03.1974/3</v>
          </cell>
          <cell r="P2574" t="str">
            <v/>
          </cell>
          <cell r="Q2574" t="str">
            <v/>
          </cell>
          <cell r="R2574" t="str">
            <v/>
          </cell>
          <cell r="S2574" t="str">
            <v/>
          </cell>
          <cell r="T2574">
            <v>2568</v>
          </cell>
        </row>
        <row r="2575">
          <cell r="B2575" t="str">
            <v>Hasan Hüseyin ALTINTAŞ</v>
          </cell>
          <cell r="D2575" t="str">
            <v>Isparta 1953</v>
          </cell>
          <cell r="G2575" t="str">
            <v>Diyarbakır</v>
          </cell>
          <cell r="J2575" t="str">
            <v>02.03.1974/3</v>
          </cell>
          <cell r="P2575" t="str">
            <v/>
          </cell>
          <cell r="Q2575" t="str">
            <v/>
          </cell>
          <cell r="R2575" t="str">
            <v/>
          </cell>
          <cell r="S2575" t="str">
            <v/>
          </cell>
          <cell r="T2575">
            <v>2569</v>
          </cell>
        </row>
        <row r="2576">
          <cell r="B2576" t="str">
            <v>Mehmet ÇETİN</v>
          </cell>
          <cell r="D2576" t="str">
            <v>Malatya 1949</v>
          </cell>
          <cell r="G2576" t="str">
            <v>Diyarbakır</v>
          </cell>
          <cell r="J2576" t="str">
            <v>02.03.1974/3</v>
          </cell>
          <cell r="P2576" t="str">
            <v/>
          </cell>
          <cell r="Q2576" t="str">
            <v/>
          </cell>
          <cell r="R2576" t="str">
            <v/>
          </cell>
          <cell r="S2576" t="str">
            <v/>
          </cell>
          <cell r="T2576">
            <v>2570</v>
          </cell>
        </row>
        <row r="2577">
          <cell r="B2577" t="str">
            <v>Mustafa GÜNAYDIN</v>
          </cell>
          <cell r="D2577" t="str">
            <v>Ordu1950</v>
          </cell>
          <cell r="G2577" t="str">
            <v>Diyarbakır</v>
          </cell>
          <cell r="J2577" t="str">
            <v>02.03.1974/3</v>
          </cell>
          <cell r="P2577" t="str">
            <v/>
          </cell>
          <cell r="Q2577" t="str">
            <v/>
          </cell>
          <cell r="R2577" t="str">
            <v/>
          </cell>
          <cell r="S2577" t="str">
            <v/>
          </cell>
          <cell r="T2577">
            <v>2571</v>
          </cell>
        </row>
        <row r="2578">
          <cell r="B2578" t="str">
            <v>Mehmet Adil BİLGİN</v>
          </cell>
          <cell r="D2578" t="str">
            <v>Pötürge 1952</v>
          </cell>
          <cell r="G2578" t="str">
            <v>Diyarbakır</v>
          </cell>
          <cell r="J2578" t="str">
            <v>02.03.1974/3</v>
          </cell>
          <cell r="P2578" t="str">
            <v/>
          </cell>
          <cell r="Q2578" t="str">
            <v/>
          </cell>
          <cell r="R2578" t="str">
            <v/>
          </cell>
          <cell r="S2578" t="str">
            <v/>
          </cell>
          <cell r="T2578">
            <v>2572</v>
          </cell>
        </row>
        <row r="2579">
          <cell r="B2579" t="str">
            <v>Mahmut İŞERİ</v>
          </cell>
          <cell r="D2579" t="str">
            <v>Artova  1954</v>
          </cell>
          <cell r="G2579" t="str">
            <v>Diyarbakır</v>
          </cell>
          <cell r="J2579" t="str">
            <v>02.03.1974/3</v>
          </cell>
          <cell r="P2579" t="str">
            <v/>
          </cell>
          <cell r="Q2579" t="str">
            <v/>
          </cell>
          <cell r="R2579" t="str">
            <v/>
          </cell>
          <cell r="S2579" t="str">
            <v/>
          </cell>
          <cell r="T2579">
            <v>2573</v>
          </cell>
        </row>
        <row r="2580">
          <cell r="B2580" t="str">
            <v>Hasan ŞEŞEOĞULLARI</v>
          </cell>
          <cell r="D2580" t="str">
            <v>Samrah 1948</v>
          </cell>
          <cell r="G2580" t="str">
            <v>Diyarbakır</v>
          </cell>
          <cell r="J2580" t="str">
            <v>02.03.1974/3</v>
          </cell>
          <cell r="P2580" t="str">
            <v/>
          </cell>
          <cell r="Q2580" t="str">
            <v/>
          </cell>
          <cell r="R2580" t="str">
            <v/>
          </cell>
          <cell r="S2580" t="str">
            <v/>
          </cell>
          <cell r="T2580">
            <v>2574</v>
          </cell>
        </row>
        <row r="2581">
          <cell r="B2581" t="str">
            <v>Cevdet KARACA</v>
          </cell>
          <cell r="D2581" t="str">
            <v>Savaştepe  1949</v>
          </cell>
          <cell r="G2581" t="str">
            <v>Diyarbakır</v>
          </cell>
          <cell r="J2581" t="str">
            <v>02.03.1974/3</v>
          </cell>
          <cell r="P2581" t="str">
            <v/>
          </cell>
          <cell r="Q2581" t="str">
            <v/>
          </cell>
          <cell r="R2581" t="str">
            <v/>
          </cell>
          <cell r="S2581" t="str">
            <v/>
          </cell>
          <cell r="T2581">
            <v>2575</v>
          </cell>
        </row>
        <row r="2582">
          <cell r="B2582" t="str">
            <v>Mehmet KARAMAN</v>
          </cell>
          <cell r="D2582" t="str">
            <v>Pötürge 1951</v>
          </cell>
          <cell r="G2582" t="str">
            <v>Diyarbakır</v>
          </cell>
          <cell r="J2582" t="str">
            <v>02.03.1974/3</v>
          </cell>
          <cell r="P2582" t="str">
            <v/>
          </cell>
          <cell r="Q2582" t="str">
            <v/>
          </cell>
          <cell r="R2582" t="str">
            <v/>
          </cell>
          <cell r="S2582" t="str">
            <v/>
          </cell>
          <cell r="T2582">
            <v>2576</v>
          </cell>
        </row>
        <row r="2583">
          <cell r="B2583" t="str">
            <v>Mustafa DURSUN</v>
          </cell>
          <cell r="D2583" t="str">
            <v>Konya  1950</v>
          </cell>
          <cell r="G2583" t="str">
            <v>Diyarbakır</v>
          </cell>
          <cell r="J2583" t="str">
            <v>02.03.1974/3</v>
          </cell>
          <cell r="P2583" t="str">
            <v/>
          </cell>
          <cell r="Q2583" t="str">
            <v/>
          </cell>
          <cell r="R2583" t="str">
            <v/>
          </cell>
          <cell r="S2583" t="str">
            <v/>
          </cell>
          <cell r="T2583">
            <v>2577</v>
          </cell>
        </row>
        <row r="2584">
          <cell r="B2584" t="str">
            <v>Hüseyin ARDIÇ</v>
          </cell>
          <cell r="D2584" t="str">
            <v>Kayseri  1936</v>
          </cell>
          <cell r="G2584" t="str">
            <v>Diyarbakır</v>
          </cell>
          <cell r="J2584" t="str">
            <v>02.03.1974/3</v>
          </cell>
          <cell r="P2584" t="str">
            <v/>
          </cell>
          <cell r="Q2584" t="str">
            <v/>
          </cell>
          <cell r="R2584" t="str">
            <v/>
          </cell>
          <cell r="S2584" t="str">
            <v/>
          </cell>
          <cell r="T2584">
            <v>2578</v>
          </cell>
        </row>
        <row r="2585">
          <cell r="B2585" t="str">
            <v>Yusuf  OKURSOY</v>
          </cell>
          <cell r="D2585" t="str">
            <v>Denizli 1950</v>
          </cell>
          <cell r="G2585" t="str">
            <v>Diyarbakır</v>
          </cell>
          <cell r="J2585" t="str">
            <v>02.03.1974/3</v>
          </cell>
          <cell r="P2585" t="str">
            <v/>
          </cell>
          <cell r="Q2585" t="str">
            <v/>
          </cell>
          <cell r="R2585" t="str">
            <v/>
          </cell>
          <cell r="S2585" t="str">
            <v/>
          </cell>
          <cell r="T2585">
            <v>2579</v>
          </cell>
        </row>
        <row r="2586">
          <cell r="B2586" t="str">
            <v>Nurettin BALABAN</v>
          </cell>
          <cell r="D2586" t="str">
            <v>Bursa 1948</v>
          </cell>
          <cell r="G2586" t="str">
            <v>Diyarbakır</v>
          </cell>
          <cell r="J2586" t="str">
            <v>02.03.1974/3</v>
          </cell>
          <cell r="P2586" t="str">
            <v/>
          </cell>
          <cell r="Q2586" t="str">
            <v/>
          </cell>
          <cell r="R2586" t="str">
            <v/>
          </cell>
          <cell r="S2586" t="str">
            <v/>
          </cell>
          <cell r="T2586">
            <v>2580</v>
          </cell>
        </row>
        <row r="2587">
          <cell r="B2587" t="str">
            <v>Muzakker DENKTAŞ</v>
          </cell>
          <cell r="D2587" t="str">
            <v>Çöltepe 1953</v>
          </cell>
          <cell r="G2587" t="str">
            <v>Diyarbakır</v>
          </cell>
          <cell r="J2587" t="str">
            <v>02.03.1974/3</v>
          </cell>
          <cell r="P2587" t="str">
            <v/>
          </cell>
          <cell r="Q2587" t="str">
            <v/>
          </cell>
          <cell r="R2587" t="str">
            <v/>
          </cell>
          <cell r="S2587" t="str">
            <v/>
          </cell>
          <cell r="T2587">
            <v>2581</v>
          </cell>
        </row>
        <row r="2588">
          <cell r="B2588" t="str">
            <v>A.Kadri KIVANÇ</v>
          </cell>
          <cell r="D2588" t="str">
            <v>D.Bakır 1953</v>
          </cell>
          <cell r="G2588" t="str">
            <v>Diyarbakır</v>
          </cell>
          <cell r="J2588" t="str">
            <v>02.03.1974/3</v>
          </cell>
          <cell r="K2588" t="str">
            <v>24.12.1984/11-2</v>
          </cell>
          <cell r="P2588" t="str">
            <v/>
          </cell>
          <cell r="Q2588" t="str">
            <v/>
          </cell>
          <cell r="R2588" t="str">
            <v/>
          </cell>
          <cell r="S2588" t="str">
            <v/>
          </cell>
          <cell r="T2588">
            <v>2582</v>
          </cell>
        </row>
        <row r="2589">
          <cell r="B2589" t="str">
            <v>Ali GÖRÜN</v>
          </cell>
          <cell r="D2589" t="str">
            <v>Ankara 1948</v>
          </cell>
          <cell r="F2589" t="str">
            <v>ÜNİVERSİTE</v>
          </cell>
          <cell r="G2589" t="str">
            <v>Diyarbakır</v>
          </cell>
          <cell r="J2589" t="str">
            <v>02.03.1974/3</v>
          </cell>
          <cell r="K2589" t="str">
            <v>18.06.1984/8-2</v>
          </cell>
          <cell r="L2589" t="str">
            <v>08.06.2002/53-4</v>
          </cell>
          <cell r="P2589" t="str">
            <v>HATAY</v>
          </cell>
          <cell r="Q2589" t="str">
            <v>HATAY</v>
          </cell>
          <cell r="R2589" t="str">
            <v>HATAY</v>
          </cell>
          <cell r="S2589" t="str">
            <v/>
          </cell>
          <cell r="T2589">
            <v>2583</v>
          </cell>
        </row>
        <row r="2590">
          <cell r="B2590" t="str">
            <v>Utku SAYILIR</v>
          </cell>
          <cell r="D2590" t="str">
            <v>Nevşehir 1956</v>
          </cell>
          <cell r="G2590" t="str">
            <v>Diyarbakır</v>
          </cell>
          <cell r="J2590" t="str">
            <v>02.03.1974/3</v>
          </cell>
          <cell r="P2590" t="str">
            <v/>
          </cell>
          <cell r="Q2590" t="str">
            <v/>
          </cell>
          <cell r="R2590" t="str">
            <v/>
          </cell>
          <cell r="S2590" t="str">
            <v/>
          </cell>
          <cell r="T2590">
            <v>2584</v>
          </cell>
        </row>
        <row r="2591">
          <cell r="B2591" t="str">
            <v>Hüsnü BODUR</v>
          </cell>
          <cell r="D2591" t="str">
            <v>Giresun 1953</v>
          </cell>
          <cell r="G2591" t="str">
            <v>Diyarbakır</v>
          </cell>
          <cell r="J2591" t="str">
            <v>02.03.1974/3</v>
          </cell>
          <cell r="P2591" t="str">
            <v/>
          </cell>
          <cell r="Q2591" t="str">
            <v/>
          </cell>
          <cell r="R2591" t="str">
            <v/>
          </cell>
          <cell r="S2591" t="str">
            <v/>
          </cell>
          <cell r="T2591">
            <v>2585</v>
          </cell>
        </row>
        <row r="2592">
          <cell r="B2592" t="str">
            <v>Asım AKÖZ</v>
          </cell>
          <cell r="D2592" t="str">
            <v>Erzin  1954</v>
          </cell>
          <cell r="G2592" t="str">
            <v>Diyarbakır</v>
          </cell>
          <cell r="J2592" t="str">
            <v>02.03.1974/3</v>
          </cell>
          <cell r="P2592" t="str">
            <v/>
          </cell>
          <cell r="Q2592" t="str">
            <v/>
          </cell>
          <cell r="R2592" t="str">
            <v/>
          </cell>
          <cell r="S2592" t="str">
            <v/>
          </cell>
          <cell r="T2592">
            <v>2586</v>
          </cell>
        </row>
        <row r="2593">
          <cell r="B2593" t="str">
            <v>Yücel ŞAHİN</v>
          </cell>
          <cell r="D2593" t="str">
            <v>Niksar 1951</v>
          </cell>
          <cell r="G2593" t="str">
            <v>Diyarbakır</v>
          </cell>
          <cell r="J2593" t="str">
            <v>02.03.1974/3</v>
          </cell>
          <cell r="P2593" t="str">
            <v/>
          </cell>
          <cell r="Q2593" t="str">
            <v/>
          </cell>
          <cell r="R2593" t="str">
            <v/>
          </cell>
          <cell r="S2593" t="str">
            <v/>
          </cell>
          <cell r="T2593">
            <v>2587</v>
          </cell>
        </row>
        <row r="2594">
          <cell r="B2594" t="str">
            <v>Ali ATICI</v>
          </cell>
          <cell r="D2594" t="str">
            <v>Maden 1952</v>
          </cell>
          <cell r="G2594" t="str">
            <v>Diyarbakır</v>
          </cell>
          <cell r="J2594" t="str">
            <v>02.03.1974/3</v>
          </cell>
          <cell r="P2594" t="str">
            <v/>
          </cell>
          <cell r="Q2594" t="str">
            <v/>
          </cell>
          <cell r="R2594" t="str">
            <v/>
          </cell>
          <cell r="S2594" t="str">
            <v/>
          </cell>
          <cell r="T2594">
            <v>2588</v>
          </cell>
        </row>
        <row r="2595">
          <cell r="B2595" t="str">
            <v>Mehmet KEMAL</v>
          </cell>
          <cell r="D2595" t="str">
            <v>Reşadiye 1950</v>
          </cell>
          <cell r="G2595" t="str">
            <v>Diyarbakır</v>
          </cell>
          <cell r="J2595" t="str">
            <v>02.03.1974/3</v>
          </cell>
          <cell r="P2595" t="str">
            <v/>
          </cell>
          <cell r="Q2595" t="str">
            <v/>
          </cell>
          <cell r="R2595" t="str">
            <v/>
          </cell>
          <cell r="S2595" t="str">
            <v/>
          </cell>
          <cell r="T2595">
            <v>2589</v>
          </cell>
        </row>
        <row r="2596">
          <cell r="B2596" t="str">
            <v>Ahmet SARAÇOĞLU</v>
          </cell>
          <cell r="D2596" t="str">
            <v>Siverek 1950</v>
          </cell>
          <cell r="G2596" t="str">
            <v>Diyarbakır</v>
          </cell>
          <cell r="J2596" t="str">
            <v>02.03.1974/3</v>
          </cell>
          <cell r="P2596" t="str">
            <v/>
          </cell>
          <cell r="Q2596" t="str">
            <v/>
          </cell>
          <cell r="R2596" t="str">
            <v/>
          </cell>
          <cell r="S2596" t="str">
            <v/>
          </cell>
          <cell r="T2596">
            <v>2590</v>
          </cell>
        </row>
        <row r="2597">
          <cell r="B2597" t="str">
            <v>Aydın GÖRGÜN</v>
          </cell>
          <cell r="D2597" t="str">
            <v>Ladik  1955</v>
          </cell>
          <cell r="G2597" t="str">
            <v>Diyarbakır</v>
          </cell>
          <cell r="J2597" t="str">
            <v>02.03.1974/3</v>
          </cell>
          <cell r="P2597" t="str">
            <v/>
          </cell>
          <cell r="Q2597" t="str">
            <v/>
          </cell>
          <cell r="R2597" t="str">
            <v/>
          </cell>
          <cell r="S2597" t="str">
            <v/>
          </cell>
          <cell r="T2597">
            <v>2591</v>
          </cell>
        </row>
        <row r="2598">
          <cell r="B2598" t="str">
            <v>M.Özcan DİLEKÇİ</v>
          </cell>
          <cell r="D2598" t="str">
            <v>Palu 1952</v>
          </cell>
          <cell r="G2598" t="str">
            <v>Diyarbakır</v>
          </cell>
          <cell r="J2598" t="str">
            <v>02.03.1974/3</v>
          </cell>
          <cell r="P2598" t="str">
            <v/>
          </cell>
          <cell r="Q2598" t="str">
            <v/>
          </cell>
          <cell r="R2598" t="str">
            <v/>
          </cell>
          <cell r="S2598" t="str">
            <v/>
          </cell>
          <cell r="T2598">
            <v>2592</v>
          </cell>
        </row>
        <row r="2599">
          <cell r="B2599" t="str">
            <v>Cahit DEMİR</v>
          </cell>
          <cell r="D2599" t="str">
            <v>Savur  1952</v>
          </cell>
          <cell r="G2599" t="str">
            <v>Diyarbakır</v>
          </cell>
          <cell r="J2599" t="str">
            <v>02.03.1974/3</v>
          </cell>
          <cell r="P2599" t="str">
            <v>DÜZCE</v>
          </cell>
          <cell r="Q2599" t="str">
            <v/>
          </cell>
          <cell r="R2599" t="str">
            <v/>
          </cell>
          <cell r="S2599" t="str">
            <v/>
          </cell>
          <cell r="T2599">
            <v>2593</v>
          </cell>
        </row>
        <row r="2600">
          <cell r="B2600" t="str">
            <v>Necati SAĞLAM</v>
          </cell>
          <cell r="D2600" t="str">
            <v>Emirdağ 1942</v>
          </cell>
          <cell r="G2600" t="str">
            <v>Diyarbakır</v>
          </cell>
          <cell r="J2600" t="str">
            <v>02.03.1974/3</v>
          </cell>
          <cell r="P2600" t="str">
            <v/>
          </cell>
          <cell r="Q2600" t="str">
            <v/>
          </cell>
          <cell r="R2600" t="str">
            <v/>
          </cell>
          <cell r="S2600" t="str">
            <v/>
          </cell>
          <cell r="T2600">
            <v>2594</v>
          </cell>
        </row>
        <row r="2601">
          <cell r="B2601" t="str">
            <v>M.Mustafa ATİLLA</v>
          </cell>
          <cell r="D2601" t="str">
            <v>Kahta 1951</v>
          </cell>
          <cell r="G2601" t="str">
            <v>Diyarbakır</v>
          </cell>
          <cell r="J2601" t="str">
            <v>02.03.1974/3</v>
          </cell>
          <cell r="P2601" t="str">
            <v/>
          </cell>
          <cell r="Q2601" t="str">
            <v/>
          </cell>
          <cell r="R2601" t="str">
            <v/>
          </cell>
          <cell r="S2601" t="str">
            <v/>
          </cell>
          <cell r="T2601">
            <v>2595</v>
          </cell>
        </row>
        <row r="2602">
          <cell r="B2602" t="str">
            <v>Mustafa SÜTCÜOĞLU</v>
          </cell>
          <cell r="D2602" t="str">
            <v>Malatya 1950</v>
          </cell>
          <cell r="G2602" t="str">
            <v>Diyarbakır</v>
          </cell>
          <cell r="J2602" t="str">
            <v>02.03.1974/3</v>
          </cell>
          <cell r="P2602" t="str">
            <v/>
          </cell>
          <cell r="Q2602" t="str">
            <v/>
          </cell>
          <cell r="R2602" t="str">
            <v/>
          </cell>
          <cell r="S2602" t="str">
            <v/>
          </cell>
          <cell r="T2602">
            <v>2596</v>
          </cell>
        </row>
        <row r="2603">
          <cell r="B2603" t="str">
            <v>Yusuf SÖYLEMEZ</v>
          </cell>
          <cell r="D2603" t="str">
            <v>İskilip 1950</v>
          </cell>
          <cell r="G2603" t="str">
            <v>Diyarbakır</v>
          </cell>
          <cell r="J2603" t="str">
            <v>02.03.1974/3</v>
          </cell>
          <cell r="P2603" t="str">
            <v/>
          </cell>
          <cell r="Q2603" t="str">
            <v/>
          </cell>
          <cell r="R2603" t="str">
            <v/>
          </cell>
          <cell r="S2603" t="str">
            <v/>
          </cell>
          <cell r="T2603">
            <v>2597</v>
          </cell>
        </row>
        <row r="2604">
          <cell r="B2604" t="str">
            <v>Haydar TOKSÖZ</v>
          </cell>
          <cell r="D2604" t="str">
            <v>D.Bakır 1944</v>
          </cell>
          <cell r="G2604" t="str">
            <v>Diyarbakır</v>
          </cell>
          <cell r="J2604" t="str">
            <v>02.03.1974/3</v>
          </cell>
          <cell r="P2604" t="str">
            <v/>
          </cell>
          <cell r="Q2604" t="str">
            <v/>
          </cell>
          <cell r="R2604" t="str">
            <v/>
          </cell>
          <cell r="S2604" t="str">
            <v/>
          </cell>
          <cell r="T2604">
            <v>2598</v>
          </cell>
        </row>
        <row r="2605">
          <cell r="B2605" t="str">
            <v>Abdullatif AKÖZ</v>
          </cell>
          <cell r="D2605" t="str">
            <v>Erzin 1949</v>
          </cell>
          <cell r="G2605" t="str">
            <v>Diyarbakır</v>
          </cell>
          <cell r="J2605" t="str">
            <v>02.03.1974/3</v>
          </cell>
          <cell r="P2605" t="str">
            <v/>
          </cell>
          <cell r="Q2605" t="str">
            <v/>
          </cell>
          <cell r="R2605" t="str">
            <v/>
          </cell>
          <cell r="S2605" t="str">
            <v/>
          </cell>
          <cell r="T2605">
            <v>2599</v>
          </cell>
        </row>
        <row r="2606">
          <cell r="B2606" t="str">
            <v>Nurettin KILINÇLAR</v>
          </cell>
          <cell r="D2606" t="str">
            <v>Ilgın  1952</v>
          </cell>
          <cell r="G2606" t="str">
            <v>Diyarbakır</v>
          </cell>
          <cell r="J2606" t="str">
            <v>02.03.1974/3</v>
          </cell>
          <cell r="P2606" t="str">
            <v/>
          </cell>
          <cell r="Q2606" t="str">
            <v/>
          </cell>
          <cell r="R2606" t="str">
            <v/>
          </cell>
          <cell r="S2606" t="str">
            <v/>
          </cell>
          <cell r="T2606">
            <v>2600</v>
          </cell>
        </row>
        <row r="2607">
          <cell r="B2607" t="str">
            <v>Mahmut Şevket AKSOY</v>
          </cell>
          <cell r="D2607" t="str">
            <v>Bünyam  1947</v>
          </cell>
          <cell r="G2607" t="str">
            <v>Diyarbakır</v>
          </cell>
          <cell r="J2607" t="str">
            <v>02.03.1974/3</v>
          </cell>
          <cell r="P2607" t="str">
            <v/>
          </cell>
          <cell r="Q2607" t="str">
            <v/>
          </cell>
          <cell r="R2607" t="str">
            <v/>
          </cell>
          <cell r="S2607" t="str">
            <v/>
          </cell>
          <cell r="T2607">
            <v>2601</v>
          </cell>
        </row>
        <row r="2608">
          <cell r="B2608" t="str">
            <v>Hüseyin BİLGE</v>
          </cell>
          <cell r="D2608" t="str">
            <v>Hatay 1951</v>
          </cell>
          <cell r="G2608" t="str">
            <v>Diyarbakır</v>
          </cell>
          <cell r="J2608" t="str">
            <v>02.03.1974/3</v>
          </cell>
          <cell r="P2608" t="str">
            <v/>
          </cell>
          <cell r="Q2608" t="str">
            <v/>
          </cell>
          <cell r="R2608" t="str">
            <v/>
          </cell>
          <cell r="S2608" t="str">
            <v/>
          </cell>
          <cell r="T2608">
            <v>2602</v>
          </cell>
        </row>
        <row r="2609">
          <cell r="B2609" t="str">
            <v>Mustafa Kemel ŞENKAL</v>
          </cell>
          <cell r="D2609" t="str">
            <v>Ş.Karaağaç  1953</v>
          </cell>
          <cell r="G2609" t="str">
            <v>Diyarbakır</v>
          </cell>
          <cell r="J2609" t="str">
            <v>02.03.1974/3</v>
          </cell>
          <cell r="P2609" t="str">
            <v/>
          </cell>
          <cell r="Q2609" t="str">
            <v/>
          </cell>
          <cell r="R2609" t="str">
            <v/>
          </cell>
          <cell r="S2609" t="str">
            <v/>
          </cell>
          <cell r="T2609">
            <v>2603</v>
          </cell>
        </row>
        <row r="2610">
          <cell r="B2610" t="str">
            <v>İbrahim ÖZÇEKİRGE</v>
          </cell>
          <cell r="D2610" t="str">
            <v>Turgutlu 1952</v>
          </cell>
          <cell r="G2610" t="str">
            <v>Diyarbakır</v>
          </cell>
          <cell r="J2610" t="str">
            <v>02.03.1974/3</v>
          </cell>
          <cell r="P2610" t="str">
            <v/>
          </cell>
          <cell r="Q2610" t="str">
            <v/>
          </cell>
          <cell r="R2610" t="str">
            <v/>
          </cell>
          <cell r="S2610" t="str">
            <v/>
          </cell>
          <cell r="T2610">
            <v>2604</v>
          </cell>
        </row>
        <row r="2611">
          <cell r="B2611" t="str">
            <v>Ertüzün TINAZ</v>
          </cell>
          <cell r="D2611" t="str">
            <v>Uşak 1949</v>
          </cell>
          <cell r="G2611" t="str">
            <v>Diyarbakır</v>
          </cell>
          <cell r="J2611" t="str">
            <v>02.03.1974/3</v>
          </cell>
          <cell r="P2611" t="str">
            <v/>
          </cell>
          <cell r="Q2611" t="str">
            <v/>
          </cell>
          <cell r="R2611" t="str">
            <v/>
          </cell>
          <cell r="S2611" t="str">
            <v/>
          </cell>
          <cell r="T2611">
            <v>2605</v>
          </cell>
        </row>
        <row r="2612">
          <cell r="B2612" t="str">
            <v>Ali TEKİNER</v>
          </cell>
          <cell r="D2612" t="str">
            <v>Çermik 1945</v>
          </cell>
          <cell r="G2612" t="str">
            <v>Diyarbakır</v>
          </cell>
          <cell r="J2612" t="str">
            <v>02.03.1974/3</v>
          </cell>
          <cell r="P2612" t="str">
            <v/>
          </cell>
          <cell r="Q2612" t="str">
            <v/>
          </cell>
          <cell r="R2612" t="str">
            <v/>
          </cell>
          <cell r="S2612" t="str">
            <v/>
          </cell>
          <cell r="T2612">
            <v>2606</v>
          </cell>
        </row>
        <row r="2613">
          <cell r="B2613" t="str">
            <v>İsmet YEG</v>
          </cell>
          <cell r="D2613" t="str">
            <v>İzmir 1950</v>
          </cell>
          <cell r="G2613" t="str">
            <v>Diyarbakır</v>
          </cell>
          <cell r="J2613" t="str">
            <v>02.03.1974/3</v>
          </cell>
          <cell r="P2613" t="str">
            <v/>
          </cell>
          <cell r="Q2613" t="str">
            <v/>
          </cell>
          <cell r="R2613" t="str">
            <v/>
          </cell>
          <cell r="S2613" t="str">
            <v/>
          </cell>
          <cell r="T2613">
            <v>2607</v>
          </cell>
        </row>
        <row r="2614">
          <cell r="B2614" t="str">
            <v>İbrahim MUTLU</v>
          </cell>
          <cell r="D2614" t="str">
            <v>Bucak 1952</v>
          </cell>
          <cell r="G2614" t="str">
            <v>Diyarbakır</v>
          </cell>
          <cell r="J2614" t="str">
            <v>02.03.1974/3</v>
          </cell>
          <cell r="P2614" t="str">
            <v/>
          </cell>
          <cell r="Q2614" t="str">
            <v/>
          </cell>
          <cell r="R2614" t="str">
            <v/>
          </cell>
          <cell r="S2614" t="str">
            <v/>
          </cell>
          <cell r="T2614">
            <v>2608</v>
          </cell>
        </row>
        <row r="2615">
          <cell r="B2615" t="str">
            <v>Yüksel ALP</v>
          </cell>
          <cell r="D2615" t="str">
            <v>Eskişehir 1942</v>
          </cell>
          <cell r="G2615" t="str">
            <v>Diyarbakır</v>
          </cell>
          <cell r="J2615" t="str">
            <v>02.03.1974/3</v>
          </cell>
          <cell r="P2615" t="str">
            <v/>
          </cell>
          <cell r="Q2615" t="str">
            <v/>
          </cell>
          <cell r="R2615" t="str">
            <v/>
          </cell>
          <cell r="S2615" t="str">
            <v/>
          </cell>
          <cell r="T2615">
            <v>2609</v>
          </cell>
        </row>
        <row r="2616">
          <cell r="B2616" t="str">
            <v>Tekin TUZLAR</v>
          </cell>
          <cell r="D2616" t="str">
            <v>Şuhut 1944</v>
          </cell>
          <cell r="G2616" t="str">
            <v>Diyarbakır</v>
          </cell>
          <cell r="J2616" t="str">
            <v>02.03.1974/3</v>
          </cell>
          <cell r="P2616" t="str">
            <v/>
          </cell>
          <cell r="Q2616" t="str">
            <v/>
          </cell>
          <cell r="R2616" t="str">
            <v/>
          </cell>
          <cell r="S2616" t="str">
            <v/>
          </cell>
          <cell r="T2616">
            <v>2610</v>
          </cell>
        </row>
        <row r="2617">
          <cell r="B2617" t="str">
            <v>Ahmet ÖZ</v>
          </cell>
          <cell r="D2617" t="str">
            <v>Antakya 1947</v>
          </cell>
          <cell r="G2617" t="str">
            <v>Diyarbakır</v>
          </cell>
          <cell r="J2617" t="str">
            <v>02.03.1974/3</v>
          </cell>
          <cell r="P2617" t="str">
            <v/>
          </cell>
          <cell r="Q2617" t="str">
            <v/>
          </cell>
          <cell r="R2617" t="str">
            <v/>
          </cell>
          <cell r="S2617" t="str">
            <v/>
          </cell>
          <cell r="T2617">
            <v>2611</v>
          </cell>
        </row>
        <row r="2618">
          <cell r="B2618" t="str">
            <v>Mustafa DEMİRKOL</v>
          </cell>
          <cell r="D2618" t="str">
            <v>Tokat 1939</v>
          </cell>
          <cell r="G2618" t="str">
            <v>Diyarbakır</v>
          </cell>
          <cell r="J2618" t="str">
            <v>02.03.1974/3</v>
          </cell>
          <cell r="K2618" t="str">
            <v>06.11.1979/8-8</v>
          </cell>
          <cell r="P2618" t="str">
            <v/>
          </cell>
          <cell r="Q2618" t="str">
            <v/>
          </cell>
          <cell r="R2618" t="str">
            <v/>
          </cell>
          <cell r="S2618" t="str">
            <v/>
          </cell>
          <cell r="T2618">
            <v>2612</v>
          </cell>
        </row>
        <row r="2619">
          <cell r="B2619" t="str">
            <v>Mustafa ŞERBETÇİ</v>
          </cell>
          <cell r="D2619" t="str">
            <v>İskilip 1953</v>
          </cell>
          <cell r="G2619" t="str">
            <v>Diyarbakır</v>
          </cell>
          <cell r="J2619" t="str">
            <v>02.03.1974/3</v>
          </cell>
          <cell r="P2619" t="str">
            <v/>
          </cell>
          <cell r="Q2619" t="str">
            <v/>
          </cell>
          <cell r="R2619" t="str">
            <v/>
          </cell>
          <cell r="S2619" t="str">
            <v/>
          </cell>
          <cell r="T2619">
            <v>2613</v>
          </cell>
        </row>
        <row r="2620">
          <cell r="B2620" t="str">
            <v>Coşkun ÖZER</v>
          </cell>
          <cell r="D2620" t="str">
            <v>Çermik 1952</v>
          </cell>
          <cell r="G2620" t="str">
            <v>Diyarbakır</v>
          </cell>
          <cell r="J2620" t="str">
            <v>02.03.1974/3</v>
          </cell>
          <cell r="P2620" t="str">
            <v/>
          </cell>
          <cell r="Q2620" t="str">
            <v/>
          </cell>
          <cell r="R2620" t="str">
            <v/>
          </cell>
          <cell r="S2620" t="str">
            <v/>
          </cell>
          <cell r="T2620">
            <v>2614</v>
          </cell>
        </row>
        <row r="2621">
          <cell r="B2621" t="str">
            <v>Yakup DOĞANASLAN</v>
          </cell>
          <cell r="D2621" t="str">
            <v>Konya  1948</v>
          </cell>
          <cell r="G2621" t="str">
            <v>Diyarbakır</v>
          </cell>
          <cell r="J2621" t="str">
            <v>02.03.1974/3</v>
          </cell>
          <cell r="P2621" t="str">
            <v/>
          </cell>
          <cell r="Q2621" t="str">
            <v/>
          </cell>
          <cell r="R2621" t="str">
            <v/>
          </cell>
          <cell r="S2621" t="str">
            <v/>
          </cell>
          <cell r="T2621">
            <v>2615</v>
          </cell>
        </row>
        <row r="2622">
          <cell r="B2622" t="str">
            <v>Yusuf UÇAR</v>
          </cell>
          <cell r="D2622" t="str">
            <v>Gürçeşme</v>
          </cell>
          <cell r="G2622" t="str">
            <v>Diyarbakır</v>
          </cell>
          <cell r="J2622" t="str">
            <v>02.03.1974/3</v>
          </cell>
          <cell r="P2622" t="str">
            <v/>
          </cell>
          <cell r="Q2622" t="str">
            <v/>
          </cell>
          <cell r="R2622" t="str">
            <v/>
          </cell>
          <cell r="S2622" t="str">
            <v/>
          </cell>
          <cell r="T2622">
            <v>2616</v>
          </cell>
        </row>
        <row r="2623">
          <cell r="B2623" t="str">
            <v>Muztafa BALKAN</v>
          </cell>
          <cell r="D2623" t="str">
            <v>Keşan 1952</v>
          </cell>
          <cell r="G2623" t="str">
            <v>Diyarbakır</v>
          </cell>
          <cell r="J2623" t="str">
            <v>02.03.1974/3</v>
          </cell>
          <cell r="P2623" t="str">
            <v/>
          </cell>
          <cell r="Q2623" t="str">
            <v/>
          </cell>
          <cell r="R2623" t="str">
            <v/>
          </cell>
          <cell r="S2623" t="str">
            <v/>
          </cell>
          <cell r="T2623">
            <v>2617</v>
          </cell>
        </row>
        <row r="2624">
          <cell r="B2624" t="str">
            <v>Necdet DAĞLARLI</v>
          </cell>
          <cell r="D2624" t="str">
            <v>Eskişehir  1948</v>
          </cell>
          <cell r="G2624" t="str">
            <v>Diyarbakır</v>
          </cell>
          <cell r="J2624" t="str">
            <v>02.03.1974/3</v>
          </cell>
          <cell r="P2624" t="str">
            <v/>
          </cell>
          <cell r="Q2624" t="str">
            <v/>
          </cell>
          <cell r="R2624" t="str">
            <v/>
          </cell>
          <cell r="S2624" t="str">
            <v/>
          </cell>
          <cell r="T2624">
            <v>2618</v>
          </cell>
        </row>
        <row r="2625">
          <cell r="B2625" t="str">
            <v>Ahmet TANRIKULU</v>
          </cell>
          <cell r="C2625">
            <v>32536350474</v>
          </cell>
          <cell r="D2625" t="str">
            <v>ÇİVRİL</v>
          </cell>
          <cell r="E2625">
            <v>17235</v>
          </cell>
          <cell r="F2625" t="str">
            <v>LİSE</v>
          </cell>
          <cell r="G2625" t="str">
            <v>Diyarbakır</v>
          </cell>
          <cell r="J2625" t="str">
            <v>02.03.1974/3</v>
          </cell>
          <cell r="K2625" t="str">
            <v>23.05.1984/4</v>
          </cell>
          <cell r="L2625" t="str">
            <v>25.07.1987/72</v>
          </cell>
          <cell r="P2625" t="str">
            <v>İZMİR</v>
          </cell>
          <cell r="Q2625" t="str">
            <v>İZMİR</v>
          </cell>
          <cell r="R2625" t="str">
            <v>İZMİR</v>
          </cell>
          <cell r="S2625" t="str">
            <v/>
          </cell>
          <cell r="T2625">
            <v>2619</v>
          </cell>
        </row>
        <row r="2626">
          <cell r="B2626" t="str">
            <v>Ramazan  DEMCİ</v>
          </cell>
          <cell r="D2626" t="str">
            <v>Keben 1947</v>
          </cell>
          <cell r="G2626" t="str">
            <v>Diyarbakır</v>
          </cell>
          <cell r="J2626" t="str">
            <v>02.03.1974/3</v>
          </cell>
          <cell r="P2626" t="str">
            <v/>
          </cell>
          <cell r="Q2626" t="str">
            <v/>
          </cell>
          <cell r="R2626" t="str">
            <v/>
          </cell>
          <cell r="S2626" t="str">
            <v/>
          </cell>
          <cell r="T2626">
            <v>2620</v>
          </cell>
        </row>
        <row r="2627">
          <cell r="B2627" t="str">
            <v>Eyüp ÇELİKKOL</v>
          </cell>
          <cell r="D2627" t="str">
            <v>Eskişehir 1942</v>
          </cell>
          <cell r="G2627" t="str">
            <v>Diyarbakır</v>
          </cell>
          <cell r="J2627" t="str">
            <v>02.03.1974/3</v>
          </cell>
          <cell r="P2627" t="str">
            <v/>
          </cell>
          <cell r="Q2627" t="str">
            <v/>
          </cell>
          <cell r="R2627" t="str">
            <v/>
          </cell>
          <cell r="S2627" t="str">
            <v/>
          </cell>
          <cell r="T2627">
            <v>2621</v>
          </cell>
        </row>
        <row r="2628">
          <cell r="B2628" t="str">
            <v>Mehmet TURAN</v>
          </cell>
          <cell r="D2628" t="str">
            <v>Gercuş 1951</v>
          </cell>
          <cell r="G2628" t="str">
            <v>Diyarbakır</v>
          </cell>
          <cell r="J2628" t="str">
            <v>02.03.1974/3</v>
          </cell>
          <cell r="P2628" t="str">
            <v/>
          </cell>
          <cell r="Q2628" t="str">
            <v/>
          </cell>
          <cell r="R2628" t="str">
            <v/>
          </cell>
          <cell r="S2628" t="str">
            <v/>
          </cell>
          <cell r="T2628">
            <v>2622</v>
          </cell>
        </row>
        <row r="2629">
          <cell r="B2629" t="str">
            <v>Nazmi TAHİNCİOĞLU</v>
          </cell>
          <cell r="D2629" t="str">
            <v>Bitlis1942</v>
          </cell>
          <cell r="G2629" t="str">
            <v>Diyarbakır</v>
          </cell>
          <cell r="J2629" t="str">
            <v>02.03.1974/3</v>
          </cell>
          <cell r="P2629" t="str">
            <v/>
          </cell>
          <cell r="Q2629" t="str">
            <v/>
          </cell>
          <cell r="R2629" t="str">
            <v/>
          </cell>
          <cell r="S2629" t="str">
            <v/>
          </cell>
          <cell r="T2629">
            <v>2623</v>
          </cell>
        </row>
        <row r="2630">
          <cell r="B2630" t="str">
            <v>İhsan DEMİRTAŞ</v>
          </cell>
          <cell r="D2630" t="str">
            <v>Çerkeş 1942</v>
          </cell>
          <cell r="G2630" t="str">
            <v>Diyarbakır</v>
          </cell>
          <cell r="J2630" t="str">
            <v>02.03.1974/3</v>
          </cell>
          <cell r="P2630" t="str">
            <v/>
          </cell>
          <cell r="Q2630" t="str">
            <v/>
          </cell>
          <cell r="R2630" t="str">
            <v/>
          </cell>
          <cell r="S2630" t="str">
            <v/>
          </cell>
          <cell r="T2630">
            <v>2624</v>
          </cell>
        </row>
        <row r="2631">
          <cell r="B2631" t="str">
            <v>Latif ÖZKAHRAMAN</v>
          </cell>
          <cell r="D2631" t="str">
            <v>Çermik 1953</v>
          </cell>
          <cell r="G2631" t="str">
            <v>Diyarbakır</v>
          </cell>
          <cell r="J2631" t="str">
            <v>02.03.1974/3</v>
          </cell>
          <cell r="P2631" t="str">
            <v/>
          </cell>
          <cell r="Q2631" t="str">
            <v/>
          </cell>
          <cell r="R2631" t="str">
            <v/>
          </cell>
          <cell r="S2631" t="str">
            <v/>
          </cell>
          <cell r="T2631">
            <v>2625</v>
          </cell>
        </row>
        <row r="2632">
          <cell r="B2632" t="str">
            <v>M.Aydın GÜLLÜ</v>
          </cell>
          <cell r="D2632" t="str">
            <v>Urfa 1954</v>
          </cell>
          <cell r="G2632" t="str">
            <v>Diyarbakır</v>
          </cell>
          <cell r="J2632" t="str">
            <v>02.03.1974/3</v>
          </cell>
          <cell r="P2632" t="str">
            <v/>
          </cell>
          <cell r="Q2632" t="str">
            <v/>
          </cell>
          <cell r="R2632" t="str">
            <v/>
          </cell>
          <cell r="S2632" t="str">
            <v/>
          </cell>
          <cell r="T2632">
            <v>2626</v>
          </cell>
        </row>
        <row r="2633">
          <cell r="B2633" t="str">
            <v>Mesut ÜNGÖR</v>
          </cell>
          <cell r="D2633" t="str">
            <v>Afyon 1954</v>
          </cell>
          <cell r="G2633" t="str">
            <v>Diyarbakır</v>
          </cell>
          <cell r="J2633" t="str">
            <v>02.03.1974/3</v>
          </cell>
          <cell r="K2633" t="str">
            <v>27.03.1979/1</v>
          </cell>
          <cell r="P2633" t="str">
            <v/>
          </cell>
          <cell r="Q2633" t="str">
            <v/>
          </cell>
          <cell r="R2633" t="str">
            <v/>
          </cell>
          <cell r="S2633" t="str">
            <v/>
          </cell>
          <cell r="T2633">
            <v>2627</v>
          </cell>
        </row>
        <row r="2634">
          <cell r="B2634" t="str">
            <v>Faruk ÖKÜNÇ</v>
          </cell>
          <cell r="D2634" t="str">
            <v>İzmir 1950</v>
          </cell>
          <cell r="G2634" t="str">
            <v>Diyarbakır</v>
          </cell>
          <cell r="J2634" t="str">
            <v>02.03.1974/3</v>
          </cell>
          <cell r="P2634" t="str">
            <v/>
          </cell>
          <cell r="Q2634" t="str">
            <v/>
          </cell>
          <cell r="R2634" t="str">
            <v/>
          </cell>
          <cell r="S2634" t="str">
            <v/>
          </cell>
          <cell r="T2634">
            <v>2628</v>
          </cell>
        </row>
        <row r="2635">
          <cell r="B2635" t="str">
            <v>Sadık ENGİN</v>
          </cell>
          <cell r="D2635" t="str">
            <v>Denizli 1950</v>
          </cell>
          <cell r="G2635" t="str">
            <v>Diyarbakır</v>
          </cell>
          <cell r="J2635" t="str">
            <v>02.03.1974/3</v>
          </cell>
          <cell r="P2635" t="str">
            <v/>
          </cell>
          <cell r="Q2635" t="str">
            <v/>
          </cell>
          <cell r="R2635" t="str">
            <v/>
          </cell>
          <cell r="S2635" t="str">
            <v/>
          </cell>
          <cell r="T2635">
            <v>2629</v>
          </cell>
        </row>
        <row r="2636">
          <cell r="B2636" t="str">
            <v>Cemallettin KAYA</v>
          </cell>
          <cell r="D2636" t="str">
            <v>Reşadiye 1953</v>
          </cell>
          <cell r="G2636" t="str">
            <v>Diyarbakır</v>
          </cell>
          <cell r="J2636" t="str">
            <v>02.03.1974/3</v>
          </cell>
          <cell r="P2636" t="str">
            <v/>
          </cell>
          <cell r="Q2636" t="str">
            <v/>
          </cell>
          <cell r="R2636" t="str">
            <v/>
          </cell>
          <cell r="S2636" t="str">
            <v/>
          </cell>
          <cell r="T2636">
            <v>2630</v>
          </cell>
        </row>
        <row r="2637">
          <cell r="B2637" t="str">
            <v>Münür EREN</v>
          </cell>
          <cell r="D2637" t="str">
            <v>Eskişehir 1942</v>
          </cell>
          <cell r="G2637" t="str">
            <v>Diyarbakır</v>
          </cell>
          <cell r="J2637" t="str">
            <v>02.03.1974/3</v>
          </cell>
          <cell r="P2637" t="str">
            <v/>
          </cell>
          <cell r="Q2637" t="str">
            <v/>
          </cell>
          <cell r="R2637" t="str">
            <v/>
          </cell>
          <cell r="S2637" t="str">
            <v/>
          </cell>
          <cell r="T2637">
            <v>2631</v>
          </cell>
        </row>
        <row r="2638">
          <cell r="B2638" t="str">
            <v>Turgut ASLAN</v>
          </cell>
          <cell r="D2638" t="str">
            <v>Kaman 1954</v>
          </cell>
          <cell r="G2638" t="str">
            <v>Diyarbakır</v>
          </cell>
          <cell r="J2638" t="str">
            <v>02.03.1974/3</v>
          </cell>
          <cell r="P2638" t="str">
            <v/>
          </cell>
          <cell r="Q2638" t="str">
            <v/>
          </cell>
          <cell r="R2638" t="str">
            <v/>
          </cell>
          <cell r="S2638" t="str">
            <v/>
          </cell>
          <cell r="T2638">
            <v>2632</v>
          </cell>
        </row>
        <row r="2639">
          <cell r="B2639" t="str">
            <v>Bekir AVCI</v>
          </cell>
          <cell r="D2639" t="str">
            <v>Pasinler 1943</v>
          </cell>
          <cell r="G2639" t="str">
            <v>Diyarbakır</v>
          </cell>
          <cell r="J2639" t="str">
            <v>02.03.1974/3</v>
          </cell>
          <cell r="P2639" t="str">
            <v/>
          </cell>
          <cell r="Q2639" t="str">
            <v/>
          </cell>
          <cell r="R2639" t="str">
            <v/>
          </cell>
          <cell r="S2639" t="str">
            <v/>
          </cell>
          <cell r="T2639">
            <v>2633</v>
          </cell>
        </row>
        <row r="2640">
          <cell r="B2640" t="str">
            <v>Cafer AKIN</v>
          </cell>
          <cell r="D2640" t="str">
            <v>Tokat 1952</v>
          </cell>
          <cell r="G2640" t="str">
            <v>Diyarbakır</v>
          </cell>
          <cell r="J2640" t="str">
            <v>02.03.1974/3</v>
          </cell>
          <cell r="P2640" t="str">
            <v/>
          </cell>
          <cell r="Q2640" t="str">
            <v/>
          </cell>
          <cell r="R2640" t="str">
            <v/>
          </cell>
          <cell r="S2640" t="str">
            <v/>
          </cell>
          <cell r="T2640">
            <v>2634</v>
          </cell>
        </row>
        <row r="2641">
          <cell r="B2641" t="str">
            <v>Hakkı DÖNGER</v>
          </cell>
          <cell r="D2641" t="str">
            <v>Urfa 1939</v>
          </cell>
          <cell r="G2641" t="str">
            <v>Urfa</v>
          </cell>
          <cell r="J2641" t="str">
            <v>02.03.1974/3</v>
          </cell>
          <cell r="K2641" t="str">
            <v>12.06.1979/3</v>
          </cell>
          <cell r="P2641" t="str">
            <v/>
          </cell>
          <cell r="Q2641" t="str">
            <v/>
          </cell>
          <cell r="R2641" t="str">
            <v/>
          </cell>
          <cell r="S2641" t="str">
            <v/>
          </cell>
          <cell r="T2641">
            <v>2635</v>
          </cell>
        </row>
        <row r="2642">
          <cell r="B2642" t="str">
            <v>Asaf GÜNDÜZ</v>
          </cell>
          <cell r="D2642" t="str">
            <v>Kütahya 1935</v>
          </cell>
          <cell r="G2642" t="str">
            <v>Urfa</v>
          </cell>
          <cell r="J2642" t="str">
            <v>02.03.1974/3</v>
          </cell>
          <cell r="P2642" t="str">
            <v/>
          </cell>
          <cell r="Q2642" t="str">
            <v/>
          </cell>
          <cell r="R2642" t="str">
            <v/>
          </cell>
          <cell r="S2642" t="str">
            <v/>
          </cell>
          <cell r="T2642">
            <v>2636</v>
          </cell>
        </row>
        <row r="2643">
          <cell r="B2643" t="str">
            <v>YUSUF ÖZKAN</v>
          </cell>
          <cell r="D2643" t="str">
            <v>Develi 1939</v>
          </cell>
          <cell r="G2643" t="str">
            <v>Urfa</v>
          </cell>
          <cell r="J2643" t="str">
            <v>02.03.1974/3</v>
          </cell>
          <cell r="P2643" t="str">
            <v/>
          </cell>
          <cell r="Q2643" t="str">
            <v/>
          </cell>
          <cell r="R2643" t="str">
            <v/>
          </cell>
          <cell r="S2643" t="str">
            <v/>
          </cell>
          <cell r="T2643">
            <v>2637</v>
          </cell>
        </row>
        <row r="2644">
          <cell r="B2644" t="str">
            <v>Ali ZENBİRCİ</v>
          </cell>
          <cell r="D2644" t="str">
            <v>Maraş 1938</v>
          </cell>
          <cell r="J2644" t="str">
            <v>02.03.1974/3</v>
          </cell>
          <cell r="P2644" t="str">
            <v/>
          </cell>
          <cell r="Q2644" t="str">
            <v/>
          </cell>
          <cell r="R2644" t="str">
            <v/>
          </cell>
          <cell r="S2644" t="str">
            <v/>
          </cell>
          <cell r="T2644">
            <v>2638</v>
          </cell>
        </row>
        <row r="2645">
          <cell r="B2645" t="str">
            <v>Reşit YÜZGEN</v>
          </cell>
          <cell r="D2645" t="str">
            <v>Urfa 1939</v>
          </cell>
          <cell r="G2645" t="str">
            <v>Urfa</v>
          </cell>
          <cell r="J2645" t="str">
            <v>02.03.1974/3</v>
          </cell>
          <cell r="K2645" t="str">
            <v>12.06.1979/3</v>
          </cell>
          <cell r="P2645" t="str">
            <v/>
          </cell>
          <cell r="Q2645" t="str">
            <v/>
          </cell>
          <cell r="R2645" t="str">
            <v/>
          </cell>
          <cell r="S2645" t="str">
            <v/>
          </cell>
          <cell r="T2645">
            <v>2639</v>
          </cell>
        </row>
        <row r="2646">
          <cell r="B2646" t="str">
            <v>Osman ABACI</v>
          </cell>
          <cell r="D2646" t="str">
            <v>Urfa 1948</v>
          </cell>
          <cell r="G2646" t="str">
            <v>Urfa</v>
          </cell>
          <cell r="J2646" t="str">
            <v>02.03.1974/3</v>
          </cell>
          <cell r="P2646" t="str">
            <v/>
          </cell>
          <cell r="Q2646" t="str">
            <v/>
          </cell>
          <cell r="R2646" t="str">
            <v/>
          </cell>
          <cell r="S2646" t="str">
            <v/>
          </cell>
          <cell r="T2646">
            <v>2640</v>
          </cell>
        </row>
        <row r="2647">
          <cell r="B2647" t="str">
            <v>Ömer GÜZELOĞLU</v>
          </cell>
          <cell r="D2647" t="str">
            <v>Urfa 1952</v>
          </cell>
          <cell r="G2647" t="str">
            <v>Urfa</v>
          </cell>
          <cell r="J2647" t="str">
            <v>02.03.1974/3</v>
          </cell>
          <cell r="K2647" t="str">
            <v>12.06.1979/3</v>
          </cell>
          <cell r="P2647" t="str">
            <v/>
          </cell>
          <cell r="Q2647" t="str">
            <v/>
          </cell>
          <cell r="R2647" t="str">
            <v/>
          </cell>
          <cell r="S2647" t="str">
            <v/>
          </cell>
          <cell r="T2647">
            <v>2641</v>
          </cell>
        </row>
        <row r="2648">
          <cell r="B2648" t="str">
            <v>Cevat  ERGİN</v>
          </cell>
          <cell r="D2648" t="str">
            <v>Torul 1950</v>
          </cell>
          <cell r="G2648" t="str">
            <v>Urfa</v>
          </cell>
          <cell r="J2648" t="str">
            <v>02.03.1974/3</v>
          </cell>
          <cell r="P2648" t="str">
            <v/>
          </cell>
          <cell r="Q2648" t="str">
            <v/>
          </cell>
          <cell r="R2648" t="str">
            <v/>
          </cell>
          <cell r="S2648" t="str">
            <v/>
          </cell>
          <cell r="T2648">
            <v>2642</v>
          </cell>
        </row>
        <row r="2649">
          <cell r="B2649" t="str">
            <v>Yakup USLU</v>
          </cell>
          <cell r="D2649" t="str">
            <v>Akçakele 1944</v>
          </cell>
          <cell r="G2649" t="str">
            <v>Urfa</v>
          </cell>
          <cell r="J2649" t="str">
            <v>02.03.1974/3</v>
          </cell>
          <cell r="K2649" t="str">
            <v>12.06.1979/3</v>
          </cell>
          <cell r="P2649" t="str">
            <v/>
          </cell>
          <cell r="Q2649" t="str">
            <v/>
          </cell>
          <cell r="R2649" t="str">
            <v/>
          </cell>
          <cell r="S2649" t="str">
            <v/>
          </cell>
          <cell r="T2649">
            <v>2643</v>
          </cell>
        </row>
        <row r="2650">
          <cell r="B2650" t="str">
            <v>Derviş AKOU</v>
          </cell>
          <cell r="D2650" t="str">
            <v>Urfa 1940</v>
          </cell>
          <cell r="G2650" t="str">
            <v>Urfa</v>
          </cell>
          <cell r="J2650" t="str">
            <v>02.03.1974/3</v>
          </cell>
          <cell r="K2650" t="str">
            <v>12.06.1979/3</v>
          </cell>
          <cell r="P2650" t="str">
            <v/>
          </cell>
          <cell r="Q2650" t="str">
            <v/>
          </cell>
          <cell r="R2650" t="str">
            <v/>
          </cell>
          <cell r="S2650" t="str">
            <v/>
          </cell>
          <cell r="T2650">
            <v>2644</v>
          </cell>
        </row>
        <row r="2651">
          <cell r="B2651" t="str">
            <v>Mustafa BİNER</v>
          </cell>
          <cell r="D2651" t="str">
            <v>Urfa 1952</v>
          </cell>
          <cell r="G2651" t="str">
            <v>Urfa</v>
          </cell>
          <cell r="J2651" t="str">
            <v>02.03.1974/3</v>
          </cell>
          <cell r="P2651" t="str">
            <v/>
          </cell>
          <cell r="Q2651" t="str">
            <v/>
          </cell>
          <cell r="R2651" t="str">
            <v/>
          </cell>
          <cell r="S2651" t="str">
            <v/>
          </cell>
          <cell r="T2651">
            <v>2645</v>
          </cell>
        </row>
        <row r="2652">
          <cell r="B2652" t="str">
            <v>Mehmet S.HABERVEREN</v>
          </cell>
          <cell r="D2652" t="str">
            <v>Urfa 1948</v>
          </cell>
          <cell r="G2652" t="str">
            <v>Urfa</v>
          </cell>
          <cell r="J2652" t="str">
            <v>02.03.1974/3</v>
          </cell>
          <cell r="K2652" t="str">
            <v>12.06.1979/3</v>
          </cell>
          <cell r="P2652" t="str">
            <v/>
          </cell>
          <cell r="Q2652" t="str">
            <v/>
          </cell>
          <cell r="R2652" t="str">
            <v/>
          </cell>
          <cell r="S2652" t="str">
            <v/>
          </cell>
          <cell r="T2652">
            <v>2646</v>
          </cell>
        </row>
        <row r="2653">
          <cell r="B2653" t="str">
            <v>Şahin GÖZETEN</v>
          </cell>
          <cell r="D2653" t="str">
            <v>Tavaş 1945</v>
          </cell>
          <cell r="G2653" t="str">
            <v>Urfa</v>
          </cell>
          <cell r="J2653" t="str">
            <v>02.03.1974/3</v>
          </cell>
          <cell r="P2653" t="str">
            <v/>
          </cell>
          <cell r="Q2653" t="str">
            <v/>
          </cell>
          <cell r="R2653" t="str">
            <v/>
          </cell>
          <cell r="S2653" t="str">
            <v/>
          </cell>
          <cell r="T2653">
            <v>2647</v>
          </cell>
        </row>
        <row r="2654">
          <cell r="B2654" t="str">
            <v>Osman ÇİFTBUDAK</v>
          </cell>
          <cell r="D2654" t="str">
            <v>Urfa 1935</v>
          </cell>
          <cell r="G2654" t="str">
            <v>Urfa</v>
          </cell>
          <cell r="J2654" t="str">
            <v>02.03.1974/3</v>
          </cell>
          <cell r="P2654" t="str">
            <v/>
          </cell>
          <cell r="Q2654" t="str">
            <v/>
          </cell>
          <cell r="R2654" t="str">
            <v/>
          </cell>
          <cell r="S2654" t="str">
            <v/>
          </cell>
          <cell r="T2654">
            <v>2648</v>
          </cell>
        </row>
        <row r="2655">
          <cell r="B2655" t="str">
            <v>Erdoğan BİL</v>
          </cell>
          <cell r="D2655" t="str">
            <v>Kurşunlu 1944</v>
          </cell>
          <cell r="G2655" t="str">
            <v>Urfa</v>
          </cell>
          <cell r="J2655" t="str">
            <v>02.03.1974/3</v>
          </cell>
          <cell r="P2655" t="str">
            <v/>
          </cell>
          <cell r="Q2655" t="str">
            <v/>
          </cell>
          <cell r="R2655" t="str">
            <v/>
          </cell>
          <cell r="S2655" t="str">
            <v/>
          </cell>
          <cell r="T2655">
            <v>2649</v>
          </cell>
        </row>
        <row r="2656">
          <cell r="B2656" t="str">
            <v>Yılmaz SÜNGÜ</v>
          </cell>
          <cell r="D2656" t="str">
            <v>İstanbul 1939</v>
          </cell>
          <cell r="G2656" t="str">
            <v>Urfa</v>
          </cell>
          <cell r="J2656" t="str">
            <v>02.03.1974/3</v>
          </cell>
          <cell r="P2656" t="str">
            <v/>
          </cell>
          <cell r="Q2656" t="str">
            <v/>
          </cell>
          <cell r="R2656" t="str">
            <v/>
          </cell>
          <cell r="S2656" t="str">
            <v/>
          </cell>
          <cell r="T2656">
            <v>2650</v>
          </cell>
        </row>
        <row r="2657">
          <cell r="B2657" t="str">
            <v>Zihni SARAÇ</v>
          </cell>
          <cell r="D2657" t="str">
            <v>Gümüşhane 1944</v>
          </cell>
          <cell r="G2657" t="str">
            <v>Urfa</v>
          </cell>
          <cell r="J2657" t="str">
            <v>02.03.1974/3</v>
          </cell>
          <cell r="P2657" t="str">
            <v/>
          </cell>
          <cell r="Q2657" t="str">
            <v/>
          </cell>
          <cell r="R2657" t="str">
            <v/>
          </cell>
          <cell r="S2657" t="str">
            <v/>
          </cell>
          <cell r="T2657">
            <v>2651</v>
          </cell>
        </row>
        <row r="2658">
          <cell r="B2658" t="str">
            <v>Abdulkadir UZUNOĞLU</v>
          </cell>
          <cell r="D2658" t="str">
            <v>Urfa 1937</v>
          </cell>
          <cell r="G2658" t="str">
            <v>Urfa</v>
          </cell>
          <cell r="J2658" t="str">
            <v>02.03.1974/3</v>
          </cell>
          <cell r="P2658" t="str">
            <v/>
          </cell>
          <cell r="Q2658" t="str">
            <v/>
          </cell>
          <cell r="R2658" t="str">
            <v/>
          </cell>
          <cell r="S2658" t="str">
            <v/>
          </cell>
          <cell r="T2658">
            <v>2652</v>
          </cell>
        </row>
        <row r="2659">
          <cell r="B2659" t="str">
            <v>İbrahim KAYIKCIOĞLU</v>
          </cell>
          <cell r="D2659" t="str">
            <v>Trabzon 1947</v>
          </cell>
          <cell r="G2659" t="str">
            <v>Urfa</v>
          </cell>
          <cell r="J2659" t="str">
            <v>02.03.1974/3</v>
          </cell>
          <cell r="P2659" t="str">
            <v/>
          </cell>
          <cell r="Q2659" t="str">
            <v/>
          </cell>
          <cell r="R2659" t="str">
            <v/>
          </cell>
          <cell r="S2659" t="str">
            <v/>
          </cell>
          <cell r="T2659">
            <v>2653</v>
          </cell>
        </row>
        <row r="2660">
          <cell r="B2660" t="str">
            <v>Mahmut ALTINTAŞ</v>
          </cell>
          <cell r="D2660" t="str">
            <v>Urfa 1947</v>
          </cell>
          <cell r="G2660" t="str">
            <v>Urfa</v>
          </cell>
          <cell r="J2660" t="str">
            <v>02.03.1974/3</v>
          </cell>
          <cell r="P2660" t="str">
            <v/>
          </cell>
          <cell r="Q2660" t="str">
            <v/>
          </cell>
          <cell r="R2660" t="str">
            <v/>
          </cell>
          <cell r="S2660" t="str">
            <v/>
          </cell>
          <cell r="T2660">
            <v>2654</v>
          </cell>
        </row>
        <row r="2661">
          <cell r="B2661" t="str">
            <v>Selahhttin TİMURHAN</v>
          </cell>
          <cell r="D2661" t="str">
            <v>Urfa 1942</v>
          </cell>
          <cell r="G2661" t="str">
            <v>Urfa</v>
          </cell>
          <cell r="J2661" t="str">
            <v>02.03.1974/3</v>
          </cell>
          <cell r="P2661" t="str">
            <v/>
          </cell>
          <cell r="Q2661" t="str">
            <v/>
          </cell>
          <cell r="R2661" t="str">
            <v/>
          </cell>
          <cell r="S2661" t="str">
            <v/>
          </cell>
          <cell r="T2661">
            <v>2655</v>
          </cell>
        </row>
        <row r="2662">
          <cell r="B2662" t="str">
            <v>Nihat KILIÇ</v>
          </cell>
          <cell r="D2662" t="str">
            <v>urfa1953</v>
          </cell>
          <cell r="G2662" t="str">
            <v>Urfa</v>
          </cell>
          <cell r="J2662" t="str">
            <v>02.03.1974/3</v>
          </cell>
          <cell r="P2662" t="str">
            <v/>
          </cell>
          <cell r="Q2662" t="str">
            <v/>
          </cell>
          <cell r="R2662" t="str">
            <v/>
          </cell>
          <cell r="S2662" t="str">
            <v/>
          </cell>
          <cell r="T2662">
            <v>2656</v>
          </cell>
        </row>
        <row r="2663">
          <cell r="B2663" t="str">
            <v>Ramazan ASLAN</v>
          </cell>
          <cell r="D2663" t="str">
            <v>urfa 1951</v>
          </cell>
          <cell r="G2663" t="str">
            <v>Urfa</v>
          </cell>
          <cell r="J2663" t="str">
            <v>02.03.1974/3</v>
          </cell>
          <cell r="K2663" t="str">
            <v>12.06.1979/3</v>
          </cell>
          <cell r="P2663" t="str">
            <v/>
          </cell>
          <cell r="Q2663" t="str">
            <v/>
          </cell>
          <cell r="R2663" t="str">
            <v/>
          </cell>
          <cell r="S2663" t="str">
            <v/>
          </cell>
          <cell r="T2663">
            <v>2657</v>
          </cell>
        </row>
        <row r="2664">
          <cell r="B2664" t="str">
            <v>Mehmet KESER</v>
          </cell>
          <cell r="D2664" t="str">
            <v>urfa 1939</v>
          </cell>
          <cell r="G2664" t="str">
            <v>Urfa</v>
          </cell>
          <cell r="J2664" t="str">
            <v>02.03.1974/3</v>
          </cell>
          <cell r="K2664" t="str">
            <v>12.06.1979/3</v>
          </cell>
          <cell r="L2664" t="str">
            <v>.</v>
          </cell>
          <cell r="P2664" t="str">
            <v/>
          </cell>
          <cell r="Q2664" t="str">
            <v/>
          </cell>
          <cell r="R2664" t="str">
            <v/>
          </cell>
          <cell r="S2664" t="str">
            <v/>
          </cell>
          <cell r="T2664">
            <v>2658</v>
          </cell>
        </row>
        <row r="2665">
          <cell r="B2665" t="str">
            <v>Mustafa ERBİL</v>
          </cell>
          <cell r="D2665" t="str">
            <v>urfa 1942</v>
          </cell>
          <cell r="G2665" t="str">
            <v>Urfa</v>
          </cell>
          <cell r="J2665" t="str">
            <v>02.03.1974/3</v>
          </cell>
          <cell r="P2665" t="str">
            <v/>
          </cell>
          <cell r="Q2665" t="str">
            <v/>
          </cell>
          <cell r="R2665" t="str">
            <v/>
          </cell>
          <cell r="S2665" t="str">
            <v/>
          </cell>
          <cell r="T2665">
            <v>2659</v>
          </cell>
        </row>
        <row r="2666">
          <cell r="B2666" t="str">
            <v>Recep SAYMAN</v>
          </cell>
          <cell r="D2666" t="str">
            <v>urfa 1947</v>
          </cell>
          <cell r="G2666" t="str">
            <v>Urfa</v>
          </cell>
          <cell r="J2666" t="str">
            <v>02.03.1974/3</v>
          </cell>
          <cell r="K2666" t="str">
            <v>12.06.1979/3</v>
          </cell>
          <cell r="P2666" t="str">
            <v>ŞANLIURFA</v>
          </cell>
          <cell r="Q2666" t="str">
            <v>ŞANLIURFA</v>
          </cell>
          <cell r="R2666" t="str">
            <v>ŞANLIURFA</v>
          </cell>
          <cell r="S2666" t="str">
            <v/>
          </cell>
          <cell r="T2666">
            <v>2660</v>
          </cell>
        </row>
        <row r="2667">
          <cell r="B2667" t="str">
            <v>Bekir BOZ</v>
          </cell>
          <cell r="D2667" t="str">
            <v>urfa 1942</v>
          </cell>
          <cell r="G2667" t="str">
            <v>Urfa</v>
          </cell>
          <cell r="J2667" t="str">
            <v>02.03.1974/3</v>
          </cell>
          <cell r="K2667" t="str">
            <v>12.06.1979/3</v>
          </cell>
          <cell r="P2667" t="str">
            <v/>
          </cell>
          <cell r="Q2667" t="str">
            <v/>
          </cell>
          <cell r="R2667" t="str">
            <v/>
          </cell>
          <cell r="S2667" t="str">
            <v/>
          </cell>
          <cell r="T2667">
            <v>2661</v>
          </cell>
        </row>
        <row r="2668">
          <cell r="B2668" t="str">
            <v>Mehemet BOZKURT</v>
          </cell>
          <cell r="D2668" t="str">
            <v>urfa 1947</v>
          </cell>
          <cell r="G2668" t="str">
            <v>Urfa</v>
          </cell>
          <cell r="J2668" t="str">
            <v>02.03.1974/3</v>
          </cell>
          <cell r="K2668" t="str">
            <v>12.06.1979/3</v>
          </cell>
          <cell r="P2668" t="str">
            <v/>
          </cell>
          <cell r="Q2668" t="str">
            <v/>
          </cell>
          <cell r="R2668" t="str">
            <v/>
          </cell>
          <cell r="S2668" t="str">
            <v/>
          </cell>
          <cell r="T2668">
            <v>2662</v>
          </cell>
        </row>
        <row r="2669">
          <cell r="B2669" t="str">
            <v>A.Edip GÜLLÜ</v>
          </cell>
          <cell r="D2669" t="str">
            <v>urfa 1942</v>
          </cell>
          <cell r="G2669" t="str">
            <v>Urfa</v>
          </cell>
          <cell r="J2669" t="str">
            <v>02.03.1974/3</v>
          </cell>
          <cell r="K2669" t="str">
            <v>12.06.1979/3</v>
          </cell>
          <cell r="P2669" t="str">
            <v/>
          </cell>
          <cell r="Q2669" t="str">
            <v/>
          </cell>
          <cell r="R2669" t="str">
            <v/>
          </cell>
          <cell r="S2669" t="str">
            <v/>
          </cell>
          <cell r="T2669">
            <v>2663</v>
          </cell>
        </row>
        <row r="2670">
          <cell r="B2670" t="str">
            <v>İmam ELÇİ</v>
          </cell>
          <cell r="D2670" t="str">
            <v>Bozova 1943</v>
          </cell>
          <cell r="G2670" t="str">
            <v>Urfa</v>
          </cell>
          <cell r="J2670" t="str">
            <v>02.03.1974/3</v>
          </cell>
          <cell r="K2670" t="str">
            <v>12.06.1979/3</v>
          </cell>
          <cell r="P2670" t="str">
            <v/>
          </cell>
          <cell r="Q2670" t="str">
            <v/>
          </cell>
          <cell r="R2670" t="str">
            <v/>
          </cell>
          <cell r="S2670" t="str">
            <v/>
          </cell>
          <cell r="T2670">
            <v>2664</v>
          </cell>
        </row>
        <row r="2671">
          <cell r="B2671" t="str">
            <v>Fahrettin ZİLE</v>
          </cell>
          <cell r="D2671" t="str">
            <v>urfa 1952</v>
          </cell>
          <cell r="G2671" t="str">
            <v>Urfa</v>
          </cell>
          <cell r="J2671" t="str">
            <v>02.03.1974/3</v>
          </cell>
          <cell r="P2671" t="str">
            <v/>
          </cell>
          <cell r="Q2671" t="str">
            <v/>
          </cell>
          <cell r="R2671" t="str">
            <v/>
          </cell>
          <cell r="S2671" t="str">
            <v/>
          </cell>
          <cell r="T2671">
            <v>2665</v>
          </cell>
        </row>
        <row r="2672">
          <cell r="B2672" t="str">
            <v>Bekir ÖZAY</v>
          </cell>
          <cell r="D2672" t="str">
            <v>urfa 1936</v>
          </cell>
          <cell r="G2672" t="str">
            <v>Urfa</v>
          </cell>
          <cell r="J2672" t="str">
            <v>02.03.1974/3</v>
          </cell>
          <cell r="P2672" t="str">
            <v/>
          </cell>
          <cell r="Q2672" t="str">
            <v/>
          </cell>
          <cell r="R2672" t="str">
            <v/>
          </cell>
          <cell r="S2672" t="str">
            <v/>
          </cell>
          <cell r="T2672">
            <v>2666</v>
          </cell>
        </row>
        <row r="2673">
          <cell r="B2673" t="str">
            <v>Davut SEZER</v>
          </cell>
          <cell r="D2673" t="str">
            <v>Kemelpaşa 1952</v>
          </cell>
          <cell r="G2673" t="str">
            <v>Urfa</v>
          </cell>
          <cell r="J2673" t="str">
            <v>02.03.1974/3</v>
          </cell>
          <cell r="P2673" t="str">
            <v/>
          </cell>
          <cell r="Q2673" t="str">
            <v/>
          </cell>
          <cell r="R2673" t="str">
            <v/>
          </cell>
          <cell r="S2673" t="str">
            <v/>
          </cell>
          <cell r="T2673">
            <v>2667</v>
          </cell>
        </row>
        <row r="2674">
          <cell r="B2674" t="str">
            <v>Müslüm ERBİL</v>
          </cell>
          <cell r="D2674" t="str">
            <v>urfa 1937</v>
          </cell>
          <cell r="G2674" t="str">
            <v>Urfa</v>
          </cell>
          <cell r="J2674" t="str">
            <v>02.03.1974/3</v>
          </cell>
          <cell r="K2674" t="str">
            <v>12.06.1979/3</v>
          </cell>
          <cell r="P2674" t="str">
            <v/>
          </cell>
          <cell r="Q2674" t="str">
            <v/>
          </cell>
          <cell r="R2674" t="str">
            <v/>
          </cell>
          <cell r="S2674" t="str">
            <v/>
          </cell>
          <cell r="T2674">
            <v>2668</v>
          </cell>
        </row>
        <row r="2675">
          <cell r="B2675" t="str">
            <v>Adil AŞKINER</v>
          </cell>
          <cell r="D2675" t="str">
            <v>Uşak 1954</v>
          </cell>
          <cell r="G2675" t="str">
            <v>Urfa</v>
          </cell>
          <cell r="J2675" t="str">
            <v>02.03.1974/3</v>
          </cell>
          <cell r="P2675" t="str">
            <v/>
          </cell>
          <cell r="Q2675" t="str">
            <v/>
          </cell>
          <cell r="R2675" t="str">
            <v/>
          </cell>
          <cell r="S2675" t="str">
            <v/>
          </cell>
          <cell r="T2675">
            <v>2669</v>
          </cell>
        </row>
        <row r="2676">
          <cell r="B2676" t="str">
            <v>Akif DÖNGÖR</v>
          </cell>
          <cell r="D2676" t="str">
            <v>urfa  1936</v>
          </cell>
          <cell r="G2676" t="str">
            <v>Urfa</v>
          </cell>
          <cell r="J2676" t="str">
            <v>02.03.1974/3</v>
          </cell>
          <cell r="K2676" t="str">
            <v>12.06.1979/3</v>
          </cell>
          <cell r="P2676" t="str">
            <v/>
          </cell>
          <cell r="Q2676" t="str">
            <v/>
          </cell>
          <cell r="R2676" t="str">
            <v/>
          </cell>
          <cell r="S2676" t="str">
            <v/>
          </cell>
          <cell r="T2676">
            <v>2670</v>
          </cell>
        </row>
        <row r="2677">
          <cell r="B2677" t="str">
            <v>Orhan GÜLTEKİN</v>
          </cell>
          <cell r="D2677" t="str">
            <v>Bingöl 1937</v>
          </cell>
          <cell r="G2677" t="str">
            <v>Bingöl</v>
          </cell>
          <cell r="J2677" t="str">
            <v>02.03.1974/3</v>
          </cell>
          <cell r="P2677" t="str">
            <v/>
          </cell>
          <cell r="Q2677" t="str">
            <v/>
          </cell>
          <cell r="R2677" t="str">
            <v/>
          </cell>
          <cell r="S2677" t="str">
            <v/>
          </cell>
          <cell r="T2677">
            <v>2671</v>
          </cell>
        </row>
        <row r="2678">
          <cell r="B2678" t="str">
            <v>Ayhan GÜLTEKİN</v>
          </cell>
          <cell r="D2678" t="str">
            <v>Bingöl 1947</v>
          </cell>
          <cell r="G2678" t="str">
            <v>Bingöl</v>
          </cell>
          <cell r="J2678" t="str">
            <v>02.03.1974/3</v>
          </cell>
          <cell r="P2678" t="str">
            <v/>
          </cell>
          <cell r="Q2678" t="str">
            <v/>
          </cell>
          <cell r="R2678" t="str">
            <v/>
          </cell>
          <cell r="S2678" t="str">
            <v/>
          </cell>
          <cell r="T2678">
            <v>2672</v>
          </cell>
        </row>
        <row r="2679">
          <cell r="B2679" t="str">
            <v>Şaban ANŞİN</v>
          </cell>
          <cell r="D2679" t="str">
            <v>Bingöl 1954</v>
          </cell>
          <cell r="G2679" t="str">
            <v>Bingöl</v>
          </cell>
          <cell r="J2679" t="str">
            <v>02.03.1974/3</v>
          </cell>
          <cell r="P2679" t="str">
            <v/>
          </cell>
          <cell r="Q2679" t="str">
            <v/>
          </cell>
          <cell r="R2679" t="str">
            <v/>
          </cell>
          <cell r="S2679" t="str">
            <v/>
          </cell>
          <cell r="T2679">
            <v>2673</v>
          </cell>
        </row>
        <row r="2680">
          <cell r="B2680" t="str">
            <v>Burhan ÖZÇELİK</v>
          </cell>
          <cell r="D2680" t="str">
            <v>Muş 1950</v>
          </cell>
          <cell r="G2680" t="str">
            <v>Bingöl</v>
          </cell>
          <cell r="J2680" t="str">
            <v>02.03.1974/3</v>
          </cell>
          <cell r="P2680" t="str">
            <v/>
          </cell>
          <cell r="Q2680" t="str">
            <v/>
          </cell>
          <cell r="R2680" t="str">
            <v/>
          </cell>
          <cell r="S2680" t="str">
            <v/>
          </cell>
          <cell r="T2680">
            <v>2674</v>
          </cell>
        </row>
        <row r="2681">
          <cell r="B2681" t="str">
            <v>Turgut  BİNGÖL</v>
          </cell>
          <cell r="D2681" t="str">
            <v>Erzincan 1942</v>
          </cell>
          <cell r="G2681" t="str">
            <v>Bingöl</v>
          </cell>
          <cell r="J2681" t="str">
            <v>02.03.1974/3</v>
          </cell>
          <cell r="P2681" t="str">
            <v/>
          </cell>
          <cell r="Q2681" t="str">
            <v/>
          </cell>
          <cell r="R2681" t="str">
            <v/>
          </cell>
          <cell r="S2681" t="str">
            <v/>
          </cell>
          <cell r="T2681">
            <v>2675</v>
          </cell>
        </row>
        <row r="2682">
          <cell r="B2682" t="str">
            <v>Yılmaz ANŞİN</v>
          </cell>
          <cell r="D2682" t="str">
            <v>Bingöl 1956</v>
          </cell>
          <cell r="G2682" t="str">
            <v>Bingöl</v>
          </cell>
          <cell r="J2682" t="str">
            <v>02.03.1974/3</v>
          </cell>
          <cell r="P2682" t="str">
            <v/>
          </cell>
          <cell r="Q2682" t="str">
            <v/>
          </cell>
          <cell r="R2682" t="str">
            <v/>
          </cell>
          <cell r="S2682" t="str">
            <v/>
          </cell>
          <cell r="T2682">
            <v>2676</v>
          </cell>
        </row>
        <row r="2683">
          <cell r="B2683" t="str">
            <v>Mehmet SAUDAĞ</v>
          </cell>
          <cell r="D2683" t="str">
            <v>Bingöl 1954</v>
          </cell>
          <cell r="G2683" t="str">
            <v>Bingöl</v>
          </cell>
          <cell r="J2683" t="str">
            <v>02.03.1974/3</v>
          </cell>
          <cell r="P2683" t="str">
            <v/>
          </cell>
          <cell r="Q2683" t="str">
            <v/>
          </cell>
          <cell r="R2683" t="str">
            <v/>
          </cell>
          <cell r="S2683" t="str">
            <v/>
          </cell>
          <cell r="T2683">
            <v>2677</v>
          </cell>
        </row>
        <row r="2684">
          <cell r="B2684" t="str">
            <v>Ahmet SIKILI</v>
          </cell>
          <cell r="D2684" t="str">
            <v>Uşak 1948</v>
          </cell>
          <cell r="G2684" t="str">
            <v>Bingöl</v>
          </cell>
          <cell r="J2684" t="str">
            <v>02.03.1974/3</v>
          </cell>
          <cell r="P2684" t="str">
            <v/>
          </cell>
          <cell r="Q2684" t="str">
            <v/>
          </cell>
          <cell r="R2684" t="str">
            <v/>
          </cell>
          <cell r="S2684" t="str">
            <v/>
          </cell>
          <cell r="T2684">
            <v>2678</v>
          </cell>
        </row>
        <row r="2685">
          <cell r="B2685" t="str">
            <v>Musa GEZİK</v>
          </cell>
          <cell r="D2685" t="str">
            <v>Erzincan 1948</v>
          </cell>
          <cell r="G2685" t="str">
            <v>Bingöl</v>
          </cell>
          <cell r="J2685" t="str">
            <v>02.03.1974/3</v>
          </cell>
          <cell r="P2685" t="str">
            <v/>
          </cell>
          <cell r="Q2685" t="str">
            <v/>
          </cell>
          <cell r="R2685" t="str">
            <v/>
          </cell>
          <cell r="S2685" t="str">
            <v/>
          </cell>
          <cell r="T2685">
            <v>2679</v>
          </cell>
        </row>
        <row r="2686">
          <cell r="B2686" t="str">
            <v>Yiğit  ANTUKASLAN</v>
          </cell>
          <cell r="D2686" t="str">
            <v>Bingöl 1938</v>
          </cell>
          <cell r="G2686" t="str">
            <v>Bingöl</v>
          </cell>
          <cell r="J2686" t="str">
            <v>02.03.1974/3</v>
          </cell>
          <cell r="P2686" t="str">
            <v/>
          </cell>
          <cell r="Q2686" t="str">
            <v/>
          </cell>
          <cell r="R2686" t="str">
            <v/>
          </cell>
          <cell r="S2686" t="str">
            <v/>
          </cell>
          <cell r="T2686">
            <v>2680</v>
          </cell>
        </row>
        <row r="2687">
          <cell r="B2687" t="str">
            <v>Mesut SAYLAM</v>
          </cell>
          <cell r="D2687" t="str">
            <v>Emirdağ 1954</v>
          </cell>
          <cell r="G2687" t="str">
            <v>Bingöl</v>
          </cell>
          <cell r="J2687" t="str">
            <v>02.03.1974/3</v>
          </cell>
          <cell r="P2687" t="str">
            <v/>
          </cell>
          <cell r="Q2687" t="str">
            <v/>
          </cell>
          <cell r="R2687" t="str">
            <v/>
          </cell>
          <cell r="S2687" t="str">
            <v/>
          </cell>
          <cell r="T2687">
            <v>2681</v>
          </cell>
        </row>
        <row r="2688">
          <cell r="B2688" t="str">
            <v>Fehmi OTO</v>
          </cell>
          <cell r="D2688" t="str">
            <v>Karlıova  1948</v>
          </cell>
          <cell r="G2688" t="str">
            <v>Bingöl</v>
          </cell>
          <cell r="J2688" t="str">
            <v>02.03.1974/3</v>
          </cell>
          <cell r="P2688" t="str">
            <v/>
          </cell>
          <cell r="Q2688" t="str">
            <v/>
          </cell>
          <cell r="R2688" t="str">
            <v/>
          </cell>
          <cell r="S2688" t="str">
            <v/>
          </cell>
          <cell r="T2688">
            <v>2682</v>
          </cell>
        </row>
        <row r="2689">
          <cell r="B2689" t="str">
            <v>Yunus ACARLAR</v>
          </cell>
          <cell r="D2689" t="str">
            <v>Bingöl 1940</v>
          </cell>
          <cell r="G2689" t="str">
            <v>Bingöl</v>
          </cell>
          <cell r="J2689" t="str">
            <v>02.03.1974/3</v>
          </cell>
          <cell r="P2689" t="str">
            <v/>
          </cell>
          <cell r="Q2689" t="str">
            <v/>
          </cell>
          <cell r="R2689" t="str">
            <v/>
          </cell>
          <cell r="S2689" t="str">
            <v/>
          </cell>
          <cell r="T2689">
            <v>2683</v>
          </cell>
        </row>
        <row r="2690">
          <cell r="B2690" t="str">
            <v>Ahmet DURAN</v>
          </cell>
          <cell r="D2690" t="str">
            <v>Bingöl 1949</v>
          </cell>
          <cell r="G2690" t="str">
            <v>Bingöl</v>
          </cell>
          <cell r="J2690" t="str">
            <v>02.03.1974/3</v>
          </cell>
          <cell r="P2690" t="str">
            <v/>
          </cell>
          <cell r="Q2690" t="str">
            <v/>
          </cell>
          <cell r="R2690" t="str">
            <v/>
          </cell>
          <cell r="S2690" t="str">
            <v/>
          </cell>
          <cell r="T2690">
            <v>2684</v>
          </cell>
        </row>
        <row r="2691">
          <cell r="B2691" t="str">
            <v>Cevdet TÜRKURGA</v>
          </cell>
          <cell r="D2691" t="str">
            <v>Bitlis 1938</v>
          </cell>
          <cell r="G2691" t="str">
            <v>Bingöl</v>
          </cell>
          <cell r="J2691" t="str">
            <v>02.03.1974/3</v>
          </cell>
          <cell r="K2691" t="str">
            <v>24.02.1988/11-1</v>
          </cell>
          <cell r="P2691" t="str">
            <v/>
          </cell>
          <cell r="Q2691" t="str">
            <v/>
          </cell>
          <cell r="R2691" t="str">
            <v/>
          </cell>
          <cell r="S2691" t="str">
            <v/>
          </cell>
          <cell r="T2691">
            <v>2685</v>
          </cell>
        </row>
        <row r="2692">
          <cell r="B2692" t="str">
            <v>Cemil TOPLU</v>
          </cell>
          <cell r="D2692" t="str">
            <v>Mus 1952</v>
          </cell>
          <cell r="G2692" t="str">
            <v>Bingöl</v>
          </cell>
          <cell r="J2692" t="str">
            <v>02.03.1974/3</v>
          </cell>
          <cell r="K2692" t="str">
            <v>06.11.1979/3</v>
          </cell>
          <cell r="P2692" t="str">
            <v/>
          </cell>
          <cell r="Q2692" t="str">
            <v/>
          </cell>
          <cell r="R2692" t="str">
            <v/>
          </cell>
          <cell r="S2692" t="str">
            <v/>
          </cell>
          <cell r="T2692">
            <v>2686</v>
          </cell>
        </row>
        <row r="2693">
          <cell r="B2693" t="str">
            <v>Orhan ÖZÇELİK</v>
          </cell>
          <cell r="D2693" t="str">
            <v>Mus 1948</v>
          </cell>
          <cell r="G2693" t="str">
            <v>Bingöl</v>
          </cell>
          <cell r="J2693" t="str">
            <v>02.03.1974/3</v>
          </cell>
          <cell r="P2693" t="str">
            <v/>
          </cell>
          <cell r="Q2693" t="str">
            <v/>
          </cell>
          <cell r="R2693" t="str">
            <v/>
          </cell>
          <cell r="S2693" t="str">
            <v/>
          </cell>
          <cell r="T2693">
            <v>2687</v>
          </cell>
        </row>
        <row r="2694">
          <cell r="B2694" t="str">
            <v>Bezhat KOCAASLAN</v>
          </cell>
          <cell r="D2694" t="str">
            <v>urfa 1944</v>
          </cell>
          <cell r="G2694" t="str">
            <v>Bingöl</v>
          </cell>
          <cell r="J2694" t="str">
            <v>02.03.1974/3</v>
          </cell>
          <cell r="P2694" t="str">
            <v/>
          </cell>
          <cell r="Q2694" t="str">
            <v/>
          </cell>
          <cell r="R2694" t="str">
            <v/>
          </cell>
          <cell r="S2694" t="str">
            <v/>
          </cell>
          <cell r="T2694">
            <v>2688</v>
          </cell>
        </row>
        <row r="2695">
          <cell r="B2695" t="str">
            <v>Gülezar BİNGÖL</v>
          </cell>
          <cell r="D2695" t="str">
            <v>Elazığ 1955</v>
          </cell>
          <cell r="G2695" t="str">
            <v>Elazığ</v>
          </cell>
          <cell r="J2695" t="str">
            <v>02.03.1974/3</v>
          </cell>
          <cell r="P2695" t="str">
            <v/>
          </cell>
          <cell r="Q2695" t="str">
            <v/>
          </cell>
          <cell r="R2695" t="str">
            <v/>
          </cell>
          <cell r="S2695" t="str">
            <v/>
          </cell>
          <cell r="T2695">
            <v>2689</v>
          </cell>
        </row>
        <row r="2696">
          <cell r="B2696" t="str">
            <v>Hıdır SERTKAYA</v>
          </cell>
          <cell r="C2696">
            <v>23770727892</v>
          </cell>
          <cell r="D2696" t="str">
            <v>Kesrik</v>
          </cell>
          <cell r="E2696">
            <v>17899</v>
          </cell>
          <cell r="F2696" t="str">
            <v>Üniversite</v>
          </cell>
          <cell r="G2696" t="str">
            <v>Elazığ</v>
          </cell>
          <cell r="J2696" t="str">
            <v>02.03.1974/3</v>
          </cell>
          <cell r="K2696" t="str">
            <v>04.05.1989/28-2</v>
          </cell>
          <cell r="L2696" t="str">
            <v>26.05.2001/37-2</v>
          </cell>
          <cell r="P2696" t="str">
            <v>ELAZIĞ</v>
          </cell>
          <cell r="Q2696" t="str">
            <v>ELAZIĞ</v>
          </cell>
          <cell r="R2696" t="str">
            <v>ELAZIĞ</v>
          </cell>
          <cell r="S2696" t="str">
            <v/>
          </cell>
          <cell r="T2696">
            <v>2690</v>
          </cell>
        </row>
        <row r="2697">
          <cell r="B2697" t="str">
            <v>Hayariye RÜZGAN</v>
          </cell>
          <cell r="D2697" t="str">
            <v>Elazığ 1949</v>
          </cell>
          <cell r="G2697" t="str">
            <v>Elazığ</v>
          </cell>
          <cell r="J2697" t="str">
            <v>02.03.1974/3</v>
          </cell>
          <cell r="K2697" t="str">
            <v>16.10.1979/7-1</v>
          </cell>
          <cell r="P2697" t="str">
            <v/>
          </cell>
          <cell r="Q2697" t="str">
            <v/>
          </cell>
          <cell r="R2697" t="str">
            <v/>
          </cell>
          <cell r="S2697" t="str">
            <v/>
          </cell>
          <cell r="T2697">
            <v>2691</v>
          </cell>
        </row>
        <row r="2698">
          <cell r="B2698" t="str">
            <v>İskender BADEMSAT</v>
          </cell>
          <cell r="D2698" t="str">
            <v>Palo 1946</v>
          </cell>
          <cell r="G2698" t="str">
            <v>Elazığ</v>
          </cell>
          <cell r="J2698" t="str">
            <v>02.03.1974/3</v>
          </cell>
          <cell r="K2698" t="str">
            <v>16.10.1979/7-1</v>
          </cell>
          <cell r="P2698" t="str">
            <v/>
          </cell>
          <cell r="Q2698" t="str">
            <v/>
          </cell>
          <cell r="R2698" t="str">
            <v/>
          </cell>
          <cell r="S2698" t="str">
            <v/>
          </cell>
          <cell r="T2698">
            <v>2692</v>
          </cell>
        </row>
        <row r="2699">
          <cell r="B2699" t="str">
            <v>Muharrem YONAÇ</v>
          </cell>
          <cell r="D2699" t="str">
            <v>Hüselincik 1950</v>
          </cell>
          <cell r="G2699" t="str">
            <v>Elazığ</v>
          </cell>
          <cell r="J2699" t="str">
            <v>02.03.1974/3</v>
          </cell>
          <cell r="P2699" t="str">
            <v/>
          </cell>
          <cell r="Q2699" t="str">
            <v/>
          </cell>
          <cell r="R2699" t="str">
            <v/>
          </cell>
          <cell r="S2699" t="str">
            <v/>
          </cell>
          <cell r="T2699">
            <v>2693</v>
          </cell>
        </row>
        <row r="2700">
          <cell r="B2700" t="str">
            <v>Efrahim CEBELOĞLU</v>
          </cell>
          <cell r="D2700" t="str">
            <v>Başkil 1949</v>
          </cell>
          <cell r="G2700" t="str">
            <v>Elazığ</v>
          </cell>
          <cell r="J2700" t="str">
            <v>02.03.1974/3</v>
          </cell>
          <cell r="P2700" t="str">
            <v/>
          </cell>
          <cell r="Q2700" t="str">
            <v/>
          </cell>
          <cell r="R2700" t="str">
            <v/>
          </cell>
          <cell r="S2700" t="str">
            <v/>
          </cell>
          <cell r="T2700">
            <v>2694</v>
          </cell>
        </row>
        <row r="2701">
          <cell r="B2701" t="str">
            <v>Münür PUŞULU</v>
          </cell>
          <cell r="D2701" t="str">
            <v>Maden 1954</v>
          </cell>
          <cell r="G2701" t="str">
            <v>Elazığ</v>
          </cell>
          <cell r="J2701" t="str">
            <v>02.03.1974/3</v>
          </cell>
          <cell r="K2701" t="str">
            <v>16.10.1979/7-1</v>
          </cell>
          <cell r="P2701" t="str">
            <v/>
          </cell>
          <cell r="Q2701" t="str">
            <v/>
          </cell>
          <cell r="R2701" t="str">
            <v/>
          </cell>
          <cell r="S2701" t="str">
            <v/>
          </cell>
          <cell r="T2701">
            <v>2695</v>
          </cell>
        </row>
        <row r="2702">
          <cell r="B2702" t="str">
            <v>İbrahim CORBACI</v>
          </cell>
          <cell r="D2702" t="str">
            <v>Bulgaristan 1951</v>
          </cell>
          <cell r="G2702" t="str">
            <v>Elazığ</v>
          </cell>
          <cell r="J2702" t="str">
            <v>02.03.1974/3</v>
          </cell>
          <cell r="P2702" t="str">
            <v/>
          </cell>
          <cell r="Q2702" t="str">
            <v/>
          </cell>
          <cell r="R2702" t="str">
            <v/>
          </cell>
          <cell r="S2702" t="str">
            <v/>
          </cell>
          <cell r="T2702">
            <v>2696</v>
          </cell>
        </row>
        <row r="2703">
          <cell r="B2703" t="str">
            <v>Arif SERTKAYA</v>
          </cell>
          <cell r="D2703" t="str">
            <v>Elazığ 1954</v>
          </cell>
          <cell r="G2703" t="str">
            <v>Elazığ</v>
          </cell>
          <cell r="J2703" t="str">
            <v>02.03.1974/3</v>
          </cell>
          <cell r="K2703" t="str">
            <v>06.06.1992/8-3</v>
          </cell>
          <cell r="P2703" t="str">
            <v/>
          </cell>
          <cell r="Q2703" t="str">
            <v/>
          </cell>
          <cell r="R2703" t="str">
            <v/>
          </cell>
          <cell r="S2703" t="str">
            <v/>
          </cell>
          <cell r="T2703">
            <v>2697</v>
          </cell>
        </row>
        <row r="2704">
          <cell r="B2704" t="str">
            <v>Ahmet KARATAŞ</v>
          </cell>
          <cell r="C2704">
            <v>38140249034</v>
          </cell>
          <cell r="D2704" t="str">
            <v>Haceri</v>
          </cell>
          <cell r="E2704">
            <v>19410</v>
          </cell>
          <cell r="F2704" t="str">
            <v>Lise</v>
          </cell>
          <cell r="G2704" t="str">
            <v>Elazığ</v>
          </cell>
          <cell r="J2704" t="str">
            <v>02.03.1974/3</v>
          </cell>
          <cell r="K2704" t="str">
            <v>16.10.1979/7-1</v>
          </cell>
          <cell r="L2704" t="str">
            <v>04.04.1998/20-4</v>
          </cell>
          <cell r="P2704" t="str">
            <v>ELAZIĞ</v>
          </cell>
          <cell r="Q2704" t="str">
            <v>ELAZIĞ</v>
          </cell>
          <cell r="R2704" t="str">
            <v>ELAZIĞ</v>
          </cell>
          <cell r="S2704" t="str">
            <v/>
          </cell>
          <cell r="T2704">
            <v>2698</v>
          </cell>
        </row>
        <row r="2705">
          <cell r="B2705" t="str">
            <v>İhsan ALEMDAR</v>
          </cell>
          <cell r="D2705" t="str">
            <v>Güneyce 1941</v>
          </cell>
          <cell r="F2705" t="str">
            <v>ÜNİVERSİTE</v>
          </cell>
          <cell r="G2705" t="str">
            <v>Elazığ</v>
          </cell>
          <cell r="J2705" t="str">
            <v>02.03.1974/3</v>
          </cell>
          <cell r="P2705" t="str">
            <v/>
          </cell>
          <cell r="Q2705" t="str">
            <v/>
          </cell>
          <cell r="R2705" t="str">
            <v/>
          </cell>
          <cell r="S2705" t="str">
            <v/>
          </cell>
          <cell r="T2705">
            <v>2699</v>
          </cell>
        </row>
        <row r="2706">
          <cell r="B2706" t="str">
            <v>İrfan ÖZDEMİR</v>
          </cell>
          <cell r="D2706" t="str">
            <v>Elazığ 1955</v>
          </cell>
          <cell r="F2706" t="str">
            <v>LİSE</v>
          </cell>
          <cell r="G2706" t="str">
            <v>Elazığ</v>
          </cell>
          <cell r="J2706" t="str">
            <v>02.03.1974/3</v>
          </cell>
          <cell r="K2706" t="str">
            <v>10.08.1991/8-4</v>
          </cell>
          <cell r="L2706" t="str">
            <v>04.04.1998/20-5</v>
          </cell>
          <cell r="P2706" t="str">
            <v>İZMİR</v>
          </cell>
          <cell r="Q2706" t="str">
            <v>İZMİR</v>
          </cell>
          <cell r="R2706" t="str">
            <v>İZMİR</v>
          </cell>
          <cell r="S2706" t="str">
            <v/>
          </cell>
          <cell r="T2706">
            <v>2700</v>
          </cell>
        </row>
        <row r="2707">
          <cell r="B2707" t="str">
            <v>Mustafa TORAMAN</v>
          </cell>
          <cell r="D2707" t="str">
            <v>Elazığ 1952</v>
          </cell>
          <cell r="G2707" t="str">
            <v>Elazığ</v>
          </cell>
          <cell r="J2707" t="str">
            <v>02.03.1974/3</v>
          </cell>
          <cell r="P2707" t="str">
            <v/>
          </cell>
          <cell r="Q2707" t="str">
            <v/>
          </cell>
          <cell r="R2707" t="str">
            <v/>
          </cell>
          <cell r="S2707" t="str">
            <v/>
          </cell>
          <cell r="T2707">
            <v>2701</v>
          </cell>
        </row>
        <row r="2708">
          <cell r="B2708" t="str">
            <v>Fehmi GİRAY</v>
          </cell>
          <cell r="D2708" t="str">
            <v>İncirliova 1943</v>
          </cell>
          <cell r="G2708" t="str">
            <v>Elazığ</v>
          </cell>
          <cell r="J2708" t="str">
            <v>02.03.1974/3</v>
          </cell>
          <cell r="P2708" t="str">
            <v/>
          </cell>
          <cell r="Q2708" t="str">
            <v/>
          </cell>
          <cell r="R2708" t="str">
            <v/>
          </cell>
          <cell r="S2708" t="str">
            <v/>
          </cell>
          <cell r="T2708">
            <v>2702</v>
          </cell>
        </row>
        <row r="2709">
          <cell r="B2709" t="str">
            <v>Mehmet BİLİK</v>
          </cell>
          <cell r="D2709" t="str">
            <v>Elazığ 1954</v>
          </cell>
          <cell r="G2709" t="str">
            <v>Elazığ</v>
          </cell>
          <cell r="J2709" t="str">
            <v>02.03.1974/3</v>
          </cell>
          <cell r="P2709" t="str">
            <v/>
          </cell>
          <cell r="Q2709" t="str">
            <v/>
          </cell>
          <cell r="R2709" t="str">
            <v/>
          </cell>
          <cell r="S2709" t="str">
            <v/>
          </cell>
          <cell r="T2709">
            <v>2703</v>
          </cell>
        </row>
        <row r="2710">
          <cell r="B2710" t="str">
            <v>Murtaza KAYA</v>
          </cell>
          <cell r="D2710" t="str">
            <v>Koruk 1955</v>
          </cell>
          <cell r="G2710" t="str">
            <v>Elazığ</v>
          </cell>
          <cell r="J2710" t="str">
            <v>02.03.1974/3</v>
          </cell>
          <cell r="P2710" t="str">
            <v/>
          </cell>
          <cell r="Q2710" t="str">
            <v/>
          </cell>
          <cell r="R2710" t="str">
            <v/>
          </cell>
          <cell r="S2710" t="str">
            <v/>
          </cell>
          <cell r="T2710">
            <v>2704</v>
          </cell>
        </row>
        <row r="2711">
          <cell r="B2711" t="str">
            <v>Selami GÜZAL</v>
          </cell>
          <cell r="D2711" t="str">
            <v>Elazığ 1955</v>
          </cell>
          <cell r="G2711" t="str">
            <v>Elazığ</v>
          </cell>
          <cell r="J2711" t="str">
            <v>02.03.1974/3</v>
          </cell>
          <cell r="P2711" t="str">
            <v/>
          </cell>
          <cell r="Q2711" t="str">
            <v/>
          </cell>
          <cell r="R2711" t="str">
            <v/>
          </cell>
          <cell r="S2711" t="str">
            <v/>
          </cell>
          <cell r="T2711">
            <v>2705</v>
          </cell>
        </row>
        <row r="2712">
          <cell r="B2712" t="str">
            <v>Niyazi AYAZ</v>
          </cell>
          <cell r="D2712" t="str">
            <v>Elazığ 1952</v>
          </cell>
          <cell r="F2712" t="str">
            <v>LİSE</v>
          </cell>
          <cell r="G2712" t="str">
            <v>Elazığ</v>
          </cell>
          <cell r="J2712" t="str">
            <v>02.03.1974/3</v>
          </cell>
          <cell r="K2712" t="str">
            <v>16.10.1979/7-1</v>
          </cell>
          <cell r="L2712" t="str">
            <v>26.05.2001/37-2</v>
          </cell>
          <cell r="P2712" t="str">
            <v/>
          </cell>
          <cell r="Q2712" t="str">
            <v/>
          </cell>
          <cell r="R2712" t="str">
            <v/>
          </cell>
          <cell r="S2712" t="str">
            <v/>
          </cell>
          <cell r="T2712">
            <v>2706</v>
          </cell>
        </row>
        <row r="2713">
          <cell r="B2713" t="str">
            <v>Celal KARABULUT</v>
          </cell>
          <cell r="D2713" t="str">
            <v>Elazığ  1954</v>
          </cell>
          <cell r="G2713" t="str">
            <v>Elazığ</v>
          </cell>
          <cell r="J2713" t="str">
            <v>02.03.1974/3</v>
          </cell>
          <cell r="P2713" t="str">
            <v/>
          </cell>
          <cell r="Q2713" t="str">
            <v/>
          </cell>
          <cell r="R2713" t="str">
            <v/>
          </cell>
          <cell r="S2713" t="str">
            <v/>
          </cell>
          <cell r="T2713">
            <v>2707</v>
          </cell>
        </row>
        <row r="2714">
          <cell r="B2714" t="str">
            <v>Nefi ÖRNEK</v>
          </cell>
          <cell r="D2714" t="str">
            <v>Sefoğlu 1950</v>
          </cell>
          <cell r="G2714" t="str">
            <v>Elazığ</v>
          </cell>
          <cell r="J2714" t="str">
            <v>02.03.1974/3</v>
          </cell>
          <cell r="P2714" t="str">
            <v/>
          </cell>
          <cell r="Q2714" t="str">
            <v/>
          </cell>
          <cell r="R2714" t="str">
            <v/>
          </cell>
          <cell r="S2714" t="str">
            <v/>
          </cell>
          <cell r="T2714">
            <v>2708</v>
          </cell>
        </row>
        <row r="2715">
          <cell r="B2715" t="str">
            <v>Mustafa ERİÇ</v>
          </cell>
          <cell r="D2715" t="str">
            <v>Tekirdağ 1940</v>
          </cell>
          <cell r="G2715" t="str">
            <v>Elazığ</v>
          </cell>
          <cell r="J2715" t="str">
            <v>02.03.1974/3</v>
          </cell>
          <cell r="P2715" t="str">
            <v/>
          </cell>
          <cell r="Q2715" t="str">
            <v/>
          </cell>
          <cell r="R2715" t="str">
            <v/>
          </cell>
          <cell r="S2715" t="str">
            <v/>
          </cell>
          <cell r="T2715">
            <v>2709</v>
          </cell>
        </row>
        <row r="2716">
          <cell r="B2716" t="str">
            <v>Metin DİCLE</v>
          </cell>
          <cell r="C2716">
            <v>38929220612</v>
          </cell>
          <cell r="D2716" t="str">
            <v>Maden</v>
          </cell>
          <cell r="E2716">
            <v>20084</v>
          </cell>
          <cell r="F2716" t="str">
            <v>Lise</v>
          </cell>
          <cell r="G2716" t="str">
            <v>Elazığ</v>
          </cell>
          <cell r="J2716" t="str">
            <v>02.03.1974/3</v>
          </cell>
          <cell r="K2716" t="str">
            <v>05.04.1984/28/2</v>
          </cell>
          <cell r="L2716" t="str">
            <v>26.05.2001/37-2</v>
          </cell>
          <cell r="P2716" t="str">
            <v>ELAZIĞ</v>
          </cell>
          <cell r="Q2716" t="str">
            <v>ELAZIĞ</v>
          </cell>
          <cell r="R2716" t="str">
            <v>ELAZIĞ</v>
          </cell>
          <cell r="S2716" t="str">
            <v/>
          </cell>
          <cell r="T2716">
            <v>2710</v>
          </cell>
        </row>
        <row r="2717">
          <cell r="B2717" t="str">
            <v>Ömer BOZOĞLU</v>
          </cell>
          <cell r="D2717" t="str">
            <v>Kırıkkale 1949</v>
          </cell>
          <cell r="G2717" t="str">
            <v>Elazığ</v>
          </cell>
          <cell r="J2717" t="str">
            <v>02.03.1974/3</v>
          </cell>
          <cell r="P2717" t="str">
            <v/>
          </cell>
          <cell r="Q2717" t="str">
            <v/>
          </cell>
          <cell r="R2717" t="str">
            <v/>
          </cell>
          <cell r="S2717" t="str">
            <v/>
          </cell>
          <cell r="T2717">
            <v>2711</v>
          </cell>
        </row>
        <row r="2718">
          <cell r="B2718" t="str">
            <v>Abit ÇİFTÇİ</v>
          </cell>
          <cell r="D2718" t="str">
            <v>Gemişgezek 1952</v>
          </cell>
          <cell r="F2718" t="str">
            <v>LİSE</v>
          </cell>
          <cell r="G2718" t="str">
            <v>Elazığ</v>
          </cell>
          <cell r="J2718" t="str">
            <v>02.03.1974/3</v>
          </cell>
          <cell r="K2718" t="str">
            <v>27.12.1993/23-1</v>
          </cell>
          <cell r="L2718" t="str">
            <v>26.05.2001/37-2</v>
          </cell>
          <cell r="P2718" t="str">
            <v>ELAZIĞ</v>
          </cell>
          <cell r="Q2718" t="str">
            <v>ELAZIĞ</v>
          </cell>
          <cell r="R2718" t="str">
            <v>ELAZIĞ</v>
          </cell>
          <cell r="S2718" t="str">
            <v/>
          </cell>
          <cell r="T2718">
            <v>2712</v>
          </cell>
        </row>
        <row r="2719">
          <cell r="B2719" t="str">
            <v>M.Hulisi KALELİOĞLU</v>
          </cell>
          <cell r="D2719" t="str">
            <v>Palu 1950</v>
          </cell>
          <cell r="G2719" t="str">
            <v>Elazığ</v>
          </cell>
          <cell r="J2719" t="str">
            <v>02.03.1974/3</v>
          </cell>
          <cell r="P2719" t="str">
            <v/>
          </cell>
          <cell r="Q2719" t="str">
            <v/>
          </cell>
          <cell r="R2719" t="str">
            <v/>
          </cell>
          <cell r="S2719" t="str">
            <v/>
          </cell>
          <cell r="T2719">
            <v>2713</v>
          </cell>
        </row>
        <row r="2720">
          <cell r="B2720" t="str">
            <v>Hamit KOŞAN</v>
          </cell>
          <cell r="D2720" t="str">
            <v>Aydın 1943</v>
          </cell>
          <cell r="G2720" t="str">
            <v>Elazığ</v>
          </cell>
          <cell r="J2720" t="str">
            <v>02.03.1974/3</v>
          </cell>
          <cell r="P2720" t="str">
            <v/>
          </cell>
          <cell r="Q2720" t="str">
            <v/>
          </cell>
          <cell r="R2720" t="str">
            <v/>
          </cell>
          <cell r="S2720" t="str">
            <v/>
          </cell>
          <cell r="T2720">
            <v>2714</v>
          </cell>
        </row>
        <row r="2721">
          <cell r="B2721" t="str">
            <v>Hüseyin ÖRNEK</v>
          </cell>
          <cell r="D2721" t="str">
            <v>Maden 1940</v>
          </cell>
          <cell r="G2721" t="str">
            <v>Elazığ</v>
          </cell>
          <cell r="J2721" t="str">
            <v>02.03.1974/3</v>
          </cell>
          <cell r="K2721" t="str">
            <v>16.10.1979/7-1</v>
          </cell>
          <cell r="P2721" t="str">
            <v/>
          </cell>
          <cell r="Q2721" t="str">
            <v/>
          </cell>
          <cell r="R2721" t="str">
            <v/>
          </cell>
          <cell r="S2721" t="str">
            <v/>
          </cell>
          <cell r="T2721">
            <v>2715</v>
          </cell>
        </row>
        <row r="2722">
          <cell r="B2722" t="str">
            <v>Adnan YANANSÖNMEZ</v>
          </cell>
          <cell r="D2722" t="str">
            <v>Elazığ 1954</v>
          </cell>
          <cell r="G2722" t="str">
            <v>Elazığ</v>
          </cell>
          <cell r="J2722" t="str">
            <v>02.03.1974/3</v>
          </cell>
          <cell r="K2722" t="str">
            <v>16.10.1979/7-1</v>
          </cell>
          <cell r="P2722" t="str">
            <v/>
          </cell>
          <cell r="Q2722" t="str">
            <v/>
          </cell>
          <cell r="R2722" t="str">
            <v/>
          </cell>
          <cell r="S2722" t="str">
            <v/>
          </cell>
          <cell r="T2722">
            <v>2716</v>
          </cell>
        </row>
        <row r="2723">
          <cell r="B2723" t="str">
            <v>Recep ODACI</v>
          </cell>
          <cell r="D2723" t="str">
            <v>Erbaa 1936</v>
          </cell>
          <cell r="G2723" t="str">
            <v>Elazığ</v>
          </cell>
          <cell r="J2723" t="str">
            <v>02.03.1974/3</v>
          </cell>
          <cell r="K2723" t="str">
            <v>16.10.1979/7-1</v>
          </cell>
          <cell r="P2723" t="str">
            <v/>
          </cell>
          <cell r="Q2723" t="str">
            <v/>
          </cell>
          <cell r="R2723" t="str">
            <v/>
          </cell>
          <cell r="S2723" t="str">
            <v/>
          </cell>
          <cell r="T2723">
            <v>2717</v>
          </cell>
        </row>
        <row r="2724">
          <cell r="B2724" t="str">
            <v>Ahmet DİRLAN</v>
          </cell>
          <cell r="D2724" t="str">
            <v>Babaeski 1953</v>
          </cell>
          <cell r="G2724" t="str">
            <v>Elazığ</v>
          </cell>
          <cell r="J2724" t="str">
            <v>02.03.1974/3</v>
          </cell>
          <cell r="P2724" t="str">
            <v/>
          </cell>
          <cell r="Q2724" t="str">
            <v/>
          </cell>
          <cell r="R2724" t="str">
            <v/>
          </cell>
          <cell r="S2724" t="str">
            <v/>
          </cell>
          <cell r="T2724">
            <v>2718</v>
          </cell>
        </row>
        <row r="2725">
          <cell r="B2725" t="str">
            <v>Salih Zeki BAYRAM</v>
          </cell>
          <cell r="D2725" t="str">
            <v>Yusufeli 1948</v>
          </cell>
          <cell r="G2725" t="str">
            <v>Elazığ</v>
          </cell>
          <cell r="J2725" t="str">
            <v>02.03.1974/3</v>
          </cell>
          <cell r="P2725" t="str">
            <v/>
          </cell>
          <cell r="Q2725" t="str">
            <v/>
          </cell>
          <cell r="R2725" t="str">
            <v/>
          </cell>
          <cell r="S2725" t="str">
            <v/>
          </cell>
          <cell r="T2725">
            <v>2719</v>
          </cell>
        </row>
        <row r="2726">
          <cell r="B2726" t="str">
            <v>Mehmet TÜRKASLAN</v>
          </cell>
          <cell r="D2726" t="str">
            <v>Kayseri 1952</v>
          </cell>
          <cell r="F2726" t="str">
            <v>ÜNİVERSİTE</v>
          </cell>
          <cell r="G2726" t="str">
            <v>Kayseri</v>
          </cell>
          <cell r="J2726" t="str">
            <v>02.03.1974/3</v>
          </cell>
          <cell r="K2726" t="str">
            <v>24.12.2005/100-3</v>
          </cell>
          <cell r="L2726" t="str">
            <v>19.02.2011/167-6</v>
          </cell>
          <cell r="P2726" t="str">
            <v>KAYSERİ</v>
          </cell>
          <cell r="Q2726" t="str">
            <v>KAYSERİ</v>
          </cell>
          <cell r="R2726" t="str">
            <v/>
          </cell>
          <cell r="S2726" t="str">
            <v/>
          </cell>
          <cell r="T2726">
            <v>2720</v>
          </cell>
        </row>
        <row r="2727">
          <cell r="B2727" t="str">
            <v>Ömer KARAKAYA</v>
          </cell>
          <cell r="D2727" t="str">
            <v>Şehcoban 1943</v>
          </cell>
          <cell r="G2727" t="str">
            <v>Kayseri</v>
          </cell>
          <cell r="J2727" t="str">
            <v>02.03.1974/3</v>
          </cell>
          <cell r="P2727" t="str">
            <v/>
          </cell>
          <cell r="Q2727" t="str">
            <v/>
          </cell>
          <cell r="R2727" t="str">
            <v/>
          </cell>
          <cell r="S2727" t="str">
            <v/>
          </cell>
          <cell r="T2727">
            <v>2721</v>
          </cell>
        </row>
        <row r="2728">
          <cell r="B2728" t="str">
            <v>Mustafa AĞZIBELLİER</v>
          </cell>
          <cell r="D2728" t="str">
            <v>Kayseri  1948</v>
          </cell>
          <cell r="G2728" t="str">
            <v>Kayseri</v>
          </cell>
          <cell r="J2728" t="str">
            <v>02.03.1974/3</v>
          </cell>
          <cell r="P2728" t="str">
            <v/>
          </cell>
          <cell r="Q2728" t="str">
            <v/>
          </cell>
          <cell r="R2728" t="str">
            <v/>
          </cell>
          <cell r="S2728" t="str">
            <v/>
          </cell>
          <cell r="T2728">
            <v>2722</v>
          </cell>
        </row>
        <row r="2729">
          <cell r="B2729" t="str">
            <v>Salahttin TURAN</v>
          </cell>
          <cell r="D2729" t="str">
            <v>İncesu 1938</v>
          </cell>
          <cell r="G2729" t="str">
            <v>Kayseri</v>
          </cell>
          <cell r="J2729" t="str">
            <v>02.03.1974/3</v>
          </cell>
          <cell r="P2729" t="str">
            <v/>
          </cell>
          <cell r="Q2729" t="str">
            <v/>
          </cell>
          <cell r="R2729" t="str">
            <v/>
          </cell>
          <cell r="S2729" t="str">
            <v/>
          </cell>
          <cell r="T2729">
            <v>2723</v>
          </cell>
        </row>
        <row r="2730">
          <cell r="B2730" t="str">
            <v>Mustafa YANAR</v>
          </cell>
          <cell r="D2730" t="str">
            <v>Boğazlayan 1945</v>
          </cell>
          <cell r="G2730" t="str">
            <v>Kayseri</v>
          </cell>
          <cell r="J2730" t="str">
            <v>02.03.1974/3</v>
          </cell>
          <cell r="K2730" t="str">
            <v>17.03.1980/9-1</v>
          </cell>
          <cell r="P2730" t="str">
            <v/>
          </cell>
          <cell r="Q2730" t="str">
            <v/>
          </cell>
          <cell r="R2730" t="str">
            <v/>
          </cell>
          <cell r="S2730" t="str">
            <v/>
          </cell>
          <cell r="T2730">
            <v>2724</v>
          </cell>
        </row>
        <row r="2731">
          <cell r="B2731" t="str">
            <v>Cemal BOZDEMİR</v>
          </cell>
          <cell r="D2731" t="str">
            <v>Kayseri 1940</v>
          </cell>
          <cell r="G2731" t="str">
            <v>Kayseri</v>
          </cell>
          <cell r="J2731" t="str">
            <v>02.03.1974/3</v>
          </cell>
          <cell r="P2731" t="str">
            <v/>
          </cell>
          <cell r="Q2731" t="str">
            <v/>
          </cell>
          <cell r="R2731" t="str">
            <v/>
          </cell>
          <cell r="S2731" t="str">
            <v/>
          </cell>
          <cell r="T2731">
            <v>2725</v>
          </cell>
        </row>
        <row r="2732">
          <cell r="B2732" t="str">
            <v>Recep ONBAŞILI</v>
          </cell>
          <cell r="D2732" t="str">
            <v>Tomarza 1938</v>
          </cell>
          <cell r="G2732" t="str">
            <v>Kayseri</v>
          </cell>
          <cell r="J2732" t="str">
            <v>02.03.1974/3</v>
          </cell>
          <cell r="K2732" t="str">
            <v>17.03.1980/9-1</v>
          </cell>
          <cell r="P2732" t="str">
            <v/>
          </cell>
          <cell r="Q2732" t="str">
            <v/>
          </cell>
          <cell r="R2732" t="str">
            <v/>
          </cell>
          <cell r="S2732" t="str">
            <v/>
          </cell>
          <cell r="T2732">
            <v>2726</v>
          </cell>
        </row>
        <row r="2733">
          <cell r="B2733" t="str">
            <v>Hamit ŞİRİN</v>
          </cell>
          <cell r="D2733" t="str">
            <v>Ünye 1946</v>
          </cell>
          <cell r="G2733" t="str">
            <v>Kayseri</v>
          </cell>
          <cell r="J2733" t="str">
            <v>02.03.1974/3</v>
          </cell>
          <cell r="P2733" t="str">
            <v/>
          </cell>
          <cell r="Q2733" t="str">
            <v/>
          </cell>
          <cell r="R2733" t="str">
            <v/>
          </cell>
          <cell r="S2733" t="str">
            <v/>
          </cell>
          <cell r="T2733">
            <v>2727</v>
          </cell>
        </row>
        <row r="2734">
          <cell r="B2734" t="str">
            <v>Ahmat ELİFOĞLU</v>
          </cell>
          <cell r="D2734" t="str">
            <v>Kayseri 1939</v>
          </cell>
          <cell r="G2734" t="str">
            <v>Kayseri</v>
          </cell>
          <cell r="J2734" t="str">
            <v>02.03.1974/3</v>
          </cell>
          <cell r="P2734" t="str">
            <v/>
          </cell>
          <cell r="Q2734" t="str">
            <v/>
          </cell>
          <cell r="R2734" t="str">
            <v/>
          </cell>
          <cell r="S2734" t="str">
            <v/>
          </cell>
          <cell r="T2734">
            <v>2728</v>
          </cell>
        </row>
        <row r="2735">
          <cell r="B2735" t="str">
            <v>Halil KAYA</v>
          </cell>
          <cell r="D2735" t="str">
            <v>Sarız 1944</v>
          </cell>
          <cell r="G2735" t="str">
            <v>Kayseri</v>
          </cell>
          <cell r="J2735" t="str">
            <v>02.03.1974/3</v>
          </cell>
          <cell r="P2735" t="str">
            <v/>
          </cell>
          <cell r="Q2735" t="str">
            <v/>
          </cell>
          <cell r="R2735" t="str">
            <v/>
          </cell>
          <cell r="S2735" t="str">
            <v/>
          </cell>
          <cell r="T2735">
            <v>2729</v>
          </cell>
        </row>
        <row r="2736">
          <cell r="B2736" t="str">
            <v>Nihat GÖKMAN</v>
          </cell>
          <cell r="D2736" t="str">
            <v>Bünyan 1955</v>
          </cell>
          <cell r="G2736" t="str">
            <v>Kayseri</v>
          </cell>
          <cell r="J2736" t="str">
            <v>02.03.1974/3</v>
          </cell>
          <cell r="P2736" t="str">
            <v/>
          </cell>
          <cell r="Q2736" t="str">
            <v/>
          </cell>
          <cell r="R2736" t="str">
            <v/>
          </cell>
          <cell r="S2736" t="str">
            <v/>
          </cell>
          <cell r="T2736">
            <v>2730</v>
          </cell>
        </row>
        <row r="2737">
          <cell r="B2737" t="str">
            <v>Faik ARI</v>
          </cell>
          <cell r="D2737" t="str">
            <v>Kayseri 1945</v>
          </cell>
          <cell r="G2737" t="str">
            <v>Kayseri</v>
          </cell>
          <cell r="J2737" t="str">
            <v>02.03.1974/3</v>
          </cell>
          <cell r="P2737" t="str">
            <v/>
          </cell>
          <cell r="Q2737" t="str">
            <v/>
          </cell>
          <cell r="R2737" t="str">
            <v/>
          </cell>
          <cell r="S2737" t="str">
            <v/>
          </cell>
          <cell r="T2737">
            <v>2731</v>
          </cell>
        </row>
        <row r="2738">
          <cell r="B2738" t="str">
            <v>Can TUNA</v>
          </cell>
          <cell r="D2738" t="str">
            <v>İstanbul 1944</v>
          </cell>
          <cell r="G2738" t="str">
            <v>Kayseri</v>
          </cell>
          <cell r="J2738" t="str">
            <v>02.03.1974/3</v>
          </cell>
          <cell r="P2738" t="str">
            <v/>
          </cell>
          <cell r="Q2738" t="str">
            <v/>
          </cell>
          <cell r="R2738" t="str">
            <v/>
          </cell>
          <cell r="S2738" t="str">
            <v/>
          </cell>
          <cell r="T2738">
            <v>2732</v>
          </cell>
        </row>
        <row r="2739">
          <cell r="B2739" t="str">
            <v>Ahmet ULUSOY</v>
          </cell>
          <cell r="D2739" t="str">
            <v>Osmancık 1946</v>
          </cell>
          <cell r="G2739" t="str">
            <v>Kayseri</v>
          </cell>
          <cell r="J2739" t="str">
            <v>02.03.1974/3</v>
          </cell>
          <cell r="K2739" t="str">
            <v>17.03.1980/9-1</v>
          </cell>
          <cell r="P2739" t="str">
            <v/>
          </cell>
          <cell r="Q2739" t="str">
            <v/>
          </cell>
          <cell r="R2739" t="str">
            <v/>
          </cell>
          <cell r="S2739" t="str">
            <v/>
          </cell>
          <cell r="T2739">
            <v>2733</v>
          </cell>
        </row>
        <row r="2740">
          <cell r="B2740" t="str">
            <v>Mehmet BELİN</v>
          </cell>
          <cell r="D2740" t="str">
            <v>Kayseri 1931</v>
          </cell>
          <cell r="G2740" t="str">
            <v>Kayseri</v>
          </cell>
          <cell r="J2740" t="str">
            <v>02.03.1974/3</v>
          </cell>
          <cell r="K2740" t="str">
            <v>17.03.1980/9-1</v>
          </cell>
          <cell r="P2740" t="str">
            <v/>
          </cell>
          <cell r="Q2740" t="str">
            <v/>
          </cell>
          <cell r="R2740" t="str">
            <v/>
          </cell>
          <cell r="S2740" t="str">
            <v/>
          </cell>
          <cell r="T2740">
            <v>2734</v>
          </cell>
        </row>
        <row r="2741">
          <cell r="B2741" t="str">
            <v>Cemal KAVK</v>
          </cell>
          <cell r="D2741" t="str">
            <v>D.Bakır 1942</v>
          </cell>
          <cell r="G2741" t="str">
            <v>Kayseri</v>
          </cell>
          <cell r="J2741" t="str">
            <v>02.03.1974/3</v>
          </cell>
          <cell r="P2741" t="str">
            <v/>
          </cell>
          <cell r="Q2741" t="str">
            <v/>
          </cell>
          <cell r="R2741" t="str">
            <v/>
          </cell>
          <cell r="S2741" t="str">
            <v/>
          </cell>
          <cell r="T2741">
            <v>2735</v>
          </cell>
        </row>
        <row r="2742">
          <cell r="B2742" t="str">
            <v>Ali YEGEN</v>
          </cell>
          <cell r="D2742" t="str">
            <v>Kırşehir 1947</v>
          </cell>
          <cell r="G2742" t="str">
            <v>Kayseri</v>
          </cell>
          <cell r="J2742" t="str">
            <v>02.03.1974/3</v>
          </cell>
          <cell r="K2742" t="str">
            <v>17.03.1980/9-1</v>
          </cell>
          <cell r="P2742" t="str">
            <v/>
          </cell>
          <cell r="Q2742" t="str">
            <v/>
          </cell>
          <cell r="R2742" t="str">
            <v/>
          </cell>
          <cell r="S2742" t="str">
            <v/>
          </cell>
          <cell r="T2742">
            <v>2736</v>
          </cell>
        </row>
        <row r="2743">
          <cell r="B2743" t="str">
            <v>Yüksel ÇINAR</v>
          </cell>
          <cell r="D2743" t="str">
            <v>Ilgaz 1944</v>
          </cell>
          <cell r="G2743" t="str">
            <v>Kayseri</v>
          </cell>
          <cell r="J2743" t="str">
            <v>02.03.1974/3</v>
          </cell>
          <cell r="P2743" t="str">
            <v/>
          </cell>
          <cell r="Q2743" t="str">
            <v/>
          </cell>
          <cell r="R2743" t="str">
            <v/>
          </cell>
          <cell r="S2743" t="str">
            <v/>
          </cell>
          <cell r="T2743">
            <v>2737</v>
          </cell>
        </row>
        <row r="2744">
          <cell r="B2744" t="str">
            <v>Selahattin KAYABEY</v>
          </cell>
          <cell r="D2744" t="str">
            <v>Balıkesir 1944</v>
          </cell>
          <cell r="G2744" t="str">
            <v>Kayseri</v>
          </cell>
          <cell r="J2744" t="str">
            <v>02.03.1974/3</v>
          </cell>
          <cell r="K2744" t="str">
            <v>07.10.1987/82/1</v>
          </cell>
          <cell r="P2744" t="str">
            <v/>
          </cell>
          <cell r="Q2744" t="str">
            <v/>
          </cell>
          <cell r="R2744" t="str">
            <v/>
          </cell>
          <cell r="S2744" t="str">
            <v/>
          </cell>
          <cell r="T2744">
            <v>2738</v>
          </cell>
        </row>
        <row r="2745">
          <cell r="B2745" t="str">
            <v>Muammer  HASARPA</v>
          </cell>
          <cell r="D2745" t="str">
            <v>Kayseri 1941</v>
          </cell>
          <cell r="G2745" t="str">
            <v>Kayseri</v>
          </cell>
          <cell r="J2745" t="str">
            <v>02.03.1974/3</v>
          </cell>
          <cell r="K2745" t="str">
            <v>17.03.1980/9-1</v>
          </cell>
          <cell r="P2745" t="str">
            <v/>
          </cell>
          <cell r="Q2745" t="str">
            <v/>
          </cell>
          <cell r="R2745" t="str">
            <v/>
          </cell>
          <cell r="S2745" t="str">
            <v/>
          </cell>
          <cell r="T2745">
            <v>2739</v>
          </cell>
        </row>
        <row r="2746">
          <cell r="B2746" t="str">
            <v>Ünver BAŞELGİL</v>
          </cell>
          <cell r="D2746" t="str">
            <v>İstanbul 1938</v>
          </cell>
          <cell r="G2746" t="str">
            <v>Kayseri</v>
          </cell>
          <cell r="J2746" t="str">
            <v>02.03.1974/3</v>
          </cell>
          <cell r="P2746" t="str">
            <v/>
          </cell>
          <cell r="Q2746" t="str">
            <v/>
          </cell>
          <cell r="R2746" t="str">
            <v/>
          </cell>
          <cell r="S2746" t="str">
            <v/>
          </cell>
          <cell r="T2746">
            <v>2740</v>
          </cell>
        </row>
        <row r="2747">
          <cell r="B2747" t="str">
            <v>Sezei GÜNYOL</v>
          </cell>
          <cell r="D2747" t="str">
            <v>Talas  1943</v>
          </cell>
          <cell r="I2747" t="str">
            <v>k</v>
          </cell>
          <cell r="J2747" t="str">
            <v>02.03.1974/3</v>
          </cell>
          <cell r="P2747" t="str">
            <v/>
          </cell>
          <cell r="Q2747" t="str">
            <v/>
          </cell>
          <cell r="R2747" t="str">
            <v/>
          </cell>
          <cell r="S2747" t="str">
            <v/>
          </cell>
          <cell r="T2747">
            <v>2741</v>
          </cell>
        </row>
        <row r="2748">
          <cell r="B2748" t="str">
            <v>Adnan KURTAY</v>
          </cell>
          <cell r="D2748" t="str">
            <v>İstanbul 1934</v>
          </cell>
          <cell r="G2748" t="str">
            <v>Kayseri</v>
          </cell>
          <cell r="J2748" t="str">
            <v>02.03.1974/3</v>
          </cell>
          <cell r="P2748" t="str">
            <v/>
          </cell>
          <cell r="Q2748" t="str">
            <v/>
          </cell>
          <cell r="R2748" t="str">
            <v/>
          </cell>
          <cell r="S2748" t="str">
            <v/>
          </cell>
          <cell r="T2748">
            <v>2742</v>
          </cell>
        </row>
        <row r="2749">
          <cell r="B2749" t="str">
            <v>Şuayip YALÇIN</v>
          </cell>
          <cell r="D2749" t="str">
            <v>Bünyan 1945</v>
          </cell>
          <cell r="G2749" t="str">
            <v>Kayseri</v>
          </cell>
          <cell r="J2749" t="str">
            <v>02.03.1974/3</v>
          </cell>
          <cell r="P2749" t="str">
            <v/>
          </cell>
          <cell r="Q2749" t="str">
            <v/>
          </cell>
          <cell r="R2749" t="str">
            <v/>
          </cell>
          <cell r="S2749" t="str">
            <v/>
          </cell>
          <cell r="T2749">
            <v>2743</v>
          </cell>
        </row>
        <row r="2750">
          <cell r="B2750" t="str">
            <v>Ünal ÖZKAN</v>
          </cell>
          <cell r="D2750" t="str">
            <v>Kayseri 1947</v>
          </cell>
          <cell r="G2750" t="str">
            <v>Kayseri</v>
          </cell>
          <cell r="J2750" t="str">
            <v>02.03.1974/3</v>
          </cell>
          <cell r="P2750" t="str">
            <v/>
          </cell>
          <cell r="Q2750" t="str">
            <v/>
          </cell>
          <cell r="R2750" t="str">
            <v/>
          </cell>
          <cell r="S2750" t="str">
            <v/>
          </cell>
          <cell r="T2750">
            <v>2744</v>
          </cell>
        </row>
        <row r="2751">
          <cell r="B2751" t="str">
            <v>Özcan MATCORA</v>
          </cell>
          <cell r="D2751" t="str">
            <v>İzmir 1944</v>
          </cell>
          <cell r="G2751" t="str">
            <v>Kayseri</v>
          </cell>
          <cell r="J2751" t="str">
            <v>02.03.1974/3</v>
          </cell>
          <cell r="P2751" t="str">
            <v/>
          </cell>
          <cell r="Q2751" t="str">
            <v/>
          </cell>
          <cell r="R2751" t="str">
            <v/>
          </cell>
          <cell r="S2751" t="str">
            <v/>
          </cell>
          <cell r="T2751">
            <v>2745</v>
          </cell>
        </row>
        <row r="2752">
          <cell r="B2752" t="str">
            <v>Ümit YEGİN</v>
          </cell>
          <cell r="D2752" t="str">
            <v>Erzincan 1935</v>
          </cell>
          <cell r="G2752" t="str">
            <v>Kayseri</v>
          </cell>
          <cell r="J2752" t="str">
            <v>02.03.1974/3</v>
          </cell>
          <cell r="P2752" t="str">
            <v/>
          </cell>
          <cell r="Q2752" t="str">
            <v/>
          </cell>
          <cell r="R2752" t="str">
            <v/>
          </cell>
          <cell r="S2752" t="str">
            <v/>
          </cell>
          <cell r="T2752">
            <v>2746</v>
          </cell>
        </row>
        <row r="2753">
          <cell r="B2753" t="str">
            <v>Sabriye COŞKUN</v>
          </cell>
          <cell r="D2753" t="str">
            <v>Yahyalı 1954</v>
          </cell>
          <cell r="G2753" t="str">
            <v>Kayseri</v>
          </cell>
          <cell r="J2753" t="str">
            <v>02.03.1974/3</v>
          </cell>
          <cell r="P2753" t="str">
            <v/>
          </cell>
          <cell r="Q2753" t="str">
            <v/>
          </cell>
          <cell r="R2753" t="str">
            <v/>
          </cell>
          <cell r="S2753" t="str">
            <v/>
          </cell>
          <cell r="T2753">
            <v>2747</v>
          </cell>
        </row>
        <row r="2754">
          <cell r="B2754" t="str">
            <v>Saim DEMİRKAN</v>
          </cell>
          <cell r="D2754" t="str">
            <v>Kayseri 1949</v>
          </cell>
          <cell r="F2754" t="str">
            <v>ÜNİVERSİTE</v>
          </cell>
          <cell r="G2754" t="str">
            <v>Kayseri</v>
          </cell>
          <cell r="J2754" t="str">
            <v>02.03.1974/3</v>
          </cell>
          <cell r="K2754" t="str">
            <v>17.03.1980/9-1</v>
          </cell>
          <cell r="L2754" t="str">
            <v>24.12.2005/100-2</v>
          </cell>
          <cell r="P2754" t="str">
            <v>KAYSERİ</v>
          </cell>
          <cell r="Q2754" t="str">
            <v>KAYSERİ</v>
          </cell>
          <cell r="R2754" t="str">
            <v>KAYSERİ</v>
          </cell>
          <cell r="S2754" t="str">
            <v/>
          </cell>
          <cell r="T2754">
            <v>2748</v>
          </cell>
        </row>
        <row r="2755">
          <cell r="B2755" t="str">
            <v>Hamdi ZEYREK</v>
          </cell>
          <cell r="D2755" t="str">
            <v>Boyacı 1950</v>
          </cell>
          <cell r="G2755" t="str">
            <v>Kayseri</v>
          </cell>
          <cell r="J2755" t="str">
            <v>02.03.1974/3</v>
          </cell>
          <cell r="P2755" t="str">
            <v/>
          </cell>
          <cell r="Q2755" t="str">
            <v/>
          </cell>
          <cell r="R2755" t="str">
            <v/>
          </cell>
          <cell r="S2755" t="str">
            <v/>
          </cell>
          <cell r="T2755">
            <v>2749</v>
          </cell>
        </row>
        <row r="2756">
          <cell r="B2756" t="str">
            <v>Halim DEMİR</v>
          </cell>
          <cell r="D2756" t="str">
            <v>Kayseri 1945</v>
          </cell>
          <cell r="G2756" t="str">
            <v>Kayseri</v>
          </cell>
          <cell r="J2756" t="str">
            <v>02.03.1974/3</v>
          </cell>
          <cell r="K2756" t="str">
            <v>17.03.1980/9-1</v>
          </cell>
          <cell r="P2756" t="str">
            <v/>
          </cell>
          <cell r="Q2756" t="str">
            <v/>
          </cell>
          <cell r="R2756" t="str">
            <v/>
          </cell>
          <cell r="S2756" t="str">
            <v/>
          </cell>
          <cell r="T2756">
            <v>2750</v>
          </cell>
        </row>
        <row r="2757">
          <cell r="B2757" t="str">
            <v>Sevgi OĞAN</v>
          </cell>
          <cell r="D2757" t="str">
            <v>G.Antep 1955</v>
          </cell>
          <cell r="G2757" t="str">
            <v>Gaziantep</v>
          </cell>
          <cell r="J2757" t="str">
            <v>02.03.1974/3</v>
          </cell>
          <cell r="P2757" t="str">
            <v/>
          </cell>
          <cell r="Q2757" t="str">
            <v/>
          </cell>
          <cell r="R2757" t="str">
            <v/>
          </cell>
          <cell r="S2757" t="str">
            <v/>
          </cell>
          <cell r="T2757">
            <v>2751</v>
          </cell>
        </row>
        <row r="2758">
          <cell r="B2758" t="str">
            <v>Ahmet ÖZHALEPLİ</v>
          </cell>
          <cell r="D2758" t="str">
            <v>G.Antep 1943</v>
          </cell>
          <cell r="G2758" t="str">
            <v>Gaziantep</v>
          </cell>
          <cell r="J2758" t="str">
            <v>02.03.1974/3</v>
          </cell>
          <cell r="K2758" t="str">
            <v>24.02.1991/11-2</v>
          </cell>
          <cell r="P2758" t="str">
            <v/>
          </cell>
          <cell r="Q2758" t="str">
            <v/>
          </cell>
          <cell r="R2758" t="str">
            <v/>
          </cell>
          <cell r="S2758" t="str">
            <v/>
          </cell>
          <cell r="T2758">
            <v>2752</v>
          </cell>
        </row>
        <row r="2759">
          <cell r="B2759" t="str">
            <v>İhsan ACIOĞLU</v>
          </cell>
          <cell r="D2759" t="str">
            <v>G.Antep 1946</v>
          </cell>
          <cell r="G2759" t="str">
            <v>Gaziantep</v>
          </cell>
          <cell r="J2759" t="str">
            <v>02.03.1974/3</v>
          </cell>
          <cell r="P2759" t="str">
            <v/>
          </cell>
          <cell r="Q2759" t="str">
            <v/>
          </cell>
          <cell r="R2759" t="str">
            <v/>
          </cell>
          <cell r="S2759" t="str">
            <v/>
          </cell>
          <cell r="T2759">
            <v>2753</v>
          </cell>
        </row>
        <row r="2760">
          <cell r="B2760" t="str">
            <v>Mustafa OKCU</v>
          </cell>
          <cell r="D2760" t="str">
            <v>G.Antep 1940</v>
          </cell>
          <cell r="G2760" t="str">
            <v>Gaziantep</v>
          </cell>
          <cell r="J2760" t="str">
            <v>02.03.1974/3</v>
          </cell>
          <cell r="P2760" t="str">
            <v/>
          </cell>
          <cell r="Q2760" t="str">
            <v/>
          </cell>
          <cell r="R2760" t="str">
            <v/>
          </cell>
          <cell r="S2760" t="str">
            <v/>
          </cell>
          <cell r="T2760">
            <v>2754</v>
          </cell>
        </row>
        <row r="2761">
          <cell r="B2761" t="str">
            <v>Mehmet TAŞKIN</v>
          </cell>
          <cell r="D2761" t="str">
            <v>Fevzipaşa 1951</v>
          </cell>
          <cell r="F2761" t="str">
            <v>LİSE</v>
          </cell>
          <cell r="G2761" t="str">
            <v>Gaziantep</v>
          </cell>
          <cell r="J2761" t="str">
            <v>02.03.1974/3</v>
          </cell>
          <cell r="K2761" t="str">
            <v>22.09.1983/35-3</v>
          </cell>
          <cell r="L2761" t="str">
            <v>06.10.2001/41-2</v>
          </cell>
          <cell r="P2761" t="str">
            <v/>
          </cell>
          <cell r="Q2761" t="str">
            <v/>
          </cell>
          <cell r="R2761" t="str">
            <v/>
          </cell>
          <cell r="S2761" t="str">
            <v/>
          </cell>
          <cell r="T2761">
            <v>2755</v>
          </cell>
        </row>
        <row r="2762">
          <cell r="B2762" t="str">
            <v>Ahmet KORKMAZ</v>
          </cell>
          <cell r="D2762" t="str">
            <v>Kilis 1947</v>
          </cell>
          <cell r="G2762" t="str">
            <v>Gaziantep</v>
          </cell>
          <cell r="J2762" t="str">
            <v>02.03.1974/3</v>
          </cell>
          <cell r="P2762" t="str">
            <v/>
          </cell>
          <cell r="Q2762" t="str">
            <v/>
          </cell>
          <cell r="R2762" t="str">
            <v/>
          </cell>
          <cell r="S2762" t="str">
            <v/>
          </cell>
          <cell r="T2762">
            <v>2756</v>
          </cell>
        </row>
        <row r="2763">
          <cell r="B2763" t="str">
            <v>Abdurrahman YAŞAR</v>
          </cell>
          <cell r="D2763" t="str">
            <v>Nizip 1951</v>
          </cell>
          <cell r="G2763" t="str">
            <v>Gaziantep</v>
          </cell>
          <cell r="J2763" t="str">
            <v>02.03.1974/3</v>
          </cell>
          <cell r="P2763" t="str">
            <v/>
          </cell>
          <cell r="Q2763" t="str">
            <v/>
          </cell>
          <cell r="R2763" t="str">
            <v/>
          </cell>
          <cell r="S2763" t="str">
            <v/>
          </cell>
          <cell r="T2763">
            <v>2757</v>
          </cell>
        </row>
        <row r="2764">
          <cell r="B2764" t="str">
            <v>Sadık SEVİMLİ</v>
          </cell>
          <cell r="D2764" t="str">
            <v>G.Antep 1943</v>
          </cell>
          <cell r="G2764" t="str">
            <v>Gaziantep</v>
          </cell>
          <cell r="J2764" t="str">
            <v>02.03.1974/3</v>
          </cell>
          <cell r="P2764" t="str">
            <v/>
          </cell>
          <cell r="Q2764" t="str">
            <v/>
          </cell>
          <cell r="R2764" t="str">
            <v/>
          </cell>
          <cell r="S2764" t="str">
            <v/>
          </cell>
          <cell r="T2764">
            <v>2758</v>
          </cell>
        </row>
        <row r="2765">
          <cell r="B2765" t="str">
            <v>M.Ali ERCAN</v>
          </cell>
          <cell r="D2765" t="str">
            <v>G.Antep 1951</v>
          </cell>
          <cell r="G2765" t="str">
            <v>Gaziantep</v>
          </cell>
          <cell r="J2765" t="str">
            <v>02.03.1974/3</v>
          </cell>
          <cell r="P2765" t="str">
            <v/>
          </cell>
          <cell r="Q2765" t="str">
            <v/>
          </cell>
          <cell r="R2765" t="str">
            <v/>
          </cell>
          <cell r="S2765" t="str">
            <v/>
          </cell>
          <cell r="T2765">
            <v>2759</v>
          </cell>
        </row>
        <row r="2766">
          <cell r="B2766" t="str">
            <v>Mustafa Yaşar ÖZAYDIN</v>
          </cell>
          <cell r="D2766" t="str">
            <v>Ceyhan 1952</v>
          </cell>
          <cell r="G2766" t="str">
            <v>Gaziantep</v>
          </cell>
          <cell r="J2766" t="str">
            <v>02.03.1974/3</v>
          </cell>
          <cell r="P2766" t="str">
            <v/>
          </cell>
          <cell r="Q2766" t="str">
            <v/>
          </cell>
          <cell r="R2766" t="str">
            <v/>
          </cell>
          <cell r="S2766" t="str">
            <v/>
          </cell>
          <cell r="T2766">
            <v>2760</v>
          </cell>
        </row>
        <row r="2767">
          <cell r="B2767" t="str">
            <v>Reşit CURA</v>
          </cell>
          <cell r="D2767" t="str">
            <v>G.Antep 1940</v>
          </cell>
          <cell r="G2767" t="str">
            <v>Gaziantep</v>
          </cell>
          <cell r="J2767" t="str">
            <v>02.03.1974/3</v>
          </cell>
          <cell r="P2767" t="str">
            <v/>
          </cell>
          <cell r="Q2767" t="str">
            <v/>
          </cell>
          <cell r="R2767" t="str">
            <v/>
          </cell>
          <cell r="S2767" t="str">
            <v/>
          </cell>
          <cell r="T2767">
            <v>2761</v>
          </cell>
        </row>
        <row r="2768">
          <cell r="B2768" t="str">
            <v>Hüseyin KARACAN</v>
          </cell>
          <cell r="D2768" t="str">
            <v>G.Antep 1947</v>
          </cell>
          <cell r="G2768" t="str">
            <v>Gaziantep</v>
          </cell>
          <cell r="J2768" t="str">
            <v>02.03.1974/3</v>
          </cell>
          <cell r="P2768" t="str">
            <v/>
          </cell>
          <cell r="Q2768" t="str">
            <v/>
          </cell>
          <cell r="R2768" t="str">
            <v/>
          </cell>
          <cell r="S2768" t="str">
            <v/>
          </cell>
          <cell r="T2768">
            <v>2762</v>
          </cell>
        </row>
        <row r="2769">
          <cell r="B2769" t="str">
            <v>Şerafettin VARSIN</v>
          </cell>
          <cell r="D2769" t="str">
            <v>Kiilis 1953</v>
          </cell>
          <cell r="G2769" t="str">
            <v>Gaziantep</v>
          </cell>
          <cell r="J2769" t="str">
            <v>02.03.1974/3</v>
          </cell>
          <cell r="P2769" t="str">
            <v/>
          </cell>
          <cell r="Q2769" t="str">
            <v/>
          </cell>
          <cell r="R2769" t="str">
            <v/>
          </cell>
          <cell r="S2769" t="str">
            <v/>
          </cell>
          <cell r="T2769">
            <v>2763</v>
          </cell>
        </row>
        <row r="2770">
          <cell r="B2770" t="str">
            <v>Ahmet ZEREN</v>
          </cell>
          <cell r="D2770" t="str">
            <v>Ceyhan 1953</v>
          </cell>
          <cell r="G2770" t="str">
            <v>Gaziantep</v>
          </cell>
          <cell r="J2770" t="str">
            <v>02.03.1974/3</v>
          </cell>
          <cell r="P2770" t="str">
            <v/>
          </cell>
          <cell r="Q2770" t="str">
            <v/>
          </cell>
          <cell r="R2770" t="str">
            <v/>
          </cell>
          <cell r="S2770" t="str">
            <v/>
          </cell>
          <cell r="T2770">
            <v>2764</v>
          </cell>
        </row>
        <row r="2771">
          <cell r="B2771" t="str">
            <v>Ömer HASÜS</v>
          </cell>
          <cell r="D2771" t="str">
            <v>Kilis 1943</v>
          </cell>
          <cell r="G2771" t="str">
            <v>Gaziantep</v>
          </cell>
          <cell r="J2771" t="str">
            <v>02.03.1974/3</v>
          </cell>
          <cell r="P2771" t="str">
            <v/>
          </cell>
          <cell r="Q2771" t="str">
            <v/>
          </cell>
          <cell r="R2771" t="str">
            <v/>
          </cell>
          <cell r="S2771" t="str">
            <v/>
          </cell>
          <cell r="T2771">
            <v>2765</v>
          </cell>
        </row>
        <row r="2772">
          <cell r="B2772" t="str">
            <v>Mustafa ÖZGEN</v>
          </cell>
          <cell r="D2772" t="str">
            <v>Dumlupınar 1944</v>
          </cell>
          <cell r="G2772" t="str">
            <v>Gaziantep</v>
          </cell>
          <cell r="J2772" t="str">
            <v>02.03.1974/3</v>
          </cell>
          <cell r="P2772" t="str">
            <v/>
          </cell>
          <cell r="Q2772" t="str">
            <v/>
          </cell>
          <cell r="R2772" t="str">
            <v/>
          </cell>
          <cell r="S2772" t="str">
            <v/>
          </cell>
          <cell r="T2772">
            <v>2766</v>
          </cell>
        </row>
        <row r="2773">
          <cell r="B2773" t="str">
            <v>Şükrü ÜNLÜ</v>
          </cell>
          <cell r="D2773" t="str">
            <v>Maraş 1952</v>
          </cell>
          <cell r="G2773" t="str">
            <v>Gaziantep</v>
          </cell>
          <cell r="J2773" t="str">
            <v>02.03.1974/3</v>
          </cell>
          <cell r="P2773" t="str">
            <v/>
          </cell>
          <cell r="Q2773" t="str">
            <v/>
          </cell>
          <cell r="R2773" t="str">
            <v/>
          </cell>
          <cell r="S2773" t="str">
            <v/>
          </cell>
          <cell r="T2773">
            <v>2767</v>
          </cell>
        </row>
        <row r="2774">
          <cell r="B2774" t="str">
            <v>A.Zeki ÇENGEL</v>
          </cell>
          <cell r="D2774" t="str">
            <v>G.Antep 1944</v>
          </cell>
          <cell r="G2774" t="str">
            <v>Gaziantep</v>
          </cell>
          <cell r="J2774" t="str">
            <v>02.03.1974/3</v>
          </cell>
          <cell r="P2774" t="str">
            <v/>
          </cell>
          <cell r="Q2774" t="str">
            <v/>
          </cell>
          <cell r="R2774" t="str">
            <v/>
          </cell>
          <cell r="S2774" t="str">
            <v/>
          </cell>
          <cell r="T2774">
            <v>2768</v>
          </cell>
        </row>
        <row r="2775">
          <cell r="B2775" t="str">
            <v>Halil SAĞLAM</v>
          </cell>
          <cell r="D2775" t="str">
            <v>Tokat 1944</v>
          </cell>
          <cell r="G2775" t="str">
            <v>Gaziantep</v>
          </cell>
          <cell r="J2775" t="str">
            <v>02.03.1974/3</v>
          </cell>
          <cell r="P2775" t="str">
            <v/>
          </cell>
          <cell r="Q2775" t="str">
            <v/>
          </cell>
          <cell r="R2775" t="str">
            <v/>
          </cell>
          <cell r="S2775" t="str">
            <v/>
          </cell>
          <cell r="T2775">
            <v>2769</v>
          </cell>
        </row>
        <row r="2776">
          <cell r="B2776" t="str">
            <v>Fahrettin ÇINAROĞLU</v>
          </cell>
          <cell r="D2776" t="str">
            <v>Kilis 1940</v>
          </cell>
          <cell r="G2776" t="str">
            <v>Gaziantep</v>
          </cell>
          <cell r="J2776" t="str">
            <v>02.03.1974/3</v>
          </cell>
          <cell r="P2776" t="str">
            <v/>
          </cell>
          <cell r="Q2776" t="str">
            <v/>
          </cell>
          <cell r="R2776" t="str">
            <v/>
          </cell>
          <cell r="S2776" t="str">
            <v/>
          </cell>
          <cell r="T2776">
            <v>2770</v>
          </cell>
        </row>
        <row r="2777">
          <cell r="B2777" t="str">
            <v>Cumali CAN</v>
          </cell>
          <cell r="D2777" t="str">
            <v>Nizip 1945</v>
          </cell>
          <cell r="G2777" t="str">
            <v>Gaziantep</v>
          </cell>
          <cell r="J2777" t="str">
            <v>02.03.1974/3</v>
          </cell>
          <cell r="P2777" t="str">
            <v/>
          </cell>
          <cell r="Q2777" t="str">
            <v/>
          </cell>
          <cell r="R2777" t="str">
            <v/>
          </cell>
          <cell r="S2777" t="str">
            <v/>
          </cell>
          <cell r="T2777">
            <v>2771</v>
          </cell>
        </row>
        <row r="2778">
          <cell r="B2778" t="str">
            <v>Celal KILIÇ</v>
          </cell>
          <cell r="D2778" t="str">
            <v>Sivas 1949</v>
          </cell>
          <cell r="G2778" t="str">
            <v>Gaziantep</v>
          </cell>
          <cell r="J2778" t="str">
            <v>02.03.1974/3</v>
          </cell>
          <cell r="P2778" t="str">
            <v/>
          </cell>
          <cell r="Q2778" t="str">
            <v/>
          </cell>
          <cell r="R2778" t="str">
            <v/>
          </cell>
          <cell r="S2778" t="str">
            <v/>
          </cell>
          <cell r="T2778">
            <v>2772</v>
          </cell>
        </row>
        <row r="2779">
          <cell r="B2779" t="str">
            <v>Nazmi ÇORA</v>
          </cell>
          <cell r="D2779" t="str">
            <v>İstanbul 1947</v>
          </cell>
          <cell r="G2779" t="str">
            <v>Gaziantep</v>
          </cell>
          <cell r="J2779" t="str">
            <v>02.03.1974/3</v>
          </cell>
          <cell r="P2779" t="str">
            <v/>
          </cell>
          <cell r="Q2779" t="str">
            <v/>
          </cell>
          <cell r="R2779" t="str">
            <v/>
          </cell>
          <cell r="S2779" t="str">
            <v/>
          </cell>
          <cell r="T2779">
            <v>2773</v>
          </cell>
        </row>
        <row r="2780">
          <cell r="B2780" t="str">
            <v>Aydın ERBULAK</v>
          </cell>
          <cell r="D2780" t="str">
            <v>G.Antep 1934</v>
          </cell>
          <cell r="G2780" t="str">
            <v>Gaziantep</v>
          </cell>
          <cell r="J2780" t="str">
            <v>02.03.1974/3</v>
          </cell>
          <cell r="P2780" t="str">
            <v/>
          </cell>
          <cell r="Q2780" t="str">
            <v/>
          </cell>
          <cell r="R2780" t="str">
            <v/>
          </cell>
          <cell r="S2780" t="str">
            <v/>
          </cell>
          <cell r="T2780">
            <v>2774</v>
          </cell>
        </row>
        <row r="2781">
          <cell r="B2781" t="str">
            <v>Ökkeş NİZİPLİOĞLU</v>
          </cell>
          <cell r="D2781" t="str">
            <v>G.Antep 1953</v>
          </cell>
          <cell r="G2781" t="str">
            <v>Gaziantep</v>
          </cell>
          <cell r="J2781" t="str">
            <v>02.03.1974/3</v>
          </cell>
          <cell r="P2781" t="str">
            <v/>
          </cell>
          <cell r="Q2781" t="str">
            <v/>
          </cell>
          <cell r="R2781" t="str">
            <v/>
          </cell>
          <cell r="S2781" t="str">
            <v/>
          </cell>
          <cell r="T2781">
            <v>2775</v>
          </cell>
        </row>
        <row r="2782">
          <cell r="B2782" t="str">
            <v>Faik GÖKSOY</v>
          </cell>
          <cell r="D2782" t="str">
            <v>Kırıkkale 1946</v>
          </cell>
          <cell r="G2782" t="str">
            <v>Gaziantep</v>
          </cell>
          <cell r="J2782" t="str">
            <v>02.03.1974/3</v>
          </cell>
          <cell r="P2782" t="str">
            <v/>
          </cell>
          <cell r="Q2782" t="str">
            <v/>
          </cell>
          <cell r="R2782" t="str">
            <v/>
          </cell>
          <cell r="S2782" t="str">
            <v/>
          </cell>
          <cell r="T2782">
            <v>2776</v>
          </cell>
        </row>
        <row r="2783">
          <cell r="B2783" t="str">
            <v>Hüseyin HOŞ</v>
          </cell>
          <cell r="D2783" t="str">
            <v>Bafra 1944</v>
          </cell>
          <cell r="G2783" t="str">
            <v>Gaziantep</v>
          </cell>
          <cell r="J2783" t="str">
            <v>02.03.1974/3</v>
          </cell>
          <cell r="P2783" t="str">
            <v/>
          </cell>
          <cell r="Q2783" t="str">
            <v/>
          </cell>
          <cell r="R2783" t="str">
            <v/>
          </cell>
          <cell r="S2783" t="str">
            <v/>
          </cell>
          <cell r="T2783">
            <v>2777</v>
          </cell>
        </row>
        <row r="2784">
          <cell r="B2784" t="str">
            <v>Necmettin ŞATAF</v>
          </cell>
          <cell r="D2784" t="str">
            <v>Isparta 1953</v>
          </cell>
          <cell r="G2784" t="str">
            <v>Gaziantep</v>
          </cell>
          <cell r="J2784" t="str">
            <v>02.03.1974/3</v>
          </cell>
          <cell r="P2784" t="str">
            <v/>
          </cell>
          <cell r="Q2784" t="str">
            <v/>
          </cell>
          <cell r="R2784" t="str">
            <v/>
          </cell>
          <cell r="S2784" t="str">
            <v/>
          </cell>
          <cell r="T2784">
            <v>2778</v>
          </cell>
        </row>
        <row r="2785">
          <cell r="B2785" t="str">
            <v>Fahri  ACAY</v>
          </cell>
          <cell r="D2785" t="str">
            <v>Kilis 1942</v>
          </cell>
          <cell r="G2785" t="str">
            <v>Gaziantep</v>
          </cell>
          <cell r="J2785" t="str">
            <v>02.03.1974/3</v>
          </cell>
          <cell r="P2785" t="str">
            <v/>
          </cell>
          <cell r="Q2785" t="str">
            <v/>
          </cell>
          <cell r="R2785" t="str">
            <v/>
          </cell>
          <cell r="S2785" t="str">
            <v/>
          </cell>
          <cell r="T2785">
            <v>2779</v>
          </cell>
        </row>
        <row r="2786">
          <cell r="B2786" t="str">
            <v>Gülay GÜNEŞ</v>
          </cell>
          <cell r="D2786" t="str">
            <v>G.Antep 1949</v>
          </cell>
          <cell r="G2786" t="str">
            <v>Gaziantep</v>
          </cell>
          <cell r="J2786" t="str">
            <v>02.03.1974/3</v>
          </cell>
          <cell r="P2786" t="str">
            <v/>
          </cell>
          <cell r="Q2786" t="str">
            <v/>
          </cell>
          <cell r="R2786" t="str">
            <v/>
          </cell>
          <cell r="S2786" t="str">
            <v/>
          </cell>
          <cell r="T2786">
            <v>2780</v>
          </cell>
        </row>
        <row r="2787">
          <cell r="B2787" t="str">
            <v>Celal TAŞDEMİR</v>
          </cell>
          <cell r="D2787" t="str">
            <v>Elbeyli 1945</v>
          </cell>
          <cell r="G2787" t="str">
            <v>Gaziantep</v>
          </cell>
          <cell r="J2787" t="str">
            <v>02.03.1974/3</v>
          </cell>
          <cell r="P2787" t="str">
            <v/>
          </cell>
          <cell r="Q2787" t="str">
            <v/>
          </cell>
          <cell r="R2787" t="str">
            <v/>
          </cell>
          <cell r="S2787" t="str">
            <v/>
          </cell>
          <cell r="T2787">
            <v>2781</v>
          </cell>
        </row>
        <row r="2788">
          <cell r="B2788" t="str">
            <v>Hüseyin OKYAR</v>
          </cell>
          <cell r="D2788" t="str">
            <v>Söğüt 1933</v>
          </cell>
          <cell r="G2788" t="str">
            <v>Gaziantep</v>
          </cell>
          <cell r="J2788" t="str">
            <v>02.03.1974/3</v>
          </cell>
          <cell r="K2788" t="str">
            <v>11.02.1988/8</v>
          </cell>
          <cell r="P2788" t="str">
            <v/>
          </cell>
          <cell r="Q2788" t="str">
            <v/>
          </cell>
          <cell r="R2788" t="str">
            <v/>
          </cell>
          <cell r="S2788" t="str">
            <v/>
          </cell>
          <cell r="T2788">
            <v>2782</v>
          </cell>
        </row>
        <row r="2789">
          <cell r="B2789" t="str">
            <v>Zeliha ŞAHVALLI</v>
          </cell>
          <cell r="D2789" t="str">
            <v>Fevzipaşa 1953</v>
          </cell>
          <cell r="G2789" t="str">
            <v>Gaziantep</v>
          </cell>
          <cell r="J2789" t="str">
            <v>02.03.1974/3</v>
          </cell>
          <cell r="P2789" t="str">
            <v/>
          </cell>
          <cell r="Q2789" t="str">
            <v/>
          </cell>
          <cell r="R2789" t="str">
            <v/>
          </cell>
          <cell r="S2789" t="str">
            <v/>
          </cell>
          <cell r="T2789">
            <v>2783</v>
          </cell>
        </row>
        <row r="2790">
          <cell r="B2790" t="str">
            <v>İsmet DEMİR</v>
          </cell>
          <cell r="D2790" t="str">
            <v>Nizip1939</v>
          </cell>
          <cell r="G2790" t="str">
            <v>Gaziantep</v>
          </cell>
          <cell r="J2790" t="str">
            <v>02.03.1974/3</v>
          </cell>
          <cell r="P2790" t="str">
            <v/>
          </cell>
          <cell r="Q2790" t="str">
            <v/>
          </cell>
          <cell r="R2790" t="str">
            <v/>
          </cell>
          <cell r="S2790" t="str">
            <v/>
          </cell>
          <cell r="T2790">
            <v>2784</v>
          </cell>
        </row>
        <row r="2791">
          <cell r="B2791" t="str">
            <v>Ercan ŞENGİL</v>
          </cell>
          <cell r="D2791" t="str">
            <v>Sarıkamış 1950</v>
          </cell>
          <cell r="G2791" t="str">
            <v>Gaziantep</v>
          </cell>
          <cell r="J2791" t="str">
            <v>02.03.1974/3</v>
          </cell>
          <cell r="P2791" t="str">
            <v/>
          </cell>
          <cell r="Q2791" t="str">
            <v/>
          </cell>
          <cell r="R2791" t="str">
            <v/>
          </cell>
          <cell r="S2791" t="str">
            <v/>
          </cell>
          <cell r="T2791">
            <v>2785</v>
          </cell>
        </row>
        <row r="2792">
          <cell r="B2792" t="str">
            <v>Mehmet CEMİTOPCU</v>
          </cell>
          <cell r="D2792" t="str">
            <v>Maraş 1953</v>
          </cell>
          <cell r="G2792" t="str">
            <v>Gaziantep</v>
          </cell>
          <cell r="J2792" t="str">
            <v>02.03.1974/3</v>
          </cell>
          <cell r="K2792" t="str">
            <v>06.11.1979/8-1</v>
          </cell>
          <cell r="P2792" t="str">
            <v/>
          </cell>
          <cell r="Q2792" t="str">
            <v/>
          </cell>
          <cell r="R2792" t="str">
            <v/>
          </cell>
          <cell r="S2792" t="str">
            <v/>
          </cell>
          <cell r="T2792">
            <v>2786</v>
          </cell>
        </row>
        <row r="2793">
          <cell r="B2793" t="str">
            <v>Atalay DUDUOĞLU</v>
          </cell>
          <cell r="D2793" t="str">
            <v>Kilis 1939</v>
          </cell>
          <cell r="G2793" t="str">
            <v>Gaziantep</v>
          </cell>
          <cell r="J2793" t="str">
            <v>02.03.1974/3</v>
          </cell>
          <cell r="P2793" t="str">
            <v/>
          </cell>
          <cell r="Q2793" t="str">
            <v/>
          </cell>
          <cell r="R2793" t="str">
            <v/>
          </cell>
          <cell r="S2793" t="str">
            <v/>
          </cell>
          <cell r="T2793">
            <v>2787</v>
          </cell>
        </row>
        <row r="2794">
          <cell r="B2794" t="str">
            <v>Ayhan EKMEN</v>
          </cell>
          <cell r="D2794" t="str">
            <v>Antalya 1938</v>
          </cell>
          <cell r="G2794" t="str">
            <v>Gaziantep</v>
          </cell>
          <cell r="J2794" t="str">
            <v>02.03.1974/3</v>
          </cell>
          <cell r="P2794" t="str">
            <v/>
          </cell>
          <cell r="Q2794" t="str">
            <v/>
          </cell>
          <cell r="R2794" t="str">
            <v/>
          </cell>
          <cell r="S2794" t="str">
            <v/>
          </cell>
          <cell r="T2794">
            <v>2788</v>
          </cell>
        </row>
        <row r="2795">
          <cell r="B2795" t="str">
            <v>Mehmet YILMAZ</v>
          </cell>
          <cell r="D2795" t="str">
            <v>Balıkesir 1944</v>
          </cell>
          <cell r="G2795" t="str">
            <v>Gaziantep</v>
          </cell>
          <cell r="J2795" t="str">
            <v>02.03.1974/3</v>
          </cell>
          <cell r="P2795" t="str">
            <v/>
          </cell>
          <cell r="Q2795" t="str">
            <v/>
          </cell>
          <cell r="R2795" t="str">
            <v/>
          </cell>
          <cell r="S2795" t="str">
            <v/>
          </cell>
          <cell r="T2795">
            <v>2789</v>
          </cell>
        </row>
        <row r="2796">
          <cell r="B2796" t="str">
            <v>Yalçın AKSOP</v>
          </cell>
          <cell r="D2796" t="str">
            <v>Bursa 1940</v>
          </cell>
          <cell r="G2796" t="str">
            <v>Gaziantep</v>
          </cell>
          <cell r="J2796" t="str">
            <v>02.03.1974/3</v>
          </cell>
          <cell r="P2796" t="str">
            <v/>
          </cell>
          <cell r="Q2796" t="str">
            <v/>
          </cell>
          <cell r="R2796" t="str">
            <v/>
          </cell>
          <cell r="S2796" t="str">
            <v/>
          </cell>
          <cell r="T2796">
            <v>2790</v>
          </cell>
        </row>
        <row r="2797">
          <cell r="B2797" t="str">
            <v>Osman OKTAY</v>
          </cell>
          <cell r="D2797" t="str">
            <v>Eşmen 1941</v>
          </cell>
          <cell r="G2797" t="str">
            <v>Gaziantep</v>
          </cell>
          <cell r="J2797" t="str">
            <v>02.03.1974/3</v>
          </cell>
          <cell r="P2797" t="str">
            <v/>
          </cell>
          <cell r="Q2797" t="str">
            <v/>
          </cell>
          <cell r="R2797" t="str">
            <v/>
          </cell>
          <cell r="S2797" t="str">
            <v/>
          </cell>
          <cell r="T2797">
            <v>2791</v>
          </cell>
        </row>
        <row r="2798">
          <cell r="B2798" t="str">
            <v>Halittin AKDAMAR</v>
          </cell>
          <cell r="D2798" t="str">
            <v>Denizli 1938</v>
          </cell>
          <cell r="G2798" t="str">
            <v>Gaziantep</v>
          </cell>
          <cell r="J2798" t="str">
            <v>02.03.1974/3</v>
          </cell>
          <cell r="P2798" t="str">
            <v/>
          </cell>
          <cell r="Q2798" t="str">
            <v/>
          </cell>
          <cell r="R2798" t="str">
            <v/>
          </cell>
          <cell r="S2798" t="str">
            <v/>
          </cell>
          <cell r="T2798">
            <v>2792</v>
          </cell>
        </row>
        <row r="2799">
          <cell r="B2799" t="str">
            <v>M.Hanefi ÇALIŞKAN</v>
          </cell>
          <cell r="D2799" t="str">
            <v>G.Antep 1951</v>
          </cell>
          <cell r="G2799" t="str">
            <v>Gaziantep</v>
          </cell>
          <cell r="J2799" t="str">
            <v>02.03.1974/3</v>
          </cell>
          <cell r="P2799" t="str">
            <v/>
          </cell>
          <cell r="Q2799" t="str">
            <v/>
          </cell>
          <cell r="R2799" t="str">
            <v/>
          </cell>
          <cell r="S2799" t="str">
            <v/>
          </cell>
          <cell r="T2799">
            <v>2793</v>
          </cell>
        </row>
        <row r="2800">
          <cell r="B2800" t="str">
            <v>Ahmet SÖNMEZ</v>
          </cell>
          <cell r="D2800" t="str">
            <v>G.Antep 1949</v>
          </cell>
          <cell r="G2800" t="str">
            <v>Gaziantep</v>
          </cell>
          <cell r="J2800" t="str">
            <v>02.03.1974/3</v>
          </cell>
          <cell r="P2800" t="str">
            <v/>
          </cell>
          <cell r="Q2800" t="str">
            <v/>
          </cell>
          <cell r="R2800" t="str">
            <v/>
          </cell>
          <cell r="S2800" t="str">
            <v/>
          </cell>
          <cell r="T2800">
            <v>2794</v>
          </cell>
        </row>
        <row r="2801">
          <cell r="B2801" t="str">
            <v>Yavuz SAPMAZTÜRK</v>
          </cell>
          <cell r="D2801" t="str">
            <v>Rize 1947</v>
          </cell>
          <cell r="G2801" t="str">
            <v>Gaziantep</v>
          </cell>
          <cell r="J2801" t="str">
            <v>02.03.1974/3</v>
          </cell>
          <cell r="P2801" t="str">
            <v/>
          </cell>
          <cell r="Q2801" t="str">
            <v/>
          </cell>
          <cell r="R2801" t="str">
            <v/>
          </cell>
          <cell r="S2801" t="str">
            <v/>
          </cell>
          <cell r="T2801">
            <v>2795</v>
          </cell>
        </row>
        <row r="2802">
          <cell r="B2802" t="str">
            <v>Necmi ÖZBAŞ</v>
          </cell>
          <cell r="D2802" t="str">
            <v>G.Antep 1939</v>
          </cell>
          <cell r="G2802" t="str">
            <v>Gaziantep</v>
          </cell>
          <cell r="J2802" t="str">
            <v>02.03.1974/3</v>
          </cell>
          <cell r="P2802" t="str">
            <v/>
          </cell>
          <cell r="Q2802" t="str">
            <v/>
          </cell>
          <cell r="R2802" t="str">
            <v/>
          </cell>
          <cell r="S2802" t="str">
            <v/>
          </cell>
          <cell r="T2802">
            <v>2796</v>
          </cell>
        </row>
        <row r="2803">
          <cell r="B2803" t="str">
            <v>M.Fevzi EROĞLU</v>
          </cell>
          <cell r="D2803" t="str">
            <v>Nizip 1944</v>
          </cell>
          <cell r="G2803" t="str">
            <v>Gaziantep</v>
          </cell>
          <cell r="J2803" t="str">
            <v>02.03.1974/3</v>
          </cell>
          <cell r="K2803" t="str">
            <v>24.02.1991/11-1</v>
          </cell>
          <cell r="P2803" t="str">
            <v/>
          </cell>
          <cell r="Q2803" t="str">
            <v/>
          </cell>
          <cell r="R2803" t="str">
            <v/>
          </cell>
          <cell r="S2803" t="str">
            <v/>
          </cell>
          <cell r="T2803">
            <v>2797</v>
          </cell>
        </row>
        <row r="2804">
          <cell r="B2804" t="str">
            <v>Abdulkadri DEMİRÖREN</v>
          </cell>
          <cell r="D2804" t="str">
            <v>G.Antep 1941</v>
          </cell>
          <cell r="G2804" t="str">
            <v>Gaziantep</v>
          </cell>
          <cell r="J2804" t="str">
            <v>02.03.1974/3</v>
          </cell>
          <cell r="P2804" t="str">
            <v/>
          </cell>
          <cell r="Q2804" t="str">
            <v/>
          </cell>
          <cell r="R2804" t="str">
            <v/>
          </cell>
          <cell r="S2804" t="str">
            <v/>
          </cell>
          <cell r="T2804">
            <v>2798</v>
          </cell>
        </row>
        <row r="2805">
          <cell r="B2805" t="str">
            <v>Yücel KIROĞLU</v>
          </cell>
          <cell r="D2805" t="str">
            <v>Mersin 1943</v>
          </cell>
          <cell r="G2805" t="str">
            <v>Gaziantep</v>
          </cell>
          <cell r="J2805" t="str">
            <v>02.03.1974/3</v>
          </cell>
          <cell r="P2805" t="str">
            <v/>
          </cell>
          <cell r="Q2805" t="str">
            <v/>
          </cell>
          <cell r="R2805" t="str">
            <v/>
          </cell>
          <cell r="S2805" t="str">
            <v/>
          </cell>
          <cell r="T2805">
            <v>2799</v>
          </cell>
        </row>
        <row r="2806">
          <cell r="B2806" t="str">
            <v>Mustafa AY</v>
          </cell>
          <cell r="D2806" t="str">
            <v>G.Antep 1946</v>
          </cell>
          <cell r="J2806" t="str">
            <v>02.03.1974/3</v>
          </cell>
          <cell r="P2806" t="str">
            <v/>
          </cell>
          <cell r="Q2806" t="str">
            <v/>
          </cell>
          <cell r="R2806" t="str">
            <v/>
          </cell>
          <cell r="S2806" t="str">
            <v/>
          </cell>
          <cell r="T2806">
            <v>2800</v>
          </cell>
        </row>
        <row r="2807">
          <cell r="B2807" t="str">
            <v>Mustafa YILDIZ</v>
          </cell>
          <cell r="D2807" t="str">
            <v>Elazığ 1932</v>
          </cell>
          <cell r="G2807" t="str">
            <v>Urfa</v>
          </cell>
          <cell r="J2807" t="str">
            <v>02.03.1974/3</v>
          </cell>
          <cell r="P2807" t="str">
            <v/>
          </cell>
          <cell r="Q2807" t="str">
            <v/>
          </cell>
          <cell r="R2807" t="str">
            <v/>
          </cell>
          <cell r="S2807" t="str">
            <v/>
          </cell>
          <cell r="T2807">
            <v>2801</v>
          </cell>
        </row>
        <row r="2808">
          <cell r="B2808" t="str">
            <v>Mehmet BALIK</v>
          </cell>
          <cell r="D2808" t="str">
            <v>Urfa 1946</v>
          </cell>
          <cell r="G2808" t="str">
            <v>Urfa</v>
          </cell>
          <cell r="J2808" t="str">
            <v>02.03.1974/3</v>
          </cell>
          <cell r="P2808" t="str">
            <v/>
          </cell>
          <cell r="Q2808" t="str">
            <v/>
          </cell>
          <cell r="R2808" t="str">
            <v/>
          </cell>
          <cell r="S2808" t="str">
            <v/>
          </cell>
          <cell r="T2808">
            <v>2802</v>
          </cell>
        </row>
        <row r="2809">
          <cell r="B2809" t="str">
            <v>Şinasi SEÇGİN</v>
          </cell>
          <cell r="D2809" t="str">
            <v>Palu 1950</v>
          </cell>
          <cell r="G2809" t="str">
            <v>Urfa</v>
          </cell>
          <cell r="J2809" t="str">
            <v>02.03.1974/3</v>
          </cell>
          <cell r="P2809" t="str">
            <v/>
          </cell>
          <cell r="Q2809" t="str">
            <v/>
          </cell>
          <cell r="R2809" t="str">
            <v/>
          </cell>
          <cell r="S2809" t="str">
            <v/>
          </cell>
          <cell r="T2809">
            <v>2803</v>
          </cell>
        </row>
        <row r="2810">
          <cell r="B2810" t="str">
            <v>Serpil  KARAKUŞUM</v>
          </cell>
          <cell r="D2810" t="str">
            <v>Antalya 1949</v>
          </cell>
          <cell r="G2810" t="str">
            <v>Urfa</v>
          </cell>
          <cell r="J2810" t="str">
            <v>02.03.1974/3</v>
          </cell>
          <cell r="K2810" t="str">
            <v>12.06.1979/83</v>
          </cell>
          <cell r="P2810" t="str">
            <v/>
          </cell>
          <cell r="Q2810" t="str">
            <v/>
          </cell>
          <cell r="R2810" t="str">
            <v/>
          </cell>
          <cell r="S2810" t="str">
            <v/>
          </cell>
          <cell r="T2810">
            <v>2804</v>
          </cell>
        </row>
        <row r="2811">
          <cell r="B2811" t="str">
            <v>Orhan MENGÜ</v>
          </cell>
          <cell r="D2811" t="str">
            <v>Bayramiç 1941</v>
          </cell>
          <cell r="G2811" t="str">
            <v>İzmir</v>
          </cell>
          <cell r="J2811" t="str">
            <v>02.03.1974/3</v>
          </cell>
          <cell r="P2811" t="str">
            <v/>
          </cell>
          <cell r="Q2811" t="str">
            <v/>
          </cell>
          <cell r="R2811" t="str">
            <v/>
          </cell>
          <cell r="S2811" t="str">
            <v/>
          </cell>
          <cell r="T2811">
            <v>2805</v>
          </cell>
        </row>
        <row r="2812">
          <cell r="B2812" t="str">
            <v>Aysel MENGÜ</v>
          </cell>
          <cell r="D2812" t="str">
            <v>Bursa 1945</v>
          </cell>
          <cell r="G2812" t="str">
            <v>İzmir</v>
          </cell>
          <cell r="J2812" t="str">
            <v>02.03.1974/3</v>
          </cell>
          <cell r="K2812" t="str">
            <v>05.04.1975/10</v>
          </cell>
          <cell r="P2812" t="str">
            <v/>
          </cell>
          <cell r="Q2812" t="str">
            <v/>
          </cell>
          <cell r="R2812" t="str">
            <v/>
          </cell>
          <cell r="S2812" t="str">
            <v/>
          </cell>
          <cell r="T2812">
            <v>2806</v>
          </cell>
        </row>
        <row r="2813">
          <cell r="B2813" t="str">
            <v>Mahmut ÖZSOYLU</v>
          </cell>
          <cell r="D2813" t="str">
            <v>Ulukışla 1944</v>
          </cell>
          <cell r="G2813" t="str">
            <v>Elazığ</v>
          </cell>
          <cell r="J2813" t="str">
            <v>02.03.1974/3</v>
          </cell>
          <cell r="K2813" t="str">
            <v>11.02.1987/66-1</v>
          </cell>
          <cell r="L2813" t="str">
            <v>29.02.2008/ 130/1</v>
          </cell>
          <cell r="P2813" t="str">
            <v>MERSİN</v>
          </cell>
          <cell r="Q2813" t="str">
            <v>MERSİN</v>
          </cell>
          <cell r="R2813" t="str">
            <v/>
          </cell>
          <cell r="S2813" t="str">
            <v/>
          </cell>
          <cell r="T2813">
            <v>2807</v>
          </cell>
        </row>
        <row r="2814">
          <cell r="B2814" t="str">
            <v>Yücel ERTAN</v>
          </cell>
          <cell r="D2814" t="str">
            <v>Erzurum 1944</v>
          </cell>
          <cell r="G2814" t="str">
            <v>Ankara</v>
          </cell>
          <cell r="J2814" t="str">
            <v>02.03.1974/3</v>
          </cell>
          <cell r="K2814" t="str">
            <v>03.07.1979/1</v>
          </cell>
          <cell r="P2814" t="str">
            <v/>
          </cell>
          <cell r="Q2814" t="str">
            <v/>
          </cell>
          <cell r="R2814" t="str">
            <v>MERSİN</v>
          </cell>
          <cell r="S2814" t="str">
            <v/>
          </cell>
          <cell r="T2814">
            <v>2808</v>
          </cell>
        </row>
        <row r="2815">
          <cell r="B2815" t="str">
            <v>Şükrü SABAN</v>
          </cell>
          <cell r="D2815" t="str">
            <v>Eskişehir 1938</v>
          </cell>
          <cell r="G2815" t="str">
            <v>Eskişehir</v>
          </cell>
          <cell r="J2815" t="str">
            <v>02.03.1974/3</v>
          </cell>
          <cell r="K2815" t="str">
            <v>14.01.1980/21</v>
          </cell>
          <cell r="P2815" t="str">
            <v/>
          </cell>
          <cell r="Q2815" t="str">
            <v/>
          </cell>
          <cell r="R2815" t="str">
            <v/>
          </cell>
          <cell r="S2815" t="str">
            <v/>
          </cell>
          <cell r="T2815">
            <v>2809</v>
          </cell>
        </row>
        <row r="2816">
          <cell r="B2816" t="str">
            <v>H.Hamil KUŞ</v>
          </cell>
          <cell r="D2816" t="str">
            <v>Simav 1943</v>
          </cell>
          <cell r="G2816" t="str">
            <v>Eskişehir</v>
          </cell>
          <cell r="J2816" t="str">
            <v>02.03.1974/3</v>
          </cell>
          <cell r="P2816" t="str">
            <v/>
          </cell>
          <cell r="Q2816" t="str">
            <v/>
          </cell>
          <cell r="R2816" t="str">
            <v/>
          </cell>
          <cell r="S2816" t="str">
            <v/>
          </cell>
          <cell r="T2816">
            <v>2810</v>
          </cell>
        </row>
        <row r="2817">
          <cell r="B2817" t="str">
            <v>Göksel KUŞ</v>
          </cell>
          <cell r="D2817" t="str">
            <v>Bartın 1945</v>
          </cell>
          <cell r="G2817" t="str">
            <v>Eskişehir</v>
          </cell>
          <cell r="J2817" t="str">
            <v>02.03.1974/3</v>
          </cell>
          <cell r="P2817" t="str">
            <v/>
          </cell>
          <cell r="Q2817" t="str">
            <v/>
          </cell>
          <cell r="R2817" t="str">
            <v/>
          </cell>
          <cell r="S2817" t="str">
            <v/>
          </cell>
          <cell r="T2817">
            <v>2811</v>
          </cell>
        </row>
        <row r="2818">
          <cell r="B2818" t="str">
            <v>Filiz ÇAMLIYURT</v>
          </cell>
          <cell r="D2818" t="str">
            <v>Merzifon 1947</v>
          </cell>
          <cell r="G2818" t="str">
            <v>Kütahya</v>
          </cell>
          <cell r="J2818" t="str">
            <v>02.03.1974/3</v>
          </cell>
          <cell r="K2818" t="str">
            <v>01.04.1978/4</v>
          </cell>
          <cell r="P2818" t="str">
            <v/>
          </cell>
          <cell r="Q2818" t="str">
            <v/>
          </cell>
          <cell r="R2818" t="str">
            <v/>
          </cell>
          <cell r="S2818" t="str">
            <v/>
          </cell>
          <cell r="T2818">
            <v>2812</v>
          </cell>
        </row>
        <row r="2819">
          <cell r="B2819" t="str">
            <v>Erdoğan ÇAMLIYURT</v>
          </cell>
          <cell r="D2819" t="str">
            <v>Adapazarı 1944</v>
          </cell>
          <cell r="G2819" t="str">
            <v>Kütahya</v>
          </cell>
          <cell r="J2819" t="str">
            <v>02.03.1974/3</v>
          </cell>
          <cell r="K2819" t="str">
            <v>01.04.1978/4</v>
          </cell>
          <cell r="P2819" t="str">
            <v/>
          </cell>
          <cell r="Q2819" t="str">
            <v/>
          </cell>
          <cell r="R2819" t="str">
            <v/>
          </cell>
          <cell r="S2819" t="str">
            <v/>
          </cell>
          <cell r="T2819">
            <v>2813</v>
          </cell>
        </row>
        <row r="2820">
          <cell r="B2820" t="str">
            <v>Cevdet AKSAKAL</v>
          </cell>
          <cell r="D2820" t="str">
            <v>İnebolu 1945</v>
          </cell>
          <cell r="F2820" t="str">
            <v>ÜNİVERSİTE</v>
          </cell>
          <cell r="G2820" t="str">
            <v>Kütahya</v>
          </cell>
          <cell r="J2820" t="str">
            <v>02.03.1974/3</v>
          </cell>
          <cell r="K2820" t="str">
            <v>01.04.1978/4</v>
          </cell>
          <cell r="L2820" t="str">
            <v>07.04.2000/20-1</v>
          </cell>
          <cell r="P2820" t="str">
            <v>İZMİR</v>
          </cell>
          <cell r="Q2820" t="str">
            <v>İZMİR</v>
          </cell>
          <cell r="R2820" t="str">
            <v/>
          </cell>
          <cell r="S2820" t="str">
            <v/>
          </cell>
          <cell r="T2820">
            <v>2814</v>
          </cell>
        </row>
        <row r="2821">
          <cell r="B2821" t="str">
            <v>Zeki  EROL</v>
          </cell>
          <cell r="D2821" t="str">
            <v>Çan 1943</v>
          </cell>
          <cell r="G2821" t="str">
            <v>İzmir</v>
          </cell>
          <cell r="J2821" t="str">
            <v>02.03.1974/3</v>
          </cell>
          <cell r="P2821" t="str">
            <v/>
          </cell>
          <cell r="Q2821" t="str">
            <v/>
          </cell>
          <cell r="R2821" t="str">
            <v/>
          </cell>
          <cell r="S2821" t="str">
            <v/>
          </cell>
          <cell r="T2821">
            <v>2815</v>
          </cell>
        </row>
        <row r="2822">
          <cell r="B2822" t="str">
            <v>Saadet GÜLİPEK</v>
          </cell>
          <cell r="D2822" t="str">
            <v>Eskişehir 1949</v>
          </cell>
          <cell r="G2822" t="str">
            <v>Eskişehir</v>
          </cell>
          <cell r="J2822" t="str">
            <v>02.03.1974/3</v>
          </cell>
          <cell r="P2822" t="str">
            <v/>
          </cell>
          <cell r="Q2822" t="str">
            <v/>
          </cell>
          <cell r="R2822" t="str">
            <v/>
          </cell>
          <cell r="S2822" t="str">
            <v/>
          </cell>
          <cell r="T2822">
            <v>2816</v>
          </cell>
        </row>
        <row r="2823">
          <cell r="B2823" t="str">
            <v>2808  de Kayıtlı</v>
          </cell>
          <cell r="J2823" t="str">
            <v>02.03.1974/3</v>
          </cell>
          <cell r="P2823" t="str">
            <v/>
          </cell>
          <cell r="Q2823" t="str">
            <v/>
          </cell>
          <cell r="R2823" t="str">
            <v/>
          </cell>
          <cell r="S2823" t="str">
            <v/>
          </cell>
          <cell r="T2823">
            <v>2817</v>
          </cell>
        </row>
        <row r="2824">
          <cell r="B2824" t="str">
            <v>Murat KILIÇ</v>
          </cell>
          <cell r="D2824" t="str">
            <v>Pınarbaşı 1944</v>
          </cell>
          <cell r="G2824" t="str">
            <v>Eskişehir</v>
          </cell>
          <cell r="J2824" t="str">
            <v>02.03.1974/3</v>
          </cell>
          <cell r="P2824" t="str">
            <v/>
          </cell>
          <cell r="Q2824" t="str">
            <v/>
          </cell>
          <cell r="R2824" t="str">
            <v/>
          </cell>
          <cell r="S2824" t="str">
            <v/>
          </cell>
          <cell r="T2824">
            <v>2818</v>
          </cell>
        </row>
        <row r="2825">
          <cell r="B2825" t="str">
            <v>Neşet ÖZMEN</v>
          </cell>
          <cell r="D2825" t="str">
            <v>Ankara 1952</v>
          </cell>
          <cell r="G2825" t="str">
            <v>Ankara</v>
          </cell>
          <cell r="J2825" t="str">
            <v>02.03.1974/3</v>
          </cell>
          <cell r="P2825" t="str">
            <v/>
          </cell>
          <cell r="Q2825" t="str">
            <v/>
          </cell>
          <cell r="R2825" t="str">
            <v/>
          </cell>
          <cell r="S2825" t="str">
            <v/>
          </cell>
          <cell r="T2825">
            <v>2819</v>
          </cell>
        </row>
        <row r="2826">
          <cell r="B2826" t="str">
            <v>Recep TÜMKAN</v>
          </cell>
          <cell r="D2826" t="str">
            <v>Kars 1953</v>
          </cell>
          <cell r="G2826" t="str">
            <v>Ankara</v>
          </cell>
          <cell r="J2826" t="str">
            <v>02.03.1974/3</v>
          </cell>
          <cell r="K2826" t="str">
            <v>03.03.1982/10-5</v>
          </cell>
          <cell r="P2826" t="str">
            <v/>
          </cell>
          <cell r="Q2826" t="str">
            <v/>
          </cell>
          <cell r="R2826" t="str">
            <v/>
          </cell>
          <cell r="S2826" t="str">
            <v/>
          </cell>
          <cell r="T2826">
            <v>2820</v>
          </cell>
        </row>
        <row r="2827">
          <cell r="B2827" t="str">
            <v>Ayşe KAVLAKKOCA</v>
          </cell>
          <cell r="D2827" t="str">
            <v>Kozan 1947</v>
          </cell>
          <cell r="G2827" t="str">
            <v>Ankara</v>
          </cell>
          <cell r="J2827" t="str">
            <v>02.03.1974/3</v>
          </cell>
          <cell r="P2827" t="str">
            <v/>
          </cell>
          <cell r="Q2827" t="str">
            <v/>
          </cell>
          <cell r="R2827" t="str">
            <v/>
          </cell>
          <cell r="S2827" t="str">
            <v/>
          </cell>
          <cell r="T2827">
            <v>2821</v>
          </cell>
        </row>
        <row r="2828">
          <cell r="B2828" t="str">
            <v>Bekir ÜÇBEY</v>
          </cell>
          <cell r="J2828" t="str">
            <v>15.09.1974/8</v>
          </cell>
          <cell r="P2828" t="str">
            <v/>
          </cell>
          <cell r="Q2828" t="str">
            <v/>
          </cell>
          <cell r="R2828" t="str">
            <v/>
          </cell>
          <cell r="S2828" t="str">
            <v/>
          </cell>
          <cell r="T2828">
            <v>2822</v>
          </cell>
        </row>
        <row r="2829">
          <cell r="B2829" t="str">
            <v>Nejat ATAK</v>
          </cell>
          <cell r="D2829" t="str">
            <v>Sivas 1951</v>
          </cell>
          <cell r="G2829" t="str">
            <v>Ankara</v>
          </cell>
          <cell r="J2829" t="str">
            <v>02.03.1974/3</v>
          </cell>
          <cell r="K2829" t="str">
            <v>30.12.1981/7-2</v>
          </cell>
          <cell r="P2829" t="str">
            <v/>
          </cell>
          <cell r="Q2829" t="str">
            <v/>
          </cell>
          <cell r="R2829" t="str">
            <v/>
          </cell>
          <cell r="S2829" t="str">
            <v/>
          </cell>
          <cell r="T2829">
            <v>2823</v>
          </cell>
        </row>
        <row r="2830">
          <cell r="B2830" t="str">
            <v>Adil ALKAN</v>
          </cell>
          <cell r="D2830" t="str">
            <v>Kıbrıs 1944</v>
          </cell>
          <cell r="G2830" t="str">
            <v>Kıbrıs</v>
          </cell>
          <cell r="J2830" t="str">
            <v>15.09.1974/8</v>
          </cell>
          <cell r="K2830" t="str">
            <v>22.09.1983/35-5</v>
          </cell>
          <cell r="P2830" t="str">
            <v/>
          </cell>
          <cell r="Q2830" t="str">
            <v/>
          </cell>
          <cell r="R2830" t="str">
            <v/>
          </cell>
          <cell r="S2830" t="str">
            <v/>
          </cell>
          <cell r="T2830">
            <v>2824</v>
          </cell>
        </row>
        <row r="2831">
          <cell r="B2831" t="str">
            <v>Sonay ALKAN</v>
          </cell>
          <cell r="D2831" t="str">
            <v>Kıbrıs 1946</v>
          </cell>
          <cell r="G2831" t="str">
            <v>Kıbrıs</v>
          </cell>
          <cell r="J2831" t="str">
            <v>15.09.1974/8</v>
          </cell>
          <cell r="K2831" t="str">
            <v>22.09.1983/35-5</v>
          </cell>
          <cell r="P2831" t="str">
            <v/>
          </cell>
          <cell r="Q2831" t="str">
            <v/>
          </cell>
          <cell r="R2831" t="str">
            <v/>
          </cell>
          <cell r="S2831" t="str">
            <v/>
          </cell>
          <cell r="T2831">
            <v>2825</v>
          </cell>
        </row>
        <row r="2832">
          <cell r="B2832" t="str">
            <v>Erdoğan DULDA</v>
          </cell>
          <cell r="D2832" t="str">
            <v>Ankara 1926</v>
          </cell>
          <cell r="G2832" t="str">
            <v>Ağrı</v>
          </cell>
          <cell r="J2832" t="str">
            <v>15.09.1974/8</v>
          </cell>
          <cell r="K2832" t="str">
            <v>10.02.1991/10-4</v>
          </cell>
          <cell r="P2832" t="str">
            <v/>
          </cell>
          <cell r="Q2832" t="str">
            <v/>
          </cell>
          <cell r="R2832" t="str">
            <v/>
          </cell>
          <cell r="S2832" t="str">
            <v/>
          </cell>
          <cell r="T2832">
            <v>2826</v>
          </cell>
        </row>
        <row r="2833">
          <cell r="B2833" t="str">
            <v>Elfese ALPTEKİN</v>
          </cell>
          <cell r="D2833" t="str">
            <v>Ağrı 1944</v>
          </cell>
          <cell r="G2833" t="str">
            <v>Ağrı</v>
          </cell>
          <cell r="J2833" t="str">
            <v>15.09.1974/8</v>
          </cell>
          <cell r="P2833" t="str">
            <v/>
          </cell>
          <cell r="Q2833" t="str">
            <v/>
          </cell>
          <cell r="R2833" t="str">
            <v/>
          </cell>
          <cell r="S2833" t="str">
            <v/>
          </cell>
          <cell r="T2833">
            <v>2827</v>
          </cell>
        </row>
        <row r="2834">
          <cell r="B2834" t="str">
            <v>Turgut METE</v>
          </cell>
          <cell r="D2834" t="str">
            <v>Ağrı 1951</v>
          </cell>
          <cell r="G2834" t="str">
            <v>Ağrı</v>
          </cell>
          <cell r="J2834" t="str">
            <v>15.09.1974/8</v>
          </cell>
          <cell r="P2834" t="str">
            <v/>
          </cell>
          <cell r="Q2834" t="str">
            <v/>
          </cell>
          <cell r="R2834" t="str">
            <v/>
          </cell>
          <cell r="S2834" t="str">
            <v/>
          </cell>
          <cell r="T2834">
            <v>2828</v>
          </cell>
        </row>
        <row r="2835">
          <cell r="B2835" t="str">
            <v>Turan ILGAR</v>
          </cell>
          <cell r="D2835" t="str">
            <v>Ağrı 1944</v>
          </cell>
          <cell r="G2835" t="str">
            <v>Ağrı</v>
          </cell>
          <cell r="J2835" t="str">
            <v>15.09.1974/8</v>
          </cell>
          <cell r="P2835" t="str">
            <v/>
          </cell>
          <cell r="Q2835" t="str">
            <v/>
          </cell>
          <cell r="R2835" t="str">
            <v/>
          </cell>
          <cell r="S2835" t="str">
            <v/>
          </cell>
          <cell r="T2835">
            <v>2829</v>
          </cell>
        </row>
        <row r="2836">
          <cell r="B2836" t="str">
            <v>Sermet TİMURLENK</v>
          </cell>
          <cell r="D2836" t="str">
            <v>Arkara 1956</v>
          </cell>
          <cell r="F2836" t="str">
            <v>O.Okul</v>
          </cell>
          <cell r="G2836" t="str">
            <v>Ankara</v>
          </cell>
          <cell r="J2836" t="str">
            <v>15.09.1974/8</v>
          </cell>
          <cell r="K2836" t="str">
            <v>17.11.1991/21-4</v>
          </cell>
          <cell r="P2836" t="str">
            <v/>
          </cell>
          <cell r="Q2836" t="str">
            <v/>
          </cell>
          <cell r="R2836" t="str">
            <v>MERSİN</v>
          </cell>
          <cell r="S2836" t="str">
            <v/>
          </cell>
          <cell r="T2836">
            <v>2830</v>
          </cell>
        </row>
        <row r="2837">
          <cell r="B2837" t="str">
            <v>Artun TALAY</v>
          </cell>
          <cell r="D2837" t="str">
            <v>Arkara 1955</v>
          </cell>
          <cell r="G2837" t="str">
            <v>Ankara</v>
          </cell>
          <cell r="J2837" t="str">
            <v>15.09.1974/8</v>
          </cell>
          <cell r="K2837" t="str">
            <v>10.02.1991/10-4</v>
          </cell>
          <cell r="P2837" t="str">
            <v/>
          </cell>
          <cell r="Q2837" t="str">
            <v/>
          </cell>
          <cell r="R2837" t="str">
            <v/>
          </cell>
          <cell r="S2837" t="str">
            <v/>
          </cell>
          <cell r="T2837">
            <v>2831</v>
          </cell>
        </row>
        <row r="2838">
          <cell r="B2838" t="str">
            <v>Kemal ÇAĞLAYAN</v>
          </cell>
          <cell r="D2838" t="str">
            <v>Sivas 1960</v>
          </cell>
          <cell r="F2838" t="str">
            <v>LİSE</v>
          </cell>
          <cell r="G2838" t="str">
            <v>Sivas</v>
          </cell>
          <cell r="J2838" t="str">
            <v>15.09.1974/8</v>
          </cell>
          <cell r="K2838" t="str">
            <v>24.02.1991/11-2</v>
          </cell>
          <cell r="L2838" t="str">
            <v>15.09.2001/40-15</v>
          </cell>
          <cell r="P2838" t="str">
            <v>SİVAS</v>
          </cell>
          <cell r="Q2838" t="str">
            <v>SİVAS</v>
          </cell>
          <cell r="R2838" t="str">
            <v>SİVAS</v>
          </cell>
          <cell r="S2838" t="str">
            <v/>
          </cell>
          <cell r="T2838">
            <v>2832</v>
          </cell>
        </row>
        <row r="2839">
          <cell r="B2839" t="str">
            <v>Hüseyin YILDIZ</v>
          </cell>
          <cell r="D2839" t="str">
            <v>Ardahan 1940</v>
          </cell>
          <cell r="G2839" t="str">
            <v>Ankara</v>
          </cell>
          <cell r="J2839" t="str">
            <v>15.09.1974/8</v>
          </cell>
          <cell r="K2839" t="str">
            <v>17.11.1991/21-4</v>
          </cell>
          <cell r="P2839" t="str">
            <v>BURSA</v>
          </cell>
          <cell r="Q2839" t="str">
            <v/>
          </cell>
          <cell r="R2839" t="str">
            <v/>
          </cell>
          <cell r="S2839" t="str">
            <v/>
          </cell>
          <cell r="T2839">
            <v>2833</v>
          </cell>
        </row>
        <row r="2840">
          <cell r="B2840" t="str">
            <v>Mesut YAŞAR</v>
          </cell>
          <cell r="D2840" t="str">
            <v>Denizli  1948</v>
          </cell>
          <cell r="G2840" t="str">
            <v>Ağrı</v>
          </cell>
          <cell r="J2840" t="str">
            <v>15.09.1974/8</v>
          </cell>
          <cell r="P2840" t="str">
            <v/>
          </cell>
          <cell r="Q2840" t="str">
            <v/>
          </cell>
          <cell r="R2840" t="str">
            <v/>
          </cell>
          <cell r="S2840" t="str">
            <v/>
          </cell>
          <cell r="T2840">
            <v>2834</v>
          </cell>
        </row>
        <row r="2841">
          <cell r="B2841" t="str">
            <v>İbrahim DEMİR</v>
          </cell>
          <cell r="D2841" t="str">
            <v>Ağrı 1943</v>
          </cell>
          <cell r="G2841" t="str">
            <v>Ağrı</v>
          </cell>
          <cell r="J2841" t="str">
            <v>15.09.1974/8</v>
          </cell>
          <cell r="P2841" t="str">
            <v/>
          </cell>
          <cell r="Q2841" t="str">
            <v/>
          </cell>
          <cell r="R2841" t="str">
            <v/>
          </cell>
          <cell r="S2841" t="str">
            <v/>
          </cell>
          <cell r="T2841">
            <v>2835</v>
          </cell>
        </row>
        <row r="2842">
          <cell r="B2842" t="str">
            <v>Fevvzi PAKER</v>
          </cell>
          <cell r="D2842" t="str">
            <v>Eskişehir 1936</v>
          </cell>
          <cell r="G2842" t="str">
            <v>Antalya</v>
          </cell>
          <cell r="J2842" t="str">
            <v>15.09.1974/8</v>
          </cell>
          <cell r="K2842" t="str">
            <v>30.05.1993/21-1</v>
          </cell>
          <cell r="P2842" t="str">
            <v/>
          </cell>
          <cell r="Q2842" t="str">
            <v/>
          </cell>
          <cell r="R2842" t="str">
            <v/>
          </cell>
          <cell r="S2842" t="str">
            <v/>
          </cell>
          <cell r="T2842">
            <v>2836</v>
          </cell>
        </row>
        <row r="2843">
          <cell r="B2843" t="str">
            <v>Ali ÇETİNOĞLU</v>
          </cell>
          <cell r="D2843" t="str">
            <v>Afyon 1959</v>
          </cell>
          <cell r="G2843" t="str">
            <v>Ağrı</v>
          </cell>
          <cell r="J2843" t="str">
            <v>15.09.1974/8</v>
          </cell>
          <cell r="K2843" t="str">
            <v>13.05.1987/69-1</v>
          </cell>
          <cell r="P2843" t="str">
            <v/>
          </cell>
          <cell r="Q2843" t="str">
            <v/>
          </cell>
          <cell r="R2843" t="str">
            <v/>
          </cell>
          <cell r="S2843" t="str">
            <v/>
          </cell>
          <cell r="T2843">
            <v>2837</v>
          </cell>
        </row>
        <row r="2844">
          <cell r="B2844" t="str">
            <v>Selahattin BAYDIR</v>
          </cell>
          <cell r="D2844" t="str">
            <v>Ağrı 1951</v>
          </cell>
          <cell r="G2844" t="str">
            <v>Ağrı</v>
          </cell>
          <cell r="J2844" t="str">
            <v>15.09.1974/8</v>
          </cell>
          <cell r="P2844" t="str">
            <v/>
          </cell>
          <cell r="Q2844" t="str">
            <v/>
          </cell>
          <cell r="R2844" t="str">
            <v/>
          </cell>
          <cell r="S2844" t="str">
            <v/>
          </cell>
          <cell r="T2844">
            <v>2838</v>
          </cell>
        </row>
        <row r="2845">
          <cell r="B2845" t="str">
            <v>Tahsin TURHAN</v>
          </cell>
          <cell r="D2845" t="str">
            <v>Mengezer 1952</v>
          </cell>
          <cell r="G2845" t="str">
            <v>Ağrı</v>
          </cell>
          <cell r="J2845" t="str">
            <v>15.09.1974/8</v>
          </cell>
          <cell r="P2845" t="str">
            <v/>
          </cell>
          <cell r="Q2845" t="str">
            <v/>
          </cell>
          <cell r="R2845" t="str">
            <v/>
          </cell>
          <cell r="S2845" t="str">
            <v/>
          </cell>
          <cell r="T2845">
            <v>2839</v>
          </cell>
        </row>
        <row r="2846">
          <cell r="B2846" t="str">
            <v>Feriha ŞAKAR</v>
          </cell>
          <cell r="D2846" t="str">
            <v>İstanbul 1936</v>
          </cell>
          <cell r="G2846" t="str">
            <v>Ankara</v>
          </cell>
          <cell r="L2846" t="str">
            <v>06.01.1991/8-1</v>
          </cell>
          <cell r="P2846" t="str">
            <v/>
          </cell>
          <cell r="Q2846" t="str">
            <v/>
          </cell>
          <cell r="R2846" t="str">
            <v/>
          </cell>
          <cell r="S2846" t="str">
            <v/>
          </cell>
          <cell r="T2846">
            <v>2840</v>
          </cell>
        </row>
        <row r="2847">
          <cell r="B2847" t="str">
            <v>Salih GÖKÇE</v>
          </cell>
          <cell r="D2847" t="str">
            <v>Ağrı 1951</v>
          </cell>
          <cell r="G2847" t="str">
            <v>Ağrı</v>
          </cell>
          <cell r="J2847" t="str">
            <v>15.09.1974/8</v>
          </cell>
          <cell r="P2847" t="str">
            <v/>
          </cell>
          <cell r="Q2847" t="str">
            <v/>
          </cell>
          <cell r="R2847" t="str">
            <v/>
          </cell>
          <cell r="S2847" t="str">
            <v/>
          </cell>
          <cell r="T2847">
            <v>2841</v>
          </cell>
        </row>
        <row r="2848">
          <cell r="B2848" t="str">
            <v>Metin DEMİR</v>
          </cell>
          <cell r="D2848" t="str">
            <v>Afyon 1940</v>
          </cell>
          <cell r="G2848" t="str">
            <v>Ağrı</v>
          </cell>
          <cell r="J2848" t="str">
            <v>15.09.1974/8</v>
          </cell>
          <cell r="P2848" t="str">
            <v/>
          </cell>
          <cell r="Q2848" t="str">
            <v/>
          </cell>
          <cell r="R2848" t="str">
            <v/>
          </cell>
          <cell r="S2848" t="str">
            <v/>
          </cell>
          <cell r="T2848">
            <v>2842</v>
          </cell>
        </row>
        <row r="2849">
          <cell r="B2849" t="str">
            <v>Ercan YILMAZ</v>
          </cell>
          <cell r="D2849" t="str">
            <v>Yozgat 1947</v>
          </cell>
          <cell r="G2849" t="str">
            <v>Ağrı</v>
          </cell>
          <cell r="J2849" t="str">
            <v>15.09.1974/8</v>
          </cell>
          <cell r="K2849" t="str">
            <v>10.02.1991/10-4</v>
          </cell>
          <cell r="P2849" t="str">
            <v/>
          </cell>
          <cell r="Q2849" t="str">
            <v/>
          </cell>
          <cell r="R2849" t="str">
            <v/>
          </cell>
          <cell r="S2849" t="str">
            <v/>
          </cell>
          <cell r="T2849">
            <v>2843</v>
          </cell>
        </row>
        <row r="2850">
          <cell r="B2850" t="str">
            <v>Şevket ALPOLAT</v>
          </cell>
          <cell r="D2850" t="str">
            <v>Çayeli 1953</v>
          </cell>
          <cell r="G2850" t="str">
            <v>Ağrı</v>
          </cell>
          <cell r="J2850" t="str">
            <v>15.09.1974/8</v>
          </cell>
          <cell r="K2850" t="str">
            <v>06.11.1979/8-1</v>
          </cell>
          <cell r="P2850" t="str">
            <v/>
          </cell>
          <cell r="Q2850" t="str">
            <v/>
          </cell>
          <cell r="R2850" t="str">
            <v/>
          </cell>
          <cell r="S2850" t="str">
            <v/>
          </cell>
          <cell r="T2850">
            <v>2844</v>
          </cell>
        </row>
        <row r="2851">
          <cell r="B2851" t="str">
            <v>Arif GÜRBÜZ</v>
          </cell>
          <cell r="D2851" t="str">
            <v>Ş.Koçhisar 1936</v>
          </cell>
          <cell r="G2851" t="str">
            <v>Ağrı</v>
          </cell>
          <cell r="J2851" t="str">
            <v>15.09.1974/8</v>
          </cell>
          <cell r="K2851" t="str">
            <v>25.02.1992/4-1</v>
          </cell>
          <cell r="P2851" t="str">
            <v/>
          </cell>
          <cell r="Q2851" t="str">
            <v/>
          </cell>
          <cell r="R2851" t="str">
            <v/>
          </cell>
          <cell r="S2851" t="str">
            <v/>
          </cell>
          <cell r="T2851">
            <v>2845</v>
          </cell>
        </row>
        <row r="2852">
          <cell r="B2852" t="str">
            <v>Yusuf İzzet TEOMAN</v>
          </cell>
          <cell r="D2852" t="str">
            <v>H.10.han 1942</v>
          </cell>
          <cell r="F2852" t="str">
            <v>ÜNİVERSİTE</v>
          </cell>
          <cell r="G2852" t="str">
            <v>Adana</v>
          </cell>
          <cell r="J2852" t="str">
            <v>15.09.1974/8</v>
          </cell>
          <cell r="K2852" t="str">
            <v>28.01.1987/65-3</v>
          </cell>
          <cell r="O2852" t="str">
            <v>Fransizca</v>
          </cell>
          <cell r="P2852" t="str">
            <v>ADANA</v>
          </cell>
          <cell r="Q2852" t="str">
            <v>ADANA</v>
          </cell>
          <cell r="R2852" t="str">
            <v>ADANA</v>
          </cell>
          <cell r="S2852" t="str">
            <v>ADANA</v>
          </cell>
          <cell r="T2852">
            <v>2846</v>
          </cell>
        </row>
        <row r="2853">
          <cell r="B2853" t="str">
            <v>İnci POLAT</v>
          </cell>
          <cell r="D2853" t="str">
            <v>Karaman 1929</v>
          </cell>
          <cell r="G2853" t="str">
            <v>Adana</v>
          </cell>
          <cell r="J2853" t="str">
            <v>15.09.1974/8</v>
          </cell>
          <cell r="K2853" t="str">
            <v>06.11.1979/8-1</v>
          </cell>
          <cell r="O2853" t="str">
            <v>vefatetti</v>
          </cell>
          <cell r="P2853" t="str">
            <v/>
          </cell>
          <cell r="Q2853" t="str">
            <v/>
          </cell>
          <cell r="R2853" t="str">
            <v/>
          </cell>
          <cell r="S2853" t="str">
            <v/>
          </cell>
          <cell r="T2853">
            <v>2847</v>
          </cell>
        </row>
        <row r="2854">
          <cell r="B2854" t="str">
            <v>Uğur Cemal POLAT</v>
          </cell>
          <cell r="D2854" t="str">
            <v>Baskil 1957</v>
          </cell>
          <cell r="G2854" t="str">
            <v>Ağrı</v>
          </cell>
          <cell r="J2854" t="str">
            <v>15.09.1974/8</v>
          </cell>
          <cell r="P2854" t="str">
            <v/>
          </cell>
          <cell r="Q2854" t="str">
            <v/>
          </cell>
          <cell r="R2854" t="str">
            <v/>
          </cell>
          <cell r="S2854" t="str">
            <v/>
          </cell>
          <cell r="T2854">
            <v>2848</v>
          </cell>
        </row>
        <row r="2855">
          <cell r="B2855" t="str">
            <v>Karar Defteri isim yok boş bırakıldı</v>
          </cell>
          <cell r="P2855" t="str">
            <v/>
          </cell>
          <cell r="Q2855" t="str">
            <v/>
          </cell>
          <cell r="R2855" t="str">
            <v/>
          </cell>
          <cell r="S2855" t="str">
            <v/>
          </cell>
          <cell r="T2855">
            <v>2849</v>
          </cell>
        </row>
        <row r="2856">
          <cell r="B2856" t="str">
            <v>Karar Defteri isim yok boş bırakıldı</v>
          </cell>
          <cell r="P2856" t="str">
            <v/>
          </cell>
          <cell r="Q2856" t="str">
            <v/>
          </cell>
          <cell r="R2856" t="str">
            <v/>
          </cell>
          <cell r="S2856" t="str">
            <v/>
          </cell>
          <cell r="T2856">
            <v>2850</v>
          </cell>
        </row>
        <row r="2857">
          <cell r="B2857" t="str">
            <v>Karar Defteri isim yok boş bırakıldı</v>
          </cell>
          <cell r="P2857" t="str">
            <v/>
          </cell>
          <cell r="Q2857" t="str">
            <v/>
          </cell>
          <cell r="R2857" t="str">
            <v/>
          </cell>
          <cell r="S2857" t="str">
            <v/>
          </cell>
          <cell r="T2857">
            <v>2851</v>
          </cell>
        </row>
        <row r="2858">
          <cell r="B2858" t="str">
            <v>Karar Defteri isim yok boş bırakıldı</v>
          </cell>
          <cell r="P2858" t="str">
            <v/>
          </cell>
          <cell r="Q2858" t="str">
            <v/>
          </cell>
          <cell r="R2858" t="str">
            <v/>
          </cell>
          <cell r="S2858" t="str">
            <v/>
          </cell>
          <cell r="T2858">
            <v>2852</v>
          </cell>
        </row>
        <row r="2859">
          <cell r="B2859" t="str">
            <v>Karar Defteri isim yok boş bırakıldı</v>
          </cell>
          <cell r="P2859" t="str">
            <v/>
          </cell>
          <cell r="Q2859" t="str">
            <v/>
          </cell>
          <cell r="R2859" t="str">
            <v/>
          </cell>
          <cell r="S2859" t="str">
            <v/>
          </cell>
          <cell r="T2859">
            <v>2853</v>
          </cell>
        </row>
        <row r="2860">
          <cell r="B2860" t="str">
            <v>Karar Defteri isim yok boş bırakıldı</v>
          </cell>
          <cell r="P2860" t="str">
            <v/>
          </cell>
          <cell r="Q2860" t="str">
            <v/>
          </cell>
          <cell r="R2860" t="str">
            <v/>
          </cell>
          <cell r="S2860" t="str">
            <v/>
          </cell>
          <cell r="T2860">
            <v>2854</v>
          </cell>
        </row>
        <row r="2861">
          <cell r="B2861" t="str">
            <v>Karar Defteri isim yok boş bırakıldı</v>
          </cell>
          <cell r="P2861" t="str">
            <v/>
          </cell>
          <cell r="Q2861" t="str">
            <v/>
          </cell>
          <cell r="R2861" t="str">
            <v/>
          </cell>
          <cell r="S2861" t="str">
            <v/>
          </cell>
          <cell r="T2861">
            <v>2855</v>
          </cell>
        </row>
        <row r="2862">
          <cell r="B2862" t="str">
            <v>Karar Defteri isim yok boş bırakıldı</v>
          </cell>
          <cell r="P2862" t="str">
            <v/>
          </cell>
          <cell r="Q2862" t="str">
            <v/>
          </cell>
          <cell r="R2862" t="str">
            <v/>
          </cell>
          <cell r="S2862" t="str">
            <v/>
          </cell>
          <cell r="T2862">
            <v>2856</v>
          </cell>
        </row>
        <row r="2863">
          <cell r="B2863" t="str">
            <v>Karar Defteri isim yok boş bırakıldı</v>
          </cell>
          <cell r="P2863" t="str">
            <v/>
          </cell>
          <cell r="Q2863" t="str">
            <v/>
          </cell>
          <cell r="R2863" t="str">
            <v/>
          </cell>
          <cell r="S2863" t="str">
            <v/>
          </cell>
          <cell r="T2863">
            <v>2857</v>
          </cell>
        </row>
        <row r="2864">
          <cell r="B2864" t="str">
            <v>Karar Defteri isim yok boş bırakıldı</v>
          </cell>
          <cell r="P2864" t="str">
            <v/>
          </cell>
          <cell r="Q2864" t="str">
            <v/>
          </cell>
          <cell r="R2864" t="str">
            <v/>
          </cell>
          <cell r="S2864" t="str">
            <v/>
          </cell>
          <cell r="T2864">
            <v>2858</v>
          </cell>
        </row>
        <row r="2865">
          <cell r="B2865" t="str">
            <v>Karar Defteri isim yok boş bırakıldı</v>
          </cell>
          <cell r="P2865" t="str">
            <v/>
          </cell>
          <cell r="Q2865" t="str">
            <v/>
          </cell>
          <cell r="R2865" t="str">
            <v/>
          </cell>
          <cell r="S2865" t="str">
            <v/>
          </cell>
          <cell r="T2865">
            <v>2859</v>
          </cell>
        </row>
        <row r="2866">
          <cell r="B2866" t="str">
            <v>Karar Defteri isim yok boş bırakıldı</v>
          </cell>
          <cell r="P2866" t="str">
            <v/>
          </cell>
          <cell r="Q2866" t="str">
            <v/>
          </cell>
          <cell r="R2866" t="str">
            <v/>
          </cell>
          <cell r="S2866" t="str">
            <v/>
          </cell>
          <cell r="T2866">
            <v>2860</v>
          </cell>
        </row>
        <row r="2867">
          <cell r="B2867" t="str">
            <v>Hüseyin COŞKUN</v>
          </cell>
          <cell r="D2867" t="str">
            <v>G.Antep 1947</v>
          </cell>
          <cell r="G2867" t="str">
            <v>Ankara</v>
          </cell>
          <cell r="J2867" t="str">
            <v>11.05.1974/5</v>
          </cell>
          <cell r="P2867" t="str">
            <v/>
          </cell>
          <cell r="Q2867" t="str">
            <v/>
          </cell>
          <cell r="R2867" t="str">
            <v/>
          </cell>
          <cell r="S2867" t="str">
            <v/>
          </cell>
          <cell r="T2867">
            <v>2861</v>
          </cell>
        </row>
        <row r="2868">
          <cell r="B2868" t="str">
            <v>Salih TÜRK</v>
          </cell>
          <cell r="D2868" t="str">
            <v>Çekerek 1954</v>
          </cell>
          <cell r="G2868" t="str">
            <v>Ankara</v>
          </cell>
          <cell r="J2868" t="str">
            <v>11.05.1974/5</v>
          </cell>
          <cell r="K2868" t="str">
            <v>30.12.1979/8-1</v>
          </cell>
          <cell r="P2868" t="str">
            <v/>
          </cell>
          <cell r="Q2868" t="str">
            <v/>
          </cell>
          <cell r="R2868" t="str">
            <v/>
          </cell>
          <cell r="S2868" t="str">
            <v/>
          </cell>
          <cell r="T2868">
            <v>2862</v>
          </cell>
        </row>
        <row r="2869">
          <cell r="B2869" t="str">
            <v>Ali YOĞURTÇU</v>
          </cell>
          <cell r="D2869" t="str">
            <v>Bartın 1943</v>
          </cell>
          <cell r="G2869" t="str">
            <v>Ankara</v>
          </cell>
          <cell r="J2869" t="str">
            <v>02.09.1974/3</v>
          </cell>
          <cell r="K2869" t="str">
            <v>06.11.1979/8-1</v>
          </cell>
          <cell r="P2869" t="str">
            <v/>
          </cell>
          <cell r="Q2869" t="str">
            <v/>
          </cell>
          <cell r="R2869" t="str">
            <v/>
          </cell>
          <cell r="S2869" t="str">
            <v/>
          </cell>
          <cell r="T2869">
            <v>2863</v>
          </cell>
        </row>
        <row r="2870">
          <cell r="B2870" t="str">
            <v>Mustafa AÇIKALIN</v>
          </cell>
          <cell r="D2870" t="str">
            <v>Antalya 1946</v>
          </cell>
          <cell r="G2870" t="str">
            <v>Ankara</v>
          </cell>
          <cell r="J2870" t="str">
            <v>27.03.1974/4</v>
          </cell>
          <cell r="P2870" t="str">
            <v/>
          </cell>
          <cell r="Q2870" t="str">
            <v/>
          </cell>
          <cell r="R2870" t="str">
            <v/>
          </cell>
          <cell r="S2870" t="str">
            <v/>
          </cell>
          <cell r="T2870">
            <v>2864</v>
          </cell>
        </row>
        <row r="2871">
          <cell r="B2871" t="str">
            <v>Taylan BERKAY</v>
          </cell>
          <cell r="D2871" t="str">
            <v>Konya 1942</v>
          </cell>
          <cell r="G2871" t="str">
            <v>Ankara</v>
          </cell>
          <cell r="J2871" t="str">
            <v>27.03.1974/4</v>
          </cell>
          <cell r="P2871" t="str">
            <v/>
          </cell>
          <cell r="Q2871" t="str">
            <v/>
          </cell>
          <cell r="R2871" t="str">
            <v/>
          </cell>
          <cell r="S2871" t="str">
            <v/>
          </cell>
          <cell r="T2871">
            <v>2865</v>
          </cell>
        </row>
        <row r="2872">
          <cell r="B2872" t="str">
            <v>Suha ULUALP</v>
          </cell>
          <cell r="D2872" t="str">
            <v>Eskişehir 1948</v>
          </cell>
          <cell r="G2872" t="str">
            <v>Ağrı</v>
          </cell>
          <cell r="J2872" t="str">
            <v>27.03.1974/4</v>
          </cell>
          <cell r="P2872" t="str">
            <v/>
          </cell>
          <cell r="Q2872" t="str">
            <v/>
          </cell>
          <cell r="R2872" t="str">
            <v/>
          </cell>
          <cell r="S2872" t="str">
            <v/>
          </cell>
          <cell r="T2872">
            <v>2866</v>
          </cell>
        </row>
        <row r="2873">
          <cell r="B2873" t="str">
            <v>Ali YELGİN</v>
          </cell>
          <cell r="D2873" t="str">
            <v>Çine 1947</v>
          </cell>
          <cell r="G2873" t="str">
            <v>Eskişehir</v>
          </cell>
          <cell r="J2873" t="str">
            <v>04.04.1976//1</v>
          </cell>
          <cell r="P2873" t="str">
            <v/>
          </cell>
          <cell r="Q2873" t="str">
            <v/>
          </cell>
          <cell r="R2873" t="str">
            <v/>
          </cell>
          <cell r="S2873" t="str">
            <v/>
          </cell>
          <cell r="T2873">
            <v>2867</v>
          </cell>
        </row>
        <row r="2874">
          <cell r="B2874" t="str">
            <v>Ali Osman ÖZTÜRKMEN</v>
          </cell>
          <cell r="D2874" t="str">
            <v>Akören 1943</v>
          </cell>
          <cell r="G2874" t="str">
            <v>Eskişehir</v>
          </cell>
          <cell r="J2874" t="str">
            <v>04.04.1976//1</v>
          </cell>
          <cell r="P2874" t="str">
            <v/>
          </cell>
          <cell r="Q2874" t="str">
            <v/>
          </cell>
          <cell r="R2874" t="str">
            <v/>
          </cell>
          <cell r="S2874" t="str">
            <v/>
          </cell>
          <cell r="T2874">
            <v>2868</v>
          </cell>
        </row>
        <row r="2875">
          <cell r="B2875" t="str">
            <v>Zeynep KOCAER</v>
          </cell>
          <cell r="D2875" t="str">
            <v>Sivrihisar 1949</v>
          </cell>
          <cell r="F2875" t="str">
            <v>ÜNİVERSİTE</v>
          </cell>
          <cell r="G2875" t="str">
            <v>Eskişehir</v>
          </cell>
          <cell r="J2875" t="str">
            <v>04.04.1976//1</v>
          </cell>
          <cell r="K2875" t="str">
            <v>30.05.1984/6-2</v>
          </cell>
          <cell r="L2875" t="str">
            <v>19.08.2000/29-5</v>
          </cell>
          <cell r="P2875" t="str">
            <v>ANTALYA</v>
          </cell>
          <cell r="Q2875" t="str">
            <v>ANTALYA</v>
          </cell>
          <cell r="R2875" t="str">
            <v>ANTALYA</v>
          </cell>
          <cell r="S2875" t="str">
            <v/>
          </cell>
          <cell r="T2875">
            <v>2869</v>
          </cell>
        </row>
        <row r="2876">
          <cell r="B2876" t="str">
            <v>Ali ALBAYRAK</v>
          </cell>
          <cell r="D2876" t="str">
            <v>İspir 1933</v>
          </cell>
          <cell r="G2876" t="str">
            <v>Eskişehir</v>
          </cell>
          <cell r="J2876" t="str">
            <v>04.04.1976//1</v>
          </cell>
          <cell r="K2876" t="str">
            <v>21.12.1986/62-2</v>
          </cell>
          <cell r="P2876" t="str">
            <v/>
          </cell>
          <cell r="Q2876" t="str">
            <v/>
          </cell>
          <cell r="R2876" t="str">
            <v/>
          </cell>
          <cell r="S2876" t="str">
            <v/>
          </cell>
          <cell r="T2876">
            <v>2870</v>
          </cell>
        </row>
        <row r="2877">
          <cell r="B2877" t="str">
            <v>Ömer Lütfü GÜLTEKİN</v>
          </cell>
          <cell r="D2877" t="str">
            <v>Ş.Karahisar 1943</v>
          </cell>
          <cell r="G2877" t="str">
            <v>Ankara</v>
          </cell>
          <cell r="J2877" t="str">
            <v>04.04.1976//1</v>
          </cell>
          <cell r="K2877" t="str">
            <v>30.12.1981/7-2</v>
          </cell>
          <cell r="L2877" t="str">
            <v>08.09.1988/59-2</v>
          </cell>
          <cell r="P2877" t="str">
            <v/>
          </cell>
          <cell r="Q2877" t="str">
            <v/>
          </cell>
          <cell r="R2877" t="str">
            <v/>
          </cell>
          <cell r="S2877" t="str">
            <v/>
          </cell>
          <cell r="T2877">
            <v>2871</v>
          </cell>
        </row>
        <row r="2878">
          <cell r="B2878" t="str">
            <v>M.Reşat ÜNSAL</v>
          </cell>
          <cell r="D2878" t="str">
            <v>Gülnar 1927</v>
          </cell>
          <cell r="G2878" t="str">
            <v>İstanbul</v>
          </cell>
          <cell r="J2878" t="str">
            <v>04.04.1976//1</v>
          </cell>
          <cell r="K2878" t="str">
            <v>06.11.1979/8-8</v>
          </cell>
          <cell r="L2878" t="str">
            <v>10.05.1990/7-2</v>
          </cell>
          <cell r="P2878" t="str">
            <v/>
          </cell>
          <cell r="Q2878" t="str">
            <v/>
          </cell>
          <cell r="R2878" t="str">
            <v/>
          </cell>
          <cell r="S2878" t="str">
            <v/>
          </cell>
          <cell r="T2878">
            <v>2872</v>
          </cell>
        </row>
        <row r="2879">
          <cell r="B2879" t="str">
            <v>Hanifi KILINÇ</v>
          </cell>
          <cell r="D2879" t="str">
            <v>Kağızman 1945</v>
          </cell>
          <cell r="G2879" t="str">
            <v>Ağrı</v>
          </cell>
          <cell r="J2879" t="str">
            <v>04.04.1976//1</v>
          </cell>
          <cell r="P2879" t="str">
            <v/>
          </cell>
          <cell r="Q2879" t="str">
            <v/>
          </cell>
          <cell r="R2879" t="str">
            <v/>
          </cell>
          <cell r="S2879" t="str">
            <v/>
          </cell>
          <cell r="T2879">
            <v>2873</v>
          </cell>
        </row>
        <row r="2880">
          <cell r="B2880" t="str">
            <v>Hüseyin ÇETİN</v>
          </cell>
          <cell r="G2880" t="str">
            <v>Ağrı</v>
          </cell>
          <cell r="J2880" t="str">
            <v>04.04.1976//1</v>
          </cell>
          <cell r="P2880" t="str">
            <v/>
          </cell>
          <cell r="Q2880" t="str">
            <v/>
          </cell>
          <cell r="R2880" t="str">
            <v/>
          </cell>
          <cell r="S2880" t="str">
            <v/>
          </cell>
          <cell r="T2880">
            <v>2874</v>
          </cell>
        </row>
        <row r="2881">
          <cell r="B2881" t="str">
            <v>Zekai ÖRNEK</v>
          </cell>
          <cell r="D2881" t="str">
            <v>İzmir 1933</v>
          </cell>
          <cell r="G2881" t="str">
            <v>İzmir</v>
          </cell>
          <cell r="J2881" t="str">
            <v>04.04.1976//1</v>
          </cell>
          <cell r="P2881" t="str">
            <v/>
          </cell>
          <cell r="Q2881" t="str">
            <v/>
          </cell>
          <cell r="R2881" t="str">
            <v/>
          </cell>
          <cell r="S2881" t="str">
            <v/>
          </cell>
          <cell r="T2881">
            <v>2875</v>
          </cell>
        </row>
        <row r="2882">
          <cell r="B2882" t="str">
            <v>Türkan BİLGİÇ</v>
          </cell>
          <cell r="D2882" t="str">
            <v>Nizip 1953</v>
          </cell>
          <cell r="G2882" t="str">
            <v>Konya</v>
          </cell>
          <cell r="J2882" t="str">
            <v>04.04.1976//1</v>
          </cell>
          <cell r="P2882" t="str">
            <v/>
          </cell>
          <cell r="Q2882" t="str">
            <v/>
          </cell>
          <cell r="R2882" t="str">
            <v/>
          </cell>
          <cell r="S2882" t="str">
            <v/>
          </cell>
          <cell r="T2882">
            <v>2876</v>
          </cell>
        </row>
        <row r="2883">
          <cell r="B2883" t="str">
            <v>Ali Nail GÜLCAN</v>
          </cell>
          <cell r="D2883" t="str">
            <v>Konya 1946</v>
          </cell>
          <cell r="G2883" t="str">
            <v>Konya</v>
          </cell>
          <cell r="J2883" t="str">
            <v>04.04.1976//1</v>
          </cell>
          <cell r="K2883" t="str">
            <v>27.06.1992/9-2</v>
          </cell>
          <cell r="P2883" t="str">
            <v/>
          </cell>
          <cell r="Q2883" t="str">
            <v/>
          </cell>
          <cell r="R2883" t="str">
            <v/>
          </cell>
          <cell r="S2883" t="str">
            <v/>
          </cell>
          <cell r="T2883">
            <v>2877</v>
          </cell>
        </row>
        <row r="2884">
          <cell r="B2884" t="str">
            <v>Osman SÖNMEZ</v>
          </cell>
          <cell r="D2884" t="str">
            <v>Şarkışla 1943</v>
          </cell>
          <cell r="G2884" t="str">
            <v>Konya</v>
          </cell>
          <cell r="J2884" t="str">
            <v>04.04.1976//1</v>
          </cell>
          <cell r="P2884" t="str">
            <v/>
          </cell>
          <cell r="Q2884" t="str">
            <v/>
          </cell>
          <cell r="R2884" t="str">
            <v/>
          </cell>
          <cell r="S2884" t="str">
            <v/>
          </cell>
          <cell r="T2884">
            <v>2878</v>
          </cell>
        </row>
        <row r="2885">
          <cell r="B2885" t="str">
            <v>Aymelek GEDİK</v>
          </cell>
          <cell r="D2885" t="str">
            <v>Bozkır 1944</v>
          </cell>
          <cell r="G2885" t="str">
            <v>Konya</v>
          </cell>
          <cell r="J2885" t="str">
            <v>04.04.1976//1</v>
          </cell>
          <cell r="P2885" t="str">
            <v/>
          </cell>
          <cell r="Q2885" t="str">
            <v/>
          </cell>
          <cell r="R2885" t="str">
            <v/>
          </cell>
          <cell r="S2885" t="str">
            <v/>
          </cell>
          <cell r="T2885">
            <v>2879</v>
          </cell>
        </row>
        <row r="2886">
          <cell r="B2886" t="str">
            <v>Mehmet Arif GEZGİN</v>
          </cell>
          <cell r="D2886" t="str">
            <v>Turhal 1949</v>
          </cell>
          <cell r="G2886" t="str">
            <v>Konya</v>
          </cell>
          <cell r="J2886" t="str">
            <v>04.04.1976//1</v>
          </cell>
          <cell r="P2886" t="str">
            <v/>
          </cell>
          <cell r="Q2886" t="str">
            <v/>
          </cell>
          <cell r="R2886" t="str">
            <v/>
          </cell>
          <cell r="S2886" t="str">
            <v/>
          </cell>
          <cell r="T2886">
            <v>2880</v>
          </cell>
        </row>
        <row r="2887">
          <cell r="B2887" t="str">
            <v>İsmail TOSUN</v>
          </cell>
          <cell r="D2887" t="str">
            <v>Konya 1957</v>
          </cell>
          <cell r="G2887" t="str">
            <v>Konya</v>
          </cell>
          <cell r="J2887" t="str">
            <v>04.04.1976//1</v>
          </cell>
          <cell r="P2887" t="str">
            <v/>
          </cell>
          <cell r="Q2887" t="str">
            <v/>
          </cell>
          <cell r="R2887" t="str">
            <v/>
          </cell>
          <cell r="S2887" t="str">
            <v/>
          </cell>
          <cell r="T2887">
            <v>2881</v>
          </cell>
        </row>
        <row r="2888">
          <cell r="B2888" t="str">
            <v>Osman GEZBELİ</v>
          </cell>
          <cell r="D2888" t="str">
            <v>Konya 1958</v>
          </cell>
          <cell r="G2888" t="str">
            <v>Konya</v>
          </cell>
          <cell r="J2888" t="str">
            <v>04.04.1976//1</v>
          </cell>
          <cell r="P2888" t="str">
            <v/>
          </cell>
          <cell r="Q2888" t="str">
            <v/>
          </cell>
          <cell r="R2888" t="str">
            <v/>
          </cell>
          <cell r="S2888" t="str">
            <v/>
          </cell>
          <cell r="T2888">
            <v>2882</v>
          </cell>
        </row>
        <row r="2889">
          <cell r="B2889" t="str">
            <v>Saim KAYA</v>
          </cell>
          <cell r="D2889" t="str">
            <v>Cihanbeyli 1958</v>
          </cell>
          <cell r="F2889" t="str">
            <v>LİSE</v>
          </cell>
          <cell r="G2889" t="str">
            <v>Konya</v>
          </cell>
          <cell r="J2889" t="str">
            <v>04.04.1976//1</v>
          </cell>
          <cell r="K2889" t="str">
            <v>24.02.1991/11-4</v>
          </cell>
          <cell r="P2889" t="str">
            <v/>
          </cell>
          <cell r="Q2889" t="str">
            <v/>
          </cell>
          <cell r="R2889" t="str">
            <v/>
          </cell>
          <cell r="S2889" t="str">
            <v/>
          </cell>
          <cell r="T2889">
            <v>2883</v>
          </cell>
        </row>
        <row r="2890">
          <cell r="B2890" t="str">
            <v>Ahmet TEMİZAVE</v>
          </cell>
          <cell r="D2890" t="str">
            <v>Hadim 1956</v>
          </cell>
          <cell r="G2890" t="str">
            <v>Konya</v>
          </cell>
          <cell r="J2890" t="str">
            <v>04.04.1976//1</v>
          </cell>
          <cell r="P2890" t="str">
            <v/>
          </cell>
          <cell r="Q2890" t="str">
            <v/>
          </cell>
          <cell r="R2890" t="str">
            <v/>
          </cell>
          <cell r="S2890" t="str">
            <v/>
          </cell>
          <cell r="T2890">
            <v>2884</v>
          </cell>
        </row>
        <row r="2891">
          <cell r="B2891" t="str">
            <v>H.Suavi BOZAL</v>
          </cell>
          <cell r="D2891" t="str">
            <v>Konya 1957</v>
          </cell>
          <cell r="G2891" t="str">
            <v>Konya</v>
          </cell>
          <cell r="J2891" t="str">
            <v>04.04.1976//1</v>
          </cell>
          <cell r="P2891" t="str">
            <v/>
          </cell>
          <cell r="Q2891" t="str">
            <v/>
          </cell>
          <cell r="R2891" t="str">
            <v/>
          </cell>
          <cell r="S2891" t="str">
            <v/>
          </cell>
          <cell r="T2891">
            <v>2885</v>
          </cell>
        </row>
        <row r="2892">
          <cell r="B2892" t="str">
            <v>Cemil SEZER</v>
          </cell>
          <cell r="D2892" t="str">
            <v>Güdül 1955</v>
          </cell>
          <cell r="G2892" t="str">
            <v>Konya</v>
          </cell>
          <cell r="J2892" t="str">
            <v>04.04.1976//1</v>
          </cell>
          <cell r="P2892" t="str">
            <v/>
          </cell>
          <cell r="Q2892" t="str">
            <v/>
          </cell>
          <cell r="R2892" t="str">
            <v/>
          </cell>
          <cell r="S2892" t="str">
            <v/>
          </cell>
          <cell r="T2892">
            <v>2886</v>
          </cell>
        </row>
        <row r="2893">
          <cell r="B2893" t="str">
            <v>Necmettin YALÇINTAŞ</v>
          </cell>
          <cell r="D2893" t="str">
            <v>Ereğli 1947</v>
          </cell>
          <cell r="G2893" t="str">
            <v>Konya</v>
          </cell>
          <cell r="J2893" t="str">
            <v>04.04.1976//1</v>
          </cell>
          <cell r="P2893" t="str">
            <v/>
          </cell>
          <cell r="Q2893" t="str">
            <v/>
          </cell>
          <cell r="R2893" t="str">
            <v/>
          </cell>
          <cell r="S2893" t="str">
            <v/>
          </cell>
          <cell r="T2893">
            <v>2887</v>
          </cell>
        </row>
        <row r="2894">
          <cell r="B2894" t="str">
            <v>Mustafa ACAR</v>
          </cell>
          <cell r="D2894" t="str">
            <v>Konya 1955</v>
          </cell>
          <cell r="G2894" t="str">
            <v>Konya</v>
          </cell>
          <cell r="J2894" t="str">
            <v>04.04.1976//1</v>
          </cell>
          <cell r="P2894" t="str">
            <v/>
          </cell>
          <cell r="Q2894" t="str">
            <v/>
          </cell>
          <cell r="R2894" t="str">
            <v/>
          </cell>
          <cell r="S2894" t="str">
            <v/>
          </cell>
          <cell r="T2894">
            <v>2888</v>
          </cell>
        </row>
        <row r="2895">
          <cell r="B2895" t="str">
            <v>Kaazım SARĞIN</v>
          </cell>
          <cell r="D2895" t="str">
            <v>Konya 1947</v>
          </cell>
          <cell r="G2895" t="str">
            <v>Konya</v>
          </cell>
          <cell r="J2895" t="str">
            <v>04.04.1976//1</v>
          </cell>
          <cell r="K2895" t="str">
            <v>02.01.1989/24-2</v>
          </cell>
          <cell r="P2895" t="str">
            <v/>
          </cell>
          <cell r="Q2895" t="str">
            <v/>
          </cell>
          <cell r="R2895" t="str">
            <v/>
          </cell>
          <cell r="S2895" t="str">
            <v/>
          </cell>
          <cell r="T2895">
            <v>2889</v>
          </cell>
        </row>
        <row r="2896">
          <cell r="B2896" t="str">
            <v>Kamil ÇİMEN</v>
          </cell>
          <cell r="D2896" t="str">
            <v>Dedeler 1948</v>
          </cell>
          <cell r="G2896" t="str">
            <v>Konya</v>
          </cell>
          <cell r="J2896" t="str">
            <v>04.04.1976//1</v>
          </cell>
          <cell r="K2896" t="str">
            <v>02.04.1985/25</v>
          </cell>
          <cell r="P2896" t="str">
            <v/>
          </cell>
          <cell r="Q2896" t="str">
            <v/>
          </cell>
          <cell r="R2896" t="str">
            <v/>
          </cell>
          <cell r="S2896" t="str">
            <v/>
          </cell>
          <cell r="T2896">
            <v>2890</v>
          </cell>
        </row>
        <row r="2897">
          <cell r="B2897" t="str">
            <v>Ahmet ÖZŞEN</v>
          </cell>
          <cell r="D2897" t="str">
            <v>Konya 1957</v>
          </cell>
          <cell r="G2897" t="str">
            <v>Konya</v>
          </cell>
          <cell r="J2897" t="str">
            <v>04.04.1976//1</v>
          </cell>
          <cell r="P2897" t="str">
            <v/>
          </cell>
          <cell r="Q2897" t="str">
            <v/>
          </cell>
          <cell r="R2897" t="str">
            <v/>
          </cell>
          <cell r="S2897" t="str">
            <v/>
          </cell>
          <cell r="T2897">
            <v>2891</v>
          </cell>
        </row>
        <row r="2898">
          <cell r="B2898" t="str">
            <v>Doğan Derya  ÖZTAŞ</v>
          </cell>
          <cell r="D2898" t="str">
            <v>Erzurum 1957</v>
          </cell>
          <cell r="G2898" t="str">
            <v>Konya</v>
          </cell>
          <cell r="J2898" t="str">
            <v>04.04.1976//1</v>
          </cell>
          <cell r="P2898" t="str">
            <v/>
          </cell>
          <cell r="Q2898" t="str">
            <v/>
          </cell>
          <cell r="R2898" t="str">
            <v/>
          </cell>
          <cell r="S2898" t="str">
            <v/>
          </cell>
          <cell r="T2898">
            <v>2892</v>
          </cell>
        </row>
        <row r="2899">
          <cell r="B2899" t="str">
            <v>Muzaffer TULUKÇU</v>
          </cell>
          <cell r="D2899" t="str">
            <v>Konya 1955</v>
          </cell>
          <cell r="G2899" t="str">
            <v>Konya</v>
          </cell>
          <cell r="J2899" t="str">
            <v>04.04.1976//1</v>
          </cell>
          <cell r="K2899" t="str">
            <v>02.04.1985/25</v>
          </cell>
          <cell r="P2899" t="str">
            <v/>
          </cell>
          <cell r="Q2899" t="str">
            <v/>
          </cell>
          <cell r="R2899" t="str">
            <v/>
          </cell>
          <cell r="S2899" t="str">
            <v/>
          </cell>
          <cell r="T2899">
            <v>2893</v>
          </cell>
        </row>
        <row r="2900">
          <cell r="B2900" t="str">
            <v>Nejdet AYDIN</v>
          </cell>
          <cell r="D2900" t="str">
            <v>Kocatepe 1956</v>
          </cell>
          <cell r="G2900" t="str">
            <v>Konya</v>
          </cell>
          <cell r="J2900" t="str">
            <v>04.04.1976//1</v>
          </cell>
          <cell r="P2900" t="str">
            <v/>
          </cell>
          <cell r="Q2900" t="str">
            <v/>
          </cell>
          <cell r="R2900" t="str">
            <v/>
          </cell>
          <cell r="S2900" t="str">
            <v/>
          </cell>
          <cell r="T2900">
            <v>2894</v>
          </cell>
        </row>
        <row r="2901">
          <cell r="B2901" t="str">
            <v>Nizamettin YİĞİTŞEN</v>
          </cell>
          <cell r="D2901" t="str">
            <v>Konya 1951</v>
          </cell>
          <cell r="F2901" t="str">
            <v>LİSE</v>
          </cell>
          <cell r="G2901" t="str">
            <v>Konya</v>
          </cell>
          <cell r="J2901" t="str">
            <v>04.04.1976//1</v>
          </cell>
          <cell r="P2901" t="str">
            <v/>
          </cell>
          <cell r="Q2901" t="str">
            <v/>
          </cell>
          <cell r="R2901" t="str">
            <v/>
          </cell>
          <cell r="S2901" t="str">
            <v/>
          </cell>
          <cell r="T2901">
            <v>2895</v>
          </cell>
        </row>
        <row r="2902">
          <cell r="B2902" t="str">
            <v>Tahir YAMAN</v>
          </cell>
          <cell r="D2902" t="str">
            <v>Konya 1944</v>
          </cell>
          <cell r="G2902" t="str">
            <v>Konya</v>
          </cell>
          <cell r="J2902" t="str">
            <v>04.04.1976//1</v>
          </cell>
          <cell r="P2902" t="str">
            <v/>
          </cell>
          <cell r="Q2902" t="str">
            <v/>
          </cell>
          <cell r="R2902" t="str">
            <v/>
          </cell>
          <cell r="S2902" t="str">
            <v/>
          </cell>
          <cell r="T2902">
            <v>2896</v>
          </cell>
        </row>
        <row r="2903">
          <cell r="B2903" t="str">
            <v>Gündoğan UYGUNBAŞ</v>
          </cell>
          <cell r="D2903" t="str">
            <v>Üstüdar 1936</v>
          </cell>
          <cell r="G2903" t="str">
            <v>Konya</v>
          </cell>
          <cell r="J2903" t="str">
            <v>04.04.1976//1</v>
          </cell>
          <cell r="P2903" t="str">
            <v/>
          </cell>
          <cell r="Q2903" t="str">
            <v/>
          </cell>
          <cell r="R2903" t="str">
            <v/>
          </cell>
          <cell r="S2903" t="str">
            <v/>
          </cell>
          <cell r="T2903">
            <v>2897</v>
          </cell>
        </row>
        <row r="2904">
          <cell r="B2904" t="str">
            <v>Hasan KAYIMKAYA</v>
          </cell>
          <cell r="D2904" t="str">
            <v>Konya 1949</v>
          </cell>
          <cell r="G2904" t="str">
            <v>Konya</v>
          </cell>
          <cell r="J2904" t="str">
            <v>04.04.1976//1</v>
          </cell>
          <cell r="K2904" t="str">
            <v>02.04.1985/25-1</v>
          </cell>
          <cell r="P2904" t="str">
            <v/>
          </cell>
          <cell r="Q2904" t="str">
            <v/>
          </cell>
          <cell r="R2904" t="str">
            <v/>
          </cell>
          <cell r="S2904" t="str">
            <v/>
          </cell>
          <cell r="T2904">
            <v>2898</v>
          </cell>
        </row>
        <row r="2905">
          <cell r="B2905" t="str">
            <v>Fazlı Bayram HADİ</v>
          </cell>
          <cell r="C2905">
            <v>25853232774</v>
          </cell>
          <cell r="D2905" t="str">
            <v>Kangal</v>
          </cell>
          <cell r="E2905">
            <v>19238</v>
          </cell>
          <cell r="F2905" t="str">
            <v>ÜNİVERSİTE</v>
          </cell>
          <cell r="G2905" t="str">
            <v>Konya</v>
          </cell>
          <cell r="J2905" t="str">
            <v>04.04.1976//1</v>
          </cell>
          <cell r="K2905" t="str">
            <v>28.01.1978/4</v>
          </cell>
          <cell r="L2905" t="str">
            <v>16.08.1988/24-9</v>
          </cell>
          <cell r="P2905" t="str">
            <v>ADANA</v>
          </cell>
          <cell r="Q2905" t="str">
            <v>ADANA</v>
          </cell>
          <cell r="R2905" t="str">
            <v>ADANA</v>
          </cell>
          <cell r="S2905" t="str">
            <v>ADANA</v>
          </cell>
          <cell r="T2905">
            <v>2899</v>
          </cell>
        </row>
        <row r="2906">
          <cell r="B2906" t="str">
            <v>Fikret YILMAZ</v>
          </cell>
          <cell r="D2906" t="str">
            <v>Erzurum 1944</v>
          </cell>
          <cell r="G2906" t="str">
            <v>Konya</v>
          </cell>
          <cell r="J2906" t="str">
            <v>04.04.1976/1</v>
          </cell>
          <cell r="K2906" t="str">
            <v>02.04.1985/25-1</v>
          </cell>
          <cell r="P2906" t="str">
            <v/>
          </cell>
          <cell r="Q2906" t="str">
            <v/>
          </cell>
          <cell r="R2906" t="str">
            <v/>
          </cell>
          <cell r="S2906" t="str">
            <v/>
          </cell>
          <cell r="T2906">
            <v>2900</v>
          </cell>
        </row>
        <row r="2907">
          <cell r="B2907" t="str">
            <v>Hüseyin AKGÜÇ</v>
          </cell>
          <cell r="D2907" t="str">
            <v>Ereğli 1945</v>
          </cell>
          <cell r="G2907" t="str">
            <v>Konya</v>
          </cell>
          <cell r="J2907" t="str">
            <v>04.04.1976//1</v>
          </cell>
          <cell r="P2907" t="str">
            <v/>
          </cell>
          <cell r="Q2907" t="str">
            <v/>
          </cell>
          <cell r="R2907" t="str">
            <v/>
          </cell>
          <cell r="S2907" t="str">
            <v/>
          </cell>
          <cell r="T2907">
            <v>2901</v>
          </cell>
        </row>
        <row r="2908">
          <cell r="B2908" t="str">
            <v>Hüseyin ULUBEYLİ</v>
          </cell>
          <cell r="D2908" t="str">
            <v>Denizli 1953</v>
          </cell>
          <cell r="G2908" t="str">
            <v>Konya</v>
          </cell>
          <cell r="J2908" t="str">
            <v>04.04.1976//1</v>
          </cell>
          <cell r="P2908" t="str">
            <v/>
          </cell>
          <cell r="Q2908" t="str">
            <v/>
          </cell>
          <cell r="R2908" t="str">
            <v/>
          </cell>
          <cell r="S2908" t="str">
            <v/>
          </cell>
          <cell r="T2908">
            <v>2902</v>
          </cell>
        </row>
        <row r="2909">
          <cell r="B2909" t="str">
            <v>Bekir Sami ÖZSOY</v>
          </cell>
          <cell r="D2909" t="str">
            <v>Adiller 1953</v>
          </cell>
          <cell r="G2909" t="str">
            <v>Konya</v>
          </cell>
          <cell r="J2909" t="str">
            <v>04.04.1976//1</v>
          </cell>
          <cell r="P2909" t="str">
            <v/>
          </cell>
          <cell r="Q2909" t="str">
            <v/>
          </cell>
          <cell r="R2909" t="str">
            <v/>
          </cell>
          <cell r="S2909" t="str">
            <v/>
          </cell>
          <cell r="T2909">
            <v>2903</v>
          </cell>
        </row>
        <row r="2910">
          <cell r="B2910" t="str">
            <v>Semih ŞİŞMAN</v>
          </cell>
          <cell r="D2910" t="str">
            <v>Konya 1957</v>
          </cell>
          <cell r="G2910" t="str">
            <v>Konya</v>
          </cell>
          <cell r="J2910" t="str">
            <v>04.04.1976//1</v>
          </cell>
          <cell r="P2910" t="str">
            <v/>
          </cell>
          <cell r="Q2910" t="str">
            <v/>
          </cell>
          <cell r="R2910" t="str">
            <v/>
          </cell>
          <cell r="S2910" t="str">
            <v/>
          </cell>
          <cell r="T2910">
            <v>2904</v>
          </cell>
        </row>
        <row r="2911">
          <cell r="B2911" t="str">
            <v>Nail YÜZBAŞIOĞULLARI</v>
          </cell>
          <cell r="D2911" t="str">
            <v>İpekler 1945</v>
          </cell>
          <cell r="G2911" t="str">
            <v>Konya</v>
          </cell>
          <cell r="J2911" t="str">
            <v>04.04.1976//1</v>
          </cell>
          <cell r="P2911" t="str">
            <v/>
          </cell>
          <cell r="Q2911" t="str">
            <v/>
          </cell>
          <cell r="R2911" t="str">
            <v/>
          </cell>
          <cell r="S2911" t="str">
            <v/>
          </cell>
          <cell r="T2911">
            <v>2905</v>
          </cell>
        </row>
        <row r="2912">
          <cell r="B2912" t="str">
            <v>Nejdet ERNURA</v>
          </cell>
          <cell r="D2912" t="str">
            <v>Konya 1947</v>
          </cell>
          <cell r="G2912" t="str">
            <v>Konya</v>
          </cell>
          <cell r="J2912" t="str">
            <v>04.04.1976//1</v>
          </cell>
          <cell r="P2912" t="str">
            <v/>
          </cell>
          <cell r="Q2912" t="str">
            <v>KONYA</v>
          </cell>
          <cell r="R2912" t="str">
            <v/>
          </cell>
          <cell r="S2912" t="str">
            <v/>
          </cell>
          <cell r="T2912">
            <v>2906</v>
          </cell>
        </row>
        <row r="2913">
          <cell r="B2913" t="str">
            <v>Mustafa SILAY</v>
          </cell>
          <cell r="D2913" t="str">
            <v>Konya 1946</v>
          </cell>
          <cell r="G2913" t="str">
            <v>Konya</v>
          </cell>
          <cell r="J2913" t="str">
            <v>04.04.1976//1</v>
          </cell>
          <cell r="K2913" t="str">
            <v>02.04.1985/25-1</v>
          </cell>
          <cell r="L2913" t="str">
            <v>27.08.2005/95-3</v>
          </cell>
          <cell r="P2913" t="str">
            <v>KONYA</v>
          </cell>
          <cell r="Q2913" t="str">
            <v>KONYA</v>
          </cell>
          <cell r="R2913" t="str">
            <v>KONYA</v>
          </cell>
          <cell r="S2913" t="str">
            <v/>
          </cell>
          <cell r="T2913">
            <v>2907</v>
          </cell>
        </row>
        <row r="2914">
          <cell r="B2914" t="str">
            <v>Ayfer ÇIKRIKCI</v>
          </cell>
          <cell r="D2914" t="str">
            <v>Konya 1946</v>
          </cell>
          <cell r="G2914" t="str">
            <v>Konya</v>
          </cell>
          <cell r="J2914" t="str">
            <v>04.04.1976//1</v>
          </cell>
          <cell r="K2914" t="str">
            <v>20.02.1989/24-6</v>
          </cell>
          <cell r="P2914" t="str">
            <v/>
          </cell>
          <cell r="Q2914" t="str">
            <v/>
          </cell>
          <cell r="R2914" t="str">
            <v/>
          </cell>
          <cell r="S2914" t="str">
            <v/>
          </cell>
          <cell r="T2914">
            <v>2908</v>
          </cell>
        </row>
        <row r="2915">
          <cell r="B2915" t="str">
            <v>Mehmet BÜYÜKKAYNAK</v>
          </cell>
          <cell r="D2915" t="str">
            <v>Konya 1955</v>
          </cell>
          <cell r="G2915" t="str">
            <v>Konya</v>
          </cell>
          <cell r="J2915" t="str">
            <v>04.04.1976//1</v>
          </cell>
          <cell r="P2915" t="str">
            <v/>
          </cell>
          <cell r="Q2915" t="str">
            <v/>
          </cell>
          <cell r="R2915" t="str">
            <v/>
          </cell>
          <cell r="S2915" t="str">
            <v/>
          </cell>
          <cell r="T2915">
            <v>2909</v>
          </cell>
        </row>
        <row r="2916">
          <cell r="B2916" t="str">
            <v>Sedat GÜCÜYENER</v>
          </cell>
          <cell r="D2916" t="str">
            <v>Konya 1948</v>
          </cell>
          <cell r="F2916" t="str">
            <v>LİSE</v>
          </cell>
          <cell r="G2916" t="str">
            <v>Konya</v>
          </cell>
          <cell r="J2916" t="str">
            <v>04.04.1976//1</v>
          </cell>
          <cell r="K2916" t="str">
            <v>24.02.1991/4</v>
          </cell>
          <cell r="O2916" t="str">
            <v>Lisansı zayiden</v>
          </cell>
          <cell r="P2916" t="str">
            <v/>
          </cell>
          <cell r="Q2916" t="str">
            <v/>
          </cell>
          <cell r="R2916" t="str">
            <v/>
          </cell>
          <cell r="S2916" t="str">
            <v/>
          </cell>
          <cell r="T2916">
            <v>2910</v>
          </cell>
        </row>
        <row r="2917">
          <cell r="B2917" t="str">
            <v>Nejdet IŞIKSIZ</v>
          </cell>
          <cell r="D2917" t="str">
            <v>Konya 1946</v>
          </cell>
          <cell r="G2917" t="str">
            <v>Konya</v>
          </cell>
          <cell r="J2917" t="str">
            <v>04.04.1976//1</v>
          </cell>
          <cell r="P2917" t="str">
            <v/>
          </cell>
          <cell r="Q2917" t="str">
            <v/>
          </cell>
          <cell r="R2917" t="str">
            <v/>
          </cell>
          <cell r="S2917" t="str">
            <v/>
          </cell>
          <cell r="T2917">
            <v>2911</v>
          </cell>
        </row>
        <row r="2918">
          <cell r="B2918" t="str">
            <v>Memduh KARAZ</v>
          </cell>
          <cell r="D2918" t="str">
            <v>Konya 1935</v>
          </cell>
          <cell r="G2918" t="str">
            <v>Konya</v>
          </cell>
          <cell r="J2918" t="str">
            <v>04.04.1976//1</v>
          </cell>
          <cell r="P2918" t="str">
            <v/>
          </cell>
          <cell r="Q2918" t="str">
            <v/>
          </cell>
          <cell r="R2918" t="str">
            <v/>
          </cell>
          <cell r="S2918" t="str">
            <v/>
          </cell>
          <cell r="T2918">
            <v>2912</v>
          </cell>
        </row>
        <row r="2919">
          <cell r="B2919" t="str">
            <v>Hasan ŞENEL</v>
          </cell>
          <cell r="D2919" t="str">
            <v>Baştigin 1955</v>
          </cell>
          <cell r="G2919" t="str">
            <v>Konya</v>
          </cell>
          <cell r="J2919" t="str">
            <v>04.04.1976//1</v>
          </cell>
          <cell r="P2919" t="str">
            <v/>
          </cell>
          <cell r="Q2919" t="str">
            <v/>
          </cell>
          <cell r="R2919" t="str">
            <v/>
          </cell>
          <cell r="S2919" t="str">
            <v/>
          </cell>
          <cell r="T2919">
            <v>2913</v>
          </cell>
        </row>
        <row r="2920">
          <cell r="B2920" t="str">
            <v>Cihat YAZICI</v>
          </cell>
          <cell r="D2920" t="str">
            <v>Dinar 1948</v>
          </cell>
          <cell r="G2920" t="str">
            <v>Konya</v>
          </cell>
          <cell r="J2920" t="str">
            <v>04.04.1976//1</v>
          </cell>
          <cell r="K2920" t="str">
            <v>24.02.1991/11-4</v>
          </cell>
          <cell r="P2920" t="str">
            <v/>
          </cell>
          <cell r="Q2920" t="str">
            <v/>
          </cell>
          <cell r="R2920" t="str">
            <v/>
          </cell>
          <cell r="S2920" t="str">
            <v/>
          </cell>
          <cell r="T2920">
            <v>2914</v>
          </cell>
        </row>
        <row r="2921">
          <cell r="B2921" t="str">
            <v>Mehmet PEKEROĞLU</v>
          </cell>
          <cell r="D2921" t="str">
            <v>Konya 1944</v>
          </cell>
          <cell r="G2921" t="str">
            <v>Konya</v>
          </cell>
          <cell r="J2921" t="str">
            <v>04.04.1976//1</v>
          </cell>
          <cell r="K2921" t="str">
            <v>24.02.1991/11-4</v>
          </cell>
          <cell r="P2921" t="str">
            <v/>
          </cell>
          <cell r="Q2921" t="str">
            <v/>
          </cell>
          <cell r="R2921" t="str">
            <v/>
          </cell>
          <cell r="S2921" t="str">
            <v/>
          </cell>
          <cell r="T2921">
            <v>2915</v>
          </cell>
        </row>
        <row r="2922">
          <cell r="B2922" t="str">
            <v>Ömer Servet UZUNCA</v>
          </cell>
          <cell r="D2922" t="str">
            <v>Polatlı 1955</v>
          </cell>
          <cell r="G2922" t="str">
            <v>Konya</v>
          </cell>
          <cell r="J2922" t="str">
            <v>04.04.1976//1</v>
          </cell>
          <cell r="P2922" t="str">
            <v/>
          </cell>
          <cell r="Q2922" t="str">
            <v/>
          </cell>
          <cell r="R2922" t="str">
            <v/>
          </cell>
          <cell r="S2922" t="str">
            <v/>
          </cell>
          <cell r="T2922">
            <v>2916</v>
          </cell>
        </row>
        <row r="2923">
          <cell r="B2923" t="str">
            <v>Tayyar TÜRKOĞLU</v>
          </cell>
          <cell r="D2923" t="str">
            <v>Akvinan 1955</v>
          </cell>
          <cell r="G2923" t="str">
            <v>Konya</v>
          </cell>
          <cell r="J2923" t="str">
            <v>04.04.1976//1</v>
          </cell>
          <cell r="P2923" t="str">
            <v/>
          </cell>
          <cell r="Q2923" t="str">
            <v/>
          </cell>
          <cell r="R2923" t="str">
            <v/>
          </cell>
          <cell r="S2923" t="str">
            <v/>
          </cell>
          <cell r="T2923">
            <v>2917</v>
          </cell>
        </row>
        <row r="2924">
          <cell r="B2924" t="str">
            <v>Tuğrul KARAKAŞ</v>
          </cell>
          <cell r="D2924" t="str">
            <v>Konya 1954</v>
          </cell>
          <cell r="G2924" t="str">
            <v>Konya</v>
          </cell>
          <cell r="J2924" t="str">
            <v>04.04.1976//1</v>
          </cell>
          <cell r="P2924" t="str">
            <v/>
          </cell>
          <cell r="Q2924" t="str">
            <v/>
          </cell>
          <cell r="R2924" t="str">
            <v/>
          </cell>
          <cell r="S2924" t="str">
            <v/>
          </cell>
          <cell r="T2924">
            <v>2918</v>
          </cell>
        </row>
        <row r="2925">
          <cell r="B2925" t="str">
            <v>Hasan ERDOĞDU</v>
          </cell>
          <cell r="D2925" t="str">
            <v>İsmil 1956</v>
          </cell>
          <cell r="G2925" t="str">
            <v>Konya</v>
          </cell>
          <cell r="J2925" t="str">
            <v>04.04.1976//1</v>
          </cell>
          <cell r="P2925" t="str">
            <v/>
          </cell>
          <cell r="Q2925" t="str">
            <v/>
          </cell>
          <cell r="R2925" t="str">
            <v/>
          </cell>
          <cell r="S2925" t="str">
            <v/>
          </cell>
          <cell r="T2925">
            <v>2919</v>
          </cell>
        </row>
        <row r="2926">
          <cell r="B2926" t="str">
            <v>Mustafa ALATEKİN</v>
          </cell>
          <cell r="D2926" t="str">
            <v>Kozaklı 1952</v>
          </cell>
          <cell r="G2926" t="str">
            <v>Konya</v>
          </cell>
          <cell r="J2926" t="str">
            <v>04.04.1976//1</v>
          </cell>
          <cell r="P2926" t="str">
            <v/>
          </cell>
          <cell r="Q2926" t="str">
            <v/>
          </cell>
          <cell r="R2926" t="str">
            <v/>
          </cell>
          <cell r="S2926" t="str">
            <v/>
          </cell>
          <cell r="T2926">
            <v>2920</v>
          </cell>
        </row>
        <row r="2927">
          <cell r="B2927" t="str">
            <v>Muammer KOCATEPELİ</v>
          </cell>
          <cell r="D2927" t="str">
            <v>Konya 1948</v>
          </cell>
          <cell r="G2927" t="str">
            <v>Konya</v>
          </cell>
          <cell r="J2927" t="str">
            <v>04.04.1976//1</v>
          </cell>
          <cell r="P2927" t="str">
            <v/>
          </cell>
          <cell r="Q2927" t="str">
            <v/>
          </cell>
          <cell r="R2927" t="str">
            <v/>
          </cell>
          <cell r="S2927" t="str">
            <v/>
          </cell>
          <cell r="T2927">
            <v>2921</v>
          </cell>
        </row>
        <row r="2928">
          <cell r="B2928" t="str">
            <v>Mehmet ÖKTENER</v>
          </cell>
          <cell r="D2928" t="str">
            <v>Konya 1945</v>
          </cell>
          <cell r="G2928" t="str">
            <v>Konya</v>
          </cell>
          <cell r="J2928" t="str">
            <v>04.04.1976//1</v>
          </cell>
          <cell r="K2928" t="str">
            <v>24.02.1991/11-4</v>
          </cell>
          <cell r="P2928" t="str">
            <v/>
          </cell>
          <cell r="Q2928" t="str">
            <v/>
          </cell>
          <cell r="R2928" t="str">
            <v/>
          </cell>
          <cell r="S2928" t="str">
            <v/>
          </cell>
          <cell r="T2928">
            <v>2922</v>
          </cell>
        </row>
        <row r="2929">
          <cell r="B2929" t="str">
            <v>Selçuk ÖNGEL</v>
          </cell>
          <cell r="D2929" t="str">
            <v>Konya 1954</v>
          </cell>
          <cell r="G2929" t="str">
            <v>Konya</v>
          </cell>
          <cell r="J2929" t="str">
            <v>04.04.1976//1</v>
          </cell>
          <cell r="P2929" t="str">
            <v/>
          </cell>
          <cell r="Q2929" t="str">
            <v/>
          </cell>
          <cell r="R2929" t="str">
            <v/>
          </cell>
          <cell r="S2929" t="str">
            <v/>
          </cell>
          <cell r="T2929">
            <v>2923</v>
          </cell>
        </row>
        <row r="2930">
          <cell r="B2930" t="str">
            <v>Metin ERMEK</v>
          </cell>
          <cell r="D2930" t="str">
            <v>Eskişehir 1948</v>
          </cell>
          <cell r="G2930" t="str">
            <v>Ankara</v>
          </cell>
          <cell r="J2930" t="str">
            <v>04.04.1976//1</v>
          </cell>
          <cell r="K2930" t="str">
            <v>10.02.1991/10.4</v>
          </cell>
          <cell r="P2930" t="str">
            <v/>
          </cell>
          <cell r="Q2930" t="str">
            <v/>
          </cell>
          <cell r="R2930" t="str">
            <v/>
          </cell>
          <cell r="S2930" t="str">
            <v/>
          </cell>
          <cell r="T2930">
            <v>2924</v>
          </cell>
        </row>
        <row r="2931">
          <cell r="B2931" t="str">
            <v>Mehmet GAZEL</v>
          </cell>
          <cell r="D2931" t="str">
            <v>Konya 1947</v>
          </cell>
          <cell r="G2931" t="str">
            <v>Konya</v>
          </cell>
          <cell r="J2931" t="str">
            <v>04.04.1976//1</v>
          </cell>
          <cell r="P2931" t="str">
            <v/>
          </cell>
          <cell r="Q2931" t="str">
            <v/>
          </cell>
          <cell r="R2931" t="str">
            <v/>
          </cell>
          <cell r="S2931" t="str">
            <v/>
          </cell>
          <cell r="T2931">
            <v>2925</v>
          </cell>
        </row>
        <row r="2932">
          <cell r="B2932" t="str">
            <v>Şükran BEŞERGİL</v>
          </cell>
          <cell r="D2932" t="str">
            <v>Kömüryer 1947</v>
          </cell>
          <cell r="G2932" t="str">
            <v>Konya</v>
          </cell>
          <cell r="J2932" t="str">
            <v>04.04.1976//1</v>
          </cell>
          <cell r="P2932" t="str">
            <v/>
          </cell>
          <cell r="Q2932" t="str">
            <v/>
          </cell>
          <cell r="R2932" t="str">
            <v/>
          </cell>
          <cell r="S2932" t="str">
            <v/>
          </cell>
          <cell r="T2932">
            <v>2926</v>
          </cell>
        </row>
        <row r="2933">
          <cell r="B2933" t="str">
            <v>Şefik ILGAZ</v>
          </cell>
          <cell r="D2933" t="str">
            <v>Seydişehir 1947</v>
          </cell>
          <cell r="G2933" t="str">
            <v>Konya</v>
          </cell>
          <cell r="J2933" t="str">
            <v>04.04.1976//1</v>
          </cell>
          <cell r="K2933" t="str">
            <v>27.06.1992/9-2</v>
          </cell>
          <cell r="P2933" t="str">
            <v/>
          </cell>
          <cell r="Q2933" t="str">
            <v/>
          </cell>
          <cell r="R2933" t="str">
            <v/>
          </cell>
          <cell r="S2933" t="str">
            <v/>
          </cell>
          <cell r="T2933">
            <v>2927</v>
          </cell>
        </row>
        <row r="2934">
          <cell r="B2934" t="str">
            <v>Halis ÖZKAN</v>
          </cell>
          <cell r="D2934" t="str">
            <v>Aksaray 1945</v>
          </cell>
          <cell r="G2934" t="str">
            <v>Konya</v>
          </cell>
          <cell r="J2934" t="str">
            <v>04.04.1976//1</v>
          </cell>
          <cell r="P2934" t="str">
            <v/>
          </cell>
          <cell r="Q2934" t="str">
            <v/>
          </cell>
          <cell r="R2934" t="str">
            <v/>
          </cell>
          <cell r="S2934" t="str">
            <v/>
          </cell>
          <cell r="T2934">
            <v>2928</v>
          </cell>
        </row>
        <row r="2935">
          <cell r="B2935" t="str">
            <v>Levent ERGEN</v>
          </cell>
          <cell r="D2935" t="str">
            <v>Konya 1958</v>
          </cell>
          <cell r="G2935" t="str">
            <v>Konya</v>
          </cell>
          <cell r="J2935" t="str">
            <v>04.04.1976//1</v>
          </cell>
          <cell r="P2935" t="str">
            <v/>
          </cell>
          <cell r="Q2935" t="str">
            <v/>
          </cell>
          <cell r="R2935" t="str">
            <v/>
          </cell>
          <cell r="S2935" t="str">
            <v/>
          </cell>
          <cell r="T2935">
            <v>2929</v>
          </cell>
        </row>
        <row r="2936">
          <cell r="B2936" t="str">
            <v>Mustafa ACAY</v>
          </cell>
          <cell r="D2936" t="str">
            <v>Fatsa 1947</v>
          </cell>
          <cell r="G2936" t="str">
            <v>Konya</v>
          </cell>
          <cell r="J2936" t="str">
            <v>04.04.1976//1</v>
          </cell>
          <cell r="P2936" t="str">
            <v/>
          </cell>
          <cell r="Q2936" t="str">
            <v/>
          </cell>
          <cell r="R2936" t="str">
            <v/>
          </cell>
          <cell r="S2936" t="str">
            <v/>
          </cell>
          <cell r="T2936">
            <v>2930</v>
          </cell>
        </row>
        <row r="2937">
          <cell r="B2937" t="str">
            <v>Sude KOÇGİL</v>
          </cell>
          <cell r="D2937" t="str">
            <v xml:space="preserve">Eskişehir </v>
          </cell>
          <cell r="F2937" t="str">
            <v>ÜNİVERSİTE</v>
          </cell>
          <cell r="G2937" t="str">
            <v>İzmir</v>
          </cell>
          <cell r="J2937" t="str">
            <v>04.04.1976//1</v>
          </cell>
          <cell r="K2937" t="str">
            <v>30.121982/7-2</v>
          </cell>
          <cell r="L2937" t="str">
            <v>09.06.1991/15-2</v>
          </cell>
          <cell r="P2937" t="str">
            <v/>
          </cell>
          <cell r="Q2937" t="str">
            <v/>
          </cell>
          <cell r="R2937" t="str">
            <v/>
          </cell>
          <cell r="S2937" t="str">
            <v/>
          </cell>
          <cell r="T2937">
            <v>2931</v>
          </cell>
        </row>
        <row r="2938">
          <cell r="B2938" t="str">
            <v>Tamer AYDEMİR</v>
          </cell>
          <cell r="G2938" t="str">
            <v>İstanbul</v>
          </cell>
          <cell r="J2938" t="str">
            <v>04.04.1976//1</v>
          </cell>
          <cell r="P2938" t="str">
            <v/>
          </cell>
          <cell r="Q2938" t="str">
            <v/>
          </cell>
          <cell r="R2938" t="str">
            <v/>
          </cell>
          <cell r="S2938" t="str">
            <v/>
          </cell>
          <cell r="T2938">
            <v>2932</v>
          </cell>
        </row>
        <row r="2939">
          <cell r="B2939" t="str">
            <v>Gülşen ARICI</v>
          </cell>
          <cell r="D2939" t="str">
            <v>Ankara 1946</v>
          </cell>
          <cell r="G2939" t="str">
            <v>Ankara</v>
          </cell>
          <cell r="J2939" t="str">
            <v>20.12.1976/5</v>
          </cell>
          <cell r="K2939" t="str">
            <v>30.12.1981/7-2</v>
          </cell>
          <cell r="P2939" t="str">
            <v/>
          </cell>
          <cell r="Q2939" t="str">
            <v/>
          </cell>
          <cell r="R2939" t="str">
            <v/>
          </cell>
          <cell r="S2939" t="str">
            <v/>
          </cell>
          <cell r="T2939">
            <v>2933</v>
          </cell>
        </row>
        <row r="2940">
          <cell r="B2940" t="str">
            <v>Ahmet FİTOŞ</v>
          </cell>
          <cell r="D2940" t="str">
            <v>Bilecik 1946</v>
          </cell>
          <cell r="F2940" t="str">
            <v>LİSE</v>
          </cell>
          <cell r="G2940" t="str">
            <v>Ankara</v>
          </cell>
          <cell r="J2940" t="str">
            <v>20.12.1976/5</v>
          </cell>
          <cell r="K2940" t="str">
            <v>30.12.1981/7-2</v>
          </cell>
          <cell r="L2940" t="str">
            <v>08.09.1986/5-2</v>
          </cell>
          <cell r="P2940" t="str">
            <v>ANKARA</v>
          </cell>
          <cell r="Q2940" t="str">
            <v>ANKARA</v>
          </cell>
          <cell r="R2940" t="str">
            <v>ANKARA</v>
          </cell>
          <cell r="S2940" t="str">
            <v/>
          </cell>
          <cell r="T2940">
            <v>2934</v>
          </cell>
        </row>
        <row r="2941">
          <cell r="B2941" t="str">
            <v>Mubeccel OKUTAN ERSUDAŞ</v>
          </cell>
          <cell r="D2941" t="str">
            <v>H.10.an 1957</v>
          </cell>
          <cell r="F2941" t="str">
            <v>ÜNİVERSİTE</v>
          </cell>
          <cell r="G2941" t="str">
            <v>Ankara</v>
          </cell>
          <cell r="J2941" t="str">
            <v>20.12.1976/5</v>
          </cell>
          <cell r="K2941" t="str">
            <v>30.121981/7-2</v>
          </cell>
          <cell r="L2941" t="str">
            <v>09.06.1991/15-2</v>
          </cell>
          <cell r="P2941" t="str">
            <v/>
          </cell>
          <cell r="Q2941" t="str">
            <v/>
          </cell>
          <cell r="R2941" t="str">
            <v/>
          </cell>
          <cell r="S2941" t="str">
            <v/>
          </cell>
          <cell r="T2941">
            <v>2935</v>
          </cell>
        </row>
        <row r="2942">
          <cell r="B2942" t="str">
            <v>Bahadır DOĞUTÜRK</v>
          </cell>
          <cell r="D2942" t="str">
            <v>Ankara 1959</v>
          </cell>
          <cell r="J2942" t="str">
            <v>20.12.1976/5</v>
          </cell>
          <cell r="K2942" t="str">
            <v>30.12.1981/7-2</v>
          </cell>
          <cell r="L2942" t="str">
            <v>09.06.1991/15-2</v>
          </cell>
          <cell r="P2942" t="str">
            <v>İZMİR</v>
          </cell>
          <cell r="Q2942" t="str">
            <v>İZMİR</v>
          </cell>
          <cell r="R2942" t="str">
            <v/>
          </cell>
          <cell r="S2942" t="str">
            <v/>
          </cell>
          <cell r="T2942">
            <v>2936</v>
          </cell>
        </row>
        <row r="2943">
          <cell r="B2943" t="str">
            <v>Ramazan SÖNMEZ</v>
          </cell>
          <cell r="D2943" t="str">
            <v>Ş.Koçhisar 1955</v>
          </cell>
          <cell r="G2943" t="str">
            <v>Ankara</v>
          </cell>
          <cell r="J2943" t="str">
            <v>20.12.1976/5</v>
          </cell>
          <cell r="P2943" t="str">
            <v/>
          </cell>
          <cell r="Q2943" t="str">
            <v/>
          </cell>
          <cell r="R2943" t="str">
            <v/>
          </cell>
          <cell r="S2943" t="str">
            <v/>
          </cell>
          <cell r="T2943">
            <v>2937</v>
          </cell>
        </row>
        <row r="2944">
          <cell r="B2944" t="str">
            <v>Şaziye GÜNEY</v>
          </cell>
          <cell r="D2944" t="str">
            <v>Düzağaç 1951</v>
          </cell>
          <cell r="G2944" t="str">
            <v>Ankara</v>
          </cell>
          <cell r="J2944" t="str">
            <v>20.12.1976/5</v>
          </cell>
          <cell r="P2944" t="str">
            <v/>
          </cell>
          <cell r="Q2944" t="str">
            <v/>
          </cell>
          <cell r="R2944" t="str">
            <v/>
          </cell>
          <cell r="S2944" t="str">
            <v/>
          </cell>
          <cell r="T2944">
            <v>2938</v>
          </cell>
        </row>
        <row r="2945">
          <cell r="B2945" t="str">
            <v>Tülin SÖNMEZ</v>
          </cell>
          <cell r="D2945" t="str">
            <v>Kayseri 1949</v>
          </cell>
          <cell r="G2945" t="str">
            <v>Ankara</v>
          </cell>
          <cell r="J2945" t="str">
            <v>20.12.1976/5</v>
          </cell>
          <cell r="P2945" t="str">
            <v/>
          </cell>
          <cell r="Q2945" t="str">
            <v/>
          </cell>
          <cell r="R2945" t="str">
            <v/>
          </cell>
          <cell r="S2945" t="str">
            <v/>
          </cell>
          <cell r="T2945">
            <v>2939</v>
          </cell>
        </row>
        <row r="2946">
          <cell r="B2946" t="str">
            <v>Ömer SALTIK</v>
          </cell>
          <cell r="D2946" t="str">
            <v>Malatya 1952</v>
          </cell>
          <cell r="G2946" t="str">
            <v>Ankara</v>
          </cell>
          <cell r="J2946" t="str">
            <v>20.12.1976/5</v>
          </cell>
          <cell r="P2946" t="str">
            <v/>
          </cell>
          <cell r="Q2946" t="str">
            <v/>
          </cell>
          <cell r="R2946" t="str">
            <v/>
          </cell>
          <cell r="S2946" t="str">
            <v/>
          </cell>
          <cell r="T2946">
            <v>2940</v>
          </cell>
        </row>
        <row r="2947">
          <cell r="B2947" t="str">
            <v>Elif TÜRKOĞLU</v>
          </cell>
          <cell r="D2947" t="str">
            <v>Polatlı 1951</v>
          </cell>
          <cell r="G2947" t="str">
            <v>Ankara</v>
          </cell>
          <cell r="J2947" t="str">
            <v>20.12.1976/5</v>
          </cell>
          <cell r="P2947" t="str">
            <v/>
          </cell>
          <cell r="Q2947" t="str">
            <v/>
          </cell>
          <cell r="R2947" t="str">
            <v/>
          </cell>
          <cell r="S2947" t="str">
            <v/>
          </cell>
          <cell r="T2947">
            <v>2941</v>
          </cell>
        </row>
        <row r="2948">
          <cell r="B2948" t="str">
            <v>Hasan YILDIZ</v>
          </cell>
          <cell r="D2948" t="str">
            <v>Eskişehir 1949</v>
          </cell>
          <cell r="G2948" t="str">
            <v>Ankara</v>
          </cell>
          <cell r="J2948" t="str">
            <v>20.12.1976/5</v>
          </cell>
          <cell r="K2948" t="str">
            <v>21.12.1986/62-2</v>
          </cell>
          <cell r="P2948" t="str">
            <v/>
          </cell>
          <cell r="Q2948" t="str">
            <v/>
          </cell>
          <cell r="R2948" t="str">
            <v/>
          </cell>
          <cell r="S2948" t="str">
            <v/>
          </cell>
          <cell r="T2948">
            <v>2942</v>
          </cell>
        </row>
        <row r="2949">
          <cell r="B2949" t="str">
            <v>Mahir ÜNAT</v>
          </cell>
          <cell r="D2949" t="str">
            <v>Tarsus 1948</v>
          </cell>
          <cell r="F2949" t="str">
            <v>LİSE</v>
          </cell>
          <cell r="G2949" t="str">
            <v>Ankara</v>
          </cell>
          <cell r="J2949" t="str">
            <v>20.12.1976/5</v>
          </cell>
          <cell r="K2949" t="str">
            <v>20.02.1989/24-15</v>
          </cell>
          <cell r="L2949" t="str">
            <v>23.01.1999/2-3</v>
          </cell>
          <cell r="P2949" t="str">
            <v>ANKARA</v>
          </cell>
          <cell r="Q2949" t="str">
            <v>ANKARA</v>
          </cell>
          <cell r="R2949" t="str">
            <v>ANKARA</v>
          </cell>
          <cell r="S2949" t="str">
            <v/>
          </cell>
          <cell r="T2949">
            <v>2943</v>
          </cell>
        </row>
        <row r="2950">
          <cell r="B2950" t="str">
            <v>Çiğdem TÜMKAN</v>
          </cell>
          <cell r="D2950" t="str">
            <v>Ankara 1953</v>
          </cell>
          <cell r="F2950" t="str">
            <v>ÜNİVERSİTE</v>
          </cell>
          <cell r="G2950" t="str">
            <v>Ankara</v>
          </cell>
          <cell r="J2950" t="str">
            <v>20.12.1976/5</v>
          </cell>
          <cell r="K2950" t="str">
            <v>30.121981/7-2</v>
          </cell>
          <cell r="L2950" t="str">
            <v>25.07.1987/72</v>
          </cell>
          <cell r="P2950" t="str">
            <v/>
          </cell>
          <cell r="Q2950" t="str">
            <v/>
          </cell>
          <cell r="R2950" t="str">
            <v/>
          </cell>
          <cell r="S2950" t="str">
            <v/>
          </cell>
          <cell r="T2950">
            <v>2944</v>
          </cell>
        </row>
        <row r="2951">
          <cell r="B2951" t="str">
            <v>İsmail Hakkı KORKMAZ</v>
          </cell>
          <cell r="D2951" t="str">
            <v>Yenice 1947</v>
          </cell>
          <cell r="G2951" t="str">
            <v>Ankara</v>
          </cell>
          <cell r="J2951" t="str">
            <v>20.12.1976/5</v>
          </cell>
          <cell r="P2951" t="str">
            <v/>
          </cell>
          <cell r="Q2951" t="str">
            <v/>
          </cell>
          <cell r="R2951" t="str">
            <v/>
          </cell>
          <cell r="S2951" t="str">
            <v/>
          </cell>
          <cell r="T2951">
            <v>2945</v>
          </cell>
        </row>
        <row r="2952">
          <cell r="B2952" t="str">
            <v>Ahmat AKIN</v>
          </cell>
          <cell r="D2952" t="str">
            <v>Ankara 1957</v>
          </cell>
          <cell r="G2952" t="str">
            <v>Ankara</v>
          </cell>
          <cell r="J2952" t="str">
            <v>20.12.1976/5</v>
          </cell>
          <cell r="P2952" t="str">
            <v/>
          </cell>
          <cell r="Q2952" t="str">
            <v/>
          </cell>
          <cell r="R2952" t="str">
            <v/>
          </cell>
          <cell r="S2952" t="str">
            <v/>
          </cell>
          <cell r="T2952">
            <v>2946</v>
          </cell>
        </row>
        <row r="2953">
          <cell r="B2953" t="str">
            <v>Ahmat DOĞANAY</v>
          </cell>
          <cell r="D2953" t="str">
            <v>Tarsus 1951</v>
          </cell>
          <cell r="G2953" t="str">
            <v>Ankara</v>
          </cell>
          <cell r="J2953" t="str">
            <v>20.12.1976/5</v>
          </cell>
          <cell r="P2953" t="str">
            <v/>
          </cell>
          <cell r="Q2953" t="str">
            <v/>
          </cell>
          <cell r="R2953" t="str">
            <v/>
          </cell>
          <cell r="S2953" t="str">
            <v/>
          </cell>
          <cell r="T2953">
            <v>2947</v>
          </cell>
        </row>
        <row r="2954">
          <cell r="B2954" t="str">
            <v>Meliha AYDEMİR</v>
          </cell>
          <cell r="D2954" t="str">
            <v>Arkara 1952</v>
          </cell>
          <cell r="G2954" t="str">
            <v>Ankara</v>
          </cell>
          <cell r="J2954" t="str">
            <v>20.12.1976/5</v>
          </cell>
          <cell r="K2954" t="str">
            <v>3012.1981/7-2</v>
          </cell>
          <cell r="P2954" t="str">
            <v/>
          </cell>
          <cell r="Q2954" t="str">
            <v/>
          </cell>
          <cell r="R2954" t="str">
            <v/>
          </cell>
          <cell r="S2954" t="str">
            <v/>
          </cell>
          <cell r="T2954">
            <v>2948</v>
          </cell>
        </row>
        <row r="2955">
          <cell r="B2955" t="str">
            <v>Sebahattin ÇİMEN</v>
          </cell>
          <cell r="D2955" t="str">
            <v>Sincan 1945</v>
          </cell>
          <cell r="G2955" t="str">
            <v>Ankara</v>
          </cell>
          <cell r="J2955" t="str">
            <v>20.12.1976/5</v>
          </cell>
          <cell r="K2955" t="str">
            <v>30.12.1981/7-2</v>
          </cell>
          <cell r="L2955" t="str">
            <v>08.09.1986/59-2</v>
          </cell>
          <cell r="P2955" t="str">
            <v/>
          </cell>
          <cell r="Q2955" t="str">
            <v/>
          </cell>
          <cell r="R2955" t="str">
            <v/>
          </cell>
          <cell r="S2955" t="str">
            <v/>
          </cell>
          <cell r="T2955">
            <v>2949</v>
          </cell>
        </row>
        <row r="2956">
          <cell r="B2956" t="str">
            <v>Faik AKSOY</v>
          </cell>
          <cell r="D2956" t="str">
            <v>Yusufeli 1955</v>
          </cell>
          <cell r="G2956" t="str">
            <v>Ankara</v>
          </cell>
          <cell r="J2956" t="str">
            <v>20.12.1976/5</v>
          </cell>
          <cell r="P2956" t="str">
            <v/>
          </cell>
          <cell r="Q2956" t="str">
            <v/>
          </cell>
          <cell r="R2956" t="str">
            <v/>
          </cell>
          <cell r="S2956" t="str">
            <v/>
          </cell>
          <cell r="T2956">
            <v>2950</v>
          </cell>
        </row>
        <row r="2957">
          <cell r="B2957" t="str">
            <v>Coşkun KONURCA</v>
          </cell>
          <cell r="D2957" t="str">
            <v>G.Ahtep 1954</v>
          </cell>
          <cell r="G2957" t="str">
            <v>Ankara</v>
          </cell>
          <cell r="J2957" t="str">
            <v>20.12.1976/5</v>
          </cell>
          <cell r="P2957" t="str">
            <v/>
          </cell>
          <cell r="Q2957" t="str">
            <v/>
          </cell>
          <cell r="R2957" t="str">
            <v/>
          </cell>
          <cell r="S2957" t="str">
            <v/>
          </cell>
          <cell r="T2957">
            <v>2951</v>
          </cell>
        </row>
        <row r="2958">
          <cell r="B2958" t="str">
            <v>Müslüm AKSAKAL</v>
          </cell>
          <cell r="C2958">
            <v>1175321066</v>
          </cell>
          <cell r="D2958" t="str">
            <v>BİRECİK</v>
          </cell>
          <cell r="E2958">
            <v>18285</v>
          </cell>
          <cell r="F2958" t="str">
            <v>LİSE</v>
          </cell>
          <cell r="G2958" t="str">
            <v>Ankara</v>
          </cell>
          <cell r="J2958" t="str">
            <v>20.12.1976/5</v>
          </cell>
          <cell r="K2958" t="str">
            <v>3012.1981/7-2</v>
          </cell>
          <cell r="L2958" t="str">
            <v>20.02.1989/24-10</v>
          </cell>
          <cell r="P2958" t="str">
            <v>İZMİR</v>
          </cell>
          <cell r="Q2958" t="str">
            <v>İZMİR</v>
          </cell>
          <cell r="R2958" t="str">
            <v>İZMİR</v>
          </cell>
          <cell r="S2958" t="str">
            <v/>
          </cell>
          <cell r="T2958">
            <v>2952</v>
          </cell>
        </row>
        <row r="2959">
          <cell r="B2959" t="str">
            <v>Mehmet ÖZKAN</v>
          </cell>
          <cell r="D2959" t="str">
            <v>Sungurlu 1947</v>
          </cell>
          <cell r="G2959" t="str">
            <v>Ankara</v>
          </cell>
          <cell r="J2959" t="str">
            <v>20.12.1976/5</v>
          </cell>
          <cell r="K2959" t="str">
            <v>30.12.1981/7-2</v>
          </cell>
          <cell r="L2959" t="str">
            <v>01.10.1995/36-1</v>
          </cell>
          <cell r="P2959" t="str">
            <v/>
          </cell>
          <cell r="Q2959" t="str">
            <v/>
          </cell>
          <cell r="R2959" t="str">
            <v/>
          </cell>
          <cell r="S2959" t="str">
            <v/>
          </cell>
          <cell r="T2959">
            <v>2953</v>
          </cell>
        </row>
        <row r="2960">
          <cell r="B2960" t="str">
            <v>A.Tevfik BANKO</v>
          </cell>
          <cell r="D2960" t="str">
            <v>Pazar 1947</v>
          </cell>
          <cell r="G2960" t="str">
            <v>Ankara</v>
          </cell>
          <cell r="J2960" t="str">
            <v>20.12.1976/5</v>
          </cell>
          <cell r="K2960" t="str">
            <v>29.06.1991/16-6</v>
          </cell>
          <cell r="P2960" t="str">
            <v/>
          </cell>
          <cell r="Q2960" t="str">
            <v/>
          </cell>
          <cell r="R2960" t="str">
            <v/>
          </cell>
          <cell r="S2960" t="str">
            <v/>
          </cell>
          <cell r="T2960">
            <v>2954</v>
          </cell>
        </row>
        <row r="2961">
          <cell r="B2961" t="str">
            <v>Alpaslan ŞENTÜRK</v>
          </cell>
          <cell r="D2961" t="str">
            <v>Ankara 1955</v>
          </cell>
          <cell r="G2961" t="str">
            <v>Ankara</v>
          </cell>
          <cell r="J2961" t="str">
            <v>20.12.1976/5</v>
          </cell>
          <cell r="K2961" t="str">
            <v>13.05.1987/69-1</v>
          </cell>
          <cell r="P2961" t="str">
            <v/>
          </cell>
          <cell r="Q2961" t="str">
            <v/>
          </cell>
          <cell r="R2961" t="str">
            <v/>
          </cell>
          <cell r="S2961" t="str">
            <v/>
          </cell>
          <cell r="T2961">
            <v>2955</v>
          </cell>
        </row>
        <row r="2962">
          <cell r="B2962" t="str">
            <v>Ali ELMA</v>
          </cell>
          <cell r="D2962" t="str">
            <v>Çubuk 1950</v>
          </cell>
          <cell r="G2962" t="str">
            <v>Ankara</v>
          </cell>
          <cell r="J2962" t="str">
            <v>20.12.1976/5</v>
          </cell>
          <cell r="K2962" t="str">
            <v>30.12.1981/7-2</v>
          </cell>
          <cell r="P2962" t="str">
            <v/>
          </cell>
          <cell r="Q2962" t="str">
            <v/>
          </cell>
          <cell r="R2962" t="str">
            <v/>
          </cell>
          <cell r="S2962" t="str">
            <v/>
          </cell>
          <cell r="T2962">
            <v>2956</v>
          </cell>
        </row>
        <row r="2963">
          <cell r="B2963" t="str">
            <v>O.Nuri ÜNÜVAR</v>
          </cell>
          <cell r="D2963" t="str">
            <v>Ankara 1951</v>
          </cell>
          <cell r="G2963" t="str">
            <v>Ankara</v>
          </cell>
          <cell r="J2963" t="str">
            <v>20.12.1976/5</v>
          </cell>
          <cell r="K2963" t="str">
            <v>30.12.1981/7-2</v>
          </cell>
          <cell r="P2963" t="str">
            <v/>
          </cell>
          <cell r="Q2963" t="str">
            <v/>
          </cell>
          <cell r="R2963" t="str">
            <v/>
          </cell>
          <cell r="S2963" t="str">
            <v/>
          </cell>
          <cell r="T2963">
            <v>2957</v>
          </cell>
        </row>
        <row r="2964">
          <cell r="B2964" t="str">
            <v>Faruk HORASANLI</v>
          </cell>
          <cell r="D2964" t="str">
            <v>Sivas 1951</v>
          </cell>
          <cell r="G2964" t="str">
            <v>Ankara</v>
          </cell>
          <cell r="J2964" t="str">
            <v>20.12.1976/5</v>
          </cell>
          <cell r="P2964" t="str">
            <v/>
          </cell>
          <cell r="Q2964" t="str">
            <v/>
          </cell>
          <cell r="R2964" t="str">
            <v/>
          </cell>
          <cell r="S2964" t="str">
            <v/>
          </cell>
          <cell r="T2964">
            <v>2958</v>
          </cell>
        </row>
        <row r="2965">
          <cell r="B2965" t="str">
            <v>Kemal TONGÜLOĞLU</v>
          </cell>
          <cell r="D2965" t="str">
            <v>Ankara 1958</v>
          </cell>
          <cell r="G2965" t="str">
            <v>Ankara</v>
          </cell>
          <cell r="J2965" t="str">
            <v>20.12.1976/5</v>
          </cell>
          <cell r="P2965" t="str">
            <v/>
          </cell>
          <cell r="Q2965" t="str">
            <v/>
          </cell>
          <cell r="R2965" t="str">
            <v/>
          </cell>
          <cell r="S2965" t="str">
            <v/>
          </cell>
          <cell r="T2965">
            <v>2959</v>
          </cell>
        </row>
        <row r="2966">
          <cell r="B2966" t="str">
            <v>Meftune SOYDEMİR</v>
          </cell>
          <cell r="D2966" t="str">
            <v>Konla 1958</v>
          </cell>
          <cell r="G2966" t="str">
            <v>Ankara</v>
          </cell>
          <cell r="J2966" t="str">
            <v>20.12.1976/5</v>
          </cell>
          <cell r="K2966" t="str">
            <v>30.12.1981/7-2</v>
          </cell>
          <cell r="L2966" t="str">
            <v>24.09.1995/34-3</v>
          </cell>
          <cell r="P2966" t="str">
            <v/>
          </cell>
          <cell r="Q2966" t="str">
            <v/>
          </cell>
          <cell r="R2966" t="str">
            <v/>
          </cell>
          <cell r="S2966" t="str">
            <v/>
          </cell>
          <cell r="T2966">
            <v>2960</v>
          </cell>
        </row>
        <row r="2967">
          <cell r="B2967" t="str">
            <v>Ülker KUTLU</v>
          </cell>
          <cell r="G2967" t="str">
            <v>Ankara</v>
          </cell>
          <cell r="L2967" t="str">
            <v>27.11.1988/28/14</v>
          </cell>
          <cell r="P2967" t="str">
            <v/>
          </cell>
          <cell r="Q2967" t="str">
            <v/>
          </cell>
          <cell r="R2967" t="str">
            <v/>
          </cell>
          <cell r="S2967" t="str">
            <v/>
          </cell>
          <cell r="T2967">
            <v>2961</v>
          </cell>
        </row>
        <row r="2968">
          <cell r="B2968" t="str">
            <v>Bülent BAKKALOĞLU</v>
          </cell>
          <cell r="J2968" t="str">
            <v>20.12.1976/5</v>
          </cell>
          <cell r="K2968" t="str">
            <v>30.12.1981/7-2</v>
          </cell>
          <cell r="L2968" t="str">
            <v>08.09.1986/59-2</v>
          </cell>
          <cell r="P2968" t="str">
            <v/>
          </cell>
          <cell r="Q2968" t="str">
            <v/>
          </cell>
          <cell r="R2968" t="str">
            <v/>
          </cell>
          <cell r="S2968" t="str">
            <v/>
          </cell>
          <cell r="T2968">
            <v>2962</v>
          </cell>
        </row>
        <row r="2969">
          <cell r="B2969" t="str">
            <v>Bülent ŞAHİN</v>
          </cell>
          <cell r="D2969" t="str">
            <v>Bayburt 1957</v>
          </cell>
          <cell r="G2969" t="str">
            <v>Ankara</v>
          </cell>
          <cell r="J2969" t="str">
            <v>20.12.1976/5</v>
          </cell>
          <cell r="K2969" t="str">
            <v>30.12.1981/7-2</v>
          </cell>
          <cell r="L2969" t="str">
            <v>08.09.1986/59-2</v>
          </cell>
          <cell r="P2969" t="str">
            <v/>
          </cell>
          <cell r="Q2969" t="str">
            <v/>
          </cell>
          <cell r="R2969" t="str">
            <v/>
          </cell>
          <cell r="S2969" t="str">
            <v/>
          </cell>
          <cell r="T2969">
            <v>2963</v>
          </cell>
        </row>
        <row r="2970">
          <cell r="B2970" t="str">
            <v>Turgut SOYDEMİR</v>
          </cell>
          <cell r="D2970" t="str">
            <v>Konya 1931</v>
          </cell>
          <cell r="J2970" t="str">
            <v>20.12.1976/5</v>
          </cell>
          <cell r="K2970" t="str">
            <v>30.12.1981/7-2</v>
          </cell>
          <cell r="L2970" t="str">
            <v>08.09.1986/59/2</v>
          </cell>
          <cell r="P2970" t="str">
            <v/>
          </cell>
          <cell r="Q2970" t="str">
            <v/>
          </cell>
          <cell r="R2970" t="str">
            <v/>
          </cell>
          <cell r="S2970" t="str">
            <v/>
          </cell>
          <cell r="T2970">
            <v>2964</v>
          </cell>
        </row>
        <row r="2971">
          <cell r="B2971" t="str">
            <v>Sevilay UYANIK ÜNÜVAR</v>
          </cell>
          <cell r="D2971" t="str">
            <v>İzmir 1957</v>
          </cell>
          <cell r="G2971" t="str">
            <v>Ankara</v>
          </cell>
          <cell r="J2971" t="str">
            <v>20.12.1976/5</v>
          </cell>
          <cell r="P2971" t="str">
            <v/>
          </cell>
          <cell r="Q2971" t="str">
            <v/>
          </cell>
          <cell r="R2971" t="str">
            <v>İZMİR</v>
          </cell>
          <cell r="S2971" t="str">
            <v/>
          </cell>
          <cell r="T2971">
            <v>2965</v>
          </cell>
        </row>
        <row r="2972">
          <cell r="B2972" t="str">
            <v>Ali DEMİRTAŞ</v>
          </cell>
          <cell r="D2972" t="str">
            <v>Güdül 1937</v>
          </cell>
          <cell r="G2972" t="str">
            <v>Ankara</v>
          </cell>
          <cell r="J2972" t="str">
            <v>20.12.1976/5</v>
          </cell>
          <cell r="K2972" t="str">
            <v>19.04.1985/26-3</v>
          </cell>
          <cell r="P2972" t="str">
            <v/>
          </cell>
          <cell r="Q2972" t="str">
            <v/>
          </cell>
          <cell r="R2972" t="str">
            <v/>
          </cell>
          <cell r="S2972" t="str">
            <v/>
          </cell>
          <cell r="T2972">
            <v>2966</v>
          </cell>
        </row>
        <row r="2973">
          <cell r="B2973" t="str">
            <v>Murat TAŞÇIOĞLU</v>
          </cell>
          <cell r="D2973" t="str">
            <v>Yeşilhisar 1945</v>
          </cell>
          <cell r="F2973" t="str">
            <v>LİSE</v>
          </cell>
          <cell r="G2973" t="str">
            <v>Ankara</v>
          </cell>
          <cell r="J2973" t="str">
            <v>20.12.1976/5</v>
          </cell>
          <cell r="K2973" t="str">
            <v>29.09.1991/20-4</v>
          </cell>
          <cell r="L2973" t="str">
            <v>27.12.2002/60-1</v>
          </cell>
          <cell r="P2973" t="str">
            <v>İZMİR</v>
          </cell>
          <cell r="Q2973" t="str">
            <v>İZMİR</v>
          </cell>
          <cell r="R2973" t="str">
            <v>İZMİR</v>
          </cell>
          <cell r="S2973" t="str">
            <v/>
          </cell>
          <cell r="T2973">
            <v>2967</v>
          </cell>
        </row>
        <row r="2974">
          <cell r="B2974" t="str">
            <v>Aynur ŞENTÜRK</v>
          </cell>
          <cell r="D2974" t="str">
            <v>Ankara 1957</v>
          </cell>
          <cell r="G2974" t="str">
            <v>Ankara</v>
          </cell>
          <cell r="J2974" t="str">
            <v>20.12.1976/5</v>
          </cell>
          <cell r="K2974" t="str">
            <v>30.12.1981/7-2</v>
          </cell>
          <cell r="P2974" t="str">
            <v/>
          </cell>
          <cell r="Q2974" t="str">
            <v/>
          </cell>
          <cell r="R2974" t="str">
            <v/>
          </cell>
          <cell r="S2974" t="str">
            <v/>
          </cell>
          <cell r="T2974">
            <v>2968</v>
          </cell>
        </row>
        <row r="2975">
          <cell r="B2975" t="str">
            <v xml:space="preserve">Mehmet TERZİ </v>
          </cell>
          <cell r="D2975" t="str">
            <v>Bilecik 1955</v>
          </cell>
          <cell r="G2975" t="str">
            <v>Ankara</v>
          </cell>
          <cell r="J2975" t="str">
            <v>20.12.1976/5</v>
          </cell>
          <cell r="K2975" t="str">
            <v>26.09.1998/25/16</v>
          </cell>
          <cell r="P2975" t="str">
            <v/>
          </cell>
          <cell r="Q2975" t="str">
            <v/>
          </cell>
          <cell r="R2975" t="str">
            <v/>
          </cell>
          <cell r="S2975" t="str">
            <v/>
          </cell>
          <cell r="T2975">
            <v>2969</v>
          </cell>
        </row>
        <row r="2976">
          <cell r="B2976" t="str">
            <v>Selfettin TAŞ</v>
          </cell>
          <cell r="D2976" t="str">
            <v>Kalkım 1954</v>
          </cell>
          <cell r="G2976" t="str">
            <v>Ankara</v>
          </cell>
          <cell r="J2976" t="str">
            <v>20.12.1976/5</v>
          </cell>
          <cell r="P2976" t="str">
            <v/>
          </cell>
          <cell r="Q2976" t="str">
            <v/>
          </cell>
          <cell r="R2976" t="str">
            <v/>
          </cell>
          <cell r="S2976" t="str">
            <v/>
          </cell>
          <cell r="T2976">
            <v>2970</v>
          </cell>
        </row>
        <row r="2977">
          <cell r="B2977" t="str">
            <v>Sebahattin ÇALIŞKAN</v>
          </cell>
          <cell r="D2977" t="str">
            <v>Uzunköprü 1949</v>
          </cell>
          <cell r="G2977" t="str">
            <v>Ankara</v>
          </cell>
          <cell r="J2977" t="str">
            <v>20.12.1976/5</v>
          </cell>
          <cell r="P2977" t="str">
            <v/>
          </cell>
          <cell r="Q2977" t="str">
            <v/>
          </cell>
          <cell r="R2977" t="str">
            <v/>
          </cell>
          <cell r="S2977" t="str">
            <v/>
          </cell>
          <cell r="T2977">
            <v>2971</v>
          </cell>
        </row>
        <row r="2978">
          <cell r="B2978" t="str">
            <v>Kubilay TUNÇ</v>
          </cell>
          <cell r="D2978" t="str">
            <v>Sakarya 1957</v>
          </cell>
          <cell r="F2978" t="str">
            <v>ÜNİVERSİTE</v>
          </cell>
          <cell r="G2978" t="str">
            <v>Ankara</v>
          </cell>
          <cell r="J2978" t="str">
            <v>20.12.1976/5</v>
          </cell>
          <cell r="P2978" t="str">
            <v/>
          </cell>
          <cell r="Q2978" t="str">
            <v/>
          </cell>
          <cell r="R2978" t="str">
            <v/>
          </cell>
          <cell r="S2978" t="str">
            <v/>
          </cell>
          <cell r="T2978">
            <v>2972</v>
          </cell>
        </row>
        <row r="2979">
          <cell r="B2979" t="str">
            <v>Selahttin DÖNMEZ</v>
          </cell>
          <cell r="D2979" t="str">
            <v>Kaleçik 1946</v>
          </cell>
          <cell r="J2979" t="str">
            <v>20.12.1976/5</v>
          </cell>
          <cell r="P2979" t="str">
            <v/>
          </cell>
          <cell r="Q2979" t="str">
            <v/>
          </cell>
          <cell r="R2979" t="str">
            <v/>
          </cell>
          <cell r="S2979" t="str">
            <v/>
          </cell>
          <cell r="T2979">
            <v>2973</v>
          </cell>
        </row>
        <row r="2980">
          <cell r="B2980" t="str">
            <v>Hamza SELVİ</v>
          </cell>
          <cell r="D2980" t="str">
            <v>Haymana 1943</v>
          </cell>
          <cell r="F2980" t="str">
            <v>LİSE</v>
          </cell>
          <cell r="G2980" t="str">
            <v>Ankara</v>
          </cell>
          <cell r="J2980" t="str">
            <v>20.12.1976/5</v>
          </cell>
          <cell r="K2980" t="str">
            <v>30.12.1981/7-2</v>
          </cell>
          <cell r="L2980" t="str">
            <v>21.10.1998/27/1</v>
          </cell>
          <cell r="P2980" t="str">
            <v>ANKARA</v>
          </cell>
          <cell r="Q2980" t="str">
            <v/>
          </cell>
          <cell r="R2980" t="str">
            <v/>
          </cell>
          <cell r="S2980" t="str">
            <v/>
          </cell>
          <cell r="T2980">
            <v>2974</v>
          </cell>
        </row>
        <row r="2981">
          <cell r="B2981" t="str">
            <v>Adigüzel UZUN</v>
          </cell>
          <cell r="D2981" t="str">
            <v>Alaçayı 1947</v>
          </cell>
          <cell r="G2981" t="str">
            <v>Ankara</v>
          </cell>
          <cell r="J2981" t="str">
            <v>20.12.1976/5</v>
          </cell>
          <cell r="K2981" t="str">
            <v>30.12.1981/7-2</v>
          </cell>
          <cell r="P2981" t="str">
            <v/>
          </cell>
          <cell r="Q2981" t="str">
            <v/>
          </cell>
          <cell r="R2981" t="str">
            <v/>
          </cell>
          <cell r="S2981" t="str">
            <v/>
          </cell>
          <cell r="T2981">
            <v>2975</v>
          </cell>
        </row>
        <row r="2982">
          <cell r="B2982" t="str">
            <v>Nazif ŞAHİN</v>
          </cell>
          <cell r="D2982" t="str">
            <v>Baykent 1955</v>
          </cell>
          <cell r="J2982" t="str">
            <v>20.12.1976/5</v>
          </cell>
          <cell r="K2982" t="str">
            <v>30.12.1981/7-2</v>
          </cell>
          <cell r="L2982" t="str">
            <v>08.09.1986/59-2</v>
          </cell>
          <cell r="P2982" t="str">
            <v/>
          </cell>
          <cell r="Q2982" t="str">
            <v/>
          </cell>
          <cell r="R2982" t="str">
            <v/>
          </cell>
          <cell r="S2982" t="str">
            <v/>
          </cell>
          <cell r="T2982">
            <v>2976</v>
          </cell>
        </row>
        <row r="2983">
          <cell r="B2983" t="str">
            <v>Halit KELEŞ</v>
          </cell>
          <cell r="D2983" t="str">
            <v>K.Hisar 1958</v>
          </cell>
          <cell r="G2983" t="str">
            <v>Ankara</v>
          </cell>
          <cell r="J2983" t="str">
            <v>20.12.1976/5</v>
          </cell>
          <cell r="P2983" t="str">
            <v/>
          </cell>
          <cell r="Q2983" t="str">
            <v/>
          </cell>
          <cell r="R2983" t="str">
            <v/>
          </cell>
          <cell r="S2983" t="str">
            <v/>
          </cell>
          <cell r="T2983">
            <v>2977</v>
          </cell>
        </row>
        <row r="2984">
          <cell r="B2984" t="str">
            <v>İsmail KARAGÖZ</v>
          </cell>
          <cell r="D2984" t="str">
            <v>Ankara 1951</v>
          </cell>
          <cell r="F2984" t="str">
            <v>ÜNİVERSİTE</v>
          </cell>
          <cell r="G2984" t="str">
            <v>Ankara</v>
          </cell>
          <cell r="J2984" t="str">
            <v>20.12.1976/5</v>
          </cell>
          <cell r="K2984" t="str">
            <v>19.04.1985/26-3</v>
          </cell>
          <cell r="L2984" t="str">
            <v>09.06.1991/15-2</v>
          </cell>
          <cell r="P2984" t="str">
            <v>ANKARA</v>
          </cell>
          <cell r="Q2984" t="str">
            <v>ANKARA</v>
          </cell>
          <cell r="R2984" t="str">
            <v>ANKARA</v>
          </cell>
          <cell r="S2984" t="str">
            <v/>
          </cell>
          <cell r="T2984">
            <v>2978</v>
          </cell>
        </row>
        <row r="2985">
          <cell r="B2985" t="str">
            <v>Cuma ERDOĞAN</v>
          </cell>
          <cell r="D2985" t="str">
            <v>H.10.han 1945</v>
          </cell>
          <cell r="G2985" t="str">
            <v>Ankara</v>
          </cell>
          <cell r="J2985" t="str">
            <v>20.12.1976/5</v>
          </cell>
          <cell r="P2985" t="str">
            <v/>
          </cell>
          <cell r="Q2985" t="str">
            <v/>
          </cell>
          <cell r="R2985" t="str">
            <v/>
          </cell>
          <cell r="S2985" t="str">
            <v/>
          </cell>
          <cell r="T2985">
            <v>2979</v>
          </cell>
        </row>
        <row r="2986">
          <cell r="B2986" t="str">
            <v>Tuncer AKYOL</v>
          </cell>
          <cell r="D2986" t="str">
            <v>Ankara 1937</v>
          </cell>
          <cell r="G2986" t="str">
            <v>Ankara</v>
          </cell>
          <cell r="J2986" t="str">
            <v>20.12.1976/5</v>
          </cell>
          <cell r="K2986" t="str">
            <v>30.12.1981/7-2</v>
          </cell>
          <cell r="P2986" t="str">
            <v/>
          </cell>
          <cell r="Q2986" t="str">
            <v/>
          </cell>
          <cell r="R2986" t="str">
            <v/>
          </cell>
          <cell r="S2986" t="str">
            <v/>
          </cell>
          <cell r="T2986">
            <v>2980</v>
          </cell>
        </row>
        <row r="2987">
          <cell r="B2987" t="str">
            <v>Fikri BEYAZ</v>
          </cell>
          <cell r="D2987" t="str">
            <v>Reşadiye</v>
          </cell>
          <cell r="G2987" t="str">
            <v>Ankara</v>
          </cell>
          <cell r="J2987" t="str">
            <v>20.12.1976/5</v>
          </cell>
          <cell r="P2987" t="str">
            <v/>
          </cell>
          <cell r="Q2987" t="str">
            <v/>
          </cell>
          <cell r="R2987" t="str">
            <v/>
          </cell>
          <cell r="S2987" t="str">
            <v/>
          </cell>
          <cell r="T2987">
            <v>2981</v>
          </cell>
        </row>
        <row r="2988">
          <cell r="B2988" t="str">
            <v>Savaş CEYLAN</v>
          </cell>
          <cell r="D2988" t="str">
            <v>Görödes 1950</v>
          </cell>
          <cell r="F2988" t="str">
            <v>LİSE</v>
          </cell>
          <cell r="G2988" t="str">
            <v>Ankara</v>
          </cell>
          <cell r="J2988" t="str">
            <v>20.12.1976/5</v>
          </cell>
          <cell r="K2988" t="str">
            <v>10.08.1986/57</v>
          </cell>
          <cell r="L2988" t="str">
            <v>14.03.1993/19-2</v>
          </cell>
          <cell r="P2988" t="str">
            <v>İZMİR</v>
          </cell>
          <cell r="Q2988" t="str">
            <v>İZMİR</v>
          </cell>
          <cell r="R2988" t="str">
            <v>İZMİR</v>
          </cell>
          <cell r="S2988" t="str">
            <v/>
          </cell>
          <cell r="T2988">
            <v>2982</v>
          </cell>
        </row>
        <row r="2989">
          <cell r="B2989" t="str">
            <v>Halit TUNA</v>
          </cell>
          <cell r="D2989" t="str">
            <v>Gelibolu 1948</v>
          </cell>
          <cell r="G2989" t="str">
            <v>Ankara</v>
          </cell>
          <cell r="J2989" t="str">
            <v>20.12.1976/5</v>
          </cell>
          <cell r="P2989" t="str">
            <v/>
          </cell>
          <cell r="Q2989" t="str">
            <v/>
          </cell>
          <cell r="R2989" t="str">
            <v/>
          </cell>
          <cell r="S2989" t="str">
            <v/>
          </cell>
          <cell r="T2989">
            <v>2983</v>
          </cell>
        </row>
        <row r="2990">
          <cell r="B2990" t="str">
            <v>Kadir KAYABAŞI</v>
          </cell>
          <cell r="D2990" t="str">
            <v>Çerkeş 1955</v>
          </cell>
          <cell r="G2990" t="str">
            <v>Ankara</v>
          </cell>
          <cell r="J2990" t="str">
            <v>20.12.1976/5</v>
          </cell>
          <cell r="P2990" t="str">
            <v/>
          </cell>
          <cell r="Q2990" t="str">
            <v/>
          </cell>
          <cell r="R2990" t="str">
            <v/>
          </cell>
          <cell r="S2990" t="str">
            <v/>
          </cell>
          <cell r="T2990">
            <v>2984</v>
          </cell>
        </row>
        <row r="2991">
          <cell r="B2991" t="str">
            <v>M.Necip MERDİVENLİOĞLU</v>
          </cell>
          <cell r="D2991" t="str">
            <v>Ankara 1950</v>
          </cell>
          <cell r="G2991" t="str">
            <v>Ankara</v>
          </cell>
          <cell r="J2991" t="str">
            <v>20.12.1976/5</v>
          </cell>
          <cell r="P2991" t="str">
            <v/>
          </cell>
          <cell r="Q2991" t="str">
            <v/>
          </cell>
          <cell r="R2991" t="str">
            <v/>
          </cell>
          <cell r="S2991" t="str">
            <v/>
          </cell>
          <cell r="T2991">
            <v>2985</v>
          </cell>
        </row>
        <row r="2992">
          <cell r="B2992" t="str">
            <v>Ayla ÖZKAŞİF</v>
          </cell>
          <cell r="D2992" t="str">
            <v>Ankara 1957</v>
          </cell>
          <cell r="G2992" t="str">
            <v>Ankara</v>
          </cell>
          <cell r="J2992" t="str">
            <v>20.12.1976/5</v>
          </cell>
          <cell r="P2992" t="str">
            <v/>
          </cell>
          <cell r="Q2992" t="str">
            <v/>
          </cell>
          <cell r="R2992" t="str">
            <v/>
          </cell>
          <cell r="S2992" t="str">
            <v/>
          </cell>
          <cell r="T2992">
            <v>2986</v>
          </cell>
        </row>
        <row r="2993">
          <cell r="B2993" t="str">
            <v>H.Ahmat SELVİ</v>
          </cell>
          <cell r="D2993" t="str">
            <v>Haymana 1953</v>
          </cell>
          <cell r="G2993" t="str">
            <v>Ankara</v>
          </cell>
          <cell r="J2993" t="str">
            <v>20.12.1976/5</v>
          </cell>
          <cell r="O2993" t="str">
            <v>Lisansı Yeniden</v>
          </cell>
          <cell r="P2993" t="str">
            <v/>
          </cell>
          <cell r="Q2993" t="str">
            <v/>
          </cell>
          <cell r="R2993" t="str">
            <v/>
          </cell>
          <cell r="S2993" t="str">
            <v/>
          </cell>
          <cell r="T2993">
            <v>2987</v>
          </cell>
        </row>
        <row r="2994">
          <cell r="B2994" t="str">
            <v>Salim ŞEKERCAN</v>
          </cell>
          <cell r="D2994" t="str">
            <v>Maraş 1949</v>
          </cell>
          <cell r="G2994" t="str">
            <v>Ankara</v>
          </cell>
          <cell r="J2994" t="str">
            <v>20.12.1976/5</v>
          </cell>
          <cell r="P2994" t="str">
            <v/>
          </cell>
          <cell r="Q2994" t="str">
            <v/>
          </cell>
          <cell r="R2994" t="str">
            <v/>
          </cell>
          <cell r="S2994" t="str">
            <v/>
          </cell>
          <cell r="T2994">
            <v>2988</v>
          </cell>
        </row>
        <row r="2995">
          <cell r="B2995" t="str">
            <v>Mustafa KELEŞ</v>
          </cell>
          <cell r="D2995" t="str">
            <v>Ş.Koçhisar 1949</v>
          </cell>
          <cell r="G2995" t="str">
            <v>Ankara</v>
          </cell>
          <cell r="J2995" t="str">
            <v>20.12.1976/5</v>
          </cell>
          <cell r="K2995" t="str">
            <v>30.12.1981/7-2</v>
          </cell>
          <cell r="L2995" t="str">
            <v>23.01.1999/2-3</v>
          </cell>
          <cell r="P2995" t="str">
            <v/>
          </cell>
          <cell r="Q2995" t="str">
            <v/>
          </cell>
          <cell r="R2995" t="str">
            <v/>
          </cell>
          <cell r="S2995" t="str">
            <v/>
          </cell>
          <cell r="T2995">
            <v>2989</v>
          </cell>
        </row>
        <row r="2996">
          <cell r="B2996" t="str">
            <v>Nurhan  KILIÇ</v>
          </cell>
          <cell r="D2996" t="str">
            <v>Olur 1956</v>
          </cell>
          <cell r="G2996" t="str">
            <v>Ankara</v>
          </cell>
          <cell r="J2996" t="str">
            <v>20.12.1976/5</v>
          </cell>
          <cell r="P2996" t="str">
            <v/>
          </cell>
          <cell r="Q2996" t="str">
            <v/>
          </cell>
          <cell r="R2996" t="str">
            <v/>
          </cell>
          <cell r="S2996" t="str">
            <v/>
          </cell>
          <cell r="T2996">
            <v>2990</v>
          </cell>
        </row>
        <row r="2997">
          <cell r="B2997" t="str">
            <v>Murtaza İPSİLELİ</v>
          </cell>
          <cell r="D2997" t="str">
            <v>Koyulhisar 1955</v>
          </cell>
          <cell r="G2997" t="str">
            <v>Ankara</v>
          </cell>
          <cell r="J2997" t="str">
            <v>20.12.1976/5</v>
          </cell>
          <cell r="P2997" t="str">
            <v/>
          </cell>
          <cell r="Q2997" t="str">
            <v/>
          </cell>
          <cell r="R2997" t="str">
            <v/>
          </cell>
          <cell r="S2997" t="str">
            <v/>
          </cell>
          <cell r="T2997">
            <v>2991</v>
          </cell>
        </row>
        <row r="2998">
          <cell r="B2998" t="str">
            <v>Ülker CANDEMİR METİN</v>
          </cell>
          <cell r="D2998" t="str">
            <v>Ankara 1958</v>
          </cell>
          <cell r="F2998" t="str">
            <v>LİSE</v>
          </cell>
          <cell r="G2998" t="str">
            <v>Ankara</v>
          </cell>
          <cell r="J2998" t="str">
            <v>20.12.1976/5</v>
          </cell>
          <cell r="K2998" t="str">
            <v>30.12.1981/7-2</v>
          </cell>
          <cell r="L2998" t="str">
            <v>27.12.2002/60-1</v>
          </cell>
          <cell r="P2998" t="str">
            <v/>
          </cell>
          <cell r="Q2998" t="str">
            <v/>
          </cell>
          <cell r="R2998" t="str">
            <v/>
          </cell>
          <cell r="S2998" t="str">
            <v/>
          </cell>
          <cell r="T2998">
            <v>2992</v>
          </cell>
        </row>
        <row r="2999">
          <cell r="B2999" t="str">
            <v>Nermin SÜGLÜN</v>
          </cell>
          <cell r="D2999" t="str">
            <v>Ankara 1957</v>
          </cell>
          <cell r="G2999" t="str">
            <v>Ankara</v>
          </cell>
          <cell r="J2999" t="str">
            <v>20.12.1976/5</v>
          </cell>
          <cell r="K2999" t="str">
            <v>30.12.1981/7-2</v>
          </cell>
          <cell r="P2999" t="str">
            <v/>
          </cell>
          <cell r="Q2999" t="str">
            <v/>
          </cell>
          <cell r="R2999" t="str">
            <v/>
          </cell>
          <cell r="S2999" t="str">
            <v/>
          </cell>
          <cell r="T2999">
            <v>2993</v>
          </cell>
        </row>
        <row r="3000">
          <cell r="B3000" t="str">
            <v>Saime CAYMAZ</v>
          </cell>
          <cell r="D3000" t="str">
            <v>Polatlı 1950</v>
          </cell>
          <cell r="G3000" t="str">
            <v>Ankara</v>
          </cell>
          <cell r="J3000" t="str">
            <v>20.12.1976/5</v>
          </cell>
          <cell r="P3000" t="str">
            <v/>
          </cell>
          <cell r="Q3000" t="str">
            <v/>
          </cell>
          <cell r="R3000" t="str">
            <v/>
          </cell>
          <cell r="S3000" t="str">
            <v/>
          </cell>
          <cell r="T3000">
            <v>2994</v>
          </cell>
        </row>
        <row r="3001">
          <cell r="B3001" t="str">
            <v>Muazzez TÜRKOĞLU</v>
          </cell>
          <cell r="D3001" t="str">
            <v>Polatlı 1949</v>
          </cell>
          <cell r="G3001" t="str">
            <v>Ankara</v>
          </cell>
          <cell r="J3001" t="str">
            <v>20.12.1976/5</v>
          </cell>
          <cell r="O3001" t="str">
            <v>Vefat Etti</v>
          </cell>
          <cell r="P3001" t="str">
            <v/>
          </cell>
          <cell r="Q3001" t="str">
            <v/>
          </cell>
          <cell r="R3001" t="str">
            <v/>
          </cell>
          <cell r="S3001" t="str">
            <v/>
          </cell>
          <cell r="T3001">
            <v>2995</v>
          </cell>
        </row>
        <row r="3002">
          <cell r="B3002" t="str">
            <v>Nilgün GENÇ</v>
          </cell>
          <cell r="D3002" t="str">
            <v>Polatlı 1958</v>
          </cell>
          <cell r="G3002" t="str">
            <v>Ankara</v>
          </cell>
          <cell r="J3002" t="str">
            <v>20.12.1976/5</v>
          </cell>
          <cell r="K3002" t="str">
            <v>30.12.1981/7-2</v>
          </cell>
          <cell r="P3002" t="str">
            <v/>
          </cell>
          <cell r="Q3002" t="str">
            <v/>
          </cell>
          <cell r="R3002" t="str">
            <v/>
          </cell>
          <cell r="S3002" t="str">
            <v/>
          </cell>
          <cell r="T3002">
            <v>2996</v>
          </cell>
        </row>
        <row r="3003">
          <cell r="B3003" t="str">
            <v>A.Yurdanur ŞENTÜRK</v>
          </cell>
          <cell r="D3003" t="str">
            <v>Ankara 1956</v>
          </cell>
          <cell r="G3003" t="str">
            <v>Ankara</v>
          </cell>
          <cell r="J3003" t="str">
            <v>20.12.1976/5</v>
          </cell>
          <cell r="K3003" t="str">
            <v>30.12.1981/7-2</v>
          </cell>
          <cell r="P3003" t="str">
            <v/>
          </cell>
          <cell r="Q3003" t="str">
            <v/>
          </cell>
          <cell r="R3003" t="str">
            <v/>
          </cell>
          <cell r="S3003" t="str">
            <v/>
          </cell>
          <cell r="T3003">
            <v>2997</v>
          </cell>
        </row>
        <row r="3004">
          <cell r="B3004" t="str">
            <v>Musa KALEMOĞLU</v>
          </cell>
          <cell r="D3004" t="str">
            <v>Yozgat 1950</v>
          </cell>
          <cell r="F3004" t="str">
            <v>ÜNİVERSİTE</v>
          </cell>
          <cell r="G3004" t="str">
            <v>Ankara</v>
          </cell>
          <cell r="J3004" t="str">
            <v>20.12.1976/5</v>
          </cell>
          <cell r="K3004" t="str">
            <v>30.12.1981/7-2</v>
          </cell>
          <cell r="L3004" t="str">
            <v>08.09.1986/59-2</v>
          </cell>
          <cell r="P3004" t="str">
            <v>ANKARA</v>
          </cell>
          <cell r="Q3004" t="str">
            <v>ANKARA</v>
          </cell>
          <cell r="R3004" t="str">
            <v>ANKARA</v>
          </cell>
          <cell r="S3004" t="str">
            <v/>
          </cell>
          <cell r="T3004">
            <v>2998</v>
          </cell>
        </row>
        <row r="3005">
          <cell r="B3005" t="str">
            <v>M.Rüşen ÖZTÜRK</v>
          </cell>
          <cell r="D3005" t="str">
            <v>Koyunağılı 1949</v>
          </cell>
          <cell r="G3005" t="str">
            <v>Ankara</v>
          </cell>
          <cell r="J3005" t="str">
            <v>20.12.1976/5</v>
          </cell>
          <cell r="K3005" t="str">
            <v>30.12.1981/7-2</v>
          </cell>
          <cell r="P3005" t="str">
            <v/>
          </cell>
          <cell r="Q3005" t="str">
            <v/>
          </cell>
          <cell r="R3005" t="str">
            <v/>
          </cell>
          <cell r="S3005" t="str">
            <v/>
          </cell>
          <cell r="T3005">
            <v>2999</v>
          </cell>
        </row>
        <row r="3006">
          <cell r="B3006" t="str">
            <v>Necati SOYDEMİR</v>
          </cell>
          <cell r="D3006" t="str">
            <v>Konya 1935</v>
          </cell>
          <cell r="G3006" t="str">
            <v>Ankara</v>
          </cell>
          <cell r="J3006" t="str">
            <v>20.12.1976/5</v>
          </cell>
          <cell r="O3006" t="str">
            <v>Vefat Etti</v>
          </cell>
          <cell r="P3006" t="str">
            <v/>
          </cell>
          <cell r="Q3006" t="str">
            <v/>
          </cell>
          <cell r="R3006" t="str">
            <v/>
          </cell>
          <cell r="S3006" t="str">
            <v/>
          </cell>
          <cell r="T3006">
            <v>3000</v>
          </cell>
        </row>
        <row r="3007">
          <cell r="B3007" t="str">
            <v>Hüseyin KARABURUN</v>
          </cell>
          <cell r="D3007" t="str">
            <v>Ayaş 1948</v>
          </cell>
          <cell r="G3007" t="str">
            <v>Ankara</v>
          </cell>
          <cell r="J3007" t="str">
            <v>20.12.1976/5</v>
          </cell>
          <cell r="P3007" t="str">
            <v/>
          </cell>
          <cell r="Q3007" t="str">
            <v/>
          </cell>
          <cell r="R3007" t="str">
            <v/>
          </cell>
          <cell r="S3007" t="str">
            <v/>
          </cell>
          <cell r="T3007">
            <v>3001</v>
          </cell>
        </row>
        <row r="3008">
          <cell r="B3008" t="str">
            <v>Atalay KUTLU</v>
          </cell>
          <cell r="D3008" t="str">
            <v>Bulancak 1940</v>
          </cell>
          <cell r="G3008" t="str">
            <v>Ankara</v>
          </cell>
          <cell r="J3008" t="str">
            <v>20.12.1976/5</v>
          </cell>
          <cell r="K3008" t="str">
            <v>30.12.1981/7-2</v>
          </cell>
          <cell r="P3008" t="str">
            <v/>
          </cell>
          <cell r="Q3008" t="str">
            <v/>
          </cell>
          <cell r="R3008" t="str">
            <v/>
          </cell>
          <cell r="S3008" t="str">
            <v/>
          </cell>
          <cell r="T3008">
            <v>3002</v>
          </cell>
        </row>
        <row r="3009">
          <cell r="B3009" t="str">
            <v>Sabahttin SARIBEK</v>
          </cell>
          <cell r="D3009" t="str">
            <v>Gemerek 1938</v>
          </cell>
          <cell r="G3009" t="str">
            <v>Ankara</v>
          </cell>
          <cell r="J3009" t="str">
            <v>20.12.1976/5</v>
          </cell>
          <cell r="K3009" t="str">
            <v>30.12.1981/7-2</v>
          </cell>
          <cell r="L3009" t="str">
            <v>08.09.1986/59-2</v>
          </cell>
          <cell r="P3009" t="str">
            <v/>
          </cell>
          <cell r="Q3009" t="str">
            <v/>
          </cell>
          <cell r="R3009" t="str">
            <v/>
          </cell>
          <cell r="S3009" t="str">
            <v/>
          </cell>
          <cell r="T3009">
            <v>3003</v>
          </cell>
        </row>
        <row r="3010">
          <cell r="B3010" t="str">
            <v>İsmail EROL</v>
          </cell>
          <cell r="D3010" t="str">
            <v>Anmara 1959</v>
          </cell>
          <cell r="G3010" t="str">
            <v>Ankara</v>
          </cell>
          <cell r="J3010" t="str">
            <v>20.12.1976/5</v>
          </cell>
          <cell r="K3010" t="str">
            <v>10.02.1991/10.4</v>
          </cell>
          <cell r="P3010" t="str">
            <v/>
          </cell>
          <cell r="Q3010" t="str">
            <v/>
          </cell>
          <cell r="R3010" t="str">
            <v/>
          </cell>
          <cell r="S3010" t="str">
            <v/>
          </cell>
          <cell r="T3010">
            <v>3004</v>
          </cell>
        </row>
        <row r="3011">
          <cell r="B3011" t="str">
            <v>Medine AKDAĞ</v>
          </cell>
          <cell r="D3011" t="str">
            <v>Çermik 1949</v>
          </cell>
          <cell r="G3011" t="str">
            <v>Antalya</v>
          </cell>
          <cell r="J3011" t="str">
            <v>20.12.1976/5</v>
          </cell>
          <cell r="P3011" t="str">
            <v/>
          </cell>
          <cell r="Q3011" t="str">
            <v/>
          </cell>
          <cell r="R3011" t="str">
            <v/>
          </cell>
          <cell r="S3011" t="str">
            <v/>
          </cell>
          <cell r="T3011">
            <v>3005</v>
          </cell>
        </row>
        <row r="3012">
          <cell r="B3012" t="str">
            <v>Emine ACAR</v>
          </cell>
          <cell r="D3012" t="str">
            <v>Van 1950</v>
          </cell>
          <cell r="G3012" t="str">
            <v>Antalya</v>
          </cell>
          <cell r="J3012" t="str">
            <v>20.12.1976/5</v>
          </cell>
          <cell r="P3012" t="str">
            <v/>
          </cell>
          <cell r="Q3012" t="str">
            <v/>
          </cell>
          <cell r="R3012" t="str">
            <v/>
          </cell>
          <cell r="S3012" t="str">
            <v/>
          </cell>
          <cell r="T3012">
            <v>3006</v>
          </cell>
        </row>
        <row r="3013">
          <cell r="B3013" t="str">
            <v>Cemanur İZCİ</v>
          </cell>
          <cell r="D3013" t="str">
            <v>Elmalı 1949</v>
          </cell>
          <cell r="G3013" t="str">
            <v>Antalya</v>
          </cell>
          <cell r="J3013" t="str">
            <v>20.12.1976/5</v>
          </cell>
          <cell r="K3013" t="str">
            <v>07.06.1984/7-4</v>
          </cell>
          <cell r="P3013" t="str">
            <v/>
          </cell>
          <cell r="Q3013" t="str">
            <v/>
          </cell>
          <cell r="R3013" t="str">
            <v/>
          </cell>
          <cell r="S3013" t="str">
            <v/>
          </cell>
          <cell r="T3013">
            <v>3007</v>
          </cell>
        </row>
        <row r="3014">
          <cell r="B3014" t="str">
            <v>E.Zerrin AMSOY</v>
          </cell>
          <cell r="D3014" t="str">
            <v>İstanbul 1938</v>
          </cell>
          <cell r="G3014" t="str">
            <v>Antalya</v>
          </cell>
          <cell r="J3014" t="str">
            <v>20.12.1976/5</v>
          </cell>
          <cell r="P3014" t="str">
            <v/>
          </cell>
          <cell r="Q3014" t="str">
            <v/>
          </cell>
          <cell r="R3014" t="str">
            <v/>
          </cell>
          <cell r="S3014" t="str">
            <v/>
          </cell>
          <cell r="T3014">
            <v>3008</v>
          </cell>
        </row>
        <row r="3015">
          <cell r="B3015" t="str">
            <v>Muammer AYDOĞMUŞ</v>
          </cell>
          <cell r="D3015" t="str">
            <v>Antalya 1950</v>
          </cell>
          <cell r="G3015" t="str">
            <v>Antalya</v>
          </cell>
          <cell r="J3015" t="str">
            <v>20.12.1976/5</v>
          </cell>
          <cell r="P3015" t="str">
            <v/>
          </cell>
          <cell r="Q3015" t="str">
            <v/>
          </cell>
          <cell r="R3015" t="str">
            <v/>
          </cell>
          <cell r="S3015" t="str">
            <v/>
          </cell>
          <cell r="T3015">
            <v>3009</v>
          </cell>
        </row>
        <row r="3016">
          <cell r="B3016" t="str">
            <v>Yaşar EKİCİ</v>
          </cell>
          <cell r="D3016" t="str">
            <v>Edremit 1942</v>
          </cell>
          <cell r="G3016" t="str">
            <v>Antalya</v>
          </cell>
          <cell r="J3016" t="str">
            <v>20.12.1976/5</v>
          </cell>
          <cell r="K3016" t="str">
            <v>30.05.1984/6-1</v>
          </cell>
          <cell r="P3016" t="str">
            <v/>
          </cell>
          <cell r="Q3016" t="str">
            <v/>
          </cell>
          <cell r="R3016" t="str">
            <v/>
          </cell>
          <cell r="S3016" t="str">
            <v/>
          </cell>
          <cell r="T3016">
            <v>3010</v>
          </cell>
        </row>
        <row r="3017">
          <cell r="B3017" t="str">
            <v>Ahmet ARUZ</v>
          </cell>
          <cell r="D3017" t="str">
            <v>Antalya 1952</v>
          </cell>
          <cell r="G3017" t="str">
            <v>Antalya</v>
          </cell>
          <cell r="J3017" t="str">
            <v>20.12.1976/5</v>
          </cell>
          <cell r="P3017" t="str">
            <v/>
          </cell>
          <cell r="Q3017" t="str">
            <v/>
          </cell>
          <cell r="R3017" t="str">
            <v/>
          </cell>
          <cell r="S3017" t="str">
            <v/>
          </cell>
          <cell r="T3017">
            <v>3011</v>
          </cell>
        </row>
        <row r="3018">
          <cell r="B3018" t="str">
            <v>Erten SONAY</v>
          </cell>
          <cell r="D3018" t="str">
            <v>Ankara 1955</v>
          </cell>
          <cell r="G3018" t="str">
            <v>Antalya</v>
          </cell>
          <cell r="J3018" t="str">
            <v>20.12.1976/5</v>
          </cell>
          <cell r="P3018" t="str">
            <v/>
          </cell>
          <cell r="Q3018" t="str">
            <v/>
          </cell>
          <cell r="R3018" t="str">
            <v/>
          </cell>
          <cell r="S3018" t="str">
            <v/>
          </cell>
          <cell r="T3018">
            <v>3012</v>
          </cell>
        </row>
        <row r="3019">
          <cell r="B3019" t="str">
            <v>Hüseyin ATEŞ</v>
          </cell>
          <cell r="D3019" t="str">
            <v>Muğla 1947</v>
          </cell>
          <cell r="F3019" t="str">
            <v>ÜNİVERSİTE</v>
          </cell>
          <cell r="G3019" t="str">
            <v>Antalya</v>
          </cell>
          <cell r="J3019" t="str">
            <v>20.12.1976/5</v>
          </cell>
          <cell r="K3019" t="str">
            <v>30.05.1984/6/1</v>
          </cell>
          <cell r="L3019" t="str">
            <v>19.08.2000/29-5</v>
          </cell>
          <cell r="O3019" t="str">
            <v>ingilizce</v>
          </cell>
          <cell r="P3019" t="str">
            <v>ANTALYA</v>
          </cell>
          <cell r="Q3019" t="str">
            <v>ANTALYA</v>
          </cell>
          <cell r="R3019" t="str">
            <v>ANTALYA</v>
          </cell>
          <cell r="S3019" t="str">
            <v/>
          </cell>
          <cell r="T3019">
            <v>3013</v>
          </cell>
        </row>
        <row r="3020">
          <cell r="B3020" t="str">
            <v>Mustafa PEHLİVAN</v>
          </cell>
          <cell r="D3020" t="str">
            <v>Aksu 1949</v>
          </cell>
          <cell r="G3020" t="str">
            <v>Antalya</v>
          </cell>
          <cell r="J3020" t="str">
            <v>20.12.1976/5</v>
          </cell>
          <cell r="K3020" t="str">
            <v>02.04.1985/25-2</v>
          </cell>
          <cell r="P3020" t="str">
            <v/>
          </cell>
          <cell r="Q3020" t="str">
            <v/>
          </cell>
          <cell r="R3020" t="str">
            <v/>
          </cell>
          <cell r="S3020" t="str">
            <v/>
          </cell>
          <cell r="T3020">
            <v>3014</v>
          </cell>
        </row>
        <row r="3021">
          <cell r="B3021" t="str">
            <v>Adil ÖZER</v>
          </cell>
          <cell r="D3021" t="str">
            <v>Ağıllı 1959</v>
          </cell>
          <cell r="G3021" t="str">
            <v>Antalya</v>
          </cell>
          <cell r="J3021" t="str">
            <v>20.12.1976/5</v>
          </cell>
          <cell r="P3021" t="str">
            <v/>
          </cell>
          <cell r="Q3021" t="str">
            <v/>
          </cell>
          <cell r="R3021" t="str">
            <v/>
          </cell>
          <cell r="S3021" t="str">
            <v/>
          </cell>
          <cell r="T3021">
            <v>3015</v>
          </cell>
        </row>
        <row r="3022">
          <cell r="B3022" t="str">
            <v>Aziz DEMİRCİOĞLU</v>
          </cell>
          <cell r="D3022" t="str">
            <v>İbradi 1949</v>
          </cell>
          <cell r="G3022" t="str">
            <v>Antalya</v>
          </cell>
          <cell r="J3022" t="str">
            <v>20.12.1976/5</v>
          </cell>
          <cell r="P3022" t="str">
            <v/>
          </cell>
          <cell r="Q3022" t="str">
            <v/>
          </cell>
          <cell r="R3022" t="str">
            <v/>
          </cell>
          <cell r="S3022" t="str">
            <v/>
          </cell>
          <cell r="T3022">
            <v>3016</v>
          </cell>
        </row>
        <row r="3023">
          <cell r="B3023" t="str">
            <v>Hasan ÇİFTÇİ</v>
          </cell>
          <cell r="D3023" t="str">
            <v>Kumluca 1949</v>
          </cell>
          <cell r="G3023" t="str">
            <v>Antalya</v>
          </cell>
          <cell r="J3023" t="str">
            <v>20.12.1976/5</v>
          </cell>
          <cell r="K3023" t="str">
            <v>30.05.1984/6-1</v>
          </cell>
          <cell r="P3023" t="str">
            <v/>
          </cell>
          <cell r="Q3023" t="str">
            <v/>
          </cell>
          <cell r="R3023" t="str">
            <v/>
          </cell>
          <cell r="S3023" t="str">
            <v/>
          </cell>
          <cell r="T3023">
            <v>3017</v>
          </cell>
        </row>
        <row r="3024">
          <cell r="B3024" t="str">
            <v>İsmet ALAY</v>
          </cell>
          <cell r="D3024" t="str">
            <v>Isparta 1944</v>
          </cell>
          <cell r="G3024" t="str">
            <v>Antalya</v>
          </cell>
          <cell r="J3024" t="str">
            <v>20.12.1976/5</v>
          </cell>
          <cell r="P3024" t="str">
            <v/>
          </cell>
          <cell r="Q3024" t="str">
            <v/>
          </cell>
          <cell r="R3024" t="str">
            <v/>
          </cell>
          <cell r="S3024" t="str">
            <v/>
          </cell>
          <cell r="T3024">
            <v>3018</v>
          </cell>
        </row>
        <row r="3025">
          <cell r="B3025" t="str">
            <v>Ali Rıza USUTAY</v>
          </cell>
          <cell r="D3025" t="str">
            <v>Göksu 1952</v>
          </cell>
          <cell r="G3025" t="str">
            <v>Antalya</v>
          </cell>
          <cell r="J3025" t="str">
            <v>20.12.1976/5</v>
          </cell>
          <cell r="K3025" t="str">
            <v>27.06.1992/9-1</v>
          </cell>
          <cell r="P3025" t="str">
            <v/>
          </cell>
          <cell r="Q3025" t="str">
            <v/>
          </cell>
          <cell r="R3025" t="str">
            <v/>
          </cell>
          <cell r="S3025" t="str">
            <v/>
          </cell>
          <cell r="T3025">
            <v>3019</v>
          </cell>
        </row>
        <row r="3026">
          <cell r="B3026" t="str">
            <v>Veli ESENLİ</v>
          </cell>
          <cell r="D3026" t="str">
            <v>Koyunlar 1947</v>
          </cell>
          <cell r="G3026" t="str">
            <v>Antalya</v>
          </cell>
          <cell r="J3026" t="str">
            <v>20.12.1976/5</v>
          </cell>
          <cell r="K3026" t="str">
            <v>30.05.1984/6-1</v>
          </cell>
          <cell r="L3026" t="str">
            <v>20.04.1999/6</v>
          </cell>
          <cell r="P3026" t="str">
            <v>ANTALYA</v>
          </cell>
          <cell r="Q3026" t="str">
            <v>ANTALYA</v>
          </cell>
          <cell r="R3026" t="str">
            <v>ANTALYA</v>
          </cell>
          <cell r="S3026" t="str">
            <v/>
          </cell>
          <cell r="T3026">
            <v>3020</v>
          </cell>
        </row>
        <row r="3027">
          <cell r="B3027" t="str">
            <v>Burhan ÇELİK</v>
          </cell>
          <cell r="D3027" t="str">
            <v>Dinar 1954</v>
          </cell>
          <cell r="G3027" t="str">
            <v>Antalya</v>
          </cell>
          <cell r="J3027" t="str">
            <v>20.12.1976/5</v>
          </cell>
          <cell r="P3027" t="str">
            <v/>
          </cell>
          <cell r="Q3027" t="str">
            <v/>
          </cell>
          <cell r="R3027" t="str">
            <v/>
          </cell>
          <cell r="S3027" t="str">
            <v/>
          </cell>
          <cell r="T3027">
            <v>3021</v>
          </cell>
        </row>
        <row r="3028">
          <cell r="B3028" t="str">
            <v>M.Coşkun YALÇIN</v>
          </cell>
          <cell r="D3028" t="str">
            <v>Korkuteli 1952</v>
          </cell>
          <cell r="G3028" t="str">
            <v>Antalya</v>
          </cell>
          <cell r="J3028" t="str">
            <v>20.12.1976/5</v>
          </cell>
          <cell r="P3028" t="str">
            <v/>
          </cell>
          <cell r="Q3028" t="str">
            <v/>
          </cell>
          <cell r="R3028" t="str">
            <v/>
          </cell>
          <cell r="S3028" t="str">
            <v/>
          </cell>
          <cell r="T3028">
            <v>3022</v>
          </cell>
        </row>
        <row r="3029">
          <cell r="B3029" t="str">
            <v>Aziz KORKMAZ</v>
          </cell>
          <cell r="D3029" t="str">
            <v>Antalya 1947</v>
          </cell>
          <cell r="G3029" t="str">
            <v>Antalya</v>
          </cell>
          <cell r="J3029" t="str">
            <v>20.12.1976/5</v>
          </cell>
          <cell r="P3029" t="str">
            <v/>
          </cell>
          <cell r="Q3029" t="str">
            <v/>
          </cell>
          <cell r="R3029" t="str">
            <v/>
          </cell>
          <cell r="S3029" t="str">
            <v/>
          </cell>
          <cell r="T3029">
            <v>3023</v>
          </cell>
        </row>
        <row r="3030">
          <cell r="B3030" t="str">
            <v>Ali Rıza ÜNLÜ</v>
          </cell>
          <cell r="D3030" t="str">
            <v>Bucak 1950</v>
          </cell>
          <cell r="G3030" t="str">
            <v>Antalya</v>
          </cell>
          <cell r="J3030" t="str">
            <v>20.12.1976/5</v>
          </cell>
          <cell r="P3030" t="str">
            <v/>
          </cell>
          <cell r="Q3030" t="str">
            <v/>
          </cell>
          <cell r="R3030" t="str">
            <v/>
          </cell>
          <cell r="S3030" t="str">
            <v/>
          </cell>
          <cell r="T3030">
            <v>3024</v>
          </cell>
        </row>
        <row r="3031">
          <cell r="B3031" t="str">
            <v>Ramazan ERTEKİN</v>
          </cell>
          <cell r="D3031" t="str">
            <v>Murtuna 1950</v>
          </cell>
          <cell r="G3031" t="str">
            <v>Antalya</v>
          </cell>
          <cell r="J3031" t="str">
            <v>20.12.1976/5</v>
          </cell>
          <cell r="K3031" t="str">
            <v>30.05.1984/6-2</v>
          </cell>
          <cell r="P3031" t="str">
            <v/>
          </cell>
          <cell r="Q3031" t="str">
            <v/>
          </cell>
          <cell r="R3031" t="str">
            <v/>
          </cell>
          <cell r="S3031" t="str">
            <v/>
          </cell>
          <cell r="T3031">
            <v>3025</v>
          </cell>
        </row>
        <row r="3032">
          <cell r="B3032" t="str">
            <v>Mehmet SÜNBÜL</v>
          </cell>
          <cell r="D3032" t="str">
            <v>Antalya 1949</v>
          </cell>
          <cell r="G3032" t="str">
            <v>Antalya</v>
          </cell>
          <cell r="J3032" t="str">
            <v>20.12.1976/5</v>
          </cell>
          <cell r="P3032" t="str">
            <v/>
          </cell>
          <cell r="Q3032" t="str">
            <v/>
          </cell>
          <cell r="R3032" t="str">
            <v/>
          </cell>
          <cell r="S3032" t="str">
            <v/>
          </cell>
          <cell r="T3032">
            <v>3026</v>
          </cell>
        </row>
        <row r="3033">
          <cell r="B3033" t="str">
            <v>İsmail IRGUZ</v>
          </cell>
          <cell r="D3033" t="str">
            <v>Çanpır 1953</v>
          </cell>
          <cell r="G3033" t="str">
            <v>Antalya</v>
          </cell>
          <cell r="J3033" t="str">
            <v>20.12.1976/5</v>
          </cell>
          <cell r="P3033" t="str">
            <v/>
          </cell>
          <cell r="Q3033" t="str">
            <v/>
          </cell>
          <cell r="R3033" t="str">
            <v/>
          </cell>
          <cell r="S3033" t="str">
            <v/>
          </cell>
          <cell r="T3033">
            <v>3027</v>
          </cell>
        </row>
        <row r="3034">
          <cell r="B3034" t="str">
            <v>Yılmaz GÜNALTAY</v>
          </cell>
          <cell r="D3034" t="str">
            <v>Burdur 1942</v>
          </cell>
          <cell r="G3034" t="str">
            <v>Antalya</v>
          </cell>
          <cell r="J3034" t="str">
            <v>20.12.1976/5</v>
          </cell>
          <cell r="K3034" t="str">
            <v>02.04.1985/25-3</v>
          </cell>
          <cell r="L3034" t="str">
            <v>19.08.2000/29-5</v>
          </cell>
          <cell r="P3034" t="str">
            <v>ANTALYA</v>
          </cell>
          <cell r="Q3034" t="str">
            <v>ANTALYA</v>
          </cell>
          <cell r="R3034" t="str">
            <v>ANTALYA</v>
          </cell>
          <cell r="S3034" t="str">
            <v/>
          </cell>
          <cell r="T3034">
            <v>3028</v>
          </cell>
        </row>
        <row r="3035">
          <cell r="B3035" t="str">
            <v>Ali Rıza ŞAN</v>
          </cell>
          <cell r="D3035" t="str">
            <v>Şerik 1944</v>
          </cell>
          <cell r="F3035" t="str">
            <v>LİSE</v>
          </cell>
          <cell r="G3035" t="str">
            <v>Antalya</v>
          </cell>
          <cell r="J3035" t="str">
            <v>20.12.1976/5</v>
          </cell>
          <cell r="K3035" t="str">
            <v>02.04.1985/25-3</v>
          </cell>
          <cell r="P3035" t="str">
            <v>ANTALYA</v>
          </cell>
          <cell r="Q3035" t="str">
            <v>ANTALYA</v>
          </cell>
          <cell r="R3035" t="str">
            <v/>
          </cell>
          <cell r="S3035" t="str">
            <v/>
          </cell>
          <cell r="T3035">
            <v>3029</v>
          </cell>
        </row>
        <row r="3036">
          <cell r="B3036" t="str">
            <v>Erdal ÜLKÜ</v>
          </cell>
          <cell r="D3036" t="str">
            <v>Üsküdür 1944</v>
          </cell>
          <cell r="G3036" t="str">
            <v>Antalya</v>
          </cell>
          <cell r="J3036" t="str">
            <v>20.12.1976/5</v>
          </cell>
          <cell r="P3036" t="str">
            <v/>
          </cell>
          <cell r="Q3036" t="str">
            <v/>
          </cell>
          <cell r="R3036" t="str">
            <v/>
          </cell>
          <cell r="S3036" t="str">
            <v/>
          </cell>
          <cell r="T3036">
            <v>3030</v>
          </cell>
        </row>
        <row r="3037">
          <cell r="B3037" t="str">
            <v>İsmet İZCİ</v>
          </cell>
          <cell r="D3037" t="str">
            <v>Sandıklı 1942</v>
          </cell>
          <cell r="G3037" t="str">
            <v>Antalya</v>
          </cell>
          <cell r="J3037" t="str">
            <v>20.12.1976/5</v>
          </cell>
          <cell r="K3037" t="str">
            <v>07.06.1984/7-4</v>
          </cell>
          <cell r="P3037" t="str">
            <v/>
          </cell>
          <cell r="Q3037" t="str">
            <v/>
          </cell>
          <cell r="R3037" t="str">
            <v/>
          </cell>
          <cell r="S3037" t="str">
            <v/>
          </cell>
          <cell r="T3037">
            <v>3031</v>
          </cell>
        </row>
        <row r="3038">
          <cell r="B3038" t="str">
            <v>İsmail UĞUR</v>
          </cell>
          <cell r="D3038" t="str">
            <v>Balasan 1944</v>
          </cell>
          <cell r="F3038" t="str">
            <v>ÜNİVERSİTE</v>
          </cell>
          <cell r="G3038" t="str">
            <v>Antalya</v>
          </cell>
          <cell r="J3038" t="str">
            <v>20.12.1976/5</v>
          </cell>
          <cell r="K3038" t="str">
            <v>30.05.1984/6-2</v>
          </cell>
          <cell r="P3038" t="str">
            <v/>
          </cell>
          <cell r="Q3038" t="str">
            <v>ANTALYA</v>
          </cell>
          <cell r="R3038" t="str">
            <v>ANTALYA</v>
          </cell>
          <cell r="S3038" t="str">
            <v/>
          </cell>
          <cell r="T3038">
            <v>3032</v>
          </cell>
        </row>
        <row r="3039">
          <cell r="B3039" t="str">
            <v>Şukufe SOYDEMİR</v>
          </cell>
          <cell r="D3039" t="str">
            <v>İstanbul 1940</v>
          </cell>
          <cell r="G3039" t="str">
            <v>Ankara</v>
          </cell>
          <cell r="J3039" t="str">
            <v>20.12.1976/5</v>
          </cell>
          <cell r="K3039" t="str">
            <v>22.05.1977/4-12</v>
          </cell>
          <cell r="L3039" t="str">
            <v>26.02.1989/25-4</v>
          </cell>
          <cell r="P3039" t="str">
            <v/>
          </cell>
          <cell r="Q3039" t="str">
            <v/>
          </cell>
          <cell r="R3039" t="str">
            <v/>
          </cell>
          <cell r="S3039" t="str">
            <v/>
          </cell>
          <cell r="T3039">
            <v>3033</v>
          </cell>
        </row>
        <row r="3040">
          <cell r="B3040" t="str">
            <v>Aynur BÜRCÜ</v>
          </cell>
          <cell r="D3040" t="str">
            <v>Dikili 1940</v>
          </cell>
          <cell r="G3040" t="str">
            <v>İzmir</v>
          </cell>
          <cell r="J3040" t="str">
            <v>20.12.1976/5</v>
          </cell>
          <cell r="P3040" t="str">
            <v/>
          </cell>
          <cell r="Q3040" t="str">
            <v/>
          </cell>
          <cell r="R3040" t="str">
            <v/>
          </cell>
          <cell r="S3040" t="str">
            <v/>
          </cell>
          <cell r="T3040">
            <v>3034</v>
          </cell>
        </row>
        <row r="3041">
          <cell r="B3041" t="str">
            <v>Gürbüz DUYUM</v>
          </cell>
          <cell r="D3041" t="str">
            <v>Niksar 1942</v>
          </cell>
          <cell r="G3041" t="str">
            <v>Ankara</v>
          </cell>
          <cell r="J3041" t="str">
            <v>20.12.1976/5</v>
          </cell>
          <cell r="P3041" t="str">
            <v/>
          </cell>
          <cell r="Q3041" t="str">
            <v/>
          </cell>
          <cell r="R3041" t="str">
            <v/>
          </cell>
          <cell r="S3041" t="str">
            <v/>
          </cell>
          <cell r="T3041">
            <v>3035</v>
          </cell>
        </row>
        <row r="3042">
          <cell r="B3042" t="str">
            <v>Salih ŞAKAR</v>
          </cell>
          <cell r="D3042" t="str">
            <v>.1948</v>
          </cell>
          <cell r="G3042" t="str">
            <v>Ankara</v>
          </cell>
          <cell r="J3042" t="str">
            <v>20.12.1976/5</v>
          </cell>
          <cell r="P3042" t="str">
            <v/>
          </cell>
          <cell r="Q3042" t="str">
            <v/>
          </cell>
          <cell r="R3042" t="str">
            <v/>
          </cell>
          <cell r="S3042" t="str">
            <v/>
          </cell>
          <cell r="T3042">
            <v>3036</v>
          </cell>
        </row>
        <row r="3043">
          <cell r="B3043" t="str">
            <v>Rıza TÜRKÖZ</v>
          </cell>
          <cell r="D3043" t="str">
            <v>Nazilli 1955</v>
          </cell>
          <cell r="G3043" t="str">
            <v>Ankara</v>
          </cell>
          <cell r="J3043" t="str">
            <v>20.12.1976/5</v>
          </cell>
          <cell r="P3043" t="str">
            <v/>
          </cell>
          <cell r="Q3043" t="str">
            <v/>
          </cell>
          <cell r="R3043" t="str">
            <v/>
          </cell>
          <cell r="S3043" t="str">
            <v/>
          </cell>
          <cell r="T3043">
            <v>3037</v>
          </cell>
        </row>
        <row r="3044">
          <cell r="B3044" t="str">
            <v>Türkan ÖKTEM</v>
          </cell>
          <cell r="D3044" t="str">
            <v>Bursa 1946</v>
          </cell>
          <cell r="G3044" t="str">
            <v>Ankara</v>
          </cell>
          <cell r="J3044" t="str">
            <v>20.12.1976/5</v>
          </cell>
          <cell r="P3044" t="str">
            <v/>
          </cell>
          <cell r="Q3044" t="str">
            <v/>
          </cell>
          <cell r="R3044" t="str">
            <v/>
          </cell>
          <cell r="S3044" t="str">
            <v/>
          </cell>
          <cell r="T3044">
            <v>3038</v>
          </cell>
        </row>
        <row r="3045">
          <cell r="B3045" t="str">
            <v>Yüksel ERDİNÇ</v>
          </cell>
          <cell r="D3045" t="str">
            <v>Pazar 1936</v>
          </cell>
          <cell r="G3045" t="str">
            <v>Ankara</v>
          </cell>
          <cell r="J3045" t="str">
            <v>20.12.1976/5</v>
          </cell>
          <cell r="P3045" t="str">
            <v/>
          </cell>
          <cell r="Q3045" t="str">
            <v/>
          </cell>
          <cell r="R3045" t="str">
            <v/>
          </cell>
          <cell r="S3045" t="str">
            <v/>
          </cell>
          <cell r="T3045">
            <v>3039</v>
          </cell>
        </row>
        <row r="3046">
          <cell r="B3046" t="str">
            <v>H.Feride GENÇ</v>
          </cell>
          <cell r="D3046" t="str">
            <v>Kummescit 1949</v>
          </cell>
          <cell r="G3046" t="str">
            <v>Ankara</v>
          </cell>
          <cell r="J3046" t="str">
            <v>20.12.1976/5</v>
          </cell>
          <cell r="P3046" t="str">
            <v/>
          </cell>
          <cell r="Q3046" t="str">
            <v/>
          </cell>
          <cell r="R3046" t="str">
            <v/>
          </cell>
          <cell r="S3046" t="str">
            <v/>
          </cell>
          <cell r="T3046">
            <v>3040</v>
          </cell>
        </row>
        <row r="3047">
          <cell r="B3047" t="str">
            <v>Figen TÜRKÖZ</v>
          </cell>
          <cell r="D3047" t="str">
            <v>Malatya 1953</v>
          </cell>
          <cell r="G3047" t="str">
            <v>Ankara</v>
          </cell>
          <cell r="J3047" t="str">
            <v>20.12.1976/5</v>
          </cell>
          <cell r="P3047" t="str">
            <v/>
          </cell>
          <cell r="Q3047" t="str">
            <v/>
          </cell>
          <cell r="R3047" t="str">
            <v/>
          </cell>
          <cell r="S3047" t="str">
            <v/>
          </cell>
          <cell r="T3047">
            <v>3041</v>
          </cell>
        </row>
        <row r="3048">
          <cell r="B3048" t="str">
            <v>Hasan OYMAK</v>
          </cell>
          <cell r="D3048" t="str">
            <v>Denizli 1952</v>
          </cell>
          <cell r="G3048" t="str">
            <v>Ankara</v>
          </cell>
          <cell r="J3048" t="str">
            <v>20.12.1976/5</v>
          </cell>
          <cell r="P3048" t="str">
            <v/>
          </cell>
          <cell r="Q3048" t="str">
            <v/>
          </cell>
          <cell r="R3048" t="str">
            <v/>
          </cell>
          <cell r="S3048" t="str">
            <v/>
          </cell>
          <cell r="T3048">
            <v>3042</v>
          </cell>
        </row>
        <row r="3049">
          <cell r="B3049" t="str">
            <v>Nurettin KILINÇLAR</v>
          </cell>
          <cell r="D3049" t="str">
            <v>Ilgin 1952</v>
          </cell>
          <cell r="G3049" t="str">
            <v>Ankara</v>
          </cell>
          <cell r="J3049" t="str">
            <v>20.12.1976/5</v>
          </cell>
          <cell r="P3049" t="str">
            <v/>
          </cell>
          <cell r="Q3049" t="str">
            <v/>
          </cell>
          <cell r="R3049" t="str">
            <v/>
          </cell>
          <cell r="S3049" t="str">
            <v/>
          </cell>
          <cell r="T3049">
            <v>3043</v>
          </cell>
        </row>
        <row r="3050">
          <cell r="B3050" t="str">
            <v>Özcan KUTLU</v>
          </cell>
          <cell r="D3050" t="str">
            <v>Konya 1941</v>
          </cell>
          <cell r="G3050" t="str">
            <v>Ankara</v>
          </cell>
          <cell r="J3050" t="str">
            <v>20.12.1976/5</v>
          </cell>
          <cell r="K3050" t="str">
            <v>30.12.1981/7-2</v>
          </cell>
          <cell r="L3050" t="str">
            <v>08.09.1986/59-2</v>
          </cell>
          <cell r="P3050" t="str">
            <v/>
          </cell>
          <cell r="Q3050" t="str">
            <v/>
          </cell>
          <cell r="R3050" t="str">
            <v/>
          </cell>
          <cell r="S3050" t="str">
            <v/>
          </cell>
          <cell r="T3050">
            <v>3044</v>
          </cell>
        </row>
        <row r="3051">
          <cell r="B3051" t="str">
            <v>Şefik SİVRİKAYA</v>
          </cell>
          <cell r="D3051" t="str">
            <v>Akçaabat 1946</v>
          </cell>
          <cell r="G3051" t="str">
            <v>Ankara</v>
          </cell>
          <cell r="J3051" t="str">
            <v>20.12.1976/5</v>
          </cell>
          <cell r="P3051" t="str">
            <v/>
          </cell>
          <cell r="Q3051" t="str">
            <v/>
          </cell>
          <cell r="R3051" t="str">
            <v/>
          </cell>
          <cell r="S3051" t="str">
            <v/>
          </cell>
          <cell r="T3051">
            <v>3045</v>
          </cell>
        </row>
        <row r="3052">
          <cell r="B3052" t="str">
            <v>Toksal BAŞARA</v>
          </cell>
          <cell r="D3052" t="str">
            <v>Kangal 1943</v>
          </cell>
          <cell r="G3052" t="str">
            <v>Ankara</v>
          </cell>
          <cell r="J3052" t="str">
            <v>20.12.1976/5</v>
          </cell>
          <cell r="P3052" t="str">
            <v/>
          </cell>
          <cell r="Q3052" t="str">
            <v/>
          </cell>
          <cell r="R3052" t="str">
            <v/>
          </cell>
          <cell r="S3052" t="str">
            <v/>
          </cell>
          <cell r="T3052">
            <v>3046</v>
          </cell>
        </row>
        <row r="3053">
          <cell r="B3053" t="str">
            <v>Rıdvan ALTINTAŞ</v>
          </cell>
          <cell r="D3053" t="str">
            <v>Balıkesir 1956</v>
          </cell>
          <cell r="G3053" t="str">
            <v>Balıkesir</v>
          </cell>
          <cell r="J3053" t="str">
            <v>20.12.1976/5</v>
          </cell>
          <cell r="P3053" t="str">
            <v/>
          </cell>
          <cell r="Q3053" t="str">
            <v/>
          </cell>
          <cell r="R3053" t="str">
            <v/>
          </cell>
          <cell r="S3053" t="str">
            <v/>
          </cell>
          <cell r="T3053">
            <v>3047</v>
          </cell>
        </row>
        <row r="3054">
          <cell r="B3054" t="str">
            <v xml:space="preserve">Hikmet ŞEN </v>
          </cell>
          <cell r="D3054" t="str">
            <v>Kırcaali 1944</v>
          </cell>
          <cell r="F3054" t="str">
            <v>ÜNİVERSİTE</v>
          </cell>
          <cell r="G3054" t="str">
            <v>Balıkesir</v>
          </cell>
          <cell r="J3054" t="str">
            <v>20.12.1976/5</v>
          </cell>
          <cell r="K3054" t="str">
            <v>15.01.1984/16-3</v>
          </cell>
          <cell r="P3054" t="str">
            <v>BALIKESİR</v>
          </cell>
          <cell r="Q3054" t="str">
            <v>BALIKESİR</v>
          </cell>
          <cell r="R3054" t="str">
            <v/>
          </cell>
          <cell r="S3054" t="str">
            <v/>
          </cell>
          <cell r="T3054">
            <v>3048</v>
          </cell>
        </row>
        <row r="3055">
          <cell r="B3055" t="str">
            <v>Şinasi ALTUN</v>
          </cell>
          <cell r="D3055" t="str">
            <v>Balıkesir 1959</v>
          </cell>
          <cell r="G3055" t="str">
            <v>Balıkesir</v>
          </cell>
          <cell r="J3055" t="str">
            <v>20.12.1976/5</v>
          </cell>
          <cell r="P3055" t="str">
            <v/>
          </cell>
          <cell r="Q3055" t="str">
            <v/>
          </cell>
          <cell r="R3055" t="str">
            <v/>
          </cell>
          <cell r="S3055" t="str">
            <v/>
          </cell>
          <cell r="T3055">
            <v>3049</v>
          </cell>
        </row>
        <row r="3056">
          <cell r="B3056" t="str">
            <v>Remzi ÇALIK</v>
          </cell>
          <cell r="D3056" t="str">
            <v>Bandırma 1948</v>
          </cell>
          <cell r="G3056" t="str">
            <v>Balıkesir</v>
          </cell>
          <cell r="J3056" t="str">
            <v>20.12.1976/5</v>
          </cell>
          <cell r="K3056" t="str">
            <v>15.01.1984/16-3</v>
          </cell>
          <cell r="P3056" t="str">
            <v/>
          </cell>
          <cell r="Q3056" t="str">
            <v/>
          </cell>
          <cell r="R3056" t="str">
            <v/>
          </cell>
          <cell r="S3056" t="str">
            <v/>
          </cell>
          <cell r="T3056">
            <v>3050</v>
          </cell>
        </row>
        <row r="3057">
          <cell r="B3057" t="str">
            <v>Ünal KEKİK</v>
          </cell>
          <cell r="D3057" t="str">
            <v>B.Kesir 1952</v>
          </cell>
          <cell r="F3057" t="str">
            <v>ÜNİVERSİTE</v>
          </cell>
          <cell r="G3057" t="str">
            <v>Balıkesir</v>
          </cell>
          <cell r="J3057" t="str">
            <v>20.12.1976/5</v>
          </cell>
          <cell r="K3057" t="str">
            <v>07.10.1987/82-1</v>
          </cell>
          <cell r="P3057" t="str">
            <v>BALIKESİR</v>
          </cell>
          <cell r="Q3057" t="str">
            <v>BALIKESİR</v>
          </cell>
          <cell r="R3057" t="str">
            <v>BALIKESİR</v>
          </cell>
          <cell r="S3057" t="str">
            <v/>
          </cell>
          <cell r="T3057">
            <v>3051</v>
          </cell>
        </row>
        <row r="3058">
          <cell r="B3058" t="str">
            <v xml:space="preserve">Halil EKİCİ </v>
          </cell>
          <cell r="D3058" t="str">
            <v>Gelgeç1947</v>
          </cell>
          <cell r="G3058" t="str">
            <v>Balıkesir</v>
          </cell>
          <cell r="J3058" t="str">
            <v>20.12.1976/5</v>
          </cell>
          <cell r="P3058" t="str">
            <v/>
          </cell>
          <cell r="Q3058" t="str">
            <v/>
          </cell>
          <cell r="R3058" t="str">
            <v/>
          </cell>
          <cell r="S3058" t="str">
            <v/>
          </cell>
          <cell r="T3058">
            <v>3052</v>
          </cell>
        </row>
        <row r="3059">
          <cell r="B3059" t="str">
            <v>Halil TUĞLU</v>
          </cell>
          <cell r="D3059" t="str">
            <v>Çal 1949</v>
          </cell>
          <cell r="G3059" t="str">
            <v>Balıkesir</v>
          </cell>
          <cell r="J3059" t="str">
            <v>20.12.1976/5</v>
          </cell>
          <cell r="P3059" t="str">
            <v/>
          </cell>
          <cell r="Q3059" t="str">
            <v/>
          </cell>
          <cell r="R3059" t="str">
            <v/>
          </cell>
          <cell r="S3059" t="str">
            <v/>
          </cell>
          <cell r="T3059">
            <v>3053</v>
          </cell>
        </row>
        <row r="3060">
          <cell r="B3060" t="str">
            <v>Mehmet SARI</v>
          </cell>
          <cell r="D3060" t="str">
            <v>K.Köy 1952</v>
          </cell>
          <cell r="G3060" t="str">
            <v>Balıkesir</v>
          </cell>
          <cell r="J3060" t="str">
            <v>20.12.1976/5</v>
          </cell>
          <cell r="P3060" t="str">
            <v/>
          </cell>
          <cell r="Q3060" t="str">
            <v/>
          </cell>
          <cell r="R3060" t="str">
            <v/>
          </cell>
          <cell r="S3060" t="str">
            <v/>
          </cell>
          <cell r="T3060">
            <v>3054</v>
          </cell>
        </row>
        <row r="3061">
          <cell r="B3061" t="str">
            <v>Mehmet YILMAZ</v>
          </cell>
          <cell r="D3061" t="str">
            <v>Tekman 1946</v>
          </cell>
          <cell r="G3061" t="str">
            <v>Balıkesir</v>
          </cell>
          <cell r="J3061" t="str">
            <v>20.12.1976/5</v>
          </cell>
          <cell r="K3061" t="str">
            <v>15.11.1984/16-3</v>
          </cell>
          <cell r="P3061" t="str">
            <v/>
          </cell>
          <cell r="Q3061" t="str">
            <v/>
          </cell>
          <cell r="R3061" t="str">
            <v/>
          </cell>
          <cell r="S3061" t="str">
            <v/>
          </cell>
          <cell r="T3061">
            <v>3055</v>
          </cell>
        </row>
        <row r="3062">
          <cell r="B3062" t="str">
            <v>Hüsnü DAKUR</v>
          </cell>
          <cell r="D3062" t="str">
            <v>Bigadiç 1949</v>
          </cell>
          <cell r="G3062" t="str">
            <v>Balıkesir</v>
          </cell>
          <cell r="J3062" t="str">
            <v>20.12.1976/5</v>
          </cell>
          <cell r="K3062" t="str">
            <v>07.10.1987/82-1</v>
          </cell>
          <cell r="P3062" t="str">
            <v/>
          </cell>
          <cell r="Q3062" t="str">
            <v/>
          </cell>
          <cell r="R3062" t="str">
            <v/>
          </cell>
          <cell r="S3062" t="str">
            <v/>
          </cell>
          <cell r="T3062">
            <v>3056</v>
          </cell>
        </row>
        <row r="3063">
          <cell r="B3063" t="str">
            <v>Şahap YAKAR</v>
          </cell>
          <cell r="D3063" t="str">
            <v>Şumlu 1957</v>
          </cell>
          <cell r="G3063" t="str">
            <v>Balıkesir</v>
          </cell>
          <cell r="J3063" t="str">
            <v>20.12.1976/5</v>
          </cell>
          <cell r="P3063" t="str">
            <v/>
          </cell>
          <cell r="Q3063" t="str">
            <v/>
          </cell>
          <cell r="R3063" t="str">
            <v/>
          </cell>
          <cell r="S3063" t="str">
            <v/>
          </cell>
          <cell r="T3063">
            <v>3057</v>
          </cell>
        </row>
        <row r="3064">
          <cell r="B3064" t="str">
            <v>H.Yalçın ÖZEL</v>
          </cell>
          <cell r="D3064" t="str">
            <v>B.Soğuklar</v>
          </cell>
          <cell r="G3064" t="str">
            <v>Balıkesir</v>
          </cell>
          <cell r="J3064" t="str">
            <v>20.12.1976/5</v>
          </cell>
          <cell r="P3064" t="str">
            <v/>
          </cell>
          <cell r="Q3064" t="str">
            <v/>
          </cell>
          <cell r="R3064" t="str">
            <v/>
          </cell>
          <cell r="S3064" t="str">
            <v/>
          </cell>
          <cell r="T3064">
            <v>3058</v>
          </cell>
        </row>
        <row r="3065">
          <cell r="B3065" t="str">
            <v>Orhan TAHTACI</v>
          </cell>
          <cell r="D3065" t="str">
            <v>B.Kesir 1939</v>
          </cell>
          <cell r="G3065" t="str">
            <v>Balıkesir</v>
          </cell>
          <cell r="J3065" t="str">
            <v>20.12.1976/5</v>
          </cell>
          <cell r="P3065" t="str">
            <v/>
          </cell>
          <cell r="Q3065" t="str">
            <v/>
          </cell>
          <cell r="R3065" t="str">
            <v/>
          </cell>
          <cell r="S3065" t="str">
            <v/>
          </cell>
          <cell r="T3065">
            <v>3059</v>
          </cell>
        </row>
        <row r="3066">
          <cell r="B3066" t="str">
            <v>Ömer ŞAHİN</v>
          </cell>
          <cell r="G3066" t="str">
            <v>Balıkesir</v>
          </cell>
          <cell r="J3066" t="str">
            <v>20.12.1976/5</v>
          </cell>
          <cell r="P3066" t="str">
            <v/>
          </cell>
          <cell r="Q3066" t="str">
            <v/>
          </cell>
          <cell r="R3066" t="str">
            <v/>
          </cell>
          <cell r="S3066" t="str">
            <v/>
          </cell>
          <cell r="T3066">
            <v>3060</v>
          </cell>
        </row>
        <row r="3067">
          <cell r="B3067" t="str">
            <v>Oğuz KAPLAN</v>
          </cell>
          <cell r="D3067" t="str">
            <v>Sarıbeyler 1952</v>
          </cell>
          <cell r="G3067" t="str">
            <v>Balıkesir</v>
          </cell>
          <cell r="J3067" t="str">
            <v>20.12.1976/5</v>
          </cell>
          <cell r="K3067" t="str">
            <v>07.10.1987/82-1</v>
          </cell>
          <cell r="P3067" t="str">
            <v/>
          </cell>
          <cell r="Q3067" t="str">
            <v/>
          </cell>
          <cell r="R3067" t="str">
            <v/>
          </cell>
          <cell r="S3067" t="str">
            <v/>
          </cell>
          <cell r="T3067">
            <v>3061</v>
          </cell>
        </row>
        <row r="3068">
          <cell r="B3068" t="str">
            <v>İbrahim ARDA</v>
          </cell>
          <cell r="D3068" t="str">
            <v>Karaçavşan 1931</v>
          </cell>
          <cell r="G3068" t="str">
            <v>Balıkesir</v>
          </cell>
          <cell r="J3068" t="str">
            <v>20.12.1976/5</v>
          </cell>
          <cell r="K3068" t="str">
            <v>28.10.1984/18-1</v>
          </cell>
          <cell r="P3068" t="str">
            <v/>
          </cell>
          <cell r="Q3068" t="str">
            <v/>
          </cell>
          <cell r="R3068" t="str">
            <v/>
          </cell>
          <cell r="S3068" t="str">
            <v/>
          </cell>
          <cell r="T3068">
            <v>3062</v>
          </cell>
        </row>
        <row r="3069">
          <cell r="B3069" t="str">
            <v>İsrafil KAYA</v>
          </cell>
          <cell r="D3069" t="str">
            <v>Yalıoluk 1957</v>
          </cell>
          <cell r="G3069" t="str">
            <v>Balıkesir</v>
          </cell>
          <cell r="J3069" t="str">
            <v>20.12.1976/5</v>
          </cell>
          <cell r="L3069" t="str">
            <v>27.12.1993/23-2</v>
          </cell>
          <cell r="P3069" t="str">
            <v/>
          </cell>
          <cell r="Q3069" t="str">
            <v/>
          </cell>
          <cell r="R3069" t="str">
            <v/>
          </cell>
          <cell r="S3069" t="str">
            <v/>
          </cell>
          <cell r="T3069">
            <v>3063</v>
          </cell>
        </row>
        <row r="3070">
          <cell r="B3070" t="str">
            <v>Zeki ÖZEL</v>
          </cell>
          <cell r="D3070" t="str">
            <v>B.Kesir 1944</v>
          </cell>
          <cell r="G3070" t="str">
            <v>Balıkesir</v>
          </cell>
          <cell r="J3070" t="str">
            <v>20.12.1976/5</v>
          </cell>
          <cell r="P3070" t="str">
            <v/>
          </cell>
          <cell r="Q3070" t="str">
            <v/>
          </cell>
          <cell r="R3070" t="str">
            <v/>
          </cell>
          <cell r="S3070" t="str">
            <v/>
          </cell>
          <cell r="T3070">
            <v>3064</v>
          </cell>
        </row>
        <row r="3071">
          <cell r="B3071" t="str">
            <v>Mustafa ÖZER</v>
          </cell>
          <cell r="D3071" t="str">
            <v>Malatya 1959</v>
          </cell>
          <cell r="G3071" t="str">
            <v>Balıkesir</v>
          </cell>
          <cell r="J3071" t="str">
            <v>20.12.1976/5</v>
          </cell>
          <cell r="P3071" t="str">
            <v/>
          </cell>
          <cell r="Q3071" t="str">
            <v/>
          </cell>
          <cell r="R3071" t="str">
            <v/>
          </cell>
          <cell r="S3071" t="str">
            <v/>
          </cell>
          <cell r="T3071">
            <v>3065</v>
          </cell>
        </row>
        <row r="3072">
          <cell r="B3072" t="str">
            <v>Lütfü ERGEN</v>
          </cell>
          <cell r="D3072" t="str">
            <v>B.Kesir 1958</v>
          </cell>
          <cell r="G3072" t="str">
            <v>Balıkesir</v>
          </cell>
          <cell r="J3072" t="str">
            <v>20.12.1976/5</v>
          </cell>
          <cell r="K3072" t="str">
            <v>25.08.1989/32</v>
          </cell>
          <cell r="P3072" t="str">
            <v/>
          </cell>
          <cell r="Q3072" t="str">
            <v/>
          </cell>
          <cell r="R3072" t="str">
            <v/>
          </cell>
          <cell r="S3072" t="str">
            <v/>
          </cell>
          <cell r="T3072">
            <v>3066</v>
          </cell>
        </row>
        <row r="3073">
          <cell r="B3073" t="str">
            <v>Yusuf İPEKTEN</v>
          </cell>
          <cell r="D3073" t="str">
            <v>Malatya 1954</v>
          </cell>
          <cell r="G3073" t="str">
            <v>Balıkesir</v>
          </cell>
          <cell r="J3073" t="str">
            <v>20.12.1976/5</v>
          </cell>
          <cell r="P3073" t="str">
            <v/>
          </cell>
          <cell r="Q3073" t="str">
            <v/>
          </cell>
          <cell r="R3073" t="str">
            <v/>
          </cell>
          <cell r="S3073" t="str">
            <v/>
          </cell>
          <cell r="T3073">
            <v>3067</v>
          </cell>
        </row>
        <row r="3074">
          <cell r="B3074" t="str">
            <v>Fethi SERPECİ</v>
          </cell>
          <cell r="D3074" t="str">
            <v>B.Kesir 1933</v>
          </cell>
          <cell r="G3074" t="str">
            <v>Balıkesir</v>
          </cell>
          <cell r="J3074" t="str">
            <v>20.12.1976/5</v>
          </cell>
          <cell r="K3074" t="str">
            <v>07.10.1987/82-1</v>
          </cell>
          <cell r="P3074" t="str">
            <v/>
          </cell>
          <cell r="Q3074" t="str">
            <v/>
          </cell>
          <cell r="R3074" t="str">
            <v/>
          </cell>
          <cell r="S3074" t="str">
            <v/>
          </cell>
          <cell r="T3074">
            <v>3068</v>
          </cell>
        </row>
        <row r="3075">
          <cell r="B3075" t="str">
            <v>Yılmaz TEKELİ</v>
          </cell>
          <cell r="D3075" t="str">
            <v>Acıpayam 1936</v>
          </cell>
          <cell r="G3075" t="str">
            <v>Balıkesir</v>
          </cell>
          <cell r="J3075" t="str">
            <v>20.12.1976/5</v>
          </cell>
          <cell r="P3075" t="str">
            <v/>
          </cell>
          <cell r="Q3075" t="str">
            <v/>
          </cell>
          <cell r="R3075" t="str">
            <v/>
          </cell>
          <cell r="S3075" t="str">
            <v/>
          </cell>
          <cell r="T3075">
            <v>3069</v>
          </cell>
        </row>
        <row r="3076">
          <cell r="B3076" t="str">
            <v>Yaşar ÖZBARUTLUOĞLU</v>
          </cell>
          <cell r="D3076" t="str">
            <v>B.Kesir 1946</v>
          </cell>
          <cell r="G3076" t="str">
            <v>Balıkesir</v>
          </cell>
          <cell r="J3076" t="str">
            <v>20.12.1976/5</v>
          </cell>
          <cell r="P3076" t="str">
            <v/>
          </cell>
          <cell r="Q3076" t="str">
            <v/>
          </cell>
          <cell r="R3076" t="str">
            <v/>
          </cell>
          <cell r="S3076" t="str">
            <v/>
          </cell>
          <cell r="T3076">
            <v>3070</v>
          </cell>
        </row>
        <row r="3077">
          <cell r="B3077" t="str">
            <v>Abdullah KURT</v>
          </cell>
          <cell r="D3077" t="str">
            <v>B.Kesir 1950</v>
          </cell>
          <cell r="G3077" t="str">
            <v>Balıkesir</v>
          </cell>
          <cell r="J3077" t="str">
            <v>20.12.1976/5</v>
          </cell>
          <cell r="P3077" t="str">
            <v/>
          </cell>
          <cell r="Q3077" t="str">
            <v/>
          </cell>
          <cell r="R3077" t="str">
            <v/>
          </cell>
          <cell r="S3077" t="str">
            <v/>
          </cell>
          <cell r="T3077">
            <v>3071</v>
          </cell>
        </row>
        <row r="3078">
          <cell r="B3078" t="str">
            <v>Nevzat EROL</v>
          </cell>
          <cell r="D3078" t="str">
            <v>Erzincan 1941</v>
          </cell>
          <cell r="G3078" t="str">
            <v>Balıkesir</v>
          </cell>
          <cell r="J3078" t="str">
            <v>20.12.1976/5</v>
          </cell>
          <cell r="P3078" t="str">
            <v/>
          </cell>
          <cell r="Q3078" t="str">
            <v/>
          </cell>
          <cell r="R3078" t="str">
            <v/>
          </cell>
          <cell r="S3078" t="str">
            <v/>
          </cell>
          <cell r="T3078">
            <v>3072</v>
          </cell>
        </row>
        <row r="3079">
          <cell r="B3079" t="str">
            <v>Yüksel TELLİBAYRAKTAR</v>
          </cell>
          <cell r="D3079" t="str">
            <v>B.Kesir 1951</v>
          </cell>
          <cell r="F3079" t="str">
            <v>LİSE</v>
          </cell>
          <cell r="G3079" t="str">
            <v>Balıkesir</v>
          </cell>
          <cell r="J3079" t="str">
            <v>20.12.1976/5</v>
          </cell>
          <cell r="K3079" t="str">
            <v>15.11.1984-16/3</v>
          </cell>
          <cell r="L3079" t="str">
            <v>20.12.2009/154-6</v>
          </cell>
          <cell r="P3079" t="str">
            <v>BALIKESİR</v>
          </cell>
          <cell r="Q3079" t="str">
            <v>BALIKESİR</v>
          </cell>
          <cell r="R3079" t="str">
            <v>BALIKESİR</v>
          </cell>
          <cell r="S3079" t="str">
            <v/>
          </cell>
          <cell r="T3079">
            <v>3073</v>
          </cell>
        </row>
        <row r="3080">
          <cell r="B3080" t="str">
            <v>Hüseyin GÖREL</v>
          </cell>
          <cell r="D3080" t="str">
            <v>Altınolk 1958</v>
          </cell>
          <cell r="G3080" t="str">
            <v>Balıkesir</v>
          </cell>
          <cell r="J3080" t="str">
            <v>20.12.1976/5</v>
          </cell>
          <cell r="K3080" t="str">
            <v>25.08.1989-32</v>
          </cell>
          <cell r="P3080" t="str">
            <v/>
          </cell>
          <cell r="Q3080" t="str">
            <v/>
          </cell>
          <cell r="R3080" t="str">
            <v/>
          </cell>
          <cell r="S3080" t="str">
            <v/>
          </cell>
          <cell r="T3080">
            <v>3074</v>
          </cell>
        </row>
        <row r="3081">
          <cell r="B3081" t="str">
            <v>Nuyazi ÖKSÜZ</v>
          </cell>
          <cell r="D3081" t="str">
            <v>Balya 1950</v>
          </cell>
          <cell r="G3081" t="str">
            <v>Balıkesir</v>
          </cell>
          <cell r="J3081" t="str">
            <v>20.12.1976/5</v>
          </cell>
          <cell r="K3081" t="str">
            <v>07.10.1987-82/1</v>
          </cell>
          <cell r="P3081" t="str">
            <v/>
          </cell>
          <cell r="Q3081" t="str">
            <v/>
          </cell>
          <cell r="R3081" t="str">
            <v/>
          </cell>
          <cell r="S3081" t="str">
            <v/>
          </cell>
          <cell r="T3081">
            <v>3075</v>
          </cell>
        </row>
        <row r="3082">
          <cell r="B3082" t="str">
            <v>Gazi GÜLEÇ</v>
          </cell>
          <cell r="D3082" t="str">
            <v>G.Anpet 1942</v>
          </cell>
          <cell r="G3082" t="str">
            <v>G.Antep</v>
          </cell>
          <cell r="J3082" t="str">
            <v>20.12.1976/5</v>
          </cell>
          <cell r="P3082" t="str">
            <v/>
          </cell>
          <cell r="Q3082" t="str">
            <v/>
          </cell>
          <cell r="R3082" t="str">
            <v/>
          </cell>
          <cell r="S3082" t="str">
            <v/>
          </cell>
          <cell r="T3082">
            <v>3076</v>
          </cell>
        </row>
        <row r="3083">
          <cell r="B3083" t="str">
            <v>Zeynep ELMALI</v>
          </cell>
          <cell r="D3083" t="str">
            <v>G.Antep 1949</v>
          </cell>
          <cell r="G3083" t="str">
            <v>G.Antep</v>
          </cell>
          <cell r="J3083" t="str">
            <v>20.12.1976/5</v>
          </cell>
          <cell r="K3083" t="str">
            <v>26.09.1988/25-2</v>
          </cell>
          <cell r="L3083" t="str">
            <v>16.12.2005-99-12</v>
          </cell>
          <cell r="P3083" t="str">
            <v>ANKARA</v>
          </cell>
          <cell r="Q3083" t="str">
            <v>ANKARA</v>
          </cell>
          <cell r="R3083" t="str">
            <v>ANKARA</v>
          </cell>
          <cell r="S3083" t="str">
            <v/>
          </cell>
          <cell r="T3083">
            <v>3077</v>
          </cell>
        </row>
        <row r="3084">
          <cell r="B3084" t="str">
            <v>Ömer BAŞAR</v>
          </cell>
          <cell r="D3084" t="str">
            <v>G.Antep 1946</v>
          </cell>
          <cell r="G3084" t="str">
            <v>G.Antep</v>
          </cell>
          <cell r="J3084" t="str">
            <v>20.12.1976/5</v>
          </cell>
          <cell r="K3084" t="str">
            <v>22.09.1983-35/6</v>
          </cell>
          <cell r="P3084" t="str">
            <v/>
          </cell>
          <cell r="Q3084" t="str">
            <v/>
          </cell>
          <cell r="R3084" t="str">
            <v/>
          </cell>
          <cell r="S3084" t="str">
            <v/>
          </cell>
          <cell r="T3084">
            <v>3078</v>
          </cell>
        </row>
        <row r="3085">
          <cell r="B3085" t="str">
            <v xml:space="preserve">Bekir GÜRSEL </v>
          </cell>
          <cell r="D3085" t="str">
            <v>G.Antep 1938</v>
          </cell>
          <cell r="G3085" t="str">
            <v>G.Antep</v>
          </cell>
          <cell r="J3085" t="str">
            <v>20.12.1976/5</v>
          </cell>
          <cell r="P3085" t="str">
            <v/>
          </cell>
          <cell r="Q3085" t="str">
            <v/>
          </cell>
          <cell r="R3085" t="str">
            <v/>
          </cell>
          <cell r="S3085" t="str">
            <v/>
          </cell>
          <cell r="T3085">
            <v>3079</v>
          </cell>
        </row>
        <row r="3086">
          <cell r="B3086" t="str">
            <v>Hanifi EKTİ</v>
          </cell>
          <cell r="D3086" t="str">
            <v>G.Antep 1958</v>
          </cell>
          <cell r="G3086" t="str">
            <v>G.Antep</v>
          </cell>
          <cell r="J3086" t="str">
            <v>20.12.1976/5</v>
          </cell>
          <cell r="P3086" t="str">
            <v/>
          </cell>
          <cell r="Q3086" t="str">
            <v/>
          </cell>
          <cell r="R3086" t="str">
            <v/>
          </cell>
          <cell r="S3086" t="str">
            <v/>
          </cell>
          <cell r="T3086">
            <v>3080</v>
          </cell>
        </row>
        <row r="3087">
          <cell r="B3087" t="str">
            <v>Ahmet  ÖDEMİŞ</v>
          </cell>
          <cell r="D3087" t="str">
            <v>Ballılık 1940</v>
          </cell>
          <cell r="G3087" t="str">
            <v>G.Antep</v>
          </cell>
          <cell r="J3087" t="str">
            <v>20.12.1976/5</v>
          </cell>
          <cell r="P3087" t="str">
            <v/>
          </cell>
          <cell r="Q3087" t="str">
            <v/>
          </cell>
          <cell r="R3087" t="str">
            <v/>
          </cell>
          <cell r="S3087" t="str">
            <v/>
          </cell>
          <cell r="T3087">
            <v>3081</v>
          </cell>
        </row>
        <row r="3088">
          <cell r="B3088" t="str">
            <v>Cemil DEMİRKIRAN</v>
          </cell>
          <cell r="D3088" t="str">
            <v>G.Antep 1950</v>
          </cell>
          <cell r="G3088" t="str">
            <v>G.Antep</v>
          </cell>
          <cell r="J3088" t="str">
            <v>20.12.1976/5</v>
          </cell>
          <cell r="P3088" t="str">
            <v/>
          </cell>
          <cell r="Q3088" t="str">
            <v/>
          </cell>
          <cell r="R3088" t="str">
            <v/>
          </cell>
          <cell r="S3088" t="str">
            <v/>
          </cell>
          <cell r="T3088">
            <v>3082</v>
          </cell>
        </row>
        <row r="3089">
          <cell r="B3089" t="str">
            <v>Mehmet ÖZKENT</v>
          </cell>
          <cell r="D3089" t="str">
            <v>G.Antep  1956</v>
          </cell>
          <cell r="G3089" t="str">
            <v>G.Antep</v>
          </cell>
          <cell r="J3089" t="str">
            <v>20.12.1976/5</v>
          </cell>
          <cell r="P3089" t="str">
            <v/>
          </cell>
          <cell r="Q3089" t="str">
            <v/>
          </cell>
          <cell r="R3089" t="str">
            <v/>
          </cell>
          <cell r="S3089" t="str">
            <v/>
          </cell>
          <cell r="T3089">
            <v>3083</v>
          </cell>
        </row>
        <row r="3090">
          <cell r="B3090" t="str">
            <v>Mustafa ÖZÇÖREKÇİ</v>
          </cell>
          <cell r="D3090" t="str">
            <v>G.Antep 1957</v>
          </cell>
          <cell r="G3090" t="str">
            <v>G.Antep</v>
          </cell>
          <cell r="J3090" t="str">
            <v>20.12.1976/5</v>
          </cell>
          <cell r="P3090" t="str">
            <v/>
          </cell>
          <cell r="Q3090" t="str">
            <v/>
          </cell>
          <cell r="R3090" t="str">
            <v/>
          </cell>
          <cell r="S3090" t="str">
            <v/>
          </cell>
          <cell r="T3090">
            <v>3084</v>
          </cell>
        </row>
        <row r="3091">
          <cell r="B3091" t="str">
            <v>M.Rauf TORUN</v>
          </cell>
          <cell r="D3091" t="str">
            <v>Kilis 1949</v>
          </cell>
          <cell r="G3091" t="str">
            <v>G.Antep</v>
          </cell>
          <cell r="J3091" t="str">
            <v>20.12.1976/5</v>
          </cell>
          <cell r="P3091" t="str">
            <v/>
          </cell>
          <cell r="Q3091" t="str">
            <v/>
          </cell>
          <cell r="R3091" t="str">
            <v/>
          </cell>
          <cell r="S3091" t="str">
            <v/>
          </cell>
          <cell r="T3091">
            <v>3085</v>
          </cell>
        </row>
        <row r="3092">
          <cell r="B3092" t="str">
            <v>Esat BERDAN</v>
          </cell>
          <cell r="D3092" t="str">
            <v>G.Antep 1951</v>
          </cell>
          <cell r="G3092" t="str">
            <v>G.Antep</v>
          </cell>
          <cell r="J3092" t="str">
            <v>20.12.1976/5</v>
          </cell>
          <cell r="P3092" t="str">
            <v/>
          </cell>
          <cell r="Q3092" t="str">
            <v/>
          </cell>
          <cell r="R3092" t="str">
            <v/>
          </cell>
          <cell r="S3092" t="str">
            <v/>
          </cell>
          <cell r="T3092">
            <v>3086</v>
          </cell>
        </row>
        <row r="3093">
          <cell r="B3093" t="str">
            <v>Fevzi GÜRSEL</v>
          </cell>
          <cell r="D3093" t="str">
            <v>G.Antep 1959</v>
          </cell>
          <cell r="G3093" t="str">
            <v>G.Antep</v>
          </cell>
          <cell r="J3093" t="str">
            <v>20.12.1976/5</v>
          </cell>
          <cell r="P3093" t="str">
            <v/>
          </cell>
          <cell r="Q3093" t="str">
            <v/>
          </cell>
          <cell r="R3093" t="str">
            <v/>
          </cell>
          <cell r="S3093" t="str">
            <v/>
          </cell>
          <cell r="T3093">
            <v>3087</v>
          </cell>
        </row>
        <row r="3094">
          <cell r="B3094" t="str">
            <v>Mustafa HİLAL</v>
          </cell>
          <cell r="D3094" t="str">
            <v>G.Antep 1950</v>
          </cell>
          <cell r="G3094" t="str">
            <v>G.Antep</v>
          </cell>
          <cell r="J3094" t="str">
            <v>20.12.1976/5</v>
          </cell>
          <cell r="P3094" t="str">
            <v/>
          </cell>
          <cell r="Q3094" t="str">
            <v/>
          </cell>
          <cell r="R3094" t="str">
            <v/>
          </cell>
          <cell r="S3094" t="str">
            <v/>
          </cell>
          <cell r="T3094">
            <v>3088</v>
          </cell>
        </row>
        <row r="3095">
          <cell r="B3095" t="str">
            <v>İ.Halil KALENDER</v>
          </cell>
          <cell r="D3095" t="str">
            <v>G.Antep 1952</v>
          </cell>
          <cell r="G3095" t="str">
            <v>G.Antep</v>
          </cell>
          <cell r="J3095" t="str">
            <v>20.12.1976/5</v>
          </cell>
          <cell r="P3095" t="str">
            <v/>
          </cell>
          <cell r="Q3095" t="str">
            <v/>
          </cell>
          <cell r="R3095" t="str">
            <v/>
          </cell>
          <cell r="S3095" t="str">
            <v/>
          </cell>
          <cell r="T3095">
            <v>3089</v>
          </cell>
        </row>
        <row r="3096">
          <cell r="B3096" t="str">
            <v>Mustafa ÇALIŞKAN</v>
          </cell>
          <cell r="D3096" t="str">
            <v>Nizip 1959</v>
          </cell>
          <cell r="G3096" t="str">
            <v>G.Antep</v>
          </cell>
          <cell r="J3096" t="str">
            <v>20.12.1976/5</v>
          </cell>
          <cell r="P3096" t="str">
            <v/>
          </cell>
          <cell r="Q3096" t="str">
            <v/>
          </cell>
          <cell r="R3096" t="str">
            <v/>
          </cell>
          <cell r="S3096" t="str">
            <v/>
          </cell>
          <cell r="T3096">
            <v>3090</v>
          </cell>
        </row>
        <row r="3097">
          <cell r="B3097" t="str">
            <v>Mehmet ÖZBERK</v>
          </cell>
          <cell r="D3097" t="str">
            <v>Kilis 1948</v>
          </cell>
          <cell r="G3097" t="str">
            <v>G.Antep</v>
          </cell>
          <cell r="J3097" t="str">
            <v>20.12.1976/5</v>
          </cell>
          <cell r="P3097" t="str">
            <v/>
          </cell>
          <cell r="Q3097" t="str">
            <v/>
          </cell>
          <cell r="R3097" t="str">
            <v/>
          </cell>
          <cell r="S3097" t="str">
            <v/>
          </cell>
          <cell r="T3097">
            <v>3091</v>
          </cell>
        </row>
        <row r="3098">
          <cell r="B3098" t="str">
            <v>Yalçın UĞURLu</v>
          </cell>
          <cell r="D3098" t="str">
            <v>Kilis 1944</v>
          </cell>
          <cell r="G3098" t="str">
            <v>G.Antep</v>
          </cell>
          <cell r="J3098" t="str">
            <v>20.12.1976/5</v>
          </cell>
          <cell r="P3098" t="str">
            <v/>
          </cell>
          <cell r="Q3098" t="str">
            <v/>
          </cell>
          <cell r="R3098" t="str">
            <v/>
          </cell>
          <cell r="S3098" t="str">
            <v/>
          </cell>
          <cell r="T3098">
            <v>3092</v>
          </cell>
        </row>
        <row r="3099">
          <cell r="B3099" t="str">
            <v>Vedai ATALAY</v>
          </cell>
          <cell r="D3099" t="str">
            <v>Yaylak 1942</v>
          </cell>
          <cell r="G3099" t="str">
            <v>G.Antep</v>
          </cell>
          <cell r="J3099" t="str">
            <v>20.12.1976/5</v>
          </cell>
          <cell r="P3099" t="str">
            <v/>
          </cell>
          <cell r="Q3099" t="str">
            <v/>
          </cell>
          <cell r="R3099" t="str">
            <v/>
          </cell>
          <cell r="S3099" t="str">
            <v/>
          </cell>
          <cell r="T3099">
            <v>3093</v>
          </cell>
        </row>
        <row r="3100">
          <cell r="B3100" t="str">
            <v>Mehmet ÜÇTAŞ</v>
          </cell>
          <cell r="D3100" t="str">
            <v>G.Antep 1945</v>
          </cell>
          <cell r="G3100" t="str">
            <v>G.Antep</v>
          </cell>
          <cell r="J3100" t="str">
            <v>20.12.1976/5</v>
          </cell>
          <cell r="P3100" t="str">
            <v/>
          </cell>
          <cell r="Q3100" t="str">
            <v/>
          </cell>
          <cell r="R3100" t="str">
            <v/>
          </cell>
          <cell r="S3100" t="str">
            <v/>
          </cell>
          <cell r="T3100">
            <v>3094</v>
          </cell>
        </row>
        <row r="3101">
          <cell r="B3101" t="str">
            <v>Fidan ÜMRÜN</v>
          </cell>
          <cell r="D3101" t="str">
            <v>Uşak 1954</v>
          </cell>
          <cell r="G3101" t="str">
            <v>G.Antep</v>
          </cell>
          <cell r="J3101" t="str">
            <v>20.12.1976/5</v>
          </cell>
          <cell r="P3101" t="str">
            <v/>
          </cell>
          <cell r="Q3101" t="str">
            <v/>
          </cell>
          <cell r="R3101" t="str">
            <v/>
          </cell>
          <cell r="S3101" t="str">
            <v/>
          </cell>
          <cell r="T3101">
            <v>3095</v>
          </cell>
        </row>
        <row r="3102">
          <cell r="B3102" t="str">
            <v>Yakup KALEOĞLU</v>
          </cell>
          <cell r="D3102" t="str">
            <v>G.Antep 1947</v>
          </cell>
          <cell r="G3102" t="str">
            <v>G.Antep</v>
          </cell>
          <cell r="J3102" t="str">
            <v>20.12.1976/5</v>
          </cell>
          <cell r="P3102" t="str">
            <v/>
          </cell>
          <cell r="Q3102" t="str">
            <v/>
          </cell>
          <cell r="R3102" t="str">
            <v/>
          </cell>
          <cell r="S3102" t="str">
            <v/>
          </cell>
          <cell r="T3102">
            <v>3096</v>
          </cell>
        </row>
        <row r="3103">
          <cell r="B3103" t="str">
            <v>Arif AY</v>
          </cell>
          <cell r="C3103">
            <v>18878005300</v>
          </cell>
          <cell r="D3103" t="str">
            <v>GAZİANTEP</v>
          </cell>
          <cell r="E3103">
            <v>21280</v>
          </cell>
          <cell r="F3103" t="str">
            <v>Y.OKUL</v>
          </cell>
          <cell r="G3103" t="str">
            <v>G.Antep</v>
          </cell>
          <cell r="J3103" t="str">
            <v>20.12.1976/5</v>
          </cell>
          <cell r="K3103" t="str">
            <v>26.09.1988/25-2</v>
          </cell>
          <cell r="L3103" t="str">
            <v>14.06.2008-138/2</v>
          </cell>
          <cell r="N3103" t="str">
            <v>KOŞULAR BAŞ HKM</v>
          </cell>
          <cell r="P3103" t="str">
            <v>GAZİANTEP</v>
          </cell>
          <cell r="Q3103" t="str">
            <v/>
          </cell>
          <cell r="R3103" t="str">
            <v>GAZİANTEP</v>
          </cell>
          <cell r="S3103" t="str">
            <v/>
          </cell>
          <cell r="T3103">
            <v>3097</v>
          </cell>
        </row>
        <row r="3104">
          <cell r="B3104" t="str">
            <v>M.Ünal GÜZELBEY</v>
          </cell>
          <cell r="D3104" t="str">
            <v>G.Antep 1941</v>
          </cell>
          <cell r="G3104" t="str">
            <v>G.Antep</v>
          </cell>
          <cell r="J3104" t="str">
            <v>20.12.1976/5</v>
          </cell>
          <cell r="P3104" t="str">
            <v/>
          </cell>
          <cell r="Q3104" t="str">
            <v/>
          </cell>
          <cell r="R3104" t="str">
            <v/>
          </cell>
          <cell r="S3104" t="str">
            <v/>
          </cell>
          <cell r="T3104">
            <v>3098</v>
          </cell>
        </row>
        <row r="3105">
          <cell r="B3105" t="str">
            <v>Duran YALÇIN</v>
          </cell>
          <cell r="D3105" t="str">
            <v>G.Anptep 1946</v>
          </cell>
          <cell r="G3105" t="str">
            <v>G.Antep</v>
          </cell>
          <cell r="J3105" t="str">
            <v>20.12.1976/5</v>
          </cell>
          <cell r="P3105" t="str">
            <v/>
          </cell>
          <cell r="Q3105" t="str">
            <v/>
          </cell>
          <cell r="R3105" t="str">
            <v/>
          </cell>
          <cell r="S3105" t="str">
            <v/>
          </cell>
          <cell r="T3105">
            <v>3099</v>
          </cell>
        </row>
        <row r="3106">
          <cell r="B3106" t="str">
            <v>Ali ŞENTÜRK</v>
          </cell>
          <cell r="D3106" t="str">
            <v>G.Antep 1953</v>
          </cell>
          <cell r="G3106" t="str">
            <v>G.Antep</v>
          </cell>
          <cell r="J3106" t="str">
            <v>20.12.1976/5</v>
          </cell>
          <cell r="P3106" t="str">
            <v/>
          </cell>
          <cell r="Q3106" t="str">
            <v/>
          </cell>
          <cell r="R3106" t="str">
            <v/>
          </cell>
          <cell r="S3106" t="str">
            <v/>
          </cell>
          <cell r="T3106">
            <v>3100</v>
          </cell>
        </row>
        <row r="3107">
          <cell r="B3107" t="str">
            <v>Mehmet KAPLAMA</v>
          </cell>
          <cell r="D3107" t="str">
            <v>Urfa 1959</v>
          </cell>
          <cell r="G3107" t="str">
            <v>G.Antep</v>
          </cell>
          <cell r="J3107" t="str">
            <v>20.12.1976/5</v>
          </cell>
          <cell r="P3107" t="str">
            <v/>
          </cell>
          <cell r="Q3107" t="str">
            <v/>
          </cell>
          <cell r="R3107" t="str">
            <v/>
          </cell>
          <cell r="S3107" t="str">
            <v/>
          </cell>
          <cell r="T3107">
            <v>3101</v>
          </cell>
        </row>
        <row r="3108">
          <cell r="B3108" t="str">
            <v>M.Ökkeş ÇARPINLI</v>
          </cell>
          <cell r="D3108" t="str">
            <v>G.Antep 1957</v>
          </cell>
          <cell r="G3108" t="str">
            <v>G.Antep</v>
          </cell>
          <cell r="J3108" t="str">
            <v>20.12.1976/5</v>
          </cell>
          <cell r="P3108" t="str">
            <v/>
          </cell>
          <cell r="Q3108" t="str">
            <v/>
          </cell>
          <cell r="R3108" t="str">
            <v/>
          </cell>
          <cell r="S3108" t="str">
            <v/>
          </cell>
          <cell r="T3108">
            <v>3102</v>
          </cell>
        </row>
        <row r="3109">
          <cell r="B3109" t="str">
            <v>Coşkun ÇEVİKKOL</v>
          </cell>
          <cell r="D3109" t="str">
            <v>G.Antep 1958</v>
          </cell>
          <cell r="G3109" t="str">
            <v>G.Antep</v>
          </cell>
          <cell r="J3109" t="str">
            <v>20.12.1976/5</v>
          </cell>
          <cell r="P3109" t="str">
            <v/>
          </cell>
          <cell r="Q3109" t="str">
            <v/>
          </cell>
          <cell r="R3109" t="str">
            <v/>
          </cell>
          <cell r="S3109" t="str">
            <v/>
          </cell>
          <cell r="T3109">
            <v>3103</v>
          </cell>
        </row>
        <row r="3110">
          <cell r="B3110" t="str">
            <v>Erol AYAZ</v>
          </cell>
          <cell r="D3110" t="str">
            <v>Urfa 1959</v>
          </cell>
          <cell r="G3110" t="str">
            <v>G.Antep</v>
          </cell>
          <cell r="J3110" t="str">
            <v>20.12.1976/5</v>
          </cell>
          <cell r="P3110" t="str">
            <v/>
          </cell>
          <cell r="Q3110" t="str">
            <v/>
          </cell>
          <cell r="R3110" t="str">
            <v/>
          </cell>
          <cell r="S3110" t="str">
            <v/>
          </cell>
          <cell r="T3110">
            <v>3104</v>
          </cell>
        </row>
        <row r="3111">
          <cell r="B3111" t="str">
            <v>Memik VURUCU</v>
          </cell>
          <cell r="D3111" t="str">
            <v>G.Antep 1953</v>
          </cell>
          <cell r="F3111" t="str">
            <v>Orta Okul</v>
          </cell>
          <cell r="G3111" t="str">
            <v>G.Antep</v>
          </cell>
          <cell r="J3111" t="str">
            <v>20.12.1976/5</v>
          </cell>
          <cell r="K3111" t="str">
            <v>22.09.1983/35-6</v>
          </cell>
          <cell r="L3111" t="str">
            <v>26.09.1998-25/3</v>
          </cell>
          <cell r="O3111" t="str">
            <v>1998 İl.Tem.</v>
          </cell>
          <cell r="P3111" t="str">
            <v/>
          </cell>
          <cell r="Q3111" t="str">
            <v>GAZİANTEP</v>
          </cell>
          <cell r="R3111" t="str">
            <v>GAZİANTEP</v>
          </cell>
          <cell r="S3111" t="str">
            <v/>
          </cell>
          <cell r="T3111">
            <v>3105</v>
          </cell>
        </row>
        <row r="3112">
          <cell r="B3112" t="str">
            <v>Mehmet FİDAN</v>
          </cell>
          <cell r="D3112" t="str">
            <v>Selendi 1954</v>
          </cell>
          <cell r="G3112" t="str">
            <v>G.Antep</v>
          </cell>
          <cell r="J3112" t="str">
            <v>20.12.1976/5</v>
          </cell>
          <cell r="P3112" t="str">
            <v>MARDİN</v>
          </cell>
          <cell r="Q3112" t="str">
            <v/>
          </cell>
          <cell r="R3112" t="str">
            <v/>
          </cell>
          <cell r="S3112" t="str">
            <v/>
          </cell>
          <cell r="T3112">
            <v>3106</v>
          </cell>
        </row>
        <row r="3113">
          <cell r="B3113" t="str">
            <v>Aliye ÖZTÜRK</v>
          </cell>
          <cell r="D3113" t="str">
            <v>Adana 1953</v>
          </cell>
          <cell r="J3113" t="str">
            <v>20.12.1976/5</v>
          </cell>
          <cell r="K3113" t="str">
            <v>22.09.1983-35/6</v>
          </cell>
          <cell r="P3113" t="str">
            <v/>
          </cell>
          <cell r="Q3113" t="str">
            <v/>
          </cell>
          <cell r="R3113" t="str">
            <v/>
          </cell>
          <cell r="S3113" t="str">
            <v/>
          </cell>
          <cell r="T3113">
            <v>3107</v>
          </cell>
        </row>
        <row r="3114">
          <cell r="B3114" t="str">
            <v>M.Reşit GÖGÜŞ</v>
          </cell>
          <cell r="D3114" t="str">
            <v>G.Antep 1955</v>
          </cell>
          <cell r="G3114" t="str">
            <v>G.Antep</v>
          </cell>
          <cell r="J3114" t="str">
            <v>20.12.1976/5</v>
          </cell>
          <cell r="P3114" t="str">
            <v/>
          </cell>
          <cell r="Q3114" t="str">
            <v/>
          </cell>
          <cell r="R3114" t="str">
            <v/>
          </cell>
          <cell r="S3114" t="str">
            <v/>
          </cell>
          <cell r="T3114">
            <v>3108</v>
          </cell>
        </row>
        <row r="3115">
          <cell r="B3115" t="str">
            <v>M.Ali ÖZTÜRK</v>
          </cell>
          <cell r="D3115" t="str">
            <v>G.Antep 1951</v>
          </cell>
          <cell r="G3115" t="str">
            <v>G.Antep</v>
          </cell>
          <cell r="J3115" t="str">
            <v>20.12.1976/5</v>
          </cell>
          <cell r="K3115" t="str">
            <v>22.09.1983-35/6</v>
          </cell>
          <cell r="L3115" t="str">
            <v>23.01.1998-18</v>
          </cell>
          <cell r="P3115" t="str">
            <v/>
          </cell>
          <cell r="Q3115" t="str">
            <v/>
          </cell>
          <cell r="R3115" t="str">
            <v/>
          </cell>
          <cell r="S3115" t="str">
            <v/>
          </cell>
          <cell r="T3115">
            <v>3109</v>
          </cell>
        </row>
        <row r="3116">
          <cell r="B3116" t="str">
            <v>Bekir ÖZEN</v>
          </cell>
          <cell r="D3116" t="str">
            <v>Kersentaş 1955</v>
          </cell>
          <cell r="G3116" t="str">
            <v>G.Antep</v>
          </cell>
          <cell r="J3116" t="str">
            <v>20.12.1976/5</v>
          </cell>
          <cell r="P3116" t="str">
            <v/>
          </cell>
          <cell r="Q3116" t="str">
            <v/>
          </cell>
          <cell r="R3116" t="str">
            <v/>
          </cell>
          <cell r="S3116" t="str">
            <v/>
          </cell>
          <cell r="T3116">
            <v>3110</v>
          </cell>
        </row>
        <row r="3117">
          <cell r="B3117" t="str">
            <v>Nurettin DOĞDU</v>
          </cell>
          <cell r="D3117" t="str">
            <v>G.Antep 1958</v>
          </cell>
          <cell r="G3117" t="str">
            <v>G.Antep</v>
          </cell>
          <cell r="J3117" t="str">
            <v>20.12.1976/5</v>
          </cell>
          <cell r="P3117" t="str">
            <v/>
          </cell>
          <cell r="Q3117" t="str">
            <v/>
          </cell>
          <cell r="R3117" t="str">
            <v/>
          </cell>
          <cell r="S3117" t="str">
            <v/>
          </cell>
          <cell r="T3117">
            <v>3111</v>
          </cell>
        </row>
        <row r="3118">
          <cell r="B3118" t="str">
            <v>Hasan Hüseyin FİDAN</v>
          </cell>
          <cell r="D3118" t="str">
            <v>Selendi 1957</v>
          </cell>
          <cell r="G3118" t="str">
            <v>G.Antep</v>
          </cell>
          <cell r="J3118" t="str">
            <v>20.12.1976/5</v>
          </cell>
          <cell r="P3118" t="str">
            <v/>
          </cell>
          <cell r="Q3118" t="str">
            <v/>
          </cell>
          <cell r="R3118" t="str">
            <v/>
          </cell>
          <cell r="S3118" t="str">
            <v/>
          </cell>
          <cell r="T3118">
            <v>3112</v>
          </cell>
        </row>
        <row r="3119">
          <cell r="B3119" t="str">
            <v>Mustafa TANRIKULU</v>
          </cell>
          <cell r="D3119" t="str">
            <v>Adana 1945</v>
          </cell>
          <cell r="G3119" t="str">
            <v>G.Antep</v>
          </cell>
          <cell r="J3119" t="str">
            <v>20.12.1976/5</v>
          </cell>
          <cell r="P3119" t="str">
            <v/>
          </cell>
          <cell r="Q3119" t="str">
            <v/>
          </cell>
          <cell r="R3119" t="str">
            <v/>
          </cell>
          <cell r="S3119" t="str">
            <v/>
          </cell>
          <cell r="T3119">
            <v>3113</v>
          </cell>
        </row>
        <row r="3120">
          <cell r="B3120" t="str">
            <v>Eral DOĞANER</v>
          </cell>
          <cell r="D3120" t="str">
            <v>Nizip 1960</v>
          </cell>
          <cell r="G3120" t="str">
            <v>G.Antep</v>
          </cell>
          <cell r="J3120" t="str">
            <v>20.12.1976/5</v>
          </cell>
          <cell r="P3120" t="str">
            <v/>
          </cell>
          <cell r="Q3120" t="str">
            <v/>
          </cell>
          <cell r="R3120" t="str">
            <v/>
          </cell>
          <cell r="S3120" t="str">
            <v/>
          </cell>
          <cell r="T3120">
            <v>3114</v>
          </cell>
        </row>
        <row r="3121">
          <cell r="B3121" t="str">
            <v>Şengül TUTÇUGİL BAYRAM</v>
          </cell>
          <cell r="D3121" t="str">
            <v>G.Antep 1956</v>
          </cell>
          <cell r="F3121" t="str">
            <v>ÜNİVERSİTE</v>
          </cell>
          <cell r="G3121" t="str">
            <v>G.Antep</v>
          </cell>
          <cell r="J3121" t="str">
            <v>20.12.1976/5</v>
          </cell>
          <cell r="K3121" t="str">
            <v>26.09.1988/25-2</v>
          </cell>
          <cell r="P3121" t="str">
            <v/>
          </cell>
          <cell r="Q3121" t="str">
            <v>GAZİANTEP</v>
          </cell>
          <cell r="R3121" t="str">
            <v/>
          </cell>
          <cell r="S3121" t="str">
            <v/>
          </cell>
          <cell r="T3121">
            <v>3115</v>
          </cell>
        </row>
        <row r="3122">
          <cell r="B3122" t="str">
            <v>M.Asım ŞİRAZ</v>
          </cell>
          <cell r="D3122" t="str">
            <v>G.Antep 1944</v>
          </cell>
          <cell r="G3122" t="str">
            <v>G.Antep</v>
          </cell>
          <cell r="J3122" t="str">
            <v>20.12.1976/5</v>
          </cell>
          <cell r="P3122" t="str">
            <v/>
          </cell>
          <cell r="Q3122" t="str">
            <v/>
          </cell>
          <cell r="R3122" t="str">
            <v/>
          </cell>
          <cell r="S3122" t="str">
            <v/>
          </cell>
          <cell r="T3122">
            <v>3116</v>
          </cell>
        </row>
        <row r="3123">
          <cell r="B3123" t="str">
            <v>M.Akif BİLDİRİCİ</v>
          </cell>
          <cell r="D3123" t="str">
            <v>G.Artep 1959</v>
          </cell>
          <cell r="G3123" t="str">
            <v>G.Antep</v>
          </cell>
          <cell r="J3123" t="str">
            <v>20.12.1976/5</v>
          </cell>
          <cell r="P3123" t="str">
            <v/>
          </cell>
          <cell r="Q3123" t="str">
            <v>SAMSUN</v>
          </cell>
          <cell r="R3123" t="str">
            <v>SAMSUN</v>
          </cell>
          <cell r="S3123" t="str">
            <v/>
          </cell>
          <cell r="T3123">
            <v>3117</v>
          </cell>
        </row>
        <row r="3124">
          <cell r="B3124" t="str">
            <v>Ahmet ÖZMEN</v>
          </cell>
          <cell r="D3124" t="str">
            <v>G.Antep 1955</v>
          </cell>
          <cell r="G3124" t="str">
            <v>G.Antep</v>
          </cell>
          <cell r="J3124" t="str">
            <v>20.12.1976/5</v>
          </cell>
          <cell r="P3124" t="str">
            <v/>
          </cell>
          <cell r="Q3124" t="str">
            <v/>
          </cell>
          <cell r="R3124" t="str">
            <v/>
          </cell>
          <cell r="S3124" t="str">
            <v/>
          </cell>
          <cell r="T3124">
            <v>3118</v>
          </cell>
        </row>
        <row r="3125">
          <cell r="B3125" t="str">
            <v>Kahraman SEZİŞLİ</v>
          </cell>
          <cell r="D3125" t="str">
            <v>G.Antep 1953</v>
          </cell>
          <cell r="G3125" t="str">
            <v>G.Antep</v>
          </cell>
          <cell r="J3125" t="str">
            <v>20.12.1976/5</v>
          </cell>
          <cell r="P3125" t="str">
            <v/>
          </cell>
          <cell r="Q3125" t="str">
            <v/>
          </cell>
          <cell r="R3125" t="str">
            <v/>
          </cell>
          <cell r="S3125" t="str">
            <v/>
          </cell>
          <cell r="T3125">
            <v>3119</v>
          </cell>
        </row>
        <row r="3126">
          <cell r="B3126" t="str">
            <v>Zeki ERDOĞDU</v>
          </cell>
          <cell r="D3126" t="str">
            <v>Kadirli 1946</v>
          </cell>
          <cell r="G3126" t="str">
            <v>G.Antep</v>
          </cell>
          <cell r="J3126" t="str">
            <v>20.12.1976/5</v>
          </cell>
          <cell r="P3126" t="str">
            <v/>
          </cell>
          <cell r="Q3126" t="str">
            <v/>
          </cell>
          <cell r="R3126" t="str">
            <v/>
          </cell>
          <cell r="S3126" t="str">
            <v/>
          </cell>
          <cell r="T3126">
            <v>3120</v>
          </cell>
        </row>
        <row r="3127">
          <cell r="B3127" t="str">
            <v>D.Mehmet ACIOĞLU</v>
          </cell>
          <cell r="D3127" t="str">
            <v>G.Antep 1942</v>
          </cell>
          <cell r="G3127" t="str">
            <v>G.Antep</v>
          </cell>
          <cell r="J3127" t="str">
            <v>20.12.1976/5</v>
          </cell>
          <cell r="P3127" t="str">
            <v/>
          </cell>
          <cell r="Q3127" t="str">
            <v/>
          </cell>
          <cell r="R3127" t="str">
            <v/>
          </cell>
          <cell r="S3127" t="str">
            <v/>
          </cell>
          <cell r="T3127">
            <v>3121</v>
          </cell>
        </row>
        <row r="3128">
          <cell r="B3128" t="str">
            <v>A.Naci FISTIK</v>
          </cell>
          <cell r="D3128" t="str">
            <v>G.Antep 1957</v>
          </cell>
          <cell r="G3128" t="str">
            <v>G.Antep</v>
          </cell>
          <cell r="J3128" t="str">
            <v>20.12.1976/5</v>
          </cell>
          <cell r="P3128" t="str">
            <v/>
          </cell>
          <cell r="Q3128" t="str">
            <v/>
          </cell>
          <cell r="R3128" t="str">
            <v/>
          </cell>
          <cell r="S3128" t="str">
            <v/>
          </cell>
          <cell r="T3128">
            <v>3122</v>
          </cell>
        </row>
        <row r="3129">
          <cell r="B3129" t="str">
            <v>Turgut GENÇ</v>
          </cell>
          <cell r="D3129" t="str">
            <v>Nizip 1957</v>
          </cell>
          <cell r="G3129" t="str">
            <v>G.Antep</v>
          </cell>
          <cell r="J3129" t="str">
            <v>20.12.1976/5</v>
          </cell>
          <cell r="P3129" t="str">
            <v/>
          </cell>
          <cell r="Q3129" t="str">
            <v/>
          </cell>
          <cell r="R3129" t="str">
            <v/>
          </cell>
          <cell r="S3129" t="str">
            <v/>
          </cell>
          <cell r="T3129">
            <v>3123</v>
          </cell>
        </row>
        <row r="3130">
          <cell r="B3130" t="str">
            <v>M.Erol MARAŞ</v>
          </cell>
          <cell r="D3130" t="str">
            <v>G.Antep  1956</v>
          </cell>
          <cell r="G3130" t="str">
            <v>G.Antep</v>
          </cell>
          <cell r="J3130" t="str">
            <v>20.12.1976/5</v>
          </cell>
          <cell r="P3130" t="str">
            <v/>
          </cell>
          <cell r="Q3130" t="str">
            <v/>
          </cell>
          <cell r="R3130" t="str">
            <v/>
          </cell>
          <cell r="S3130" t="str">
            <v/>
          </cell>
          <cell r="T3130">
            <v>3124</v>
          </cell>
        </row>
        <row r="3131">
          <cell r="B3131" t="str">
            <v>Yusuf ÇİLOĞULLARI</v>
          </cell>
          <cell r="D3131" t="str">
            <v>Karacaören 1953</v>
          </cell>
          <cell r="G3131" t="str">
            <v>G.Antep</v>
          </cell>
          <cell r="J3131" t="str">
            <v>20.12.1976/5</v>
          </cell>
          <cell r="P3131" t="str">
            <v/>
          </cell>
          <cell r="Q3131" t="str">
            <v/>
          </cell>
          <cell r="R3131" t="str">
            <v/>
          </cell>
          <cell r="S3131" t="str">
            <v/>
          </cell>
          <cell r="T3131">
            <v>3125</v>
          </cell>
        </row>
        <row r="3132">
          <cell r="B3132" t="str">
            <v>M.Ali GÜNER</v>
          </cell>
          <cell r="D3132" t="str">
            <v>G.Antep 1938</v>
          </cell>
          <cell r="G3132" t="str">
            <v>G.Antep</v>
          </cell>
          <cell r="J3132" t="str">
            <v>20.12.1976/5</v>
          </cell>
          <cell r="P3132" t="str">
            <v/>
          </cell>
          <cell r="Q3132" t="str">
            <v/>
          </cell>
          <cell r="R3132" t="str">
            <v/>
          </cell>
          <cell r="S3132" t="str">
            <v/>
          </cell>
          <cell r="T3132">
            <v>3126</v>
          </cell>
        </row>
        <row r="3133">
          <cell r="B3133" t="str">
            <v>Ali BOZKURT</v>
          </cell>
          <cell r="D3133" t="str">
            <v>G.Antep 1959</v>
          </cell>
          <cell r="G3133" t="str">
            <v>G.Antep</v>
          </cell>
          <cell r="J3133" t="str">
            <v>20.12.1976/5</v>
          </cell>
          <cell r="P3133" t="str">
            <v/>
          </cell>
          <cell r="Q3133" t="str">
            <v/>
          </cell>
          <cell r="R3133" t="str">
            <v/>
          </cell>
          <cell r="S3133" t="str">
            <v/>
          </cell>
          <cell r="T3133">
            <v>3127</v>
          </cell>
        </row>
        <row r="3134">
          <cell r="B3134" t="str">
            <v>Yusuf EMRE</v>
          </cell>
          <cell r="D3134" t="str">
            <v xml:space="preserve"> Araban 1949</v>
          </cell>
          <cell r="G3134" t="str">
            <v>G.Antep</v>
          </cell>
          <cell r="J3134" t="str">
            <v>20.12.1976/5</v>
          </cell>
          <cell r="P3134" t="str">
            <v/>
          </cell>
          <cell r="Q3134" t="str">
            <v/>
          </cell>
          <cell r="R3134" t="str">
            <v/>
          </cell>
          <cell r="S3134" t="str">
            <v/>
          </cell>
          <cell r="T3134">
            <v>3128</v>
          </cell>
        </row>
        <row r="3135">
          <cell r="B3135" t="str">
            <v>Ayşe ERGİN</v>
          </cell>
          <cell r="D3135" t="str">
            <v>Yeniçağ 1955</v>
          </cell>
          <cell r="G3135" t="str">
            <v>Amasya</v>
          </cell>
          <cell r="J3135" t="str">
            <v>20.12.1976/5</v>
          </cell>
          <cell r="P3135" t="str">
            <v/>
          </cell>
          <cell r="Q3135" t="str">
            <v/>
          </cell>
          <cell r="R3135" t="str">
            <v/>
          </cell>
          <cell r="S3135" t="str">
            <v/>
          </cell>
          <cell r="T3135">
            <v>3129</v>
          </cell>
        </row>
        <row r="3136">
          <cell r="B3136" t="str">
            <v xml:space="preserve">Mehmet SAYIN </v>
          </cell>
          <cell r="D3136" t="str">
            <v>Amasya 1949</v>
          </cell>
          <cell r="G3136" t="str">
            <v>Amasya</v>
          </cell>
          <cell r="J3136" t="str">
            <v>20.12.1976/5</v>
          </cell>
          <cell r="P3136" t="str">
            <v/>
          </cell>
          <cell r="Q3136" t="str">
            <v/>
          </cell>
          <cell r="R3136" t="str">
            <v/>
          </cell>
          <cell r="S3136" t="str">
            <v/>
          </cell>
          <cell r="T3136">
            <v>3130</v>
          </cell>
        </row>
        <row r="3137">
          <cell r="B3137" t="str">
            <v>Fazlı ŞENBAŞ</v>
          </cell>
          <cell r="D3137" t="str">
            <v>Merzifon 1952</v>
          </cell>
          <cell r="G3137" t="str">
            <v>Amasya</v>
          </cell>
          <cell r="J3137" t="str">
            <v>20.12.1976/5</v>
          </cell>
          <cell r="K3137" t="str">
            <v>10.02.1991/10-3</v>
          </cell>
          <cell r="P3137" t="str">
            <v/>
          </cell>
          <cell r="Q3137" t="str">
            <v/>
          </cell>
          <cell r="R3137" t="str">
            <v/>
          </cell>
          <cell r="S3137" t="str">
            <v/>
          </cell>
          <cell r="T3137">
            <v>3131</v>
          </cell>
        </row>
        <row r="3138">
          <cell r="B3138" t="str">
            <v>Dursun VAROL</v>
          </cell>
          <cell r="D3138" t="str">
            <v>Reşadiye 1955</v>
          </cell>
          <cell r="G3138" t="str">
            <v>Amasya</v>
          </cell>
          <cell r="J3138" t="str">
            <v>20.12.1976/5</v>
          </cell>
          <cell r="P3138" t="str">
            <v/>
          </cell>
          <cell r="Q3138" t="str">
            <v>TOKAT</v>
          </cell>
          <cell r="R3138" t="str">
            <v/>
          </cell>
          <cell r="S3138" t="str">
            <v/>
          </cell>
          <cell r="T3138">
            <v>3132</v>
          </cell>
        </row>
        <row r="3139">
          <cell r="B3139" t="str">
            <v>Melih KARAASLAN</v>
          </cell>
          <cell r="D3139" t="str">
            <v>Merzifon 1947</v>
          </cell>
          <cell r="G3139" t="str">
            <v>Amasya</v>
          </cell>
          <cell r="J3139" t="str">
            <v>20.12.1976/5</v>
          </cell>
          <cell r="P3139" t="str">
            <v/>
          </cell>
          <cell r="Q3139" t="str">
            <v/>
          </cell>
          <cell r="R3139" t="str">
            <v/>
          </cell>
          <cell r="S3139" t="str">
            <v/>
          </cell>
          <cell r="T3139">
            <v>3133</v>
          </cell>
        </row>
        <row r="3140">
          <cell r="B3140" t="str">
            <v>Mahmut OTÇU</v>
          </cell>
          <cell r="D3140" t="str">
            <v>Amasay 1946</v>
          </cell>
          <cell r="G3140" t="str">
            <v>Amasya</v>
          </cell>
          <cell r="J3140" t="str">
            <v>20.12.1976/5</v>
          </cell>
          <cell r="P3140" t="str">
            <v/>
          </cell>
          <cell r="Q3140" t="str">
            <v/>
          </cell>
          <cell r="R3140" t="str">
            <v/>
          </cell>
          <cell r="S3140" t="str">
            <v/>
          </cell>
          <cell r="T3140">
            <v>3134</v>
          </cell>
        </row>
        <row r="3141">
          <cell r="B3141" t="str">
            <v>Metin ÇİMEN</v>
          </cell>
          <cell r="D3141" t="str">
            <v>Yavruk 1955</v>
          </cell>
          <cell r="G3141" t="str">
            <v>Amasya</v>
          </cell>
          <cell r="J3141" t="str">
            <v>20.12.1976/5</v>
          </cell>
          <cell r="P3141" t="str">
            <v/>
          </cell>
          <cell r="Q3141" t="str">
            <v/>
          </cell>
          <cell r="R3141" t="str">
            <v/>
          </cell>
          <cell r="S3141" t="str">
            <v/>
          </cell>
          <cell r="T3141">
            <v>3135</v>
          </cell>
        </row>
        <row r="3142">
          <cell r="B3142" t="str">
            <v>Turgut ÖNAL</v>
          </cell>
          <cell r="D3142" t="str">
            <v>Amasya 1947</v>
          </cell>
          <cell r="G3142" t="str">
            <v>Amasya</v>
          </cell>
          <cell r="J3142" t="str">
            <v>20.12.1976/5</v>
          </cell>
          <cell r="P3142" t="str">
            <v/>
          </cell>
          <cell r="Q3142" t="str">
            <v/>
          </cell>
          <cell r="R3142" t="str">
            <v/>
          </cell>
          <cell r="S3142" t="str">
            <v/>
          </cell>
          <cell r="T3142">
            <v>3136</v>
          </cell>
        </row>
        <row r="3143">
          <cell r="B3143" t="str">
            <v>Mustafa ŞAHBAZ</v>
          </cell>
          <cell r="D3143" t="str">
            <v>G.Hacıköy 1943</v>
          </cell>
          <cell r="G3143" t="str">
            <v>Amasya</v>
          </cell>
          <cell r="J3143" t="str">
            <v>20.12.1976/5</v>
          </cell>
          <cell r="P3143" t="str">
            <v/>
          </cell>
          <cell r="Q3143" t="str">
            <v/>
          </cell>
          <cell r="R3143" t="str">
            <v/>
          </cell>
          <cell r="S3143" t="str">
            <v/>
          </cell>
          <cell r="T3143">
            <v>3137</v>
          </cell>
        </row>
        <row r="3144">
          <cell r="B3144" t="str">
            <v>Sebahattin GAMSIZ</v>
          </cell>
          <cell r="D3144" t="str">
            <v>Amasya 1944</v>
          </cell>
          <cell r="G3144" t="str">
            <v>Amasya</v>
          </cell>
          <cell r="J3144" t="str">
            <v>20.12.1976/5</v>
          </cell>
          <cell r="P3144" t="str">
            <v/>
          </cell>
          <cell r="Q3144" t="str">
            <v/>
          </cell>
          <cell r="R3144" t="str">
            <v/>
          </cell>
          <cell r="S3144" t="str">
            <v/>
          </cell>
          <cell r="T3144">
            <v>3138</v>
          </cell>
        </row>
        <row r="3145">
          <cell r="B3145" t="str">
            <v>Alaattin GAMSIZ</v>
          </cell>
          <cell r="D3145" t="str">
            <v>Amasya 1949</v>
          </cell>
          <cell r="G3145" t="str">
            <v>Amasya</v>
          </cell>
          <cell r="J3145" t="str">
            <v>20.12.1976/5</v>
          </cell>
          <cell r="P3145" t="str">
            <v/>
          </cell>
          <cell r="Q3145" t="str">
            <v/>
          </cell>
          <cell r="R3145" t="str">
            <v/>
          </cell>
          <cell r="S3145" t="str">
            <v/>
          </cell>
          <cell r="T3145">
            <v>3139</v>
          </cell>
        </row>
        <row r="3146">
          <cell r="B3146" t="str">
            <v>Ercan ÖNGÖR</v>
          </cell>
          <cell r="D3146" t="str">
            <v>Ladik 1943</v>
          </cell>
          <cell r="G3146" t="str">
            <v>Amasya</v>
          </cell>
          <cell r="J3146" t="str">
            <v>20.12.1976/5</v>
          </cell>
          <cell r="P3146" t="str">
            <v/>
          </cell>
          <cell r="Q3146" t="str">
            <v/>
          </cell>
          <cell r="R3146" t="str">
            <v/>
          </cell>
          <cell r="S3146" t="str">
            <v/>
          </cell>
          <cell r="T3146">
            <v>3140</v>
          </cell>
        </row>
        <row r="3147">
          <cell r="B3147" t="str">
            <v>İsmet EŞ</v>
          </cell>
          <cell r="D3147" t="str">
            <v>Merzifon 1949</v>
          </cell>
          <cell r="G3147" t="str">
            <v>Amasya</v>
          </cell>
          <cell r="J3147" t="str">
            <v>20.12.1976/5</v>
          </cell>
          <cell r="P3147" t="str">
            <v/>
          </cell>
          <cell r="Q3147" t="str">
            <v/>
          </cell>
          <cell r="R3147" t="str">
            <v/>
          </cell>
          <cell r="S3147" t="str">
            <v/>
          </cell>
          <cell r="T3147">
            <v>3141</v>
          </cell>
        </row>
        <row r="3148">
          <cell r="B3148" t="str">
            <v>İbrahim YILMAZ</v>
          </cell>
          <cell r="D3148" t="str">
            <v>Çarşamba 1955</v>
          </cell>
          <cell r="G3148" t="str">
            <v>Amasya</v>
          </cell>
          <cell r="J3148" t="str">
            <v>20.12.1976/5</v>
          </cell>
          <cell r="P3148" t="str">
            <v/>
          </cell>
          <cell r="Q3148" t="str">
            <v/>
          </cell>
          <cell r="R3148" t="str">
            <v/>
          </cell>
          <cell r="S3148" t="str">
            <v/>
          </cell>
          <cell r="T3148">
            <v>3142</v>
          </cell>
        </row>
        <row r="3149">
          <cell r="B3149" t="str">
            <v>Şimşek ACAR</v>
          </cell>
          <cell r="D3149" t="str">
            <v>Amasya 1957</v>
          </cell>
          <cell r="G3149" t="str">
            <v>Amasya</v>
          </cell>
          <cell r="J3149" t="str">
            <v>20.12.1976/5</v>
          </cell>
          <cell r="P3149" t="str">
            <v/>
          </cell>
          <cell r="Q3149" t="str">
            <v/>
          </cell>
          <cell r="R3149" t="str">
            <v/>
          </cell>
          <cell r="S3149" t="str">
            <v/>
          </cell>
          <cell r="T3149">
            <v>3143</v>
          </cell>
        </row>
        <row r="3150">
          <cell r="B3150" t="str">
            <v>Selahattin KOYUNCU</v>
          </cell>
          <cell r="D3150" t="str">
            <v>Amasya 1952</v>
          </cell>
          <cell r="G3150" t="str">
            <v>Amasya</v>
          </cell>
          <cell r="J3150" t="str">
            <v>20.12.1976/5</v>
          </cell>
          <cell r="P3150" t="str">
            <v/>
          </cell>
          <cell r="Q3150" t="str">
            <v/>
          </cell>
          <cell r="R3150" t="str">
            <v/>
          </cell>
          <cell r="S3150" t="str">
            <v/>
          </cell>
          <cell r="T3150">
            <v>3144</v>
          </cell>
        </row>
        <row r="3151">
          <cell r="B3151" t="str">
            <v>Ömer ÇAVŞAK</v>
          </cell>
          <cell r="D3151" t="str">
            <v>Amasya  1951</v>
          </cell>
          <cell r="G3151" t="str">
            <v>Amasya</v>
          </cell>
          <cell r="J3151" t="str">
            <v>20.12.1976/5</v>
          </cell>
          <cell r="P3151" t="str">
            <v/>
          </cell>
          <cell r="Q3151" t="str">
            <v/>
          </cell>
          <cell r="R3151" t="str">
            <v/>
          </cell>
          <cell r="S3151" t="str">
            <v/>
          </cell>
          <cell r="T3151">
            <v>3145</v>
          </cell>
        </row>
        <row r="3152">
          <cell r="B3152" t="str">
            <v>Hüseyin LAFÇI</v>
          </cell>
          <cell r="D3152" t="str">
            <v>Suluova 1949</v>
          </cell>
          <cell r="G3152" t="str">
            <v>Amasya</v>
          </cell>
          <cell r="J3152" t="str">
            <v>20.12.1976/5</v>
          </cell>
          <cell r="P3152" t="str">
            <v/>
          </cell>
          <cell r="Q3152" t="str">
            <v/>
          </cell>
          <cell r="R3152" t="str">
            <v/>
          </cell>
          <cell r="S3152" t="str">
            <v/>
          </cell>
          <cell r="T3152">
            <v>3146</v>
          </cell>
        </row>
        <row r="3153">
          <cell r="B3153" t="str">
            <v>Mustafa SEZGİN</v>
          </cell>
          <cell r="D3153" t="str">
            <v>Merzifon 1954</v>
          </cell>
          <cell r="G3153" t="str">
            <v>Amasya</v>
          </cell>
          <cell r="J3153" t="str">
            <v>20.12.1976/5</v>
          </cell>
          <cell r="P3153" t="str">
            <v/>
          </cell>
          <cell r="Q3153" t="str">
            <v/>
          </cell>
          <cell r="R3153" t="str">
            <v/>
          </cell>
          <cell r="S3153" t="str">
            <v/>
          </cell>
          <cell r="T3153">
            <v>3147</v>
          </cell>
        </row>
        <row r="3154">
          <cell r="B3154" t="str">
            <v>Erdoğan GARİPOĞLU</v>
          </cell>
          <cell r="D3154" t="str">
            <v>Alaçam 1946</v>
          </cell>
          <cell r="G3154" t="str">
            <v>Amasya</v>
          </cell>
          <cell r="J3154" t="str">
            <v>20.12.1976/5</v>
          </cell>
          <cell r="P3154" t="str">
            <v/>
          </cell>
          <cell r="Q3154" t="str">
            <v/>
          </cell>
          <cell r="R3154" t="str">
            <v/>
          </cell>
          <cell r="S3154" t="str">
            <v/>
          </cell>
          <cell r="T3154">
            <v>3148</v>
          </cell>
        </row>
        <row r="3155">
          <cell r="B3155" t="str">
            <v>Kaya GENÇ</v>
          </cell>
          <cell r="D3155" t="str">
            <v>Taşova 1945</v>
          </cell>
          <cell r="G3155" t="str">
            <v>Amasya</v>
          </cell>
          <cell r="J3155" t="str">
            <v>20.12.1976/5</v>
          </cell>
          <cell r="P3155" t="str">
            <v/>
          </cell>
          <cell r="Q3155" t="str">
            <v/>
          </cell>
          <cell r="R3155" t="str">
            <v/>
          </cell>
          <cell r="S3155" t="str">
            <v/>
          </cell>
          <cell r="T3155">
            <v>3149</v>
          </cell>
        </row>
        <row r="3156">
          <cell r="B3156" t="str">
            <v>Sadettin EVİRGEN</v>
          </cell>
          <cell r="D3156" t="str">
            <v>Amasya 1946</v>
          </cell>
          <cell r="G3156" t="str">
            <v>Amasya</v>
          </cell>
          <cell r="J3156" t="str">
            <v>20.12.1976/5</v>
          </cell>
          <cell r="P3156" t="str">
            <v/>
          </cell>
          <cell r="Q3156" t="str">
            <v/>
          </cell>
          <cell r="R3156" t="str">
            <v/>
          </cell>
          <cell r="S3156" t="str">
            <v/>
          </cell>
          <cell r="T3156">
            <v>3150</v>
          </cell>
        </row>
        <row r="3157">
          <cell r="B3157" t="str">
            <v>Nejat ŞİŞLİ</v>
          </cell>
          <cell r="D3157" t="str">
            <v>Merzifon 1946</v>
          </cell>
          <cell r="G3157" t="str">
            <v>Amasya</v>
          </cell>
          <cell r="J3157" t="str">
            <v>20.12.1976/5</v>
          </cell>
          <cell r="P3157" t="str">
            <v/>
          </cell>
          <cell r="Q3157" t="str">
            <v/>
          </cell>
          <cell r="R3157" t="str">
            <v/>
          </cell>
          <cell r="S3157" t="str">
            <v/>
          </cell>
          <cell r="T3157">
            <v>3151</v>
          </cell>
        </row>
        <row r="3158">
          <cell r="B3158" t="str">
            <v>Ayhan ERGÜN</v>
          </cell>
          <cell r="D3158" t="str">
            <v>Amasya 1944</v>
          </cell>
          <cell r="G3158" t="str">
            <v>Amasya</v>
          </cell>
          <cell r="J3158" t="str">
            <v>20.12.1976/5</v>
          </cell>
          <cell r="P3158" t="str">
            <v/>
          </cell>
          <cell r="Q3158" t="str">
            <v/>
          </cell>
          <cell r="R3158" t="str">
            <v/>
          </cell>
          <cell r="S3158" t="str">
            <v/>
          </cell>
          <cell r="T3158">
            <v>3152</v>
          </cell>
        </row>
        <row r="3159">
          <cell r="B3159" t="str">
            <v>Yalçın GÜRPINAR</v>
          </cell>
          <cell r="D3159" t="str">
            <v>Merzifon  1947</v>
          </cell>
          <cell r="G3159" t="str">
            <v>Amasya</v>
          </cell>
          <cell r="J3159" t="str">
            <v>20.12.1976/5</v>
          </cell>
          <cell r="P3159" t="str">
            <v/>
          </cell>
          <cell r="Q3159" t="str">
            <v/>
          </cell>
          <cell r="R3159" t="str">
            <v/>
          </cell>
          <cell r="S3159" t="str">
            <v/>
          </cell>
          <cell r="T3159">
            <v>3153</v>
          </cell>
        </row>
        <row r="3160">
          <cell r="B3160" t="str">
            <v>Fahrettin SEVİN</v>
          </cell>
          <cell r="D3160" t="str">
            <v>Turhal 1955</v>
          </cell>
          <cell r="G3160" t="str">
            <v>Amasya</v>
          </cell>
          <cell r="J3160" t="str">
            <v>20.12.1976/5</v>
          </cell>
          <cell r="P3160" t="str">
            <v/>
          </cell>
          <cell r="Q3160" t="str">
            <v/>
          </cell>
          <cell r="R3160" t="str">
            <v/>
          </cell>
          <cell r="S3160" t="str">
            <v/>
          </cell>
          <cell r="T3160">
            <v>3154</v>
          </cell>
        </row>
        <row r="3161">
          <cell r="B3161" t="str">
            <v>Dursun Ulu</v>
          </cell>
          <cell r="D3161" t="str">
            <v>Turhal 1956</v>
          </cell>
          <cell r="G3161" t="str">
            <v>Amasya</v>
          </cell>
          <cell r="J3161" t="str">
            <v>20.12.1976/5</v>
          </cell>
          <cell r="P3161" t="str">
            <v/>
          </cell>
          <cell r="Q3161" t="str">
            <v/>
          </cell>
          <cell r="R3161" t="str">
            <v/>
          </cell>
          <cell r="S3161" t="str">
            <v/>
          </cell>
          <cell r="T3161">
            <v>3155</v>
          </cell>
        </row>
        <row r="3162">
          <cell r="B3162" t="str">
            <v>Mükerrem ODABAŞI</v>
          </cell>
          <cell r="D3162" t="str">
            <v>Bolu 1942</v>
          </cell>
          <cell r="G3162" t="str">
            <v>Amasya</v>
          </cell>
          <cell r="J3162" t="str">
            <v>20.12.1976/5</v>
          </cell>
          <cell r="P3162" t="str">
            <v/>
          </cell>
          <cell r="Q3162" t="str">
            <v/>
          </cell>
          <cell r="R3162" t="str">
            <v/>
          </cell>
          <cell r="S3162" t="str">
            <v/>
          </cell>
          <cell r="T3162">
            <v>3156</v>
          </cell>
        </row>
        <row r="3163">
          <cell r="B3163" t="str">
            <v>Kemal ALAÇAKIR</v>
          </cell>
          <cell r="D3163" t="str">
            <v>Karaşan 1949</v>
          </cell>
          <cell r="G3163" t="str">
            <v>Amasya</v>
          </cell>
          <cell r="J3163" t="str">
            <v>20.12.1976/5</v>
          </cell>
          <cell r="P3163" t="str">
            <v/>
          </cell>
          <cell r="Q3163" t="str">
            <v/>
          </cell>
          <cell r="R3163" t="str">
            <v/>
          </cell>
          <cell r="S3163" t="str">
            <v/>
          </cell>
          <cell r="T3163">
            <v>3157</v>
          </cell>
        </row>
        <row r="3164">
          <cell r="B3164" t="str">
            <v>Osman GÜRİPEK</v>
          </cell>
          <cell r="D3164" t="str">
            <v>Zile 1955</v>
          </cell>
          <cell r="G3164" t="str">
            <v>Amasya</v>
          </cell>
          <cell r="J3164" t="str">
            <v>20.12.1976/5</v>
          </cell>
          <cell r="P3164" t="str">
            <v/>
          </cell>
          <cell r="Q3164" t="str">
            <v/>
          </cell>
          <cell r="R3164" t="str">
            <v/>
          </cell>
          <cell r="S3164" t="str">
            <v/>
          </cell>
          <cell r="T3164">
            <v>3158</v>
          </cell>
        </row>
        <row r="3165">
          <cell r="B3165" t="str">
            <v>Turgut OTAY</v>
          </cell>
          <cell r="D3165" t="str">
            <v>Eskişehir  1951</v>
          </cell>
          <cell r="G3165" t="str">
            <v>Amasya</v>
          </cell>
          <cell r="J3165" t="str">
            <v>20.12.1976/5</v>
          </cell>
          <cell r="P3165" t="str">
            <v/>
          </cell>
          <cell r="Q3165" t="str">
            <v/>
          </cell>
          <cell r="R3165" t="str">
            <v/>
          </cell>
          <cell r="S3165" t="str">
            <v/>
          </cell>
          <cell r="T3165">
            <v>3159</v>
          </cell>
        </row>
        <row r="3166">
          <cell r="B3166" t="str">
            <v>Ahmet TÜTÜNCÜOĞLU</v>
          </cell>
          <cell r="D3166" t="str">
            <v>Çorum 1942</v>
          </cell>
          <cell r="G3166" t="str">
            <v>Ankara</v>
          </cell>
          <cell r="J3166" t="str">
            <v>20.12.1976/5</v>
          </cell>
          <cell r="K3166" t="str">
            <v>19.04.1985/26-3</v>
          </cell>
          <cell r="P3166" t="str">
            <v/>
          </cell>
          <cell r="Q3166" t="str">
            <v/>
          </cell>
          <cell r="R3166" t="str">
            <v/>
          </cell>
          <cell r="S3166" t="str">
            <v/>
          </cell>
          <cell r="T3166">
            <v>3160</v>
          </cell>
        </row>
        <row r="3167">
          <cell r="B3167" t="str">
            <v>Yaşar ŞAHİN</v>
          </cell>
          <cell r="D3167" t="str">
            <v>Talas 1942</v>
          </cell>
          <cell r="G3167" t="str">
            <v>Ankara</v>
          </cell>
          <cell r="J3167" t="str">
            <v>20.12.1976/5</v>
          </cell>
          <cell r="K3167" t="str">
            <v>30.12.1981-7/2</v>
          </cell>
          <cell r="P3167" t="str">
            <v/>
          </cell>
          <cell r="Q3167" t="str">
            <v/>
          </cell>
          <cell r="R3167" t="str">
            <v/>
          </cell>
          <cell r="S3167" t="str">
            <v/>
          </cell>
          <cell r="T3167">
            <v>3161</v>
          </cell>
        </row>
        <row r="3168">
          <cell r="B3168" t="str">
            <v>Muammer YARGÜLÜ</v>
          </cell>
          <cell r="D3168" t="str">
            <v>Ankara 1954</v>
          </cell>
          <cell r="G3168" t="str">
            <v>Ankara</v>
          </cell>
          <cell r="J3168" t="str">
            <v>20.12.1976/5</v>
          </cell>
          <cell r="P3168" t="str">
            <v/>
          </cell>
          <cell r="Q3168" t="str">
            <v/>
          </cell>
          <cell r="R3168" t="str">
            <v/>
          </cell>
          <cell r="S3168" t="str">
            <v/>
          </cell>
          <cell r="T3168">
            <v>3162</v>
          </cell>
        </row>
        <row r="3169">
          <cell r="B3169" t="str">
            <v>Kamil KURUOĞLU</v>
          </cell>
          <cell r="D3169" t="str">
            <v>Ankara 1954</v>
          </cell>
          <cell r="G3169" t="str">
            <v>Ankara</v>
          </cell>
          <cell r="J3169" t="str">
            <v>20.12.1976/5</v>
          </cell>
          <cell r="P3169" t="str">
            <v/>
          </cell>
          <cell r="Q3169" t="str">
            <v/>
          </cell>
          <cell r="R3169" t="str">
            <v/>
          </cell>
          <cell r="S3169" t="str">
            <v/>
          </cell>
          <cell r="T3169">
            <v>3163</v>
          </cell>
        </row>
        <row r="3170">
          <cell r="B3170" t="str">
            <v>Mehmet TÜMKAN</v>
          </cell>
          <cell r="D3170" t="str">
            <v>Kars 1943</v>
          </cell>
          <cell r="F3170" t="str">
            <v>LİSE</v>
          </cell>
          <cell r="G3170" t="str">
            <v>Ankara</v>
          </cell>
          <cell r="J3170" t="str">
            <v>20.12.1976/5</v>
          </cell>
          <cell r="K3170" t="str">
            <v>19.04.1985/26-3</v>
          </cell>
          <cell r="L3170" t="str">
            <v>21.10.1998/27-1</v>
          </cell>
          <cell r="P3170" t="str">
            <v>ANKARA</v>
          </cell>
          <cell r="Q3170" t="str">
            <v>ANKARA</v>
          </cell>
          <cell r="R3170" t="str">
            <v>ANKARA</v>
          </cell>
          <cell r="S3170" t="str">
            <v/>
          </cell>
          <cell r="T3170">
            <v>3164</v>
          </cell>
        </row>
        <row r="3171">
          <cell r="B3171" t="str">
            <v>Mustafa ABALI</v>
          </cell>
          <cell r="D3171" t="str">
            <v>Hançalar 1957</v>
          </cell>
          <cell r="G3171" t="str">
            <v>Burdur</v>
          </cell>
          <cell r="J3171" t="str">
            <v>20.12.1976/5</v>
          </cell>
          <cell r="P3171" t="str">
            <v/>
          </cell>
          <cell r="Q3171" t="str">
            <v/>
          </cell>
          <cell r="R3171" t="str">
            <v/>
          </cell>
          <cell r="S3171" t="str">
            <v/>
          </cell>
          <cell r="T3171">
            <v>3165</v>
          </cell>
        </row>
        <row r="3172">
          <cell r="B3172" t="str">
            <v>Mehmet Ali ARISAN</v>
          </cell>
          <cell r="D3172" t="str">
            <v>Yeşilova 1956</v>
          </cell>
          <cell r="G3172" t="str">
            <v>Burdur</v>
          </cell>
          <cell r="P3172" t="str">
            <v/>
          </cell>
          <cell r="Q3172" t="str">
            <v/>
          </cell>
          <cell r="R3172" t="str">
            <v/>
          </cell>
          <cell r="S3172" t="str">
            <v/>
          </cell>
          <cell r="T3172">
            <v>3166</v>
          </cell>
        </row>
        <row r="3173">
          <cell r="B3173" t="str">
            <v>Süleyman AK</v>
          </cell>
          <cell r="D3173" t="str">
            <v>Kapaklı 1945</v>
          </cell>
          <cell r="G3173" t="str">
            <v>Burdur</v>
          </cell>
          <cell r="J3173" t="str">
            <v>20.12.1976/5</v>
          </cell>
          <cell r="K3173" t="str">
            <v>20.08.1986/58-1</v>
          </cell>
          <cell r="P3173" t="str">
            <v/>
          </cell>
          <cell r="Q3173" t="str">
            <v/>
          </cell>
          <cell r="R3173" t="str">
            <v/>
          </cell>
          <cell r="S3173" t="str">
            <v/>
          </cell>
          <cell r="T3173">
            <v>3167</v>
          </cell>
        </row>
        <row r="3174">
          <cell r="B3174" t="str">
            <v>Mustafa POLAT</v>
          </cell>
          <cell r="D3174" t="str">
            <v>Manisa 1952</v>
          </cell>
          <cell r="G3174" t="str">
            <v>Burdur</v>
          </cell>
          <cell r="J3174" t="str">
            <v>20.12.1976/5</v>
          </cell>
          <cell r="P3174" t="str">
            <v/>
          </cell>
          <cell r="Q3174" t="str">
            <v/>
          </cell>
          <cell r="R3174" t="str">
            <v/>
          </cell>
          <cell r="S3174" t="str">
            <v/>
          </cell>
          <cell r="T3174">
            <v>3168</v>
          </cell>
        </row>
        <row r="3175">
          <cell r="B3175" t="str">
            <v>Mehmet KIŞLALIOĞLU</v>
          </cell>
          <cell r="D3175" t="str">
            <v>Burdur 1954</v>
          </cell>
          <cell r="G3175" t="str">
            <v>Burdur</v>
          </cell>
          <cell r="J3175" t="str">
            <v>20.12.1976/5</v>
          </cell>
          <cell r="P3175" t="str">
            <v/>
          </cell>
          <cell r="Q3175" t="str">
            <v/>
          </cell>
          <cell r="R3175" t="str">
            <v/>
          </cell>
          <cell r="S3175" t="str">
            <v/>
          </cell>
          <cell r="T3175">
            <v>3169</v>
          </cell>
        </row>
        <row r="3176">
          <cell r="B3176" t="str">
            <v>Necla ÇAKIR TURAN</v>
          </cell>
          <cell r="D3176" t="str">
            <v>Yeşilova 1952</v>
          </cell>
          <cell r="G3176" t="str">
            <v>Burdur</v>
          </cell>
          <cell r="J3176" t="str">
            <v>20.12.1976/5</v>
          </cell>
          <cell r="K3176" t="str">
            <v>02.04.1985/25-3</v>
          </cell>
          <cell r="L3176" t="str">
            <v>26.12.1997-17/2</v>
          </cell>
          <cell r="P3176" t="str">
            <v>ANTALYA</v>
          </cell>
          <cell r="Q3176" t="str">
            <v>ANTALYA</v>
          </cell>
          <cell r="R3176" t="str">
            <v/>
          </cell>
          <cell r="S3176" t="str">
            <v/>
          </cell>
          <cell r="T3176">
            <v>3170</v>
          </cell>
        </row>
        <row r="3177">
          <cell r="B3177" t="str">
            <v>Baki ÖZCAN</v>
          </cell>
          <cell r="D3177" t="str">
            <v>Çam 1947</v>
          </cell>
          <cell r="G3177" t="str">
            <v>Burdur</v>
          </cell>
          <cell r="J3177" t="str">
            <v>20.12.1976/5</v>
          </cell>
          <cell r="K3177" t="str">
            <v>20.08.1986/58-1</v>
          </cell>
          <cell r="P3177" t="str">
            <v/>
          </cell>
          <cell r="Q3177" t="str">
            <v/>
          </cell>
          <cell r="R3177" t="str">
            <v/>
          </cell>
          <cell r="S3177" t="str">
            <v/>
          </cell>
          <cell r="T3177">
            <v>3171</v>
          </cell>
        </row>
        <row r="3178">
          <cell r="B3178" t="str">
            <v>Osman GÜMÜŞ</v>
          </cell>
          <cell r="D3178" t="str">
            <v>Burdur 1951</v>
          </cell>
          <cell r="F3178" t="str">
            <v>Lise</v>
          </cell>
          <cell r="G3178" t="str">
            <v>Burdur</v>
          </cell>
          <cell r="I3178" t="str">
            <v>23.08.1988-17/3</v>
          </cell>
          <cell r="J3178" t="str">
            <v>20.12.1976/5</v>
          </cell>
          <cell r="K3178" t="str">
            <v>14.08.1998-24/1</v>
          </cell>
          <cell r="P3178" t="str">
            <v/>
          </cell>
          <cell r="Q3178" t="str">
            <v/>
          </cell>
          <cell r="R3178" t="str">
            <v/>
          </cell>
          <cell r="S3178" t="str">
            <v/>
          </cell>
          <cell r="T3178">
            <v>3172</v>
          </cell>
        </row>
        <row r="3179">
          <cell r="B3179" t="str">
            <v>Naci BİLGİN</v>
          </cell>
          <cell r="D3179" t="str">
            <v>Muğla 1939</v>
          </cell>
          <cell r="G3179" t="str">
            <v>Burdur</v>
          </cell>
          <cell r="J3179" t="str">
            <v>20.12.1976/5</v>
          </cell>
          <cell r="P3179" t="str">
            <v/>
          </cell>
          <cell r="Q3179" t="str">
            <v/>
          </cell>
          <cell r="R3179" t="str">
            <v/>
          </cell>
          <cell r="S3179" t="str">
            <v/>
          </cell>
          <cell r="T3179">
            <v>3173</v>
          </cell>
        </row>
        <row r="3180">
          <cell r="B3180" t="str">
            <v>Mehmet TODURGA</v>
          </cell>
          <cell r="D3180" t="str">
            <v>Burdur 1948</v>
          </cell>
          <cell r="G3180" t="str">
            <v>Burdur</v>
          </cell>
          <cell r="J3180" t="str">
            <v>20.12.1976/5</v>
          </cell>
          <cell r="K3180" t="str">
            <v>20.08.1986/58-1</v>
          </cell>
          <cell r="P3180" t="str">
            <v/>
          </cell>
          <cell r="Q3180" t="str">
            <v/>
          </cell>
          <cell r="R3180" t="str">
            <v/>
          </cell>
          <cell r="S3180" t="str">
            <v/>
          </cell>
          <cell r="T3180">
            <v>3174</v>
          </cell>
        </row>
        <row r="3181">
          <cell r="B3181" t="str">
            <v>Abdullah TORTOP</v>
          </cell>
          <cell r="C3181">
            <v>21397552330</v>
          </cell>
          <cell r="D3181" t="str">
            <v>Burdur</v>
          </cell>
          <cell r="E3181">
            <v>18736</v>
          </cell>
          <cell r="F3181" t="str">
            <v>Lise</v>
          </cell>
          <cell r="G3181" t="str">
            <v>Burdur</v>
          </cell>
          <cell r="J3181" t="str">
            <v>20.12.1976/5</v>
          </cell>
          <cell r="K3181" t="str">
            <v>20.08.1986/58-1</v>
          </cell>
          <cell r="L3181" t="str">
            <v>16.01.2010/155-4</v>
          </cell>
          <cell r="N3181" t="str">
            <v>KOŞULAR BAŞ HKM</v>
          </cell>
          <cell r="P3181" t="str">
            <v>BURDUR</v>
          </cell>
          <cell r="Q3181" t="str">
            <v/>
          </cell>
          <cell r="R3181" t="str">
            <v>BURDUR</v>
          </cell>
          <cell r="S3181" t="str">
            <v/>
          </cell>
          <cell r="T3181">
            <v>3175</v>
          </cell>
        </row>
        <row r="3182">
          <cell r="B3182" t="str">
            <v>Nurettin DÜNDAR</v>
          </cell>
          <cell r="D3182" t="str">
            <v>Burdur 1951</v>
          </cell>
          <cell r="G3182" t="str">
            <v>Burdur</v>
          </cell>
          <cell r="J3182" t="str">
            <v>20.12.1976/5</v>
          </cell>
          <cell r="K3182" t="str">
            <v>20.08.1986/58-1</v>
          </cell>
          <cell r="P3182" t="str">
            <v/>
          </cell>
          <cell r="Q3182" t="str">
            <v/>
          </cell>
          <cell r="R3182" t="str">
            <v/>
          </cell>
          <cell r="S3182" t="str">
            <v/>
          </cell>
          <cell r="T3182">
            <v>3176</v>
          </cell>
        </row>
        <row r="3183">
          <cell r="B3183" t="str">
            <v>Yonca YURTÇU</v>
          </cell>
          <cell r="D3183" t="str">
            <v>Burdur 1945</v>
          </cell>
          <cell r="G3183" t="str">
            <v>Bursa</v>
          </cell>
          <cell r="J3183" t="str">
            <v>20.12.1976/5</v>
          </cell>
          <cell r="P3183" t="str">
            <v/>
          </cell>
          <cell r="Q3183" t="str">
            <v/>
          </cell>
          <cell r="R3183" t="str">
            <v/>
          </cell>
          <cell r="S3183" t="str">
            <v/>
          </cell>
          <cell r="T3183">
            <v>3177</v>
          </cell>
        </row>
        <row r="3184">
          <cell r="B3184" t="str">
            <v>Abdurrahman EREN</v>
          </cell>
          <cell r="D3184" t="str">
            <v>Bozüyük 1931</v>
          </cell>
          <cell r="G3184" t="str">
            <v>Bursa</v>
          </cell>
          <cell r="J3184" t="str">
            <v>20.12.1976/5</v>
          </cell>
          <cell r="K3184" t="str">
            <v>21.06.1983/32-3</v>
          </cell>
          <cell r="P3184" t="str">
            <v/>
          </cell>
          <cell r="Q3184" t="str">
            <v/>
          </cell>
          <cell r="R3184" t="str">
            <v/>
          </cell>
          <cell r="S3184" t="str">
            <v/>
          </cell>
          <cell r="T3184">
            <v>3178</v>
          </cell>
        </row>
        <row r="3185">
          <cell r="B3185" t="str">
            <v>Erduğrul KİRAZLIOĞLU</v>
          </cell>
          <cell r="D3185" t="str">
            <v>Söğüt 1945</v>
          </cell>
          <cell r="G3185" t="str">
            <v>Bursa</v>
          </cell>
          <cell r="J3185" t="str">
            <v>20.12.1976/5</v>
          </cell>
          <cell r="K3185" t="str">
            <v>21.06.1983/32-3</v>
          </cell>
          <cell r="P3185" t="str">
            <v/>
          </cell>
          <cell r="Q3185" t="str">
            <v/>
          </cell>
          <cell r="R3185" t="str">
            <v/>
          </cell>
          <cell r="S3185" t="str">
            <v/>
          </cell>
          <cell r="T3185">
            <v>3179</v>
          </cell>
        </row>
        <row r="3186">
          <cell r="B3186" t="str">
            <v>Zeynep KİRAZOĞLU</v>
          </cell>
          <cell r="D3186" t="str">
            <v>Mudanya 1951</v>
          </cell>
          <cell r="G3186" t="str">
            <v>Bursa</v>
          </cell>
          <cell r="J3186" t="str">
            <v>20.12.1976/5</v>
          </cell>
          <cell r="K3186" t="str">
            <v>21.06.1983/32-3</v>
          </cell>
          <cell r="P3186" t="str">
            <v/>
          </cell>
          <cell r="Q3186" t="str">
            <v/>
          </cell>
          <cell r="R3186" t="str">
            <v/>
          </cell>
          <cell r="S3186" t="str">
            <v/>
          </cell>
          <cell r="T3186">
            <v>3180</v>
          </cell>
        </row>
        <row r="3187">
          <cell r="B3187" t="str">
            <v>Ali Kazım ÖZASLAN</v>
          </cell>
          <cell r="D3187" t="str">
            <v>Artvin 1941</v>
          </cell>
          <cell r="G3187" t="str">
            <v>Bursa</v>
          </cell>
          <cell r="J3187" t="str">
            <v>20.12.1976/5</v>
          </cell>
          <cell r="K3187" t="str">
            <v>21.06.1983/32-3</v>
          </cell>
          <cell r="P3187" t="str">
            <v/>
          </cell>
          <cell r="Q3187" t="str">
            <v/>
          </cell>
          <cell r="R3187" t="str">
            <v/>
          </cell>
          <cell r="S3187" t="str">
            <v/>
          </cell>
          <cell r="T3187">
            <v>3181</v>
          </cell>
        </row>
        <row r="3188">
          <cell r="B3188" t="str">
            <v>Mustafa YILDIRIM</v>
          </cell>
          <cell r="D3188" t="str">
            <v>Satırlı 1935</v>
          </cell>
          <cell r="G3188" t="str">
            <v>Bursa</v>
          </cell>
          <cell r="J3188" t="str">
            <v>20.12.1976/5</v>
          </cell>
          <cell r="P3188" t="str">
            <v/>
          </cell>
          <cell r="Q3188" t="str">
            <v/>
          </cell>
          <cell r="R3188" t="str">
            <v/>
          </cell>
          <cell r="S3188" t="str">
            <v/>
          </cell>
          <cell r="T3188">
            <v>3182</v>
          </cell>
        </row>
        <row r="3189">
          <cell r="B3189" t="str">
            <v>Cemalettin ÜNAL</v>
          </cell>
          <cell r="D3189" t="str">
            <v>Tokat</v>
          </cell>
          <cell r="G3189" t="str">
            <v>Bursa</v>
          </cell>
          <cell r="J3189" t="str">
            <v>20.12.1976/5</v>
          </cell>
          <cell r="P3189" t="str">
            <v/>
          </cell>
          <cell r="Q3189" t="str">
            <v/>
          </cell>
          <cell r="R3189" t="str">
            <v/>
          </cell>
          <cell r="S3189" t="str">
            <v/>
          </cell>
          <cell r="T3189">
            <v>3183</v>
          </cell>
        </row>
        <row r="3190">
          <cell r="B3190" t="str">
            <v>İsmail BALAK</v>
          </cell>
          <cell r="D3190" t="str">
            <v>Niğde 1948</v>
          </cell>
          <cell r="G3190" t="str">
            <v>Bursa</v>
          </cell>
          <cell r="J3190" t="str">
            <v>20.12.1976/5</v>
          </cell>
          <cell r="K3190" t="str">
            <v>21.06.1983/32-3</v>
          </cell>
          <cell r="P3190" t="str">
            <v/>
          </cell>
          <cell r="Q3190" t="str">
            <v>BURSA</v>
          </cell>
          <cell r="R3190" t="str">
            <v>BURSA</v>
          </cell>
          <cell r="S3190" t="str">
            <v/>
          </cell>
          <cell r="T3190">
            <v>3184</v>
          </cell>
        </row>
        <row r="3191">
          <cell r="B3191" t="str">
            <v>Yaşar YÜNCÜOĞLU</v>
          </cell>
          <cell r="D3191" t="str">
            <v>Zile 1953</v>
          </cell>
          <cell r="G3191" t="str">
            <v>Tokat</v>
          </cell>
          <cell r="J3191" t="str">
            <v>20.12.1976/5</v>
          </cell>
          <cell r="P3191" t="str">
            <v/>
          </cell>
          <cell r="Q3191" t="str">
            <v/>
          </cell>
          <cell r="R3191" t="str">
            <v/>
          </cell>
          <cell r="S3191" t="str">
            <v/>
          </cell>
          <cell r="T3191">
            <v>3185</v>
          </cell>
        </row>
        <row r="3192">
          <cell r="B3192" t="str">
            <v>Raşit GÜNER</v>
          </cell>
          <cell r="D3192" t="str">
            <v>Urfa 1953</v>
          </cell>
          <cell r="G3192" t="str">
            <v>Urfa</v>
          </cell>
          <cell r="J3192" t="str">
            <v>20.12.1976/5</v>
          </cell>
          <cell r="P3192" t="str">
            <v/>
          </cell>
          <cell r="Q3192" t="str">
            <v/>
          </cell>
          <cell r="R3192" t="str">
            <v/>
          </cell>
          <cell r="S3192" t="str">
            <v/>
          </cell>
          <cell r="T3192">
            <v>3186</v>
          </cell>
        </row>
        <row r="3193">
          <cell r="B3193" t="str">
            <v>Durmuş Ali DÜŞTEGÖR</v>
          </cell>
          <cell r="D3193" t="str">
            <v>Çine 1951</v>
          </cell>
          <cell r="F3193" t="str">
            <v>ÜNİVERSİTE</v>
          </cell>
          <cell r="G3193" t="str">
            <v>G.Antep</v>
          </cell>
          <cell r="J3193" t="str">
            <v>20.12.1976/5</v>
          </cell>
          <cell r="K3193" t="str">
            <v>20.02.1989/24-2</v>
          </cell>
          <cell r="L3193" t="str">
            <v>27.12.2008/143-12</v>
          </cell>
          <cell r="P3193" t="str">
            <v>DENİZLİ</v>
          </cell>
          <cell r="Q3193" t="str">
            <v>DENİZLİ</v>
          </cell>
          <cell r="R3193" t="str">
            <v>DENİZLİ</v>
          </cell>
          <cell r="S3193" t="str">
            <v/>
          </cell>
          <cell r="T3193">
            <v>3187</v>
          </cell>
        </row>
        <row r="3194">
          <cell r="B3194" t="str">
            <v>Kemal KUYUMCU</v>
          </cell>
          <cell r="D3194" t="str">
            <v>Afyon 1954</v>
          </cell>
          <cell r="G3194" t="str">
            <v>Afyon</v>
          </cell>
          <cell r="J3194" t="str">
            <v>21..03.1977/2</v>
          </cell>
          <cell r="P3194" t="str">
            <v/>
          </cell>
          <cell r="Q3194" t="str">
            <v/>
          </cell>
          <cell r="R3194" t="str">
            <v/>
          </cell>
          <cell r="S3194" t="str">
            <v/>
          </cell>
          <cell r="T3194">
            <v>3188</v>
          </cell>
        </row>
        <row r="3195">
          <cell r="B3195" t="str">
            <v>Galip ÜNVER</v>
          </cell>
          <cell r="D3195" t="str">
            <v>Afyon 1948</v>
          </cell>
          <cell r="F3195" t="str">
            <v>LİSE</v>
          </cell>
          <cell r="G3195" t="str">
            <v>Afyon</v>
          </cell>
          <cell r="J3195" t="str">
            <v>21.03.1977/2</v>
          </cell>
          <cell r="K3195" t="str">
            <v>07.061984/7-4</v>
          </cell>
          <cell r="P3195" t="str">
            <v/>
          </cell>
          <cell r="Q3195" t="str">
            <v/>
          </cell>
          <cell r="R3195" t="str">
            <v/>
          </cell>
          <cell r="S3195" t="str">
            <v/>
          </cell>
          <cell r="T3195">
            <v>3189</v>
          </cell>
        </row>
        <row r="3196">
          <cell r="B3196" t="str">
            <v>Mustafa YAVUZ</v>
          </cell>
          <cell r="D3196" t="str">
            <v>Afyon 1951</v>
          </cell>
          <cell r="G3196" t="str">
            <v>Afyon</v>
          </cell>
          <cell r="J3196" t="str">
            <v>21.03.1977/2</v>
          </cell>
          <cell r="K3196" t="str">
            <v>07.06.1984/7-4</v>
          </cell>
          <cell r="P3196" t="str">
            <v/>
          </cell>
          <cell r="Q3196" t="str">
            <v/>
          </cell>
          <cell r="R3196" t="str">
            <v/>
          </cell>
          <cell r="S3196" t="str">
            <v/>
          </cell>
          <cell r="T3196">
            <v>3190</v>
          </cell>
        </row>
        <row r="3197">
          <cell r="B3197" t="str">
            <v>Nevzat DURMUŞ</v>
          </cell>
          <cell r="D3197" t="str">
            <v>Taşan 1946</v>
          </cell>
          <cell r="G3197" t="str">
            <v>Afyon</v>
          </cell>
          <cell r="J3197" t="str">
            <v>21..03.1977/2</v>
          </cell>
          <cell r="P3197" t="str">
            <v/>
          </cell>
          <cell r="Q3197" t="str">
            <v/>
          </cell>
          <cell r="R3197" t="str">
            <v/>
          </cell>
          <cell r="S3197" t="str">
            <v/>
          </cell>
          <cell r="T3197">
            <v>3191</v>
          </cell>
        </row>
        <row r="3198">
          <cell r="B3198" t="str">
            <v>Süleyman KIVRAK</v>
          </cell>
          <cell r="D3198" t="str">
            <v>Afyon 1948</v>
          </cell>
          <cell r="G3198" t="str">
            <v>Afyon</v>
          </cell>
          <cell r="J3198" t="str">
            <v>21..03.1977/2</v>
          </cell>
          <cell r="P3198" t="str">
            <v/>
          </cell>
          <cell r="Q3198" t="str">
            <v/>
          </cell>
          <cell r="R3198" t="str">
            <v/>
          </cell>
          <cell r="S3198" t="str">
            <v/>
          </cell>
          <cell r="T3198">
            <v>3192</v>
          </cell>
        </row>
        <row r="3199">
          <cell r="B3199" t="str">
            <v>Özcan ÖZTUNA</v>
          </cell>
          <cell r="D3199" t="str">
            <v>Balıkesir 1941</v>
          </cell>
          <cell r="G3199" t="str">
            <v>Afyon</v>
          </cell>
          <cell r="J3199" t="str">
            <v>21..03.1977/2</v>
          </cell>
          <cell r="P3199" t="str">
            <v/>
          </cell>
          <cell r="Q3199" t="str">
            <v/>
          </cell>
          <cell r="R3199" t="str">
            <v/>
          </cell>
          <cell r="S3199" t="str">
            <v/>
          </cell>
          <cell r="T3199">
            <v>3193</v>
          </cell>
        </row>
        <row r="3200">
          <cell r="B3200" t="str">
            <v>Mustafa GÖK</v>
          </cell>
          <cell r="D3200" t="str">
            <v>Afyon 1943</v>
          </cell>
          <cell r="G3200" t="str">
            <v>Afyon</v>
          </cell>
          <cell r="J3200" t="str">
            <v>21..03.1977/2</v>
          </cell>
          <cell r="K3200" t="str">
            <v>07.06.1984/7-4</v>
          </cell>
          <cell r="P3200" t="str">
            <v/>
          </cell>
          <cell r="Q3200" t="str">
            <v/>
          </cell>
          <cell r="R3200" t="str">
            <v/>
          </cell>
          <cell r="S3200" t="str">
            <v/>
          </cell>
          <cell r="T3200">
            <v>3194</v>
          </cell>
        </row>
        <row r="3201">
          <cell r="B3201" t="str">
            <v>Abdullah SARLIK</v>
          </cell>
          <cell r="D3201" t="str">
            <v>Afyon 1952</v>
          </cell>
          <cell r="G3201" t="str">
            <v>Afyon</v>
          </cell>
          <cell r="J3201" t="str">
            <v>21..03.1977/2</v>
          </cell>
          <cell r="P3201" t="str">
            <v/>
          </cell>
          <cell r="Q3201" t="str">
            <v/>
          </cell>
          <cell r="R3201" t="str">
            <v/>
          </cell>
          <cell r="S3201" t="str">
            <v/>
          </cell>
          <cell r="T3201">
            <v>3195</v>
          </cell>
        </row>
        <row r="3202">
          <cell r="B3202" t="str">
            <v>Metin AYGÖK</v>
          </cell>
          <cell r="D3202" t="str">
            <v>Afyon 1954</v>
          </cell>
          <cell r="G3202" t="str">
            <v>Afyon</v>
          </cell>
          <cell r="J3202" t="str">
            <v>21..03.1977/2</v>
          </cell>
          <cell r="P3202" t="str">
            <v/>
          </cell>
          <cell r="Q3202" t="str">
            <v/>
          </cell>
          <cell r="R3202" t="str">
            <v/>
          </cell>
          <cell r="S3202" t="str">
            <v/>
          </cell>
          <cell r="T3202">
            <v>3196</v>
          </cell>
        </row>
        <row r="3203">
          <cell r="B3203" t="str">
            <v>Asuman YAVUZ</v>
          </cell>
          <cell r="D3203" t="str">
            <v>Afyon 1955</v>
          </cell>
          <cell r="G3203" t="str">
            <v>Afyon</v>
          </cell>
          <cell r="J3203" t="str">
            <v>21..03.1977/2</v>
          </cell>
          <cell r="K3203" t="str">
            <v>07.06.1984/7-4</v>
          </cell>
          <cell r="P3203" t="str">
            <v/>
          </cell>
          <cell r="Q3203" t="str">
            <v/>
          </cell>
          <cell r="R3203" t="str">
            <v/>
          </cell>
          <cell r="S3203" t="str">
            <v/>
          </cell>
          <cell r="T3203">
            <v>3197</v>
          </cell>
        </row>
        <row r="3204">
          <cell r="B3204" t="str">
            <v>Ali GÖK</v>
          </cell>
          <cell r="D3204" t="str">
            <v>Afyon 1952</v>
          </cell>
          <cell r="G3204" t="str">
            <v>Afyon</v>
          </cell>
          <cell r="J3204" t="str">
            <v>07.06.1984/7-4</v>
          </cell>
          <cell r="P3204" t="str">
            <v/>
          </cell>
          <cell r="Q3204" t="str">
            <v/>
          </cell>
          <cell r="R3204" t="str">
            <v/>
          </cell>
          <cell r="S3204" t="str">
            <v/>
          </cell>
          <cell r="T3204">
            <v>3198</v>
          </cell>
        </row>
        <row r="3205">
          <cell r="B3205" t="str">
            <v>Sinan BAYRAK</v>
          </cell>
          <cell r="D3205" t="str">
            <v>Sincanlı 1949</v>
          </cell>
          <cell r="G3205" t="str">
            <v>Afyon</v>
          </cell>
          <cell r="J3205" t="str">
            <v>21..03.1977/2</v>
          </cell>
          <cell r="K3205" t="str">
            <v>07.06.1984/7-4</v>
          </cell>
          <cell r="P3205" t="str">
            <v/>
          </cell>
          <cell r="Q3205" t="str">
            <v/>
          </cell>
          <cell r="R3205" t="str">
            <v/>
          </cell>
          <cell r="S3205" t="str">
            <v/>
          </cell>
          <cell r="T3205">
            <v>3199</v>
          </cell>
        </row>
        <row r="3206">
          <cell r="B3206" t="str">
            <v>Kudret DOYURUCU</v>
          </cell>
          <cell r="D3206" t="str">
            <v>Afyon 1958</v>
          </cell>
          <cell r="F3206" t="str">
            <v>LİSE</v>
          </cell>
          <cell r="G3206" t="str">
            <v>Afyon</v>
          </cell>
          <cell r="J3206" t="str">
            <v>21..03.1977/2</v>
          </cell>
          <cell r="K3206" t="str">
            <v>14.02.1993/18-2</v>
          </cell>
          <cell r="P3206" t="str">
            <v>AFYONKARAHİSAR</v>
          </cell>
          <cell r="Q3206" t="str">
            <v/>
          </cell>
          <cell r="R3206" t="str">
            <v/>
          </cell>
          <cell r="S3206" t="str">
            <v/>
          </cell>
          <cell r="T3206">
            <v>3200</v>
          </cell>
        </row>
        <row r="3207">
          <cell r="B3207" t="str">
            <v>İsmail ÖZGÜNDÜZ</v>
          </cell>
          <cell r="D3207" t="str">
            <v>Afyon 1948</v>
          </cell>
          <cell r="G3207" t="str">
            <v>Afyon</v>
          </cell>
          <cell r="J3207" t="str">
            <v>21..03.1977/2</v>
          </cell>
          <cell r="P3207" t="str">
            <v/>
          </cell>
          <cell r="Q3207" t="str">
            <v/>
          </cell>
          <cell r="R3207" t="str">
            <v/>
          </cell>
          <cell r="S3207" t="str">
            <v/>
          </cell>
          <cell r="T3207">
            <v>3201</v>
          </cell>
        </row>
        <row r="3208">
          <cell r="B3208" t="str">
            <v>Celalettin ÖZDEMİR</v>
          </cell>
          <cell r="D3208" t="str">
            <v>Banaz 1956</v>
          </cell>
          <cell r="G3208" t="str">
            <v>Afyon</v>
          </cell>
          <cell r="J3208" t="str">
            <v>21..03.1977/2</v>
          </cell>
          <cell r="P3208" t="str">
            <v/>
          </cell>
          <cell r="Q3208" t="str">
            <v/>
          </cell>
          <cell r="R3208" t="str">
            <v/>
          </cell>
          <cell r="S3208" t="str">
            <v/>
          </cell>
          <cell r="T3208">
            <v>3202</v>
          </cell>
        </row>
        <row r="3209">
          <cell r="B3209" t="str">
            <v>Abdullah SAĞIŞ</v>
          </cell>
          <cell r="D3209" t="str">
            <v>Etimesgut 1950</v>
          </cell>
          <cell r="G3209" t="str">
            <v>Afyon</v>
          </cell>
          <cell r="J3209" t="str">
            <v>21..03.1977/2</v>
          </cell>
          <cell r="P3209" t="str">
            <v/>
          </cell>
          <cell r="Q3209" t="str">
            <v/>
          </cell>
          <cell r="R3209" t="str">
            <v/>
          </cell>
          <cell r="S3209" t="str">
            <v/>
          </cell>
          <cell r="T3209">
            <v>3203</v>
          </cell>
        </row>
        <row r="3210">
          <cell r="B3210" t="str">
            <v>Bahri URANLI</v>
          </cell>
          <cell r="D3210" t="str">
            <v>Yalvaç 1946</v>
          </cell>
          <cell r="G3210" t="str">
            <v>Afyon</v>
          </cell>
          <cell r="J3210" t="str">
            <v>21..03.1977/2</v>
          </cell>
          <cell r="P3210" t="str">
            <v/>
          </cell>
          <cell r="Q3210" t="str">
            <v/>
          </cell>
          <cell r="R3210" t="str">
            <v/>
          </cell>
          <cell r="S3210" t="str">
            <v/>
          </cell>
          <cell r="T3210">
            <v>3204</v>
          </cell>
        </row>
        <row r="3211">
          <cell r="B3211" t="str">
            <v>Faruk AKSOY</v>
          </cell>
          <cell r="D3211" t="str">
            <v>Yalcaz 1945</v>
          </cell>
          <cell r="G3211" t="str">
            <v>Afyon</v>
          </cell>
          <cell r="J3211" t="str">
            <v>21..03.1977/2</v>
          </cell>
          <cell r="P3211" t="str">
            <v/>
          </cell>
          <cell r="Q3211" t="str">
            <v/>
          </cell>
          <cell r="R3211" t="str">
            <v/>
          </cell>
          <cell r="S3211" t="str">
            <v/>
          </cell>
          <cell r="T3211">
            <v>3205</v>
          </cell>
        </row>
        <row r="3212">
          <cell r="B3212" t="str">
            <v>Ahmet İLKBAHAR</v>
          </cell>
          <cell r="D3212" t="str">
            <v>Çal 1948</v>
          </cell>
          <cell r="G3212" t="str">
            <v>Afyon</v>
          </cell>
          <cell r="J3212" t="str">
            <v>21..03.1977/2</v>
          </cell>
          <cell r="P3212" t="str">
            <v/>
          </cell>
          <cell r="Q3212" t="str">
            <v/>
          </cell>
          <cell r="R3212" t="str">
            <v/>
          </cell>
          <cell r="S3212" t="str">
            <v/>
          </cell>
          <cell r="T3212">
            <v>3206</v>
          </cell>
        </row>
        <row r="3213">
          <cell r="B3213" t="str">
            <v>Ünal MERTER</v>
          </cell>
          <cell r="D3213" t="str">
            <v>Çay 1942</v>
          </cell>
          <cell r="G3213" t="str">
            <v>Afyon</v>
          </cell>
          <cell r="J3213" t="str">
            <v>21..03.1977/2</v>
          </cell>
          <cell r="P3213" t="str">
            <v/>
          </cell>
          <cell r="Q3213" t="str">
            <v/>
          </cell>
          <cell r="R3213" t="str">
            <v/>
          </cell>
          <cell r="S3213" t="str">
            <v/>
          </cell>
          <cell r="T3213">
            <v>3207</v>
          </cell>
        </row>
        <row r="3214">
          <cell r="B3214" t="str">
            <v>Muzaffer UYAN</v>
          </cell>
          <cell r="D3214" t="str">
            <v>Hassa 1944</v>
          </cell>
          <cell r="G3214" t="str">
            <v>Afyon</v>
          </cell>
          <cell r="J3214" t="str">
            <v>21..03.1977/2</v>
          </cell>
          <cell r="P3214" t="str">
            <v/>
          </cell>
          <cell r="Q3214" t="str">
            <v/>
          </cell>
          <cell r="R3214" t="str">
            <v/>
          </cell>
          <cell r="S3214" t="str">
            <v/>
          </cell>
          <cell r="T3214">
            <v>3208</v>
          </cell>
        </row>
        <row r="3215">
          <cell r="B3215" t="str">
            <v>Erol EVRENDİLEK</v>
          </cell>
          <cell r="D3215" t="str">
            <v>Çay 1944</v>
          </cell>
          <cell r="G3215" t="str">
            <v>Afyon</v>
          </cell>
          <cell r="J3215" t="str">
            <v>21..03.1977/2</v>
          </cell>
          <cell r="P3215" t="str">
            <v/>
          </cell>
          <cell r="Q3215" t="str">
            <v/>
          </cell>
          <cell r="R3215" t="str">
            <v/>
          </cell>
          <cell r="S3215" t="str">
            <v/>
          </cell>
          <cell r="T3215">
            <v>3209</v>
          </cell>
        </row>
        <row r="3216">
          <cell r="B3216" t="str">
            <v>Yılmaz DURMUŞ</v>
          </cell>
          <cell r="D3216" t="str">
            <v>Yalvaç 1946</v>
          </cell>
          <cell r="G3216" t="str">
            <v>Afyon</v>
          </cell>
          <cell r="J3216" t="str">
            <v>21..03.1977/2</v>
          </cell>
          <cell r="P3216" t="str">
            <v/>
          </cell>
          <cell r="Q3216" t="str">
            <v/>
          </cell>
          <cell r="R3216" t="str">
            <v/>
          </cell>
          <cell r="S3216" t="str">
            <v/>
          </cell>
          <cell r="T3216">
            <v>3210</v>
          </cell>
        </row>
        <row r="3217">
          <cell r="B3217" t="str">
            <v>Ömer OĞUZHAN</v>
          </cell>
          <cell r="D3217" t="str">
            <v>Çay 1940</v>
          </cell>
          <cell r="G3217" t="str">
            <v>Afyon</v>
          </cell>
          <cell r="J3217" t="str">
            <v>21..03.1977/2</v>
          </cell>
          <cell r="P3217" t="str">
            <v/>
          </cell>
          <cell r="Q3217" t="str">
            <v/>
          </cell>
          <cell r="R3217" t="str">
            <v/>
          </cell>
          <cell r="S3217" t="str">
            <v/>
          </cell>
          <cell r="T3217">
            <v>3211</v>
          </cell>
        </row>
        <row r="3218">
          <cell r="B3218" t="str">
            <v>M.Zeki GEYİK</v>
          </cell>
          <cell r="D3218" t="str">
            <v>Çay 1950</v>
          </cell>
          <cell r="G3218" t="str">
            <v>Afyon</v>
          </cell>
          <cell r="J3218" t="str">
            <v>21..03.1977/2</v>
          </cell>
          <cell r="P3218" t="str">
            <v/>
          </cell>
          <cell r="Q3218" t="str">
            <v/>
          </cell>
          <cell r="R3218" t="str">
            <v/>
          </cell>
          <cell r="S3218" t="str">
            <v/>
          </cell>
          <cell r="T3218">
            <v>3212</v>
          </cell>
        </row>
        <row r="3219">
          <cell r="B3219" t="str">
            <v>İsmail BİÇER</v>
          </cell>
          <cell r="D3219" t="str">
            <v>Çay 1947</v>
          </cell>
          <cell r="G3219" t="str">
            <v>Afyon</v>
          </cell>
          <cell r="J3219" t="str">
            <v>21..03.1977/2</v>
          </cell>
          <cell r="P3219" t="str">
            <v/>
          </cell>
          <cell r="Q3219" t="str">
            <v/>
          </cell>
          <cell r="R3219" t="str">
            <v/>
          </cell>
          <cell r="S3219" t="str">
            <v/>
          </cell>
          <cell r="T3219">
            <v>3213</v>
          </cell>
        </row>
        <row r="3220">
          <cell r="B3220" t="str">
            <v>H.Soner DARILMAZ</v>
          </cell>
          <cell r="D3220" t="str">
            <v>Ankara 1956</v>
          </cell>
          <cell r="G3220" t="str">
            <v>Afyon</v>
          </cell>
          <cell r="J3220" t="str">
            <v>21..03.1977/2</v>
          </cell>
          <cell r="K3220" t="str">
            <v>27.12.1993/23-2</v>
          </cell>
          <cell r="P3220" t="str">
            <v/>
          </cell>
          <cell r="Q3220" t="str">
            <v/>
          </cell>
          <cell r="R3220" t="str">
            <v/>
          </cell>
          <cell r="S3220" t="str">
            <v/>
          </cell>
          <cell r="T3220">
            <v>3214</v>
          </cell>
        </row>
        <row r="3221">
          <cell r="B3221" t="str">
            <v>Yaşar GÖZLEME</v>
          </cell>
          <cell r="D3221" t="str">
            <v>Çay 1945</v>
          </cell>
          <cell r="G3221" t="str">
            <v>Afyon</v>
          </cell>
          <cell r="J3221" t="str">
            <v>21..03.1977/2</v>
          </cell>
          <cell r="P3221" t="str">
            <v/>
          </cell>
          <cell r="Q3221" t="str">
            <v/>
          </cell>
          <cell r="R3221" t="str">
            <v/>
          </cell>
          <cell r="S3221" t="str">
            <v/>
          </cell>
          <cell r="T3221">
            <v>3215</v>
          </cell>
        </row>
        <row r="3222">
          <cell r="B3222" t="str">
            <v>Ömer ALTÜRK</v>
          </cell>
          <cell r="D3222" t="str">
            <v>Uludere 1950</v>
          </cell>
          <cell r="G3222" t="str">
            <v>Afyon</v>
          </cell>
          <cell r="J3222" t="str">
            <v>21..03.1977/2</v>
          </cell>
          <cell r="P3222" t="str">
            <v/>
          </cell>
          <cell r="Q3222" t="str">
            <v/>
          </cell>
          <cell r="R3222" t="str">
            <v/>
          </cell>
          <cell r="S3222" t="str">
            <v/>
          </cell>
          <cell r="T3222">
            <v>3216</v>
          </cell>
        </row>
        <row r="3223">
          <cell r="B3223" t="str">
            <v>Nedim YANSILAR</v>
          </cell>
          <cell r="D3223" t="str">
            <v>Manisa 1955</v>
          </cell>
          <cell r="G3223" t="str">
            <v>Manisa</v>
          </cell>
          <cell r="J3223" t="str">
            <v>21..03.1977/2</v>
          </cell>
          <cell r="P3223" t="str">
            <v/>
          </cell>
          <cell r="Q3223" t="str">
            <v/>
          </cell>
          <cell r="R3223" t="str">
            <v/>
          </cell>
          <cell r="S3223" t="str">
            <v/>
          </cell>
          <cell r="T3223">
            <v>3217</v>
          </cell>
        </row>
        <row r="3224">
          <cell r="B3224" t="str">
            <v>Ahmet İÇÖZ</v>
          </cell>
          <cell r="D3224" t="str">
            <v>Trabzon 1945</v>
          </cell>
          <cell r="G3224" t="str">
            <v>Ankara</v>
          </cell>
          <cell r="J3224" t="str">
            <v>21..03.1977/2</v>
          </cell>
          <cell r="P3224" t="str">
            <v/>
          </cell>
          <cell r="Q3224" t="str">
            <v/>
          </cell>
          <cell r="R3224" t="str">
            <v/>
          </cell>
          <cell r="S3224" t="str">
            <v/>
          </cell>
          <cell r="T3224">
            <v>3218</v>
          </cell>
        </row>
        <row r="3225">
          <cell r="B3225" t="str">
            <v>Adnan EKİNCİ</v>
          </cell>
          <cell r="D3225" t="str">
            <v>Amasla 1953</v>
          </cell>
          <cell r="G3225" t="str">
            <v>Amasya</v>
          </cell>
          <cell r="J3225" t="str">
            <v>21..03.1977/2</v>
          </cell>
          <cell r="P3225" t="str">
            <v/>
          </cell>
          <cell r="Q3225" t="str">
            <v/>
          </cell>
          <cell r="R3225" t="str">
            <v/>
          </cell>
          <cell r="S3225" t="str">
            <v/>
          </cell>
          <cell r="T3225">
            <v>3219</v>
          </cell>
        </row>
        <row r="3226">
          <cell r="B3226" t="str">
            <v>Ahmet SEVİNÇ</v>
          </cell>
          <cell r="D3226" t="str">
            <v>Bayramiç 1952</v>
          </cell>
          <cell r="G3226" t="str">
            <v>Çanakkale</v>
          </cell>
          <cell r="J3226" t="str">
            <v>29.11.1977/2</v>
          </cell>
          <cell r="K3226" t="str">
            <v>10.11.1984/15-8</v>
          </cell>
          <cell r="P3226" t="str">
            <v/>
          </cell>
          <cell r="Q3226" t="str">
            <v/>
          </cell>
          <cell r="R3226" t="str">
            <v/>
          </cell>
          <cell r="S3226" t="str">
            <v/>
          </cell>
          <cell r="T3226">
            <v>3220</v>
          </cell>
        </row>
        <row r="3227">
          <cell r="B3227" t="str">
            <v>Sabri serhat ÇAVILDAK</v>
          </cell>
          <cell r="D3227" t="str">
            <v>Kilitbahri</v>
          </cell>
          <cell r="G3227" t="str">
            <v>Çanakkale</v>
          </cell>
          <cell r="J3227" t="str">
            <v>29.11.1977/2</v>
          </cell>
          <cell r="K3227" t="str">
            <v>22.09.1983/35-2</v>
          </cell>
          <cell r="P3227" t="str">
            <v/>
          </cell>
          <cell r="Q3227" t="str">
            <v/>
          </cell>
          <cell r="R3227" t="str">
            <v/>
          </cell>
          <cell r="S3227" t="str">
            <v/>
          </cell>
          <cell r="T3227">
            <v>3221</v>
          </cell>
        </row>
        <row r="3228">
          <cell r="B3228" t="str">
            <v>Fahrettin DEMİRTAŞ</v>
          </cell>
          <cell r="D3228" t="str">
            <v>Çanakkale  1952</v>
          </cell>
          <cell r="G3228" t="str">
            <v>Çanakkale</v>
          </cell>
          <cell r="J3228" t="str">
            <v>29.11.1977/2</v>
          </cell>
          <cell r="P3228" t="str">
            <v>ÇANAKKALE</v>
          </cell>
          <cell r="Q3228" t="str">
            <v/>
          </cell>
          <cell r="R3228" t="str">
            <v/>
          </cell>
          <cell r="S3228" t="str">
            <v/>
          </cell>
          <cell r="T3228">
            <v>3222</v>
          </cell>
        </row>
        <row r="3229">
          <cell r="B3229" t="str">
            <v>Cemil AKKOYUN</v>
          </cell>
          <cell r="D3229" t="str">
            <v>Çanakkale  1951</v>
          </cell>
          <cell r="G3229" t="str">
            <v>Çanakkale</v>
          </cell>
          <cell r="J3229" t="str">
            <v>29.11.1977/2</v>
          </cell>
          <cell r="P3229" t="str">
            <v/>
          </cell>
          <cell r="Q3229" t="str">
            <v/>
          </cell>
          <cell r="R3229" t="str">
            <v/>
          </cell>
          <cell r="S3229" t="str">
            <v/>
          </cell>
          <cell r="T3229">
            <v>3223</v>
          </cell>
        </row>
        <row r="3230">
          <cell r="B3230" t="str">
            <v>Cahit CAN</v>
          </cell>
          <cell r="D3230" t="str">
            <v>Çanakkale  1955</v>
          </cell>
          <cell r="F3230" t="str">
            <v>LİSE</v>
          </cell>
          <cell r="G3230" t="str">
            <v>Çanakkale</v>
          </cell>
          <cell r="J3230" t="str">
            <v>29.11.1977/2</v>
          </cell>
          <cell r="K3230" t="str">
            <v>22.09.1983-35-2</v>
          </cell>
          <cell r="P3230" t="str">
            <v/>
          </cell>
          <cell r="Q3230" t="str">
            <v/>
          </cell>
          <cell r="R3230" t="str">
            <v/>
          </cell>
          <cell r="S3230" t="str">
            <v/>
          </cell>
          <cell r="T3230">
            <v>3224</v>
          </cell>
        </row>
        <row r="3231">
          <cell r="B3231" t="str">
            <v>Yüksel BİLECİKLİ</v>
          </cell>
          <cell r="D3231" t="str">
            <v>Mardin 1946</v>
          </cell>
          <cell r="G3231" t="str">
            <v>Çanakkale</v>
          </cell>
          <cell r="J3231" t="str">
            <v>29.11.1977/2</v>
          </cell>
          <cell r="P3231" t="str">
            <v/>
          </cell>
          <cell r="Q3231" t="str">
            <v/>
          </cell>
          <cell r="R3231" t="str">
            <v/>
          </cell>
          <cell r="S3231" t="str">
            <v/>
          </cell>
          <cell r="T3231">
            <v>3225</v>
          </cell>
        </row>
        <row r="3232">
          <cell r="B3232" t="str">
            <v>Osman SEVİLOĞLU</v>
          </cell>
          <cell r="D3232" t="str">
            <v>Düzce 1946</v>
          </cell>
          <cell r="G3232" t="str">
            <v>Çanakkale</v>
          </cell>
          <cell r="J3232" t="str">
            <v>29.11.1977/2</v>
          </cell>
          <cell r="P3232" t="str">
            <v/>
          </cell>
          <cell r="Q3232" t="str">
            <v/>
          </cell>
          <cell r="R3232" t="str">
            <v/>
          </cell>
          <cell r="S3232" t="str">
            <v/>
          </cell>
          <cell r="T3232">
            <v>3226</v>
          </cell>
        </row>
        <row r="3233">
          <cell r="B3233" t="str">
            <v>Akif ÜNSAL</v>
          </cell>
          <cell r="D3233" t="str">
            <v>Pazar 1947</v>
          </cell>
          <cell r="G3233" t="str">
            <v>Çanakkale</v>
          </cell>
          <cell r="J3233" t="str">
            <v>29.11.1977/2</v>
          </cell>
          <cell r="P3233" t="str">
            <v/>
          </cell>
          <cell r="Q3233" t="str">
            <v/>
          </cell>
          <cell r="R3233" t="str">
            <v/>
          </cell>
          <cell r="S3233" t="str">
            <v/>
          </cell>
          <cell r="T3233">
            <v>3227</v>
          </cell>
        </row>
        <row r="3234">
          <cell r="B3234" t="str">
            <v>Erol ARTUN</v>
          </cell>
          <cell r="D3234" t="str">
            <v>Balıkesir 1940</v>
          </cell>
          <cell r="G3234" t="str">
            <v>Çanakkale</v>
          </cell>
          <cell r="J3234" t="str">
            <v>29.11.1977/2</v>
          </cell>
          <cell r="P3234" t="str">
            <v/>
          </cell>
          <cell r="Q3234" t="str">
            <v/>
          </cell>
          <cell r="R3234" t="str">
            <v/>
          </cell>
          <cell r="S3234" t="str">
            <v/>
          </cell>
          <cell r="T3234">
            <v>3228</v>
          </cell>
        </row>
        <row r="3235">
          <cell r="B3235" t="str">
            <v>Yukup DEMİRBAŞ</v>
          </cell>
          <cell r="D3235" t="str">
            <v>Sinop 1033</v>
          </cell>
          <cell r="G3235" t="str">
            <v>Çanakkale</v>
          </cell>
          <cell r="J3235" t="str">
            <v>29.11.1977/2</v>
          </cell>
          <cell r="P3235" t="str">
            <v/>
          </cell>
          <cell r="Q3235" t="str">
            <v/>
          </cell>
          <cell r="R3235" t="str">
            <v/>
          </cell>
          <cell r="S3235" t="str">
            <v/>
          </cell>
          <cell r="T3235">
            <v>3229</v>
          </cell>
        </row>
        <row r="3236">
          <cell r="B3236" t="str">
            <v>Halil DOĞRUYAN</v>
          </cell>
          <cell r="D3236" t="str">
            <v>Biga 1944</v>
          </cell>
          <cell r="G3236" t="str">
            <v>Çanakkale</v>
          </cell>
          <cell r="J3236" t="str">
            <v>29.11.1977/2</v>
          </cell>
          <cell r="K3236" t="str">
            <v>22.09.1983/35-2</v>
          </cell>
          <cell r="P3236" t="str">
            <v/>
          </cell>
          <cell r="Q3236" t="str">
            <v/>
          </cell>
          <cell r="R3236" t="str">
            <v/>
          </cell>
          <cell r="S3236" t="str">
            <v/>
          </cell>
          <cell r="T3236">
            <v>3230</v>
          </cell>
        </row>
        <row r="3237">
          <cell r="B3237" t="str">
            <v>Cevheri AKÇAOĞLU</v>
          </cell>
          <cell r="D3237" t="str">
            <v>Eskişehir 1955</v>
          </cell>
          <cell r="G3237" t="str">
            <v>Çanakkale</v>
          </cell>
          <cell r="J3237" t="str">
            <v>29.11.1977/2</v>
          </cell>
          <cell r="P3237" t="str">
            <v/>
          </cell>
          <cell r="Q3237" t="str">
            <v/>
          </cell>
          <cell r="R3237" t="str">
            <v/>
          </cell>
          <cell r="S3237" t="str">
            <v/>
          </cell>
          <cell r="T3237">
            <v>3231</v>
          </cell>
        </row>
        <row r="3238">
          <cell r="B3238" t="str">
            <v>Gülay AKÇAOĞLU</v>
          </cell>
          <cell r="D3238" t="str">
            <v>Eskişehir 1955</v>
          </cell>
          <cell r="G3238" t="str">
            <v>Çanakkale</v>
          </cell>
          <cell r="J3238" t="str">
            <v>29.11.1977/2</v>
          </cell>
          <cell r="P3238" t="str">
            <v/>
          </cell>
          <cell r="Q3238" t="str">
            <v/>
          </cell>
          <cell r="R3238" t="str">
            <v/>
          </cell>
          <cell r="S3238" t="str">
            <v/>
          </cell>
          <cell r="T3238">
            <v>3232</v>
          </cell>
        </row>
        <row r="3239">
          <cell r="B3239" t="str">
            <v>Hüsnü ŞEN</v>
          </cell>
          <cell r="D3239" t="str">
            <v>Eceabat 1950</v>
          </cell>
          <cell r="G3239" t="str">
            <v>Çanakkale</v>
          </cell>
          <cell r="J3239" t="str">
            <v>29.11.1977/2</v>
          </cell>
          <cell r="K3239" t="str">
            <v>22.09.1983/35-2</v>
          </cell>
          <cell r="P3239" t="str">
            <v>ÇANAKKALE</v>
          </cell>
          <cell r="Q3239" t="str">
            <v>ÇANAKKALE</v>
          </cell>
          <cell r="R3239" t="str">
            <v>ÇANAKKALE</v>
          </cell>
          <cell r="S3239" t="str">
            <v/>
          </cell>
          <cell r="T3239">
            <v>3233</v>
          </cell>
        </row>
        <row r="3240">
          <cell r="B3240" t="str">
            <v>İsmet ÇUBUKÇU</v>
          </cell>
          <cell r="D3240" t="str">
            <v>Çanakkale  1942</v>
          </cell>
          <cell r="F3240" t="str">
            <v>ÜNİVERSİTE</v>
          </cell>
          <cell r="G3240" t="str">
            <v>Çanakkale</v>
          </cell>
          <cell r="J3240" t="str">
            <v>29.11.1977/2</v>
          </cell>
          <cell r="K3240" t="str">
            <v>22.09.1983/35-2</v>
          </cell>
          <cell r="P3240" t="str">
            <v>ÇANAKKALE</v>
          </cell>
          <cell r="Q3240" t="str">
            <v>ÇANAKKALE</v>
          </cell>
          <cell r="R3240" t="str">
            <v>ÇANAKKALE</v>
          </cell>
          <cell r="S3240" t="str">
            <v/>
          </cell>
          <cell r="T3240">
            <v>3234</v>
          </cell>
        </row>
        <row r="3241">
          <cell r="B3241" t="str">
            <v>Orhan ERŞEN</v>
          </cell>
          <cell r="D3241" t="str">
            <v>Çanakkale  1947</v>
          </cell>
          <cell r="G3241" t="str">
            <v>Çanakkale</v>
          </cell>
          <cell r="J3241" t="str">
            <v>29.11.1977/2</v>
          </cell>
          <cell r="P3241" t="str">
            <v/>
          </cell>
          <cell r="Q3241" t="str">
            <v/>
          </cell>
          <cell r="R3241" t="str">
            <v/>
          </cell>
          <cell r="S3241" t="str">
            <v/>
          </cell>
          <cell r="T3241">
            <v>3235</v>
          </cell>
        </row>
        <row r="3242">
          <cell r="B3242" t="str">
            <v>Halil Sami ÖZKAN</v>
          </cell>
          <cell r="D3242" t="str">
            <v>Yozgat 1954</v>
          </cell>
          <cell r="G3242" t="str">
            <v>Çanakkale</v>
          </cell>
          <cell r="J3242" t="str">
            <v>29.11.1977/2</v>
          </cell>
          <cell r="P3242" t="str">
            <v/>
          </cell>
          <cell r="Q3242" t="str">
            <v/>
          </cell>
          <cell r="R3242" t="str">
            <v/>
          </cell>
          <cell r="S3242" t="str">
            <v/>
          </cell>
          <cell r="T3242">
            <v>3236</v>
          </cell>
        </row>
        <row r="3243">
          <cell r="B3243" t="str">
            <v>Günay GÜL</v>
          </cell>
          <cell r="D3243" t="str">
            <v>Elazığ 1945</v>
          </cell>
          <cell r="G3243" t="str">
            <v>Çanakkale</v>
          </cell>
          <cell r="J3243" t="str">
            <v>29.11.1977/2</v>
          </cell>
          <cell r="P3243" t="str">
            <v/>
          </cell>
          <cell r="Q3243" t="str">
            <v/>
          </cell>
          <cell r="R3243" t="str">
            <v/>
          </cell>
          <cell r="S3243" t="str">
            <v/>
          </cell>
          <cell r="T3243">
            <v>3237</v>
          </cell>
        </row>
        <row r="3244">
          <cell r="B3244" t="str">
            <v>Kadir GÜRSEL</v>
          </cell>
          <cell r="D3244" t="str">
            <v>Turhaneli 1941</v>
          </cell>
          <cell r="F3244" t="str">
            <v>ÜNİVERSİTE</v>
          </cell>
          <cell r="G3244" t="str">
            <v>Çanakkale</v>
          </cell>
          <cell r="J3244" t="str">
            <v>29.11.1977/2</v>
          </cell>
          <cell r="K3244" t="str">
            <v>22.09.1983/35-2</v>
          </cell>
          <cell r="P3244" t="str">
            <v>ÇANAKKALE</v>
          </cell>
          <cell r="Q3244" t="str">
            <v>ÇANAKKALE</v>
          </cell>
          <cell r="R3244" t="str">
            <v>ÇANAKKALE</v>
          </cell>
          <cell r="S3244" t="str">
            <v/>
          </cell>
          <cell r="T3244">
            <v>3238</v>
          </cell>
        </row>
        <row r="3245">
          <cell r="B3245" t="str">
            <v>Murat TANYEL</v>
          </cell>
          <cell r="D3245" t="str">
            <v>Çanakkale  1953</v>
          </cell>
          <cell r="G3245" t="str">
            <v>Çanakkale</v>
          </cell>
          <cell r="J3245" t="str">
            <v>29.11.1977/2</v>
          </cell>
          <cell r="P3245" t="str">
            <v/>
          </cell>
          <cell r="Q3245" t="str">
            <v/>
          </cell>
          <cell r="R3245" t="str">
            <v/>
          </cell>
          <cell r="S3245" t="str">
            <v/>
          </cell>
          <cell r="T3245">
            <v>3239</v>
          </cell>
        </row>
        <row r="3246">
          <cell r="B3246" t="str">
            <v>Güven TÜRKER</v>
          </cell>
          <cell r="D3246" t="str">
            <v>Çanakkale  1951</v>
          </cell>
          <cell r="G3246" t="str">
            <v>Çanakkale</v>
          </cell>
          <cell r="J3246" t="str">
            <v>29.11.1977/2</v>
          </cell>
          <cell r="P3246" t="str">
            <v/>
          </cell>
          <cell r="Q3246" t="str">
            <v/>
          </cell>
          <cell r="R3246" t="str">
            <v/>
          </cell>
          <cell r="S3246" t="str">
            <v/>
          </cell>
          <cell r="T3246">
            <v>3240</v>
          </cell>
        </row>
        <row r="3247">
          <cell r="B3247" t="str">
            <v>Hüseyin ÇAKIR</v>
          </cell>
          <cell r="D3247" t="str">
            <v>Çanakkale  1943</v>
          </cell>
          <cell r="G3247" t="str">
            <v>Çanakkale</v>
          </cell>
          <cell r="J3247" t="str">
            <v>29.11.1977/2</v>
          </cell>
          <cell r="P3247" t="str">
            <v/>
          </cell>
          <cell r="Q3247" t="str">
            <v/>
          </cell>
          <cell r="R3247" t="str">
            <v/>
          </cell>
          <cell r="S3247" t="str">
            <v/>
          </cell>
          <cell r="T3247">
            <v>3241</v>
          </cell>
        </row>
        <row r="3248">
          <cell r="B3248" t="str">
            <v>Osman BURÇINLI</v>
          </cell>
          <cell r="D3248" t="str">
            <v>Çanakkale  1951</v>
          </cell>
          <cell r="G3248" t="str">
            <v>Çanakkale</v>
          </cell>
          <cell r="J3248" t="str">
            <v>29.11.1977/2</v>
          </cell>
          <cell r="K3248" t="str">
            <v>22.09.1983-35-2</v>
          </cell>
          <cell r="P3248" t="str">
            <v/>
          </cell>
          <cell r="Q3248" t="str">
            <v/>
          </cell>
          <cell r="R3248" t="str">
            <v/>
          </cell>
          <cell r="S3248" t="str">
            <v/>
          </cell>
          <cell r="T3248">
            <v>3242</v>
          </cell>
        </row>
        <row r="3249">
          <cell r="B3249" t="str">
            <v>Yaşar YAVAŞ</v>
          </cell>
          <cell r="D3249" t="str">
            <v>Çanakkale  1947</v>
          </cell>
          <cell r="G3249" t="str">
            <v>Çanakkale</v>
          </cell>
          <cell r="J3249" t="str">
            <v>29.11.1977/2</v>
          </cell>
          <cell r="K3249" t="str">
            <v>22.09.1983-35-2</v>
          </cell>
          <cell r="P3249" t="str">
            <v/>
          </cell>
          <cell r="Q3249" t="str">
            <v/>
          </cell>
          <cell r="R3249" t="str">
            <v/>
          </cell>
          <cell r="S3249" t="str">
            <v/>
          </cell>
          <cell r="T3249">
            <v>3243</v>
          </cell>
        </row>
        <row r="3250">
          <cell r="B3250" t="str">
            <v>Sezen ÇAKIR</v>
          </cell>
          <cell r="D3250" t="str">
            <v>Eskişehir 1943</v>
          </cell>
          <cell r="G3250" t="str">
            <v>Çanakkale</v>
          </cell>
          <cell r="J3250" t="str">
            <v>29.11.1977/2</v>
          </cell>
          <cell r="P3250" t="str">
            <v/>
          </cell>
          <cell r="Q3250" t="str">
            <v/>
          </cell>
          <cell r="R3250" t="str">
            <v/>
          </cell>
          <cell r="S3250" t="str">
            <v/>
          </cell>
          <cell r="T3250">
            <v>3244</v>
          </cell>
        </row>
        <row r="3251">
          <cell r="B3251" t="str">
            <v>Osman Nuri ENGİN</v>
          </cell>
          <cell r="D3251" t="str">
            <v>Çanakkale  1948</v>
          </cell>
          <cell r="F3251" t="str">
            <v>LİSE</v>
          </cell>
          <cell r="G3251" t="str">
            <v>Çanakkale</v>
          </cell>
          <cell r="J3251" t="str">
            <v>29.11.1977/2</v>
          </cell>
          <cell r="K3251" t="str">
            <v>22.09.1983-35-2</v>
          </cell>
          <cell r="L3251" t="str">
            <v>22.10.1988/19-2</v>
          </cell>
          <cell r="P3251" t="str">
            <v>ÇANAKKALE</v>
          </cell>
          <cell r="Q3251" t="str">
            <v/>
          </cell>
          <cell r="R3251" t="str">
            <v>ÇANAKKALE</v>
          </cell>
          <cell r="S3251" t="str">
            <v/>
          </cell>
          <cell r="T3251">
            <v>3245</v>
          </cell>
        </row>
        <row r="3252">
          <cell r="B3252" t="str">
            <v>Günay YAVAŞ</v>
          </cell>
          <cell r="D3252" t="str">
            <v>Çanakkale  1945</v>
          </cell>
          <cell r="G3252" t="str">
            <v>Çanakkale</v>
          </cell>
          <cell r="J3252" t="str">
            <v>29.11.1977/2</v>
          </cell>
          <cell r="P3252" t="str">
            <v/>
          </cell>
          <cell r="Q3252" t="str">
            <v/>
          </cell>
          <cell r="R3252" t="str">
            <v/>
          </cell>
          <cell r="S3252" t="str">
            <v/>
          </cell>
          <cell r="T3252">
            <v>3246</v>
          </cell>
        </row>
        <row r="3253">
          <cell r="B3253" t="str">
            <v>Orhan SAVNAK</v>
          </cell>
          <cell r="D3253" t="str">
            <v>Çanakkale 1947</v>
          </cell>
          <cell r="G3253" t="str">
            <v>Çanakkale</v>
          </cell>
          <cell r="J3253" t="str">
            <v>29.11.1977/2</v>
          </cell>
          <cell r="K3253" t="str">
            <v>22.09.1983-35-2</v>
          </cell>
          <cell r="P3253" t="str">
            <v/>
          </cell>
          <cell r="Q3253" t="str">
            <v/>
          </cell>
          <cell r="R3253" t="str">
            <v/>
          </cell>
          <cell r="S3253" t="str">
            <v/>
          </cell>
          <cell r="T3253">
            <v>3247</v>
          </cell>
        </row>
        <row r="3254">
          <cell r="B3254" t="str">
            <v>Hikmet ÇAĞLAYAN</v>
          </cell>
          <cell r="D3254" t="str">
            <v>Çanakkale 1952</v>
          </cell>
          <cell r="G3254" t="str">
            <v>Çanakkale</v>
          </cell>
          <cell r="J3254" t="str">
            <v>29.11.1977/2</v>
          </cell>
          <cell r="K3254" t="str">
            <v>22.09.1983-35-2</v>
          </cell>
          <cell r="P3254" t="str">
            <v/>
          </cell>
          <cell r="Q3254" t="str">
            <v/>
          </cell>
          <cell r="R3254" t="str">
            <v/>
          </cell>
          <cell r="S3254" t="str">
            <v/>
          </cell>
          <cell r="T3254">
            <v>3248</v>
          </cell>
        </row>
        <row r="3255">
          <cell r="B3255" t="str">
            <v>Tahsin GÜNDOĞDU</v>
          </cell>
          <cell r="D3255" t="str">
            <v>Lapseki 1939</v>
          </cell>
          <cell r="G3255" t="str">
            <v>Çanakkale</v>
          </cell>
          <cell r="J3255" t="str">
            <v>29.11.1977/2</v>
          </cell>
          <cell r="K3255" t="str">
            <v>22.09.1983-35-2</v>
          </cell>
          <cell r="P3255" t="str">
            <v/>
          </cell>
          <cell r="Q3255" t="str">
            <v/>
          </cell>
          <cell r="R3255" t="str">
            <v/>
          </cell>
          <cell r="S3255" t="str">
            <v/>
          </cell>
          <cell r="T3255">
            <v>3249</v>
          </cell>
        </row>
        <row r="3256">
          <cell r="B3256" t="str">
            <v>Metin AYTAÇ</v>
          </cell>
          <cell r="D3256" t="str">
            <v>Çanakkale 1948</v>
          </cell>
          <cell r="G3256" t="str">
            <v>Çanakkale</v>
          </cell>
          <cell r="J3256" t="str">
            <v>29.11.1977/2</v>
          </cell>
          <cell r="P3256" t="str">
            <v/>
          </cell>
          <cell r="Q3256" t="str">
            <v/>
          </cell>
          <cell r="R3256" t="str">
            <v/>
          </cell>
          <cell r="S3256" t="str">
            <v/>
          </cell>
          <cell r="T3256">
            <v>3250</v>
          </cell>
        </row>
        <row r="3257">
          <cell r="B3257" t="str">
            <v>Ahmet EFE</v>
          </cell>
          <cell r="D3257" t="str">
            <v>Balıkekir 1953</v>
          </cell>
          <cell r="F3257" t="str">
            <v>orta</v>
          </cell>
          <cell r="G3257" t="str">
            <v>Çanakkale</v>
          </cell>
          <cell r="J3257" t="str">
            <v>29.11.1977/2</v>
          </cell>
          <cell r="K3257" t="str">
            <v>22.09.1983-35-2</v>
          </cell>
          <cell r="P3257" t="str">
            <v/>
          </cell>
          <cell r="Q3257" t="str">
            <v/>
          </cell>
          <cell r="R3257" t="str">
            <v>ÇANAKKALE</v>
          </cell>
          <cell r="S3257" t="str">
            <v/>
          </cell>
          <cell r="T3257">
            <v>3251</v>
          </cell>
        </row>
        <row r="3258">
          <cell r="B3258" t="str">
            <v>İsmail GİRGİN</v>
          </cell>
          <cell r="D3258" t="str">
            <v>Çanakkale 1948</v>
          </cell>
          <cell r="F3258" t="str">
            <v>İlk okul</v>
          </cell>
          <cell r="G3258" t="str">
            <v>Çanakkale</v>
          </cell>
          <cell r="J3258" t="str">
            <v>29.11.1977/2</v>
          </cell>
          <cell r="K3258" t="str">
            <v>22.09.1983-35-2</v>
          </cell>
          <cell r="P3258" t="str">
            <v/>
          </cell>
          <cell r="Q3258" t="str">
            <v/>
          </cell>
          <cell r="R3258" t="str">
            <v/>
          </cell>
          <cell r="S3258" t="str">
            <v/>
          </cell>
          <cell r="T3258">
            <v>3252</v>
          </cell>
        </row>
        <row r="3259">
          <cell r="B3259" t="str">
            <v>Yahya TEZCAN</v>
          </cell>
          <cell r="D3259" t="str">
            <v>Bayramiç 1940</v>
          </cell>
          <cell r="G3259" t="str">
            <v>Çanakkale</v>
          </cell>
          <cell r="J3259" t="str">
            <v>29.11.1977/2</v>
          </cell>
          <cell r="K3259" t="str">
            <v>22.09.1983-35-2</v>
          </cell>
          <cell r="P3259" t="str">
            <v/>
          </cell>
          <cell r="Q3259" t="str">
            <v/>
          </cell>
          <cell r="R3259" t="str">
            <v/>
          </cell>
          <cell r="S3259" t="str">
            <v/>
          </cell>
          <cell r="T3259">
            <v>3253</v>
          </cell>
        </row>
        <row r="3260">
          <cell r="B3260" t="str">
            <v>Recep ERSON</v>
          </cell>
          <cell r="D3260" t="str">
            <v>Çanakkale 1950</v>
          </cell>
          <cell r="G3260" t="str">
            <v>Çanakkale</v>
          </cell>
          <cell r="J3260" t="str">
            <v>29.11.1977/2</v>
          </cell>
          <cell r="P3260" t="str">
            <v/>
          </cell>
          <cell r="Q3260" t="str">
            <v/>
          </cell>
          <cell r="R3260" t="str">
            <v/>
          </cell>
          <cell r="S3260" t="str">
            <v/>
          </cell>
          <cell r="T3260">
            <v>3254</v>
          </cell>
        </row>
        <row r="3261">
          <cell r="B3261" t="str">
            <v>Hüseyin AŞIK</v>
          </cell>
          <cell r="D3261" t="str">
            <v>Çanakkale 1950</v>
          </cell>
          <cell r="G3261" t="str">
            <v>Çanakkale</v>
          </cell>
          <cell r="J3261" t="str">
            <v>29.11.1977/2</v>
          </cell>
          <cell r="K3261" t="str">
            <v>10.11.1984/15-8</v>
          </cell>
          <cell r="P3261" t="str">
            <v/>
          </cell>
          <cell r="Q3261" t="str">
            <v/>
          </cell>
          <cell r="R3261" t="str">
            <v/>
          </cell>
          <cell r="S3261" t="str">
            <v/>
          </cell>
          <cell r="T3261">
            <v>3255</v>
          </cell>
        </row>
        <row r="3262">
          <cell r="B3262" t="str">
            <v>Halil KÖKÇAK</v>
          </cell>
          <cell r="D3262" t="str">
            <v>Çanakkale 1939</v>
          </cell>
          <cell r="G3262" t="str">
            <v>Çanakkale</v>
          </cell>
          <cell r="J3262" t="str">
            <v>29.11.1977/2</v>
          </cell>
          <cell r="K3262" t="str">
            <v>10.11.1984/15-8</v>
          </cell>
          <cell r="P3262" t="str">
            <v/>
          </cell>
          <cell r="Q3262" t="str">
            <v/>
          </cell>
          <cell r="R3262" t="str">
            <v/>
          </cell>
          <cell r="S3262" t="str">
            <v/>
          </cell>
          <cell r="T3262">
            <v>3256</v>
          </cell>
        </row>
        <row r="3263">
          <cell r="B3263" t="str">
            <v>Necati ERKUT</v>
          </cell>
          <cell r="D3263" t="str">
            <v>İntepe 1951</v>
          </cell>
          <cell r="G3263" t="str">
            <v>Çanakkale</v>
          </cell>
          <cell r="J3263" t="str">
            <v>29.11.1977/2</v>
          </cell>
          <cell r="K3263" t="str">
            <v>22.09.1983/35-2</v>
          </cell>
          <cell r="P3263" t="str">
            <v/>
          </cell>
          <cell r="Q3263" t="str">
            <v/>
          </cell>
          <cell r="R3263" t="str">
            <v/>
          </cell>
          <cell r="S3263" t="str">
            <v/>
          </cell>
          <cell r="T3263">
            <v>3257</v>
          </cell>
        </row>
        <row r="3264">
          <cell r="B3264" t="str">
            <v>Meksel VAROL</v>
          </cell>
          <cell r="D3264" t="str">
            <v>Elbistan 1949</v>
          </cell>
          <cell r="G3264" t="str">
            <v>Zonguldak</v>
          </cell>
          <cell r="J3264" t="str">
            <v>29.11.1977/2</v>
          </cell>
          <cell r="P3264" t="str">
            <v/>
          </cell>
          <cell r="Q3264" t="str">
            <v/>
          </cell>
          <cell r="R3264" t="str">
            <v/>
          </cell>
          <cell r="S3264" t="str">
            <v/>
          </cell>
          <cell r="T3264">
            <v>3258</v>
          </cell>
        </row>
        <row r="3265">
          <cell r="B3265" t="str">
            <v>Mehmet ÖZDİL</v>
          </cell>
          <cell r="D3265" t="str">
            <v>Konya 1946</v>
          </cell>
          <cell r="G3265" t="str">
            <v>Konya</v>
          </cell>
          <cell r="J3265" t="str">
            <v>29.11.1977/2</v>
          </cell>
          <cell r="K3265" t="str">
            <v>02.04.1985/25-1</v>
          </cell>
          <cell r="P3265" t="str">
            <v/>
          </cell>
          <cell r="Q3265" t="str">
            <v/>
          </cell>
          <cell r="R3265" t="str">
            <v/>
          </cell>
          <cell r="S3265" t="str">
            <v/>
          </cell>
          <cell r="T3265">
            <v>3259</v>
          </cell>
        </row>
        <row r="3266">
          <cell r="B3266" t="str">
            <v>Nihat YALÇIN</v>
          </cell>
          <cell r="D3266" t="str">
            <v>Konya 1944</v>
          </cell>
          <cell r="F3266" t="str">
            <v>LİSE</v>
          </cell>
          <cell r="G3266" t="str">
            <v>Konya</v>
          </cell>
          <cell r="J3266" t="str">
            <v>29.11.1977/2</v>
          </cell>
          <cell r="K3266" t="str">
            <v>24.02.1991/11-4</v>
          </cell>
          <cell r="P3266" t="str">
            <v/>
          </cell>
          <cell r="Q3266" t="str">
            <v>KONYA</v>
          </cell>
          <cell r="R3266" t="str">
            <v/>
          </cell>
          <cell r="S3266" t="str">
            <v/>
          </cell>
          <cell r="T3266">
            <v>3260</v>
          </cell>
        </row>
        <row r="3267">
          <cell r="B3267" t="str">
            <v>Merin SEYMEN(ŞENTUNA)</v>
          </cell>
          <cell r="D3267" t="str">
            <v>Eskişehir 1946</v>
          </cell>
          <cell r="G3267" t="str">
            <v>Eskişehir</v>
          </cell>
          <cell r="J3267" t="str">
            <v>29.11.1977/2</v>
          </cell>
          <cell r="K3267" t="str">
            <v>21.12.1986/62-2</v>
          </cell>
          <cell r="L3267" t="str">
            <v>04.04.1988/20</v>
          </cell>
          <cell r="P3267" t="str">
            <v/>
          </cell>
          <cell r="Q3267" t="str">
            <v/>
          </cell>
          <cell r="R3267" t="str">
            <v/>
          </cell>
          <cell r="S3267" t="str">
            <v/>
          </cell>
          <cell r="T3267">
            <v>3261</v>
          </cell>
        </row>
        <row r="3268">
          <cell r="B3268" t="str">
            <v>Giray HASANCAOĞLU</v>
          </cell>
          <cell r="D3268" t="str">
            <v>Pazar Viran</v>
          </cell>
          <cell r="G3268" t="str">
            <v>İzmir</v>
          </cell>
          <cell r="J3268" t="str">
            <v>15.01.1978/3</v>
          </cell>
          <cell r="P3268" t="str">
            <v/>
          </cell>
          <cell r="Q3268" t="str">
            <v/>
          </cell>
          <cell r="R3268" t="str">
            <v/>
          </cell>
          <cell r="S3268" t="str">
            <v/>
          </cell>
          <cell r="T3268">
            <v>3262</v>
          </cell>
        </row>
        <row r="3269">
          <cell r="B3269" t="str">
            <v>Serap KALIPCILAR</v>
          </cell>
          <cell r="D3269" t="str">
            <v>Ankara 1953</v>
          </cell>
          <cell r="G3269" t="str">
            <v>Eskişehir</v>
          </cell>
          <cell r="J3269" t="str">
            <v>15.01.1978/3</v>
          </cell>
          <cell r="P3269" t="str">
            <v/>
          </cell>
          <cell r="Q3269" t="str">
            <v/>
          </cell>
          <cell r="R3269" t="str">
            <v/>
          </cell>
          <cell r="S3269" t="str">
            <v/>
          </cell>
          <cell r="T3269">
            <v>3263</v>
          </cell>
        </row>
        <row r="3270">
          <cell r="B3270" t="str">
            <v>A.Azmi ÖNAL</v>
          </cell>
          <cell r="D3270" t="str">
            <v>Köynük 1952</v>
          </cell>
          <cell r="G3270" t="str">
            <v>Isparta</v>
          </cell>
          <cell r="J3270" t="str">
            <v>15.01.1978/3</v>
          </cell>
          <cell r="P3270" t="str">
            <v/>
          </cell>
          <cell r="Q3270" t="str">
            <v/>
          </cell>
          <cell r="R3270" t="str">
            <v/>
          </cell>
          <cell r="S3270" t="str">
            <v/>
          </cell>
          <cell r="T3270">
            <v>3264</v>
          </cell>
        </row>
        <row r="3271">
          <cell r="B3271" t="str">
            <v>Süleymen TOKSÖZ</v>
          </cell>
          <cell r="D3271" t="str">
            <v>Gönenköy 1949</v>
          </cell>
          <cell r="G3271" t="str">
            <v>Isparta</v>
          </cell>
          <cell r="J3271" t="str">
            <v>15.01.1978/3</v>
          </cell>
          <cell r="P3271" t="str">
            <v/>
          </cell>
          <cell r="Q3271" t="str">
            <v/>
          </cell>
          <cell r="R3271" t="str">
            <v/>
          </cell>
          <cell r="S3271" t="str">
            <v/>
          </cell>
          <cell r="T3271">
            <v>3265</v>
          </cell>
        </row>
        <row r="3272">
          <cell r="B3272" t="str">
            <v>Gülsen TOSUN</v>
          </cell>
          <cell r="D3272" t="str">
            <v>Maden 1944</v>
          </cell>
          <cell r="G3272" t="str">
            <v>Isparta</v>
          </cell>
          <cell r="J3272" t="str">
            <v>15.01.1978/3</v>
          </cell>
          <cell r="P3272" t="str">
            <v/>
          </cell>
          <cell r="Q3272" t="str">
            <v/>
          </cell>
          <cell r="R3272" t="str">
            <v/>
          </cell>
          <cell r="S3272" t="str">
            <v/>
          </cell>
          <cell r="T3272">
            <v>3266</v>
          </cell>
        </row>
        <row r="3273">
          <cell r="B3273" t="str">
            <v>Arif YAŞKAN</v>
          </cell>
          <cell r="D3273" t="str">
            <v>Merzifon 1949</v>
          </cell>
          <cell r="G3273" t="str">
            <v>Isparta</v>
          </cell>
          <cell r="J3273" t="str">
            <v>15.01.1978/3</v>
          </cell>
          <cell r="P3273" t="str">
            <v/>
          </cell>
          <cell r="Q3273" t="str">
            <v/>
          </cell>
          <cell r="R3273" t="str">
            <v/>
          </cell>
          <cell r="S3273" t="str">
            <v/>
          </cell>
          <cell r="T3273">
            <v>3267</v>
          </cell>
        </row>
        <row r="3274">
          <cell r="B3274" t="str">
            <v>Asım SAYDAM</v>
          </cell>
          <cell r="D3274" t="str">
            <v>Isparta 1949</v>
          </cell>
          <cell r="G3274" t="str">
            <v>Isparta</v>
          </cell>
          <cell r="J3274" t="str">
            <v>15.01.1978/3</v>
          </cell>
          <cell r="K3274" t="str">
            <v>20.02.1988/10-1</v>
          </cell>
          <cell r="P3274" t="str">
            <v/>
          </cell>
          <cell r="Q3274" t="str">
            <v/>
          </cell>
          <cell r="R3274" t="str">
            <v/>
          </cell>
          <cell r="S3274" t="str">
            <v/>
          </cell>
          <cell r="T3274">
            <v>3268</v>
          </cell>
        </row>
        <row r="3275">
          <cell r="B3275" t="str">
            <v>İbrahim YANIK</v>
          </cell>
          <cell r="D3275" t="str">
            <v>Gelibolu 1954</v>
          </cell>
          <cell r="G3275" t="str">
            <v>Ordu</v>
          </cell>
          <cell r="J3275" t="str">
            <v>15.01.1978/3</v>
          </cell>
          <cell r="P3275" t="str">
            <v/>
          </cell>
          <cell r="Q3275" t="str">
            <v/>
          </cell>
          <cell r="R3275" t="str">
            <v/>
          </cell>
          <cell r="S3275" t="str">
            <v/>
          </cell>
          <cell r="T3275">
            <v>3269</v>
          </cell>
        </row>
        <row r="3276">
          <cell r="B3276" t="str">
            <v>Berham KARAKAYA</v>
          </cell>
          <cell r="D3276" t="str">
            <v>Ordu 1944</v>
          </cell>
          <cell r="G3276" t="str">
            <v>Ordu</v>
          </cell>
          <cell r="J3276" t="str">
            <v>19.03.1978/4</v>
          </cell>
          <cell r="P3276" t="str">
            <v/>
          </cell>
          <cell r="Q3276" t="str">
            <v/>
          </cell>
          <cell r="R3276" t="str">
            <v/>
          </cell>
          <cell r="S3276" t="str">
            <v/>
          </cell>
          <cell r="T3276">
            <v>3270</v>
          </cell>
        </row>
        <row r="3277">
          <cell r="B3277" t="str">
            <v>Osman ÖZDEMİR</v>
          </cell>
          <cell r="D3277" t="str">
            <v>Perşembe 1953</v>
          </cell>
          <cell r="F3277" t="str">
            <v>ÜNİVERSİTE</v>
          </cell>
          <cell r="G3277" t="str">
            <v>Ordu</v>
          </cell>
          <cell r="J3277" t="str">
            <v>19.03.1978/4</v>
          </cell>
          <cell r="P3277" t="str">
            <v>ORDU</v>
          </cell>
          <cell r="Q3277" t="str">
            <v>ORDU</v>
          </cell>
          <cell r="R3277" t="str">
            <v/>
          </cell>
          <cell r="S3277" t="str">
            <v/>
          </cell>
          <cell r="T3277">
            <v>3271</v>
          </cell>
        </row>
        <row r="3278">
          <cell r="B3278" t="str">
            <v>Çetin GÜRSOY</v>
          </cell>
          <cell r="D3278" t="str">
            <v>Ordu 1944</v>
          </cell>
          <cell r="F3278" t="str">
            <v>ÜNİVERSİTE</v>
          </cell>
          <cell r="G3278" t="str">
            <v>Ordu</v>
          </cell>
          <cell r="J3278" t="str">
            <v>19.03.1978/4</v>
          </cell>
          <cell r="P3278" t="str">
            <v>ORDU</v>
          </cell>
          <cell r="Q3278" t="str">
            <v>ORDU</v>
          </cell>
          <cell r="R3278" t="str">
            <v/>
          </cell>
          <cell r="S3278" t="str">
            <v/>
          </cell>
          <cell r="T3278">
            <v>3272</v>
          </cell>
        </row>
        <row r="3279">
          <cell r="B3279" t="str">
            <v>Burhan GÖNÜL</v>
          </cell>
          <cell r="D3279" t="str">
            <v>Ordu 1945</v>
          </cell>
          <cell r="G3279" t="str">
            <v>Ordu</v>
          </cell>
          <cell r="J3279" t="str">
            <v>19.03.1978/4</v>
          </cell>
          <cell r="P3279" t="str">
            <v/>
          </cell>
          <cell r="Q3279" t="str">
            <v/>
          </cell>
          <cell r="R3279" t="str">
            <v/>
          </cell>
          <cell r="S3279" t="str">
            <v/>
          </cell>
          <cell r="T3279">
            <v>3273</v>
          </cell>
        </row>
        <row r="3280">
          <cell r="B3280" t="str">
            <v>Ömer YÜKSEK</v>
          </cell>
          <cell r="D3280" t="str">
            <v>Ordu 1948</v>
          </cell>
          <cell r="F3280" t="str">
            <v>LİSE</v>
          </cell>
          <cell r="G3280" t="str">
            <v>Ordu</v>
          </cell>
          <cell r="J3280" t="str">
            <v>19.03.1978/4</v>
          </cell>
          <cell r="P3280" t="str">
            <v>ORDU</v>
          </cell>
          <cell r="Q3280" t="str">
            <v>ORDU</v>
          </cell>
          <cell r="R3280" t="str">
            <v/>
          </cell>
          <cell r="S3280" t="str">
            <v/>
          </cell>
          <cell r="T3280">
            <v>3274</v>
          </cell>
        </row>
        <row r="3281">
          <cell r="B3281" t="str">
            <v>M.Ali CAN</v>
          </cell>
          <cell r="D3281" t="str">
            <v>Ordu 1948</v>
          </cell>
          <cell r="G3281" t="str">
            <v>Ordu</v>
          </cell>
          <cell r="J3281" t="str">
            <v>19.03.1978/4</v>
          </cell>
          <cell r="P3281" t="str">
            <v/>
          </cell>
          <cell r="Q3281" t="str">
            <v/>
          </cell>
          <cell r="R3281" t="str">
            <v/>
          </cell>
          <cell r="S3281" t="str">
            <v/>
          </cell>
          <cell r="T3281">
            <v>3275</v>
          </cell>
        </row>
        <row r="3282">
          <cell r="B3282" t="str">
            <v>Ziya KIRCA</v>
          </cell>
          <cell r="D3282" t="str">
            <v>Ordu 1953</v>
          </cell>
          <cell r="F3282" t="str">
            <v>LİSE</v>
          </cell>
          <cell r="G3282" t="str">
            <v>Ordu</v>
          </cell>
          <cell r="J3282" t="str">
            <v>19.03.1978/4</v>
          </cell>
          <cell r="P3282" t="str">
            <v>ORDU</v>
          </cell>
          <cell r="Q3282" t="str">
            <v>ORDU</v>
          </cell>
          <cell r="R3282" t="str">
            <v/>
          </cell>
          <cell r="S3282" t="str">
            <v/>
          </cell>
          <cell r="T3282">
            <v>3276</v>
          </cell>
        </row>
        <row r="3283">
          <cell r="B3283" t="str">
            <v>Orhan TOKÇAN</v>
          </cell>
          <cell r="D3283" t="str">
            <v>Ordu 1944</v>
          </cell>
          <cell r="G3283" t="str">
            <v>Ordu</v>
          </cell>
          <cell r="J3283" t="str">
            <v>19.03.1978/4</v>
          </cell>
          <cell r="P3283" t="str">
            <v/>
          </cell>
          <cell r="Q3283" t="str">
            <v/>
          </cell>
          <cell r="R3283" t="str">
            <v/>
          </cell>
          <cell r="S3283" t="str">
            <v/>
          </cell>
          <cell r="T3283">
            <v>3277</v>
          </cell>
        </row>
        <row r="3284">
          <cell r="B3284" t="str">
            <v>Uğur AYHAN</v>
          </cell>
          <cell r="D3284" t="str">
            <v>Ordu 1953</v>
          </cell>
          <cell r="G3284" t="str">
            <v>Ordu</v>
          </cell>
          <cell r="J3284" t="str">
            <v>19.03.1978/4</v>
          </cell>
          <cell r="P3284" t="str">
            <v/>
          </cell>
          <cell r="Q3284" t="str">
            <v>ORDU</v>
          </cell>
          <cell r="R3284" t="str">
            <v/>
          </cell>
          <cell r="S3284" t="str">
            <v/>
          </cell>
          <cell r="T3284">
            <v>3278</v>
          </cell>
        </row>
        <row r="3285">
          <cell r="B3285" t="str">
            <v>Nurettin ASLAN</v>
          </cell>
          <cell r="J3285" t="str">
            <v>19.03.1978/4</v>
          </cell>
          <cell r="P3285" t="str">
            <v/>
          </cell>
          <cell r="Q3285" t="str">
            <v/>
          </cell>
          <cell r="R3285" t="str">
            <v/>
          </cell>
          <cell r="S3285" t="str">
            <v/>
          </cell>
          <cell r="T3285">
            <v>3279</v>
          </cell>
        </row>
        <row r="3286">
          <cell r="B3286" t="str">
            <v>Figen ASLAN (KURAM)</v>
          </cell>
          <cell r="D3286" t="str">
            <v>Isparta 1957</v>
          </cell>
          <cell r="I3286" t="str">
            <v>23.08.1988/17-3</v>
          </cell>
          <cell r="J3286" t="str">
            <v>29.06.1991/16-1</v>
          </cell>
          <cell r="K3286" t="str">
            <v>20.02.1988/10-1</v>
          </cell>
          <cell r="P3286" t="str">
            <v/>
          </cell>
          <cell r="Q3286" t="str">
            <v/>
          </cell>
          <cell r="R3286" t="str">
            <v>ISPARTA</v>
          </cell>
          <cell r="S3286" t="str">
            <v/>
          </cell>
          <cell r="T3286">
            <v>3280</v>
          </cell>
        </row>
        <row r="3287">
          <cell r="B3287" t="str">
            <v>Mehmet TUNCEL</v>
          </cell>
          <cell r="D3287" t="str">
            <v>Antalya 1960</v>
          </cell>
          <cell r="G3287" t="str">
            <v>Isparta</v>
          </cell>
          <cell r="J3287" t="str">
            <v>19.03.1978/4</v>
          </cell>
          <cell r="P3287" t="str">
            <v/>
          </cell>
          <cell r="Q3287" t="str">
            <v/>
          </cell>
          <cell r="R3287" t="str">
            <v/>
          </cell>
          <cell r="S3287" t="str">
            <v/>
          </cell>
          <cell r="T3287">
            <v>3281</v>
          </cell>
        </row>
        <row r="3288">
          <cell r="B3288" t="str">
            <v>Suzan ALAY</v>
          </cell>
          <cell r="D3288" t="str">
            <v>İspanta 1951</v>
          </cell>
          <cell r="G3288" t="str">
            <v>Isparta</v>
          </cell>
          <cell r="J3288" t="str">
            <v>19.03.1978/4</v>
          </cell>
          <cell r="P3288" t="str">
            <v/>
          </cell>
          <cell r="Q3288" t="str">
            <v/>
          </cell>
          <cell r="R3288" t="str">
            <v/>
          </cell>
          <cell r="S3288" t="str">
            <v/>
          </cell>
          <cell r="T3288">
            <v>3282</v>
          </cell>
        </row>
        <row r="3289">
          <cell r="B3289" t="str">
            <v>İhsan BÜYÜKYAVUZ</v>
          </cell>
          <cell r="D3289" t="str">
            <v>Aydın 1950</v>
          </cell>
          <cell r="G3289" t="str">
            <v>Isparta</v>
          </cell>
          <cell r="J3289" t="str">
            <v>19.03.1978/4</v>
          </cell>
          <cell r="P3289" t="str">
            <v/>
          </cell>
          <cell r="Q3289" t="str">
            <v/>
          </cell>
          <cell r="R3289" t="str">
            <v/>
          </cell>
          <cell r="S3289" t="str">
            <v/>
          </cell>
          <cell r="T3289">
            <v>3283</v>
          </cell>
        </row>
        <row r="3290">
          <cell r="B3290" t="str">
            <v>Hilmi ALTINYAZAR</v>
          </cell>
          <cell r="D3290" t="str">
            <v>Isparta 1945</v>
          </cell>
          <cell r="G3290" t="str">
            <v>Isparta</v>
          </cell>
          <cell r="J3290" t="str">
            <v>19.03.1978/4</v>
          </cell>
          <cell r="P3290" t="str">
            <v/>
          </cell>
          <cell r="Q3290" t="str">
            <v/>
          </cell>
          <cell r="R3290" t="str">
            <v/>
          </cell>
          <cell r="S3290" t="str">
            <v/>
          </cell>
          <cell r="T3290">
            <v>3284</v>
          </cell>
        </row>
        <row r="3291">
          <cell r="B3291" t="str">
            <v>Mahmut GÖKKUŞ</v>
          </cell>
          <cell r="C3291">
            <v>51412117596</v>
          </cell>
          <cell r="D3291" t="str">
            <v>KEÇİBORLU</v>
          </cell>
          <cell r="E3291">
            <v>18309</v>
          </cell>
          <cell r="F3291" t="str">
            <v>LİSE</v>
          </cell>
          <cell r="G3291" t="str">
            <v>Isparta</v>
          </cell>
          <cell r="J3291" t="str">
            <v>19.03.1978/4</v>
          </cell>
          <cell r="K3291" t="str">
            <v>20.02.1988/10-1</v>
          </cell>
          <cell r="P3291" t="str">
            <v/>
          </cell>
          <cell r="Q3291" t="str">
            <v/>
          </cell>
          <cell r="R3291" t="str">
            <v/>
          </cell>
          <cell r="S3291" t="str">
            <v/>
          </cell>
          <cell r="T3291">
            <v>3285</v>
          </cell>
        </row>
        <row r="3292">
          <cell r="B3292" t="str">
            <v>Selcuk DEMİRGİL</v>
          </cell>
          <cell r="D3292" t="str">
            <v>Isparta 1945</v>
          </cell>
          <cell r="G3292" t="str">
            <v>Isparta</v>
          </cell>
          <cell r="J3292" t="str">
            <v>19.03.1978/4</v>
          </cell>
          <cell r="P3292" t="str">
            <v/>
          </cell>
          <cell r="Q3292" t="str">
            <v/>
          </cell>
          <cell r="R3292" t="str">
            <v/>
          </cell>
          <cell r="S3292" t="str">
            <v/>
          </cell>
          <cell r="T3292">
            <v>3286</v>
          </cell>
        </row>
        <row r="3293">
          <cell r="B3293" t="str">
            <v>İlyas ÖZENTÜRK</v>
          </cell>
          <cell r="D3293" t="str">
            <v>Isparta1950</v>
          </cell>
          <cell r="G3293" t="str">
            <v>Isparta</v>
          </cell>
          <cell r="J3293" t="str">
            <v>19.03.1978/4</v>
          </cell>
          <cell r="P3293" t="str">
            <v/>
          </cell>
          <cell r="Q3293" t="str">
            <v/>
          </cell>
          <cell r="R3293" t="str">
            <v/>
          </cell>
          <cell r="S3293" t="str">
            <v/>
          </cell>
          <cell r="T3293">
            <v>3287</v>
          </cell>
        </row>
        <row r="3294">
          <cell r="B3294" t="str">
            <v>Yılmaz DUMAN</v>
          </cell>
          <cell r="D3294" t="str">
            <v>Çal 1938</v>
          </cell>
          <cell r="G3294" t="str">
            <v>Isparta</v>
          </cell>
          <cell r="J3294" t="str">
            <v>19.03.1978/4</v>
          </cell>
          <cell r="P3294" t="str">
            <v/>
          </cell>
          <cell r="Q3294" t="str">
            <v/>
          </cell>
          <cell r="R3294" t="str">
            <v/>
          </cell>
          <cell r="S3294" t="str">
            <v/>
          </cell>
          <cell r="T3294">
            <v>3288</v>
          </cell>
        </row>
        <row r="3295">
          <cell r="B3295" t="str">
            <v>İbrahim KÜÇÜKKUŞCU</v>
          </cell>
          <cell r="C3295">
            <v>38410552468</v>
          </cell>
          <cell r="D3295" t="str">
            <v>ISPARTA</v>
          </cell>
          <cell r="E3295">
            <v>18330</v>
          </cell>
          <cell r="F3295" t="str">
            <v>ÜNİVERSİTE</v>
          </cell>
          <cell r="G3295" t="str">
            <v>Isparta</v>
          </cell>
          <cell r="J3295" t="str">
            <v>19.03.1978/4</v>
          </cell>
          <cell r="K3295" t="str">
            <v>20.02.1988/10-1</v>
          </cell>
          <cell r="P3295" t="str">
            <v/>
          </cell>
          <cell r="Q3295" t="str">
            <v/>
          </cell>
          <cell r="R3295" t="str">
            <v>ISPARTA</v>
          </cell>
          <cell r="S3295" t="str">
            <v/>
          </cell>
          <cell r="T3295">
            <v>3289</v>
          </cell>
        </row>
        <row r="3296">
          <cell r="B3296" t="str">
            <v>İbrahim Yavuz ORAY</v>
          </cell>
          <cell r="C3296">
            <v>51334120728</v>
          </cell>
          <cell r="D3296" t="str">
            <v>ISPARTA</v>
          </cell>
          <cell r="E3296">
            <v>17916</v>
          </cell>
          <cell r="F3296" t="str">
            <v>ÜNİVERSİTE</v>
          </cell>
          <cell r="G3296" t="str">
            <v>Isparta</v>
          </cell>
          <cell r="J3296" t="str">
            <v>19.03.1978/4</v>
          </cell>
          <cell r="K3296" t="str">
            <v>20.02.1988/10-1</v>
          </cell>
          <cell r="P3296" t="str">
            <v/>
          </cell>
          <cell r="Q3296" t="str">
            <v/>
          </cell>
          <cell r="R3296" t="str">
            <v>ISPARTA</v>
          </cell>
          <cell r="S3296" t="str">
            <v/>
          </cell>
          <cell r="T3296">
            <v>3290</v>
          </cell>
        </row>
        <row r="3297">
          <cell r="B3297" t="str">
            <v>Dündar YALVAÇ</v>
          </cell>
          <cell r="D3297" t="str">
            <v>Karaağaç 1955</v>
          </cell>
          <cell r="G3297" t="str">
            <v>Isparta</v>
          </cell>
          <cell r="J3297" t="str">
            <v>19.03.1978/4</v>
          </cell>
          <cell r="K3297" t="str">
            <v>20.02.1988/-10-1</v>
          </cell>
          <cell r="P3297" t="str">
            <v/>
          </cell>
          <cell r="Q3297" t="str">
            <v/>
          </cell>
          <cell r="R3297" t="str">
            <v/>
          </cell>
          <cell r="S3297" t="str">
            <v/>
          </cell>
          <cell r="T3297">
            <v>3291</v>
          </cell>
        </row>
        <row r="3298">
          <cell r="B3298" t="str">
            <v>Mehmet SAĞDAŞ</v>
          </cell>
          <cell r="D3298" t="str">
            <v>Isparta 1943</v>
          </cell>
          <cell r="G3298" t="str">
            <v>Isparta</v>
          </cell>
          <cell r="J3298" t="str">
            <v>19.03.1978/4</v>
          </cell>
          <cell r="K3298" t="str">
            <v>20.02.1988/-10-1</v>
          </cell>
          <cell r="P3298" t="str">
            <v/>
          </cell>
          <cell r="Q3298" t="str">
            <v/>
          </cell>
          <cell r="R3298" t="str">
            <v/>
          </cell>
          <cell r="S3298" t="str">
            <v/>
          </cell>
          <cell r="T3298">
            <v>3292</v>
          </cell>
        </row>
        <row r="3299">
          <cell r="B3299" t="str">
            <v>Serpil KÖSE</v>
          </cell>
          <cell r="D3299" t="str">
            <v>Isparta 1947</v>
          </cell>
          <cell r="G3299" t="str">
            <v>Isparta</v>
          </cell>
          <cell r="J3299" t="str">
            <v>19.03.1978/4</v>
          </cell>
          <cell r="K3299" t="str">
            <v>20.02.1988/10-1</v>
          </cell>
          <cell r="P3299" t="str">
            <v/>
          </cell>
          <cell r="Q3299" t="str">
            <v/>
          </cell>
          <cell r="R3299" t="str">
            <v/>
          </cell>
          <cell r="S3299" t="str">
            <v/>
          </cell>
          <cell r="T3299">
            <v>3293</v>
          </cell>
        </row>
        <row r="3300">
          <cell r="B3300" t="str">
            <v>Tamer ERTEKİN</v>
          </cell>
          <cell r="D3300" t="str">
            <v>Kilis 1959</v>
          </cell>
          <cell r="G3300" t="str">
            <v>Isparta</v>
          </cell>
          <cell r="J3300" t="str">
            <v>19.03.1978/4</v>
          </cell>
          <cell r="P3300" t="str">
            <v/>
          </cell>
          <cell r="Q3300" t="str">
            <v/>
          </cell>
          <cell r="R3300" t="str">
            <v/>
          </cell>
          <cell r="S3300" t="str">
            <v/>
          </cell>
          <cell r="T3300">
            <v>3294</v>
          </cell>
        </row>
        <row r="3301">
          <cell r="B3301" t="str">
            <v>Muazzez UĞURCAN</v>
          </cell>
          <cell r="D3301" t="str">
            <v>Isparta 1951</v>
          </cell>
          <cell r="G3301" t="str">
            <v>Isparta</v>
          </cell>
          <cell r="J3301" t="str">
            <v>19.03.1978/4</v>
          </cell>
          <cell r="P3301" t="str">
            <v/>
          </cell>
          <cell r="Q3301" t="str">
            <v/>
          </cell>
          <cell r="R3301" t="str">
            <v/>
          </cell>
          <cell r="S3301" t="str">
            <v/>
          </cell>
          <cell r="T3301">
            <v>3295</v>
          </cell>
        </row>
        <row r="3302">
          <cell r="B3302" t="str">
            <v>Salim ŞİMŞEK</v>
          </cell>
          <cell r="D3302" t="str">
            <v>Erzincan 1959</v>
          </cell>
          <cell r="G3302" t="str">
            <v>Adana</v>
          </cell>
          <cell r="J3302" t="str">
            <v>19.03.1978/4</v>
          </cell>
          <cell r="P3302" t="str">
            <v/>
          </cell>
          <cell r="Q3302" t="str">
            <v/>
          </cell>
          <cell r="R3302" t="str">
            <v/>
          </cell>
          <cell r="S3302" t="str">
            <v/>
          </cell>
          <cell r="T3302">
            <v>3296</v>
          </cell>
        </row>
        <row r="3303">
          <cell r="B3303" t="str">
            <v>Recep PEHLİVAN</v>
          </cell>
          <cell r="D3303" t="str">
            <v>Gardan 1960</v>
          </cell>
          <cell r="G3303" t="str">
            <v>Adana</v>
          </cell>
          <cell r="J3303" t="str">
            <v>19.03.1978/4</v>
          </cell>
          <cell r="P3303" t="str">
            <v/>
          </cell>
          <cell r="Q3303" t="str">
            <v/>
          </cell>
          <cell r="R3303" t="str">
            <v/>
          </cell>
          <cell r="S3303" t="str">
            <v/>
          </cell>
          <cell r="T3303">
            <v>3297</v>
          </cell>
        </row>
        <row r="3304">
          <cell r="B3304" t="str">
            <v>Gürsel GÜR</v>
          </cell>
          <cell r="D3304" t="str">
            <v>Dağistan 1957</v>
          </cell>
          <cell r="G3304" t="str">
            <v>Adana</v>
          </cell>
          <cell r="J3304" t="str">
            <v>19.03.1978/4</v>
          </cell>
          <cell r="P3304" t="str">
            <v/>
          </cell>
          <cell r="Q3304" t="str">
            <v/>
          </cell>
          <cell r="R3304" t="str">
            <v/>
          </cell>
          <cell r="S3304" t="str">
            <v/>
          </cell>
          <cell r="T3304">
            <v>3298</v>
          </cell>
        </row>
        <row r="3305">
          <cell r="B3305" t="str">
            <v>Baki DÜŞMEZ</v>
          </cell>
          <cell r="D3305" t="str">
            <v>Karaisalı 1954</v>
          </cell>
          <cell r="G3305" t="str">
            <v>Adana</v>
          </cell>
          <cell r="J3305" t="str">
            <v>19.03.1978/4</v>
          </cell>
          <cell r="P3305" t="str">
            <v/>
          </cell>
          <cell r="Q3305" t="str">
            <v/>
          </cell>
          <cell r="R3305" t="str">
            <v/>
          </cell>
          <cell r="S3305" t="str">
            <v/>
          </cell>
          <cell r="T3305">
            <v>3299</v>
          </cell>
        </row>
        <row r="3306">
          <cell r="B3306" t="str">
            <v>Vedat YILMAZ</v>
          </cell>
          <cell r="D3306" t="str">
            <v>Karaisalı 1947</v>
          </cell>
          <cell r="G3306" t="str">
            <v>Adana</v>
          </cell>
          <cell r="J3306" t="str">
            <v>19.03.1978/4</v>
          </cell>
          <cell r="P3306" t="str">
            <v/>
          </cell>
          <cell r="Q3306" t="str">
            <v/>
          </cell>
          <cell r="R3306" t="str">
            <v/>
          </cell>
          <cell r="S3306" t="str">
            <v/>
          </cell>
          <cell r="T3306">
            <v>3300</v>
          </cell>
        </row>
        <row r="3307">
          <cell r="B3307" t="str">
            <v>Durmuş ZOR</v>
          </cell>
          <cell r="D3307" t="str">
            <v>Elbistan 1954</v>
          </cell>
          <cell r="G3307" t="str">
            <v>Adana</v>
          </cell>
          <cell r="J3307" t="str">
            <v>19.03.1978/4</v>
          </cell>
          <cell r="P3307" t="str">
            <v/>
          </cell>
          <cell r="Q3307" t="str">
            <v/>
          </cell>
          <cell r="R3307" t="str">
            <v/>
          </cell>
          <cell r="S3307" t="str">
            <v/>
          </cell>
          <cell r="T3307">
            <v>3301</v>
          </cell>
        </row>
        <row r="3308">
          <cell r="B3308" t="str">
            <v>Hüsamettin BIÇAKCI</v>
          </cell>
          <cell r="D3308" t="str">
            <v>Adana 1957</v>
          </cell>
          <cell r="G3308" t="str">
            <v>Adana</v>
          </cell>
          <cell r="J3308" t="str">
            <v>19.03.1978/4</v>
          </cell>
          <cell r="K3308" t="str">
            <v>28.01.1987/65-3</v>
          </cell>
          <cell r="L3308" t="str">
            <v>24.10.2009-152/3</v>
          </cell>
          <cell r="N3308" t="str">
            <v>KOŞULAR BAŞ HKM</v>
          </cell>
          <cell r="P3308" t="str">
            <v>ADANA</v>
          </cell>
          <cell r="Q3308" t="str">
            <v>ADANA</v>
          </cell>
          <cell r="R3308" t="str">
            <v>ADANA</v>
          </cell>
          <cell r="S3308" t="str">
            <v>ADANA</v>
          </cell>
          <cell r="T3308">
            <v>3302</v>
          </cell>
        </row>
        <row r="3309">
          <cell r="B3309" t="str">
            <v>Mehmet AKKUZU</v>
          </cell>
          <cell r="D3309" t="str">
            <v>Adana 1953</v>
          </cell>
          <cell r="G3309" t="str">
            <v>Adana</v>
          </cell>
          <cell r="J3309" t="str">
            <v>19.03.1978/4</v>
          </cell>
          <cell r="P3309" t="str">
            <v/>
          </cell>
          <cell r="Q3309" t="str">
            <v/>
          </cell>
          <cell r="R3309" t="str">
            <v/>
          </cell>
          <cell r="S3309" t="str">
            <v/>
          </cell>
          <cell r="T3309">
            <v>3303</v>
          </cell>
        </row>
        <row r="3310">
          <cell r="B3310" t="str">
            <v>Ali CANPOLAT</v>
          </cell>
          <cell r="D3310" t="str">
            <v>Karataş 1960</v>
          </cell>
          <cell r="G3310" t="str">
            <v>Adana</v>
          </cell>
          <cell r="J3310" t="str">
            <v>19.03.1978/4</v>
          </cell>
          <cell r="P3310" t="str">
            <v/>
          </cell>
          <cell r="Q3310" t="str">
            <v/>
          </cell>
          <cell r="R3310" t="str">
            <v/>
          </cell>
          <cell r="S3310" t="str">
            <v/>
          </cell>
          <cell r="T3310">
            <v>3304</v>
          </cell>
        </row>
        <row r="3311">
          <cell r="B3311" t="str">
            <v>Mehmet ÇİFTÇİ</v>
          </cell>
          <cell r="D3311" t="str">
            <v>Besni 1946</v>
          </cell>
          <cell r="G3311" t="str">
            <v>Adana</v>
          </cell>
          <cell r="J3311" t="str">
            <v>19.03.1978/4</v>
          </cell>
          <cell r="P3311" t="str">
            <v/>
          </cell>
          <cell r="Q3311" t="str">
            <v/>
          </cell>
          <cell r="R3311" t="str">
            <v/>
          </cell>
          <cell r="S3311" t="str">
            <v/>
          </cell>
          <cell r="T3311">
            <v>3305</v>
          </cell>
        </row>
        <row r="3312">
          <cell r="B3312" t="str">
            <v>Turan GÜRSES</v>
          </cell>
          <cell r="D3312" t="str">
            <v>Erzin 1945</v>
          </cell>
          <cell r="F3312" t="str">
            <v>ÜNİVERSİTE</v>
          </cell>
          <cell r="G3312" t="str">
            <v>Adana</v>
          </cell>
          <cell r="J3312" t="str">
            <v>19.03.1978/4</v>
          </cell>
          <cell r="K3312" t="str">
            <v>28.01.1978/65-3</v>
          </cell>
          <cell r="L3312" t="str">
            <v>18.10.2003/72-5</v>
          </cell>
          <cell r="P3312" t="str">
            <v>ADANA</v>
          </cell>
          <cell r="Q3312" t="str">
            <v>ADANA</v>
          </cell>
          <cell r="R3312" t="str">
            <v>ADANA</v>
          </cell>
          <cell r="S3312" t="str">
            <v>ADANA</v>
          </cell>
          <cell r="T3312">
            <v>3306</v>
          </cell>
        </row>
        <row r="3313">
          <cell r="B3313" t="str">
            <v>H.Ahet ERTUĞRUL</v>
          </cell>
          <cell r="D3313" t="str">
            <v>Karataş 1960</v>
          </cell>
          <cell r="G3313" t="str">
            <v>Adana</v>
          </cell>
          <cell r="J3313" t="str">
            <v>19.03.1978/4</v>
          </cell>
          <cell r="P3313" t="str">
            <v/>
          </cell>
          <cell r="Q3313" t="str">
            <v/>
          </cell>
          <cell r="R3313" t="str">
            <v/>
          </cell>
          <cell r="S3313" t="str">
            <v/>
          </cell>
          <cell r="T3313">
            <v>3307</v>
          </cell>
        </row>
        <row r="3314">
          <cell r="B3314" t="str">
            <v>Mehmet AÇIKBAŞ</v>
          </cell>
          <cell r="D3314" t="str">
            <v>Nizip 1941</v>
          </cell>
          <cell r="G3314" t="str">
            <v>Adana</v>
          </cell>
          <cell r="J3314" t="str">
            <v>19.03.1978/4</v>
          </cell>
          <cell r="P3314" t="str">
            <v/>
          </cell>
          <cell r="Q3314" t="str">
            <v/>
          </cell>
          <cell r="R3314" t="str">
            <v/>
          </cell>
          <cell r="S3314" t="str">
            <v/>
          </cell>
          <cell r="T3314">
            <v>3308</v>
          </cell>
        </row>
        <row r="3315">
          <cell r="B3315" t="str">
            <v>Ali OĞUZ</v>
          </cell>
          <cell r="D3315" t="str">
            <v>Adana 1950</v>
          </cell>
          <cell r="G3315" t="str">
            <v>Adana</v>
          </cell>
          <cell r="J3315" t="str">
            <v>19.03.1978/4</v>
          </cell>
          <cell r="P3315" t="str">
            <v>MERSİN</v>
          </cell>
          <cell r="Q3315" t="str">
            <v/>
          </cell>
          <cell r="R3315" t="str">
            <v/>
          </cell>
          <cell r="S3315" t="str">
            <v/>
          </cell>
          <cell r="T3315">
            <v>3309</v>
          </cell>
        </row>
        <row r="3316">
          <cell r="B3316" t="str">
            <v>Ali ÇELİK</v>
          </cell>
          <cell r="D3316" t="str">
            <v>Elana 1941</v>
          </cell>
          <cell r="G3316" t="str">
            <v>Adana</v>
          </cell>
          <cell r="J3316" t="str">
            <v>19.03.1978/4</v>
          </cell>
          <cell r="P3316" t="str">
            <v/>
          </cell>
          <cell r="Q3316" t="str">
            <v/>
          </cell>
          <cell r="R3316" t="str">
            <v/>
          </cell>
          <cell r="S3316" t="str">
            <v/>
          </cell>
          <cell r="T3316">
            <v>3310</v>
          </cell>
        </row>
        <row r="3317">
          <cell r="B3317" t="str">
            <v>Galip ÜNVER</v>
          </cell>
          <cell r="D3317" t="str">
            <v>Adana 1954</v>
          </cell>
          <cell r="G3317" t="str">
            <v>Adana</v>
          </cell>
          <cell r="J3317" t="str">
            <v>19.03.1978/4</v>
          </cell>
          <cell r="P3317" t="str">
            <v/>
          </cell>
          <cell r="Q3317" t="str">
            <v/>
          </cell>
          <cell r="R3317" t="str">
            <v/>
          </cell>
          <cell r="S3317" t="str">
            <v/>
          </cell>
          <cell r="T3317">
            <v>3311</v>
          </cell>
        </row>
        <row r="3318">
          <cell r="B3318" t="str">
            <v>Kürşat KAVUNCUOĞLU</v>
          </cell>
          <cell r="D3318" t="str">
            <v>Adana 1957</v>
          </cell>
          <cell r="G3318" t="str">
            <v>Adana</v>
          </cell>
          <cell r="J3318" t="str">
            <v>19.03.1978/4</v>
          </cell>
          <cell r="P3318" t="str">
            <v/>
          </cell>
          <cell r="Q3318" t="str">
            <v/>
          </cell>
          <cell r="R3318" t="str">
            <v/>
          </cell>
          <cell r="S3318" t="str">
            <v/>
          </cell>
          <cell r="T3318">
            <v>3312</v>
          </cell>
        </row>
        <row r="3319">
          <cell r="B3319" t="str">
            <v>Hasan DURU</v>
          </cell>
          <cell r="D3319" t="str">
            <v>Yenigümüş 1945</v>
          </cell>
          <cell r="G3319" t="str">
            <v>Adana</v>
          </cell>
          <cell r="J3319" t="str">
            <v>19.03.1978/4</v>
          </cell>
          <cell r="P3319" t="str">
            <v/>
          </cell>
          <cell r="Q3319" t="str">
            <v/>
          </cell>
          <cell r="R3319" t="str">
            <v/>
          </cell>
          <cell r="S3319" t="str">
            <v/>
          </cell>
          <cell r="T3319">
            <v>3313</v>
          </cell>
        </row>
        <row r="3320">
          <cell r="B3320" t="str">
            <v>Turhan KÜLTÜR</v>
          </cell>
          <cell r="D3320" t="str">
            <v>Adana 1948</v>
          </cell>
          <cell r="G3320" t="str">
            <v>Adana</v>
          </cell>
          <cell r="J3320" t="str">
            <v>19.03.1978/4</v>
          </cell>
          <cell r="P3320" t="str">
            <v/>
          </cell>
          <cell r="Q3320" t="str">
            <v/>
          </cell>
          <cell r="R3320" t="str">
            <v/>
          </cell>
          <cell r="S3320" t="str">
            <v/>
          </cell>
          <cell r="T3320">
            <v>3314</v>
          </cell>
        </row>
        <row r="3321">
          <cell r="B3321" t="str">
            <v>Hasan YILMAZ</v>
          </cell>
          <cell r="D3321" t="str">
            <v>Adana 1957</v>
          </cell>
          <cell r="G3321" t="str">
            <v>Adana</v>
          </cell>
          <cell r="J3321" t="str">
            <v>19.03.1978/4</v>
          </cell>
          <cell r="P3321" t="str">
            <v/>
          </cell>
          <cell r="Q3321" t="str">
            <v/>
          </cell>
          <cell r="R3321" t="str">
            <v/>
          </cell>
          <cell r="S3321" t="str">
            <v/>
          </cell>
          <cell r="T3321">
            <v>3315</v>
          </cell>
        </row>
        <row r="3322">
          <cell r="B3322" t="str">
            <v>Hamdi ÖZBAY</v>
          </cell>
          <cell r="C3322">
            <v>18115132394</v>
          </cell>
          <cell r="D3322" t="str">
            <v>KOZAN</v>
          </cell>
          <cell r="E3322">
            <v>19111</v>
          </cell>
          <cell r="F3322" t="str">
            <v>LİSE</v>
          </cell>
          <cell r="G3322" t="str">
            <v>Adana</v>
          </cell>
          <cell r="J3322" t="str">
            <v>19.03.1978/4</v>
          </cell>
          <cell r="K3322" t="str">
            <v>18.10.2003/72-4</v>
          </cell>
          <cell r="L3322" t="str">
            <v>18.12.2009/154-3</v>
          </cell>
          <cell r="N3322" t="str">
            <v>ATMALAR BAŞ HKM</v>
          </cell>
          <cell r="P3322" t="str">
            <v>ADANA</v>
          </cell>
          <cell r="Q3322" t="str">
            <v>ADANA</v>
          </cell>
          <cell r="R3322" t="str">
            <v>ADANA</v>
          </cell>
          <cell r="S3322" t="str">
            <v>ADANA</v>
          </cell>
          <cell r="T3322">
            <v>3316</v>
          </cell>
        </row>
        <row r="3323">
          <cell r="B3323" t="str">
            <v>Mehmet KIRMIZ</v>
          </cell>
          <cell r="D3323" t="str">
            <v>Adana 1958</v>
          </cell>
          <cell r="G3323" t="str">
            <v>Adana</v>
          </cell>
          <cell r="J3323" t="str">
            <v>19.03.1978/4</v>
          </cell>
          <cell r="P3323" t="str">
            <v/>
          </cell>
          <cell r="Q3323" t="str">
            <v/>
          </cell>
          <cell r="R3323" t="str">
            <v/>
          </cell>
          <cell r="S3323" t="str">
            <v/>
          </cell>
          <cell r="T3323">
            <v>3317</v>
          </cell>
        </row>
        <row r="3324">
          <cell r="B3324" t="str">
            <v>Fikri ÇEKİL</v>
          </cell>
          <cell r="D3324" t="str">
            <v>Adana 1956</v>
          </cell>
          <cell r="G3324" t="str">
            <v>Adana</v>
          </cell>
          <cell r="J3324" t="str">
            <v>19.03.1978/4</v>
          </cell>
          <cell r="P3324" t="str">
            <v/>
          </cell>
          <cell r="Q3324" t="str">
            <v/>
          </cell>
          <cell r="R3324" t="str">
            <v/>
          </cell>
          <cell r="S3324" t="str">
            <v/>
          </cell>
          <cell r="T3324">
            <v>3318</v>
          </cell>
        </row>
        <row r="3325">
          <cell r="B3325" t="str">
            <v>Seyfi SOLMAZ</v>
          </cell>
          <cell r="D3325" t="str">
            <v>Kadirli 1950</v>
          </cell>
          <cell r="G3325" t="str">
            <v>Adana</v>
          </cell>
          <cell r="J3325" t="str">
            <v>19.03.1978/4</v>
          </cell>
          <cell r="P3325" t="str">
            <v/>
          </cell>
          <cell r="Q3325" t="str">
            <v/>
          </cell>
          <cell r="R3325" t="str">
            <v/>
          </cell>
          <cell r="S3325" t="str">
            <v/>
          </cell>
          <cell r="T3325">
            <v>3319</v>
          </cell>
        </row>
        <row r="3326">
          <cell r="B3326" t="str">
            <v>Mehmet AKDOĞAN</v>
          </cell>
          <cell r="D3326" t="str">
            <v>Adana 1958</v>
          </cell>
          <cell r="G3326" t="str">
            <v>Adana</v>
          </cell>
          <cell r="J3326" t="str">
            <v>19.03.1978/4</v>
          </cell>
          <cell r="P3326" t="str">
            <v/>
          </cell>
          <cell r="Q3326" t="str">
            <v/>
          </cell>
          <cell r="R3326" t="str">
            <v/>
          </cell>
          <cell r="S3326" t="str">
            <v/>
          </cell>
          <cell r="T3326">
            <v>3320</v>
          </cell>
        </row>
        <row r="3327">
          <cell r="B3327" t="str">
            <v>Nuri İMRAT</v>
          </cell>
          <cell r="D3327" t="str">
            <v>Adana 1956</v>
          </cell>
          <cell r="G3327" t="str">
            <v>Adana</v>
          </cell>
          <cell r="J3327" t="str">
            <v>19.03.1978/4</v>
          </cell>
          <cell r="P3327" t="str">
            <v/>
          </cell>
          <cell r="Q3327" t="str">
            <v/>
          </cell>
          <cell r="R3327" t="str">
            <v/>
          </cell>
          <cell r="S3327" t="str">
            <v/>
          </cell>
          <cell r="T3327">
            <v>3321</v>
          </cell>
        </row>
        <row r="3328">
          <cell r="B3328" t="str">
            <v>Serdar NARTOĞLU</v>
          </cell>
          <cell r="D3328" t="str">
            <v>Adana 1959</v>
          </cell>
          <cell r="G3328" t="str">
            <v>Adana</v>
          </cell>
          <cell r="J3328" t="str">
            <v>19.03.1978/4</v>
          </cell>
          <cell r="P3328" t="str">
            <v/>
          </cell>
          <cell r="Q3328" t="str">
            <v/>
          </cell>
          <cell r="R3328" t="str">
            <v/>
          </cell>
          <cell r="S3328" t="str">
            <v/>
          </cell>
          <cell r="T3328">
            <v>3322</v>
          </cell>
        </row>
        <row r="3329">
          <cell r="B3329" t="str">
            <v>Kazım KIRMIZ</v>
          </cell>
          <cell r="D3329" t="str">
            <v>Adana 1959</v>
          </cell>
          <cell r="G3329" t="str">
            <v>Adana</v>
          </cell>
          <cell r="J3329" t="str">
            <v>19.03.1978/4</v>
          </cell>
          <cell r="P3329" t="str">
            <v/>
          </cell>
          <cell r="Q3329" t="str">
            <v/>
          </cell>
          <cell r="R3329" t="str">
            <v/>
          </cell>
          <cell r="S3329" t="str">
            <v/>
          </cell>
          <cell r="T3329">
            <v>3323</v>
          </cell>
        </row>
        <row r="3330">
          <cell r="B3330" t="str">
            <v>Mustafa CİCİGİL</v>
          </cell>
          <cell r="D3330" t="str">
            <v>Adana 1958</v>
          </cell>
          <cell r="G3330" t="str">
            <v>Adana</v>
          </cell>
          <cell r="J3330" t="str">
            <v>19.03.1978/4</v>
          </cell>
          <cell r="P3330" t="str">
            <v/>
          </cell>
          <cell r="Q3330" t="str">
            <v/>
          </cell>
          <cell r="R3330" t="str">
            <v/>
          </cell>
          <cell r="S3330" t="str">
            <v/>
          </cell>
          <cell r="T3330">
            <v>3324</v>
          </cell>
        </row>
        <row r="3331">
          <cell r="B3331" t="str">
            <v>Celal YAVUZ</v>
          </cell>
          <cell r="D3331" t="str">
            <v>Salman 1951</v>
          </cell>
          <cell r="G3331" t="str">
            <v>Adana</v>
          </cell>
          <cell r="J3331" t="str">
            <v>19.03.1978/4</v>
          </cell>
          <cell r="P3331" t="str">
            <v/>
          </cell>
          <cell r="Q3331" t="str">
            <v/>
          </cell>
          <cell r="R3331" t="str">
            <v/>
          </cell>
          <cell r="S3331" t="str">
            <v/>
          </cell>
          <cell r="T3331">
            <v>3325</v>
          </cell>
        </row>
        <row r="3332">
          <cell r="B3332" t="str">
            <v>Mustafa ÇAMLIOĞLU</v>
          </cell>
          <cell r="D3332" t="str">
            <v>Toprakkale 1958</v>
          </cell>
          <cell r="G3332" t="str">
            <v>Adana</v>
          </cell>
          <cell r="J3332" t="str">
            <v>19.03.1978/4</v>
          </cell>
          <cell r="P3332" t="str">
            <v/>
          </cell>
          <cell r="Q3332" t="str">
            <v/>
          </cell>
          <cell r="R3332" t="str">
            <v/>
          </cell>
          <cell r="S3332" t="str">
            <v/>
          </cell>
          <cell r="T3332">
            <v>3326</v>
          </cell>
        </row>
        <row r="3333">
          <cell r="B3333" t="str">
            <v>Ö.Tufan BARIŞ</v>
          </cell>
          <cell r="D3333" t="str">
            <v>Adana 1958</v>
          </cell>
          <cell r="G3333" t="str">
            <v>Adana</v>
          </cell>
          <cell r="J3333" t="str">
            <v>19.03.1978/4</v>
          </cell>
          <cell r="P3333" t="str">
            <v/>
          </cell>
          <cell r="Q3333" t="str">
            <v/>
          </cell>
          <cell r="R3333" t="str">
            <v/>
          </cell>
          <cell r="S3333" t="str">
            <v/>
          </cell>
          <cell r="T3333">
            <v>3327</v>
          </cell>
        </row>
        <row r="3334">
          <cell r="B3334" t="str">
            <v>Mustafa TURNA</v>
          </cell>
          <cell r="D3334" t="str">
            <v>Adana 1950</v>
          </cell>
          <cell r="G3334" t="str">
            <v>Adana</v>
          </cell>
          <cell r="J3334" t="str">
            <v>19.03.1978/4</v>
          </cell>
          <cell r="P3334" t="str">
            <v/>
          </cell>
          <cell r="Q3334" t="str">
            <v/>
          </cell>
          <cell r="R3334" t="str">
            <v/>
          </cell>
          <cell r="S3334" t="str">
            <v/>
          </cell>
          <cell r="T3334">
            <v>3328</v>
          </cell>
        </row>
        <row r="3335">
          <cell r="B3335" t="str">
            <v>Hüseyin TÜRKYILMAZ</v>
          </cell>
          <cell r="D3335" t="str">
            <v>Şarkışla 1944</v>
          </cell>
          <cell r="G3335" t="str">
            <v>Adana</v>
          </cell>
          <cell r="J3335" t="str">
            <v>19.03.1978/4</v>
          </cell>
          <cell r="P3335" t="str">
            <v/>
          </cell>
          <cell r="Q3335" t="str">
            <v/>
          </cell>
          <cell r="R3335" t="str">
            <v/>
          </cell>
          <cell r="S3335" t="str">
            <v/>
          </cell>
          <cell r="T3335">
            <v>3329</v>
          </cell>
        </row>
        <row r="3336">
          <cell r="B3336" t="str">
            <v>Ahmet DÜNDAR</v>
          </cell>
          <cell r="D3336" t="str">
            <v>Ulukışla 1953</v>
          </cell>
          <cell r="G3336" t="str">
            <v>Adana</v>
          </cell>
          <cell r="J3336" t="str">
            <v>19.03.1978/4</v>
          </cell>
          <cell r="P3336" t="str">
            <v/>
          </cell>
          <cell r="Q3336" t="str">
            <v/>
          </cell>
          <cell r="R3336" t="str">
            <v/>
          </cell>
          <cell r="S3336" t="str">
            <v/>
          </cell>
          <cell r="T3336">
            <v>3330</v>
          </cell>
        </row>
        <row r="3337">
          <cell r="B3337" t="str">
            <v>Turan ARI</v>
          </cell>
          <cell r="D3337" t="str">
            <v>Kaleli 1957</v>
          </cell>
          <cell r="G3337" t="str">
            <v>Adana</v>
          </cell>
          <cell r="J3337" t="str">
            <v>19.03.1978/4</v>
          </cell>
          <cell r="K3337" t="str">
            <v>28.01.1987/65-3</v>
          </cell>
          <cell r="L3337" t="str">
            <v>24.10.2009-152/3</v>
          </cell>
          <cell r="N3337" t="str">
            <v>KOŞULAR-ATLAMALAR</v>
          </cell>
          <cell r="P3337" t="str">
            <v>ADANA</v>
          </cell>
          <cell r="Q3337" t="str">
            <v>ADANA</v>
          </cell>
          <cell r="R3337" t="str">
            <v>ADANA</v>
          </cell>
          <cell r="S3337" t="str">
            <v/>
          </cell>
          <cell r="T3337">
            <v>3331</v>
          </cell>
        </row>
        <row r="3338">
          <cell r="B3338" t="str">
            <v>Süleyman AKBAŞ</v>
          </cell>
          <cell r="D3338" t="str">
            <v>İskele 1959</v>
          </cell>
          <cell r="G3338" t="str">
            <v>Adana</v>
          </cell>
          <cell r="J3338" t="str">
            <v>19.03.1978/4</v>
          </cell>
          <cell r="P3338" t="str">
            <v/>
          </cell>
          <cell r="Q3338" t="str">
            <v/>
          </cell>
          <cell r="R3338" t="str">
            <v/>
          </cell>
          <cell r="S3338" t="str">
            <v/>
          </cell>
          <cell r="T3338">
            <v>3332</v>
          </cell>
        </row>
        <row r="3339">
          <cell r="B3339" t="str">
            <v>Recep ARGUNDOĞAN</v>
          </cell>
          <cell r="D3339" t="str">
            <v>Karataş 1959</v>
          </cell>
          <cell r="G3339" t="str">
            <v>Adana</v>
          </cell>
          <cell r="J3339" t="str">
            <v>19.03.1978/4</v>
          </cell>
          <cell r="P3339" t="str">
            <v/>
          </cell>
          <cell r="Q3339" t="str">
            <v/>
          </cell>
          <cell r="R3339" t="str">
            <v/>
          </cell>
          <cell r="S3339" t="str">
            <v/>
          </cell>
          <cell r="T3339">
            <v>3333</v>
          </cell>
        </row>
        <row r="3340">
          <cell r="B3340" t="str">
            <v>Haydar TUNCER</v>
          </cell>
          <cell r="D3340" t="str">
            <v>Maraş 1950</v>
          </cell>
          <cell r="G3340" t="str">
            <v>Adana</v>
          </cell>
          <cell r="J3340" t="str">
            <v>19.03.1978/4</v>
          </cell>
          <cell r="P3340" t="str">
            <v/>
          </cell>
          <cell r="Q3340" t="str">
            <v/>
          </cell>
          <cell r="R3340" t="str">
            <v/>
          </cell>
          <cell r="S3340" t="str">
            <v/>
          </cell>
          <cell r="T3340">
            <v>3334</v>
          </cell>
        </row>
        <row r="3341">
          <cell r="B3341" t="str">
            <v>Remzi ÖZÇELİK</v>
          </cell>
          <cell r="D3341" t="str">
            <v>Artvin 1934</v>
          </cell>
          <cell r="G3341" t="str">
            <v>Adana</v>
          </cell>
          <cell r="J3341" t="str">
            <v>19.03.1978/4</v>
          </cell>
          <cell r="P3341" t="str">
            <v/>
          </cell>
          <cell r="Q3341" t="str">
            <v/>
          </cell>
          <cell r="R3341" t="str">
            <v/>
          </cell>
          <cell r="S3341" t="str">
            <v/>
          </cell>
          <cell r="T3341">
            <v>3335</v>
          </cell>
        </row>
        <row r="3342">
          <cell r="B3342" t="str">
            <v>Hamit MENTEŞ</v>
          </cell>
          <cell r="D3342" t="str">
            <v>Erciş 1940</v>
          </cell>
          <cell r="G3342" t="str">
            <v>Adana</v>
          </cell>
          <cell r="J3342" t="str">
            <v>19.03.1978/4</v>
          </cell>
          <cell r="P3342" t="str">
            <v/>
          </cell>
          <cell r="Q3342" t="str">
            <v/>
          </cell>
          <cell r="R3342" t="str">
            <v/>
          </cell>
          <cell r="S3342" t="str">
            <v/>
          </cell>
          <cell r="T3342">
            <v>3336</v>
          </cell>
        </row>
        <row r="3343">
          <cell r="B3343" t="str">
            <v>Tuncer AKDOĞAN</v>
          </cell>
          <cell r="D3343" t="str">
            <v>Adana 1950</v>
          </cell>
          <cell r="G3343" t="str">
            <v>Adana</v>
          </cell>
          <cell r="J3343" t="str">
            <v>19.03.1978/4</v>
          </cell>
          <cell r="K3343" t="str">
            <v>28.11.1987/65-3</v>
          </cell>
          <cell r="P3343" t="str">
            <v/>
          </cell>
          <cell r="Q3343" t="str">
            <v/>
          </cell>
          <cell r="R3343" t="str">
            <v/>
          </cell>
          <cell r="S3343" t="str">
            <v/>
          </cell>
          <cell r="T3343">
            <v>3337</v>
          </cell>
        </row>
        <row r="3344">
          <cell r="B3344" t="str">
            <v>Hamza TİMUÇİN</v>
          </cell>
          <cell r="G3344" t="str">
            <v>Adana</v>
          </cell>
          <cell r="J3344" t="str">
            <v>19.03.1978/4</v>
          </cell>
          <cell r="P3344" t="str">
            <v/>
          </cell>
          <cell r="Q3344" t="str">
            <v/>
          </cell>
          <cell r="R3344" t="str">
            <v/>
          </cell>
          <cell r="S3344" t="str">
            <v/>
          </cell>
          <cell r="T3344">
            <v>3338</v>
          </cell>
        </row>
        <row r="3345">
          <cell r="B3345" t="str">
            <v>Kazım TEKİN</v>
          </cell>
          <cell r="C3345">
            <v>15400215480</v>
          </cell>
          <cell r="D3345" t="str">
            <v>Adana</v>
          </cell>
          <cell r="E3345">
            <v>18295</v>
          </cell>
          <cell r="F3345" t="str">
            <v>LİSE</v>
          </cell>
          <cell r="G3345" t="str">
            <v>Adana</v>
          </cell>
          <cell r="J3345" t="str">
            <v>19.03.1978/4</v>
          </cell>
          <cell r="K3345" t="str">
            <v>28.11.1987/65-3</v>
          </cell>
          <cell r="L3345" t="str">
            <v>11.06.2000/25-3</v>
          </cell>
          <cell r="P3345" t="str">
            <v>ADANA</v>
          </cell>
          <cell r="Q3345" t="str">
            <v>ADANA</v>
          </cell>
          <cell r="R3345" t="str">
            <v>ADANA</v>
          </cell>
          <cell r="S3345" t="str">
            <v>ADANA</v>
          </cell>
          <cell r="T3345">
            <v>3339</v>
          </cell>
        </row>
        <row r="3346">
          <cell r="B3346" t="str">
            <v>Fehmi ONGÜN</v>
          </cell>
          <cell r="D3346" t="str">
            <v>Adana 1939</v>
          </cell>
          <cell r="G3346" t="str">
            <v>Adana</v>
          </cell>
          <cell r="J3346" t="str">
            <v>19.03.1978/4</v>
          </cell>
          <cell r="P3346" t="str">
            <v/>
          </cell>
          <cell r="Q3346" t="str">
            <v/>
          </cell>
          <cell r="R3346" t="str">
            <v/>
          </cell>
          <cell r="S3346" t="str">
            <v/>
          </cell>
          <cell r="T3346">
            <v>3340</v>
          </cell>
        </row>
        <row r="3347">
          <cell r="B3347" t="str">
            <v>Ali İMİR</v>
          </cell>
          <cell r="D3347" t="str">
            <v>Kelekbaşı 1958</v>
          </cell>
          <cell r="G3347" t="str">
            <v>Adana</v>
          </cell>
          <cell r="J3347" t="str">
            <v>19.03.1978/4</v>
          </cell>
          <cell r="P3347" t="str">
            <v/>
          </cell>
          <cell r="Q3347" t="str">
            <v/>
          </cell>
          <cell r="R3347" t="str">
            <v/>
          </cell>
          <cell r="S3347" t="str">
            <v/>
          </cell>
          <cell r="T3347">
            <v>3341</v>
          </cell>
        </row>
        <row r="3348">
          <cell r="B3348" t="str">
            <v>Ş.Tayfun BARIŞ</v>
          </cell>
          <cell r="D3348" t="str">
            <v>Adana 1956</v>
          </cell>
          <cell r="G3348" t="str">
            <v>Adana</v>
          </cell>
          <cell r="J3348" t="str">
            <v>19.03.1978/4</v>
          </cell>
          <cell r="P3348" t="str">
            <v/>
          </cell>
          <cell r="Q3348" t="str">
            <v/>
          </cell>
          <cell r="R3348" t="str">
            <v/>
          </cell>
          <cell r="S3348" t="str">
            <v/>
          </cell>
          <cell r="T3348">
            <v>3342</v>
          </cell>
        </row>
        <row r="3349">
          <cell r="B3349" t="str">
            <v>Recep SAVCI</v>
          </cell>
          <cell r="D3349" t="str">
            <v>Adana 1952</v>
          </cell>
          <cell r="F3349" t="str">
            <v>Orta</v>
          </cell>
          <cell r="G3349" t="str">
            <v>Adana</v>
          </cell>
          <cell r="J3349" t="str">
            <v>19.03.1978/4</v>
          </cell>
          <cell r="K3349" t="str">
            <v>28.11.1987/65-3</v>
          </cell>
          <cell r="P3349" t="str">
            <v/>
          </cell>
          <cell r="Q3349" t="str">
            <v/>
          </cell>
          <cell r="R3349" t="str">
            <v/>
          </cell>
          <cell r="S3349" t="str">
            <v/>
          </cell>
          <cell r="T3349">
            <v>3343</v>
          </cell>
        </row>
        <row r="3350">
          <cell r="B3350" t="str">
            <v>Sadettin ARPAÇ</v>
          </cell>
          <cell r="D3350" t="str">
            <v>Karahisarlı 1952</v>
          </cell>
          <cell r="F3350" t="str">
            <v>ÜNİVERSİTE</v>
          </cell>
          <cell r="G3350" t="str">
            <v>Adana</v>
          </cell>
          <cell r="J3350" t="str">
            <v>19.03.1978/4</v>
          </cell>
          <cell r="K3350" t="str">
            <v>28.11.1987/65-3</v>
          </cell>
          <cell r="L3350" t="str">
            <v>18.10.2003-72-5</v>
          </cell>
          <cell r="P3350" t="str">
            <v>ADANA</v>
          </cell>
          <cell r="Q3350" t="str">
            <v>ADANA</v>
          </cell>
          <cell r="R3350" t="str">
            <v/>
          </cell>
          <cell r="S3350" t="str">
            <v/>
          </cell>
          <cell r="T3350">
            <v>3344</v>
          </cell>
        </row>
        <row r="3351">
          <cell r="B3351" t="str">
            <v>Ahmet NAZ</v>
          </cell>
          <cell r="D3351" t="str">
            <v>Adana</v>
          </cell>
          <cell r="G3351" t="str">
            <v>Adana</v>
          </cell>
          <cell r="J3351" t="str">
            <v>19.03.1978/4</v>
          </cell>
          <cell r="P3351" t="str">
            <v/>
          </cell>
          <cell r="Q3351" t="str">
            <v/>
          </cell>
          <cell r="R3351" t="str">
            <v/>
          </cell>
          <cell r="S3351" t="str">
            <v/>
          </cell>
          <cell r="T3351">
            <v>3345</v>
          </cell>
        </row>
        <row r="3352">
          <cell r="B3352" t="str">
            <v>İbrahim AYAN</v>
          </cell>
          <cell r="D3352" t="str">
            <v>Seyhan 1952</v>
          </cell>
          <cell r="G3352" t="str">
            <v>Adana</v>
          </cell>
          <cell r="J3352" t="str">
            <v>19.03.1978/4</v>
          </cell>
          <cell r="P3352" t="str">
            <v/>
          </cell>
          <cell r="Q3352" t="str">
            <v/>
          </cell>
          <cell r="R3352" t="str">
            <v/>
          </cell>
          <cell r="S3352" t="str">
            <v/>
          </cell>
          <cell r="T3352">
            <v>3346</v>
          </cell>
        </row>
        <row r="3353">
          <cell r="B3353" t="str">
            <v>Necati PEKOVA</v>
          </cell>
          <cell r="D3353" t="str">
            <v>Adana 1955</v>
          </cell>
          <cell r="G3353" t="str">
            <v>Adana</v>
          </cell>
          <cell r="J3353" t="str">
            <v>19.03.1978/4</v>
          </cell>
          <cell r="P3353" t="str">
            <v/>
          </cell>
          <cell r="Q3353" t="str">
            <v/>
          </cell>
          <cell r="R3353" t="str">
            <v/>
          </cell>
          <cell r="S3353" t="str">
            <v/>
          </cell>
          <cell r="T3353">
            <v>3347</v>
          </cell>
        </row>
        <row r="3354">
          <cell r="B3354" t="str">
            <v>Murat BİZMEN</v>
          </cell>
          <cell r="D3354" t="str">
            <v>Adana 1958</v>
          </cell>
          <cell r="G3354" t="str">
            <v>Adana</v>
          </cell>
          <cell r="J3354" t="str">
            <v>19.03.1978/4</v>
          </cell>
          <cell r="P3354" t="str">
            <v/>
          </cell>
          <cell r="Q3354" t="str">
            <v/>
          </cell>
          <cell r="R3354" t="str">
            <v/>
          </cell>
          <cell r="S3354" t="str">
            <v/>
          </cell>
          <cell r="T3354">
            <v>3348</v>
          </cell>
        </row>
        <row r="3355">
          <cell r="B3355" t="str">
            <v>Osman Nuri ÖZİNAL</v>
          </cell>
          <cell r="D3355" t="str">
            <v>Adana 1953</v>
          </cell>
          <cell r="G3355" t="str">
            <v>Adana</v>
          </cell>
          <cell r="J3355" t="str">
            <v>19.03.1978/4</v>
          </cell>
          <cell r="P3355" t="str">
            <v/>
          </cell>
          <cell r="Q3355" t="str">
            <v/>
          </cell>
          <cell r="R3355" t="str">
            <v/>
          </cell>
          <cell r="S3355" t="str">
            <v/>
          </cell>
          <cell r="T3355">
            <v>3349</v>
          </cell>
        </row>
        <row r="3356">
          <cell r="B3356" t="str">
            <v>Mümin GÖKÇE</v>
          </cell>
          <cell r="D3356" t="str">
            <v>Karataş 1960</v>
          </cell>
          <cell r="G3356" t="str">
            <v>Adana</v>
          </cell>
          <cell r="J3356" t="str">
            <v>19.03.1978/4</v>
          </cell>
          <cell r="P3356" t="str">
            <v/>
          </cell>
          <cell r="Q3356" t="str">
            <v/>
          </cell>
          <cell r="R3356" t="str">
            <v/>
          </cell>
          <cell r="S3356" t="str">
            <v/>
          </cell>
          <cell r="T3356">
            <v>3350</v>
          </cell>
        </row>
        <row r="3357">
          <cell r="B3357" t="str">
            <v>Kaya KONCA</v>
          </cell>
          <cell r="D3357" t="str">
            <v>Karataş 1939</v>
          </cell>
          <cell r="G3357" t="str">
            <v>Adana</v>
          </cell>
          <cell r="J3357" t="str">
            <v>19.03.1978/4</v>
          </cell>
          <cell r="P3357" t="str">
            <v/>
          </cell>
          <cell r="Q3357" t="str">
            <v/>
          </cell>
          <cell r="R3357" t="str">
            <v/>
          </cell>
          <cell r="S3357" t="str">
            <v/>
          </cell>
          <cell r="T3357">
            <v>3351</v>
          </cell>
        </row>
        <row r="3358">
          <cell r="B3358" t="str">
            <v>Muzaffer ALAN</v>
          </cell>
          <cell r="D3358" t="str">
            <v>Karataş 1957</v>
          </cell>
          <cell r="G3358" t="str">
            <v>Adana</v>
          </cell>
          <cell r="J3358" t="str">
            <v>19.03.1978/4</v>
          </cell>
          <cell r="P3358" t="str">
            <v/>
          </cell>
          <cell r="Q3358" t="str">
            <v/>
          </cell>
          <cell r="R3358" t="str">
            <v/>
          </cell>
          <cell r="S3358" t="str">
            <v/>
          </cell>
          <cell r="T3358">
            <v>3352</v>
          </cell>
        </row>
        <row r="3359">
          <cell r="B3359" t="str">
            <v>Hasan SALKO</v>
          </cell>
          <cell r="D3359" t="str">
            <v>Karataş 1954</v>
          </cell>
          <cell r="G3359" t="str">
            <v>Adana</v>
          </cell>
          <cell r="J3359" t="str">
            <v>19.03.1978/4</v>
          </cell>
          <cell r="P3359" t="str">
            <v/>
          </cell>
          <cell r="Q3359" t="str">
            <v/>
          </cell>
          <cell r="R3359" t="str">
            <v/>
          </cell>
          <cell r="S3359" t="str">
            <v/>
          </cell>
          <cell r="T3359">
            <v>3353</v>
          </cell>
        </row>
        <row r="3360">
          <cell r="B3360" t="str">
            <v>Zihni ALAN</v>
          </cell>
          <cell r="D3360" t="str">
            <v>Karataş 1957</v>
          </cell>
          <cell r="G3360" t="str">
            <v>Adana</v>
          </cell>
          <cell r="J3360" t="str">
            <v>19.03.1978/4</v>
          </cell>
          <cell r="P3360" t="str">
            <v/>
          </cell>
          <cell r="Q3360" t="str">
            <v/>
          </cell>
          <cell r="R3360" t="str">
            <v/>
          </cell>
          <cell r="S3360" t="str">
            <v/>
          </cell>
          <cell r="T3360">
            <v>3354</v>
          </cell>
        </row>
        <row r="3361">
          <cell r="B3361" t="str">
            <v>Hüseyin ÇELİK</v>
          </cell>
          <cell r="D3361" t="str">
            <v>Adana 1959</v>
          </cell>
          <cell r="G3361" t="str">
            <v>Adana</v>
          </cell>
          <cell r="J3361" t="str">
            <v>19.03.1978/4</v>
          </cell>
          <cell r="P3361" t="str">
            <v/>
          </cell>
          <cell r="Q3361" t="str">
            <v/>
          </cell>
          <cell r="R3361" t="str">
            <v/>
          </cell>
          <cell r="S3361" t="str">
            <v/>
          </cell>
          <cell r="T3361">
            <v>3355</v>
          </cell>
        </row>
        <row r="3362">
          <cell r="B3362" t="str">
            <v>Ercan IŞIK</v>
          </cell>
          <cell r="D3362" t="str">
            <v>Karataş 1957</v>
          </cell>
          <cell r="G3362" t="str">
            <v>Adana</v>
          </cell>
          <cell r="J3362" t="str">
            <v>19.03.1978/4</v>
          </cell>
          <cell r="P3362" t="str">
            <v/>
          </cell>
          <cell r="Q3362" t="str">
            <v/>
          </cell>
          <cell r="R3362" t="str">
            <v/>
          </cell>
          <cell r="S3362" t="str">
            <v/>
          </cell>
          <cell r="T3362">
            <v>3356</v>
          </cell>
        </row>
        <row r="3363">
          <cell r="B3363" t="str">
            <v>Recep OKTAY</v>
          </cell>
          <cell r="D3363" t="str">
            <v>Karataş 1960</v>
          </cell>
          <cell r="G3363" t="str">
            <v>Adana</v>
          </cell>
          <cell r="J3363" t="str">
            <v>19.03.1978/4</v>
          </cell>
          <cell r="P3363" t="str">
            <v/>
          </cell>
          <cell r="Q3363" t="str">
            <v/>
          </cell>
          <cell r="R3363" t="str">
            <v/>
          </cell>
          <cell r="S3363" t="str">
            <v/>
          </cell>
          <cell r="T3363">
            <v>3357</v>
          </cell>
        </row>
        <row r="3364">
          <cell r="B3364" t="str">
            <v>Ramazan ŞANIVAR</v>
          </cell>
          <cell r="D3364" t="str">
            <v>Adana 1954</v>
          </cell>
          <cell r="G3364" t="str">
            <v>Adana</v>
          </cell>
          <cell r="J3364" t="str">
            <v>19.03.1978/4</v>
          </cell>
          <cell r="P3364" t="str">
            <v/>
          </cell>
          <cell r="Q3364" t="str">
            <v/>
          </cell>
          <cell r="R3364" t="str">
            <v/>
          </cell>
          <cell r="S3364" t="str">
            <v/>
          </cell>
          <cell r="T3364">
            <v>3358</v>
          </cell>
        </row>
        <row r="3365">
          <cell r="B3365" t="str">
            <v>Sefer EMEKLİ</v>
          </cell>
          <cell r="D3365" t="str">
            <v>Adana 1947</v>
          </cell>
          <cell r="G3365" t="str">
            <v>Adana</v>
          </cell>
          <cell r="J3365" t="str">
            <v>19.03.1978/4</v>
          </cell>
          <cell r="P3365" t="str">
            <v/>
          </cell>
          <cell r="Q3365" t="str">
            <v/>
          </cell>
          <cell r="R3365" t="str">
            <v/>
          </cell>
          <cell r="S3365" t="str">
            <v/>
          </cell>
          <cell r="T3365">
            <v>3359</v>
          </cell>
        </row>
        <row r="3366">
          <cell r="B3366" t="str">
            <v>Nedim OKCU</v>
          </cell>
          <cell r="D3366" t="str">
            <v>Adana 1956</v>
          </cell>
          <cell r="G3366" t="str">
            <v>Adana</v>
          </cell>
          <cell r="J3366" t="str">
            <v>19.03.1978/4</v>
          </cell>
          <cell r="P3366" t="str">
            <v/>
          </cell>
          <cell r="Q3366" t="str">
            <v/>
          </cell>
          <cell r="R3366" t="str">
            <v/>
          </cell>
          <cell r="S3366" t="str">
            <v/>
          </cell>
          <cell r="T3366">
            <v>3360</v>
          </cell>
        </row>
        <row r="3367">
          <cell r="B3367" t="str">
            <v>Hüseyin KARACAN</v>
          </cell>
          <cell r="D3367" t="str">
            <v>Adana 1954</v>
          </cell>
          <cell r="G3367" t="str">
            <v>Adana</v>
          </cell>
          <cell r="J3367" t="str">
            <v>19.03.1978/4</v>
          </cell>
          <cell r="P3367" t="str">
            <v/>
          </cell>
          <cell r="Q3367" t="str">
            <v/>
          </cell>
          <cell r="R3367" t="str">
            <v/>
          </cell>
          <cell r="S3367" t="str">
            <v/>
          </cell>
          <cell r="T3367">
            <v>3361</v>
          </cell>
        </row>
        <row r="3368">
          <cell r="B3368" t="str">
            <v>Dursun ÇALIŞKAN</v>
          </cell>
          <cell r="D3368" t="str">
            <v>Adana 1954</v>
          </cell>
          <cell r="G3368" t="str">
            <v>Adana</v>
          </cell>
          <cell r="J3368" t="str">
            <v>19.03.1978/4</v>
          </cell>
          <cell r="P3368" t="str">
            <v/>
          </cell>
          <cell r="Q3368" t="str">
            <v/>
          </cell>
          <cell r="R3368" t="str">
            <v/>
          </cell>
          <cell r="S3368" t="str">
            <v/>
          </cell>
          <cell r="T3368">
            <v>3362</v>
          </cell>
        </row>
        <row r="3369">
          <cell r="B3369" t="str">
            <v>Mustafa ŞEN</v>
          </cell>
          <cell r="D3369" t="str">
            <v>Adana 1956</v>
          </cell>
          <cell r="G3369" t="str">
            <v>Adana</v>
          </cell>
          <cell r="J3369" t="str">
            <v>19.03.1978/4</v>
          </cell>
          <cell r="P3369" t="str">
            <v/>
          </cell>
          <cell r="Q3369" t="str">
            <v/>
          </cell>
          <cell r="R3369" t="str">
            <v/>
          </cell>
          <cell r="S3369" t="str">
            <v/>
          </cell>
          <cell r="T3369">
            <v>3363</v>
          </cell>
        </row>
        <row r="3370">
          <cell r="B3370" t="str">
            <v>Çağatay TANGÖREN</v>
          </cell>
          <cell r="D3370" t="str">
            <v>Ulukışla 1951</v>
          </cell>
          <cell r="G3370" t="str">
            <v>Adana</v>
          </cell>
          <cell r="J3370" t="str">
            <v>19.03.1978/4</v>
          </cell>
          <cell r="P3370" t="str">
            <v/>
          </cell>
          <cell r="Q3370" t="str">
            <v/>
          </cell>
          <cell r="R3370" t="str">
            <v/>
          </cell>
          <cell r="S3370" t="str">
            <v/>
          </cell>
          <cell r="T3370">
            <v>3364</v>
          </cell>
        </row>
        <row r="3371">
          <cell r="B3371" t="str">
            <v>Hikmet ERGİN</v>
          </cell>
          <cell r="D3371" t="str">
            <v>Nazilli 1956</v>
          </cell>
          <cell r="G3371" t="str">
            <v>Adana</v>
          </cell>
          <cell r="J3371" t="str">
            <v>19.03.1978/4</v>
          </cell>
          <cell r="P3371" t="str">
            <v/>
          </cell>
          <cell r="Q3371" t="str">
            <v/>
          </cell>
          <cell r="R3371" t="str">
            <v/>
          </cell>
          <cell r="S3371" t="str">
            <v/>
          </cell>
          <cell r="T3371">
            <v>3365</v>
          </cell>
        </row>
        <row r="3372">
          <cell r="B3372" t="str">
            <v>Mustafa ALP</v>
          </cell>
          <cell r="D3372" t="str">
            <v>Kozan 1940</v>
          </cell>
          <cell r="G3372" t="str">
            <v>Adana</v>
          </cell>
          <cell r="J3372" t="str">
            <v>19.03.1978/4</v>
          </cell>
          <cell r="P3372" t="str">
            <v/>
          </cell>
          <cell r="Q3372" t="str">
            <v/>
          </cell>
          <cell r="R3372" t="str">
            <v/>
          </cell>
          <cell r="S3372" t="str">
            <v/>
          </cell>
          <cell r="T3372">
            <v>3366</v>
          </cell>
        </row>
        <row r="3373">
          <cell r="B3373" t="str">
            <v>Naim BÜRKLÜ</v>
          </cell>
          <cell r="D3373" t="str">
            <v>Pınarbaşı 1945</v>
          </cell>
          <cell r="G3373" t="str">
            <v>Adana</v>
          </cell>
          <cell r="J3373" t="str">
            <v>19.03.1978/4</v>
          </cell>
          <cell r="P3373" t="str">
            <v/>
          </cell>
          <cell r="Q3373" t="str">
            <v/>
          </cell>
          <cell r="R3373" t="str">
            <v/>
          </cell>
          <cell r="S3373" t="str">
            <v/>
          </cell>
          <cell r="T3373">
            <v>3367</v>
          </cell>
        </row>
        <row r="3374">
          <cell r="B3374" t="str">
            <v>Zekeriya ÖĞÜTEN</v>
          </cell>
          <cell r="D3374" t="str">
            <v>Saimbeyli 1944</v>
          </cell>
          <cell r="F3374" t="str">
            <v>LİSE</v>
          </cell>
          <cell r="G3374" t="str">
            <v>Adana</v>
          </cell>
          <cell r="J3374" t="str">
            <v>19.03.1978/4</v>
          </cell>
          <cell r="K3374" t="str">
            <v>28.11.1987/65-3</v>
          </cell>
          <cell r="L3374" t="str">
            <v>18.10.2003/72-5</v>
          </cell>
          <cell r="P3374" t="str">
            <v>ADANA</v>
          </cell>
          <cell r="Q3374" t="str">
            <v>ADANA</v>
          </cell>
          <cell r="R3374" t="str">
            <v>ADANA</v>
          </cell>
          <cell r="S3374" t="str">
            <v>ADANA</v>
          </cell>
          <cell r="T3374">
            <v>3368</v>
          </cell>
        </row>
        <row r="3375">
          <cell r="B3375" t="str">
            <v>İsmet ALPHAN</v>
          </cell>
          <cell r="D3375" t="str">
            <v>Adana 1944</v>
          </cell>
          <cell r="G3375" t="str">
            <v>Adana</v>
          </cell>
          <cell r="J3375" t="str">
            <v>19.03.1978/4</v>
          </cell>
          <cell r="P3375" t="str">
            <v/>
          </cell>
          <cell r="Q3375" t="str">
            <v/>
          </cell>
          <cell r="R3375" t="str">
            <v/>
          </cell>
          <cell r="S3375" t="str">
            <v/>
          </cell>
          <cell r="T3375">
            <v>3369</v>
          </cell>
        </row>
        <row r="3376">
          <cell r="B3376" t="str">
            <v>Mehmet GUZEY</v>
          </cell>
          <cell r="D3376" t="str">
            <v>Adana 1945</v>
          </cell>
          <cell r="G3376" t="str">
            <v>Adana</v>
          </cell>
          <cell r="J3376" t="str">
            <v>19.03.1978/4</v>
          </cell>
          <cell r="P3376" t="str">
            <v/>
          </cell>
          <cell r="Q3376" t="str">
            <v/>
          </cell>
          <cell r="R3376" t="str">
            <v/>
          </cell>
          <cell r="S3376" t="str">
            <v/>
          </cell>
          <cell r="T3376">
            <v>3370</v>
          </cell>
        </row>
        <row r="3377">
          <cell r="B3377" t="str">
            <v>Sezai YILDIRIMER</v>
          </cell>
          <cell r="D3377" t="str">
            <v>Kozan 1946</v>
          </cell>
          <cell r="G3377" t="str">
            <v>Adana</v>
          </cell>
          <cell r="J3377" t="str">
            <v>19.03.1978/4</v>
          </cell>
          <cell r="P3377" t="str">
            <v/>
          </cell>
          <cell r="Q3377" t="str">
            <v/>
          </cell>
          <cell r="R3377" t="str">
            <v/>
          </cell>
          <cell r="S3377" t="str">
            <v/>
          </cell>
          <cell r="T3377">
            <v>3371</v>
          </cell>
        </row>
        <row r="3378">
          <cell r="B3378" t="str">
            <v xml:space="preserve">Selahattin GÜVEN </v>
          </cell>
          <cell r="D3378" t="str">
            <v>Adana 1946</v>
          </cell>
          <cell r="G3378" t="str">
            <v>Adana</v>
          </cell>
          <cell r="J3378" t="str">
            <v>19.03.1978/4</v>
          </cell>
          <cell r="P3378" t="str">
            <v/>
          </cell>
          <cell r="Q3378" t="str">
            <v/>
          </cell>
          <cell r="R3378" t="str">
            <v/>
          </cell>
          <cell r="S3378" t="str">
            <v/>
          </cell>
          <cell r="T3378">
            <v>3372</v>
          </cell>
        </row>
        <row r="3379">
          <cell r="B3379" t="str">
            <v>Mahsur ÇAKIR</v>
          </cell>
          <cell r="D3379" t="str">
            <v>Kozan 1950</v>
          </cell>
          <cell r="G3379" t="str">
            <v>Adana</v>
          </cell>
          <cell r="J3379" t="str">
            <v>19.03.1978/4</v>
          </cell>
          <cell r="P3379" t="str">
            <v/>
          </cell>
          <cell r="Q3379" t="str">
            <v/>
          </cell>
          <cell r="R3379" t="str">
            <v/>
          </cell>
          <cell r="S3379" t="str">
            <v/>
          </cell>
          <cell r="T3379">
            <v>3373</v>
          </cell>
        </row>
        <row r="3380">
          <cell r="B3380" t="str">
            <v>İsmail POLAT</v>
          </cell>
          <cell r="D3380" t="str">
            <v>Akçadağı 1951</v>
          </cell>
          <cell r="G3380" t="str">
            <v>Adana</v>
          </cell>
          <cell r="J3380" t="str">
            <v>19.03.1978/4</v>
          </cell>
          <cell r="P3380" t="str">
            <v/>
          </cell>
          <cell r="Q3380" t="str">
            <v/>
          </cell>
          <cell r="R3380" t="str">
            <v/>
          </cell>
          <cell r="S3380" t="str">
            <v/>
          </cell>
          <cell r="T3380">
            <v>3374</v>
          </cell>
        </row>
        <row r="3381">
          <cell r="B3381" t="str">
            <v>Alper UÇAR</v>
          </cell>
          <cell r="D3381" t="str">
            <v>Kozan 1958</v>
          </cell>
          <cell r="G3381" t="str">
            <v>Adana</v>
          </cell>
          <cell r="J3381" t="str">
            <v>19.03.1978/4</v>
          </cell>
          <cell r="P3381" t="str">
            <v/>
          </cell>
          <cell r="Q3381" t="str">
            <v/>
          </cell>
          <cell r="R3381" t="str">
            <v/>
          </cell>
          <cell r="S3381" t="str">
            <v/>
          </cell>
          <cell r="T3381">
            <v>3375</v>
          </cell>
        </row>
        <row r="3382">
          <cell r="B3382" t="str">
            <v>Ramazan KALIŞTI</v>
          </cell>
          <cell r="D3382" t="str">
            <v>Adana 1955</v>
          </cell>
          <cell r="G3382" t="str">
            <v>Adana</v>
          </cell>
          <cell r="J3382" t="str">
            <v>19.03.1978/4</v>
          </cell>
          <cell r="P3382" t="str">
            <v/>
          </cell>
          <cell r="Q3382" t="str">
            <v/>
          </cell>
          <cell r="R3382" t="str">
            <v/>
          </cell>
          <cell r="S3382" t="str">
            <v/>
          </cell>
          <cell r="T3382">
            <v>3376</v>
          </cell>
        </row>
        <row r="3383">
          <cell r="B3383" t="str">
            <v>Bayram DİKİCİ</v>
          </cell>
          <cell r="D3383" t="str">
            <v>Kırşehir 1957</v>
          </cell>
          <cell r="G3383" t="str">
            <v>Adana</v>
          </cell>
          <cell r="J3383" t="str">
            <v>19.03.1978/4</v>
          </cell>
          <cell r="P3383" t="str">
            <v/>
          </cell>
          <cell r="Q3383" t="str">
            <v/>
          </cell>
          <cell r="R3383" t="str">
            <v/>
          </cell>
          <cell r="S3383" t="str">
            <v/>
          </cell>
          <cell r="T3383">
            <v>3377</v>
          </cell>
        </row>
        <row r="3384">
          <cell r="B3384" t="str">
            <v>Cengiz ÜNALIR</v>
          </cell>
          <cell r="D3384" t="str">
            <v>Adana 1954</v>
          </cell>
          <cell r="G3384" t="str">
            <v>Adana</v>
          </cell>
          <cell r="J3384" t="str">
            <v>19.03.1978/4</v>
          </cell>
          <cell r="P3384" t="str">
            <v/>
          </cell>
          <cell r="Q3384" t="str">
            <v/>
          </cell>
          <cell r="R3384" t="str">
            <v/>
          </cell>
          <cell r="S3384" t="str">
            <v/>
          </cell>
          <cell r="T3384">
            <v>3378</v>
          </cell>
        </row>
        <row r="3385">
          <cell r="B3385" t="str">
            <v>Tarık KÜLTÜR</v>
          </cell>
          <cell r="D3385" t="str">
            <v>Ceyhan 1948</v>
          </cell>
          <cell r="G3385" t="str">
            <v>Adana</v>
          </cell>
          <cell r="J3385" t="str">
            <v>19.03.1978/4</v>
          </cell>
          <cell r="P3385" t="str">
            <v/>
          </cell>
          <cell r="Q3385" t="str">
            <v/>
          </cell>
          <cell r="R3385" t="str">
            <v/>
          </cell>
          <cell r="S3385" t="str">
            <v/>
          </cell>
          <cell r="T3385">
            <v>3379</v>
          </cell>
        </row>
        <row r="3386">
          <cell r="B3386" t="str">
            <v>Haşim KABAKÇI</v>
          </cell>
          <cell r="D3386" t="str">
            <v>Şumlu 1943</v>
          </cell>
          <cell r="G3386" t="str">
            <v>Adana</v>
          </cell>
          <cell r="J3386" t="str">
            <v>19.03.1978/4</v>
          </cell>
          <cell r="P3386" t="str">
            <v/>
          </cell>
          <cell r="Q3386" t="str">
            <v/>
          </cell>
          <cell r="R3386" t="str">
            <v/>
          </cell>
          <cell r="S3386" t="str">
            <v/>
          </cell>
          <cell r="T3386">
            <v>3380</v>
          </cell>
        </row>
        <row r="3387">
          <cell r="B3387" t="str">
            <v>Teoman BAKICI</v>
          </cell>
          <cell r="D3387" t="str">
            <v>Adana 1958</v>
          </cell>
          <cell r="G3387" t="str">
            <v>Adana</v>
          </cell>
          <cell r="J3387" t="str">
            <v>19.03.1978/4</v>
          </cell>
          <cell r="P3387" t="str">
            <v/>
          </cell>
          <cell r="Q3387" t="str">
            <v/>
          </cell>
          <cell r="R3387" t="str">
            <v/>
          </cell>
          <cell r="S3387" t="str">
            <v/>
          </cell>
          <cell r="T3387">
            <v>3381</v>
          </cell>
        </row>
        <row r="3388">
          <cell r="B3388" t="str">
            <v>Veli ASLANBABA</v>
          </cell>
          <cell r="D3388" t="str">
            <v>Gürün 1944</v>
          </cell>
          <cell r="G3388" t="str">
            <v>Adana</v>
          </cell>
          <cell r="J3388" t="str">
            <v>19.03.1978/4</v>
          </cell>
          <cell r="P3388" t="str">
            <v/>
          </cell>
          <cell r="Q3388" t="str">
            <v/>
          </cell>
          <cell r="R3388" t="str">
            <v/>
          </cell>
          <cell r="S3388" t="str">
            <v/>
          </cell>
          <cell r="T3388">
            <v>3382</v>
          </cell>
        </row>
        <row r="3389">
          <cell r="B3389" t="str">
            <v>Hasan ÇELİK</v>
          </cell>
          <cell r="D3389" t="str">
            <v>Adana 1958</v>
          </cell>
          <cell r="G3389" t="str">
            <v>Adana</v>
          </cell>
          <cell r="J3389" t="str">
            <v>19.03.1978/4</v>
          </cell>
          <cell r="P3389" t="str">
            <v/>
          </cell>
          <cell r="Q3389" t="str">
            <v/>
          </cell>
          <cell r="R3389" t="str">
            <v/>
          </cell>
          <cell r="S3389" t="str">
            <v/>
          </cell>
          <cell r="T3389">
            <v>3383</v>
          </cell>
        </row>
        <row r="3390">
          <cell r="B3390" t="str">
            <v>Mehmet ÖZKAN</v>
          </cell>
          <cell r="D3390" t="str">
            <v>Kırmıklı 1941</v>
          </cell>
          <cell r="G3390" t="str">
            <v>Adana</v>
          </cell>
          <cell r="J3390" t="str">
            <v>19.03.1978/4</v>
          </cell>
          <cell r="P3390" t="str">
            <v/>
          </cell>
          <cell r="Q3390" t="str">
            <v/>
          </cell>
          <cell r="R3390" t="str">
            <v/>
          </cell>
          <cell r="S3390" t="str">
            <v/>
          </cell>
          <cell r="T3390">
            <v>3384</v>
          </cell>
        </row>
        <row r="3391">
          <cell r="B3391" t="str">
            <v>Adil ARPAK</v>
          </cell>
          <cell r="D3391" t="str">
            <v>Karataş 1958</v>
          </cell>
          <cell r="G3391" t="str">
            <v>Adana</v>
          </cell>
          <cell r="J3391" t="str">
            <v>19.03.1978/4</v>
          </cell>
          <cell r="P3391" t="str">
            <v/>
          </cell>
          <cell r="Q3391" t="str">
            <v/>
          </cell>
          <cell r="R3391" t="str">
            <v/>
          </cell>
          <cell r="S3391" t="str">
            <v/>
          </cell>
          <cell r="T3391">
            <v>3385</v>
          </cell>
        </row>
        <row r="3392">
          <cell r="B3392" t="str">
            <v>A.Yalçın AKÇA</v>
          </cell>
          <cell r="D3392" t="str">
            <v>Tarsus 1957</v>
          </cell>
          <cell r="G3392" t="str">
            <v>Adana</v>
          </cell>
          <cell r="J3392" t="str">
            <v>19.03.1978/4</v>
          </cell>
          <cell r="P3392" t="str">
            <v/>
          </cell>
          <cell r="Q3392" t="str">
            <v/>
          </cell>
          <cell r="R3392" t="str">
            <v/>
          </cell>
          <cell r="S3392" t="str">
            <v/>
          </cell>
          <cell r="T3392">
            <v>3386</v>
          </cell>
        </row>
        <row r="3393">
          <cell r="B3393" t="str">
            <v>Ahmet AKÇA</v>
          </cell>
          <cell r="D3393" t="str">
            <v>Tarsus 1951</v>
          </cell>
          <cell r="G3393" t="str">
            <v>Adana</v>
          </cell>
          <cell r="J3393" t="str">
            <v>19.03.1978/4</v>
          </cell>
          <cell r="P3393" t="str">
            <v/>
          </cell>
          <cell r="Q3393" t="str">
            <v/>
          </cell>
          <cell r="R3393" t="str">
            <v/>
          </cell>
          <cell r="S3393" t="str">
            <v/>
          </cell>
          <cell r="T3393">
            <v>3387</v>
          </cell>
        </row>
        <row r="3394">
          <cell r="B3394" t="str">
            <v>Kazım ÇELİKKAYA</v>
          </cell>
          <cell r="D3394" t="str">
            <v>Durak 1937</v>
          </cell>
          <cell r="G3394" t="str">
            <v>Adana</v>
          </cell>
          <cell r="J3394" t="str">
            <v>19.03.1978/4</v>
          </cell>
          <cell r="P3394" t="str">
            <v/>
          </cell>
          <cell r="Q3394" t="str">
            <v/>
          </cell>
          <cell r="R3394" t="str">
            <v/>
          </cell>
          <cell r="S3394" t="str">
            <v/>
          </cell>
          <cell r="T3394">
            <v>3388</v>
          </cell>
        </row>
        <row r="3395">
          <cell r="B3395" t="str">
            <v>Mahir KARACA</v>
          </cell>
          <cell r="D3395" t="str">
            <v>Adana 1954</v>
          </cell>
          <cell r="G3395" t="str">
            <v>Adana</v>
          </cell>
          <cell r="J3395" t="str">
            <v>19.03.1978/4</v>
          </cell>
          <cell r="P3395" t="str">
            <v/>
          </cell>
          <cell r="Q3395" t="str">
            <v/>
          </cell>
          <cell r="R3395" t="str">
            <v/>
          </cell>
          <cell r="S3395" t="str">
            <v/>
          </cell>
          <cell r="T3395">
            <v>3389</v>
          </cell>
        </row>
        <row r="3396">
          <cell r="B3396" t="str">
            <v>Selahattin AKYÜREK</v>
          </cell>
          <cell r="D3396" t="str">
            <v>Tursus 1947</v>
          </cell>
          <cell r="G3396" t="str">
            <v>Adana</v>
          </cell>
          <cell r="J3396" t="str">
            <v>19.03.1978/4</v>
          </cell>
          <cell r="K3396" t="str">
            <v>29.08.1987/78</v>
          </cell>
          <cell r="P3396" t="str">
            <v/>
          </cell>
          <cell r="Q3396" t="str">
            <v/>
          </cell>
          <cell r="R3396" t="str">
            <v/>
          </cell>
          <cell r="S3396" t="str">
            <v/>
          </cell>
          <cell r="T3396">
            <v>3390</v>
          </cell>
        </row>
        <row r="3397">
          <cell r="B3397" t="str">
            <v>Makbule BAKGİL</v>
          </cell>
          <cell r="D3397" t="str">
            <v>Adana 1959</v>
          </cell>
          <cell r="G3397" t="str">
            <v>Adana</v>
          </cell>
          <cell r="J3397" t="str">
            <v>19.03.1978/4</v>
          </cell>
          <cell r="P3397" t="str">
            <v/>
          </cell>
          <cell r="Q3397" t="str">
            <v/>
          </cell>
          <cell r="R3397" t="str">
            <v/>
          </cell>
          <cell r="S3397" t="str">
            <v/>
          </cell>
          <cell r="T3397">
            <v>3391</v>
          </cell>
        </row>
        <row r="3398">
          <cell r="B3398" t="str">
            <v>Emine EKER</v>
          </cell>
          <cell r="D3398" t="str">
            <v>Adana 1959</v>
          </cell>
          <cell r="G3398" t="str">
            <v>Adana</v>
          </cell>
          <cell r="J3398" t="str">
            <v>19.03.1978/4</v>
          </cell>
          <cell r="P3398" t="str">
            <v/>
          </cell>
          <cell r="Q3398" t="str">
            <v/>
          </cell>
          <cell r="R3398" t="str">
            <v/>
          </cell>
          <cell r="S3398" t="str">
            <v/>
          </cell>
          <cell r="T3398">
            <v>3392</v>
          </cell>
        </row>
        <row r="3399">
          <cell r="B3399" t="str">
            <v>Bekir BULUT</v>
          </cell>
          <cell r="D3399" t="str">
            <v>Adana 1946</v>
          </cell>
          <cell r="G3399" t="str">
            <v>Adana</v>
          </cell>
          <cell r="J3399" t="str">
            <v>19.03.1978/4</v>
          </cell>
          <cell r="P3399" t="str">
            <v/>
          </cell>
          <cell r="Q3399" t="str">
            <v/>
          </cell>
          <cell r="R3399" t="str">
            <v/>
          </cell>
          <cell r="S3399" t="str">
            <v/>
          </cell>
          <cell r="T3399">
            <v>3393</v>
          </cell>
        </row>
        <row r="3400">
          <cell r="B3400" t="str">
            <v>Mine ÖZKİKER</v>
          </cell>
          <cell r="D3400" t="str">
            <v>Adana 1960</v>
          </cell>
          <cell r="G3400" t="str">
            <v>Adana</v>
          </cell>
          <cell r="J3400" t="str">
            <v>19.03.1978/4</v>
          </cell>
          <cell r="P3400" t="str">
            <v/>
          </cell>
          <cell r="Q3400" t="str">
            <v/>
          </cell>
          <cell r="R3400" t="str">
            <v/>
          </cell>
          <cell r="S3400" t="str">
            <v/>
          </cell>
          <cell r="T3400">
            <v>3394</v>
          </cell>
        </row>
        <row r="3401">
          <cell r="B3401" t="str">
            <v>Özgen ÖZGENEL</v>
          </cell>
          <cell r="D3401" t="str">
            <v>Adana 1953</v>
          </cell>
          <cell r="G3401" t="str">
            <v>Adana</v>
          </cell>
          <cell r="J3401" t="str">
            <v>19.03.1978/4</v>
          </cell>
          <cell r="P3401" t="str">
            <v/>
          </cell>
          <cell r="Q3401" t="str">
            <v/>
          </cell>
          <cell r="R3401" t="str">
            <v/>
          </cell>
          <cell r="S3401" t="str">
            <v/>
          </cell>
          <cell r="T3401">
            <v>3395</v>
          </cell>
        </row>
        <row r="3402">
          <cell r="B3402" t="str">
            <v>Ayhan ONGUN</v>
          </cell>
          <cell r="D3402" t="str">
            <v>Adana 1954</v>
          </cell>
          <cell r="G3402" t="str">
            <v>Adana</v>
          </cell>
          <cell r="J3402" t="str">
            <v>19.03.1978/4</v>
          </cell>
          <cell r="P3402" t="str">
            <v/>
          </cell>
          <cell r="Q3402" t="str">
            <v/>
          </cell>
          <cell r="R3402" t="str">
            <v/>
          </cell>
          <cell r="S3402" t="str">
            <v/>
          </cell>
          <cell r="T3402">
            <v>3396</v>
          </cell>
        </row>
        <row r="3403">
          <cell r="B3403" t="str">
            <v>Mehmet ÖZTÜRK</v>
          </cell>
          <cell r="D3403" t="str">
            <v>Bulgaristan 1946</v>
          </cell>
          <cell r="G3403" t="str">
            <v>Adana</v>
          </cell>
          <cell r="J3403" t="str">
            <v>19.03.1978/4</v>
          </cell>
          <cell r="P3403" t="str">
            <v/>
          </cell>
          <cell r="Q3403" t="str">
            <v/>
          </cell>
          <cell r="R3403" t="str">
            <v/>
          </cell>
          <cell r="S3403" t="str">
            <v/>
          </cell>
          <cell r="T3403">
            <v>3397</v>
          </cell>
        </row>
        <row r="3404">
          <cell r="B3404" t="str">
            <v>Fahri HÖYÜK</v>
          </cell>
          <cell r="D3404" t="str">
            <v>Yayladağ 1954</v>
          </cell>
          <cell r="G3404" t="str">
            <v>Hatay</v>
          </cell>
          <cell r="J3404" t="str">
            <v>01.04.1978/4</v>
          </cell>
          <cell r="P3404" t="str">
            <v/>
          </cell>
          <cell r="Q3404" t="str">
            <v/>
          </cell>
          <cell r="R3404" t="str">
            <v/>
          </cell>
          <cell r="S3404" t="str">
            <v/>
          </cell>
          <cell r="T3404">
            <v>3398</v>
          </cell>
        </row>
        <row r="3405">
          <cell r="B3405" t="str">
            <v>Nevzat KANAL</v>
          </cell>
          <cell r="D3405" t="str">
            <v>Artakya 1956</v>
          </cell>
          <cell r="G3405" t="str">
            <v>Hatay</v>
          </cell>
          <cell r="J3405" t="str">
            <v>01.04.1978/4</v>
          </cell>
          <cell r="K3405" t="str">
            <v>11.02.1988/8</v>
          </cell>
          <cell r="P3405" t="str">
            <v/>
          </cell>
          <cell r="Q3405" t="str">
            <v/>
          </cell>
          <cell r="R3405" t="str">
            <v/>
          </cell>
          <cell r="S3405" t="str">
            <v/>
          </cell>
          <cell r="T3405">
            <v>3399</v>
          </cell>
        </row>
        <row r="3406">
          <cell r="B3406" t="str">
            <v>Muazzez YILDIZ</v>
          </cell>
          <cell r="D3406" t="str">
            <v>Artakya 1956</v>
          </cell>
          <cell r="J3406" t="str">
            <v>01.04.1978/4</v>
          </cell>
          <cell r="P3406" t="str">
            <v/>
          </cell>
          <cell r="Q3406" t="str">
            <v/>
          </cell>
          <cell r="R3406" t="str">
            <v/>
          </cell>
          <cell r="S3406" t="str">
            <v/>
          </cell>
          <cell r="T3406">
            <v>3400</v>
          </cell>
        </row>
        <row r="3407">
          <cell r="B3407" t="str">
            <v>Feryal SEYİTAHMET</v>
          </cell>
          <cell r="D3407" t="str">
            <v>Antakya 1955</v>
          </cell>
          <cell r="G3407" t="str">
            <v>Hatay</v>
          </cell>
          <cell r="J3407" t="str">
            <v>01.04.1978/4</v>
          </cell>
          <cell r="P3407" t="str">
            <v/>
          </cell>
          <cell r="Q3407" t="str">
            <v/>
          </cell>
          <cell r="R3407" t="str">
            <v/>
          </cell>
          <cell r="S3407" t="str">
            <v/>
          </cell>
          <cell r="T3407">
            <v>3401</v>
          </cell>
        </row>
        <row r="3408">
          <cell r="B3408" t="str">
            <v>M.Kemal ÇAKILI</v>
          </cell>
          <cell r="D3408" t="str">
            <v>Yayladağ 1959</v>
          </cell>
          <cell r="G3408" t="str">
            <v>Hatay</v>
          </cell>
          <cell r="J3408" t="str">
            <v>01.04.1978/4</v>
          </cell>
          <cell r="P3408" t="str">
            <v/>
          </cell>
          <cell r="Q3408" t="str">
            <v/>
          </cell>
          <cell r="R3408" t="str">
            <v/>
          </cell>
          <cell r="S3408" t="str">
            <v/>
          </cell>
          <cell r="T3408">
            <v>3402</v>
          </cell>
        </row>
        <row r="3409">
          <cell r="B3409" t="str">
            <v>Cemile YORU</v>
          </cell>
          <cell r="D3409" t="str">
            <v>Antakya 1955</v>
          </cell>
          <cell r="G3409" t="str">
            <v>Hatay</v>
          </cell>
          <cell r="J3409" t="str">
            <v>01.04.1978/4</v>
          </cell>
          <cell r="P3409" t="str">
            <v/>
          </cell>
          <cell r="Q3409" t="str">
            <v/>
          </cell>
          <cell r="R3409" t="str">
            <v/>
          </cell>
          <cell r="S3409" t="str">
            <v/>
          </cell>
          <cell r="T3409">
            <v>3403</v>
          </cell>
        </row>
        <row r="3410">
          <cell r="B3410" t="str">
            <v>Mustafa BARAK</v>
          </cell>
          <cell r="D3410" t="str">
            <v>Antakya 1949</v>
          </cell>
          <cell r="G3410" t="str">
            <v>Hatay</v>
          </cell>
          <cell r="J3410" t="str">
            <v>01.04.1978/4</v>
          </cell>
          <cell r="K3410" t="str">
            <v>18.06.1984/8-2</v>
          </cell>
          <cell r="P3410" t="str">
            <v/>
          </cell>
          <cell r="Q3410" t="str">
            <v/>
          </cell>
          <cell r="R3410" t="str">
            <v/>
          </cell>
          <cell r="S3410" t="str">
            <v/>
          </cell>
          <cell r="T3410">
            <v>3404</v>
          </cell>
        </row>
        <row r="3411">
          <cell r="B3411" t="str">
            <v>Mehmet BERBER</v>
          </cell>
          <cell r="D3411" t="str">
            <v>Antakya 1957</v>
          </cell>
          <cell r="F3411" t="str">
            <v>ÜNİVERSİTE</v>
          </cell>
          <cell r="G3411" t="str">
            <v>Hatay</v>
          </cell>
          <cell r="J3411" t="str">
            <v>01.04.1978/4</v>
          </cell>
          <cell r="K3411" t="str">
            <v>05.08.1995/3</v>
          </cell>
          <cell r="L3411" t="str">
            <v>17.11.2002/59-5</v>
          </cell>
          <cell r="O3411" t="str">
            <v>Arapca</v>
          </cell>
          <cell r="P3411" t="str">
            <v>HATAY</v>
          </cell>
          <cell r="Q3411" t="str">
            <v>HATAY</v>
          </cell>
          <cell r="R3411" t="str">
            <v>HATAY</v>
          </cell>
          <cell r="S3411" t="str">
            <v/>
          </cell>
          <cell r="T3411">
            <v>3405</v>
          </cell>
        </row>
        <row r="3412">
          <cell r="B3412" t="str">
            <v>Uğur YILDIRIM</v>
          </cell>
          <cell r="D3412" t="str">
            <v>Antakya 1942</v>
          </cell>
          <cell r="G3412" t="str">
            <v>Hatay</v>
          </cell>
          <cell r="J3412" t="str">
            <v>01.04.1978/4</v>
          </cell>
          <cell r="P3412" t="str">
            <v/>
          </cell>
          <cell r="Q3412" t="str">
            <v/>
          </cell>
          <cell r="R3412" t="str">
            <v/>
          </cell>
          <cell r="S3412" t="str">
            <v/>
          </cell>
          <cell r="T3412">
            <v>3406</v>
          </cell>
        </row>
        <row r="3413">
          <cell r="B3413" t="str">
            <v>Cafer BALÇI</v>
          </cell>
          <cell r="D3413" t="str">
            <v>Yalvaçdağı 1941</v>
          </cell>
          <cell r="G3413" t="str">
            <v>Hatay</v>
          </cell>
          <cell r="J3413" t="str">
            <v>01.04.1978/4</v>
          </cell>
          <cell r="P3413" t="str">
            <v/>
          </cell>
          <cell r="Q3413" t="str">
            <v/>
          </cell>
          <cell r="R3413" t="str">
            <v/>
          </cell>
          <cell r="S3413" t="str">
            <v/>
          </cell>
          <cell r="T3413">
            <v>3407</v>
          </cell>
        </row>
        <row r="3414">
          <cell r="B3414" t="str">
            <v>Ezer CELALETTİN GÖNÜL</v>
          </cell>
          <cell r="D3414" t="str">
            <v>Antakya 1949</v>
          </cell>
          <cell r="G3414" t="str">
            <v>Hatay</v>
          </cell>
          <cell r="J3414" t="str">
            <v>01.04.1978/4</v>
          </cell>
          <cell r="P3414" t="str">
            <v/>
          </cell>
          <cell r="Q3414" t="str">
            <v/>
          </cell>
          <cell r="R3414" t="str">
            <v/>
          </cell>
          <cell r="S3414" t="str">
            <v/>
          </cell>
          <cell r="T3414">
            <v>3408</v>
          </cell>
        </row>
        <row r="3415">
          <cell r="B3415" t="str">
            <v>Ahmet GÜNER</v>
          </cell>
          <cell r="D3415" t="str">
            <v>Altınözü 1957</v>
          </cell>
          <cell r="G3415" t="str">
            <v>Hatay</v>
          </cell>
          <cell r="J3415" t="str">
            <v>01.04.1978/4</v>
          </cell>
          <cell r="P3415" t="str">
            <v/>
          </cell>
          <cell r="Q3415" t="str">
            <v/>
          </cell>
          <cell r="R3415" t="str">
            <v/>
          </cell>
          <cell r="S3415" t="str">
            <v/>
          </cell>
          <cell r="T3415">
            <v>3409</v>
          </cell>
        </row>
        <row r="3416">
          <cell r="B3416" t="str">
            <v>Ö.Şakip TOĞAÇ</v>
          </cell>
          <cell r="D3416" t="str">
            <v>Antakya 1955</v>
          </cell>
          <cell r="G3416" t="str">
            <v>Hatay</v>
          </cell>
          <cell r="J3416" t="str">
            <v>01.04.1978/4</v>
          </cell>
          <cell r="P3416" t="str">
            <v/>
          </cell>
          <cell r="Q3416" t="str">
            <v/>
          </cell>
          <cell r="R3416" t="str">
            <v/>
          </cell>
          <cell r="S3416" t="str">
            <v/>
          </cell>
          <cell r="T3416">
            <v>3410</v>
          </cell>
        </row>
        <row r="3417">
          <cell r="B3417" t="str">
            <v>Mehmet GÜLMEZ</v>
          </cell>
          <cell r="D3417" t="str">
            <v>Yayladağı 1944</v>
          </cell>
          <cell r="G3417" t="str">
            <v>Hatay</v>
          </cell>
          <cell r="J3417" t="str">
            <v>01.04.1978/4</v>
          </cell>
          <cell r="K3417" t="str">
            <v>18.06.1984/8-2</v>
          </cell>
          <cell r="L3417" t="str">
            <v>01.06.2002/53-4</v>
          </cell>
          <cell r="P3417" t="str">
            <v>HATAY</v>
          </cell>
          <cell r="Q3417" t="str">
            <v>HATAY</v>
          </cell>
          <cell r="R3417" t="str">
            <v/>
          </cell>
          <cell r="S3417" t="str">
            <v/>
          </cell>
          <cell r="T3417">
            <v>3411</v>
          </cell>
        </row>
        <row r="3418">
          <cell r="B3418" t="str">
            <v>Emine ORHUN</v>
          </cell>
          <cell r="D3418" t="str">
            <v>Mersin 1958</v>
          </cell>
          <cell r="G3418" t="str">
            <v>Mersin</v>
          </cell>
          <cell r="J3418" t="str">
            <v>01.04.1978/4</v>
          </cell>
          <cell r="P3418" t="str">
            <v/>
          </cell>
          <cell r="Q3418" t="str">
            <v/>
          </cell>
          <cell r="R3418" t="str">
            <v/>
          </cell>
          <cell r="S3418" t="str">
            <v/>
          </cell>
          <cell r="T3418">
            <v>3412</v>
          </cell>
        </row>
        <row r="3419">
          <cell r="B3419" t="str">
            <v>İsmail DEMİRTAŞ</v>
          </cell>
          <cell r="D3419" t="str">
            <v>Silifke 1951</v>
          </cell>
          <cell r="G3419" t="str">
            <v>Mersin</v>
          </cell>
          <cell r="J3419" t="str">
            <v>01.04.1978/4</v>
          </cell>
          <cell r="P3419" t="str">
            <v/>
          </cell>
          <cell r="Q3419" t="str">
            <v/>
          </cell>
          <cell r="R3419" t="str">
            <v/>
          </cell>
          <cell r="S3419" t="str">
            <v/>
          </cell>
          <cell r="T3419">
            <v>3413</v>
          </cell>
        </row>
        <row r="3420">
          <cell r="B3420" t="str">
            <v>Mehmet ERGEN</v>
          </cell>
          <cell r="D3420" t="str">
            <v>Mersin 1950</v>
          </cell>
          <cell r="G3420" t="str">
            <v>Mersin</v>
          </cell>
          <cell r="J3420" t="str">
            <v>01.04.1978/4</v>
          </cell>
          <cell r="P3420" t="str">
            <v/>
          </cell>
          <cell r="Q3420" t="str">
            <v/>
          </cell>
          <cell r="R3420" t="str">
            <v/>
          </cell>
          <cell r="S3420" t="str">
            <v/>
          </cell>
          <cell r="T3420">
            <v>3414</v>
          </cell>
        </row>
        <row r="3421">
          <cell r="B3421" t="str">
            <v>Cemil AK</v>
          </cell>
          <cell r="D3421" t="str">
            <v>Silifke 1955</v>
          </cell>
          <cell r="F3421" t="str">
            <v>orta okul</v>
          </cell>
          <cell r="G3421" t="str">
            <v>Mersin</v>
          </cell>
          <cell r="J3421" t="str">
            <v>01.04.1978/4</v>
          </cell>
          <cell r="K3421" t="str">
            <v>11.07.1987/66-1</v>
          </cell>
          <cell r="P3421" t="str">
            <v/>
          </cell>
          <cell r="Q3421" t="str">
            <v/>
          </cell>
          <cell r="R3421" t="str">
            <v>MERSİN</v>
          </cell>
          <cell r="S3421" t="str">
            <v/>
          </cell>
          <cell r="T3421">
            <v>3415</v>
          </cell>
        </row>
        <row r="3422">
          <cell r="B3422" t="str">
            <v>Nazmiye ATLIGİL</v>
          </cell>
          <cell r="D3422" t="str">
            <v>G.Antep 1954</v>
          </cell>
          <cell r="G3422" t="str">
            <v>Mersin</v>
          </cell>
          <cell r="J3422" t="str">
            <v>01.04.1978/4</v>
          </cell>
          <cell r="P3422" t="str">
            <v/>
          </cell>
          <cell r="Q3422" t="str">
            <v/>
          </cell>
          <cell r="R3422" t="str">
            <v/>
          </cell>
          <cell r="S3422" t="str">
            <v/>
          </cell>
          <cell r="T3422">
            <v>3416</v>
          </cell>
        </row>
        <row r="3423">
          <cell r="B3423" t="str">
            <v>Halil İbrahim UÇAL</v>
          </cell>
          <cell r="D3423" t="str">
            <v>Mersin 1960</v>
          </cell>
          <cell r="G3423" t="str">
            <v>Mersin</v>
          </cell>
          <cell r="J3423" t="str">
            <v>01.04.1978/4</v>
          </cell>
          <cell r="K3423" t="str">
            <v>24.10.2009-152/2</v>
          </cell>
          <cell r="M3423" t="str">
            <v>ATLAMALAR LİDER HKM</v>
          </cell>
          <cell r="P3423" t="str">
            <v>MERSİN</v>
          </cell>
          <cell r="Q3423" t="str">
            <v>MERSİN</v>
          </cell>
          <cell r="R3423" t="str">
            <v>MERSİN</v>
          </cell>
          <cell r="S3423" t="str">
            <v/>
          </cell>
          <cell r="T3423">
            <v>3417</v>
          </cell>
        </row>
        <row r="3424">
          <cell r="B3424" t="str">
            <v>Niyazi BİLGEN</v>
          </cell>
          <cell r="D3424" t="str">
            <v>Köy 1949</v>
          </cell>
          <cell r="G3424" t="str">
            <v>Mersin</v>
          </cell>
          <cell r="J3424" t="str">
            <v>01.04.1978/4</v>
          </cell>
          <cell r="P3424" t="str">
            <v/>
          </cell>
          <cell r="Q3424" t="str">
            <v/>
          </cell>
          <cell r="R3424" t="str">
            <v/>
          </cell>
          <cell r="S3424" t="str">
            <v/>
          </cell>
          <cell r="T3424">
            <v>3418</v>
          </cell>
        </row>
        <row r="3425">
          <cell r="B3425" t="str">
            <v>Suat YETİŞEN</v>
          </cell>
          <cell r="D3425" t="str">
            <v>Arpaç 1947</v>
          </cell>
          <cell r="G3425" t="str">
            <v>Mersin</v>
          </cell>
          <cell r="J3425" t="str">
            <v>01.04.1978/4</v>
          </cell>
          <cell r="P3425" t="str">
            <v/>
          </cell>
          <cell r="Q3425" t="str">
            <v/>
          </cell>
          <cell r="R3425" t="str">
            <v/>
          </cell>
          <cell r="S3425" t="str">
            <v/>
          </cell>
          <cell r="T3425">
            <v>3419</v>
          </cell>
        </row>
        <row r="3426">
          <cell r="B3426" t="str">
            <v>Fahri ÖZEN</v>
          </cell>
          <cell r="D3426" t="str">
            <v>Torul 1947</v>
          </cell>
          <cell r="F3426" t="str">
            <v>ÜNİVERSİTE</v>
          </cell>
          <cell r="G3426" t="str">
            <v>Mersin</v>
          </cell>
          <cell r="J3426" t="str">
            <v>01.04.1978/4</v>
          </cell>
          <cell r="K3426" t="str">
            <v>11.02.1987/66-1</v>
          </cell>
          <cell r="L3426" t="str">
            <v>21.10.1998/27-1</v>
          </cell>
          <cell r="P3426" t="str">
            <v>MERSİN</v>
          </cell>
          <cell r="Q3426" t="str">
            <v>MERSİN</v>
          </cell>
          <cell r="R3426" t="str">
            <v>MERSİN</v>
          </cell>
          <cell r="S3426" t="str">
            <v/>
          </cell>
          <cell r="T3426">
            <v>3420</v>
          </cell>
        </row>
        <row r="3427">
          <cell r="B3427" t="str">
            <v>Kemal YILMAZ</v>
          </cell>
          <cell r="D3427" t="str">
            <v>Tarsus 1945</v>
          </cell>
          <cell r="G3427" t="str">
            <v>Mersin</v>
          </cell>
          <cell r="J3427" t="str">
            <v>01.04.1978/4</v>
          </cell>
          <cell r="P3427" t="str">
            <v/>
          </cell>
          <cell r="Q3427" t="str">
            <v/>
          </cell>
          <cell r="R3427" t="str">
            <v/>
          </cell>
          <cell r="S3427" t="str">
            <v/>
          </cell>
          <cell r="T3427">
            <v>3421</v>
          </cell>
        </row>
        <row r="3428">
          <cell r="B3428" t="str">
            <v>M.Faruk TÜLÜN</v>
          </cell>
          <cell r="D3428" t="str">
            <v>Tarsus 1946</v>
          </cell>
          <cell r="G3428" t="str">
            <v>Mersin</v>
          </cell>
          <cell r="J3428" t="str">
            <v>01.04.1978/4</v>
          </cell>
          <cell r="K3428" t="str">
            <v>07.06.1984/7/3</v>
          </cell>
          <cell r="P3428" t="str">
            <v/>
          </cell>
          <cell r="Q3428" t="str">
            <v/>
          </cell>
          <cell r="R3428" t="str">
            <v/>
          </cell>
          <cell r="S3428" t="str">
            <v/>
          </cell>
          <cell r="T3428">
            <v>3422</v>
          </cell>
        </row>
        <row r="3429">
          <cell r="B3429" t="str">
            <v>Kevser ERER</v>
          </cell>
          <cell r="D3429" t="str">
            <v>Mersin 1946</v>
          </cell>
          <cell r="G3429" t="str">
            <v>Mersin</v>
          </cell>
          <cell r="J3429" t="str">
            <v>01.04.1978/4</v>
          </cell>
          <cell r="P3429" t="str">
            <v/>
          </cell>
          <cell r="Q3429" t="str">
            <v/>
          </cell>
          <cell r="R3429" t="str">
            <v/>
          </cell>
          <cell r="S3429" t="str">
            <v/>
          </cell>
          <cell r="T3429">
            <v>3423</v>
          </cell>
        </row>
        <row r="3430">
          <cell r="B3430" t="str">
            <v>Muzaffer TOLUN</v>
          </cell>
          <cell r="D3430" t="str">
            <v>Ceyhan 1957</v>
          </cell>
          <cell r="G3430" t="str">
            <v>İçel</v>
          </cell>
          <cell r="J3430" t="str">
            <v>01.04.1978/4</v>
          </cell>
          <cell r="K3430" t="str">
            <v>24.10.2009-152/2</v>
          </cell>
          <cell r="M3430" t="str">
            <v>ATLAMALAR LİDER HKM</v>
          </cell>
          <cell r="P3430" t="str">
            <v>MERSİN</v>
          </cell>
          <cell r="Q3430" t="str">
            <v>MERSİN</v>
          </cell>
          <cell r="R3430" t="str">
            <v>MERSİN</v>
          </cell>
          <cell r="S3430" t="str">
            <v/>
          </cell>
          <cell r="T3430">
            <v>3424</v>
          </cell>
        </row>
        <row r="3431">
          <cell r="B3431" t="str">
            <v>Ali EYDEMİR</v>
          </cell>
          <cell r="D3431" t="str">
            <v>Emirdağ 1959</v>
          </cell>
          <cell r="G3431" t="str">
            <v>İçel</v>
          </cell>
          <cell r="J3431" t="str">
            <v>01.04.1978/4</v>
          </cell>
          <cell r="K3431" t="str">
            <v>26.11.1990/7-3</v>
          </cell>
          <cell r="P3431" t="str">
            <v/>
          </cell>
          <cell r="Q3431" t="str">
            <v/>
          </cell>
          <cell r="R3431" t="str">
            <v/>
          </cell>
          <cell r="S3431" t="str">
            <v/>
          </cell>
          <cell r="T3431">
            <v>3425</v>
          </cell>
        </row>
        <row r="3432">
          <cell r="B3432" t="str">
            <v>Cemal ULAKCI</v>
          </cell>
          <cell r="D3432" t="str">
            <v>Mersin 1953</v>
          </cell>
          <cell r="F3432" t="str">
            <v>ÜNİVERSİTE</v>
          </cell>
          <cell r="G3432" t="str">
            <v>İçel</v>
          </cell>
          <cell r="J3432" t="str">
            <v>01.04.1978/4</v>
          </cell>
          <cell r="K3432" t="str">
            <v>07.06.1984/7-3</v>
          </cell>
          <cell r="L3432" t="str">
            <v>23.01.1998/18-4</v>
          </cell>
          <cell r="P3432" t="str">
            <v>MERSİN</v>
          </cell>
          <cell r="Q3432" t="str">
            <v>MERSİN</v>
          </cell>
          <cell r="R3432" t="str">
            <v>MERSİN</v>
          </cell>
          <cell r="S3432" t="str">
            <v/>
          </cell>
          <cell r="T3432">
            <v>3426</v>
          </cell>
        </row>
        <row r="3433">
          <cell r="B3433" t="str">
            <v>M.Ali DOĞRU</v>
          </cell>
          <cell r="D3433" t="str">
            <v>Silifke 1958</v>
          </cell>
          <cell r="G3433" t="str">
            <v>İçel</v>
          </cell>
          <cell r="J3433" t="str">
            <v>01.04.1978/4</v>
          </cell>
          <cell r="P3433" t="str">
            <v/>
          </cell>
          <cell r="Q3433" t="str">
            <v/>
          </cell>
          <cell r="R3433" t="str">
            <v/>
          </cell>
          <cell r="S3433" t="str">
            <v/>
          </cell>
          <cell r="T3433">
            <v>3427</v>
          </cell>
        </row>
        <row r="3434">
          <cell r="B3434" t="str">
            <v>İsmail EJDER</v>
          </cell>
          <cell r="D3434" t="str">
            <v>Ilgın 1937</v>
          </cell>
          <cell r="G3434" t="str">
            <v>İçel</v>
          </cell>
          <cell r="J3434" t="str">
            <v>01.04.1978/4</v>
          </cell>
          <cell r="K3434" t="str">
            <v>06.01.1991/8-3</v>
          </cell>
          <cell r="P3434" t="str">
            <v/>
          </cell>
          <cell r="Q3434" t="str">
            <v/>
          </cell>
          <cell r="R3434" t="str">
            <v/>
          </cell>
          <cell r="S3434" t="str">
            <v/>
          </cell>
          <cell r="T3434">
            <v>3428</v>
          </cell>
        </row>
        <row r="3435">
          <cell r="B3435" t="str">
            <v>Mustafa KOKULU</v>
          </cell>
          <cell r="D3435" t="str">
            <v>Mersin 1938</v>
          </cell>
          <cell r="G3435" t="str">
            <v>İçel</v>
          </cell>
          <cell r="J3435" t="str">
            <v>01.04.1978/4</v>
          </cell>
          <cell r="P3435" t="str">
            <v/>
          </cell>
          <cell r="Q3435" t="str">
            <v/>
          </cell>
          <cell r="R3435" t="str">
            <v/>
          </cell>
          <cell r="S3435" t="str">
            <v/>
          </cell>
          <cell r="T3435">
            <v>3429</v>
          </cell>
        </row>
        <row r="3436">
          <cell r="B3436" t="str">
            <v>Şenel Makbule AY</v>
          </cell>
          <cell r="D3436" t="str">
            <v>Ç.Kala 1950</v>
          </cell>
          <cell r="F3436" t="str">
            <v>ÜNİVERSİTE</v>
          </cell>
          <cell r="G3436" t="str">
            <v>Mersin</v>
          </cell>
          <cell r="J3436" t="str">
            <v>01.04.1978/4</v>
          </cell>
          <cell r="K3436" t="str">
            <v>22.09.1983/35-6</v>
          </cell>
          <cell r="L3436" t="str">
            <v>22.10.1988/19-2</v>
          </cell>
          <cell r="P3436" t="str">
            <v>ÇANAKKALE</v>
          </cell>
          <cell r="Q3436" t="str">
            <v>ÇANAKKALE</v>
          </cell>
          <cell r="R3436" t="str">
            <v>ÇANAKKALE</v>
          </cell>
          <cell r="S3436" t="str">
            <v/>
          </cell>
          <cell r="T3436">
            <v>3430</v>
          </cell>
        </row>
        <row r="3437">
          <cell r="B3437" t="str">
            <v>Mustafa KOÇ</v>
          </cell>
          <cell r="D3437" t="str">
            <v>Anamur 1954</v>
          </cell>
          <cell r="F3437" t="str">
            <v>ÜNİVERSİTE</v>
          </cell>
          <cell r="G3437" t="str">
            <v>Mersin</v>
          </cell>
          <cell r="J3437" t="str">
            <v>01.04.1978/4</v>
          </cell>
          <cell r="K3437" t="str">
            <v>18.06.1984/8-3</v>
          </cell>
          <cell r="L3437" t="str">
            <v>23.01.1998/18-4</v>
          </cell>
          <cell r="P3437" t="str">
            <v>MERSİN</v>
          </cell>
          <cell r="Q3437" t="str">
            <v>MERSİN</v>
          </cell>
          <cell r="R3437" t="str">
            <v>MERSİN</v>
          </cell>
          <cell r="S3437" t="str">
            <v/>
          </cell>
          <cell r="T3437">
            <v>3431</v>
          </cell>
        </row>
        <row r="3438">
          <cell r="B3438" t="str">
            <v>Hikmet GÖLGE</v>
          </cell>
          <cell r="D3438" t="str">
            <v>Anamur 1945</v>
          </cell>
          <cell r="G3438" t="str">
            <v>Mersin</v>
          </cell>
          <cell r="J3438" t="str">
            <v>01.04.1978/4</v>
          </cell>
          <cell r="P3438" t="str">
            <v/>
          </cell>
          <cell r="Q3438" t="str">
            <v/>
          </cell>
          <cell r="R3438" t="str">
            <v/>
          </cell>
          <cell r="S3438" t="str">
            <v/>
          </cell>
          <cell r="T3438">
            <v>3432</v>
          </cell>
        </row>
        <row r="3439">
          <cell r="B3439" t="str">
            <v>Cemal ACAR</v>
          </cell>
          <cell r="D3439" t="str">
            <v>Gülnar 1944</v>
          </cell>
          <cell r="G3439" t="str">
            <v>Mersin</v>
          </cell>
          <cell r="J3439" t="str">
            <v>01.04.1978/4</v>
          </cell>
          <cell r="P3439" t="str">
            <v/>
          </cell>
          <cell r="Q3439" t="str">
            <v/>
          </cell>
          <cell r="R3439" t="str">
            <v/>
          </cell>
          <cell r="S3439" t="str">
            <v/>
          </cell>
          <cell r="T3439">
            <v>3433</v>
          </cell>
        </row>
        <row r="3440">
          <cell r="B3440" t="str">
            <v>Yavuz ÇIPLAK</v>
          </cell>
          <cell r="D3440" t="str">
            <v>Hatay 1954</v>
          </cell>
          <cell r="G3440" t="str">
            <v>Mersin</v>
          </cell>
          <cell r="J3440" t="str">
            <v>01.04.1978/4</v>
          </cell>
          <cell r="P3440" t="str">
            <v/>
          </cell>
          <cell r="Q3440" t="str">
            <v/>
          </cell>
          <cell r="R3440" t="str">
            <v/>
          </cell>
          <cell r="S3440" t="str">
            <v/>
          </cell>
          <cell r="T3440">
            <v>3434</v>
          </cell>
        </row>
        <row r="3441">
          <cell r="B3441" t="str">
            <v>Enis HARME</v>
          </cell>
          <cell r="D3441" t="str">
            <v>Mersin 1944</v>
          </cell>
          <cell r="G3441" t="str">
            <v>Mersin</v>
          </cell>
          <cell r="J3441" t="str">
            <v>01.04.1978/4</v>
          </cell>
          <cell r="P3441" t="str">
            <v/>
          </cell>
          <cell r="Q3441" t="str">
            <v/>
          </cell>
          <cell r="R3441" t="str">
            <v/>
          </cell>
          <cell r="S3441" t="str">
            <v/>
          </cell>
          <cell r="T3441">
            <v>3435</v>
          </cell>
        </row>
        <row r="3442">
          <cell r="B3442" t="str">
            <v>Emrullah HARME</v>
          </cell>
          <cell r="D3442" t="str">
            <v>Mersin 1950</v>
          </cell>
          <cell r="G3442" t="str">
            <v>Mersin</v>
          </cell>
          <cell r="J3442" t="str">
            <v>01.04.1978/4</v>
          </cell>
          <cell r="P3442" t="str">
            <v/>
          </cell>
          <cell r="Q3442" t="str">
            <v/>
          </cell>
          <cell r="R3442" t="str">
            <v/>
          </cell>
          <cell r="S3442" t="str">
            <v/>
          </cell>
          <cell r="T3442">
            <v>3436</v>
          </cell>
        </row>
        <row r="3443">
          <cell r="B3443" t="str">
            <v>Kadir AYDENİZ</v>
          </cell>
          <cell r="D3443" t="str">
            <v>Mersin 1960</v>
          </cell>
          <cell r="G3443" t="str">
            <v>Mersin</v>
          </cell>
          <cell r="J3443" t="str">
            <v>01.04.1978/4</v>
          </cell>
          <cell r="P3443" t="str">
            <v/>
          </cell>
          <cell r="Q3443" t="str">
            <v/>
          </cell>
          <cell r="R3443" t="str">
            <v/>
          </cell>
          <cell r="S3443" t="str">
            <v/>
          </cell>
          <cell r="T3443">
            <v>3437</v>
          </cell>
        </row>
        <row r="3444">
          <cell r="B3444" t="str">
            <v>Sabahattin MAYRUK</v>
          </cell>
          <cell r="D3444" t="str">
            <v>Mersin 1961</v>
          </cell>
          <cell r="F3444" t="str">
            <v>ÜNİVERSİTE</v>
          </cell>
          <cell r="G3444" t="str">
            <v>Mersin</v>
          </cell>
          <cell r="J3444" t="str">
            <v>01.04.1978/4</v>
          </cell>
          <cell r="K3444" t="str">
            <v>06.01.1991/8-3</v>
          </cell>
          <cell r="L3444" t="str">
            <v>23.01.1998/18-3</v>
          </cell>
          <cell r="P3444" t="str">
            <v>MERSİN</v>
          </cell>
          <cell r="Q3444" t="str">
            <v>MERSİN</v>
          </cell>
          <cell r="R3444" t="str">
            <v>MERSİN</v>
          </cell>
          <cell r="S3444" t="str">
            <v/>
          </cell>
          <cell r="T3444">
            <v>3438</v>
          </cell>
        </row>
        <row r="3445">
          <cell r="B3445" t="str">
            <v>Şerif BAL</v>
          </cell>
          <cell r="D3445" t="str">
            <v>Antakya 1942</v>
          </cell>
          <cell r="G3445" t="str">
            <v>Mersin</v>
          </cell>
          <cell r="J3445" t="str">
            <v>01.04.1978/4</v>
          </cell>
          <cell r="P3445" t="str">
            <v/>
          </cell>
          <cell r="Q3445" t="str">
            <v/>
          </cell>
          <cell r="R3445" t="str">
            <v/>
          </cell>
          <cell r="S3445" t="str">
            <v/>
          </cell>
          <cell r="T3445">
            <v>3439</v>
          </cell>
        </row>
        <row r="3446">
          <cell r="B3446" t="str">
            <v>Necibe ŞEN</v>
          </cell>
          <cell r="D3446" t="str">
            <v>Ahlat 1954</v>
          </cell>
          <cell r="G3446" t="str">
            <v>Mersin</v>
          </cell>
          <cell r="J3446" t="str">
            <v>01.04.1978/4</v>
          </cell>
          <cell r="K3446" t="str">
            <v>11.02.1987/66-1</v>
          </cell>
          <cell r="P3446" t="str">
            <v/>
          </cell>
          <cell r="Q3446" t="str">
            <v/>
          </cell>
          <cell r="R3446" t="str">
            <v/>
          </cell>
          <cell r="S3446" t="str">
            <v/>
          </cell>
          <cell r="T3446">
            <v>3440</v>
          </cell>
        </row>
        <row r="3447">
          <cell r="B3447" t="str">
            <v>Ali ŞEN</v>
          </cell>
          <cell r="D3447" t="str">
            <v>.1948</v>
          </cell>
          <cell r="G3447" t="str">
            <v>Mersin</v>
          </cell>
          <cell r="J3447" t="str">
            <v>01.04.1978/4</v>
          </cell>
          <cell r="K3447" t="str">
            <v>11.02.1987/66-1</v>
          </cell>
          <cell r="P3447" t="str">
            <v/>
          </cell>
          <cell r="Q3447" t="str">
            <v/>
          </cell>
          <cell r="R3447" t="str">
            <v/>
          </cell>
          <cell r="S3447" t="str">
            <v/>
          </cell>
          <cell r="T3447">
            <v>3441</v>
          </cell>
        </row>
        <row r="3448">
          <cell r="B3448" t="str">
            <v>Gülşen ORUN</v>
          </cell>
          <cell r="D3448" t="str">
            <v>Siilifke 1963</v>
          </cell>
          <cell r="G3448" t="str">
            <v>Mersin</v>
          </cell>
          <cell r="J3448" t="str">
            <v>01.04.1978/4</v>
          </cell>
          <cell r="P3448" t="str">
            <v/>
          </cell>
          <cell r="Q3448" t="str">
            <v/>
          </cell>
          <cell r="R3448" t="str">
            <v/>
          </cell>
          <cell r="S3448" t="str">
            <v/>
          </cell>
          <cell r="T3448">
            <v>3442</v>
          </cell>
        </row>
        <row r="3449">
          <cell r="B3449" t="str">
            <v>M.Faruk İŞGENÇ</v>
          </cell>
          <cell r="D3449" t="str">
            <v>Tarsus 1959</v>
          </cell>
          <cell r="G3449" t="str">
            <v>Mersin</v>
          </cell>
          <cell r="J3449" t="str">
            <v>01.04.1978/4</v>
          </cell>
          <cell r="P3449" t="str">
            <v/>
          </cell>
          <cell r="Q3449" t="str">
            <v/>
          </cell>
          <cell r="R3449" t="str">
            <v/>
          </cell>
          <cell r="S3449" t="str">
            <v/>
          </cell>
          <cell r="T3449">
            <v>3443</v>
          </cell>
        </row>
        <row r="3450">
          <cell r="B3450" t="str">
            <v>Mustafa ORAN</v>
          </cell>
          <cell r="D3450" t="str">
            <v>Silifke 1959</v>
          </cell>
          <cell r="G3450" t="str">
            <v>Mersin</v>
          </cell>
          <cell r="J3450" t="str">
            <v>01.04.1978/4</v>
          </cell>
          <cell r="P3450" t="str">
            <v/>
          </cell>
          <cell r="Q3450" t="str">
            <v/>
          </cell>
          <cell r="R3450" t="str">
            <v/>
          </cell>
          <cell r="S3450" t="str">
            <v/>
          </cell>
          <cell r="T3450">
            <v>3444</v>
          </cell>
        </row>
        <row r="3451">
          <cell r="B3451" t="str">
            <v>Necmi ÖZALTINOĞLU</v>
          </cell>
          <cell r="D3451" t="str">
            <v>Tarsus 1949</v>
          </cell>
          <cell r="G3451" t="str">
            <v>Mersin</v>
          </cell>
          <cell r="J3451" t="str">
            <v>01.04.1978/4</v>
          </cell>
          <cell r="P3451" t="str">
            <v/>
          </cell>
          <cell r="Q3451" t="str">
            <v/>
          </cell>
          <cell r="R3451" t="str">
            <v/>
          </cell>
          <cell r="S3451" t="str">
            <v/>
          </cell>
          <cell r="T3451">
            <v>3445</v>
          </cell>
        </row>
        <row r="3452">
          <cell r="B3452" t="str">
            <v>Tüsniye ÖZALTINOĞLU</v>
          </cell>
          <cell r="D3452" t="str">
            <v>Tarsus 1951</v>
          </cell>
          <cell r="G3452" t="str">
            <v>Mersin</v>
          </cell>
          <cell r="J3452" t="str">
            <v>01.04.1978/4</v>
          </cell>
          <cell r="P3452" t="str">
            <v/>
          </cell>
          <cell r="Q3452" t="str">
            <v/>
          </cell>
          <cell r="R3452" t="str">
            <v/>
          </cell>
          <cell r="S3452" t="str">
            <v/>
          </cell>
          <cell r="T3452">
            <v>3446</v>
          </cell>
        </row>
        <row r="3453">
          <cell r="B3453" t="str">
            <v>Hüsamettin ERMAN</v>
          </cell>
          <cell r="D3453" t="str">
            <v>Gülnar 1953</v>
          </cell>
          <cell r="G3453" t="str">
            <v>Mersin</v>
          </cell>
          <cell r="J3453" t="str">
            <v>01.04.1978/4</v>
          </cell>
          <cell r="P3453" t="str">
            <v/>
          </cell>
          <cell r="Q3453" t="str">
            <v/>
          </cell>
          <cell r="R3453" t="str">
            <v/>
          </cell>
          <cell r="S3453" t="str">
            <v/>
          </cell>
          <cell r="T3453">
            <v>3447</v>
          </cell>
        </row>
        <row r="3454">
          <cell r="B3454" t="str">
            <v>Porhuson ORAN</v>
          </cell>
          <cell r="D3454" t="str">
            <v>Silifke 1951</v>
          </cell>
          <cell r="G3454" t="str">
            <v>Mersin</v>
          </cell>
          <cell r="J3454" t="str">
            <v>01.04.1978/4</v>
          </cell>
          <cell r="P3454" t="str">
            <v/>
          </cell>
          <cell r="Q3454" t="str">
            <v/>
          </cell>
          <cell r="R3454" t="str">
            <v/>
          </cell>
          <cell r="S3454" t="str">
            <v/>
          </cell>
          <cell r="T3454">
            <v>3448</v>
          </cell>
        </row>
        <row r="3455">
          <cell r="B3455" t="str">
            <v>Bedri SAYILI</v>
          </cell>
          <cell r="D3455" t="str">
            <v>Mersin 1969</v>
          </cell>
          <cell r="G3455" t="str">
            <v>Mersin</v>
          </cell>
          <cell r="J3455" t="str">
            <v>01.04.1978/4</v>
          </cell>
          <cell r="P3455" t="str">
            <v/>
          </cell>
          <cell r="Q3455" t="str">
            <v/>
          </cell>
          <cell r="R3455" t="str">
            <v/>
          </cell>
          <cell r="S3455" t="str">
            <v/>
          </cell>
          <cell r="T3455">
            <v>3449</v>
          </cell>
        </row>
        <row r="3456">
          <cell r="B3456" t="str">
            <v>Servet ÇOPUR</v>
          </cell>
          <cell r="D3456" t="str">
            <v>Tersus 1954</v>
          </cell>
          <cell r="G3456" t="str">
            <v>Mersin</v>
          </cell>
          <cell r="J3456" t="str">
            <v>01.04.1978/4</v>
          </cell>
          <cell r="P3456" t="str">
            <v/>
          </cell>
          <cell r="Q3456" t="str">
            <v/>
          </cell>
          <cell r="R3456" t="str">
            <v/>
          </cell>
          <cell r="S3456" t="str">
            <v/>
          </cell>
          <cell r="T3456">
            <v>3450</v>
          </cell>
        </row>
        <row r="3457">
          <cell r="B3457" t="str">
            <v>Erol ŞİMŞEK</v>
          </cell>
          <cell r="D3457" t="str">
            <v>Elbistan 1957</v>
          </cell>
          <cell r="G3457" t="str">
            <v>Mersin</v>
          </cell>
          <cell r="J3457" t="str">
            <v>01.04.1978/4</v>
          </cell>
          <cell r="P3457" t="str">
            <v/>
          </cell>
          <cell r="Q3457" t="str">
            <v/>
          </cell>
          <cell r="R3457" t="str">
            <v/>
          </cell>
          <cell r="S3457" t="str">
            <v/>
          </cell>
          <cell r="T3457">
            <v>3451</v>
          </cell>
        </row>
        <row r="3458">
          <cell r="B3458" t="str">
            <v>Zeliha TOPALOĞLU</v>
          </cell>
          <cell r="D3458" t="str">
            <v>Doğanşehir 1958</v>
          </cell>
          <cell r="G3458" t="str">
            <v>Mersin</v>
          </cell>
          <cell r="J3458" t="str">
            <v>01.04.1978/4</v>
          </cell>
          <cell r="P3458" t="str">
            <v/>
          </cell>
          <cell r="Q3458" t="str">
            <v/>
          </cell>
          <cell r="R3458" t="str">
            <v/>
          </cell>
          <cell r="S3458" t="str">
            <v/>
          </cell>
          <cell r="T3458">
            <v>3452</v>
          </cell>
        </row>
        <row r="3459">
          <cell r="B3459" t="str">
            <v>Ali ERTUĞRUL</v>
          </cell>
          <cell r="D3459" t="str">
            <v>Mersin 1959</v>
          </cell>
          <cell r="G3459" t="str">
            <v>Mersin</v>
          </cell>
          <cell r="J3459" t="str">
            <v>01.04.1978/4</v>
          </cell>
          <cell r="P3459" t="str">
            <v/>
          </cell>
          <cell r="Q3459" t="str">
            <v/>
          </cell>
          <cell r="R3459" t="str">
            <v/>
          </cell>
          <cell r="S3459" t="str">
            <v/>
          </cell>
          <cell r="T3459">
            <v>3453</v>
          </cell>
        </row>
        <row r="3460">
          <cell r="B3460" t="str">
            <v>Nilüfer KARACALAR AKKOÇ</v>
          </cell>
          <cell r="D3460" t="str">
            <v>Sapanca 1956</v>
          </cell>
          <cell r="F3460" t="str">
            <v>LİSE</v>
          </cell>
          <cell r="G3460" t="str">
            <v>Mersin</v>
          </cell>
          <cell r="J3460" t="str">
            <v>01.04.1978/4</v>
          </cell>
          <cell r="K3460" t="str">
            <v>11.02.1987/66-1</v>
          </cell>
          <cell r="L3460" t="str">
            <v>18.12.2003/54-14</v>
          </cell>
          <cell r="P3460" t="str">
            <v>MERSİN</v>
          </cell>
          <cell r="Q3460" t="str">
            <v>MERSİN</v>
          </cell>
          <cell r="R3460" t="str">
            <v>MERSİN</v>
          </cell>
          <cell r="S3460" t="str">
            <v/>
          </cell>
          <cell r="T3460">
            <v>3454</v>
          </cell>
        </row>
        <row r="3461">
          <cell r="B3461" t="str">
            <v>M.Nevzat AYDIN</v>
          </cell>
          <cell r="D3461" t="str">
            <v>Erkazan 1951</v>
          </cell>
          <cell r="G3461" t="str">
            <v>Mersin</v>
          </cell>
          <cell r="J3461" t="str">
            <v>01.04.1978/4</v>
          </cell>
          <cell r="K3461" t="str">
            <v>11.02.1987/66-1</v>
          </cell>
          <cell r="P3461" t="str">
            <v/>
          </cell>
          <cell r="Q3461" t="str">
            <v/>
          </cell>
          <cell r="R3461" t="str">
            <v/>
          </cell>
          <cell r="S3461" t="str">
            <v/>
          </cell>
          <cell r="T3461">
            <v>3455</v>
          </cell>
        </row>
        <row r="3462">
          <cell r="B3462" t="str">
            <v>Zeynep YURDAGÜL YAYSAL</v>
          </cell>
          <cell r="D3462" t="str">
            <v>Mersin 1953</v>
          </cell>
          <cell r="G3462" t="str">
            <v>Mersin</v>
          </cell>
          <cell r="J3462" t="str">
            <v>01.04.1978/4</v>
          </cell>
          <cell r="K3462" t="str">
            <v>06.01.1991/8-3</v>
          </cell>
          <cell r="P3462" t="str">
            <v/>
          </cell>
          <cell r="Q3462" t="str">
            <v/>
          </cell>
          <cell r="R3462" t="str">
            <v/>
          </cell>
          <cell r="S3462" t="str">
            <v/>
          </cell>
          <cell r="T3462">
            <v>3456</v>
          </cell>
        </row>
        <row r="3463">
          <cell r="B3463" t="str">
            <v>Mustafa Kahraman KARATAŞ</v>
          </cell>
          <cell r="D3463" t="str">
            <v>Mersin 1954</v>
          </cell>
          <cell r="G3463" t="str">
            <v>Mersin</v>
          </cell>
          <cell r="J3463" t="str">
            <v>01.04.1978/4</v>
          </cell>
          <cell r="P3463" t="str">
            <v/>
          </cell>
          <cell r="Q3463" t="str">
            <v/>
          </cell>
          <cell r="R3463" t="str">
            <v/>
          </cell>
          <cell r="S3463" t="str">
            <v/>
          </cell>
          <cell r="T3463">
            <v>3457</v>
          </cell>
        </row>
        <row r="3464">
          <cell r="B3464" t="str">
            <v>Mehmet ÇEBEN</v>
          </cell>
          <cell r="D3464" t="str">
            <v>.1944</v>
          </cell>
          <cell r="G3464" t="str">
            <v>Mersin</v>
          </cell>
          <cell r="J3464" t="str">
            <v>01.04.1978/4</v>
          </cell>
          <cell r="P3464" t="str">
            <v/>
          </cell>
          <cell r="Q3464" t="str">
            <v/>
          </cell>
          <cell r="R3464" t="str">
            <v/>
          </cell>
          <cell r="S3464" t="str">
            <v/>
          </cell>
          <cell r="T3464">
            <v>3458</v>
          </cell>
        </row>
        <row r="3465">
          <cell r="B3465" t="str">
            <v>Zeki KARAER</v>
          </cell>
          <cell r="D3465" t="str">
            <v>Silifke 1947</v>
          </cell>
          <cell r="G3465" t="str">
            <v>Mersin</v>
          </cell>
          <cell r="J3465" t="str">
            <v>01.04.1978/4</v>
          </cell>
          <cell r="P3465" t="str">
            <v/>
          </cell>
          <cell r="Q3465" t="str">
            <v/>
          </cell>
          <cell r="R3465" t="str">
            <v/>
          </cell>
          <cell r="S3465" t="str">
            <v/>
          </cell>
          <cell r="T3465">
            <v>3459</v>
          </cell>
        </row>
        <row r="3466">
          <cell r="B3466" t="str">
            <v>Ali Kaya DALKIÇ</v>
          </cell>
          <cell r="D3466" t="str">
            <v>Mersin 1957</v>
          </cell>
          <cell r="G3466" t="str">
            <v>Mersin</v>
          </cell>
          <cell r="J3466" t="str">
            <v>01.04.1978/4</v>
          </cell>
          <cell r="P3466" t="str">
            <v/>
          </cell>
          <cell r="Q3466" t="str">
            <v/>
          </cell>
          <cell r="R3466" t="str">
            <v/>
          </cell>
          <cell r="S3466" t="str">
            <v/>
          </cell>
          <cell r="T3466">
            <v>3460</v>
          </cell>
        </row>
        <row r="3467">
          <cell r="B3467" t="str">
            <v>Fadıl VEDİ</v>
          </cell>
          <cell r="D3467" t="str">
            <v>Mersin 1956</v>
          </cell>
          <cell r="G3467" t="str">
            <v>Mersin</v>
          </cell>
          <cell r="J3467" t="str">
            <v>01.04.1978/4</v>
          </cell>
          <cell r="P3467" t="str">
            <v/>
          </cell>
          <cell r="Q3467" t="str">
            <v/>
          </cell>
          <cell r="R3467" t="str">
            <v/>
          </cell>
          <cell r="S3467" t="str">
            <v/>
          </cell>
          <cell r="T3467">
            <v>3461</v>
          </cell>
        </row>
        <row r="3468">
          <cell r="B3468" t="str">
            <v>Mehmet AY</v>
          </cell>
          <cell r="D3468" t="str">
            <v>G.Antep 1945</v>
          </cell>
          <cell r="F3468" t="str">
            <v>Orta</v>
          </cell>
          <cell r="G3468" t="str">
            <v>Mersin</v>
          </cell>
          <cell r="J3468" t="str">
            <v>01.04.1978/4</v>
          </cell>
          <cell r="K3468" t="str">
            <v>22.09.1983/35-6</v>
          </cell>
          <cell r="L3468" t="str">
            <v>22.10.1988/19-2</v>
          </cell>
          <cell r="P3468" t="str">
            <v>ÇANAKKALE</v>
          </cell>
          <cell r="Q3468" t="str">
            <v>ÇANAKKALE</v>
          </cell>
          <cell r="R3468" t="str">
            <v>ÇANAKKALE</v>
          </cell>
          <cell r="S3468" t="str">
            <v/>
          </cell>
          <cell r="T3468">
            <v>3462</v>
          </cell>
        </row>
        <row r="3469">
          <cell r="B3469" t="str">
            <v>Salih ZEKİ</v>
          </cell>
          <cell r="D3469" t="str">
            <v>Mersin 1928</v>
          </cell>
          <cell r="J3469" t="str">
            <v>01.04.1978/4</v>
          </cell>
          <cell r="K3469" t="str">
            <v>06.01.1991/8-3</v>
          </cell>
          <cell r="P3469" t="str">
            <v/>
          </cell>
          <cell r="Q3469" t="str">
            <v/>
          </cell>
          <cell r="R3469" t="str">
            <v/>
          </cell>
          <cell r="S3469" t="str">
            <v/>
          </cell>
          <cell r="T3469">
            <v>3463</v>
          </cell>
        </row>
        <row r="3470">
          <cell r="B3470" t="str">
            <v>S.Gürkan EŞMAN</v>
          </cell>
          <cell r="D3470" t="str">
            <v>Mersin 1948</v>
          </cell>
          <cell r="G3470" t="str">
            <v>Mersin</v>
          </cell>
          <cell r="J3470" t="str">
            <v>01.04.1978/4</v>
          </cell>
          <cell r="K3470" t="str">
            <v>22.09.1983/35-6</v>
          </cell>
          <cell r="L3470" t="str">
            <v>23.01.1998/18-4</v>
          </cell>
          <cell r="P3470" t="str">
            <v/>
          </cell>
          <cell r="Q3470" t="str">
            <v/>
          </cell>
          <cell r="R3470" t="str">
            <v/>
          </cell>
          <cell r="S3470" t="str">
            <v/>
          </cell>
          <cell r="T3470">
            <v>3464</v>
          </cell>
        </row>
        <row r="3471">
          <cell r="B3471" t="str">
            <v>Nasuh GÖK</v>
          </cell>
          <cell r="D3471" t="str">
            <v>İçel 1947</v>
          </cell>
          <cell r="G3471" t="str">
            <v>Mersin</v>
          </cell>
          <cell r="J3471" t="str">
            <v>01.04.1978/4</v>
          </cell>
          <cell r="K3471" t="str">
            <v>11.02.1987/66-1</v>
          </cell>
          <cell r="P3471" t="str">
            <v/>
          </cell>
          <cell r="Q3471" t="str">
            <v/>
          </cell>
          <cell r="R3471" t="str">
            <v/>
          </cell>
          <cell r="S3471" t="str">
            <v/>
          </cell>
          <cell r="T3471">
            <v>3465</v>
          </cell>
        </row>
        <row r="3472">
          <cell r="B3472" t="str">
            <v>Osman GÜNDÜZ</v>
          </cell>
          <cell r="D3472" t="str">
            <v>Nazilli 1951</v>
          </cell>
          <cell r="G3472" t="str">
            <v>Mersin</v>
          </cell>
          <cell r="J3472" t="str">
            <v>01.04.1978/4</v>
          </cell>
          <cell r="K3472" t="str">
            <v>22.10.1983/35-6</v>
          </cell>
          <cell r="P3472" t="str">
            <v/>
          </cell>
          <cell r="Q3472" t="str">
            <v/>
          </cell>
          <cell r="R3472" t="str">
            <v/>
          </cell>
          <cell r="S3472" t="str">
            <v/>
          </cell>
          <cell r="T3472">
            <v>3466</v>
          </cell>
        </row>
        <row r="3473">
          <cell r="B3473" t="str">
            <v>Hasan ÜSTDAL</v>
          </cell>
          <cell r="D3473" t="str">
            <v>Tarsus 1953</v>
          </cell>
          <cell r="G3473" t="str">
            <v>Mersin</v>
          </cell>
          <cell r="J3473" t="str">
            <v>01.04.1978/4</v>
          </cell>
          <cell r="P3473" t="str">
            <v/>
          </cell>
          <cell r="Q3473" t="str">
            <v/>
          </cell>
          <cell r="R3473" t="str">
            <v/>
          </cell>
          <cell r="S3473" t="str">
            <v/>
          </cell>
          <cell r="T3473">
            <v>3467</v>
          </cell>
        </row>
        <row r="3474">
          <cell r="B3474" t="str">
            <v>Yusuf ÖMÜR</v>
          </cell>
          <cell r="D3474" t="str">
            <v>Mersin 1951</v>
          </cell>
          <cell r="G3474" t="str">
            <v>Mersin</v>
          </cell>
          <cell r="J3474" t="str">
            <v>01.04.1978/4</v>
          </cell>
          <cell r="K3474" t="str">
            <v>07.06.1984/7-3</v>
          </cell>
          <cell r="P3474" t="str">
            <v/>
          </cell>
          <cell r="Q3474" t="str">
            <v/>
          </cell>
          <cell r="R3474" t="str">
            <v/>
          </cell>
          <cell r="S3474" t="str">
            <v/>
          </cell>
          <cell r="T3474">
            <v>3468</v>
          </cell>
        </row>
        <row r="3475">
          <cell r="B3475" t="str">
            <v>Nizamettin GÖKGÜL</v>
          </cell>
          <cell r="D3475" t="str">
            <v>Ereğli 1946</v>
          </cell>
          <cell r="G3475" t="str">
            <v>Mersin</v>
          </cell>
          <cell r="J3475" t="str">
            <v>01.04.1978/4</v>
          </cell>
          <cell r="P3475" t="str">
            <v/>
          </cell>
          <cell r="Q3475" t="str">
            <v/>
          </cell>
          <cell r="R3475" t="str">
            <v/>
          </cell>
          <cell r="S3475" t="str">
            <v/>
          </cell>
          <cell r="T3475">
            <v>3469</v>
          </cell>
        </row>
        <row r="3476">
          <cell r="B3476" t="str">
            <v>Kemel HAKÇIL</v>
          </cell>
          <cell r="D3476" t="str">
            <v>Tarsus 1946</v>
          </cell>
          <cell r="G3476" t="str">
            <v>Mersin</v>
          </cell>
          <cell r="J3476" t="str">
            <v>01.04.1978/4</v>
          </cell>
          <cell r="P3476" t="str">
            <v/>
          </cell>
          <cell r="Q3476" t="str">
            <v/>
          </cell>
          <cell r="R3476" t="str">
            <v/>
          </cell>
          <cell r="S3476" t="str">
            <v/>
          </cell>
          <cell r="T3476">
            <v>3470</v>
          </cell>
        </row>
        <row r="3477">
          <cell r="B3477" t="str">
            <v>Selahattin BİLKAY</v>
          </cell>
          <cell r="D3477" t="str">
            <v>Tarsus 1946</v>
          </cell>
          <cell r="G3477" t="str">
            <v>Mersin</v>
          </cell>
          <cell r="J3477" t="str">
            <v>01.04.1978/4</v>
          </cell>
          <cell r="P3477" t="str">
            <v/>
          </cell>
          <cell r="Q3477" t="str">
            <v/>
          </cell>
          <cell r="R3477" t="str">
            <v/>
          </cell>
          <cell r="S3477" t="str">
            <v/>
          </cell>
          <cell r="T3477">
            <v>3471</v>
          </cell>
        </row>
        <row r="3478">
          <cell r="B3478" t="str">
            <v>Ali IŞIK</v>
          </cell>
          <cell r="D3478" t="str">
            <v>.1949</v>
          </cell>
          <cell r="G3478" t="str">
            <v>Mersin</v>
          </cell>
          <cell r="J3478" t="str">
            <v>01.04.1978/4</v>
          </cell>
          <cell r="P3478" t="str">
            <v/>
          </cell>
          <cell r="Q3478" t="str">
            <v/>
          </cell>
          <cell r="R3478" t="str">
            <v/>
          </cell>
          <cell r="S3478" t="str">
            <v/>
          </cell>
          <cell r="T3478">
            <v>3472</v>
          </cell>
        </row>
        <row r="3479">
          <cell r="B3479" t="str">
            <v>Selma TAŞ</v>
          </cell>
          <cell r="D3479" t="str">
            <v>Mersin 1956</v>
          </cell>
          <cell r="G3479" t="str">
            <v>Mersin</v>
          </cell>
          <cell r="J3479" t="str">
            <v>01.04.1978/4</v>
          </cell>
          <cell r="P3479" t="str">
            <v/>
          </cell>
          <cell r="Q3479" t="str">
            <v/>
          </cell>
          <cell r="R3479" t="str">
            <v/>
          </cell>
          <cell r="S3479" t="str">
            <v/>
          </cell>
          <cell r="T3479">
            <v>3473</v>
          </cell>
        </row>
        <row r="3480">
          <cell r="B3480" t="str">
            <v>Hatice ATYAR</v>
          </cell>
          <cell r="D3480" t="str">
            <v>Mersin 1958</v>
          </cell>
          <cell r="G3480" t="str">
            <v>Mersin</v>
          </cell>
          <cell r="J3480" t="str">
            <v>01.04.1978/4</v>
          </cell>
          <cell r="P3480" t="str">
            <v/>
          </cell>
          <cell r="Q3480" t="str">
            <v/>
          </cell>
          <cell r="R3480" t="str">
            <v/>
          </cell>
          <cell r="S3480" t="str">
            <v/>
          </cell>
          <cell r="T3480">
            <v>3474</v>
          </cell>
        </row>
        <row r="3481">
          <cell r="B3481" t="str">
            <v>Selma MELİKİ</v>
          </cell>
          <cell r="D3481" t="str">
            <v>Mersin 1953</v>
          </cell>
          <cell r="G3481" t="str">
            <v>Mersin</v>
          </cell>
          <cell r="J3481" t="str">
            <v>01.04.1978/4</v>
          </cell>
          <cell r="P3481" t="str">
            <v/>
          </cell>
          <cell r="Q3481" t="str">
            <v/>
          </cell>
          <cell r="R3481" t="str">
            <v/>
          </cell>
          <cell r="S3481" t="str">
            <v/>
          </cell>
          <cell r="T3481">
            <v>3475</v>
          </cell>
        </row>
        <row r="3482">
          <cell r="B3482" t="str">
            <v>Abdulkadir UÇUN</v>
          </cell>
          <cell r="D3482" t="str">
            <v>Mersin 1959</v>
          </cell>
          <cell r="F3482" t="str">
            <v>Lisans</v>
          </cell>
          <cell r="G3482" t="str">
            <v>Mersin</v>
          </cell>
          <cell r="J3482" t="str">
            <v>01.04.1978/4</v>
          </cell>
          <cell r="K3482" t="str">
            <v>23.01.1998/18-4</v>
          </cell>
          <cell r="L3482" t="str">
            <v>29.02.2008/ 130/1</v>
          </cell>
          <cell r="N3482" t="str">
            <v>KOŞULAR-ATMALAR</v>
          </cell>
          <cell r="P3482" t="str">
            <v>MERSİN</v>
          </cell>
          <cell r="Q3482" t="str">
            <v>MERSİN</v>
          </cell>
          <cell r="R3482" t="str">
            <v/>
          </cell>
          <cell r="S3482" t="str">
            <v/>
          </cell>
          <cell r="T3482">
            <v>3476</v>
          </cell>
        </row>
        <row r="3483">
          <cell r="B3483" t="str">
            <v>Semahat BİLKAY</v>
          </cell>
          <cell r="D3483" t="str">
            <v>Tarsus 1947</v>
          </cell>
          <cell r="G3483" t="str">
            <v>Mersin</v>
          </cell>
          <cell r="J3483" t="str">
            <v>01.04.1978/4</v>
          </cell>
          <cell r="P3483" t="str">
            <v/>
          </cell>
          <cell r="Q3483" t="str">
            <v/>
          </cell>
          <cell r="R3483" t="str">
            <v/>
          </cell>
          <cell r="S3483" t="str">
            <v/>
          </cell>
          <cell r="T3483">
            <v>3477</v>
          </cell>
        </row>
        <row r="3484">
          <cell r="B3484" t="str">
            <v>Abdullah ŞEN</v>
          </cell>
          <cell r="D3484" t="str">
            <v>Mersin 1941</v>
          </cell>
          <cell r="G3484" t="str">
            <v>Mersin</v>
          </cell>
          <cell r="J3484" t="str">
            <v>01.04.1978/4</v>
          </cell>
          <cell r="P3484" t="str">
            <v/>
          </cell>
          <cell r="Q3484" t="str">
            <v/>
          </cell>
          <cell r="R3484" t="str">
            <v/>
          </cell>
          <cell r="S3484" t="str">
            <v/>
          </cell>
          <cell r="T3484">
            <v>3478</v>
          </cell>
        </row>
        <row r="3485">
          <cell r="B3485" t="str">
            <v>Zafer DÖLEKOĞLU</v>
          </cell>
          <cell r="D3485" t="str">
            <v>Silifke 1945</v>
          </cell>
          <cell r="G3485" t="str">
            <v>Mersin</v>
          </cell>
          <cell r="J3485" t="str">
            <v>01.04.1978/4</v>
          </cell>
          <cell r="P3485" t="str">
            <v/>
          </cell>
          <cell r="Q3485" t="str">
            <v/>
          </cell>
          <cell r="R3485" t="str">
            <v/>
          </cell>
          <cell r="S3485" t="str">
            <v/>
          </cell>
          <cell r="T3485">
            <v>3479</v>
          </cell>
        </row>
        <row r="3486">
          <cell r="B3486" t="str">
            <v>Ayten ÖNYILMAZ</v>
          </cell>
          <cell r="D3486" t="str">
            <v>Derince 1955</v>
          </cell>
          <cell r="G3486" t="str">
            <v>İzmit</v>
          </cell>
          <cell r="J3486" t="str">
            <v>01.04.1978/4</v>
          </cell>
          <cell r="P3486" t="str">
            <v/>
          </cell>
          <cell r="Q3486" t="str">
            <v/>
          </cell>
          <cell r="R3486" t="str">
            <v/>
          </cell>
          <cell r="S3486" t="str">
            <v/>
          </cell>
          <cell r="T3486">
            <v>3480</v>
          </cell>
        </row>
        <row r="3487">
          <cell r="B3487" t="str">
            <v>4266 ya aktarılmış</v>
          </cell>
          <cell r="P3487" t="str">
            <v/>
          </cell>
          <cell r="Q3487" t="str">
            <v/>
          </cell>
          <cell r="R3487" t="str">
            <v/>
          </cell>
          <cell r="S3487" t="str">
            <v/>
          </cell>
          <cell r="T3487">
            <v>3481</v>
          </cell>
        </row>
        <row r="3488">
          <cell r="B3488" t="str">
            <v>Atilla SEVER</v>
          </cell>
          <cell r="D3488" t="str">
            <v>4267 ye aktarılmış</v>
          </cell>
          <cell r="J3488" t="str">
            <v>01.04.1978/4</v>
          </cell>
          <cell r="K3488" t="str">
            <v>03.10.1992/12-3</v>
          </cell>
          <cell r="L3488" t="str">
            <v>26.12.2001/45-9</v>
          </cell>
          <cell r="P3488" t="str">
            <v/>
          </cell>
          <cell r="Q3488" t="str">
            <v/>
          </cell>
          <cell r="R3488" t="str">
            <v/>
          </cell>
          <cell r="S3488" t="str">
            <v/>
          </cell>
          <cell r="T3488">
            <v>3482</v>
          </cell>
        </row>
        <row r="3489">
          <cell r="B3489" t="str">
            <v>M.Cengiz SEZER</v>
          </cell>
          <cell r="D3489" t="str">
            <v>4268 e aktarılmış</v>
          </cell>
          <cell r="P3489" t="str">
            <v/>
          </cell>
          <cell r="Q3489" t="str">
            <v/>
          </cell>
          <cell r="R3489" t="str">
            <v/>
          </cell>
          <cell r="S3489" t="str">
            <v/>
          </cell>
          <cell r="T3489">
            <v>3483</v>
          </cell>
        </row>
        <row r="3490">
          <cell r="B3490" t="str">
            <v>Ayşe BABÜR</v>
          </cell>
          <cell r="D3490" t="str">
            <v>Eskişehir 1956</v>
          </cell>
          <cell r="F3490" t="str">
            <v>ÜNİVERSİTE</v>
          </cell>
          <cell r="G3490" t="str">
            <v>Eskişehir</v>
          </cell>
          <cell r="H3490" t="str">
            <v>XX</v>
          </cell>
          <cell r="K3490" t="str">
            <v>04.04.1998/20-2</v>
          </cell>
          <cell r="L3490" t="str">
            <v>26.12.2001/45-9</v>
          </cell>
          <cell r="P3490" t="str">
            <v>ESKİŞEHİR</v>
          </cell>
          <cell r="Q3490" t="str">
            <v>ESKİŞEHİR</v>
          </cell>
          <cell r="R3490" t="str">
            <v>ESKİŞEHİR</v>
          </cell>
          <cell r="S3490" t="str">
            <v/>
          </cell>
          <cell r="T3490">
            <v>3484</v>
          </cell>
        </row>
        <row r="3491">
          <cell r="B3491" t="str">
            <v>4270 e aktarılmış</v>
          </cell>
          <cell r="P3491" t="str">
            <v/>
          </cell>
          <cell r="Q3491" t="str">
            <v/>
          </cell>
          <cell r="R3491" t="str">
            <v/>
          </cell>
          <cell r="S3491" t="str">
            <v/>
          </cell>
          <cell r="T3491">
            <v>3485</v>
          </cell>
        </row>
        <row r="3492">
          <cell r="B3492" t="str">
            <v>4271 e aktarılmış</v>
          </cell>
          <cell r="P3492" t="str">
            <v/>
          </cell>
          <cell r="Q3492" t="str">
            <v/>
          </cell>
          <cell r="R3492" t="str">
            <v/>
          </cell>
          <cell r="S3492" t="str">
            <v/>
          </cell>
          <cell r="T3492">
            <v>3486</v>
          </cell>
        </row>
        <row r="3493">
          <cell r="B3493" t="str">
            <v>İzzet AVCI (4272 Aktarıldı)</v>
          </cell>
          <cell r="D3493" t="str">
            <v>Bulgaristan 1949</v>
          </cell>
          <cell r="F3493" t="str">
            <v>LİSE</v>
          </cell>
          <cell r="J3493" t="str">
            <v>01.04.1978/4</v>
          </cell>
          <cell r="K3493" t="str">
            <v>03.10.1992/12-3</v>
          </cell>
          <cell r="P3493" t="str">
            <v/>
          </cell>
          <cell r="Q3493" t="str">
            <v/>
          </cell>
          <cell r="R3493" t="str">
            <v/>
          </cell>
          <cell r="S3493" t="str">
            <v/>
          </cell>
          <cell r="T3493">
            <v>3487</v>
          </cell>
        </row>
        <row r="3494">
          <cell r="B3494" t="str">
            <v>4273 e aktarılmış</v>
          </cell>
          <cell r="P3494" t="str">
            <v/>
          </cell>
          <cell r="Q3494" t="str">
            <v/>
          </cell>
          <cell r="R3494" t="str">
            <v/>
          </cell>
          <cell r="S3494" t="str">
            <v/>
          </cell>
          <cell r="T3494">
            <v>3488</v>
          </cell>
        </row>
        <row r="3495">
          <cell r="B3495" t="str">
            <v>4274 e aktarılmış</v>
          </cell>
          <cell r="P3495" t="str">
            <v/>
          </cell>
          <cell r="Q3495" t="str">
            <v/>
          </cell>
          <cell r="R3495" t="str">
            <v/>
          </cell>
          <cell r="S3495" t="str">
            <v/>
          </cell>
          <cell r="T3495">
            <v>3489</v>
          </cell>
        </row>
        <row r="3496">
          <cell r="B3496" t="str">
            <v>Ali Rıza YILDIRIM</v>
          </cell>
          <cell r="D3496" t="str">
            <v>Söğüt 1945</v>
          </cell>
          <cell r="G3496" t="str">
            <v>İzmit</v>
          </cell>
          <cell r="J3496" t="str">
            <v>01.04.1978/4</v>
          </cell>
          <cell r="K3496" t="str">
            <v>30.01.1989/36-1</v>
          </cell>
          <cell r="P3496" t="str">
            <v/>
          </cell>
          <cell r="Q3496" t="str">
            <v/>
          </cell>
          <cell r="R3496" t="str">
            <v/>
          </cell>
          <cell r="S3496" t="str">
            <v/>
          </cell>
          <cell r="T3496">
            <v>3490</v>
          </cell>
        </row>
        <row r="3497">
          <cell r="B3497" t="str">
            <v>Niyazi KARADAĞ</v>
          </cell>
          <cell r="D3497" t="str">
            <v>Çömlekçi 1946</v>
          </cell>
          <cell r="G3497" t="str">
            <v>İzmit</v>
          </cell>
          <cell r="J3497" t="str">
            <v>01.04.1978/4</v>
          </cell>
          <cell r="K3497" t="str">
            <v>02.04.1985/25-2</v>
          </cell>
          <cell r="P3497" t="str">
            <v/>
          </cell>
          <cell r="Q3497" t="str">
            <v/>
          </cell>
          <cell r="R3497" t="str">
            <v/>
          </cell>
          <cell r="S3497" t="str">
            <v/>
          </cell>
          <cell r="T3497">
            <v>3491</v>
          </cell>
        </row>
        <row r="3498">
          <cell r="B3498" t="str">
            <v>Orhan BÜYÜKKOÇ</v>
          </cell>
          <cell r="D3498" t="str">
            <v>Mardin 1941</v>
          </cell>
          <cell r="F3498" t="str">
            <v>LİSE</v>
          </cell>
          <cell r="G3498" t="str">
            <v>İzmit</v>
          </cell>
          <cell r="J3498" t="str">
            <v>01.04.1978/4</v>
          </cell>
          <cell r="K3498" t="str">
            <v>03.10.1992/12-3</v>
          </cell>
          <cell r="L3498" t="str">
            <v>16.08.2003/30-9</v>
          </cell>
          <cell r="P3498" t="str">
            <v>ESKİŞEHİR</v>
          </cell>
          <cell r="Q3498" t="str">
            <v/>
          </cell>
          <cell r="R3498" t="str">
            <v/>
          </cell>
          <cell r="S3498" t="str">
            <v/>
          </cell>
          <cell r="T3498">
            <v>3492</v>
          </cell>
        </row>
        <row r="3499">
          <cell r="B3499" t="str">
            <v>Engin Deniz ZEYTİNLER</v>
          </cell>
          <cell r="D3499" t="str">
            <v>Eskişehir 1957</v>
          </cell>
          <cell r="F3499" t="str">
            <v>ÜNİVERSİTE</v>
          </cell>
          <cell r="G3499" t="str">
            <v>İzmit</v>
          </cell>
          <cell r="J3499" t="str">
            <v>01.04.1978/4</v>
          </cell>
          <cell r="K3499" t="str">
            <v>03.10.1992/13-3</v>
          </cell>
          <cell r="L3499" t="str">
            <v>13.10.2000/31-1</v>
          </cell>
          <cell r="P3499" t="str">
            <v/>
          </cell>
          <cell r="Q3499" t="str">
            <v/>
          </cell>
          <cell r="R3499" t="str">
            <v/>
          </cell>
          <cell r="S3499" t="str">
            <v/>
          </cell>
          <cell r="T3499">
            <v>3493</v>
          </cell>
        </row>
        <row r="3500">
          <cell r="B3500" t="str">
            <v>M.Atila SANDIK</v>
          </cell>
          <cell r="D3500" t="str">
            <v>Eskişehir 1950</v>
          </cell>
          <cell r="G3500" t="str">
            <v>Eskişehir</v>
          </cell>
          <cell r="J3500" t="str">
            <v>01.04.1978/4</v>
          </cell>
          <cell r="P3500" t="str">
            <v/>
          </cell>
          <cell r="Q3500" t="str">
            <v/>
          </cell>
          <cell r="R3500" t="str">
            <v/>
          </cell>
          <cell r="S3500" t="str">
            <v/>
          </cell>
          <cell r="T3500">
            <v>3494</v>
          </cell>
        </row>
        <row r="3501">
          <cell r="B3501" t="str">
            <v>Yusuf Kemel YALINALP</v>
          </cell>
          <cell r="D3501" t="str">
            <v>.1954</v>
          </cell>
          <cell r="G3501" t="str">
            <v>Eskişehir</v>
          </cell>
          <cell r="J3501" t="str">
            <v>01.04.1978/4</v>
          </cell>
          <cell r="P3501" t="str">
            <v/>
          </cell>
          <cell r="Q3501" t="str">
            <v/>
          </cell>
          <cell r="R3501" t="str">
            <v/>
          </cell>
          <cell r="S3501" t="str">
            <v/>
          </cell>
          <cell r="T3501">
            <v>3495</v>
          </cell>
        </row>
        <row r="3502">
          <cell r="B3502" t="str">
            <v>Osman Nuri ÖZÇELİK</v>
          </cell>
          <cell r="D3502" t="str">
            <v>Bolvadin 1947</v>
          </cell>
          <cell r="G3502" t="str">
            <v>Eskişehir</v>
          </cell>
          <cell r="J3502" t="str">
            <v>01.04.1978/4</v>
          </cell>
          <cell r="P3502" t="str">
            <v/>
          </cell>
          <cell r="Q3502" t="str">
            <v/>
          </cell>
          <cell r="R3502" t="str">
            <v/>
          </cell>
          <cell r="S3502" t="str">
            <v/>
          </cell>
          <cell r="T3502">
            <v>3496</v>
          </cell>
        </row>
        <row r="3503">
          <cell r="B3503" t="str">
            <v>İsmail KALPAKCI</v>
          </cell>
          <cell r="D3503" t="str">
            <v>Bozüyük 1954</v>
          </cell>
          <cell r="G3503" t="str">
            <v>Eskişehir</v>
          </cell>
          <cell r="J3503" t="str">
            <v>01.04.1978/4</v>
          </cell>
          <cell r="P3503" t="str">
            <v/>
          </cell>
          <cell r="Q3503" t="str">
            <v/>
          </cell>
          <cell r="R3503" t="str">
            <v/>
          </cell>
          <cell r="S3503" t="str">
            <v/>
          </cell>
          <cell r="T3503">
            <v>3497</v>
          </cell>
        </row>
        <row r="3504">
          <cell r="B3504" t="str">
            <v>Selcuk EVİRGEN</v>
          </cell>
          <cell r="D3504" t="str">
            <v>Eskişehir 1955</v>
          </cell>
          <cell r="G3504" t="str">
            <v>Eskişehir</v>
          </cell>
          <cell r="J3504" t="str">
            <v>01.04.1978/4</v>
          </cell>
          <cell r="P3504" t="str">
            <v/>
          </cell>
          <cell r="Q3504" t="str">
            <v/>
          </cell>
          <cell r="R3504" t="str">
            <v/>
          </cell>
          <cell r="S3504" t="str">
            <v/>
          </cell>
          <cell r="T3504">
            <v>3498</v>
          </cell>
        </row>
        <row r="3505">
          <cell r="B3505" t="str">
            <v>Nail YALINKILIÇ</v>
          </cell>
          <cell r="D3505" t="str">
            <v>Samsun  1949</v>
          </cell>
          <cell r="G3505" t="str">
            <v>Eskişehir</v>
          </cell>
          <cell r="J3505" t="str">
            <v>01.04.1978/4</v>
          </cell>
          <cell r="K3505" t="str">
            <v>02.04.1985/25-2</v>
          </cell>
          <cell r="P3505" t="str">
            <v>İZMİR</v>
          </cell>
          <cell r="Q3505" t="str">
            <v/>
          </cell>
          <cell r="R3505" t="str">
            <v>İZMİR</v>
          </cell>
          <cell r="S3505" t="str">
            <v/>
          </cell>
          <cell r="T3505">
            <v>3499</v>
          </cell>
        </row>
        <row r="3506">
          <cell r="B3506" t="str">
            <v>Ali DERE</v>
          </cell>
          <cell r="D3506" t="str">
            <v>İzmir 1947</v>
          </cell>
          <cell r="G3506" t="str">
            <v>Eskişehir</v>
          </cell>
          <cell r="J3506" t="str">
            <v>01.04.1978/4</v>
          </cell>
          <cell r="P3506" t="str">
            <v/>
          </cell>
          <cell r="Q3506" t="str">
            <v/>
          </cell>
          <cell r="R3506" t="str">
            <v/>
          </cell>
          <cell r="S3506" t="str">
            <v/>
          </cell>
          <cell r="T3506">
            <v>3500</v>
          </cell>
        </row>
        <row r="3507">
          <cell r="B3507" t="str">
            <v>Şükrü Sami OYTAN</v>
          </cell>
          <cell r="D3507" t="str">
            <v>Eskişehir 1949</v>
          </cell>
          <cell r="G3507" t="str">
            <v>Eskişehir</v>
          </cell>
          <cell r="J3507" t="str">
            <v>01.04.1978/4</v>
          </cell>
          <cell r="P3507" t="str">
            <v/>
          </cell>
          <cell r="Q3507" t="str">
            <v/>
          </cell>
          <cell r="R3507" t="str">
            <v/>
          </cell>
          <cell r="S3507" t="str">
            <v/>
          </cell>
          <cell r="T3507">
            <v>3501</v>
          </cell>
        </row>
        <row r="3508">
          <cell r="B3508" t="str">
            <v>Gürcan DUMAN</v>
          </cell>
          <cell r="D3508" t="str">
            <v>Mihalicik 1959</v>
          </cell>
          <cell r="G3508" t="str">
            <v>Eskişehir</v>
          </cell>
          <cell r="H3508" t="str">
            <v>XX</v>
          </cell>
          <cell r="J3508" t="str">
            <v>01.04.1978/4</v>
          </cell>
          <cell r="L3508" t="str">
            <v>16.12.2006/114</v>
          </cell>
          <cell r="P3508" t="str">
            <v/>
          </cell>
          <cell r="Q3508" t="str">
            <v>ESKİŞEHİR</v>
          </cell>
          <cell r="R3508" t="str">
            <v/>
          </cell>
          <cell r="S3508" t="str">
            <v/>
          </cell>
          <cell r="T3508">
            <v>3502</v>
          </cell>
        </row>
        <row r="3509">
          <cell r="B3509" t="str">
            <v>Ayhan ALTINTOP</v>
          </cell>
          <cell r="D3509" t="str">
            <v>Eskişehir 1956</v>
          </cell>
          <cell r="G3509" t="str">
            <v>Eskişehir</v>
          </cell>
          <cell r="J3509" t="str">
            <v>01.04.1978/4</v>
          </cell>
          <cell r="K3509" t="str">
            <v>04.04.1998/20-3</v>
          </cell>
          <cell r="L3509" t="str">
            <v>16.12.2006/114</v>
          </cell>
          <cell r="P3509" t="str">
            <v/>
          </cell>
          <cell r="Q3509" t="str">
            <v>ESKİŞEHİR</v>
          </cell>
          <cell r="R3509" t="str">
            <v/>
          </cell>
          <cell r="S3509" t="str">
            <v/>
          </cell>
          <cell r="T3509">
            <v>3503</v>
          </cell>
        </row>
        <row r="3510">
          <cell r="B3510" t="str">
            <v>Mehmet ERSOY</v>
          </cell>
          <cell r="C3510">
            <v>40474253762</v>
          </cell>
          <cell r="D3510" t="str">
            <v>ESKİŞEHİR</v>
          </cell>
          <cell r="E3510">
            <v>20101</v>
          </cell>
          <cell r="F3510" t="str">
            <v>ÜNİVERSİTE</v>
          </cell>
          <cell r="G3510" t="str">
            <v>Eskişehir</v>
          </cell>
          <cell r="H3510" t="str">
            <v>SAMSUN</v>
          </cell>
          <cell r="J3510" t="str">
            <v>01.04.1978/4</v>
          </cell>
          <cell r="K3510" t="str">
            <v>15.09.1990/4-3</v>
          </cell>
          <cell r="L3510" t="str">
            <v>26.12.1997/17-2</v>
          </cell>
          <cell r="P3510" t="str">
            <v>SAMSUN</v>
          </cell>
          <cell r="Q3510" t="str">
            <v>SAMSUN</v>
          </cell>
          <cell r="R3510" t="str">
            <v>SAMSUN</v>
          </cell>
          <cell r="S3510" t="str">
            <v/>
          </cell>
          <cell r="T3510">
            <v>3504</v>
          </cell>
        </row>
        <row r="3511">
          <cell r="B3511" t="str">
            <v>Hamit TÜRKMEN</v>
          </cell>
          <cell r="D3511" t="str">
            <v>Seyitgazi 1947</v>
          </cell>
          <cell r="G3511" t="str">
            <v>Eskişehir</v>
          </cell>
          <cell r="J3511" t="str">
            <v>01.04.1978/4</v>
          </cell>
          <cell r="P3511" t="str">
            <v/>
          </cell>
          <cell r="Q3511" t="str">
            <v/>
          </cell>
          <cell r="R3511" t="str">
            <v/>
          </cell>
          <cell r="S3511" t="str">
            <v/>
          </cell>
          <cell r="T3511">
            <v>3505</v>
          </cell>
        </row>
        <row r="3512">
          <cell r="B3512" t="str">
            <v>İbrahim ERŞAN</v>
          </cell>
          <cell r="D3512" t="str">
            <v>Sivas 1945</v>
          </cell>
          <cell r="G3512" t="str">
            <v>Sivas</v>
          </cell>
          <cell r="J3512" t="str">
            <v>01.04.1978/4</v>
          </cell>
          <cell r="K3512" t="str">
            <v>07.06.1984/7</v>
          </cell>
          <cell r="O3512" t="str">
            <v>Vefat Etti</v>
          </cell>
          <cell r="P3512" t="str">
            <v/>
          </cell>
          <cell r="Q3512" t="str">
            <v/>
          </cell>
          <cell r="R3512" t="str">
            <v/>
          </cell>
          <cell r="S3512" t="str">
            <v/>
          </cell>
          <cell r="T3512">
            <v>3506</v>
          </cell>
        </row>
        <row r="3513">
          <cell r="B3513" t="str">
            <v>Semsettin ÇİÇEKLİ</v>
          </cell>
          <cell r="D3513" t="str">
            <v>Tokat 1953</v>
          </cell>
          <cell r="G3513" t="str">
            <v>Sivas</v>
          </cell>
          <cell r="J3513" t="str">
            <v>01.04.1978/4</v>
          </cell>
          <cell r="P3513" t="str">
            <v/>
          </cell>
          <cell r="Q3513" t="str">
            <v/>
          </cell>
          <cell r="R3513" t="str">
            <v/>
          </cell>
          <cell r="S3513" t="str">
            <v/>
          </cell>
          <cell r="T3513">
            <v>3507</v>
          </cell>
        </row>
        <row r="3514">
          <cell r="B3514" t="str">
            <v>Mustafa GENÇER</v>
          </cell>
          <cell r="D3514" t="str">
            <v>Çarşamba 1953</v>
          </cell>
          <cell r="G3514" t="str">
            <v>Sivas</v>
          </cell>
          <cell r="J3514" t="str">
            <v>01.04.1978/4</v>
          </cell>
          <cell r="P3514" t="str">
            <v/>
          </cell>
          <cell r="Q3514" t="str">
            <v/>
          </cell>
          <cell r="R3514" t="str">
            <v/>
          </cell>
          <cell r="S3514" t="str">
            <v/>
          </cell>
          <cell r="T3514">
            <v>3508</v>
          </cell>
        </row>
        <row r="3515">
          <cell r="B3515" t="str">
            <v>Şemsinur ASLAN</v>
          </cell>
          <cell r="D3515" t="str">
            <v>Sivas 1954</v>
          </cell>
          <cell r="G3515" t="str">
            <v>Sivas</v>
          </cell>
          <cell r="J3515" t="str">
            <v>01.04.1978/4</v>
          </cell>
          <cell r="K3515" t="str">
            <v>05.10.1985/37-2</v>
          </cell>
          <cell r="P3515" t="str">
            <v/>
          </cell>
          <cell r="Q3515" t="str">
            <v/>
          </cell>
          <cell r="R3515" t="str">
            <v/>
          </cell>
          <cell r="S3515" t="str">
            <v/>
          </cell>
          <cell r="T3515">
            <v>3509</v>
          </cell>
        </row>
        <row r="3516">
          <cell r="B3516" t="str">
            <v>Nurettin CERAN</v>
          </cell>
          <cell r="D3516" t="str">
            <v>Kangal 1950</v>
          </cell>
          <cell r="G3516" t="str">
            <v>Sivas</v>
          </cell>
          <cell r="J3516" t="str">
            <v>01.04.1978/4</v>
          </cell>
          <cell r="P3516" t="str">
            <v/>
          </cell>
          <cell r="Q3516" t="str">
            <v/>
          </cell>
          <cell r="R3516" t="str">
            <v/>
          </cell>
          <cell r="S3516" t="str">
            <v/>
          </cell>
          <cell r="T3516">
            <v>3510</v>
          </cell>
        </row>
        <row r="3517">
          <cell r="B3517" t="str">
            <v>Salih AK</v>
          </cell>
          <cell r="D3517" t="str">
            <v>Sivas 1948</v>
          </cell>
          <cell r="G3517" t="str">
            <v>Sivas</v>
          </cell>
          <cell r="J3517" t="str">
            <v>01.04.1978/4</v>
          </cell>
          <cell r="P3517" t="str">
            <v/>
          </cell>
          <cell r="Q3517" t="str">
            <v/>
          </cell>
          <cell r="R3517" t="str">
            <v/>
          </cell>
          <cell r="S3517" t="str">
            <v/>
          </cell>
          <cell r="T3517">
            <v>3511</v>
          </cell>
        </row>
        <row r="3518">
          <cell r="B3518" t="str">
            <v>Ender SÜLER</v>
          </cell>
          <cell r="D3518" t="str">
            <v>Amasya 1945</v>
          </cell>
          <cell r="G3518" t="str">
            <v>Sivas</v>
          </cell>
          <cell r="J3518" t="str">
            <v>01.04.1978/4</v>
          </cell>
          <cell r="P3518" t="str">
            <v/>
          </cell>
          <cell r="Q3518" t="str">
            <v/>
          </cell>
          <cell r="R3518" t="str">
            <v/>
          </cell>
          <cell r="S3518" t="str">
            <v/>
          </cell>
          <cell r="T3518">
            <v>3512</v>
          </cell>
        </row>
        <row r="3519">
          <cell r="B3519" t="str">
            <v>Ahmet MEMİŞOĞLU</v>
          </cell>
          <cell r="D3519" t="str">
            <v>Yarhisar 1947</v>
          </cell>
          <cell r="G3519" t="str">
            <v>Sivas</v>
          </cell>
          <cell r="J3519" t="str">
            <v>01.04.1978/4</v>
          </cell>
          <cell r="P3519" t="str">
            <v/>
          </cell>
          <cell r="Q3519" t="str">
            <v/>
          </cell>
          <cell r="R3519" t="str">
            <v/>
          </cell>
          <cell r="S3519" t="str">
            <v/>
          </cell>
          <cell r="T3519">
            <v>3513</v>
          </cell>
        </row>
        <row r="3520">
          <cell r="B3520" t="str">
            <v>H.Hüseyin YILDIRIM</v>
          </cell>
          <cell r="D3520" t="str">
            <v>Zara 1950</v>
          </cell>
          <cell r="G3520" t="str">
            <v>Sivas</v>
          </cell>
          <cell r="J3520" t="str">
            <v>01.04.1978/4</v>
          </cell>
          <cell r="K3520" t="str">
            <v>07.06.1984/7</v>
          </cell>
          <cell r="P3520" t="str">
            <v/>
          </cell>
          <cell r="Q3520" t="str">
            <v/>
          </cell>
          <cell r="R3520" t="str">
            <v/>
          </cell>
          <cell r="S3520" t="str">
            <v/>
          </cell>
          <cell r="T3520">
            <v>3514</v>
          </cell>
        </row>
        <row r="3521">
          <cell r="B3521" t="str">
            <v>Hasan İNAN</v>
          </cell>
          <cell r="D3521" t="str">
            <v>Sivas 1949</v>
          </cell>
          <cell r="G3521" t="str">
            <v>Sivas</v>
          </cell>
          <cell r="J3521" t="str">
            <v>01.04.1978/4</v>
          </cell>
          <cell r="P3521" t="str">
            <v/>
          </cell>
          <cell r="Q3521" t="str">
            <v/>
          </cell>
          <cell r="R3521" t="str">
            <v/>
          </cell>
          <cell r="S3521" t="str">
            <v/>
          </cell>
          <cell r="T3521">
            <v>3515</v>
          </cell>
        </row>
        <row r="3522">
          <cell r="B3522" t="str">
            <v>Mehahat ŞAHİN</v>
          </cell>
          <cell r="D3522" t="str">
            <v>Sinop 1955</v>
          </cell>
          <cell r="G3522" t="str">
            <v>Sivas</v>
          </cell>
          <cell r="J3522" t="str">
            <v>01.04.1978/4</v>
          </cell>
          <cell r="P3522" t="str">
            <v/>
          </cell>
          <cell r="Q3522" t="str">
            <v/>
          </cell>
          <cell r="R3522" t="str">
            <v/>
          </cell>
          <cell r="S3522" t="str">
            <v/>
          </cell>
          <cell r="T3522">
            <v>3516</v>
          </cell>
        </row>
        <row r="3523">
          <cell r="B3523" t="str">
            <v>Emine GÜLPINAR</v>
          </cell>
          <cell r="D3523" t="str">
            <v>Sivas 1948</v>
          </cell>
          <cell r="G3523" t="str">
            <v>Sivas</v>
          </cell>
          <cell r="J3523" t="str">
            <v>16.12.2006/114</v>
          </cell>
          <cell r="P3523" t="str">
            <v/>
          </cell>
          <cell r="Q3523" t="str">
            <v/>
          </cell>
          <cell r="R3523" t="str">
            <v/>
          </cell>
          <cell r="S3523" t="str">
            <v/>
          </cell>
          <cell r="T3523">
            <v>3517</v>
          </cell>
        </row>
        <row r="3524">
          <cell r="B3524" t="str">
            <v>Hediye GÜZEL</v>
          </cell>
          <cell r="D3524" t="str">
            <v>Balıkesir 1947</v>
          </cell>
          <cell r="G3524" t="str">
            <v>Sivas</v>
          </cell>
          <cell r="J3524" t="str">
            <v>01.04.1978/4</v>
          </cell>
          <cell r="K3524" t="str">
            <v>14.07.1984/12-1</v>
          </cell>
          <cell r="P3524" t="str">
            <v/>
          </cell>
          <cell r="Q3524" t="str">
            <v/>
          </cell>
          <cell r="R3524" t="str">
            <v/>
          </cell>
          <cell r="S3524" t="str">
            <v/>
          </cell>
          <cell r="T3524">
            <v>3518</v>
          </cell>
        </row>
        <row r="3525">
          <cell r="B3525" t="str">
            <v>Korkmaz YILDIRIM</v>
          </cell>
          <cell r="D3525" t="str">
            <v>Erbaa 1941</v>
          </cell>
          <cell r="G3525" t="str">
            <v>Sivas</v>
          </cell>
          <cell r="J3525" t="str">
            <v>01.04.1978/4</v>
          </cell>
          <cell r="P3525" t="str">
            <v/>
          </cell>
          <cell r="Q3525" t="str">
            <v/>
          </cell>
          <cell r="R3525" t="str">
            <v/>
          </cell>
          <cell r="S3525" t="str">
            <v/>
          </cell>
          <cell r="T3525">
            <v>3519</v>
          </cell>
        </row>
        <row r="3526">
          <cell r="B3526" t="str">
            <v>İlyas ÇİRÇİ</v>
          </cell>
          <cell r="D3526" t="str">
            <v>Sivas 1959</v>
          </cell>
          <cell r="F3526" t="str">
            <v>ÜNİVERSİTE</v>
          </cell>
          <cell r="G3526" t="str">
            <v>Sivas</v>
          </cell>
          <cell r="H3526" t="str">
            <v>ANKARA</v>
          </cell>
          <cell r="J3526" t="str">
            <v>01.04.1978/4</v>
          </cell>
          <cell r="K3526" t="str">
            <v>20.02.1989/24-15</v>
          </cell>
          <cell r="L3526" t="str">
            <v>21.10.1998/27-1</v>
          </cell>
          <cell r="P3526" t="str">
            <v>ANKARA</v>
          </cell>
          <cell r="Q3526" t="str">
            <v>ANKARA</v>
          </cell>
          <cell r="R3526" t="str">
            <v>ANKARA</v>
          </cell>
          <cell r="S3526" t="str">
            <v/>
          </cell>
          <cell r="T3526">
            <v>3520</v>
          </cell>
        </row>
        <row r="3527">
          <cell r="B3527" t="str">
            <v>Yasemin GÜMÜŞÇÜ</v>
          </cell>
          <cell r="D3527" t="str">
            <v>Sivas 1958</v>
          </cell>
          <cell r="G3527" t="str">
            <v>Sivas</v>
          </cell>
          <cell r="J3527" t="str">
            <v>01.04.1978/4</v>
          </cell>
          <cell r="K3527" t="str">
            <v>20.02.1989/24-13</v>
          </cell>
          <cell r="P3527" t="str">
            <v/>
          </cell>
          <cell r="Q3527" t="str">
            <v/>
          </cell>
          <cell r="R3527" t="str">
            <v/>
          </cell>
          <cell r="S3527" t="str">
            <v/>
          </cell>
          <cell r="T3527">
            <v>3521</v>
          </cell>
        </row>
        <row r="3528">
          <cell r="B3528" t="str">
            <v>Rabia DELLAH</v>
          </cell>
          <cell r="D3528" t="str">
            <v>Sivas 1957</v>
          </cell>
          <cell r="G3528" t="str">
            <v>Sivas</v>
          </cell>
          <cell r="J3528" t="str">
            <v>01.04.1978/4</v>
          </cell>
          <cell r="K3528" t="str">
            <v>20.02.1989/24-13</v>
          </cell>
          <cell r="P3528" t="str">
            <v/>
          </cell>
          <cell r="Q3528" t="str">
            <v/>
          </cell>
          <cell r="R3528" t="str">
            <v/>
          </cell>
          <cell r="S3528" t="str">
            <v/>
          </cell>
          <cell r="T3528">
            <v>3522</v>
          </cell>
        </row>
        <row r="3529">
          <cell r="B3529" t="str">
            <v>Şenal ÖZDEMİR</v>
          </cell>
          <cell r="D3529" t="str">
            <v>Yıldızeli 1955</v>
          </cell>
          <cell r="F3529" t="str">
            <v>LİSE</v>
          </cell>
          <cell r="G3529" t="str">
            <v>Sivas</v>
          </cell>
          <cell r="J3529" t="str">
            <v>01.04.1978/4</v>
          </cell>
          <cell r="K3529" t="str">
            <v>07.06.1984/7</v>
          </cell>
          <cell r="L3529" t="str">
            <v>31.07.1998/23-15</v>
          </cell>
          <cell r="P3529" t="str">
            <v>SİVAS</v>
          </cell>
          <cell r="Q3529" t="str">
            <v>SİVAS</v>
          </cell>
          <cell r="R3529" t="str">
            <v>SİVAS</v>
          </cell>
          <cell r="S3529" t="str">
            <v/>
          </cell>
          <cell r="T3529">
            <v>3523</v>
          </cell>
        </row>
        <row r="3530">
          <cell r="B3530" t="str">
            <v>Mehmet YİĞİT</v>
          </cell>
          <cell r="D3530" t="str">
            <v>Sivas 1950</v>
          </cell>
          <cell r="G3530" t="str">
            <v>Sivas</v>
          </cell>
          <cell r="J3530" t="str">
            <v>01.04.1978/4</v>
          </cell>
          <cell r="K3530" t="str">
            <v>14.08.1984/12-1</v>
          </cell>
          <cell r="P3530" t="str">
            <v/>
          </cell>
          <cell r="Q3530" t="str">
            <v/>
          </cell>
          <cell r="R3530" t="str">
            <v/>
          </cell>
          <cell r="S3530" t="str">
            <v/>
          </cell>
          <cell r="T3530">
            <v>3524</v>
          </cell>
        </row>
        <row r="3531">
          <cell r="B3531" t="str">
            <v>Veli İMRAN</v>
          </cell>
          <cell r="D3531" t="str">
            <v>Tokuş 1954</v>
          </cell>
          <cell r="G3531" t="str">
            <v>Sivas</v>
          </cell>
          <cell r="J3531" t="str">
            <v>01.04.1978/4</v>
          </cell>
          <cell r="K3531" t="str">
            <v>07.06.1984/7</v>
          </cell>
          <cell r="P3531" t="str">
            <v/>
          </cell>
          <cell r="Q3531" t="str">
            <v/>
          </cell>
          <cell r="R3531" t="str">
            <v/>
          </cell>
          <cell r="S3531" t="str">
            <v/>
          </cell>
          <cell r="T3531">
            <v>3525</v>
          </cell>
        </row>
        <row r="3532">
          <cell r="B3532" t="str">
            <v>Hasan COŞKUN</v>
          </cell>
          <cell r="D3532" t="str">
            <v>Zile 1954</v>
          </cell>
          <cell r="G3532" t="str">
            <v>Sivas</v>
          </cell>
          <cell r="J3532" t="str">
            <v>01.04.1978/4</v>
          </cell>
          <cell r="P3532" t="str">
            <v/>
          </cell>
          <cell r="Q3532" t="str">
            <v/>
          </cell>
          <cell r="R3532" t="str">
            <v/>
          </cell>
          <cell r="S3532" t="str">
            <v/>
          </cell>
          <cell r="T3532">
            <v>3526</v>
          </cell>
        </row>
        <row r="3533">
          <cell r="B3533" t="str">
            <v>Fikrettin ERBAŞ</v>
          </cell>
          <cell r="D3533" t="str">
            <v>Şarkışla</v>
          </cell>
          <cell r="G3533" t="str">
            <v>Sivas</v>
          </cell>
          <cell r="J3533" t="str">
            <v>01.04.1978/4</v>
          </cell>
          <cell r="P3533" t="str">
            <v/>
          </cell>
          <cell r="Q3533" t="str">
            <v/>
          </cell>
          <cell r="R3533" t="str">
            <v/>
          </cell>
          <cell r="S3533" t="str">
            <v/>
          </cell>
          <cell r="T3533">
            <v>3527</v>
          </cell>
        </row>
        <row r="3534">
          <cell r="B3534" t="str">
            <v>Osman BİNBOĞA</v>
          </cell>
          <cell r="D3534" t="str">
            <v>Sivas 1954</v>
          </cell>
          <cell r="F3534" t="str">
            <v>LİSE</v>
          </cell>
          <cell r="G3534" t="str">
            <v>Sivas</v>
          </cell>
          <cell r="J3534" t="str">
            <v>01.04.1978/4</v>
          </cell>
          <cell r="K3534" t="str">
            <v>14.08.1984/12.1</v>
          </cell>
          <cell r="L3534" t="str">
            <v>23.07.2000/28.1</v>
          </cell>
          <cell r="P3534" t="str">
            <v/>
          </cell>
          <cell r="Q3534" t="str">
            <v/>
          </cell>
          <cell r="R3534" t="str">
            <v/>
          </cell>
          <cell r="S3534" t="str">
            <v/>
          </cell>
          <cell r="T3534">
            <v>3528</v>
          </cell>
        </row>
        <row r="3535">
          <cell r="B3535" t="str">
            <v>Hüseyin ALDIRMAZ ( AYYILDIZ )</v>
          </cell>
          <cell r="D3535" t="str">
            <v>Akpınar 1944</v>
          </cell>
          <cell r="F3535" t="str">
            <v>Orta okul</v>
          </cell>
          <cell r="G3535" t="str">
            <v>Sivas</v>
          </cell>
          <cell r="J3535" t="str">
            <v>01.04.1978/4</v>
          </cell>
          <cell r="P3535" t="str">
            <v/>
          </cell>
          <cell r="Q3535" t="str">
            <v/>
          </cell>
          <cell r="R3535" t="str">
            <v/>
          </cell>
          <cell r="S3535" t="str">
            <v/>
          </cell>
          <cell r="T3535">
            <v>3529</v>
          </cell>
        </row>
        <row r="3536">
          <cell r="B3536" t="str">
            <v>Vahit ALTUN</v>
          </cell>
          <cell r="D3536" t="str">
            <v>Acıpınar 1949</v>
          </cell>
          <cell r="G3536" t="str">
            <v>Sivas</v>
          </cell>
          <cell r="J3536" t="str">
            <v>01.04.1978/4</v>
          </cell>
          <cell r="P3536" t="str">
            <v/>
          </cell>
          <cell r="Q3536" t="str">
            <v/>
          </cell>
          <cell r="R3536" t="str">
            <v/>
          </cell>
          <cell r="S3536" t="str">
            <v/>
          </cell>
          <cell r="T3536">
            <v>3530</v>
          </cell>
        </row>
        <row r="3537">
          <cell r="B3537" t="str">
            <v>Necmettin ARTUT</v>
          </cell>
          <cell r="D3537" t="str">
            <v>Sivas 1959</v>
          </cell>
          <cell r="G3537" t="str">
            <v>Sivas</v>
          </cell>
          <cell r="J3537" t="str">
            <v>01.04.1978/4</v>
          </cell>
          <cell r="P3537" t="str">
            <v/>
          </cell>
          <cell r="Q3537" t="str">
            <v/>
          </cell>
          <cell r="R3537" t="str">
            <v/>
          </cell>
          <cell r="S3537" t="str">
            <v/>
          </cell>
          <cell r="T3537">
            <v>3531</v>
          </cell>
        </row>
        <row r="3538">
          <cell r="B3538" t="str">
            <v>Ayhan OLGUNER</v>
          </cell>
          <cell r="D3538" t="str">
            <v>Sivas 1959</v>
          </cell>
          <cell r="G3538" t="str">
            <v>Sivas</v>
          </cell>
          <cell r="J3538" t="str">
            <v>01.04.1978/4</v>
          </cell>
          <cell r="P3538" t="str">
            <v/>
          </cell>
          <cell r="Q3538" t="str">
            <v/>
          </cell>
          <cell r="R3538" t="str">
            <v/>
          </cell>
          <cell r="S3538" t="str">
            <v/>
          </cell>
          <cell r="T3538">
            <v>3532</v>
          </cell>
        </row>
        <row r="3539">
          <cell r="B3539" t="str">
            <v>Mazhar ÇETİNDERE</v>
          </cell>
          <cell r="D3539" t="str">
            <v>Sivas 1944</v>
          </cell>
          <cell r="F3539" t="str">
            <v>LİSE</v>
          </cell>
          <cell r="G3539" t="str">
            <v>Sivas</v>
          </cell>
          <cell r="J3539" t="str">
            <v>01.04.1978/4</v>
          </cell>
          <cell r="K3539" t="str">
            <v>28.01.1987/65.9</v>
          </cell>
          <cell r="P3539" t="str">
            <v/>
          </cell>
          <cell r="Q3539" t="str">
            <v/>
          </cell>
          <cell r="R3539" t="str">
            <v/>
          </cell>
          <cell r="S3539" t="str">
            <v/>
          </cell>
          <cell r="T3539">
            <v>3533</v>
          </cell>
        </row>
        <row r="3540">
          <cell r="B3540" t="str">
            <v>Bahattin GELİR</v>
          </cell>
          <cell r="D3540">
            <v>1960</v>
          </cell>
          <cell r="G3540" t="str">
            <v>Sivas</v>
          </cell>
          <cell r="J3540" t="str">
            <v>01.04.1978/4</v>
          </cell>
          <cell r="P3540" t="str">
            <v/>
          </cell>
          <cell r="Q3540" t="str">
            <v/>
          </cell>
          <cell r="R3540" t="str">
            <v/>
          </cell>
          <cell r="S3540" t="str">
            <v/>
          </cell>
          <cell r="T3540">
            <v>3534</v>
          </cell>
        </row>
        <row r="3541">
          <cell r="B3541" t="str">
            <v>Hamdi GEÇGEL</v>
          </cell>
          <cell r="D3541" t="str">
            <v>Sivas 1958</v>
          </cell>
          <cell r="G3541" t="str">
            <v>Sivas</v>
          </cell>
          <cell r="J3541" t="str">
            <v>01.04.1978/4</v>
          </cell>
          <cell r="P3541" t="str">
            <v/>
          </cell>
          <cell r="Q3541" t="str">
            <v/>
          </cell>
          <cell r="R3541" t="str">
            <v/>
          </cell>
          <cell r="S3541" t="str">
            <v/>
          </cell>
          <cell r="T3541">
            <v>3535</v>
          </cell>
        </row>
        <row r="3542">
          <cell r="B3542" t="str">
            <v>S.Sami OKUTAN</v>
          </cell>
          <cell r="D3542" t="str">
            <v xml:space="preserve">Sivas 1953 </v>
          </cell>
          <cell r="F3542" t="str">
            <v>LİSE</v>
          </cell>
          <cell r="G3542" t="str">
            <v>Sivas</v>
          </cell>
          <cell r="J3542" t="str">
            <v>01.04.1978/4</v>
          </cell>
          <cell r="K3542" t="str">
            <v>14.08.1984/12.1</v>
          </cell>
          <cell r="L3542" t="str">
            <v>23.07.2000/28.1</v>
          </cell>
          <cell r="P3542" t="str">
            <v>SİVAS</v>
          </cell>
          <cell r="Q3542" t="str">
            <v>SİVAS</v>
          </cell>
          <cell r="R3542" t="str">
            <v>SİVAS</v>
          </cell>
          <cell r="S3542" t="str">
            <v/>
          </cell>
          <cell r="T3542">
            <v>3536</v>
          </cell>
        </row>
        <row r="3543">
          <cell r="B3543" t="str">
            <v>Ergün YURDADÖN</v>
          </cell>
          <cell r="D3543" t="str">
            <v>Sarıkamış 1954</v>
          </cell>
          <cell r="G3543" t="str">
            <v>Sivas</v>
          </cell>
          <cell r="J3543" t="str">
            <v>01.04.1978/4</v>
          </cell>
          <cell r="P3543" t="str">
            <v/>
          </cell>
          <cell r="Q3543" t="str">
            <v/>
          </cell>
          <cell r="R3543" t="str">
            <v/>
          </cell>
          <cell r="S3543" t="str">
            <v/>
          </cell>
          <cell r="T3543">
            <v>3537</v>
          </cell>
        </row>
        <row r="3544">
          <cell r="B3544" t="str">
            <v>Mehmet BÜYÜKSÜNNETÇİ</v>
          </cell>
          <cell r="D3544" t="str">
            <v>Gebeler 1951</v>
          </cell>
          <cell r="G3544" t="str">
            <v>Sivas</v>
          </cell>
          <cell r="J3544" t="str">
            <v>01.04.1978/4</v>
          </cell>
          <cell r="P3544" t="str">
            <v/>
          </cell>
          <cell r="Q3544" t="str">
            <v/>
          </cell>
          <cell r="R3544" t="str">
            <v/>
          </cell>
          <cell r="S3544" t="str">
            <v/>
          </cell>
          <cell r="T3544">
            <v>3538</v>
          </cell>
        </row>
        <row r="3545">
          <cell r="B3545" t="str">
            <v>Abdullah ALPALTAY</v>
          </cell>
          <cell r="D3545" t="str">
            <v>Sivas 1959</v>
          </cell>
          <cell r="G3545" t="str">
            <v>Sivas</v>
          </cell>
          <cell r="J3545" t="str">
            <v>01.04.1978/4</v>
          </cell>
          <cell r="P3545" t="str">
            <v/>
          </cell>
          <cell r="Q3545" t="str">
            <v/>
          </cell>
          <cell r="R3545" t="str">
            <v/>
          </cell>
          <cell r="S3545" t="str">
            <v/>
          </cell>
          <cell r="T3545">
            <v>3539</v>
          </cell>
        </row>
        <row r="3546">
          <cell r="B3546" t="str">
            <v>H.Mehmet SÜKAN</v>
          </cell>
          <cell r="D3546">
            <v>1955</v>
          </cell>
          <cell r="G3546" t="str">
            <v>Sivas</v>
          </cell>
          <cell r="J3546" t="str">
            <v>01.04.1978/4</v>
          </cell>
          <cell r="P3546" t="str">
            <v/>
          </cell>
          <cell r="Q3546" t="str">
            <v/>
          </cell>
          <cell r="R3546" t="str">
            <v/>
          </cell>
          <cell r="S3546" t="str">
            <v/>
          </cell>
          <cell r="T3546">
            <v>3540</v>
          </cell>
        </row>
        <row r="3547">
          <cell r="B3547" t="str">
            <v>Ş.Güner GÜRLEYÜK</v>
          </cell>
          <cell r="D3547" t="str">
            <v>Sivas 1946</v>
          </cell>
          <cell r="G3547" t="str">
            <v>Sivas</v>
          </cell>
          <cell r="J3547" t="str">
            <v>01.04.1978/4</v>
          </cell>
          <cell r="K3547" t="str">
            <v>14.08.1984/12.1</v>
          </cell>
          <cell r="P3547" t="str">
            <v/>
          </cell>
          <cell r="Q3547" t="str">
            <v/>
          </cell>
          <cell r="R3547" t="str">
            <v/>
          </cell>
          <cell r="S3547" t="str">
            <v/>
          </cell>
          <cell r="T3547">
            <v>3541</v>
          </cell>
        </row>
        <row r="3548">
          <cell r="B3548" t="str">
            <v xml:space="preserve">Mustafa TÜFEK </v>
          </cell>
          <cell r="D3548" t="str">
            <v>Sivas 1960</v>
          </cell>
          <cell r="G3548" t="str">
            <v>Sivas</v>
          </cell>
          <cell r="J3548" t="str">
            <v>01.04.1978/4</v>
          </cell>
          <cell r="P3548" t="str">
            <v/>
          </cell>
          <cell r="Q3548" t="str">
            <v/>
          </cell>
          <cell r="R3548" t="str">
            <v/>
          </cell>
          <cell r="S3548" t="str">
            <v/>
          </cell>
          <cell r="T3548">
            <v>3542</v>
          </cell>
        </row>
        <row r="3549">
          <cell r="B3549" t="str">
            <v>Fikret MARANGOZ</v>
          </cell>
          <cell r="D3549" t="str">
            <v>Ordu 1947</v>
          </cell>
          <cell r="G3549" t="str">
            <v>Sivas</v>
          </cell>
          <cell r="J3549" t="str">
            <v>01.04.1978/4</v>
          </cell>
          <cell r="K3549" t="str">
            <v>14.08.1984/12.1</v>
          </cell>
          <cell r="P3549" t="str">
            <v/>
          </cell>
          <cell r="Q3549" t="str">
            <v/>
          </cell>
          <cell r="R3549" t="str">
            <v/>
          </cell>
          <cell r="S3549" t="str">
            <v/>
          </cell>
          <cell r="T3549">
            <v>3543</v>
          </cell>
        </row>
        <row r="3550">
          <cell r="B3550" t="str">
            <v>Hüseyin ULUSOY</v>
          </cell>
          <cell r="D3550" t="str">
            <v xml:space="preserve">Sivas 1958 </v>
          </cell>
          <cell r="G3550" t="str">
            <v>Sivas</v>
          </cell>
          <cell r="J3550" t="str">
            <v>01.04.1978/4</v>
          </cell>
          <cell r="K3550" t="str">
            <v>26.06.2009-150/6</v>
          </cell>
          <cell r="P3550" t="str">
            <v/>
          </cell>
          <cell r="Q3550" t="str">
            <v/>
          </cell>
          <cell r="R3550" t="str">
            <v/>
          </cell>
          <cell r="S3550" t="str">
            <v/>
          </cell>
          <cell r="T3550">
            <v>3544</v>
          </cell>
        </row>
        <row r="3551">
          <cell r="B3551" t="str">
            <v>Hasan AŞIK</v>
          </cell>
          <cell r="D3551" t="str">
            <v>Sivas 1962</v>
          </cell>
          <cell r="G3551" t="str">
            <v>Sivas</v>
          </cell>
          <cell r="J3551" t="str">
            <v>01.04.1978/4</v>
          </cell>
          <cell r="P3551" t="str">
            <v/>
          </cell>
          <cell r="Q3551" t="str">
            <v/>
          </cell>
          <cell r="R3551" t="str">
            <v/>
          </cell>
          <cell r="S3551" t="str">
            <v/>
          </cell>
          <cell r="T3551">
            <v>3545</v>
          </cell>
        </row>
        <row r="3552">
          <cell r="B3552" t="str">
            <v>Burhan KARSLI</v>
          </cell>
          <cell r="D3552" t="str">
            <v>Sivas 1960</v>
          </cell>
          <cell r="F3552" t="str">
            <v>LİSE</v>
          </cell>
          <cell r="G3552" t="str">
            <v>Sivas</v>
          </cell>
          <cell r="J3552" t="str">
            <v>01.01.1978/4</v>
          </cell>
          <cell r="K3552" t="str">
            <v>24.02.1991/11.2</v>
          </cell>
          <cell r="L3552" t="str">
            <v>15.09.2001/5.15</v>
          </cell>
          <cell r="P3552" t="str">
            <v>İZMİR</v>
          </cell>
          <cell r="Q3552" t="str">
            <v>İZMİR</v>
          </cell>
          <cell r="R3552" t="str">
            <v>İZMİR</v>
          </cell>
          <cell r="S3552" t="str">
            <v/>
          </cell>
          <cell r="T3552">
            <v>3546</v>
          </cell>
        </row>
        <row r="3553">
          <cell r="B3553" t="str">
            <v>Tahsin TUNA</v>
          </cell>
          <cell r="D3553" t="str">
            <v>Sivas 1946</v>
          </cell>
          <cell r="G3553" t="str">
            <v>Sivas</v>
          </cell>
          <cell r="J3553" t="str">
            <v>01.04.1978/4</v>
          </cell>
          <cell r="P3553" t="str">
            <v/>
          </cell>
          <cell r="Q3553" t="str">
            <v/>
          </cell>
          <cell r="R3553" t="str">
            <v/>
          </cell>
          <cell r="S3553" t="str">
            <v/>
          </cell>
          <cell r="T3553">
            <v>3547</v>
          </cell>
        </row>
        <row r="3554">
          <cell r="B3554" t="str">
            <v xml:space="preserve">Mehmet SÖNMEZ </v>
          </cell>
          <cell r="D3554" t="str">
            <v>Sivas 1951</v>
          </cell>
          <cell r="G3554" t="str">
            <v>Sivas</v>
          </cell>
          <cell r="J3554" t="str">
            <v>01.04.1978/4</v>
          </cell>
          <cell r="P3554" t="str">
            <v/>
          </cell>
          <cell r="Q3554" t="str">
            <v/>
          </cell>
          <cell r="R3554" t="str">
            <v/>
          </cell>
          <cell r="S3554" t="str">
            <v/>
          </cell>
          <cell r="T3554">
            <v>3548</v>
          </cell>
        </row>
        <row r="3555">
          <cell r="B3555" t="str">
            <v>Edip BİLDİRİCİ</v>
          </cell>
          <cell r="D3555" t="str">
            <v>Sivas 1952</v>
          </cell>
          <cell r="G3555" t="str">
            <v>Sivas</v>
          </cell>
          <cell r="J3555" t="str">
            <v>01.04.1978/4</v>
          </cell>
          <cell r="P3555" t="str">
            <v/>
          </cell>
          <cell r="Q3555" t="str">
            <v/>
          </cell>
          <cell r="R3555" t="str">
            <v/>
          </cell>
          <cell r="S3555" t="str">
            <v/>
          </cell>
          <cell r="T3555">
            <v>3549</v>
          </cell>
        </row>
        <row r="3556">
          <cell r="B3556" t="str">
            <v>Turgut KANAT</v>
          </cell>
          <cell r="D3556" t="str">
            <v>Sivaz 1959</v>
          </cell>
          <cell r="G3556" t="str">
            <v>Sivas</v>
          </cell>
          <cell r="J3556" t="str">
            <v>01.04.1978/4</v>
          </cell>
          <cell r="P3556" t="str">
            <v/>
          </cell>
          <cell r="Q3556" t="str">
            <v/>
          </cell>
          <cell r="R3556" t="str">
            <v/>
          </cell>
          <cell r="S3556" t="str">
            <v/>
          </cell>
          <cell r="T3556">
            <v>3550</v>
          </cell>
        </row>
        <row r="3557">
          <cell r="B3557" t="str">
            <v>Fikret BAHKÖR</v>
          </cell>
          <cell r="D3557" t="str">
            <v>Sivas 1959</v>
          </cell>
          <cell r="G3557" t="str">
            <v>Sivas</v>
          </cell>
          <cell r="J3557" t="str">
            <v>01.04.1978/4</v>
          </cell>
          <cell r="P3557" t="str">
            <v/>
          </cell>
          <cell r="Q3557" t="str">
            <v/>
          </cell>
          <cell r="R3557" t="str">
            <v/>
          </cell>
          <cell r="S3557" t="str">
            <v/>
          </cell>
          <cell r="T3557">
            <v>3551</v>
          </cell>
        </row>
        <row r="3558">
          <cell r="B3558" t="str">
            <v>Turan BALLAR</v>
          </cell>
          <cell r="D3558" t="str">
            <v>Tokat 1948</v>
          </cell>
          <cell r="F3558" t="str">
            <v>Orta okul</v>
          </cell>
          <cell r="G3558" t="str">
            <v>Sivas</v>
          </cell>
          <cell r="J3558" t="str">
            <v>01.04.1978/4</v>
          </cell>
          <cell r="K3558" t="str">
            <v>14.08.1984/12.1</v>
          </cell>
          <cell r="L3558" t="str">
            <v>25.26.11.2007 /126/4</v>
          </cell>
          <cell r="P3558" t="str">
            <v>SİVAS</v>
          </cell>
          <cell r="Q3558" t="str">
            <v>SİVAS</v>
          </cell>
          <cell r="R3558" t="str">
            <v>SİVAS</v>
          </cell>
          <cell r="S3558" t="str">
            <v/>
          </cell>
          <cell r="T3558">
            <v>3552</v>
          </cell>
        </row>
        <row r="3559">
          <cell r="B3559" t="str">
            <v>Recep ÇAKIR</v>
          </cell>
          <cell r="D3559" t="str">
            <v>Sivas 1945</v>
          </cell>
          <cell r="G3559" t="str">
            <v>Sivas</v>
          </cell>
          <cell r="J3559" t="str">
            <v>01.04.1978/4</v>
          </cell>
          <cell r="K3559" t="str">
            <v>07.06.1984/7</v>
          </cell>
          <cell r="P3559" t="str">
            <v/>
          </cell>
          <cell r="Q3559" t="str">
            <v/>
          </cell>
          <cell r="R3559" t="str">
            <v/>
          </cell>
          <cell r="S3559" t="str">
            <v/>
          </cell>
          <cell r="T3559">
            <v>3553</v>
          </cell>
        </row>
        <row r="3560">
          <cell r="B3560" t="str">
            <v>A.Yaşar SERİN</v>
          </cell>
          <cell r="D3560" t="str">
            <v>Sivas 1948</v>
          </cell>
          <cell r="G3560" t="str">
            <v>Sivas</v>
          </cell>
          <cell r="J3560" t="str">
            <v>01.04.1978/4</v>
          </cell>
          <cell r="K3560" t="str">
            <v>14.08.1984/12.1</v>
          </cell>
          <cell r="P3560" t="str">
            <v/>
          </cell>
          <cell r="Q3560" t="str">
            <v>ANKARA</v>
          </cell>
          <cell r="R3560" t="str">
            <v>ANKARA</v>
          </cell>
          <cell r="S3560" t="str">
            <v/>
          </cell>
          <cell r="T3560">
            <v>3554</v>
          </cell>
        </row>
        <row r="3561">
          <cell r="B3561" t="str">
            <v>Görgün ELLİDÖRT</v>
          </cell>
          <cell r="D3561" t="str">
            <v>Sivas 1948</v>
          </cell>
          <cell r="F3561" t="str">
            <v>ÜNİVERSİTE</v>
          </cell>
          <cell r="G3561" t="str">
            <v>Sivas</v>
          </cell>
          <cell r="J3561" t="str">
            <v>01.04.1978/4</v>
          </cell>
          <cell r="K3561" t="str">
            <v>14.08.1984/12.1</v>
          </cell>
          <cell r="L3561" t="str">
            <v>16.12.2005/99.12</v>
          </cell>
          <cell r="P3561" t="str">
            <v>ANKARA</v>
          </cell>
          <cell r="Q3561" t="str">
            <v/>
          </cell>
          <cell r="R3561" t="str">
            <v/>
          </cell>
          <cell r="S3561" t="str">
            <v/>
          </cell>
          <cell r="T3561">
            <v>3555</v>
          </cell>
        </row>
        <row r="3562">
          <cell r="B3562" t="str">
            <v>Ömer YILDIZ</v>
          </cell>
          <cell r="D3562">
            <v>1954</v>
          </cell>
          <cell r="G3562" t="str">
            <v>Sivas</v>
          </cell>
          <cell r="J3562" t="str">
            <v>01.04.1978/4</v>
          </cell>
          <cell r="P3562" t="str">
            <v/>
          </cell>
          <cell r="Q3562" t="str">
            <v/>
          </cell>
          <cell r="R3562" t="str">
            <v/>
          </cell>
          <cell r="S3562" t="str">
            <v/>
          </cell>
          <cell r="T3562">
            <v>3556</v>
          </cell>
        </row>
        <row r="3563">
          <cell r="B3563" t="str">
            <v>Ferhat AYDIN</v>
          </cell>
          <cell r="D3563" t="str">
            <v>Sivas 1955</v>
          </cell>
          <cell r="F3563" t="str">
            <v>LİSE</v>
          </cell>
          <cell r="G3563" t="str">
            <v>Sivas</v>
          </cell>
          <cell r="J3563" t="str">
            <v>01.04.1978/4</v>
          </cell>
          <cell r="K3563" t="str">
            <v>14.08.1984/12.1</v>
          </cell>
          <cell r="L3563" t="str">
            <v>31.07.1998/23.15</v>
          </cell>
          <cell r="P3563" t="str">
            <v>SİVAS</v>
          </cell>
          <cell r="Q3563" t="str">
            <v>SİVAS</v>
          </cell>
          <cell r="R3563" t="str">
            <v>SİVAS</v>
          </cell>
          <cell r="S3563" t="str">
            <v/>
          </cell>
          <cell r="T3563">
            <v>3557</v>
          </cell>
        </row>
        <row r="3564">
          <cell r="B3564" t="str">
            <v>Ahmet MUTLU</v>
          </cell>
          <cell r="D3564" t="str">
            <v>Çankırı 1954</v>
          </cell>
          <cell r="G3564" t="str">
            <v>Sivas</v>
          </cell>
          <cell r="J3564" t="str">
            <v>01.04.1978/4</v>
          </cell>
          <cell r="P3564" t="str">
            <v/>
          </cell>
          <cell r="Q3564" t="str">
            <v/>
          </cell>
          <cell r="R3564" t="str">
            <v/>
          </cell>
          <cell r="S3564" t="str">
            <v/>
          </cell>
          <cell r="T3564">
            <v>3558</v>
          </cell>
        </row>
        <row r="3565">
          <cell r="B3565" t="str">
            <v>Fahri İÇTEN</v>
          </cell>
          <cell r="D3565" t="str">
            <v>Erzurum 1952</v>
          </cell>
          <cell r="G3565" t="str">
            <v>Sivas</v>
          </cell>
          <cell r="J3565" t="str">
            <v>01.04.1978/4</v>
          </cell>
          <cell r="P3565" t="str">
            <v/>
          </cell>
          <cell r="Q3565" t="str">
            <v/>
          </cell>
          <cell r="R3565" t="str">
            <v/>
          </cell>
          <cell r="S3565" t="str">
            <v/>
          </cell>
          <cell r="T3565">
            <v>3559</v>
          </cell>
        </row>
        <row r="3566">
          <cell r="B3566" t="str">
            <v>Hamdi COŞKUNER</v>
          </cell>
          <cell r="D3566" t="str">
            <v>Sivas 1956</v>
          </cell>
          <cell r="G3566" t="str">
            <v>Sivas</v>
          </cell>
          <cell r="I3566" t="str">
            <v>01.04.1978/4</v>
          </cell>
          <cell r="P3566" t="str">
            <v/>
          </cell>
          <cell r="Q3566" t="str">
            <v/>
          </cell>
          <cell r="R3566" t="str">
            <v/>
          </cell>
          <cell r="S3566" t="str">
            <v/>
          </cell>
          <cell r="T3566">
            <v>3560</v>
          </cell>
        </row>
        <row r="3567">
          <cell r="B3567" t="str">
            <v>Yunus PEK</v>
          </cell>
          <cell r="D3567" t="str">
            <v>Sivas 1952</v>
          </cell>
          <cell r="F3567" t="str">
            <v>LİSE</v>
          </cell>
          <cell r="G3567" t="str">
            <v>Sivas</v>
          </cell>
          <cell r="H3567" t="str">
            <v>XX</v>
          </cell>
          <cell r="I3567" t="str">
            <v>01.04.1978/4</v>
          </cell>
          <cell r="J3567" t="str">
            <v>14.08.84/12/1</v>
          </cell>
          <cell r="L3567" t="str">
            <v>31.07.1998/23/15</v>
          </cell>
          <cell r="P3567" t="str">
            <v>SİVAS</v>
          </cell>
          <cell r="Q3567" t="str">
            <v/>
          </cell>
          <cell r="R3567" t="str">
            <v/>
          </cell>
          <cell r="S3567" t="str">
            <v/>
          </cell>
          <cell r="T3567">
            <v>3561</v>
          </cell>
        </row>
        <row r="3568">
          <cell r="B3568" t="str">
            <v>Meral ARPACIK</v>
          </cell>
          <cell r="D3568" t="str">
            <v>Kars 1955</v>
          </cell>
          <cell r="G3568" t="str">
            <v>Bursa</v>
          </cell>
          <cell r="J3568" t="str">
            <v>01.04.1978/4</v>
          </cell>
          <cell r="P3568" t="str">
            <v/>
          </cell>
          <cell r="Q3568" t="str">
            <v/>
          </cell>
          <cell r="R3568" t="str">
            <v/>
          </cell>
          <cell r="S3568" t="str">
            <v/>
          </cell>
          <cell r="T3568">
            <v>3562</v>
          </cell>
        </row>
        <row r="3569">
          <cell r="B3569" t="str">
            <v>Deniz DEMİRCAN</v>
          </cell>
          <cell r="D3569" t="str">
            <v>Yalova 1960</v>
          </cell>
          <cell r="G3569" t="str">
            <v>Bursa</v>
          </cell>
          <cell r="J3569" t="str">
            <v>01.04.1978/4</v>
          </cell>
          <cell r="P3569" t="str">
            <v/>
          </cell>
          <cell r="Q3569" t="str">
            <v/>
          </cell>
          <cell r="R3569" t="str">
            <v/>
          </cell>
          <cell r="S3569" t="str">
            <v/>
          </cell>
          <cell r="T3569">
            <v>3563</v>
          </cell>
        </row>
        <row r="3570">
          <cell r="B3570" t="str">
            <v>Saime ERBAY</v>
          </cell>
          <cell r="D3570" t="str">
            <v>Bursa 1953</v>
          </cell>
          <cell r="G3570" t="str">
            <v>Bursa</v>
          </cell>
          <cell r="J3570" t="str">
            <v>01.04.1978/4</v>
          </cell>
          <cell r="K3570" t="str">
            <v>27.06.1985/30.3</v>
          </cell>
          <cell r="P3570" t="str">
            <v>BURSA</v>
          </cell>
          <cell r="Q3570" t="str">
            <v>BURSA</v>
          </cell>
          <cell r="R3570" t="str">
            <v>BURSA</v>
          </cell>
          <cell r="S3570" t="str">
            <v/>
          </cell>
          <cell r="T3570">
            <v>3564</v>
          </cell>
        </row>
        <row r="3571">
          <cell r="B3571" t="str">
            <v>Nebahat ATBAY</v>
          </cell>
          <cell r="D3571" t="str">
            <v>İnegöl 1948</v>
          </cell>
          <cell r="G3571" t="str">
            <v>Bursa</v>
          </cell>
          <cell r="J3571" t="str">
            <v>01.04.1978/4</v>
          </cell>
          <cell r="P3571" t="str">
            <v/>
          </cell>
          <cell r="Q3571" t="str">
            <v/>
          </cell>
          <cell r="R3571" t="str">
            <v/>
          </cell>
          <cell r="S3571" t="str">
            <v/>
          </cell>
          <cell r="T3571">
            <v>3565</v>
          </cell>
        </row>
        <row r="3572">
          <cell r="B3572" t="str">
            <v>M.Kemal ATLI</v>
          </cell>
          <cell r="D3572" t="str">
            <v>Urla 1944</v>
          </cell>
          <cell r="G3572" t="str">
            <v>Bursa</v>
          </cell>
          <cell r="J3572" t="str">
            <v>01.04.1978/4</v>
          </cell>
          <cell r="K3572" t="str">
            <v>30.11.1989/36.3</v>
          </cell>
          <cell r="P3572" t="str">
            <v/>
          </cell>
          <cell r="Q3572" t="str">
            <v/>
          </cell>
          <cell r="R3572" t="str">
            <v/>
          </cell>
          <cell r="S3572" t="str">
            <v/>
          </cell>
          <cell r="T3572">
            <v>3566</v>
          </cell>
        </row>
        <row r="3573">
          <cell r="B3573" t="str">
            <v>Osman KÖSE</v>
          </cell>
          <cell r="D3573" t="str">
            <v>Denizli 1958</v>
          </cell>
          <cell r="G3573" t="str">
            <v>Bursa</v>
          </cell>
          <cell r="J3573" t="str">
            <v>01.04.1978/4</v>
          </cell>
          <cell r="P3573" t="str">
            <v/>
          </cell>
          <cell r="Q3573" t="str">
            <v/>
          </cell>
          <cell r="R3573" t="str">
            <v/>
          </cell>
          <cell r="S3573" t="str">
            <v/>
          </cell>
          <cell r="T3573">
            <v>3567</v>
          </cell>
        </row>
        <row r="3574">
          <cell r="B3574" t="str">
            <v>Mevlüt AKYÜZ</v>
          </cell>
          <cell r="D3574" t="str">
            <v>Erzurum 1951</v>
          </cell>
          <cell r="G3574" t="str">
            <v>Bursa</v>
          </cell>
          <cell r="J3574" t="str">
            <v>01.04.1978/4</v>
          </cell>
          <cell r="P3574" t="str">
            <v/>
          </cell>
          <cell r="Q3574" t="str">
            <v/>
          </cell>
          <cell r="R3574" t="str">
            <v/>
          </cell>
          <cell r="S3574" t="str">
            <v/>
          </cell>
          <cell r="T3574">
            <v>3568</v>
          </cell>
        </row>
        <row r="3575">
          <cell r="B3575" t="str">
            <v>Cengiz ALPALAK</v>
          </cell>
          <cell r="D3575" t="str">
            <v>Ankara 1945</v>
          </cell>
          <cell r="G3575" t="str">
            <v>Bursa</v>
          </cell>
          <cell r="J3575" t="str">
            <v>01.04.1978/4</v>
          </cell>
          <cell r="P3575" t="str">
            <v/>
          </cell>
          <cell r="Q3575" t="str">
            <v/>
          </cell>
          <cell r="R3575" t="str">
            <v/>
          </cell>
          <cell r="S3575" t="str">
            <v/>
          </cell>
          <cell r="T3575">
            <v>3569</v>
          </cell>
        </row>
        <row r="3576">
          <cell r="B3576" t="str">
            <v>Tahsin KESİCİLER</v>
          </cell>
          <cell r="D3576" t="str">
            <v>Akhisar 1950</v>
          </cell>
          <cell r="G3576" t="str">
            <v>Bursa</v>
          </cell>
          <cell r="J3576" t="str">
            <v>01.04.1978/4</v>
          </cell>
          <cell r="P3576" t="str">
            <v/>
          </cell>
          <cell r="Q3576" t="str">
            <v/>
          </cell>
          <cell r="R3576" t="str">
            <v/>
          </cell>
          <cell r="S3576" t="str">
            <v/>
          </cell>
          <cell r="T3576">
            <v>3570</v>
          </cell>
        </row>
        <row r="3577">
          <cell r="B3577" t="str">
            <v>İsmail GÖREL</v>
          </cell>
          <cell r="D3577" t="str">
            <v>Bursa 1958</v>
          </cell>
          <cell r="G3577" t="str">
            <v>Bursa</v>
          </cell>
          <cell r="J3577" t="str">
            <v>01.04.1978/4</v>
          </cell>
          <cell r="P3577" t="str">
            <v/>
          </cell>
          <cell r="Q3577" t="str">
            <v/>
          </cell>
          <cell r="R3577" t="str">
            <v/>
          </cell>
          <cell r="S3577" t="str">
            <v/>
          </cell>
          <cell r="T3577">
            <v>3571</v>
          </cell>
        </row>
        <row r="3578">
          <cell r="B3578" t="str">
            <v>Saffet ÖMÜR</v>
          </cell>
          <cell r="D3578" t="str">
            <v>Tortum 1948</v>
          </cell>
          <cell r="G3578" t="str">
            <v>Bursa</v>
          </cell>
          <cell r="J3578" t="str">
            <v>01.04.1978/4</v>
          </cell>
          <cell r="K3578" t="str">
            <v>27.06.1985/20.3</v>
          </cell>
          <cell r="P3578" t="str">
            <v/>
          </cell>
          <cell r="Q3578" t="str">
            <v/>
          </cell>
          <cell r="R3578" t="str">
            <v/>
          </cell>
          <cell r="S3578" t="str">
            <v/>
          </cell>
          <cell r="T3578">
            <v>3572</v>
          </cell>
        </row>
        <row r="3579">
          <cell r="B3579" t="str">
            <v>Mustafa KARATAŞ</v>
          </cell>
          <cell r="D3579" t="str">
            <v>Sivas 1952</v>
          </cell>
          <cell r="G3579" t="str">
            <v>Bursa</v>
          </cell>
          <cell r="J3579" t="str">
            <v>01.04.1978/4</v>
          </cell>
          <cell r="P3579" t="str">
            <v/>
          </cell>
          <cell r="Q3579" t="str">
            <v/>
          </cell>
          <cell r="R3579" t="str">
            <v/>
          </cell>
          <cell r="S3579" t="str">
            <v/>
          </cell>
          <cell r="T3579">
            <v>3573</v>
          </cell>
        </row>
        <row r="3580">
          <cell r="B3580" t="str">
            <v>A.Cevdet DANGAZ</v>
          </cell>
          <cell r="D3580" t="str">
            <v>Kayseri 1953</v>
          </cell>
          <cell r="G3580" t="str">
            <v>Bursa</v>
          </cell>
          <cell r="J3580" t="str">
            <v>01.04.1978/4</v>
          </cell>
          <cell r="P3580" t="str">
            <v/>
          </cell>
          <cell r="Q3580" t="str">
            <v/>
          </cell>
          <cell r="R3580" t="str">
            <v/>
          </cell>
          <cell r="S3580" t="str">
            <v/>
          </cell>
          <cell r="T3580">
            <v>3574</v>
          </cell>
        </row>
        <row r="3581">
          <cell r="B3581" t="str">
            <v>Ali SERİK</v>
          </cell>
          <cell r="D3581" t="str">
            <v>Orhaneli 1951</v>
          </cell>
          <cell r="G3581" t="str">
            <v>Bursa</v>
          </cell>
          <cell r="J3581" t="str">
            <v>01.04.1978/4</v>
          </cell>
          <cell r="P3581" t="str">
            <v/>
          </cell>
          <cell r="Q3581" t="str">
            <v/>
          </cell>
          <cell r="R3581" t="str">
            <v/>
          </cell>
          <cell r="S3581" t="str">
            <v/>
          </cell>
          <cell r="T3581">
            <v>3575</v>
          </cell>
        </row>
        <row r="3582">
          <cell r="B3582" t="str">
            <v>İlker ÇAKIR</v>
          </cell>
          <cell r="D3582" t="str">
            <v>Bursa 1948</v>
          </cell>
          <cell r="G3582" t="str">
            <v>Bursa</v>
          </cell>
          <cell r="J3582" t="str">
            <v>01.04.1978/4</v>
          </cell>
          <cell r="P3582" t="str">
            <v/>
          </cell>
          <cell r="Q3582" t="str">
            <v/>
          </cell>
          <cell r="R3582" t="str">
            <v/>
          </cell>
          <cell r="S3582" t="str">
            <v/>
          </cell>
          <cell r="T3582">
            <v>3576</v>
          </cell>
        </row>
        <row r="3583">
          <cell r="B3583" t="str">
            <v>Haşim GÜLTÜRK</v>
          </cell>
          <cell r="D3583" t="str">
            <v>İskeçe 1936</v>
          </cell>
          <cell r="G3583" t="str">
            <v>Bursa</v>
          </cell>
          <cell r="J3583" t="str">
            <v>01.04.1978/4</v>
          </cell>
          <cell r="P3583" t="str">
            <v/>
          </cell>
          <cell r="Q3583" t="str">
            <v/>
          </cell>
          <cell r="R3583" t="str">
            <v/>
          </cell>
          <cell r="S3583" t="str">
            <v/>
          </cell>
          <cell r="T3583">
            <v>3577</v>
          </cell>
        </row>
        <row r="3584">
          <cell r="B3584" t="str">
            <v>Nihal TOMAN</v>
          </cell>
          <cell r="D3584" t="str">
            <v>Bursa 1959</v>
          </cell>
          <cell r="G3584" t="str">
            <v>Bursa</v>
          </cell>
          <cell r="J3584" t="str">
            <v>01.04.1978</v>
          </cell>
          <cell r="K3584" t="str">
            <v>29.06.1991/16.6</v>
          </cell>
          <cell r="P3584" t="str">
            <v/>
          </cell>
          <cell r="Q3584" t="str">
            <v/>
          </cell>
          <cell r="R3584" t="str">
            <v/>
          </cell>
          <cell r="S3584" t="str">
            <v/>
          </cell>
          <cell r="T3584">
            <v>3578</v>
          </cell>
        </row>
        <row r="3585">
          <cell r="B3585" t="str">
            <v>Ahmet ÇİMEK</v>
          </cell>
          <cell r="D3585" t="str">
            <v>Bursa 1946</v>
          </cell>
          <cell r="F3585" t="str">
            <v>LİSE</v>
          </cell>
          <cell r="G3585" t="str">
            <v>Bursa</v>
          </cell>
          <cell r="J3585" t="str">
            <v>01.04.1978</v>
          </cell>
          <cell r="K3585" t="str">
            <v>21.06.1983/32.3</v>
          </cell>
          <cell r="P3585" t="str">
            <v/>
          </cell>
          <cell r="Q3585" t="str">
            <v/>
          </cell>
          <cell r="R3585" t="str">
            <v/>
          </cell>
          <cell r="S3585" t="str">
            <v/>
          </cell>
          <cell r="T3585">
            <v>3579</v>
          </cell>
        </row>
        <row r="3586">
          <cell r="B3586" t="str">
            <v>Sabri ERSİN</v>
          </cell>
          <cell r="D3586" t="str">
            <v>Tekirdağ 1946</v>
          </cell>
          <cell r="G3586" t="str">
            <v>Bursa</v>
          </cell>
          <cell r="J3586" t="str">
            <v>01.04.1978/4</v>
          </cell>
          <cell r="P3586" t="str">
            <v/>
          </cell>
          <cell r="Q3586" t="str">
            <v/>
          </cell>
          <cell r="R3586" t="str">
            <v/>
          </cell>
          <cell r="S3586" t="str">
            <v/>
          </cell>
          <cell r="T3586">
            <v>3580</v>
          </cell>
        </row>
        <row r="3587">
          <cell r="B3587" t="str">
            <v>Nafiz KEKE</v>
          </cell>
          <cell r="D3587" t="str">
            <v>Elazığ 1957</v>
          </cell>
          <cell r="G3587" t="str">
            <v>Bursa</v>
          </cell>
          <cell r="J3587" t="str">
            <v>01.04.1978/4</v>
          </cell>
          <cell r="P3587" t="str">
            <v/>
          </cell>
          <cell r="Q3587" t="str">
            <v/>
          </cell>
          <cell r="R3587" t="str">
            <v/>
          </cell>
          <cell r="S3587" t="str">
            <v/>
          </cell>
          <cell r="T3587">
            <v>3581</v>
          </cell>
        </row>
        <row r="3588">
          <cell r="B3588" t="str">
            <v>Ender İŞBİL</v>
          </cell>
          <cell r="D3588" t="str">
            <v>Ankara 1960</v>
          </cell>
          <cell r="G3588" t="str">
            <v>Bursa</v>
          </cell>
          <cell r="J3588" t="str">
            <v>01.04.1978/4</v>
          </cell>
          <cell r="P3588" t="str">
            <v/>
          </cell>
          <cell r="Q3588" t="str">
            <v/>
          </cell>
          <cell r="R3588" t="str">
            <v/>
          </cell>
          <cell r="S3588" t="str">
            <v/>
          </cell>
          <cell r="T3588">
            <v>3582</v>
          </cell>
        </row>
        <row r="3589">
          <cell r="B3589" t="str">
            <v>Necmi UZUNONAT</v>
          </cell>
          <cell r="D3589" t="str">
            <v>Bursa 1933</v>
          </cell>
          <cell r="G3589" t="str">
            <v>Bursa</v>
          </cell>
          <cell r="J3589" t="str">
            <v>01.04.1978/4</v>
          </cell>
          <cell r="K3589" t="str">
            <v>27.06.1985/30.3</v>
          </cell>
          <cell r="P3589" t="str">
            <v/>
          </cell>
          <cell r="Q3589" t="str">
            <v/>
          </cell>
          <cell r="R3589" t="str">
            <v/>
          </cell>
          <cell r="S3589" t="str">
            <v/>
          </cell>
          <cell r="T3589">
            <v>3583</v>
          </cell>
        </row>
        <row r="3590">
          <cell r="B3590" t="str">
            <v>Adil SEZER</v>
          </cell>
          <cell r="D3590" t="str">
            <v>Bulgaristan 1939</v>
          </cell>
          <cell r="G3590" t="str">
            <v>Bursa</v>
          </cell>
          <cell r="J3590" t="str">
            <v>01.04.1978/4</v>
          </cell>
          <cell r="P3590" t="str">
            <v/>
          </cell>
          <cell r="Q3590" t="str">
            <v/>
          </cell>
          <cell r="R3590" t="str">
            <v/>
          </cell>
          <cell r="S3590" t="str">
            <v/>
          </cell>
          <cell r="T3590">
            <v>3584</v>
          </cell>
        </row>
        <row r="3591">
          <cell r="B3591" t="str">
            <v>Mehmet ÖZDEMİR</v>
          </cell>
          <cell r="D3591" t="str">
            <v>K.Kavak 1942</v>
          </cell>
          <cell r="G3591" t="str">
            <v>Bursa</v>
          </cell>
          <cell r="J3591" t="str">
            <v>01.04.1978/4</v>
          </cell>
          <cell r="P3591" t="str">
            <v>ELAZIĞ</v>
          </cell>
          <cell r="Q3591" t="str">
            <v/>
          </cell>
          <cell r="R3591" t="str">
            <v/>
          </cell>
          <cell r="S3591" t="str">
            <v/>
          </cell>
          <cell r="T3591">
            <v>3585</v>
          </cell>
        </row>
        <row r="3592">
          <cell r="B3592" t="str">
            <v>Selahattin ŞAHİN 1</v>
          </cell>
          <cell r="D3592" t="str">
            <v>Anamur 1947</v>
          </cell>
          <cell r="F3592" t="str">
            <v>ÜNİVERSİTE</v>
          </cell>
          <cell r="G3592" t="str">
            <v>Bursa</v>
          </cell>
          <cell r="J3592" t="str">
            <v>01.04.1978/4</v>
          </cell>
          <cell r="K3592" t="str">
            <v>21.06.1983/32.3</v>
          </cell>
          <cell r="P3592" t="str">
            <v>BURSA</v>
          </cell>
          <cell r="Q3592" t="str">
            <v/>
          </cell>
          <cell r="R3592" t="str">
            <v>BURSA</v>
          </cell>
          <cell r="S3592" t="str">
            <v/>
          </cell>
          <cell r="T3592">
            <v>3586</v>
          </cell>
        </row>
        <row r="3593">
          <cell r="B3593" t="str">
            <v>Rıdvan KOCA</v>
          </cell>
          <cell r="D3593" t="str">
            <v>Bedre 1945</v>
          </cell>
          <cell r="G3593" t="str">
            <v>Bursa</v>
          </cell>
          <cell r="J3593" t="str">
            <v>01.04.1978</v>
          </cell>
          <cell r="P3593" t="str">
            <v/>
          </cell>
          <cell r="Q3593" t="str">
            <v/>
          </cell>
          <cell r="R3593" t="str">
            <v/>
          </cell>
          <cell r="S3593" t="str">
            <v/>
          </cell>
          <cell r="T3593">
            <v>3587</v>
          </cell>
        </row>
        <row r="3594">
          <cell r="B3594" t="str">
            <v>Coşkun YILDIRIM</v>
          </cell>
          <cell r="D3594" t="str">
            <v>Ş.Koçhisar 1949</v>
          </cell>
          <cell r="G3594" t="str">
            <v>Bursa</v>
          </cell>
          <cell r="J3594" t="str">
            <v>01.04.1978/4</v>
          </cell>
          <cell r="P3594" t="str">
            <v/>
          </cell>
          <cell r="Q3594" t="str">
            <v/>
          </cell>
          <cell r="R3594" t="str">
            <v/>
          </cell>
          <cell r="S3594" t="str">
            <v/>
          </cell>
          <cell r="T3594">
            <v>3588</v>
          </cell>
        </row>
        <row r="3595">
          <cell r="B3595" t="str">
            <v>Metin ÖZYURT</v>
          </cell>
          <cell r="D3595" t="str">
            <v>Eskişehir 1946</v>
          </cell>
          <cell r="G3595" t="str">
            <v>Bursa</v>
          </cell>
          <cell r="J3595" t="str">
            <v>01.04.1978/4</v>
          </cell>
          <cell r="P3595" t="str">
            <v/>
          </cell>
          <cell r="Q3595" t="str">
            <v/>
          </cell>
          <cell r="R3595" t="str">
            <v/>
          </cell>
          <cell r="S3595" t="str">
            <v/>
          </cell>
          <cell r="T3595">
            <v>3589</v>
          </cell>
        </row>
        <row r="3596">
          <cell r="B3596" t="str">
            <v>Kadir GÜLEÇ</v>
          </cell>
          <cell r="D3596" t="str">
            <v>Orhaneli 1947</v>
          </cell>
          <cell r="G3596" t="str">
            <v>Bursa</v>
          </cell>
          <cell r="J3596" t="str">
            <v>01.04.1978/4</v>
          </cell>
          <cell r="P3596" t="str">
            <v/>
          </cell>
          <cell r="Q3596" t="str">
            <v/>
          </cell>
          <cell r="R3596" t="str">
            <v/>
          </cell>
          <cell r="S3596" t="str">
            <v/>
          </cell>
          <cell r="T3596">
            <v>3590</v>
          </cell>
        </row>
        <row r="3597">
          <cell r="B3597" t="str">
            <v>Şinasi ÇELİKKOL</v>
          </cell>
          <cell r="D3597" t="str">
            <v>Bursa 1947</v>
          </cell>
          <cell r="G3597" t="str">
            <v>Bursa</v>
          </cell>
          <cell r="J3597" t="str">
            <v>01.04.1978/4</v>
          </cell>
          <cell r="P3597" t="str">
            <v/>
          </cell>
          <cell r="Q3597" t="str">
            <v/>
          </cell>
          <cell r="R3597" t="str">
            <v/>
          </cell>
          <cell r="S3597" t="str">
            <v/>
          </cell>
          <cell r="T3597">
            <v>3591</v>
          </cell>
        </row>
        <row r="3598">
          <cell r="B3598" t="str">
            <v>A.Sait KÖSE</v>
          </cell>
          <cell r="D3598" t="str">
            <v>Akyazı 1945</v>
          </cell>
          <cell r="G3598" t="str">
            <v>Bursa</v>
          </cell>
          <cell r="J3598" t="str">
            <v>01.04.1978/4</v>
          </cell>
          <cell r="P3598" t="str">
            <v/>
          </cell>
          <cell r="Q3598" t="str">
            <v/>
          </cell>
          <cell r="R3598" t="str">
            <v/>
          </cell>
          <cell r="S3598" t="str">
            <v/>
          </cell>
          <cell r="T3598">
            <v>3592</v>
          </cell>
        </row>
        <row r="3599">
          <cell r="B3599" t="str">
            <v>Turgut ALPYILMAZ</v>
          </cell>
          <cell r="D3599" t="str">
            <v>Mudanya 1954</v>
          </cell>
          <cell r="G3599" t="str">
            <v>Bursa</v>
          </cell>
          <cell r="J3599" t="str">
            <v>01.04.1978/4</v>
          </cell>
          <cell r="K3599" t="str">
            <v>12.02.1996/42.1</v>
          </cell>
          <cell r="P3599" t="str">
            <v/>
          </cell>
          <cell r="Q3599" t="str">
            <v/>
          </cell>
          <cell r="R3599" t="str">
            <v/>
          </cell>
          <cell r="S3599" t="str">
            <v/>
          </cell>
          <cell r="T3599">
            <v>3593</v>
          </cell>
        </row>
        <row r="3600">
          <cell r="B3600" t="str">
            <v>Mehmet AKÇAĞLAYAN</v>
          </cell>
          <cell r="D3600" t="str">
            <v>Bursa 1947</v>
          </cell>
          <cell r="G3600" t="str">
            <v>Bursa</v>
          </cell>
          <cell r="J3600" t="str">
            <v>01.04.1978/4</v>
          </cell>
          <cell r="K3600" t="str">
            <v>27.06.1985/30.3</v>
          </cell>
          <cell r="P3600" t="str">
            <v/>
          </cell>
          <cell r="Q3600" t="str">
            <v/>
          </cell>
          <cell r="R3600" t="str">
            <v/>
          </cell>
          <cell r="S3600" t="str">
            <v/>
          </cell>
          <cell r="T3600">
            <v>3594</v>
          </cell>
        </row>
        <row r="3601">
          <cell r="B3601" t="str">
            <v>Alaaddin YILDIRIM</v>
          </cell>
          <cell r="D3601" t="str">
            <v>Karahisar 1943</v>
          </cell>
          <cell r="G3601" t="str">
            <v>Bursa</v>
          </cell>
          <cell r="J3601" t="str">
            <v>01.04.1978/4</v>
          </cell>
          <cell r="P3601" t="str">
            <v/>
          </cell>
          <cell r="Q3601" t="str">
            <v/>
          </cell>
          <cell r="R3601" t="str">
            <v/>
          </cell>
          <cell r="S3601" t="str">
            <v/>
          </cell>
          <cell r="T3601">
            <v>3595</v>
          </cell>
        </row>
        <row r="3602">
          <cell r="B3602" t="str">
            <v>Sabri BAĞCI</v>
          </cell>
          <cell r="D3602" t="str">
            <v>Bursa 1957</v>
          </cell>
          <cell r="G3602" t="str">
            <v>Bursa</v>
          </cell>
          <cell r="J3602" t="str">
            <v>01.04.1978/4</v>
          </cell>
          <cell r="P3602" t="str">
            <v/>
          </cell>
          <cell r="Q3602" t="str">
            <v/>
          </cell>
          <cell r="R3602" t="str">
            <v/>
          </cell>
          <cell r="S3602" t="str">
            <v/>
          </cell>
          <cell r="T3602">
            <v>3596</v>
          </cell>
        </row>
        <row r="3603">
          <cell r="B3603" t="str">
            <v>Mehmet BOĞAKAY</v>
          </cell>
          <cell r="D3603" t="str">
            <v>Bulgaristan 1942</v>
          </cell>
          <cell r="G3603" t="str">
            <v>Bursa</v>
          </cell>
          <cell r="J3603" t="str">
            <v>01.04.1978/4</v>
          </cell>
          <cell r="P3603" t="str">
            <v/>
          </cell>
          <cell r="Q3603" t="str">
            <v/>
          </cell>
          <cell r="R3603" t="str">
            <v/>
          </cell>
          <cell r="S3603" t="str">
            <v/>
          </cell>
          <cell r="T3603">
            <v>3597</v>
          </cell>
        </row>
        <row r="3604">
          <cell r="B3604" t="str">
            <v>Nurettin ÇELEN</v>
          </cell>
          <cell r="D3604" t="str">
            <v>Bursa 1956</v>
          </cell>
          <cell r="G3604" t="str">
            <v>Bursa</v>
          </cell>
          <cell r="J3604" t="str">
            <v>01.04.1978/4</v>
          </cell>
          <cell r="P3604" t="str">
            <v/>
          </cell>
          <cell r="Q3604" t="str">
            <v/>
          </cell>
          <cell r="R3604" t="str">
            <v/>
          </cell>
          <cell r="S3604" t="str">
            <v/>
          </cell>
          <cell r="T3604">
            <v>3598</v>
          </cell>
        </row>
        <row r="3605">
          <cell r="B3605" t="str">
            <v>Mehmet ÇELİKYAY</v>
          </cell>
          <cell r="D3605" t="str">
            <v>Bursa 1949</v>
          </cell>
          <cell r="G3605" t="str">
            <v>Bursa</v>
          </cell>
          <cell r="J3605" t="str">
            <v>01.04.1978/4</v>
          </cell>
          <cell r="P3605" t="str">
            <v/>
          </cell>
          <cell r="Q3605" t="str">
            <v>YALOVA</v>
          </cell>
          <cell r="R3605" t="str">
            <v/>
          </cell>
          <cell r="S3605" t="str">
            <v/>
          </cell>
          <cell r="T3605">
            <v>3599</v>
          </cell>
        </row>
        <row r="3606">
          <cell r="B3606" t="str">
            <v>Bilgin İNCE</v>
          </cell>
          <cell r="D3606" t="str">
            <v>Bursa 1951</v>
          </cell>
          <cell r="F3606" t="str">
            <v>ÜNİVERSİTE</v>
          </cell>
          <cell r="G3606" t="str">
            <v>Bursa</v>
          </cell>
          <cell r="J3606" t="str">
            <v>01.04.1978/4</v>
          </cell>
          <cell r="K3606" t="str">
            <v>30.11.1989/36.3</v>
          </cell>
          <cell r="L3606" t="str">
            <v>03.06.2006 -107</v>
          </cell>
          <cell r="P3606" t="str">
            <v>BURSA</v>
          </cell>
          <cell r="Q3606" t="str">
            <v/>
          </cell>
          <cell r="R3606" t="str">
            <v/>
          </cell>
          <cell r="S3606" t="str">
            <v/>
          </cell>
          <cell r="T3606">
            <v>3600</v>
          </cell>
        </row>
        <row r="3607">
          <cell r="B3607" t="str">
            <v>Cihat GÖNÜLSÜZGİL</v>
          </cell>
          <cell r="D3607" t="str">
            <v>Bursa 1951</v>
          </cell>
          <cell r="G3607" t="str">
            <v>Bursa</v>
          </cell>
          <cell r="J3607" t="str">
            <v>01.04.1978/4</v>
          </cell>
          <cell r="P3607" t="str">
            <v/>
          </cell>
          <cell r="Q3607" t="str">
            <v/>
          </cell>
          <cell r="R3607" t="str">
            <v/>
          </cell>
          <cell r="S3607" t="str">
            <v/>
          </cell>
          <cell r="T3607">
            <v>3601</v>
          </cell>
        </row>
        <row r="3608">
          <cell r="B3608" t="str">
            <v>Ali GÜNAY</v>
          </cell>
          <cell r="D3608" t="str">
            <v>Bursa 1955</v>
          </cell>
          <cell r="G3608" t="str">
            <v>Bursa</v>
          </cell>
          <cell r="J3608" t="str">
            <v>01.04.1978/4</v>
          </cell>
          <cell r="P3608" t="str">
            <v/>
          </cell>
          <cell r="Q3608" t="str">
            <v/>
          </cell>
          <cell r="R3608" t="str">
            <v/>
          </cell>
          <cell r="S3608" t="str">
            <v/>
          </cell>
          <cell r="T3608">
            <v>3602</v>
          </cell>
        </row>
        <row r="3609">
          <cell r="B3609" t="str">
            <v>Nuri ŞAHİN</v>
          </cell>
          <cell r="D3609" t="str">
            <v>Bursa 1949</v>
          </cell>
          <cell r="G3609" t="str">
            <v>Bursa</v>
          </cell>
          <cell r="J3609" t="str">
            <v>01.04.1978/4</v>
          </cell>
          <cell r="P3609" t="str">
            <v/>
          </cell>
          <cell r="Q3609" t="str">
            <v/>
          </cell>
          <cell r="R3609" t="str">
            <v/>
          </cell>
          <cell r="S3609" t="str">
            <v/>
          </cell>
          <cell r="T3609">
            <v>3603</v>
          </cell>
        </row>
        <row r="3610">
          <cell r="B3610" t="str">
            <v>Selahattin DURMAZAZ</v>
          </cell>
          <cell r="D3610" t="str">
            <v>Bursa 1955</v>
          </cell>
          <cell r="G3610" t="str">
            <v>Bursa</v>
          </cell>
          <cell r="J3610" t="str">
            <v>01.04.1978/4</v>
          </cell>
          <cell r="P3610" t="str">
            <v/>
          </cell>
          <cell r="Q3610" t="str">
            <v/>
          </cell>
          <cell r="R3610" t="str">
            <v/>
          </cell>
          <cell r="S3610" t="str">
            <v/>
          </cell>
          <cell r="T3610">
            <v>3604</v>
          </cell>
        </row>
        <row r="3611">
          <cell r="B3611" t="str">
            <v>Salim EYÜPAGİL</v>
          </cell>
          <cell r="D3611" t="str">
            <v>Afyon 1955</v>
          </cell>
          <cell r="G3611" t="str">
            <v>Bursa</v>
          </cell>
          <cell r="J3611" t="str">
            <v>01.04.1978/4</v>
          </cell>
          <cell r="P3611" t="str">
            <v/>
          </cell>
          <cell r="Q3611" t="str">
            <v/>
          </cell>
          <cell r="R3611" t="str">
            <v/>
          </cell>
          <cell r="S3611" t="str">
            <v/>
          </cell>
          <cell r="T3611">
            <v>3605</v>
          </cell>
        </row>
        <row r="3612">
          <cell r="B3612" t="str">
            <v>İlhan KÖSE</v>
          </cell>
          <cell r="D3612" t="str">
            <v>Yenişehir 1948</v>
          </cell>
          <cell r="G3612" t="str">
            <v>Bursa</v>
          </cell>
          <cell r="J3612" t="str">
            <v>01.04.1978/4</v>
          </cell>
          <cell r="P3612" t="str">
            <v/>
          </cell>
          <cell r="Q3612" t="str">
            <v/>
          </cell>
          <cell r="R3612" t="str">
            <v/>
          </cell>
          <cell r="S3612" t="str">
            <v/>
          </cell>
          <cell r="T3612">
            <v>3606</v>
          </cell>
        </row>
        <row r="3613">
          <cell r="B3613" t="str">
            <v>Erdal GÜCEYÜ</v>
          </cell>
          <cell r="D3613" t="str">
            <v>Bursa 1953</v>
          </cell>
          <cell r="G3613" t="str">
            <v>Bursa</v>
          </cell>
          <cell r="J3613" t="str">
            <v>01.04.1978/4</v>
          </cell>
          <cell r="P3613" t="str">
            <v/>
          </cell>
          <cell r="Q3613" t="str">
            <v/>
          </cell>
          <cell r="R3613" t="str">
            <v/>
          </cell>
          <cell r="S3613" t="str">
            <v/>
          </cell>
          <cell r="T3613">
            <v>3607</v>
          </cell>
        </row>
        <row r="3614">
          <cell r="B3614" t="str">
            <v>Engin GÜCEYÜ</v>
          </cell>
          <cell r="D3614" t="str">
            <v>Maraş 1957</v>
          </cell>
          <cell r="G3614" t="str">
            <v>Bursa</v>
          </cell>
          <cell r="J3614" t="str">
            <v>01.04.1978/4</v>
          </cell>
          <cell r="P3614" t="str">
            <v/>
          </cell>
          <cell r="Q3614" t="str">
            <v/>
          </cell>
          <cell r="R3614" t="str">
            <v/>
          </cell>
          <cell r="S3614" t="str">
            <v/>
          </cell>
          <cell r="T3614">
            <v>3608</v>
          </cell>
        </row>
        <row r="3615">
          <cell r="B3615" t="str">
            <v>Yusuf GELİŞ</v>
          </cell>
          <cell r="D3615" t="str">
            <v>Bursa 1959</v>
          </cell>
          <cell r="G3615" t="str">
            <v>Bursa</v>
          </cell>
          <cell r="J3615" t="str">
            <v>01.04.1978/4</v>
          </cell>
          <cell r="K3615" t="str">
            <v>27.06.1985/30.3</v>
          </cell>
          <cell r="P3615" t="str">
            <v/>
          </cell>
          <cell r="Q3615" t="str">
            <v/>
          </cell>
          <cell r="R3615" t="str">
            <v/>
          </cell>
          <cell r="S3615" t="str">
            <v/>
          </cell>
          <cell r="T3615">
            <v>3609</v>
          </cell>
        </row>
        <row r="3616">
          <cell r="B3616" t="str">
            <v>Saadettin KARAKUŞ</v>
          </cell>
          <cell r="D3616">
            <v>1949</v>
          </cell>
          <cell r="G3616" t="str">
            <v>Aydın</v>
          </cell>
          <cell r="J3616" t="str">
            <v>01.04.1978/4</v>
          </cell>
          <cell r="P3616" t="str">
            <v/>
          </cell>
          <cell r="Q3616" t="str">
            <v/>
          </cell>
          <cell r="R3616" t="str">
            <v/>
          </cell>
          <cell r="S3616" t="str">
            <v/>
          </cell>
          <cell r="T3616">
            <v>3610</v>
          </cell>
        </row>
        <row r="3617">
          <cell r="B3617" t="str">
            <v>Enver TAMER</v>
          </cell>
          <cell r="D3617" t="str">
            <v>Bozdoğan 1949</v>
          </cell>
          <cell r="G3617" t="str">
            <v>Aydın</v>
          </cell>
          <cell r="J3617" t="str">
            <v>01.04.1978/4</v>
          </cell>
          <cell r="P3617" t="str">
            <v/>
          </cell>
          <cell r="Q3617" t="str">
            <v/>
          </cell>
          <cell r="R3617" t="str">
            <v/>
          </cell>
          <cell r="S3617" t="str">
            <v/>
          </cell>
          <cell r="T3617">
            <v>3611</v>
          </cell>
        </row>
        <row r="3618">
          <cell r="B3618" t="str">
            <v>Ali Yaşar DENİZ</v>
          </cell>
          <cell r="D3618" t="str">
            <v>Niğde 1958</v>
          </cell>
          <cell r="G3618" t="str">
            <v>Aydın</v>
          </cell>
          <cell r="J3618" t="str">
            <v>01.04.1978/4</v>
          </cell>
          <cell r="P3618" t="str">
            <v/>
          </cell>
          <cell r="Q3618" t="str">
            <v/>
          </cell>
          <cell r="R3618" t="str">
            <v/>
          </cell>
          <cell r="S3618" t="str">
            <v/>
          </cell>
          <cell r="T3618">
            <v>3612</v>
          </cell>
        </row>
        <row r="3619">
          <cell r="B3619" t="str">
            <v>Ufuk ÇETİNTAŞ</v>
          </cell>
          <cell r="D3619" t="str">
            <v>Aydın 1960</v>
          </cell>
          <cell r="G3619" t="str">
            <v>Aydın</v>
          </cell>
          <cell r="J3619" t="str">
            <v>01.04.1978/4</v>
          </cell>
          <cell r="P3619" t="str">
            <v/>
          </cell>
          <cell r="Q3619" t="str">
            <v/>
          </cell>
          <cell r="R3619" t="str">
            <v/>
          </cell>
          <cell r="S3619" t="str">
            <v/>
          </cell>
          <cell r="T3619">
            <v>3613</v>
          </cell>
        </row>
        <row r="3620">
          <cell r="B3620" t="str">
            <v>Muhrrem YILDIRIM</v>
          </cell>
          <cell r="D3620" t="str">
            <v>Fatsa 1956</v>
          </cell>
          <cell r="G3620" t="str">
            <v>Aydın</v>
          </cell>
          <cell r="J3620" t="str">
            <v>01.04.1978/4</v>
          </cell>
          <cell r="P3620" t="str">
            <v/>
          </cell>
          <cell r="Q3620" t="str">
            <v/>
          </cell>
          <cell r="R3620" t="str">
            <v/>
          </cell>
          <cell r="S3620" t="str">
            <v/>
          </cell>
          <cell r="T3620">
            <v>3614</v>
          </cell>
        </row>
        <row r="3621">
          <cell r="B3621" t="str">
            <v>Şenol ÖZCAN</v>
          </cell>
          <cell r="D3621" t="str">
            <v>Çine 1952</v>
          </cell>
          <cell r="G3621" t="str">
            <v>Aydın</v>
          </cell>
          <cell r="J3621" t="str">
            <v>01.04.1978/4</v>
          </cell>
          <cell r="P3621" t="str">
            <v/>
          </cell>
          <cell r="Q3621" t="str">
            <v/>
          </cell>
          <cell r="R3621" t="str">
            <v/>
          </cell>
          <cell r="S3621" t="str">
            <v/>
          </cell>
          <cell r="T3621">
            <v>3615</v>
          </cell>
        </row>
        <row r="3622">
          <cell r="B3622" t="str">
            <v>Ahmet DONATAN</v>
          </cell>
          <cell r="D3622" t="str">
            <v>Mersin 1956</v>
          </cell>
          <cell r="G3622" t="str">
            <v>Aydın</v>
          </cell>
          <cell r="J3622" t="str">
            <v>01.04.1978/4</v>
          </cell>
          <cell r="P3622" t="str">
            <v/>
          </cell>
          <cell r="Q3622" t="str">
            <v/>
          </cell>
          <cell r="R3622" t="str">
            <v/>
          </cell>
          <cell r="S3622" t="str">
            <v/>
          </cell>
          <cell r="T3622">
            <v>3616</v>
          </cell>
        </row>
        <row r="3623">
          <cell r="B3623" t="str">
            <v>Ahmet ÇAN</v>
          </cell>
          <cell r="D3623" t="str">
            <v>.1950</v>
          </cell>
          <cell r="G3623" t="str">
            <v>Aydın</v>
          </cell>
          <cell r="J3623" t="str">
            <v>01.04.1978/4</v>
          </cell>
          <cell r="K3623" t="str">
            <v>02.07.1985/31/2</v>
          </cell>
          <cell r="P3623" t="str">
            <v/>
          </cell>
          <cell r="Q3623" t="str">
            <v/>
          </cell>
          <cell r="R3623" t="str">
            <v/>
          </cell>
          <cell r="S3623" t="str">
            <v/>
          </cell>
          <cell r="T3623">
            <v>3617</v>
          </cell>
        </row>
        <row r="3624">
          <cell r="B3624" t="str">
            <v>Hamza ARI</v>
          </cell>
          <cell r="D3624" t="str">
            <v>Saray 1947</v>
          </cell>
          <cell r="G3624" t="str">
            <v>Aydın</v>
          </cell>
          <cell r="J3624" t="str">
            <v>01.04.1978/4</v>
          </cell>
          <cell r="P3624" t="str">
            <v/>
          </cell>
          <cell r="Q3624" t="str">
            <v/>
          </cell>
          <cell r="R3624" t="str">
            <v/>
          </cell>
          <cell r="S3624" t="str">
            <v/>
          </cell>
          <cell r="T3624">
            <v>3618</v>
          </cell>
        </row>
        <row r="3625">
          <cell r="B3625" t="str">
            <v>İsmail Turgay BAYDOĞAN</v>
          </cell>
          <cell r="D3625" t="str">
            <v>Aydın 1957</v>
          </cell>
          <cell r="G3625" t="str">
            <v>Aydın</v>
          </cell>
          <cell r="J3625" t="str">
            <v>01.04.1978/4</v>
          </cell>
          <cell r="P3625" t="str">
            <v/>
          </cell>
          <cell r="Q3625" t="str">
            <v/>
          </cell>
          <cell r="R3625" t="str">
            <v/>
          </cell>
          <cell r="S3625" t="str">
            <v/>
          </cell>
          <cell r="T3625">
            <v>3619</v>
          </cell>
        </row>
        <row r="3626">
          <cell r="B3626" t="str">
            <v>Şerafettin ERGÜN</v>
          </cell>
          <cell r="D3626" t="str">
            <v>Borçka 1956</v>
          </cell>
          <cell r="G3626" t="str">
            <v>Aydın</v>
          </cell>
          <cell r="J3626" t="str">
            <v>01.04.1978/4</v>
          </cell>
          <cell r="P3626" t="str">
            <v/>
          </cell>
          <cell r="Q3626" t="str">
            <v/>
          </cell>
          <cell r="R3626" t="str">
            <v/>
          </cell>
          <cell r="S3626" t="str">
            <v/>
          </cell>
          <cell r="T3626">
            <v>3620</v>
          </cell>
        </row>
        <row r="3627">
          <cell r="B3627" t="str">
            <v>Mukadder OTMAN</v>
          </cell>
          <cell r="D3627" t="str">
            <v>Aydın 1951</v>
          </cell>
          <cell r="G3627" t="str">
            <v>Aydın</v>
          </cell>
          <cell r="J3627" t="str">
            <v>01.04.1978/4</v>
          </cell>
          <cell r="K3627" t="str">
            <v>02.07.1985/21-2</v>
          </cell>
          <cell r="P3627" t="str">
            <v/>
          </cell>
          <cell r="Q3627" t="str">
            <v/>
          </cell>
          <cell r="R3627" t="str">
            <v/>
          </cell>
          <cell r="S3627" t="str">
            <v/>
          </cell>
          <cell r="T3627">
            <v>3621</v>
          </cell>
        </row>
        <row r="3628">
          <cell r="B3628" t="str">
            <v>Hüseyin FİLİZLER</v>
          </cell>
          <cell r="D3628" t="str">
            <v>Aydın 1943</v>
          </cell>
          <cell r="F3628" t="str">
            <v>LİSE</v>
          </cell>
          <cell r="G3628" t="str">
            <v>Aydın</v>
          </cell>
          <cell r="J3628" t="str">
            <v>01.04.1978/4</v>
          </cell>
          <cell r="K3628" t="str">
            <v>30.05.1984/6-4</v>
          </cell>
          <cell r="P3628" t="str">
            <v/>
          </cell>
          <cell r="Q3628" t="str">
            <v/>
          </cell>
          <cell r="R3628" t="str">
            <v/>
          </cell>
          <cell r="S3628" t="str">
            <v/>
          </cell>
          <cell r="T3628">
            <v>3622</v>
          </cell>
        </row>
        <row r="3629">
          <cell r="B3629" t="str">
            <v>Yusuf Ziya KOÇ</v>
          </cell>
          <cell r="D3629" t="str">
            <v>Ağrı 1959</v>
          </cell>
          <cell r="G3629" t="str">
            <v>Aydın</v>
          </cell>
          <cell r="J3629" t="str">
            <v>01.04.1978/4</v>
          </cell>
          <cell r="P3629" t="str">
            <v/>
          </cell>
          <cell r="Q3629" t="str">
            <v/>
          </cell>
          <cell r="R3629" t="str">
            <v/>
          </cell>
          <cell r="S3629" t="str">
            <v/>
          </cell>
          <cell r="T3629">
            <v>3623</v>
          </cell>
        </row>
        <row r="3630">
          <cell r="B3630" t="str">
            <v>Mehmet Doğu YORGANCIOĞLU</v>
          </cell>
          <cell r="D3630" t="str">
            <v>Aydın 1955</v>
          </cell>
          <cell r="G3630" t="str">
            <v>Aydın</v>
          </cell>
          <cell r="J3630" t="str">
            <v>01.04.1978/4</v>
          </cell>
          <cell r="P3630" t="str">
            <v/>
          </cell>
          <cell r="Q3630" t="str">
            <v/>
          </cell>
          <cell r="R3630" t="str">
            <v/>
          </cell>
          <cell r="S3630" t="str">
            <v/>
          </cell>
          <cell r="T3630">
            <v>3624</v>
          </cell>
        </row>
        <row r="3631">
          <cell r="B3631" t="str">
            <v>Yusuf ÇETİNKILIÇ</v>
          </cell>
          <cell r="D3631" t="str">
            <v>Ağrı 1953</v>
          </cell>
          <cell r="G3631" t="str">
            <v>Aydın</v>
          </cell>
          <cell r="J3631" t="str">
            <v>01.04.1978/4</v>
          </cell>
          <cell r="P3631" t="str">
            <v/>
          </cell>
          <cell r="Q3631" t="str">
            <v/>
          </cell>
          <cell r="R3631" t="str">
            <v/>
          </cell>
          <cell r="S3631" t="str">
            <v/>
          </cell>
          <cell r="T3631">
            <v>3625</v>
          </cell>
        </row>
        <row r="3632">
          <cell r="B3632" t="str">
            <v>Yusuf Caymaz CİYANŞEN</v>
          </cell>
          <cell r="D3632" t="str">
            <v>Aydın 1940</v>
          </cell>
          <cell r="G3632" t="str">
            <v>Aydın</v>
          </cell>
          <cell r="J3632" t="str">
            <v>01.04.1978/4</v>
          </cell>
          <cell r="P3632" t="str">
            <v/>
          </cell>
          <cell r="Q3632" t="str">
            <v/>
          </cell>
          <cell r="R3632" t="str">
            <v/>
          </cell>
          <cell r="S3632" t="str">
            <v/>
          </cell>
          <cell r="T3632">
            <v>3626</v>
          </cell>
        </row>
        <row r="3633">
          <cell r="B3633" t="str">
            <v>Bahri POLAT</v>
          </cell>
          <cell r="D3633" t="str">
            <v>Ağrı 1949</v>
          </cell>
          <cell r="G3633" t="str">
            <v>Aydın</v>
          </cell>
          <cell r="J3633" t="str">
            <v>01.04.1978/4</v>
          </cell>
          <cell r="K3633" t="str">
            <v>30.05.1984/6-4</v>
          </cell>
          <cell r="P3633" t="str">
            <v/>
          </cell>
          <cell r="Q3633" t="str">
            <v/>
          </cell>
          <cell r="R3633" t="str">
            <v/>
          </cell>
          <cell r="S3633" t="str">
            <v/>
          </cell>
          <cell r="T3633">
            <v>3627</v>
          </cell>
        </row>
        <row r="3634">
          <cell r="B3634" t="str">
            <v>Mehmet AKGÜN</v>
          </cell>
          <cell r="D3634" t="str">
            <v>Aydın 1951</v>
          </cell>
          <cell r="F3634" t="str">
            <v>O.Okul</v>
          </cell>
          <cell r="G3634" t="str">
            <v>Aydın</v>
          </cell>
          <cell r="J3634" t="str">
            <v>01.04.1978/4</v>
          </cell>
          <cell r="K3634" t="str">
            <v>30.05.1984/6-4</v>
          </cell>
          <cell r="P3634" t="str">
            <v/>
          </cell>
          <cell r="Q3634" t="str">
            <v>AYDIN</v>
          </cell>
          <cell r="R3634" t="str">
            <v>AYDIN</v>
          </cell>
          <cell r="S3634" t="str">
            <v/>
          </cell>
          <cell r="T3634">
            <v>3628</v>
          </cell>
        </row>
        <row r="3635">
          <cell r="B3635" t="str">
            <v>Mustafa ALPDOĞAN</v>
          </cell>
          <cell r="D3635" t="str">
            <v>Aydın 1959</v>
          </cell>
          <cell r="G3635" t="str">
            <v>Aydın</v>
          </cell>
          <cell r="J3635" t="str">
            <v>01.04.1978/4</v>
          </cell>
          <cell r="P3635" t="str">
            <v/>
          </cell>
          <cell r="Q3635" t="str">
            <v/>
          </cell>
          <cell r="R3635" t="str">
            <v/>
          </cell>
          <cell r="S3635" t="str">
            <v/>
          </cell>
          <cell r="T3635">
            <v>3629</v>
          </cell>
        </row>
        <row r="3636">
          <cell r="B3636" t="str">
            <v>Süleyman DEMİREL</v>
          </cell>
          <cell r="D3636" t="str">
            <v>Aydın 1957</v>
          </cell>
          <cell r="G3636" t="str">
            <v>Aydın</v>
          </cell>
          <cell r="J3636" t="str">
            <v>01.04.1978/4</v>
          </cell>
          <cell r="P3636" t="str">
            <v/>
          </cell>
          <cell r="Q3636" t="str">
            <v/>
          </cell>
          <cell r="R3636" t="str">
            <v/>
          </cell>
          <cell r="S3636" t="str">
            <v/>
          </cell>
          <cell r="T3636">
            <v>3630</v>
          </cell>
        </row>
        <row r="3637">
          <cell r="B3637" t="str">
            <v>İbrahim KİREŞCİ</v>
          </cell>
          <cell r="D3637" t="str">
            <v>Söke 1945</v>
          </cell>
          <cell r="G3637" t="str">
            <v>Aydın</v>
          </cell>
          <cell r="J3637" t="str">
            <v>01.04.1978/4</v>
          </cell>
          <cell r="P3637" t="str">
            <v/>
          </cell>
          <cell r="Q3637" t="str">
            <v/>
          </cell>
          <cell r="R3637" t="str">
            <v/>
          </cell>
          <cell r="S3637" t="str">
            <v/>
          </cell>
          <cell r="T3637">
            <v>3631</v>
          </cell>
        </row>
        <row r="3638">
          <cell r="B3638" t="str">
            <v>İbrahim SAYINTI</v>
          </cell>
          <cell r="D3638" t="str">
            <v>Afyon 1946</v>
          </cell>
          <cell r="F3638" t="str">
            <v>ÜNİVERSİTE</v>
          </cell>
          <cell r="G3638" t="str">
            <v>Aydın</v>
          </cell>
          <cell r="J3638" t="str">
            <v>01.04.1978/4</v>
          </cell>
          <cell r="K3638" t="str">
            <v>11.05.2002/52-3</v>
          </cell>
          <cell r="P3638" t="str">
            <v>AYDIN</v>
          </cell>
          <cell r="Q3638" t="str">
            <v>AYDIN</v>
          </cell>
          <cell r="R3638" t="str">
            <v>AYDIN</v>
          </cell>
          <cell r="S3638" t="str">
            <v/>
          </cell>
          <cell r="T3638">
            <v>3632</v>
          </cell>
        </row>
        <row r="3639">
          <cell r="B3639" t="str">
            <v>Mehmet BİLGİN</v>
          </cell>
          <cell r="D3639" t="str">
            <v>Horsunlu 1947</v>
          </cell>
          <cell r="G3639" t="str">
            <v>Aydın</v>
          </cell>
          <cell r="J3639" t="str">
            <v>01.04.1978/4</v>
          </cell>
          <cell r="P3639" t="str">
            <v/>
          </cell>
          <cell r="Q3639" t="str">
            <v/>
          </cell>
          <cell r="R3639" t="str">
            <v/>
          </cell>
          <cell r="S3639" t="str">
            <v/>
          </cell>
          <cell r="T3639">
            <v>3633</v>
          </cell>
        </row>
        <row r="3640">
          <cell r="B3640" t="str">
            <v>İmdat BOYER</v>
          </cell>
          <cell r="D3640" t="str">
            <v>Aydın 1954</v>
          </cell>
          <cell r="G3640" t="str">
            <v>Aydın</v>
          </cell>
          <cell r="J3640" t="str">
            <v>01.04.1978/4</v>
          </cell>
          <cell r="P3640" t="str">
            <v/>
          </cell>
          <cell r="Q3640" t="str">
            <v/>
          </cell>
          <cell r="R3640" t="str">
            <v/>
          </cell>
          <cell r="S3640" t="str">
            <v/>
          </cell>
          <cell r="T3640">
            <v>3634</v>
          </cell>
        </row>
        <row r="3641">
          <cell r="B3641" t="str">
            <v>Aysel GÜNEY</v>
          </cell>
          <cell r="D3641" t="str">
            <v xml:space="preserve">Diyarbakır </v>
          </cell>
          <cell r="G3641" t="str">
            <v>İzmir</v>
          </cell>
          <cell r="J3641" t="str">
            <v>01.04.1978/4</v>
          </cell>
          <cell r="P3641" t="str">
            <v/>
          </cell>
          <cell r="Q3641" t="str">
            <v/>
          </cell>
          <cell r="R3641" t="str">
            <v/>
          </cell>
          <cell r="S3641" t="str">
            <v/>
          </cell>
          <cell r="T3641">
            <v>3635</v>
          </cell>
        </row>
        <row r="3642">
          <cell r="B3642" t="str">
            <v>Hasan AY</v>
          </cell>
          <cell r="D3642" t="str">
            <v>Foca 1941</v>
          </cell>
          <cell r="G3642" t="str">
            <v>İzmir</v>
          </cell>
          <cell r="J3642" t="str">
            <v>01.04.1978/4</v>
          </cell>
          <cell r="P3642" t="str">
            <v/>
          </cell>
          <cell r="Q3642" t="str">
            <v/>
          </cell>
          <cell r="R3642" t="str">
            <v/>
          </cell>
          <cell r="S3642" t="str">
            <v/>
          </cell>
          <cell r="T3642">
            <v>3636</v>
          </cell>
        </row>
        <row r="3643">
          <cell r="B3643" t="str">
            <v>Mesude DAĞİSTAN</v>
          </cell>
          <cell r="D3643" t="str">
            <v>Ulucak 1955</v>
          </cell>
          <cell r="G3643" t="str">
            <v>İzmir</v>
          </cell>
          <cell r="J3643" t="str">
            <v>01.04.1978/4</v>
          </cell>
          <cell r="K3643" t="str">
            <v>02.04.1985/25-2</v>
          </cell>
          <cell r="P3643" t="str">
            <v/>
          </cell>
          <cell r="Q3643" t="str">
            <v/>
          </cell>
          <cell r="R3643" t="str">
            <v/>
          </cell>
          <cell r="S3643" t="str">
            <v/>
          </cell>
          <cell r="T3643">
            <v>3637</v>
          </cell>
        </row>
        <row r="3644">
          <cell r="B3644" t="str">
            <v>Nursel GÜLAY</v>
          </cell>
          <cell r="D3644" t="str">
            <v>Manisa 1945</v>
          </cell>
          <cell r="F3644" t="str">
            <v>LİSE</v>
          </cell>
          <cell r="G3644" t="str">
            <v>İzmir</v>
          </cell>
          <cell r="J3644" t="str">
            <v>01.04.1978/4</v>
          </cell>
          <cell r="K3644" t="str">
            <v>02.04.1985/25-2</v>
          </cell>
          <cell r="L3644" t="str">
            <v>04.09.1995/34-3</v>
          </cell>
          <cell r="P3644" t="str">
            <v>İZMİR</v>
          </cell>
          <cell r="Q3644" t="str">
            <v>İZMİR</v>
          </cell>
          <cell r="R3644" t="str">
            <v>İZMİR</v>
          </cell>
          <cell r="S3644" t="str">
            <v/>
          </cell>
          <cell r="T3644">
            <v>3638</v>
          </cell>
        </row>
        <row r="3645">
          <cell r="B3645" t="str">
            <v>Ekrem BİLGİN</v>
          </cell>
          <cell r="D3645" t="str">
            <v>İzmir 1953</v>
          </cell>
          <cell r="G3645" t="str">
            <v>İzmir</v>
          </cell>
          <cell r="J3645" t="str">
            <v>01.04.1978/4</v>
          </cell>
          <cell r="P3645" t="str">
            <v/>
          </cell>
          <cell r="Q3645" t="str">
            <v/>
          </cell>
          <cell r="R3645" t="str">
            <v/>
          </cell>
          <cell r="S3645" t="str">
            <v/>
          </cell>
          <cell r="T3645">
            <v>3639</v>
          </cell>
        </row>
        <row r="3646">
          <cell r="B3646" t="str">
            <v>Gülnihal ÇETİN</v>
          </cell>
          <cell r="D3646" t="str">
            <v>Van 1956</v>
          </cell>
          <cell r="F3646" t="str">
            <v>LİSE</v>
          </cell>
          <cell r="G3646" t="str">
            <v>İzmir</v>
          </cell>
          <cell r="J3646" t="str">
            <v>01.04.1978/4</v>
          </cell>
          <cell r="K3646" t="str">
            <v>02.04.1985/25-2</v>
          </cell>
          <cell r="L3646" t="str">
            <v>04.04.1998/20-5</v>
          </cell>
          <cell r="P3646" t="str">
            <v>İZMİR</v>
          </cell>
          <cell r="Q3646" t="str">
            <v>İZMİR</v>
          </cell>
          <cell r="R3646" t="str">
            <v>İZMİR</v>
          </cell>
          <cell r="S3646" t="str">
            <v/>
          </cell>
          <cell r="T3646">
            <v>3640</v>
          </cell>
        </row>
        <row r="3647">
          <cell r="B3647" t="str">
            <v>Hüsnü ÇİNTAŞ</v>
          </cell>
          <cell r="D3647" t="str">
            <v>İzmir 1956</v>
          </cell>
          <cell r="G3647" t="str">
            <v>İzmir</v>
          </cell>
          <cell r="J3647" t="str">
            <v>01.04.1978/4</v>
          </cell>
          <cell r="P3647" t="str">
            <v/>
          </cell>
          <cell r="Q3647" t="str">
            <v/>
          </cell>
          <cell r="R3647" t="str">
            <v/>
          </cell>
          <cell r="S3647" t="str">
            <v/>
          </cell>
          <cell r="T3647">
            <v>3641</v>
          </cell>
        </row>
        <row r="3648">
          <cell r="B3648" t="str">
            <v>Hüseyin Bülent DUMLUPINAR</v>
          </cell>
          <cell r="D3648" t="str">
            <v>İzmir 1949</v>
          </cell>
          <cell r="G3648" t="str">
            <v>İzmir</v>
          </cell>
          <cell r="J3648" t="str">
            <v>04.04.1978/4</v>
          </cell>
          <cell r="P3648" t="str">
            <v/>
          </cell>
          <cell r="Q3648" t="str">
            <v/>
          </cell>
          <cell r="R3648" t="str">
            <v/>
          </cell>
          <cell r="S3648" t="str">
            <v/>
          </cell>
          <cell r="T3648">
            <v>3642</v>
          </cell>
        </row>
        <row r="3649">
          <cell r="B3649" t="str">
            <v>Mustafa ÖZRAN</v>
          </cell>
          <cell r="D3649" t="str">
            <v>İzmir</v>
          </cell>
          <cell r="G3649" t="str">
            <v>İzmir</v>
          </cell>
          <cell r="J3649" t="str">
            <v>04.04.1978/4</v>
          </cell>
          <cell r="P3649" t="str">
            <v/>
          </cell>
          <cell r="Q3649" t="str">
            <v/>
          </cell>
          <cell r="R3649" t="str">
            <v/>
          </cell>
          <cell r="S3649" t="str">
            <v/>
          </cell>
          <cell r="T3649">
            <v>3643</v>
          </cell>
        </row>
        <row r="3650">
          <cell r="B3650" t="str">
            <v>Ezel HEPCAN</v>
          </cell>
          <cell r="D3650" t="str">
            <v>İzmir 1942</v>
          </cell>
          <cell r="G3650" t="str">
            <v>İzmir</v>
          </cell>
          <cell r="J3650" t="str">
            <v>04.04.1978/4</v>
          </cell>
          <cell r="P3650" t="str">
            <v/>
          </cell>
          <cell r="Q3650" t="str">
            <v/>
          </cell>
          <cell r="R3650" t="str">
            <v/>
          </cell>
          <cell r="S3650" t="str">
            <v/>
          </cell>
          <cell r="T3650">
            <v>3644</v>
          </cell>
        </row>
        <row r="3651">
          <cell r="B3651" t="str">
            <v>S.Uğur GÜRSEL</v>
          </cell>
          <cell r="D3651" t="str">
            <v>Ödemiş 1952</v>
          </cell>
          <cell r="G3651" t="str">
            <v>İzmir</v>
          </cell>
          <cell r="J3651" t="str">
            <v>04.04.1978/4</v>
          </cell>
          <cell r="P3651" t="str">
            <v/>
          </cell>
          <cell r="Q3651" t="str">
            <v/>
          </cell>
          <cell r="R3651" t="str">
            <v/>
          </cell>
          <cell r="S3651" t="str">
            <v/>
          </cell>
          <cell r="T3651">
            <v>3645</v>
          </cell>
        </row>
        <row r="3652">
          <cell r="B3652" t="str">
            <v>Doğan DEMİRHAN</v>
          </cell>
          <cell r="D3652" t="str">
            <v>Ankara 1948</v>
          </cell>
          <cell r="F3652" t="str">
            <v>ÜNİVERSİTE</v>
          </cell>
          <cell r="G3652" t="str">
            <v>İzmir</v>
          </cell>
          <cell r="J3652" t="str">
            <v>04.04.1978/4</v>
          </cell>
          <cell r="K3652" t="str">
            <v>02.04.1985/25-2</v>
          </cell>
          <cell r="O3652" t="str">
            <v>İngilizce</v>
          </cell>
          <cell r="P3652" t="str">
            <v>İZMİR</v>
          </cell>
          <cell r="Q3652" t="str">
            <v>İZMİR</v>
          </cell>
          <cell r="R3652" t="str">
            <v>İZMİR</v>
          </cell>
          <cell r="S3652" t="str">
            <v/>
          </cell>
          <cell r="T3652">
            <v>3646</v>
          </cell>
        </row>
        <row r="3653">
          <cell r="B3653" t="str">
            <v>Ahmet Murat BİLGEN</v>
          </cell>
          <cell r="D3653" t="str">
            <v>Sarıkamış 1949</v>
          </cell>
          <cell r="F3653" t="str">
            <v>LİSE</v>
          </cell>
          <cell r="G3653" t="str">
            <v>İzmir</v>
          </cell>
          <cell r="J3653" t="str">
            <v>04.04.1978/4</v>
          </cell>
          <cell r="K3653" t="str">
            <v>02.04.1985/25-2</v>
          </cell>
          <cell r="L3653" t="str">
            <v>04.04.1998/20-5</v>
          </cell>
          <cell r="P3653" t="str">
            <v>İZMİR</v>
          </cell>
          <cell r="Q3653" t="str">
            <v>İZMİR</v>
          </cell>
          <cell r="R3653" t="str">
            <v>İZMİR</v>
          </cell>
          <cell r="S3653" t="str">
            <v/>
          </cell>
          <cell r="T3653">
            <v>3647</v>
          </cell>
        </row>
        <row r="3654">
          <cell r="B3654" t="str">
            <v>Tezer TUNÇ</v>
          </cell>
          <cell r="D3654" t="str">
            <v>İzmir 1938</v>
          </cell>
          <cell r="G3654" t="str">
            <v>İzmir</v>
          </cell>
          <cell r="J3654" t="str">
            <v>04.04.1978/4</v>
          </cell>
          <cell r="P3654" t="str">
            <v/>
          </cell>
          <cell r="Q3654" t="str">
            <v>İZMİR</v>
          </cell>
          <cell r="R3654" t="str">
            <v>İZMİR</v>
          </cell>
          <cell r="S3654" t="str">
            <v/>
          </cell>
          <cell r="T3654">
            <v>3648</v>
          </cell>
        </row>
        <row r="3655">
          <cell r="B3655" t="str">
            <v>Dinç ÇINAR</v>
          </cell>
          <cell r="D3655" t="str">
            <v>Seferihisar 1952</v>
          </cell>
          <cell r="G3655" t="str">
            <v>İzmir</v>
          </cell>
          <cell r="J3655" t="str">
            <v>04.04.1978/4</v>
          </cell>
          <cell r="P3655" t="str">
            <v/>
          </cell>
          <cell r="Q3655" t="str">
            <v/>
          </cell>
          <cell r="R3655" t="str">
            <v/>
          </cell>
          <cell r="S3655" t="str">
            <v/>
          </cell>
          <cell r="T3655">
            <v>3649</v>
          </cell>
        </row>
        <row r="3656">
          <cell r="B3656" t="str">
            <v>Neşet SUBAŞI</v>
          </cell>
          <cell r="D3656" t="str">
            <v>İzmir 1953</v>
          </cell>
          <cell r="G3656" t="str">
            <v>İzmir</v>
          </cell>
          <cell r="J3656" t="str">
            <v>04.04.1978/4</v>
          </cell>
          <cell r="P3656" t="str">
            <v/>
          </cell>
          <cell r="Q3656" t="str">
            <v/>
          </cell>
          <cell r="R3656" t="str">
            <v/>
          </cell>
          <cell r="S3656" t="str">
            <v/>
          </cell>
          <cell r="T3656">
            <v>3650</v>
          </cell>
        </row>
        <row r="3657">
          <cell r="B3657" t="str">
            <v>Çınar AYBAR</v>
          </cell>
          <cell r="D3657" t="str">
            <v>Bor 1947</v>
          </cell>
          <cell r="G3657" t="str">
            <v>İzmir</v>
          </cell>
          <cell r="J3657" t="str">
            <v>04.04.1978/4</v>
          </cell>
          <cell r="P3657" t="str">
            <v/>
          </cell>
          <cell r="Q3657" t="str">
            <v/>
          </cell>
          <cell r="R3657" t="str">
            <v/>
          </cell>
          <cell r="S3657" t="str">
            <v/>
          </cell>
          <cell r="T3657">
            <v>3651</v>
          </cell>
        </row>
        <row r="3658">
          <cell r="B3658" t="str">
            <v>Kayhan ARAL</v>
          </cell>
          <cell r="D3658" t="str">
            <v>İzmir 1933</v>
          </cell>
          <cell r="G3658" t="str">
            <v>İzmir</v>
          </cell>
          <cell r="J3658" t="str">
            <v>04.04.1978/4</v>
          </cell>
          <cell r="K3658" t="str">
            <v>02.04.1985/25-2</v>
          </cell>
          <cell r="P3658" t="str">
            <v/>
          </cell>
          <cell r="Q3658" t="str">
            <v/>
          </cell>
          <cell r="R3658" t="str">
            <v/>
          </cell>
          <cell r="S3658" t="str">
            <v/>
          </cell>
          <cell r="T3658">
            <v>3652</v>
          </cell>
        </row>
        <row r="3659">
          <cell r="B3659" t="str">
            <v>Ahmet ARIKAN</v>
          </cell>
          <cell r="D3659" t="str">
            <v>Manisa 1946</v>
          </cell>
          <cell r="G3659" t="str">
            <v>İzmir</v>
          </cell>
          <cell r="J3659" t="str">
            <v>04.04.1978/4</v>
          </cell>
          <cell r="P3659" t="str">
            <v/>
          </cell>
          <cell r="Q3659" t="str">
            <v/>
          </cell>
          <cell r="R3659" t="str">
            <v/>
          </cell>
          <cell r="S3659" t="str">
            <v/>
          </cell>
          <cell r="T3659">
            <v>3653</v>
          </cell>
        </row>
        <row r="3660">
          <cell r="B3660" t="str">
            <v>Erhan CENGİZ</v>
          </cell>
          <cell r="D3660" t="str">
            <v>Manisa 1956</v>
          </cell>
          <cell r="G3660" t="str">
            <v>İzmir</v>
          </cell>
          <cell r="J3660" t="str">
            <v>04.04.1978/4</v>
          </cell>
          <cell r="P3660" t="str">
            <v/>
          </cell>
          <cell r="Q3660" t="str">
            <v/>
          </cell>
          <cell r="R3660" t="str">
            <v/>
          </cell>
          <cell r="S3660" t="str">
            <v/>
          </cell>
          <cell r="T3660">
            <v>3654</v>
          </cell>
        </row>
        <row r="3661">
          <cell r="B3661" t="str">
            <v>Mustafa EGESEL</v>
          </cell>
          <cell r="D3661" t="str">
            <v>İzmir 1951</v>
          </cell>
          <cell r="F3661" t="str">
            <v>LİSE</v>
          </cell>
          <cell r="G3661" t="str">
            <v>İzmir</v>
          </cell>
          <cell r="J3661" t="str">
            <v>04.04.1978/4</v>
          </cell>
          <cell r="K3661" t="str">
            <v>04.04.1998/20-3</v>
          </cell>
          <cell r="L3661" t="str">
            <v>12.04.2008/131-1</v>
          </cell>
          <cell r="P3661" t="str">
            <v>İZMİR</v>
          </cell>
          <cell r="Q3661" t="str">
            <v>İZMİR</v>
          </cell>
          <cell r="R3661" t="str">
            <v>İZMİR</v>
          </cell>
          <cell r="S3661" t="str">
            <v/>
          </cell>
          <cell r="T3661">
            <v>3655</v>
          </cell>
        </row>
        <row r="3662">
          <cell r="B3662" t="str">
            <v>Tayfun YAZICI</v>
          </cell>
          <cell r="D3662" t="str">
            <v>İzmir 1954</v>
          </cell>
          <cell r="G3662" t="str">
            <v>İzmir</v>
          </cell>
          <cell r="J3662" t="str">
            <v>04.04.1978/4</v>
          </cell>
          <cell r="P3662" t="str">
            <v/>
          </cell>
          <cell r="Q3662" t="str">
            <v/>
          </cell>
          <cell r="R3662" t="str">
            <v/>
          </cell>
          <cell r="S3662" t="str">
            <v/>
          </cell>
          <cell r="T3662">
            <v>3656</v>
          </cell>
        </row>
        <row r="3663">
          <cell r="B3663" t="str">
            <v>Mehmet BİLDİK</v>
          </cell>
          <cell r="D3663" t="str">
            <v>İzmir 1953</v>
          </cell>
          <cell r="F3663" t="str">
            <v>ÜNİVERSİTE</v>
          </cell>
          <cell r="G3663" t="str">
            <v>İzmir</v>
          </cell>
          <cell r="J3663" t="str">
            <v>04.04.1978/4</v>
          </cell>
          <cell r="K3663" t="str">
            <v>28.11.1987/86-3</v>
          </cell>
          <cell r="P3663" t="str">
            <v/>
          </cell>
          <cell r="Q3663" t="str">
            <v>İZMİR</v>
          </cell>
          <cell r="R3663" t="str">
            <v>İZMİR</v>
          </cell>
          <cell r="S3663" t="str">
            <v/>
          </cell>
          <cell r="T3663">
            <v>3657</v>
          </cell>
        </row>
        <row r="3664">
          <cell r="B3664" t="str">
            <v>Asım ÇETİN</v>
          </cell>
          <cell r="D3664" t="str">
            <v>Afyon 1954</v>
          </cell>
          <cell r="G3664" t="str">
            <v>İzmir</v>
          </cell>
          <cell r="J3664" t="str">
            <v>04.04.1978/4</v>
          </cell>
          <cell r="P3664" t="str">
            <v/>
          </cell>
          <cell r="Q3664" t="str">
            <v/>
          </cell>
          <cell r="R3664" t="str">
            <v/>
          </cell>
          <cell r="S3664" t="str">
            <v/>
          </cell>
          <cell r="T3664">
            <v>3658</v>
          </cell>
        </row>
        <row r="3665">
          <cell r="B3665" t="str">
            <v>Gürkan KIRTUNÇ</v>
          </cell>
          <cell r="D3665" t="str">
            <v>İstanbul 1949</v>
          </cell>
          <cell r="F3665" t="str">
            <v>LİSE</v>
          </cell>
          <cell r="G3665" t="str">
            <v>İzmir</v>
          </cell>
          <cell r="J3665" t="str">
            <v>04.04.1978/4</v>
          </cell>
          <cell r="K3665" t="str">
            <v>09.09.1991/20-4</v>
          </cell>
          <cell r="L3665" t="str">
            <v>26.27/12/1998/30-8</v>
          </cell>
          <cell r="O3665" t="str">
            <v>İngilizce</v>
          </cell>
          <cell r="P3665" t="str">
            <v/>
          </cell>
          <cell r="Q3665" t="str">
            <v/>
          </cell>
          <cell r="R3665" t="str">
            <v/>
          </cell>
          <cell r="S3665" t="str">
            <v/>
          </cell>
          <cell r="T3665">
            <v>3659</v>
          </cell>
        </row>
        <row r="3666">
          <cell r="B3666" t="str">
            <v>Muzaffer YEDİKARA</v>
          </cell>
          <cell r="D3666" t="str">
            <v>Karakollar 1953</v>
          </cell>
          <cell r="G3666" t="str">
            <v>Elazığ</v>
          </cell>
          <cell r="J3666" t="str">
            <v>04.04.1978/4</v>
          </cell>
          <cell r="P3666" t="str">
            <v/>
          </cell>
          <cell r="Q3666" t="str">
            <v/>
          </cell>
          <cell r="R3666" t="str">
            <v/>
          </cell>
          <cell r="S3666" t="str">
            <v/>
          </cell>
          <cell r="T3666">
            <v>3660</v>
          </cell>
        </row>
        <row r="3667">
          <cell r="B3667" t="str">
            <v>Necati KARAMAN</v>
          </cell>
          <cell r="D3667" t="str">
            <v>ÇİNE 1955</v>
          </cell>
          <cell r="G3667" t="str">
            <v>Aydın</v>
          </cell>
          <cell r="J3667" t="str">
            <v>04.04.1978/4</v>
          </cell>
          <cell r="P3667" t="str">
            <v/>
          </cell>
          <cell r="Q3667" t="str">
            <v/>
          </cell>
          <cell r="R3667" t="str">
            <v/>
          </cell>
          <cell r="S3667" t="str">
            <v/>
          </cell>
          <cell r="T3667">
            <v>3661</v>
          </cell>
        </row>
        <row r="3668">
          <cell r="B3668" t="str">
            <v>Mustafaf AKÇAL</v>
          </cell>
          <cell r="D3668" t="str">
            <v>Denizli 1949</v>
          </cell>
          <cell r="F3668" t="str">
            <v>ÜNİVERSİTE</v>
          </cell>
          <cell r="G3668" t="str">
            <v>Eskişehir</v>
          </cell>
          <cell r="J3668" t="str">
            <v>04.04.1978/4</v>
          </cell>
          <cell r="K3668" t="str">
            <v>30.11.1989/36-1</v>
          </cell>
          <cell r="L3668" t="str">
            <v>07.04.2000/20-1</v>
          </cell>
          <cell r="P3668" t="str">
            <v/>
          </cell>
          <cell r="Q3668" t="str">
            <v/>
          </cell>
          <cell r="R3668" t="str">
            <v/>
          </cell>
          <cell r="S3668" t="str">
            <v/>
          </cell>
          <cell r="T3668">
            <v>3662</v>
          </cell>
        </row>
        <row r="3669">
          <cell r="B3669" t="str">
            <v>M.Cengiz KIRŞEN</v>
          </cell>
          <cell r="G3669" t="str">
            <v>Çanakkale</v>
          </cell>
          <cell r="J3669" t="str">
            <v>04.04.1978/4</v>
          </cell>
          <cell r="P3669" t="str">
            <v/>
          </cell>
          <cell r="Q3669" t="str">
            <v/>
          </cell>
          <cell r="R3669" t="str">
            <v/>
          </cell>
          <cell r="S3669" t="str">
            <v/>
          </cell>
          <cell r="T3669">
            <v>3663</v>
          </cell>
        </row>
        <row r="3670">
          <cell r="B3670" t="str">
            <v>Güler BUĞDAY</v>
          </cell>
          <cell r="D3670" t="str">
            <v>Malatya 1947</v>
          </cell>
          <cell r="G3670" t="str">
            <v>Bursa</v>
          </cell>
          <cell r="J3670" t="str">
            <v>04.04.1978/4</v>
          </cell>
          <cell r="P3670" t="str">
            <v/>
          </cell>
          <cell r="Q3670" t="str">
            <v/>
          </cell>
          <cell r="R3670" t="str">
            <v/>
          </cell>
          <cell r="S3670" t="str">
            <v/>
          </cell>
          <cell r="T3670">
            <v>3664</v>
          </cell>
        </row>
        <row r="3671">
          <cell r="B3671" t="str">
            <v>Besim DEMİREL</v>
          </cell>
          <cell r="D3671" t="str">
            <v>Eskişehir 1953</v>
          </cell>
          <cell r="F3671" t="str">
            <v>ÜNİVERSİTE</v>
          </cell>
          <cell r="G3671" t="str">
            <v>Eskişehir</v>
          </cell>
          <cell r="J3671" t="str">
            <v>04.04.1978/4</v>
          </cell>
          <cell r="K3671" t="str">
            <v>30.11.1989/36-1</v>
          </cell>
          <cell r="L3671" t="str">
            <v>16.08.2003/70-9</v>
          </cell>
          <cell r="P3671" t="str">
            <v>ESKİŞEHİR</v>
          </cell>
          <cell r="Q3671" t="str">
            <v/>
          </cell>
          <cell r="R3671" t="str">
            <v/>
          </cell>
          <cell r="S3671" t="str">
            <v/>
          </cell>
          <cell r="T3671">
            <v>3665</v>
          </cell>
        </row>
        <row r="3672">
          <cell r="B3672" t="str">
            <v>Atilla FERAH</v>
          </cell>
          <cell r="D3672" t="str">
            <v>Trabzon 1954</v>
          </cell>
          <cell r="G3672" t="str">
            <v>Trabzon</v>
          </cell>
          <cell r="J3672" t="str">
            <v>04.04.1978/4</v>
          </cell>
          <cell r="P3672" t="str">
            <v/>
          </cell>
          <cell r="Q3672" t="str">
            <v/>
          </cell>
          <cell r="R3672" t="str">
            <v/>
          </cell>
          <cell r="S3672" t="str">
            <v/>
          </cell>
          <cell r="T3672">
            <v>3666</v>
          </cell>
        </row>
        <row r="3673">
          <cell r="B3673" t="str">
            <v>A.Sedat BAŞBOYACI</v>
          </cell>
          <cell r="D3673" t="str">
            <v>Bolu 1952</v>
          </cell>
          <cell r="G3673" t="str">
            <v>Bolu</v>
          </cell>
          <cell r="J3673" t="str">
            <v>04.04.1978/4</v>
          </cell>
          <cell r="P3673" t="str">
            <v/>
          </cell>
          <cell r="Q3673" t="str">
            <v/>
          </cell>
          <cell r="R3673" t="str">
            <v/>
          </cell>
          <cell r="S3673" t="str">
            <v/>
          </cell>
          <cell r="T3673">
            <v>3667</v>
          </cell>
        </row>
        <row r="3674">
          <cell r="B3674" t="str">
            <v>Rıza Necdet KANAL</v>
          </cell>
          <cell r="D3674" t="str">
            <v>.1947</v>
          </cell>
          <cell r="G3674" t="str">
            <v>Balıkesir</v>
          </cell>
          <cell r="J3674" t="str">
            <v>.10. 1978/5</v>
          </cell>
          <cell r="P3674" t="str">
            <v/>
          </cell>
          <cell r="Q3674" t="str">
            <v/>
          </cell>
          <cell r="R3674" t="str">
            <v/>
          </cell>
          <cell r="S3674" t="str">
            <v/>
          </cell>
          <cell r="T3674">
            <v>3668</v>
          </cell>
        </row>
        <row r="3675">
          <cell r="B3675" t="str">
            <v>Yıldırım GÜNER</v>
          </cell>
          <cell r="D3675" t="str">
            <v>Sarıkamış 1954</v>
          </cell>
          <cell r="G3675" t="str">
            <v>Ankara</v>
          </cell>
          <cell r="I3675" t="str">
            <v>.10. 1978/5</v>
          </cell>
          <cell r="P3675" t="str">
            <v/>
          </cell>
          <cell r="Q3675" t="str">
            <v/>
          </cell>
          <cell r="R3675" t="str">
            <v/>
          </cell>
          <cell r="S3675" t="str">
            <v/>
          </cell>
          <cell r="T3675">
            <v>3669</v>
          </cell>
        </row>
        <row r="3676">
          <cell r="B3676" t="str">
            <v>Davut KESKİN</v>
          </cell>
          <cell r="G3676" t="str">
            <v>Eskişehir</v>
          </cell>
          <cell r="J3676" t="str">
            <v>.10. 1978/5</v>
          </cell>
          <cell r="P3676" t="str">
            <v/>
          </cell>
          <cell r="Q3676" t="str">
            <v/>
          </cell>
          <cell r="R3676" t="str">
            <v/>
          </cell>
          <cell r="S3676" t="str">
            <v/>
          </cell>
          <cell r="T3676">
            <v>3670</v>
          </cell>
        </row>
        <row r="3677">
          <cell r="B3677" t="str">
            <v>Vesile Ümit SAYAR</v>
          </cell>
          <cell r="D3677" t="str">
            <v>Balıkesir 1959</v>
          </cell>
          <cell r="F3677" t="str">
            <v>ÜNİVERSİTE</v>
          </cell>
          <cell r="G3677" t="str">
            <v>Eskişehir</v>
          </cell>
          <cell r="J3677" t="str">
            <v>10.10.1978/11</v>
          </cell>
          <cell r="K3677" t="str">
            <v>21.12.1986/62-2</v>
          </cell>
          <cell r="L3677" t="str">
            <v>13.10.2000/31-1</v>
          </cell>
          <cell r="P3677" t="str">
            <v>ESKİŞEHİR</v>
          </cell>
          <cell r="Q3677" t="str">
            <v>ESKİŞEHİR</v>
          </cell>
          <cell r="R3677" t="str">
            <v>ESKİŞEHİR</v>
          </cell>
          <cell r="S3677" t="str">
            <v/>
          </cell>
          <cell r="T3677">
            <v>3671</v>
          </cell>
        </row>
        <row r="3678">
          <cell r="B3678" t="str">
            <v>Asım DOĞANGÜN</v>
          </cell>
          <cell r="D3678" t="str">
            <v>Kırşehir 1950</v>
          </cell>
          <cell r="G3678" t="str">
            <v>Kırşehir</v>
          </cell>
          <cell r="J3678" t="str">
            <v>04.04.1978/4</v>
          </cell>
          <cell r="P3678" t="str">
            <v/>
          </cell>
          <cell r="Q3678" t="str">
            <v/>
          </cell>
          <cell r="R3678" t="str">
            <v/>
          </cell>
          <cell r="S3678" t="str">
            <v/>
          </cell>
          <cell r="T3678">
            <v>3672</v>
          </cell>
        </row>
        <row r="3679">
          <cell r="B3679" t="str">
            <v>Abdulvahit ŞİFAVER</v>
          </cell>
          <cell r="D3679" t="str">
            <v>Adana 1953</v>
          </cell>
          <cell r="G3679" t="str">
            <v>Kırşehir</v>
          </cell>
          <cell r="J3679" t="str">
            <v>04.04.1978/4</v>
          </cell>
          <cell r="P3679" t="str">
            <v/>
          </cell>
          <cell r="Q3679" t="str">
            <v/>
          </cell>
          <cell r="R3679" t="str">
            <v/>
          </cell>
          <cell r="S3679" t="str">
            <v/>
          </cell>
          <cell r="T3679">
            <v>3673</v>
          </cell>
        </row>
        <row r="3680">
          <cell r="B3680" t="str">
            <v>Mustafa YOLDAŞ</v>
          </cell>
          <cell r="D3680" t="str">
            <v>Kırşehir 1949</v>
          </cell>
          <cell r="G3680" t="str">
            <v>Kırşehir</v>
          </cell>
          <cell r="J3680" t="str">
            <v>04.04.1978/4</v>
          </cell>
          <cell r="P3680" t="str">
            <v/>
          </cell>
          <cell r="Q3680" t="str">
            <v/>
          </cell>
          <cell r="R3680" t="str">
            <v/>
          </cell>
          <cell r="S3680" t="str">
            <v/>
          </cell>
          <cell r="T3680">
            <v>3674</v>
          </cell>
        </row>
        <row r="3681">
          <cell r="B3681" t="str">
            <v>Faik GÖÇMEN</v>
          </cell>
          <cell r="D3681" t="str">
            <v>Kaman 1953</v>
          </cell>
          <cell r="G3681" t="str">
            <v>Kırşehir</v>
          </cell>
          <cell r="J3681" t="str">
            <v>04.04.1978/4</v>
          </cell>
          <cell r="P3681" t="str">
            <v/>
          </cell>
          <cell r="Q3681" t="str">
            <v/>
          </cell>
          <cell r="R3681" t="str">
            <v/>
          </cell>
          <cell r="S3681" t="str">
            <v/>
          </cell>
          <cell r="T3681">
            <v>3675</v>
          </cell>
        </row>
        <row r="3682">
          <cell r="B3682" t="str">
            <v>Şahin HAZER</v>
          </cell>
          <cell r="D3682" t="str">
            <v>Kırşehir 1946</v>
          </cell>
          <cell r="G3682" t="str">
            <v>Kırşehir</v>
          </cell>
          <cell r="J3682" t="str">
            <v>04.04.1978/4</v>
          </cell>
          <cell r="P3682" t="str">
            <v/>
          </cell>
          <cell r="Q3682" t="str">
            <v/>
          </cell>
          <cell r="R3682" t="str">
            <v/>
          </cell>
          <cell r="S3682" t="str">
            <v/>
          </cell>
          <cell r="T3682">
            <v>3676</v>
          </cell>
        </row>
        <row r="3683">
          <cell r="B3683" t="str">
            <v>Boyer ASLAN</v>
          </cell>
          <cell r="D3683" t="str">
            <v>Kırşehir 1948</v>
          </cell>
          <cell r="G3683" t="str">
            <v>Kırşehir</v>
          </cell>
          <cell r="J3683" t="str">
            <v>04.04.1978/4</v>
          </cell>
          <cell r="P3683" t="str">
            <v/>
          </cell>
          <cell r="Q3683" t="str">
            <v/>
          </cell>
          <cell r="R3683" t="str">
            <v/>
          </cell>
          <cell r="S3683" t="str">
            <v/>
          </cell>
          <cell r="T3683">
            <v>3677</v>
          </cell>
        </row>
        <row r="3684">
          <cell r="B3684" t="str">
            <v>Necip ÖZCAN</v>
          </cell>
          <cell r="D3684" t="str">
            <v>Kırşehir 1951</v>
          </cell>
          <cell r="G3684" t="str">
            <v>Kırşehir</v>
          </cell>
          <cell r="J3684" t="str">
            <v>04.04.1978/4</v>
          </cell>
          <cell r="P3684" t="str">
            <v/>
          </cell>
          <cell r="Q3684" t="str">
            <v/>
          </cell>
          <cell r="R3684" t="str">
            <v/>
          </cell>
          <cell r="S3684" t="str">
            <v/>
          </cell>
          <cell r="T3684">
            <v>3678</v>
          </cell>
        </row>
        <row r="3685">
          <cell r="B3685" t="str">
            <v>Kamkar GERMAYANOĞLU</v>
          </cell>
          <cell r="D3685" t="str">
            <v>Kütahya 1946</v>
          </cell>
          <cell r="G3685" t="str">
            <v>Kütahya</v>
          </cell>
          <cell r="J3685" t="str">
            <v>27.03.1979/1</v>
          </cell>
          <cell r="P3685" t="str">
            <v/>
          </cell>
          <cell r="Q3685" t="str">
            <v/>
          </cell>
          <cell r="R3685" t="str">
            <v/>
          </cell>
          <cell r="S3685" t="str">
            <v/>
          </cell>
          <cell r="T3685">
            <v>3679</v>
          </cell>
        </row>
        <row r="3686">
          <cell r="B3686" t="str">
            <v>Hüseyin BAŞYİĞİT</v>
          </cell>
          <cell r="D3686" t="str">
            <v>Kütühya 1944</v>
          </cell>
          <cell r="G3686" t="str">
            <v>Kütahya</v>
          </cell>
          <cell r="J3686" t="str">
            <v>27.03.1979/1</v>
          </cell>
          <cell r="K3686" t="str">
            <v>30.05.1984/6-3</v>
          </cell>
          <cell r="P3686" t="str">
            <v/>
          </cell>
          <cell r="Q3686" t="str">
            <v/>
          </cell>
          <cell r="R3686" t="str">
            <v/>
          </cell>
          <cell r="S3686" t="str">
            <v/>
          </cell>
          <cell r="T3686">
            <v>3680</v>
          </cell>
        </row>
        <row r="3687">
          <cell r="B3687" t="str">
            <v>Basri İBOL</v>
          </cell>
          <cell r="D3687" t="str">
            <v>Kütahya 1943</v>
          </cell>
          <cell r="G3687" t="str">
            <v>Kütahya</v>
          </cell>
          <cell r="J3687" t="str">
            <v>27.03.1979/1</v>
          </cell>
          <cell r="K3687" t="str">
            <v>30.05.1984/6-3</v>
          </cell>
          <cell r="P3687" t="str">
            <v/>
          </cell>
          <cell r="Q3687" t="str">
            <v/>
          </cell>
          <cell r="R3687" t="str">
            <v/>
          </cell>
          <cell r="S3687" t="str">
            <v/>
          </cell>
          <cell r="T3687">
            <v>3681</v>
          </cell>
        </row>
        <row r="3688">
          <cell r="B3688" t="str">
            <v>Selahattin DİNÇSOYLU</v>
          </cell>
          <cell r="D3688" t="str">
            <v>Kütahya 1947</v>
          </cell>
          <cell r="G3688" t="str">
            <v>Kütahya</v>
          </cell>
          <cell r="J3688" t="str">
            <v>27.03.1979/1</v>
          </cell>
          <cell r="K3688" t="str">
            <v>30.05.1984/6-3</v>
          </cell>
          <cell r="P3688" t="str">
            <v/>
          </cell>
          <cell r="Q3688" t="str">
            <v/>
          </cell>
          <cell r="R3688" t="str">
            <v/>
          </cell>
          <cell r="S3688" t="str">
            <v/>
          </cell>
          <cell r="T3688">
            <v>3682</v>
          </cell>
        </row>
        <row r="3689">
          <cell r="B3689" t="str">
            <v>Mehmet KOCAGÖZ</v>
          </cell>
          <cell r="D3689" t="str">
            <v>Kütahya 1947</v>
          </cell>
          <cell r="G3689" t="str">
            <v>Kütahya</v>
          </cell>
          <cell r="J3689" t="str">
            <v>27.03.1979/1</v>
          </cell>
          <cell r="K3689" t="str">
            <v>30.05.1984/6.3</v>
          </cell>
          <cell r="P3689" t="str">
            <v/>
          </cell>
          <cell r="Q3689" t="str">
            <v/>
          </cell>
          <cell r="R3689" t="str">
            <v/>
          </cell>
          <cell r="S3689" t="str">
            <v/>
          </cell>
          <cell r="T3689">
            <v>3683</v>
          </cell>
        </row>
        <row r="3690">
          <cell r="B3690" t="str">
            <v>Selma SOLAKLIOĞLU</v>
          </cell>
          <cell r="D3690" t="str">
            <v>Yenice 1954</v>
          </cell>
          <cell r="G3690" t="str">
            <v>Kütahya</v>
          </cell>
          <cell r="J3690" t="str">
            <v>27.03.1979/1</v>
          </cell>
          <cell r="K3690" t="str">
            <v>30.05.1984/6-3</v>
          </cell>
          <cell r="P3690" t="str">
            <v/>
          </cell>
          <cell r="Q3690" t="str">
            <v/>
          </cell>
          <cell r="R3690" t="str">
            <v/>
          </cell>
          <cell r="S3690" t="str">
            <v/>
          </cell>
          <cell r="T3690">
            <v>3684</v>
          </cell>
        </row>
        <row r="3691">
          <cell r="B3691" t="str">
            <v>Ali DOĞAN</v>
          </cell>
          <cell r="D3691" t="str">
            <v>Kütahya 1942</v>
          </cell>
          <cell r="G3691" t="str">
            <v>Kütahya</v>
          </cell>
          <cell r="J3691" t="str">
            <v>27.03.1979/1</v>
          </cell>
          <cell r="K3691" t="str">
            <v>30.05.1984/6-3</v>
          </cell>
          <cell r="P3691" t="str">
            <v/>
          </cell>
          <cell r="Q3691" t="str">
            <v/>
          </cell>
          <cell r="R3691" t="str">
            <v/>
          </cell>
          <cell r="S3691" t="str">
            <v/>
          </cell>
          <cell r="T3691">
            <v>3685</v>
          </cell>
        </row>
        <row r="3692">
          <cell r="B3692" t="str">
            <v>Ali İhsan ERGÜN</v>
          </cell>
          <cell r="D3692" t="str">
            <v>Kütahya 1951</v>
          </cell>
          <cell r="G3692" t="str">
            <v>Kütahya</v>
          </cell>
          <cell r="J3692" t="str">
            <v>27.03.1979/1</v>
          </cell>
          <cell r="K3692" t="str">
            <v>30.05.1984/6-3</v>
          </cell>
          <cell r="P3692" t="str">
            <v/>
          </cell>
          <cell r="Q3692" t="str">
            <v/>
          </cell>
          <cell r="R3692" t="str">
            <v/>
          </cell>
          <cell r="S3692" t="str">
            <v/>
          </cell>
          <cell r="T3692">
            <v>3686</v>
          </cell>
        </row>
        <row r="3693">
          <cell r="B3693" t="str">
            <v>Muzaffer YILMAZ</v>
          </cell>
          <cell r="D3693" t="str">
            <v>Kütahya 1944</v>
          </cell>
          <cell r="G3693" t="str">
            <v>Kütahya</v>
          </cell>
          <cell r="J3693" t="str">
            <v>27.03.1979/1</v>
          </cell>
          <cell r="K3693" t="str">
            <v>30.05.1984/6-3</v>
          </cell>
          <cell r="P3693" t="str">
            <v/>
          </cell>
          <cell r="Q3693" t="str">
            <v/>
          </cell>
          <cell r="R3693" t="str">
            <v/>
          </cell>
          <cell r="S3693" t="str">
            <v/>
          </cell>
          <cell r="T3693">
            <v>3687</v>
          </cell>
        </row>
        <row r="3694">
          <cell r="B3694" t="str">
            <v>Hasan YILMAZ</v>
          </cell>
          <cell r="G3694" t="str">
            <v>Kütahya</v>
          </cell>
          <cell r="J3694" t="str">
            <v>27.03.1979/1</v>
          </cell>
          <cell r="P3694" t="str">
            <v/>
          </cell>
          <cell r="Q3694" t="str">
            <v/>
          </cell>
          <cell r="R3694" t="str">
            <v/>
          </cell>
          <cell r="S3694" t="str">
            <v/>
          </cell>
          <cell r="T3694">
            <v>3688</v>
          </cell>
        </row>
        <row r="3695">
          <cell r="B3695" t="str">
            <v>Ali ACAT</v>
          </cell>
          <cell r="D3695" t="str">
            <v>Lüleburgaz 1958</v>
          </cell>
          <cell r="G3695" t="str">
            <v>Kütahya</v>
          </cell>
          <cell r="J3695" t="str">
            <v>27.03.1979/1</v>
          </cell>
          <cell r="P3695" t="str">
            <v/>
          </cell>
          <cell r="Q3695" t="str">
            <v/>
          </cell>
          <cell r="R3695" t="str">
            <v/>
          </cell>
          <cell r="S3695" t="str">
            <v/>
          </cell>
          <cell r="T3695">
            <v>3689</v>
          </cell>
        </row>
        <row r="3696">
          <cell r="B3696" t="str">
            <v>Ali YILMAZ YAYLA</v>
          </cell>
          <cell r="D3696" t="str">
            <v>İskenderun 1959</v>
          </cell>
          <cell r="G3696" t="str">
            <v>Kütahya</v>
          </cell>
          <cell r="J3696" t="str">
            <v>27.03.1979/1</v>
          </cell>
          <cell r="P3696" t="str">
            <v/>
          </cell>
          <cell r="Q3696" t="str">
            <v/>
          </cell>
          <cell r="R3696" t="str">
            <v/>
          </cell>
          <cell r="S3696" t="str">
            <v/>
          </cell>
          <cell r="T3696">
            <v>3690</v>
          </cell>
        </row>
        <row r="3697">
          <cell r="B3697" t="str">
            <v>İsmet ŞEHER</v>
          </cell>
          <cell r="G3697" t="str">
            <v>Kütahya</v>
          </cell>
          <cell r="J3697" t="str">
            <v>27.03.1979/1</v>
          </cell>
          <cell r="P3697" t="str">
            <v/>
          </cell>
          <cell r="Q3697" t="str">
            <v/>
          </cell>
          <cell r="R3697" t="str">
            <v/>
          </cell>
          <cell r="S3697" t="str">
            <v/>
          </cell>
          <cell r="T3697">
            <v>3691</v>
          </cell>
        </row>
        <row r="3698">
          <cell r="B3698" t="str">
            <v>Şeref EĞİLMEZ</v>
          </cell>
          <cell r="D3698" t="str">
            <v>Corlu 1959</v>
          </cell>
          <cell r="G3698" t="str">
            <v>Kütahya</v>
          </cell>
          <cell r="J3698" t="str">
            <v>27.03.1979/1</v>
          </cell>
          <cell r="P3698" t="str">
            <v/>
          </cell>
          <cell r="Q3698" t="str">
            <v/>
          </cell>
          <cell r="R3698" t="str">
            <v/>
          </cell>
          <cell r="S3698" t="str">
            <v/>
          </cell>
          <cell r="T3698">
            <v>3692</v>
          </cell>
        </row>
        <row r="3699">
          <cell r="B3699" t="str">
            <v>Gültekin TEPE</v>
          </cell>
          <cell r="G3699" t="str">
            <v>Kütahya</v>
          </cell>
          <cell r="J3699" t="str">
            <v>27.03.1979/1</v>
          </cell>
          <cell r="P3699" t="str">
            <v/>
          </cell>
          <cell r="Q3699" t="str">
            <v/>
          </cell>
          <cell r="R3699" t="str">
            <v/>
          </cell>
          <cell r="S3699" t="str">
            <v/>
          </cell>
          <cell r="T3699">
            <v>3693</v>
          </cell>
        </row>
        <row r="3700">
          <cell r="B3700" t="str">
            <v>M.Kemal KILIÇ</v>
          </cell>
          <cell r="G3700" t="str">
            <v>Kütahya</v>
          </cell>
          <cell r="J3700" t="str">
            <v>27.03.1979/1</v>
          </cell>
          <cell r="P3700" t="str">
            <v/>
          </cell>
          <cell r="Q3700" t="str">
            <v/>
          </cell>
          <cell r="R3700" t="str">
            <v/>
          </cell>
          <cell r="S3700" t="str">
            <v/>
          </cell>
          <cell r="T3700">
            <v>3694</v>
          </cell>
        </row>
        <row r="3701">
          <cell r="B3701" t="str">
            <v>İlhan AYDIN</v>
          </cell>
          <cell r="G3701" t="str">
            <v>Kütahya</v>
          </cell>
          <cell r="J3701" t="str">
            <v>27.03.1979/1</v>
          </cell>
          <cell r="P3701" t="str">
            <v/>
          </cell>
          <cell r="Q3701" t="str">
            <v/>
          </cell>
          <cell r="R3701" t="str">
            <v/>
          </cell>
          <cell r="S3701" t="str">
            <v/>
          </cell>
          <cell r="T3701">
            <v>3695</v>
          </cell>
        </row>
        <row r="3702">
          <cell r="B3702" t="str">
            <v>Hüseyin TAŞTAN</v>
          </cell>
          <cell r="G3702" t="str">
            <v>Kütahya</v>
          </cell>
          <cell r="J3702" t="str">
            <v>27.03.1979/1</v>
          </cell>
          <cell r="P3702" t="str">
            <v/>
          </cell>
          <cell r="Q3702" t="str">
            <v/>
          </cell>
          <cell r="R3702" t="str">
            <v/>
          </cell>
          <cell r="S3702" t="str">
            <v/>
          </cell>
          <cell r="T3702">
            <v>3696</v>
          </cell>
        </row>
        <row r="3703">
          <cell r="B3703" t="str">
            <v>Ahmet UNCU</v>
          </cell>
          <cell r="G3703" t="str">
            <v>Kütahya</v>
          </cell>
          <cell r="J3703" t="str">
            <v>27.03.1979/1</v>
          </cell>
          <cell r="P3703" t="str">
            <v/>
          </cell>
          <cell r="Q3703" t="str">
            <v/>
          </cell>
          <cell r="R3703" t="str">
            <v/>
          </cell>
          <cell r="S3703" t="str">
            <v/>
          </cell>
          <cell r="T3703">
            <v>3697</v>
          </cell>
        </row>
        <row r="3704">
          <cell r="B3704" t="str">
            <v>Akın GÜRBÜZ</v>
          </cell>
          <cell r="G3704" t="str">
            <v>Kütahya</v>
          </cell>
          <cell r="J3704" t="str">
            <v>27.03.1979/1</v>
          </cell>
          <cell r="P3704" t="str">
            <v/>
          </cell>
          <cell r="Q3704" t="str">
            <v/>
          </cell>
          <cell r="R3704" t="str">
            <v/>
          </cell>
          <cell r="S3704" t="str">
            <v/>
          </cell>
          <cell r="T3704">
            <v>3698</v>
          </cell>
        </row>
        <row r="3705">
          <cell r="B3705" t="str">
            <v>Şükrü KUTLUĞ</v>
          </cell>
          <cell r="G3705" t="str">
            <v>Kütahya</v>
          </cell>
          <cell r="J3705" t="str">
            <v>27.03.1979/1</v>
          </cell>
          <cell r="P3705" t="str">
            <v/>
          </cell>
          <cell r="Q3705" t="str">
            <v/>
          </cell>
          <cell r="R3705" t="str">
            <v/>
          </cell>
          <cell r="S3705" t="str">
            <v/>
          </cell>
          <cell r="T3705">
            <v>3699</v>
          </cell>
        </row>
        <row r="3706">
          <cell r="B3706" t="str">
            <v>Esen IŞIKDOĞAN</v>
          </cell>
          <cell r="G3706" t="str">
            <v>Kütahya</v>
          </cell>
          <cell r="J3706" t="str">
            <v>27.03.1979/1</v>
          </cell>
          <cell r="P3706" t="str">
            <v/>
          </cell>
          <cell r="Q3706" t="str">
            <v/>
          </cell>
          <cell r="R3706" t="str">
            <v/>
          </cell>
          <cell r="S3706" t="str">
            <v/>
          </cell>
          <cell r="T3706">
            <v>3700</v>
          </cell>
        </row>
        <row r="3707">
          <cell r="B3707" t="str">
            <v>Abdullan ERTÜRK</v>
          </cell>
          <cell r="G3707" t="str">
            <v>Kütahya</v>
          </cell>
          <cell r="J3707" t="str">
            <v>27.03.1979/1</v>
          </cell>
          <cell r="P3707" t="str">
            <v/>
          </cell>
          <cell r="Q3707" t="str">
            <v/>
          </cell>
          <cell r="R3707" t="str">
            <v/>
          </cell>
          <cell r="S3707" t="str">
            <v/>
          </cell>
          <cell r="T3707">
            <v>3701</v>
          </cell>
        </row>
        <row r="3708">
          <cell r="B3708" t="str">
            <v>A.Fikret SUNAR</v>
          </cell>
          <cell r="D3708" t="str">
            <v>Kütahya 1942</v>
          </cell>
          <cell r="G3708" t="str">
            <v>Kütahya</v>
          </cell>
          <cell r="J3708" t="str">
            <v>27.03.1979/1</v>
          </cell>
          <cell r="P3708" t="str">
            <v/>
          </cell>
          <cell r="Q3708" t="str">
            <v/>
          </cell>
          <cell r="R3708" t="str">
            <v/>
          </cell>
          <cell r="S3708" t="str">
            <v/>
          </cell>
          <cell r="T3708">
            <v>3702</v>
          </cell>
        </row>
        <row r="3709">
          <cell r="B3709" t="str">
            <v>Ahmat PAYTONCU</v>
          </cell>
          <cell r="G3709" t="str">
            <v>Kütahya</v>
          </cell>
          <cell r="J3709" t="str">
            <v>27.03.1979/1</v>
          </cell>
          <cell r="P3709" t="str">
            <v/>
          </cell>
          <cell r="Q3709" t="str">
            <v/>
          </cell>
          <cell r="R3709" t="str">
            <v/>
          </cell>
          <cell r="S3709" t="str">
            <v/>
          </cell>
          <cell r="T3709">
            <v>3703</v>
          </cell>
        </row>
        <row r="3710">
          <cell r="B3710" t="str">
            <v>Fatma ALTINAY</v>
          </cell>
          <cell r="D3710" t="str">
            <v>Ankara 1950</v>
          </cell>
          <cell r="G3710" t="str">
            <v>Kütahya</v>
          </cell>
          <cell r="J3710" t="str">
            <v>27.03.1979/1</v>
          </cell>
          <cell r="P3710" t="str">
            <v/>
          </cell>
          <cell r="Q3710" t="str">
            <v/>
          </cell>
          <cell r="R3710" t="str">
            <v/>
          </cell>
          <cell r="S3710" t="str">
            <v/>
          </cell>
          <cell r="T3710">
            <v>3704</v>
          </cell>
        </row>
        <row r="3711">
          <cell r="B3711" t="str">
            <v>Zekeriya AKPINAR</v>
          </cell>
          <cell r="D3711" t="str">
            <v>Sivas 1954</v>
          </cell>
          <cell r="G3711" t="str">
            <v>Kütahya</v>
          </cell>
          <cell r="J3711" t="str">
            <v>27.03.1979/1</v>
          </cell>
          <cell r="P3711" t="str">
            <v/>
          </cell>
          <cell r="Q3711" t="str">
            <v/>
          </cell>
          <cell r="R3711" t="str">
            <v/>
          </cell>
          <cell r="S3711" t="str">
            <v/>
          </cell>
          <cell r="T3711">
            <v>3705</v>
          </cell>
        </row>
        <row r="3712">
          <cell r="B3712" t="str">
            <v>Nedim KOZANOĞLU</v>
          </cell>
          <cell r="D3712" t="str">
            <v>İzmir 1952</v>
          </cell>
          <cell r="G3712" t="str">
            <v>Kütahya</v>
          </cell>
          <cell r="J3712" t="str">
            <v>27.03.1979/1</v>
          </cell>
          <cell r="P3712" t="str">
            <v/>
          </cell>
          <cell r="Q3712" t="str">
            <v/>
          </cell>
          <cell r="R3712" t="str">
            <v/>
          </cell>
          <cell r="S3712" t="str">
            <v/>
          </cell>
          <cell r="T3712">
            <v>3706</v>
          </cell>
        </row>
        <row r="3713">
          <cell r="B3713" t="str">
            <v>İbrahim AKSEKİ</v>
          </cell>
          <cell r="D3713" t="str">
            <v>İstanbul 1950</v>
          </cell>
          <cell r="G3713" t="str">
            <v>Kütahya</v>
          </cell>
          <cell r="J3713" t="str">
            <v>27.03.1979/1</v>
          </cell>
          <cell r="P3713" t="str">
            <v/>
          </cell>
          <cell r="Q3713" t="str">
            <v/>
          </cell>
          <cell r="R3713" t="str">
            <v/>
          </cell>
          <cell r="S3713" t="str">
            <v/>
          </cell>
          <cell r="T3713">
            <v>3707</v>
          </cell>
        </row>
        <row r="3714">
          <cell r="B3714" t="str">
            <v>Ruhi ÖZMAN</v>
          </cell>
          <cell r="D3714" t="str">
            <v>Eskişehir 1959</v>
          </cell>
          <cell r="G3714" t="str">
            <v>Kütahya</v>
          </cell>
          <cell r="J3714" t="str">
            <v>27.03.1979/1</v>
          </cell>
          <cell r="P3714" t="str">
            <v/>
          </cell>
          <cell r="Q3714" t="str">
            <v/>
          </cell>
          <cell r="R3714" t="str">
            <v/>
          </cell>
          <cell r="S3714" t="str">
            <v/>
          </cell>
          <cell r="T3714">
            <v>3708</v>
          </cell>
        </row>
        <row r="3715">
          <cell r="B3715" t="str">
            <v>Galip KÖKSAL</v>
          </cell>
          <cell r="D3715" t="str">
            <v>Arkara 1957</v>
          </cell>
          <cell r="G3715" t="str">
            <v>Kütahya</v>
          </cell>
          <cell r="J3715" t="str">
            <v>27.03.1979/1</v>
          </cell>
          <cell r="P3715" t="str">
            <v/>
          </cell>
          <cell r="Q3715" t="str">
            <v/>
          </cell>
          <cell r="R3715" t="str">
            <v/>
          </cell>
          <cell r="S3715" t="str">
            <v/>
          </cell>
          <cell r="T3715">
            <v>3709</v>
          </cell>
        </row>
        <row r="3716">
          <cell r="B3716" t="str">
            <v>Mustafa Cem SARI</v>
          </cell>
          <cell r="D3716" t="str">
            <v>İstanbul 1954</v>
          </cell>
          <cell r="G3716" t="str">
            <v>Kütahya</v>
          </cell>
          <cell r="J3716" t="str">
            <v>27.03.1979/1</v>
          </cell>
          <cell r="P3716" t="str">
            <v/>
          </cell>
          <cell r="Q3716" t="str">
            <v/>
          </cell>
          <cell r="R3716" t="str">
            <v/>
          </cell>
          <cell r="S3716" t="str">
            <v/>
          </cell>
          <cell r="T3716">
            <v>3710</v>
          </cell>
        </row>
        <row r="3717">
          <cell r="B3717" t="str">
            <v>Sabri AKYOL</v>
          </cell>
          <cell r="D3717" t="str">
            <v>Eber 1943</v>
          </cell>
          <cell r="G3717" t="str">
            <v>Kütahya</v>
          </cell>
          <cell r="J3717" t="str">
            <v>27.03.1979/1</v>
          </cell>
          <cell r="P3717" t="str">
            <v/>
          </cell>
          <cell r="Q3717" t="str">
            <v/>
          </cell>
          <cell r="R3717" t="str">
            <v/>
          </cell>
          <cell r="S3717" t="str">
            <v/>
          </cell>
          <cell r="T3717">
            <v>3711</v>
          </cell>
        </row>
        <row r="3718">
          <cell r="B3718" t="str">
            <v>Rafet ÜNAL</v>
          </cell>
          <cell r="D3718" t="str">
            <v>Kütahya 1959</v>
          </cell>
          <cell r="G3718" t="str">
            <v>Kütahya</v>
          </cell>
          <cell r="J3718" t="str">
            <v>27.03.1979/1</v>
          </cell>
          <cell r="P3718" t="str">
            <v/>
          </cell>
          <cell r="Q3718" t="str">
            <v/>
          </cell>
          <cell r="R3718" t="str">
            <v/>
          </cell>
          <cell r="S3718" t="str">
            <v/>
          </cell>
          <cell r="T3718">
            <v>3712</v>
          </cell>
        </row>
        <row r="3719">
          <cell r="B3719" t="str">
            <v>Hüseyin ÇELİK</v>
          </cell>
          <cell r="D3719" t="str">
            <v>Kütahya 1959</v>
          </cell>
          <cell r="G3719" t="str">
            <v>Kütahya</v>
          </cell>
          <cell r="J3719" t="str">
            <v>27.03.1979/1</v>
          </cell>
          <cell r="P3719" t="str">
            <v/>
          </cell>
          <cell r="Q3719" t="str">
            <v/>
          </cell>
          <cell r="R3719" t="str">
            <v/>
          </cell>
          <cell r="S3719" t="str">
            <v/>
          </cell>
          <cell r="T3719">
            <v>3713</v>
          </cell>
        </row>
        <row r="3720">
          <cell r="B3720" t="str">
            <v>Kadir TUNCAY</v>
          </cell>
          <cell r="D3720" t="str">
            <v>Kütahya 1958</v>
          </cell>
          <cell r="G3720" t="str">
            <v>Kütahya</v>
          </cell>
          <cell r="J3720" t="str">
            <v>27.03.1979/1</v>
          </cell>
          <cell r="P3720" t="str">
            <v/>
          </cell>
          <cell r="Q3720" t="str">
            <v/>
          </cell>
          <cell r="R3720" t="str">
            <v/>
          </cell>
          <cell r="S3720" t="str">
            <v/>
          </cell>
          <cell r="T3720">
            <v>3714</v>
          </cell>
        </row>
        <row r="3721">
          <cell r="B3721" t="str">
            <v>Hayrettin ÖZCAN</v>
          </cell>
          <cell r="D3721" t="str">
            <v>.1942</v>
          </cell>
          <cell r="G3721" t="str">
            <v>Kütahya</v>
          </cell>
          <cell r="J3721" t="str">
            <v>27.03.1979/1</v>
          </cell>
          <cell r="P3721" t="str">
            <v/>
          </cell>
          <cell r="Q3721" t="str">
            <v/>
          </cell>
          <cell r="R3721" t="str">
            <v/>
          </cell>
          <cell r="S3721" t="str">
            <v/>
          </cell>
          <cell r="T3721">
            <v>3715</v>
          </cell>
        </row>
        <row r="3722">
          <cell r="B3722" t="str">
            <v>Necati BALKAN</v>
          </cell>
          <cell r="D3722" t="str">
            <v>.1946</v>
          </cell>
          <cell r="G3722" t="str">
            <v>Kütahya</v>
          </cell>
          <cell r="J3722" t="str">
            <v>27.03.1979/1</v>
          </cell>
          <cell r="P3722" t="str">
            <v/>
          </cell>
          <cell r="Q3722" t="str">
            <v/>
          </cell>
          <cell r="R3722" t="str">
            <v/>
          </cell>
          <cell r="S3722" t="str">
            <v/>
          </cell>
          <cell r="T3722">
            <v>3716</v>
          </cell>
        </row>
        <row r="3723">
          <cell r="B3723" t="str">
            <v>Ali YILDIZ</v>
          </cell>
          <cell r="D3723" t="str">
            <v>.1953</v>
          </cell>
          <cell r="G3723" t="str">
            <v>Kütahya</v>
          </cell>
          <cell r="J3723" t="str">
            <v>27.03.1979/1</v>
          </cell>
          <cell r="P3723" t="str">
            <v/>
          </cell>
          <cell r="Q3723" t="str">
            <v/>
          </cell>
          <cell r="R3723" t="str">
            <v/>
          </cell>
          <cell r="S3723" t="str">
            <v/>
          </cell>
          <cell r="T3723">
            <v>3717</v>
          </cell>
        </row>
        <row r="3724">
          <cell r="B3724" t="str">
            <v>Erkan ORCUNUS</v>
          </cell>
          <cell r="D3724" t="str">
            <v>İzmir 1947</v>
          </cell>
          <cell r="G3724" t="str">
            <v>Kütahya</v>
          </cell>
          <cell r="J3724" t="str">
            <v>27.03.1979/1</v>
          </cell>
          <cell r="P3724" t="str">
            <v/>
          </cell>
          <cell r="Q3724" t="str">
            <v/>
          </cell>
          <cell r="R3724" t="str">
            <v/>
          </cell>
          <cell r="S3724" t="str">
            <v/>
          </cell>
          <cell r="T3724">
            <v>3718</v>
          </cell>
        </row>
        <row r="3725">
          <cell r="B3725" t="str">
            <v>Hamdi GÜNBEY</v>
          </cell>
          <cell r="G3725" t="str">
            <v>Kütahya</v>
          </cell>
          <cell r="J3725" t="str">
            <v>27.03.1979/1</v>
          </cell>
          <cell r="P3725" t="str">
            <v/>
          </cell>
          <cell r="Q3725" t="str">
            <v/>
          </cell>
          <cell r="R3725" t="str">
            <v/>
          </cell>
          <cell r="S3725" t="str">
            <v/>
          </cell>
          <cell r="T3725">
            <v>3719</v>
          </cell>
        </row>
        <row r="3726">
          <cell r="B3726" t="str">
            <v>Mithat ERYILDIRIM</v>
          </cell>
          <cell r="D3726" t="str">
            <v>.1954</v>
          </cell>
          <cell r="G3726" t="str">
            <v>Kütahya</v>
          </cell>
          <cell r="J3726" t="str">
            <v>27.03.1979/1</v>
          </cell>
          <cell r="P3726" t="str">
            <v/>
          </cell>
          <cell r="Q3726" t="str">
            <v/>
          </cell>
          <cell r="R3726" t="str">
            <v/>
          </cell>
          <cell r="S3726" t="str">
            <v/>
          </cell>
          <cell r="T3726">
            <v>3720</v>
          </cell>
        </row>
        <row r="3727">
          <cell r="B3727" t="str">
            <v>Mustafa AKINCIOĞLU</v>
          </cell>
          <cell r="D3727" t="str">
            <v>Kesan 1944</v>
          </cell>
          <cell r="G3727" t="str">
            <v>Balıkesir</v>
          </cell>
          <cell r="J3727" t="str">
            <v>27.03.1979/1</v>
          </cell>
          <cell r="P3727" t="str">
            <v/>
          </cell>
          <cell r="Q3727" t="str">
            <v/>
          </cell>
          <cell r="R3727" t="str">
            <v/>
          </cell>
          <cell r="S3727" t="str">
            <v/>
          </cell>
          <cell r="T3727">
            <v>3721</v>
          </cell>
        </row>
        <row r="3728">
          <cell r="B3728" t="str">
            <v>Ayten BAYTEKİN ÇATIREL</v>
          </cell>
          <cell r="D3728" t="str">
            <v>Sivrihisar 1956</v>
          </cell>
          <cell r="G3728" t="str">
            <v>Eskişehir</v>
          </cell>
          <cell r="J3728" t="str">
            <v>27.03.1979/1</v>
          </cell>
          <cell r="K3728" t="str">
            <v>27.12.1986/62-2</v>
          </cell>
          <cell r="L3728" t="str">
            <v>26.08.2000/30-4</v>
          </cell>
          <cell r="P3728" t="str">
            <v>ESKİŞEHİR</v>
          </cell>
          <cell r="Q3728" t="str">
            <v/>
          </cell>
          <cell r="R3728" t="str">
            <v/>
          </cell>
          <cell r="S3728" t="str">
            <v/>
          </cell>
          <cell r="T3728">
            <v>3722</v>
          </cell>
        </row>
        <row r="3729">
          <cell r="B3729" t="str">
            <v>Vedat ERDAL</v>
          </cell>
          <cell r="D3729" t="str">
            <v>Ayancık 1952</v>
          </cell>
          <cell r="G3729" t="str">
            <v>Aydın</v>
          </cell>
          <cell r="J3729" t="str">
            <v>27.03.1979/1</v>
          </cell>
          <cell r="K3729" t="str">
            <v>02.07.1985/31-2</v>
          </cell>
          <cell r="P3729" t="str">
            <v/>
          </cell>
          <cell r="Q3729" t="str">
            <v/>
          </cell>
          <cell r="R3729" t="str">
            <v/>
          </cell>
          <cell r="S3729" t="str">
            <v/>
          </cell>
          <cell r="T3729">
            <v>3723</v>
          </cell>
        </row>
        <row r="3730">
          <cell r="B3730" t="str">
            <v>Ömer Faruk AKYOLLU</v>
          </cell>
          <cell r="D3730" t="str">
            <v>Sungurlu 1951</v>
          </cell>
          <cell r="G3730" t="str">
            <v>Ankara</v>
          </cell>
          <cell r="J3730" t="str">
            <v>27.03.1979/1</v>
          </cell>
          <cell r="P3730" t="str">
            <v/>
          </cell>
          <cell r="Q3730" t="str">
            <v/>
          </cell>
          <cell r="R3730" t="str">
            <v/>
          </cell>
          <cell r="S3730" t="str">
            <v/>
          </cell>
          <cell r="T3730">
            <v>3724</v>
          </cell>
        </row>
        <row r="3731">
          <cell r="B3731" t="str">
            <v>Mehmet DOĞRU</v>
          </cell>
          <cell r="D3731" t="str">
            <v>Çanakkale 1954</v>
          </cell>
          <cell r="G3731" t="str">
            <v>Aydın</v>
          </cell>
          <cell r="J3731" t="str">
            <v>27.03.1979/1</v>
          </cell>
          <cell r="P3731" t="str">
            <v/>
          </cell>
          <cell r="Q3731" t="str">
            <v/>
          </cell>
          <cell r="R3731" t="str">
            <v/>
          </cell>
          <cell r="S3731" t="str">
            <v/>
          </cell>
          <cell r="T3731">
            <v>3725</v>
          </cell>
        </row>
        <row r="3732">
          <cell r="B3732" t="str">
            <v>Adnan ÇELİK</v>
          </cell>
          <cell r="D3732" t="str">
            <v>Aslanlı 1952</v>
          </cell>
          <cell r="G3732" t="str">
            <v>Aydın</v>
          </cell>
          <cell r="J3732" t="str">
            <v>27.03.1979/1</v>
          </cell>
          <cell r="P3732" t="str">
            <v/>
          </cell>
          <cell r="Q3732" t="str">
            <v/>
          </cell>
          <cell r="R3732" t="str">
            <v/>
          </cell>
          <cell r="S3732" t="str">
            <v/>
          </cell>
          <cell r="T3732">
            <v>3726</v>
          </cell>
        </row>
        <row r="3733">
          <cell r="B3733" t="str">
            <v>Senpil ÖZDEMİR</v>
          </cell>
          <cell r="D3733" t="str">
            <v>Aydın 1957</v>
          </cell>
          <cell r="G3733" t="str">
            <v>Aydın</v>
          </cell>
          <cell r="J3733" t="str">
            <v>27.03.1979/1</v>
          </cell>
          <cell r="K3733" t="str">
            <v>02.07.1985/31.2</v>
          </cell>
          <cell r="P3733" t="str">
            <v/>
          </cell>
          <cell r="Q3733" t="str">
            <v/>
          </cell>
          <cell r="R3733" t="str">
            <v/>
          </cell>
          <cell r="S3733" t="str">
            <v/>
          </cell>
          <cell r="T3733">
            <v>3727</v>
          </cell>
        </row>
        <row r="3734">
          <cell r="B3734" t="str">
            <v>Erdoğan ALIÇ</v>
          </cell>
          <cell r="D3734" t="str">
            <v>Tarakalı 1947</v>
          </cell>
          <cell r="F3734" t="str">
            <v>ÜNİVERSİTE</v>
          </cell>
          <cell r="G3734" t="str">
            <v>Aydın</v>
          </cell>
          <cell r="J3734" t="str">
            <v>27.03.1979/1</v>
          </cell>
          <cell r="K3734" t="str">
            <v>02.07.1985/31-2</v>
          </cell>
          <cell r="L3734" t="str">
            <v>11.05.2002/52-4</v>
          </cell>
          <cell r="O3734" t="str">
            <v>İngilizce</v>
          </cell>
          <cell r="P3734" t="str">
            <v/>
          </cell>
          <cell r="Q3734" t="str">
            <v/>
          </cell>
          <cell r="R3734" t="str">
            <v/>
          </cell>
          <cell r="S3734" t="str">
            <v/>
          </cell>
          <cell r="T3734">
            <v>3728</v>
          </cell>
        </row>
        <row r="3735">
          <cell r="B3735" t="str">
            <v>Ali ERDİNÇ</v>
          </cell>
          <cell r="D3735" t="str">
            <v>Kütahya 1952</v>
          </cell>
          <cell r="G3735" t="str">
            <v>Kütahya</v>
          </cell>
          <cell r="J3735" t="str">
            <v>27.03.1979/1</v>
          </cell>
          <cell r="P3735" t="str">
            <v/>
          </cell>
          <cell r="Q3735" t="str">
            <v/>
          </cell>
          <cell r="R3735" t="str">
            <v/>
          </cell>
          <cell r="S3735" t="str">
            <v/>
          </cell>
          <cell r="T3735">
            <v>3729</v>
          </cell>
        </row>
        <row r="3736">
          <cell r="B3736" t="str">
            <v>M.Zafer AKER</v>
          </cell>
          <cell r="D3736" t="str">
            <v>Pınarhisar 1954</v>
          </cell>
          <cell r="G3736" t="str">
            <v>Kütahya</v>
          </cell>
          <cell r="J3736" t="str">
            <v>27.03.1979/1</v>
          </cell>
          <cell r="P3736" t="str">
            <v/>
          </cell>
          <cell r="Q3736" t="str">
            <v/>
          </cell>
          <cell r="R3736" t="str">
            <v/>
          </cell>
          <cell r="S3736" t="str">
            <v/>
          </cell>
          <cell r="T3736">
            <v>3730</v>
          </cell>
        </row>
        <row r="3737">
          <cell r="B3737" t="str">
            <v>Semahat BİROL</v>
          </cell>
          <cell r="D3737" t="str">
            <v>Merzifon 1951</v>
          </cell>
          <cell r="G3737" t="str">
            <v>Kütahya</v>
          </cell>
          <cell r="J3737" t="str">
            <v>27.03.1979/1</v>
          </cell>
          <cell r="P3737" t="str">
            <v/>
          </cell>
          <cell r="Q3737" t="str">
            <v/>
          </cell>
          <cell r="R3737" t="str">
            <v/>
          </cell>
          <cell r="S3737" t="str">
            <v/>
          </cell>
          <cell r="T3737">
            <v>3731</v>
          </cell>
        </row>
        <row r="3738">
          <cell r="B3738" t="str">
            <v>Mustafa Gür BİROL</v>
          </cell>
          <cell r="D3738" t="str">
            <v>Bodrum 1951</v>
          </cell>
          <cell r="G3738" t="str">
            <v>Kütahya</v>
          </cell>
          <cell r="J3738" t="str">
            <v>27.03.1979/1</v>
          </cell>
          <cell r="P3738" t="str">
            <v/>
          </cell>
          <cell r="Q3738" t="str">
            <v/>
          </cell>
          <cell r="R3738" t="str">
            <v/>
          </cell>
          <cell r="S3738" t="str">
            <v/>
          </cell>
          <cell r="T3738">
            <v>3732</v>
          </cell>
        </row>
        <row r="3739">
          <cell r="B3739" t="str">
            <v>Göknur SÜRGÜ</v>
          </cell>
          <cell r="D3739" t="str">
            <v>Ankara 1953</v>
          </cell>
          <cell r="G3739" t="str">
            <v>Ankara</v>
          </cell>
          <cell r="J3739" t="str">
            <v>27.03.1979/1</v>
          </cell>
          <cell r="P3739" t="str">
            <v/>
          </cell>
          <cell r="Q3739" t="str">
            <v/>
          </cell>
          <cell r="R3739" t="str">
            <v/>
          </cell>
          <cell r="S3739" t="str">
            <v/>
          </cell>
          <cell r="T3739">
            <v>3733</v>
          </cell>
        </row>
        <row r="3740">
          <cell r="B3740" t="str">
            <v>Sururi GÖNÜL</v>
          </cell>
          <cell r="D3740" t="str">
            <v>Kırşehir 1954</v>
          </cell>
          <cell r="G3740" t="str">
            <v>Kırşehir</v>
          </cell>
          <cell r="J3740" t="str">
            <v>27.03.1979/1</v>
          </cell>
          <cell r="P3740" t="str">
            <v/>
          </cell>
          <cell r="Q3740" t="str">
            <v/>
          </cell>
          <cell r="R3740" t="str">
            <v/>
          </cell>
          <cell r="S3740" t="str">
            <v/>
          </cell>
          <cell r="T3740">
            <v>3734</v>
          </cell>
        </row>
        <row r="3741">
          <cell r="B3741" t="str">
            <v>Abdurrahman CEM</v>
          </cell>
          <cell r="D3741" t="str">
            <v>Kırşehir 1951</v>
          </cell>
          <cell r="F3741" t="str">
            <v>ÜNİVERSİTE</v>
          </cell>
          <cell r="G3741" t="str">
            <v>Kırşehir</v>
          </cell>
          <cell r="J3741" t="str">
            <v>27.03.1979/1</v>
          </cell>
          <cell r="K3741" t="str">
            <v>25.01.2009/145-6</v>
          </cell>
          <cell r="M3741" t="str">
            <v>KOŞULAR LİDER HK</v>
          </cell>
          <cell r="O3741" t="str">
            <v>İngilizce</v>
          </cell>
          <cell r="P3741" t="str">
            <v>KIRŞEHİR</v>
          </cell>
          <cell r="Q3741" t="str">
            <v>KIRŞEHİR</v>
          </cell>
          <cell r="R3741" t="str">
            <v>KIRŞEHİR</v>
          </cell>
          <cell r="S3741" t="str">
            <v/>
          </cell>
          <cell r="T3741">
            <v>3735</v>
          </cell>
        </row>
        <row r="3742">
          <cell r="B3742" t="str">
            <v>Murat Naci BAHADIR</v>
          </cell>
          <cell r="D3742" t="str">
            <v>Reyhan 1950</v>
          </cell>
          <cell r="G3742" t="str">
            <v>Antakya</v>
          </cell>
          <cell r="J3742" t="str">
            <v>27.03.1979/1</v>
          </cell>
          <cell r="K3742" t="str">
            <v>28.01.1987/652</v>
          </cell>
          <cell r="P3742" t="str">
            <v/>
          </cell>
          <cell r="Q3742" t="str">
            <v/>
          </cell>
          <cell r="R3742" t="str">
            <v/>
          </cell>
          <cell r="S3742" t="str">
            <v/>
          </cell>
          <cell r="T3742">
            <v>3736</v>
          </cell>
        </row>
        <row r="3743">
          <cell r="B3743" t="str">
            <v>Muammer ÇAĞLAR</v>
          </cell>
          <cell r="D3743" t="str">
            <v>Saray 1948</v>
          </cell>
          <cell r="G3743" t="str">
            <v>Kayseri</v>
          </cell>
          <cell r="J3743" t="str">
            <v>27.03.1979/1</v>
          </cell>
          <cell r="P3743" t="str">
            <v/>
          </cell>
          <cell r="Q3743" t="str">
            <v/>
          </cell>
          <cell r="R3743" t="str">
            <v/>
          </cell>
          <cell r="S3743" t="str">
            <v/>
          </cell>
          <cell r="T3743">
            <v>3737</v>
          </cell>
        </row>
        <row r="3744">
          <cell r="B3744" t="str">
            <v>Hasan ÇİLESİZOĞLU</v>
          </cell>
          <cell r="D3744" t="str">
            <v>Giresun 1954</v>
          </cell>
          <cell r="G3744" t="str">
            <v>Giresun</v>
          </cell>
          <cell r="J3744" t="str">
            <v>27.03.1979/1</v>
          </cell>
          <cell r="P3744" t="str">
            <v/>
          </cell>
          <cell r="Q3744" t="str">
            <v/>
          </cell>
          <cell r="R3744" t="str">
            <v/>
          </cell>
          <cell r="S3744" t="str">
            <v/>
          </cell>
          <cell r="T3744">
            <v>3738</v>
          </cell>
        </row>
        <row r="3745">
          <cell r="B3745" t="str">
            <v>Hayati HATİPOĞLU</v>
          </cell>
          <cell r="D3745" t="str">
            <v>Bayat 1943</v>
          </cell>
          <cell r="F3745" t="str">
            <v>ÜNİVERSİTE</v>
          </cell>
          <cell r="G3745" t="str">
            <v>Çorum</v>
          </cell>
          <cell r="J3745" t="str">
            <v>28.06.1979/4-5</v>
          </cell>
          <cell r="P3745" t="str">
            <v>ÇORUM</v>
          </cell>
          <cell r="Q3745" t="str">
            <v>ÇORUM</v>
          </cell>
          <cell r="R3745" t="str">
            <v/>
          </cell>
          <cell r="S3745" t="str">
            <v/>
          </cell>
          <cell r="T3745">
            <v>3739</v>
          </cell>
        </row>
        <row r="3746">
          <cell r="B3746" t="str">
            <v>Mustafa BERÇİN</v>
          </cell>
          <cell r="G3746" t="str">
            <v>Çorum</v>
          </cell>
          <cell r="J3746" t="str">
            <v>28.06.1979/4-5</v>
          </cell>
          <cell r="P3746" t="str">
            <v/>
          </cell>
          <cell r="Q3746" t="str">
            <v/>
          </cell>
          <cell r="R3746" t="str">
            <v/>
          </cell>
          <cell r="S3746" t="str">
            <v/>
          </cell>
          <cell r="T3746">
            <v>3740</v>
          </cell>
        </row>
        <row r="3747">
          <cell r="B3747" t="str">
            <v>İsminaz BİRDAL</v>
          </cell>
          <cell r="G3747" t="str">
            <v>Çorum</v>
          </cell>
          <cell r="J3747" t="str">
            <v>28.06.1979/4-5</v>
          </cell>
          <cell r="P3747" t="str">
            <v/>
          </cell>
          <cell r="Q3747" t="str">
            <v/>
          </cell>
          <cell r="R3747" t="str">
            <v/>
          </cell>
          <cell r="S3747" t="str">
            <v/>
          </cell>
          <cell r="T3747">
            <v>3741</v>
          </cell>
        </row>
        <row r="3748">
          <cell r="B3748" t="str">
            <v>Cengiz KELEŞ</v>
          </cell>
          <cell r="G3748" t="str">
            <v>Çorum</v>
          </cell>
          <cell r="J3748" t="str">
            <v>28.06.1979/4-5</v>
          </cell>
          <cell r="P3748" t="str">
            <v/>
          </cell>
          <cell r="Q3748" t="str">
            <v/>
          </cell>
          <cell r="R3748" t="str">
            <v/>
          </cell>
          <cell r="S3748" t="str">
            <v/>
          </cell>
          <cell r="T3748">
            <v>3742</v>
          </cell>
        </row>
        <row r="3749">
          <cell r="B3749" t="str">
            <v>Talat KUTSAL</v>
          </cell>
          <cell r="G3749" t="str">
            <v>Çorum</v>
          </cell>
          <cell r="J3749" t="str">
            <v>28.06.1979/4-5</v>
          </cell>
          <cell r="P3749" t="str">
            <v/>
          </cell>
          <cell r="Q3749" t="str">
            <v/>
          </cell>
          <cell r="R3749" t="str">
            <v/>
          </cell>
          <cell r="S3749" t="str">
            <v/>
          </cell>
          <cell r="T3749">
            <v>3743</v>
          </cell>
        </row>
        <row r="3750">
          <cell r="B3750" t="str">
            <v>Ali KOLAY</v>
          </cell>
          <cell r="D3750" t="str">
            <v>Çay 1952</v>
          </cell>
          <cell r="F3750" t="str">
            <v>ÜNİVERSİTE</v>
          </cell>
          <cell r="G3750" t="str">
            <v>Çorum</v>
          </cell>
          <cell r="J3750" t="str">
            <v>28.06.1979/4-5</v>
          </cell>
          <cell r="P3750" t="str">
            <v>ÇORUM</v>
          </cell>
          <cell r="Q3750" t="str">
            <v/>
          </cell>
          <cell r="R3750" t="str">
            <v/>
          </cell>
          <cell r="S3750" t="str">
            <v/>
          </cell>
          <cell r="T3750">
            <v>3744</v>
          </cell>
        </row>
        <row r="3751">
          <cell r="B3751" t="str">
            <v>Kenan ÖZCAN</v>
          </cell>
          <cell r="G3751" t="str">
            <v>Çorum</v>
          </cell>
          <cell r="J3751" t="str">
            <v>28.06.1979/4-5</v>
          </cell>
          <cell r="P3751" t="str">
            <v/>
          </cell>
          <cell r="Q3751" t="str">
            <v/>
          </cell>
          <cell r="R3751" t="str">
            <v/>
          </cell>
          <cell r="S3751" t="str">
            <v/>
          </cell>
          <cell r="T3751">
            <v>3745</v>
          </cell>
        </row>
        <row r="3752">
          <cell r="B3752" t="str">
            <v>İsmail GÜLEÇ</v>
          </cell>
          <cell r="D3752" t="str">
            <v>Çorum 1943</v>
          </cell>
          <cell r="G3752" t="str">
            <v>Çorum</v>
          </cell>
          <cell r="J3752" t="str">
            <v>28.06.1979/4-5</v>
          </cell>
          <cell r="K3752" t="str">
            <v>30.05.1993/21-1</v>
          </cell>
          <cell r="P3752" t="str">
            <v/>
          </cell>
          <cell r="Q3752" t="str">
            <v/>
          </cell>
          <cell r="R3752" t="str">
            <v/>
          </cell>
          <cell r="S3752" t="str">
            <v/>
          </cell>
          <cell r="T3752">
            <v>3746</v>
          </cell>
        </row>
        <row r="3753">
          <cell r="B3753" t="str">
            <v>Muhsin KARAMAN</v>
          </cell>
          <cell r="G3753" t="str">
            <v>Çorum</v>
          </cell>
          <cell r="J3753" t="str">
            <v>28.06.1979/4-5</v>
          </cell>
          <cell r="P3753" t="str">
            <v/>
          </cell>
          <cell r="Q3753" t="str">
            <v/>
          </cell>
          <cell r="R3753" t="str">
            <v/>
          </cell>
          <cell r="S3753" t="str">
            <v/>
          </cell>
          <cell r="T3753">
            <v>3747</v>
          </cell>
        </row>
        <row r="3754">
          <cell r="B3754" t="str">
            <v>Semra KÜRKÇÜ</v>
          </cell>
          <cell r="D3754" t="str">
            <v>Yozgat 1953</v>
          </cell>
          <cell r="G3754" t="str">
            <v>Çorum</v>
          </cell>
          <cell r="J3754" t="str">
            <v>28.06.1979/4-5</v>
          </cell>
          <cell r="P3754" t="str">
            <v/>
          </cell>
          <cell r="Q3754" t="str">
            <v/>
          </cell>
          <cell r="R3754" t="str">
            <v/>
          </cell>
          <cell r="S3754" t="str">
            <v/>
          </cell>
          <cell r="T3754">
            <v>3748</v>
          </cell>
        </row>
        <row r="3755">
          <cell r="B3755" t="str">
            <v>Feyzullah SEMİZ</v>
          </cell>
          <cell r="G3755" t="str">
            <v>Çorum</v>
          </cell>
          <cell r="J3755" t="str">
            <v>28.06.1979/4-5</v>
          </cell>
          <cell r="P3755" t="str">
            <v/>
          </cell>
          <cell r="Q3755" t="str">
            <v/>
          </cell>
          <cell r="R3755" t="str">
            <v/>
          </cell>
          <cell r="S3755" t="str">
            <v/>
          </cell>
          <cell r="T3755">
            <v>3749</v>
          </cell>
        </row>
        <row r="3756">
          <cell r="B3756" t="str">
            <v>Mustafa ERDAL</v>
          </cell>
          <cell r="D3756" t="str">
            <v>Çorum 1952</v>
          </cell>
          <cell r="G3756" t="str">
            <v>Çorum</v>
          </cell>
          <cell r="J3756" t="str">
            <v>28.06.1979/4-5</v>
          </cell>
          <cell r="P3756" t="str">
            <v/>
          </cell>
          <cell r="Q3756" t="str">
            <v/>
          </cell>
          <cell r="R3756" t="str">
            <v/>
          </cell>
          <cell r="S3756" t="str">
            <v/>
          </cell>
          <cell r="T3756">
            <v>3750</v>
          </cell>
        </row>
        <row r="3757">
          <cell r="B3757" t="str">
            <v>Hüseyin DOĞRUSÖZ</v>
          </cell>
          <cell r="D3757" t="str">
            <v>Çorum 1944</v>
          </cell>
          <cell r="F3757" t="str">
            <v>ÜNİVERSİTE</v>
          </cell>
          <cell r="G3757" t="str">
            <v>Çorum</v>
          </cell>
          <cell r="J3757" t="str">
            <v>28.06.1979/4-5</v>
          </cell>
          <cell r="P3757" t="str">
            <v>ÇORUM</v>
          </cell>
          <cell r="Q3757" t="str">
            <v>ÇORUM</v>
          </cell>
          <cell r="R3757" t="str">
            <v/>
          </cell>
          <cell r="S3757" t="str">
            <v/>
          </cell>
          <cell r="T3757">
            <v>3751</v>
          </cell>
        </row>
        <row r="3758">
          <cell r="B3758" t="str">
            <v>Celal AHISKA</v>
          </cell>
          <cell r="G3758" t="str">
            <v>Çorum</v>
          </cell>
          <cell r="J3758" t="str">
            <v>28.06.1979/4-5</v>
          </cell>
          <cell r="P3758" t="str">
            <v/>
          </cell>
          <cell r="Q3758" t="str">
            <v/>
          </cell>
          <cell r="R3758" t="str">
            <v/>
          </cell>
          <cell r="S3758" t="str">
            <v/>
          </cell>
          <cell r="T3758">
            <v>3752</v>
          </cell>
        </row>
        <row r="3759">
          <cell r="B3759" t="str">
            <v>Cemalettin HOŞGÖR</v>
          </cell>
          <cell r="D3759" t="str">
            <v>Çorum 1949</v>
          </cell>
          <cell r="F3759" t="str">
            <v>ÜNİVERSİTE</v>
          </cell>
          <cell r="G3759" t="str">
            <v>Çorum</v>
          </cell>
          <cell r="J3759" t="str">
            <v>28.06.1979/4-5</v>
          </cell>
          <cell r="P3759" t="str">
            <v/>
          </cell>
          <cell r="Q3759" t="str">
            <v/>
          </cell>
          <cell r="R3759" t="str">
            <v/>
          </cell>
          <cell r="S3759" t="str">
            <v/>
          </cell>
          <cell r="T3759">
            <v>3753</v>
          </cell>
        </row>
        <row r="3760">
          <cell r="B3760" t="str">
            <v>Ayten DAGAŞEN</v>
          </cell>
          <cell r="D3760" t="str">
            <v>Çorum 1945</v>
          </cell>
          <cell r="G3760" t="str">
            <v>Çorum</v>
          </cell>
          <cell r="J3760" t="str">
            <v>28.06.1979/4-5</v>
          </cell>
          <cell r="P3760" t="str">
            <v/>
          </cell>
          <cell r="Q3760" t="str">
            <v/>
          </cell>
          <cell r="R3760" t="str">
            <v/>
          </cell>
          <cell r="S3760" t="str">
            <v/>
          </cell>
          <cell r="T3760">
            <v>3754</v>
          </cell>
        </row>
        <row r="3761">
          <cell r="B3761" t="str">
            <v>Serpil KANSU DURAN</v>
          </cell>
          <cell r="D3761" t="str">
            <v>Mersin 1954</v>
          </cell>
          <cell r="G3761" t="str">
            <v>Çorum</v>
          </cell>
          <cell r="J3761" t="str">
            <v>28.06.1979/4-5</v>
          </cell>
          <cell r="P3761" t="str">
            <v/>
          </cell>
          <cell r="Q3761" t="str">
            <v/>
          </cell>
          <cell r="R3761" t="str">
            <v/>
          </cell>
          <cell r="S3761" t="str">
            <v/>
          </cell>
          <cell r="T3761">
            <v>3755</v>
          </cell>
        </row>
        <row r="3762">
          <cell r="B3762" t="str">
            <v>Atakan GÜLER</v>
          </cell>
          <cell r="G3762" t="str">
            <v>Çorum</v>
          </cell>
          <cell r="J3762" t="str">
            <v>28.06.1979/4-5</v>
          </cell>
          <cell r="P3762" t="str">
            <v/>
          </cell>
          <cell r="Q3762" t="str">
            <v/>
          </cell>
          <cell r="R3762" t="str">
            <v/>
          </cell>
          <cell r="S3762" t="str">
            <v/>
          </cell>
          <cell r="T3762">
            <v>3756</v>
          </cell>
        </row>
        <row r="3763">
          <cell r="B3763" t="str">
            <v>Ömer NASIFOĞLU</v>
          </cell>
          <cell r="D3763" t="str">
            <v>Çorum 1954</v>
          </cell>
          <cell r="G3763" t="str">
            <v>Çorum</v>
          </cell>
          <cell r="J3763" t="str">
            <v>28.06.1979/4-5</v>
          </cell>
          <cell r="P3763" t="str">
            <v/>
          </cell>
          <cell r="Q3763" t="str">
            <v/>
          </cell>
          <cell r="R3763" t="str">
            <v/>
          </cell>
          <cell r="S3763" t="str">
            <v/>
          </cell>
          <cell r="T3763">
            <v>3757</v>
          </cell>
        </row>
        <row r="3764">
          <cell r="B3764" t="str">
            <v>Nedret DURAN</v>
          </cell>
          <cell r="D3764" t="str">
            <v>Çorum 1951</v>
          </cell>
          <cell r="G3764" t="str">
            <v>Çorum</v>
          </cell>
          <cell r="J3764" t="str">
            <v>28.06.1979/4-5</v>
          </cell>
          <cell r="P3764" t="str">
            <v/>
          </cell>
          <cell r="Q3764" t="str">
            <v/>
          </cell>
          <cell r="R3764" t="str">
            <v/>
          </cell>
          <cell r="S3764" t="str">
            <v/>
          </cell>
          <cell r="T3764">
            <v>3758</v>
          </cell>
        </row>
        <row r="3765">
          <cell r="B3765" t="str">
            <v>Tijen KURT</v>
          </cell>
          <cell r="D3765" t="str">
            <v>Aydın 1959</v>
          </cell>
          <cell r="G3765" t="str">
            <v>Çorum</v>
          </cell>
          <cell r="J3765" t="str">
            <v>28.06.1979/4-5</v>
          </cell>
          <cell r="K3765" t="str">
            <v>11.02.1987/66-1</v>
          </cell>
          <cell r="P3765" t="str">
            <v/>
          </cell>
          <cell r="Q3765" t="str">
            <v/>
          </cell>
          <cell r="R3765" t="str">
            <v/>
          </cell>
          <cell r="S3765" t="str">
            <v/>
          </cell>
          <cell r="T3765">
            <v>3759</v>
          </cell>
        </row>
        <row r="3766">
          <cell r="B3766" t="str">
            <v>Ülgen ELGİN</v>
          </cell>
          <cell r="D3766" t="str">
            <v>Malatya 1957</v>
          </cell>
          <cell r="G3766" t="str">
            <v>Çorum</v>
          </cell>
          <cell r="J3766" t="str">
            <v>28.06.1979/4-5</v>
          </cell>
          <cell r="P3766" t="str">
            <v/>
          </cell>
          <cell r="Q3766" t="str">
            <v/>
          </cell>
          <cell r="R3766" t="str">
            <v/>
          </cell>
          <cell r="S3766" t="str">
            <v/>
          </cell>
          <cell r="T3766">
            <v>3760</v>
          </cell>
        </row>
        <row r="3767">
          <cell r="B3767" t="str">
            <v>Metin KREŞ</v>
          </cell>
          <cell r="D3767" t="str">
            <v>Çorum 1942</v>
          </cell>
          <cell r="G3767" t="str">
            <v>Çorum</v>
          </cell>
          <cell r="J3767" t="str">
            <v>28.06.1979/4-5</v>
          </cell>
          <cell r="P3767" t="str">
            <v/>
          </cell>
          <cell r="Q3767" t="str">
            <v/>
          </cell>
          <cell r="R3767" t="str">
            <v/>
          </cell>
          <cell r="S3767" t="str">
            <v/>
          </cell>
          <cell r="T3767">
            <v>3761</v>
          </cell>
        </row>
        <row r="3768">
          <cell r="B3768" t="str">
            <v>İlhan UMAR</v>
          </cell>
          <cell r="D3768" t="str">
            <v>Çorum 1941</v>
          </cell>
          <cell r="G3768" t="str">
            <v>Çorum</v>
          </cell>
          <cell r="J3768" t="str">
            <v>28.06.1979/4-5</v>
          </cell>
          <cell r="P3768" t="str">
            <v/>
          </cell>
          <cell r="Q3768" t="str">
            <v/>
          </cell>
          <cell r="R3768" t="str">
            <v/>
          </cell>
          <cell r="S3768" t="str">
            <v/>
          </cell>
          <cell r="T3768">
            <v>3762</v>
          </cell>
        </row>
        <row r="3769">
          <cell r="B3769" t="str">
            <v>Hıdır KOŞAR</v>
          </cell>
          <cell r="D3769" t="str">
            <v>Çorum 1951</v>
          </cell>
          <cell r="G3769" t="str">
            <v>Çorum</v>
          </cell>
          <cell r="J3769" t="str">
            <v>28.06.1979/4-5</v>
          </cell>
          <cell r="P3769" t="str">
            <v/>
          </cell>
          <cell r="Q3769" t="str">
            <v/>
          </cell>
          <cell r="R3769" t="str">
            <v/>
          </cell>
          <cell r="S3769" t="str">
            <v/>
          </cell>
          <cell r="T3769">
            <v>3763</v>
          </cell>
        </row>
        <row r="3770">
          <cell r="B3770" t="str">
            <v>Fevzi NAMALIR</v>
          </cell>
          <cell r="D3770">
            <v>1955</v>
          </cell>
          <cell r="G3770" t="str">
            <v>Çorum</v>
          </cell>
          <cell r="J3770" t="str">
            <v>28.06.1979/4-5</v>
          </cell>
          <cell r="P3770" t="str">
            <v/>
          </cell>
          <cell r="Q3770" t="str">
            <v/>
          </cell>
          <cell r="R3770" t="str">
            <v/>
          </cell>
          <cell r="S3770" t="str">
            <v/>
          </cell>
          <cell r="T3770">
            <v>3764</v>
          </cell>
        </row>
        <row r="3771">
          <cell r="B3771" t="str">
            <v>Oğuz LEBLEBİCİOĞLU</v>
          </cell>
          <cell r="D3771" t="str">
            <v>Çorum 1936</v>
          </cell>
          <cell r="G3771" t="str">
            <v>Çorum</v>
          </cell>
          <cell r="J3771" t="str">
            <v>28.06.1979/4-5</v>
          </cell>
          <cell r="P3771" t="str">
            <v/>
          </cell>
          <cell r="Q3771" t="str">
            <v/>
          </cell>
          <cell r="R3771" t="str">
            <v/>
          </cell>
          <cell r="S3771" t="str">
            <v/>
          </cell>
          <cell r="T3771">
            <v>3765</v>
          </cell>
        </row>
        <row r="3772">
          <cell r="B3772" t="str">
            <v>Sabri GÜNGÖR</v>
          </cell>
          <cell r="D3772" t="str">
            <v>Osmancık</v>
          </cell>
          <cell r="G3772" t="str">
            <v>Çorum</v>
          </cell>
          <cell r="J3772" t="str">
            <v>28.06.1979/4-5</v>
          </cell>
          <cell r="P3772" t="str">
            <v/>
          </cell>
          <cell r="Q3772" t="str">
            <v/>
          </cell>
          <cell r="R3772" t="str">
            <v/>
          </cell>
          <cell r="S3772" t="str">
            <v/>
          </cell>
          <cell r="T3772">
            <v>3766</v>
          </cell>
        </row>
        <row r="3773">
          <cell r="B3773" t="str">
            <v>Ali YILMAZ ÇINAR</v>
          </cell>
          <cell r="D3773" t="str">
            <v>Susurluk 1954</v>
          </cell>
          <cell r="G3773" t="str">
            <v>Çorum</v>
          </cell>
          <cell r="J3773" t="str">
            <v>28.06.1979/4-5</v>
          </cell>
          <cell r="P3773" t="str">
            <v/>
          </cell>
          <cell r="Q3773" t="str">
            <v/>
          </cell>
          <cell r="R3773" t="str">
            <v/>
          </cell>
          <cell r="S3773" t="str">
            <v/>
          </cell>
          <cell r="T3773">
            <v>3767</v>
          </cell>
        </row>
        <row r="3774">
          <cell r="B3774" t="str">
            <v>Kemal YARDIMCI</v>
          </cell>
          <cell r="D3774" t="str">
            <v>Çorum 1941</v>
          </cell>
          <cell r="G3774" t="str">
            <v>Çorum</v>
          </cell>
          <cell r="J3774" t="str">
            <v>28.06.1979/4-5</v>
          </cell>
          <cell r="P3774" t="str">
            <v/>
          </cell>
          <cell r="Q3774" t="str">
            <v/>
          </cell>
          <cell r="R3774" t="str">
            <v/>
          </cell>
          <cell r="S3774" t="str">
            <v/>
          </cell>
          <cell r="T3774">
            <v>3768</v>
          </cell>
        </row>
        <row r="3775">
          <cell r="B3775" t="str">
            <v>Arslan ÜNKAP</v>
          </cell>
          <cell r="D3775" t="str">
            <v>Kaşsarayı 1954</v>
          </cell>
          <cell r="G3775" t="str">
            <v>Çorum</v>
          </cell>
          <cell r="J3775" t="str">
            <v>28.06.1979/4-5</v>
          </cell>
          <cell r="P3775" t="str">
            <v/>
          </cell>
          <cell r="Q3775" t="str">
            <v/>
          </cell>
          <cell r="R3775" t="str">
            <v/>
          </cell>
          <cell r="S3775" t="str">
            <v/>
          </cell>
          <cell r="T3775">
            <v>3769</v>
          </cell>
        </row>
        <row r="3776">
          <cell r="B3776" t="str">
            <v>Güller TAŞKIN</v>
          </cell>
          <cell r="D3776" t="str">
            <v>Bayburt 1952</v>
          </cell>
          <cell r="G3776" t="str">
            <v>Çorum</v>
          </cell>
          <cell r="J3776" t="str">
            <v>28.06.1979/4-5</v>
          </cell>
          <cell r="P3776" t="str">
            <v/>
          </cell>
          <cell r="Q3776" t="str">
            <v/>
          </cell>
          <cell r="R3776" t="str">
            <v/>
          </cell>
          <cell r="S3776" t="str">
            <v/>
          </cell>
          <cell r="T3776">
            <v>3770</v>
          </cell>
        </row>
        <row r="3777">
          <cell r="B3777" t="str">
            <v>Mustafa ÇORSUZ</v>
          </cell>
          <cell r="D3777" t="str">
            <v>İskilip 1944</v>
          </cell>
          <cell r="G3777" t="str">
            <v>Çorum</v>
          </cell>
          <cell r="J3777" t="str">
            <v>28.06.1979/4-5</v>
          </cell>
          <cell r="P3777" t="str">
            <v/>
          </cell>
          <cell r="Q3777" t="str">
            <v/>
          </cell>
          <cell r="R3777" t="str">
            <v/>
          </cell>
          <cell r="S3777" t="str">
            <v/>
          </cell>
          <cell r="T3777">
            <v>3771</v>
          </cell>
        </row>
        <row r="3778">
          <cell r="B3778" t="str">
            <v>Kamber GÖKAY</v>
          </cell>
          <cell r="D3778" t="str">
            <v>İskilip 1940</v>
          </cell>
          <cell r="F3778" t="str">
            <v>ÜNİVERSİTE</v>
          </cell>
          <cell r="G3778" t="str">
            <v>Çorum</v>
          </cell>
          <cell r="J3778" t="str">
            <v>28.06.1979/4-5</v>
          </cell>
          <cell r="P3778" t="str">
            <v/>
          </cell>
          <cell r="Q3778" t="str">
            <v/>
          </cell>
          <cell r="R3778" t="str">
            <v/>
          </cell>
          <cell r="S3778" t="str">
            <v/>
          </cell>
          <cell r="T3778">
            <v>3772</v>
          </cell>
        </row>
        <row r="3779">
          <cell r="B3779" t="str">
            <v xml:space="preserve">Nurcan DİNÇ </v>
          </cell>
          <cell r="D3779" t="str">
            <v>Aksaray 1955</v>
          </cell>
          <cell r="G3779" t="str">
            <v>Çorum</v>
          </cell>
          <cell r="J3779" t="str">
            <v>28.06.1979/4-5</v>
          </cell>
          <cell r="P3779" t="str">
            <v/>
          </cell>
          <cell r="Q3779" t="str">
            <v/>
          </cell>
          <cell r="R3779" t="str">
            <v/>
          </cell>
          <cell r="S3779" t="str">
            <v/>
          </cell>
          <cell r="T3779">
            <v>3773</v>
          </cell>
        </row>
        <row r="3780">
          <cell r="B3780" t="str">
            <v>Bahri GÜVEN</v>
          </cell>
          <cell r="D3780" t="str">
            <v>Çorum 1941</v>
          </cell>
          <cell r="G3780" t="str">
            <v>Çorum</v>
          </cell>
          <cell r="J3780" t="str">
            <v>28.06.1979/4-5</v>
          </cell>
          <cell r="P3780" t="str">
            <v/>
          </cell>
          <cell r="Q3780" t="str">
            <v/>
          </cell>
          <cell r="R3780" t="str">
            <v/>
          </cell>
          <cell r="S3780" t="str">
            <v/>
          </cell>
          <cell r="T3780">
            <v>3774</v>
          </cell>
        </row>
        <row r="3781">
          <cell r="B3781" t="str">
            <v>Yusuf RENKLİ</v>
          </cell>
          <cell r="D3781" t="str">
            <v>Çorum 1955</v>
          </cell>
          <cell r="G3781" t="str">
            <v>Çorum</v>
          </cell>
          <cell r="J3781" t="str">
            <v>28.06.1979/4-5</v>
          </cell>
          <cell r="P3781" t="str">
            <v/>
          </cell>
          <cell r="Q3781" t="str">
            <v/>
          </cell>
          <cell r="R3781" t="str">
            <v/>
          </cell>
          <cell r="S3781" t="str">
            <v/>
          </cell>
          <cell r="T3781">
            <v>3775</v>
          </cell>
        </row>
        <row r="3782">
          <cell r="B3782" t="str">
            <v>Hayrettin TURAN</v>
          </cell>
          <cell r="D3782" t="str">
            <v>Çorum 1954</v>
          </cell>
          <cell r="G3782" t="str">
            <v>Çorum</v>
          </cell>
          <cell r="J3782" t="str">
            <v>28.06.1979/4-5</v>
          </cell>
          <cell r="P3782" t="str">
            <v/>
          </cell>
          <cell r="Q3782" t="str">
            <v/>
          </cell>
          <cell r="R3782" t="str">
            <v/>
          </cell>
          <cell r="S3782" t="str">
            <v/>
          </cell>
          <cell r="T3782">
            <v>3776</v>
          </cell>
        </row>
        <row r="3783">
          <cell r="B3783" t="str">
            <v>Mehmet BAL</v>
          </cell>
          <cell r="D3783" t="str">
            <v>Alaca 1948</v>
          </cell>
          <cell r="G3783" t="str">
            <v>Çorum</v>
          </cell>
          <cell r="J3783" t="str">
            <v>28.06.1979/4-5</v>
          </cell>
          <cell r="P3783" t="str">
            <v/>
          </cell>
          <cell r="Q3783" t="str">
            <v/>
          </cell>
          <cell r="R3783" t="str">
            <v/>
          </cell>
          <cell r="S3783" t="str">
            <v/>
          </cell>
          <cell r="T3783">
            <v>3777</v>
          </cell>
        </row>
        <row r="3784">
          <cell r="B3784" t="str">
            <v>Uğur ERTAN</v>
          </cell>
          <cell r="D3784" t="str">
            <v>Ankara 1955</v>
          </cell>
          <cell r="G3784" t="str">
            <v>Ankara</v>
          </cell>
          <cell r="J3784" t="str">
            <v>28.06.1979/4-5</v>
          </cell>
          <cell r="P3784" t="str">
            <v/>
          </cell>
          <cell r="Q3784" t="str">
            <v/>
          </cell>
          <cell r="R3784" t="str">
            <v/>
          </cell>
          <cell r="S3784" t="str">
            <v/>
          </cell>
          <cell r="T3784">
            <v>3778</v>
          </cell>
        </row>
        <row r="3785">
          <cell r="B3785" t="str">
            <v>Cemal Şeref RAMAZANOĞLU</v>
          </cell>
          <cell r="D3785" t="str">
            <v>Trabzon 1946</v>
          </cell>
          <cell r="G3785" t="str">
            <v>Rize</v>
          </cell>
          <cell r="J3785" t="str">
            <v>28.06.1979/4-5</v>
          </cell>
          <cell r="P3785" t="str">
            <v/>
          </cell>
          <cell r="Q3785" t="str">
            <v/>
          </cell>
          <cell r="R3785" t="str">
            <v/>
          </cell>
          <cell r="S3785" t="str">
            <v/>
          </cell>
          <cell r="T3785">
            <v>3779</v>
          </cell>
        </row>
        <row r="3786">
          <cell r="B3786" t="str">
            <v>Köksal İSTİF</v>
          </cell>
          <cell r="D3786" t="str">
            <v>Rize 1949</v>
          </cell>
          <cell r="G3786" t="str">
            <v>Rize</v>
          </cell>
          <cell r="J3786" t="str">
            <v>28.06.1979/4-5</v>
          </cell>
          <cell r="P3786" t="str">
            <v/>
          </cell>
          <cell r="Q3786" t="str">
            <v/>
          </cell>
          <cell r="R3786" t="str">
            <v/>
          </cell>
          <cell r="S3786" t="str">
            <v/>
          </cell>
          <cell r="T3786">
            <v>3780</v>
          </cell>
        </row>
        <row r="3787">
          <cell r="B3787" t="str">
            <v>Ayhan AKYÜZ</v>
          </cell>
          <cell r="D3787" t="str">
            <v>Rize 1957</v>
          </cell>
          <cell r="G3787" t="str">
            <v>Rize</v>
          </cell>
          <cell r="J3787" t="str">
            <v>28.06.1979/4-5</v>
          </cell>
          <cell r="P3787" t="str">
            <v/>
          </cell>
          <cell r="Q3787" t="str">
            <v/>
          </cell>
          <cell r="R3787" t="str">
            <v/>
          </cell>
          <cell r="S3787" t="str">
            <v/>
          </cell>
          <cell r="T3787">
            <v>3781</v>
          </cell>
        </row>
        <row r="3788">
          <cell r="B3788" t="str">
            <v>Ayhan AKYAŞAR</v>
          </cell>
          <cell r="D3788" t="str">
            <v>Fındıklı 1949</v>
          </cell>
          <cell r="G3788" t="str">
            <v>Rize</v>
          </cell>
          <cell r="J3788" t="str">
            <v>28.06.1979/4-5</v>
          </cell>
          <cell r="P3788" t="str">
            <v/>
          </cell>
          <cell r="Q3788" t="str">
            <v/>
          </cell>
          <cell r="R3788" t="str">
            <v/>
          </cell>
          <cell r="S3788" t="str">
            <v/>
          </cell>
          <cell r="T3788">
            <v>3782</v>
          </cell>
        </row>
        <row r="3789">
          <cell r="B3789" t="str">
            <v>Ömer AKMEHMET</v>
          </cell>
          <cell r="D3789" t="str">
            <v>Rize 1941</v>
          </cell>
          <cell r="G3789" t="str">
            <v>Rize</v>
          </cell>
          <cell r="J3789" t="str">
            <v>28.06.1979/4-5</v>
          </cell>
          <cell r="P3789" t="str">
            <v/>
          </cell>
          <cell r="Q3789" t="str">
            <v/>
          </cell>
          <cell r="R3789" t="str">
            <v/>
          </cell>
          <cell r="S3789" t="str">
            <v/>
          </cell>
          <cell r="T3789">
            <v>3783</v>
          </cell>
        </row>
        <row r="3790">
          <cell r="B3790" t="str">
            <v>Turan RAKICI</v>
          </cell>
          <cell r="D3790" t="str">
            <v>Rize 1941</v>
          </cell>
          <cell r="G3790" t="str">
            <v>Rize</v>
          </cell>
          <cell r="J3790" t="str">
            <v>28.06.1979/4-5</v>
          </cell>
          <cell r="P3790" t="str">
            <v/>
          </cell>
          <cell r="Q3790" t="str">
            <v/>
          </cell>
          <cell r="R3790" t="str">
            <v/>
          </cell>
          <cell r="S3790" t="str">
            <v/>
          </cell>
          <cell r="T3790">
            <v>3784</v>
          </cell>
        </row>
        <row r="3791">
          <cell r="B3791" t="str">
            <v>Mustafa BALAK</v>
          </cell>
          <cell r="D3791" t="str">
            <v>Niğde 1950</v>
          </cell>
          <cell r="G3791" t="str">
            <v>Rize</v>
          </cell>
          <cell r="J3791" t="str">
            <v>28.06.1979/4-5</v>
          </cell>
          <cell r="P3791" t="str">
            <v/>
          </cell>
          <cell r="Q3791" t="str">
            <v/>
          </cell>
          <cell r="R3791" t="str">
            <v/>
          </cell>
          <cell r="S3791" t="str">
            <v/>
          </cell>
          <cell r="T3791">
            <v>3785</v>
          </cell>
        </row>
        <row r="3792">
          <cell r="B3792" t="str">
            <v>Hasan BEŞİKÇİ</v>
          </cell>
          <cell r="D3792" t="str">
            <v>Rize 1961</v>
          </cell>
          <cell r="G3792" t="str">
            <v>Rize</v>
          </cell>
          <cell r="J3792" t="str">
            <v>28.06.1979/4-5</v>
          </cell>
          <cell r="P3792" t="str">
            <v/>
          </cell>
          <cell r="Q3792" t="str">
            <v/>
          </cell>
          <cell r="R3792" t="str">
            <v/>
          </cell>
          <cell r="S3792" t="str">
            <v/>
          </cell>
          <cell r="T3792">
            <v>3786</v>
          </cell>
        </row>
        <row r="3793">
          <cell r="B3793" t="str">
            <v>Vahit DEMİRCİ</v>
          </cell>
          <cell r="D3793" t="str">
            <v>Ankara 1945</v>
          </cell>
          <cell r="G3793" t="str">
            <v>Rize</v>
          </cell>
          <cell r="J3793" t="str">
            <v>28.06.1979/4-5</v>
          </cell>
          <cell r="P3793" t="str">
            <v/>
          </cell>
          <cell r="Q3793" t="str">
            <v/>
          </cell>
          <cell r="R3793" t="str">
            <v/>
          </cell>
          <cell r="S3793" t="str">
            <v/>
          </cell>
          <cell r="T3793">
            <v>3787</v>
          </cell>
        </row>
        <row r="3794">
          <cell r="B3794" t="str">
            <v>Gündüz BİBEROĞLU</v>
          </cell>
          <cell r="D3794" t="str">
            <v>Rize 1953</v>
          </cell>
          <cell r="G3794" t="str">
            <v>Rize</v>
          </cell>
          <cell r="J3794" t="str">
            <v>28.06.1979/4-5</v>
          </cell>
          <cell r="P3794" t="str">
            <v/>
          </cell>
          <cell r="Q3794" t="str">
            <v/>
          </cell>
          <cell r="R3794" t="str">
            <v/>
          </cell>
          <cell r="S3794" t="str">
            <v/>
          </cell>
          <cell r="T3794">
            <v>3788</v>
          </cell>
        </row>
        <row r="3795">
          <cell r="B3795" t="str">
            <v>Aziz KUNT</v>
          </cell>
          <cell r="D3795" t="str">
            <v>Gümüşhane 1953</v>
          </cell>
          <cell r="G3795" t="str">
            <v>Rize</v>
          </cell>
          <cell r="J3795" t="str">
            <v>28.06.1979/4-5</v>
          </cell>
          <cell r="P3795" t="str">
            <v/>
          </cell>
          <cell r="Q3795" t="str">
            <v/>
          </cell>
          <cell r="R3795" t="str">
            <v/>
          </cell>
          <cell r="S3795" t="str">
            <v/>
          </cell>
          <cell r="T3795">
            <v>3789</v>
          </cell>
        </row>
        <row r="3796">
          <cell r="B3796" t="str">
            <v>Ayhan KÖSEOĞLU</v>
          </cell>
          <cell r="D3796" t="str">
            <v>Rize 1942</v>
          </cell>
          <cell r="G3796" t="str">
            <v>Rize</v>
          </cell>
          <cell r="J3796" t="str">
            <v>28.06.1979/4-5</v>
          </cell>
          <cell r="P3796" t="str">
            <v/>
          </cell>
          <cell r="Q3796" t="str">
            <v/>
          </cell>
          <cell r="R3796" t="str">
            <v/>
          </cell>
          <cell r="S3796" t="str">
            <v/>
          </cell>
          <cell r="T3796">
            <v>3790</v>
          </cell>
        </row>
        <row r="3797">
          <cell r="B3797" t="str">
            <v>Çetin TOPÇU</v>
          </cell>
          <cell r="D3797" t="str">
            <v>Rize 1945</v>
          </cell>
          <cell r="G3797" t="str">
            <v>Rize</v>
          </cell>
          <cell r="J3797" t="str">
            <v>28.06.1979/4-5</v>
          </cell>
          <cell r="P3797" t="str">
            <v/>
          </cell>
          <cell r="Q3797" t="str">
            <v/>
          </cell>
          <cell r="R3797" t="str">
            <v/>
          </cell>
          <cell r="S3797" t="str">
            <v/>
          </cell>
          <cell r="T3797">
            <v>3791</v>
          </cell>
        </row>
        <row r="3798">
          <cell r="B3798" t="str">
            <v>Aslan TORUN</v>
          </cell>
          <cell r="D3798" t="str">
            <v>Şavşat 1950</v>
          </cell>
          <cell r="G3798" t="str">
            <v>Rize</v>
          </cell>
          <cell r="J3798" t="str">
            <v>28.06.1979/4-5</v>
          </cell>
          <cell r="P3798" t="str">
            <v/>
          </cell>
          <cell r="Q3798" t="str">
            <v/>
          </cell>
          <cell r="R3798" t="str">
            <v/>
          </cell>
          <cell r="S3798" t="str">
            <v/>
          </cell>
          <cell r="T3798">
            <v>3792</v>
          </cell>
        </row>
        <row r="3799">
          <cell r="B3799" t="str">
            <v>Okan CAN</v>
          </cell>
          <cell r="D3799" t="str">
            <v>Rize 1939</v>
          </cell>
          <cell r="G3799" t="str">
            <v>Rize</v>
          </cell>
          <cell r="J3799" t="str">
            <v>28.06.1979/4-5</v>
          </cell>
          <cell r="P3799" t="str">
            <v/>
          </cell>
          <cell r="Q3799" t="str">
            <v/>
          </cell>
          <cell r="R3799" t="str">
            <v/>
          </cell>
          <cell r="S3799" t="str">
            <v/>
          </cell>
          <cell r="T3799">
            <v>3793</v>
          </cell>
        </row>
        <row r="3800">
          <cell r="B3800" t="str">
            <v>Ömer ÖZTÜRK</v>
          </cell>
          <cell r="D3800" t="str">
            <v>Rize 1951</v>
          </cell>
          <cell r="G3800" t="str">
            <v>Rize</v>
          </cell>
          <cell r="J3800" t="str">
            <v>28.06.1979/4-5</v>
          </cell>
          <cell r="P3800" t="str">
            <v/>
          </cell>
          <cell r="Q3800" t="str">
            <v/>
          </cell>
          <cell r="R3800" t="str">
            <v/>
          </cell>
          <cell r="S3800" t="str">
            <v/>
          </cell>
          <cell r="T3800">
            <v>3794</v>
          </cell>
        </row>
        <row r="3801">
          <cell r="B3801" t="str">
            <v>Mustafa SATIR</v>
          </cell>
          <cell r="D3801" t="str">
            <v>Rize 1956</v>
          </cell>
          <cell r="G3801" t="str">
            <v>Rize</v>
          </cell>
          <cell r="J3801" t="str">
            <v>28.06.1979/4-5</v>
          </cell>
          <cell r="P3801" t="str">
            <v/>
          </cell>
          <cell r="Q3801" t="str">
            <v/>
          </cell>
          <cell r="R3801" t="str">
            <v/>
          </cell>
          <cell r="S3801" t="str">
            <v/>
          </cell>
          <cell r="T3801">
            <v>3795</v>
          </cell>
        </row>
        <row r="3802">
          <cell r="B3802" t="str">
            <v>Halil ERALKAN</v>
          </cell>
          <cell r="G3802" t="str">
            <v>Rize</v>
          </cell>
          <cell r="J3802" t="str">
            <v>28.06.1979/4-5</v>
          </cell>
          <cell r="P3802" t="str">
            <v/>
          </cell>
          <cell r="Q3802" t="str">
            <v/>
          </cell>
          <cell r="R3802" t="str">
            <v/>
          </cell>
          <cell r="S3802" t="str">
            <v/>
          </cell>
          <cell r="T3802">
            <v>3796</v>
          </cell>
        </row>
        <row r="3803">
          <cell r="B3803" t="str">
            <v>Fikret YAZICI</v>
          </cell>
          <cell r="D3803" t="str">
            <v>Şavşat 1953</v>
          </cell>
          <cell r="G3803" t="str">
            <v>Rize</v>
          </cell>
          <cell r="J3803" t="str">
            <v>28.06.1979/4-5</v>
          </cell>
          <cell r="P3803" t="str">
            <v/>
          </cell>
          <cell r="Q3803" t="str">
            <v/>
          </cell>
          <cell r="R3803" t="str">
            <v/>
          </cell>
          <cell r="S3803" t="str">
            <v/>
          </cell>
          <cell r="T3803">
            <v>3797</v>
          </cell>
        </row>
        <row r="3804">
          <cell r="B3804" t="str">
            <v>Mustafa KÜÇÜK</v>
          </cell>
          <cell r="D3804" t="str">
            <v>Kaptanpaşa 1955</v>
          </cell>
          <cell r="G3804" t="str">
            <v>Rize</v>
          </cell>
          <cell r="J3804" t="str">
            <v>28.06.1979/4-5</v>
          </cell>
          <cell r="P3804" t="str">
            <v>ANKARA</v>
          </cell>
          <cell r="Q3804" t="str">
            <v/>
          </cell>
          <cell r="R3804" t="str">
            <v/>
          </cell>
          <cell r="S3804" t="str">
            <v/>
          </cell>
          <cell r="T3804">
            <v>3798</v>
          </cell>
        </row>
        <row r="3805">
          <cell r="B3805" t="str">
            <v>Abdurrahim DELİHASAN</v>
          </cell>
          <cell r="D3805" t="str">
            <v>Rize 1959</v>
          </cell>
          <cell r="G3805" t="str">
            <v>Rize</v>
          </cell>
          <cell r="J3805" t="str">
            <v>28.06.1979/4-5</v>
          </cell>
          <cell r="P3805" t="str">
            <v/>
          </cell>
          <cell r="Q3805" t="str">
            <v/>
          </cell>
          <cell r="R3805" t="str">
            <v/>
          </cell>
          <cell r="S3805" t="str">
            <v/>
          </cell>
          <cell r="T3805">
            <v>3799</v>
          </cell>
        </row>
        <row r="3806">
          <cell r="B3806" t="str">
            <v>Rasih ARIKAN</v>
          </cell>
          <cell r="D3806" t="str">
            <v>Ören 1955</v>
          </cell>
          <cell r="G3806" t="str">
            <v>Rize</v>
          </cell>
          <cell r="J3806" t="str">
            <v>27.03.1979/1-11</v>
          </cell>
          <cell r="P3806" t="str">
            <v/>
          </cell>
          <cell r="Q3806" t="str">
            <v/>
          </cell>
          <cell r="R3806" t="str">
            <v/>
          </cell>
          <cell r="S3806" t="str">
            <v/>
          </cell>
          <cell r="T3806">
            <v>3800</v>
          </cell>
        </row>
        <row r="3807">
          <cell r="B3807" t="str">
            <v>H.Avni KOŞAR</v>
          </cell>
          <cell r="D3807" t="str">
            <v>Antalya 1934</v>
          </cell>
          <cell r="G3807" t="str">
            <v>Ankara</v>
          </cell>
          <cell r="J3807" t="str">
            <v>27.03.1979/1-11</v>
          </cell>
          <cell r="P3807" t="str">
            <v/>
          </cell>
          <cell r="Q3807" t="str">
            <v/>
          </cell>
          <cell r="R3807" t="str">
            <v/>
          </cell>
          <cell r="S3807" t="str">
            <v/>
          </cell>
          <cell r="T3807">
            <v>3801</v>
          </cell>
        </row>
        <row r="3808">
          <cell r="B3808" t="str">
            <v>Mehmet CANİKOĞLU</v>
          </cell>
          <cell r="D3808" t="str">
            <v>Giresun 1949</v>
          </cell>
          <cell r="G3808" t="str">
            <v>Giresun</v>
          </cell>
          <cell r="J3808" t="str">
            <v>28.06.1979-4</v>
          </cell>
          <cell r="P3808" t="str">
            <v/>
          </cell>
          <cell r="Q3808" t="str">
            <v/>
          </cell>
          <cell r="R3808" t="str">
            <v/>
          </cell>
          <cell r="S3808" t="str">
            <v/>
          </cell>
          <cell r="T3808">
            <v>3802</v>
          </cell>
        </row>
        <row r="3809">
          <cell r="B3809" t="str">
            <v>Aydın YÜCEL</v>
          </cell>
          <cell r="D3809" t="str">
            <v>Giresun 1936</v>
          </cell>
          <cell r="G3809" t="str">
            <v>Giresun</v>
          </cell>
          <cell r="J3809" t="str">
            <v>28.06.1979-4</v>
          </cell>
          <cell r="P3809" t="str">
            <v/>
          </cell>
          <cell r="Q3809" t="str">
            <v/>
          </cell>
          <cell r="R3809" t="str">
            <v/>
          </cell>
          <cell r="S3809" t="str">
            <v/>
          </cell>
          <cell r="T3809">
            <v>3803</v>
          </cell>
        </row>
        <row r="3810">
          <cell r="B3810" t="str">
            <v>Ali BİNBİRİ</v>
          </cell>
          <cell r="D3810" t="str">
            <v>Adana 1952</v>
          </cell>
          <cell r="G3810" t="str">
            <v>Giresun</v>
          </cell>
          <cell r="J3810" t="str">
            <v>28.06.1979-4</v>
          </cell>
          <cell r="P3810" t="str">
            <v/>
          </cell>
          <cell r="Q3810" t="str">
            <v/>
          </cell>
          <cell r="R3810" t="str">
            <v/>
          </cell>
          <cell r="S3810" t="str">
            <v/>
          </cell>
          <cell r="T3810">
            <v>3804</v>
          </cell>
        </row>
        <row r="3811">
          <cell r="B3811" t="str">
            <v>Necati KÜLEKÇİ</v>
          </cell>
          <cell r="D3811" t="str">
            <v>Keşan 1951</v>
          </cell>
          <cell r="F3811" t="str">
            <v>LİSE</v>
          </cell>
          <cell r="G3811" t="str">
            <v>Giresun</v>
          </cell>
          <cell r="J3811" t="str">
            <v>28.06.1979-4</v>
          </cell>
          <cell r="K3811" t="str">
            <v>07.11.1992/14-3</v>
          </cell>
          <cell r="P3811" t="str">
            <v/>
          </cell>
          <cell r="Q3811" t="str">
            <v/>
          </cell>
          <cell r="R3811" t="str">
            <v/>
          </cell>
          <cell r="S3811" t="str">
            <v/>
          </cell>
          <cell r="T3811">
            <v>3805</v>
          </cell>
        </row>
        <row r="3812">
          <cell r="B3812" t="str">
            <v>Alime KELEŞ (ÇEÇENOĞLU)</v>
          </cell>
          <cell r="D3812" t="str">
            <v>Giresun 1954</v>
          </cell>
          <cell r="G3812" t="str">
            <v>Giresun</v>
          </cell>
          <cell r="J3812" t="str">
            <v>28.06.1979-4</v>
          </cell>
          <cell r="K3812" t="str">
            <v>17.11.1991/21-1</v>
          </cell>
          <cell r="P3812" t="str">
            <v/>
          </cell>
          <cell r="Q3812" t="str">
            <v/>
          </cell>
          <cell r="R3812" t="str">
            <v/>
          </cell>
          <cell r="S3812" t="str">
            <v/>
          </cell>
          <cell r="T3812">
            <v>3806</v>
          </cell>
        </row>
        <row r="3813">
          <cell r="B3813" t="str">
            <v>Nafi Gürsel KARAİBRAHİM</v>
          </cell>
          <cell r="D3813" t="str">
            <v>Giresun 1960</v>
          </cell>
          <cell r="G3813" t="str">
            <v>Giresun</v>
          </cell>
          <cell r="J3813" t="str">
            <v>28.06.1979-4</v>
          </cell>
          <cell r="P3813" t="str">
            <v/>
          </cell>
          <cell r="Q3813" t="str">
            <v/>
          </cell>
          <cell r="R3813" t="str">
            <v/>
          </cell>
          <cell r="S3813" t="str">
            <v/>
          </cell>
          <cell r="T3813">
            <v>3807</v>
          </cell>
        </row>
        <row r="3814">
          <cell r="B3814" t="str">
            <v>Uslan VEZİROĞLU</v>
          </cell>
          <cell r="D3814" t="str">
            <v>Keşap 1959</v>
          </cell>
          <cell r="G3814" t="str">
            <v>Giresun</v>
          </cell>
          <cell r="J3814" t="str">
            <v>28.06.1979-4</v>
          </cell>
          <cell r="P3814" t="str">
            <v/>
          </cell>
          <cell r="Q3814" t="str">
            <v/>
          </cell>
          <cell r="R3814" t="str">
            <v/>
          </cell>
          <cell r="S3814" t="str">
            <v/>
          </cell>
          <cell r="T3814">
            <v>3808</v>
          </cell>
        </row>
        <row r="3815">
          <cell r="B3815" t="str">
            <v>İsmail YAĞCI</v>
          </cell>
          <cell r="D3815" t="str">
            <v>Erbaa 1954</v>
          </cell>
          <cell r="G3815" t="str">
            <v>Giresun</v>
          </cell>
          <cell r="J3815" t="str">
            <v>28.06.1979-4</v>
          </cell>
          <cell r="P3815" t="str">
            <v/>
          </cell>
          <cell r="Q3815" t="str">
            <v/>
          </cell>
          <cell r="R3815" t="str">
            <v/>
          </cell>
          <cell r="S3815" t="str">
            <v/>
          </cell>
          <cell r="T3815">
            <v>3809</v>
          </cell>
        </row>
        <row r="3816">
          <cell r="B3816" t="str">
            <v>Ali ALGÜN</v>
          </cell>
          <cell r="D3816" t="str">
            <v>Giresun 1948</v>
          </cell>
          <cell r="G3816" t="str">
            <v>Giresun</v>
          </cell>
          <cell r="J3816" t="str">
            <v>28.06.1979-4</v>
          </cell>
          <cell r="P3816" t="str">
            <v/>
          </cell>
          <cell r="Q3816" t="str">
            <v/>
          </cell>
          <cell r="R3816" t="str">
            <v/>
          </cell>
          <cell r="S3816" t="str">
            <v/>
          </cell>
          <cell r="T3816">
            <v>3810</v>
          </cell>
        </row>
        <row r="3817">
          <cell r="B3817" t="str">
            <v>H.Cumhur KARADENİZ</v>
          </cell>
          <cell r="D3817" t="str">
            <v>Giresun 1960</v>
          </cell>
          <cell r="G3817" t="str">
            <v>Giresun</v>
          </cell>
          <cell r="J3817" t="str">
            <v>28.06.1979-4</v>
          </cell>
          <cell r="P3817" t="str">
            <v/>
          </cell>
          <cell r="Q3817" t="str">
            <v/>
          </cell>
          <cell r="R3817" t="str">
            <v/>
          </cell>
          <cell r="S3817" t="str">
            <v/>
          </cell>
          <cell r="T3817">
            <v>3811</v>
          </cell>
        </row>
        <row r="3818">
          <cell r="B3818" t="str">
            <v>Mustafa ÇİLESİZOĞLU</v>
          </cell>
          <cell r="D3818" t="str">
            <v>Giresun 1961</v>
          </cell>
          <cell r="G3818" t="str">
            <v>Giresun</v>
          </cell>
          <cell r="J3818" t="str">
            <v>28.06.1979-4</v>
          </cell>
          <cell r="P3818" t="str">
            <v/>
          </cell>
          <cell r="Q3818" t="str">
            <v/>
          </cell>
          <cell r="R3818" t="str">
            <v/>
          </cell>
          <cell r="S3818" t="str">
            <v/>
          </cell>
          <cell r="T3818">
            <v>3812</v>
          </cell>
        </row>
        <row r="3819">
          <cell r="B3819" t="str">
            <v>Hüseyin KILIÇLI</v>
          </cell>
          <cell r="D3819" t="str">
            <v>Giresun 1948</v>
          </cell>
          <cell r="G3819" t="str">
            <v>Giresun</v>
          </cell>
          <cell r="J3819" t="str">
            <v>28.06.1979-4</v>
          </cell>
          <cell r="P3819" t="str">
            <v/>
          </cell>
          <cell r="Q3819" t="str">
            <v/>
          </cell>
          <cell r="R3819" t="str">
            <v/>
          </cell>
          <cell r="S3819" t="str">
            <v/>
          </cell>
          <cell r="T3819">
            <v>3813</v>
          </cell>
        </row>
        <row r="3820">
          <cell r="B3820" t="str">
            <v>Hayrettin ERYİĞİT</v>
          </cell>
          <cell r="D3820" t="str">
            <v>Kurşunlu 1940</v>
          </cell>
          <cell r="G3820" t="str">
            <v>Trabzon</v>
          </cell>
          <cell r="J3820" t="str">
            <v>28.06.1979-4</v>
          </cell>
          <cell r="K3820" t="str">
            <v>20.02.1989/24-11</v>
          </cell>
          <cell r="P3820" t="str">
            <v/>
          </cell>
          <cell r="Q3820" t="str">
            <v/>
          </cell>
          <cell r="R3820" t="str">
            <v/>
          </cell>
          <cell r="S3820" t="str">
            <v/>
          </cell>
          <cell r="T3820">
            <v>3814</v>
          </cell>
        </row>
        <row r="3821">
          <cell r="B3821" t="str">
            <v>Recai USTAOĞLU</v>
          </cell>
          <cell r="D3821" t="str">
            <v>Sürmene 1953</v>
          </cell>
          <cell r="G3821" t="str">
            <v>Trabzon</v>
          </cell>
          <cell r="J3821" t="str">
            <v>28.06.1979-4</v>
          </cell>
          <cell r="P3821" t="str">
            <v/>
          </cell>
          <cell r="Q3821" t="str">
            <v/>
          </cell>
          <cell r="R3821" t="str">
            <v/>
          </cell>
          <cell r="S3821" t="str">
            <v/>
          </cell>
          <cell r="T3821">
            <v>3815</v>
          </cell>
        </row>
        <row r="3822">
          <cell r="B3822" t="str">
            <v>Adnan MURAT</v>
          </cell>
          <cell r="D3822" t="str">
            <v>Akçaabat 1953</v>
          </cell>
          <cell r="G3822" t="str">
            <v>Trabzon</v>
          </cell>
          <cell r="J3822" t="str">
            <v>28.06.1979-4</v>
          </cell>
          <cell r="P3822" t="str">
            <v/>
          </cell>
          <cell r="Q3822" t="str">
            <v/>
          </cell>
          <cell r="R3822" t="str">
            <v/>
          </cell>
          <cell r="S3822" t="str">
            <v/>
          </cell>
          <cell r="T3822">
            <v>3816</v>
          </cell>
        </row>
        <row r="3823">
          <cell r="B3823" t="str">
            <v>Erol UZEN</v>
          </cell>
          <cell r="D3823" t="str">
            <v>Trabzon 1941</v>
          </cell>
          <cell r="G3823" t="str">
            <v>Trabzon</v>
          </cell>
          <cell r="J3823" t="str">
            <v>28.06.1979-4</v>
          </cell>
          <cell r="P3823" t="str">
            <v/>
          </cell>
          <cell r="Q3823" t="str">
            <v/>
          </cell>
          <cell r="R3823" t="str">
            <v/>
          </cell>
          <cell r="S3823" t="str">
            <v/>
          </cell>
          <cell r="T3823">
            <v>3817</v>
          </cell>
        </row>
        <row r="3824">
          <cell r="B3824" t="str">
            <v>Muzaffer TUZAKÇI</v>
          </cell>
          <cell r="D3824" t="str">
            <v>Trabzon  1926</v>
          </cell>
          <cell r="G3824" t="str">
            <v>Trabzon</v>
          </cell>
          <cell r="J3824" t="str">
            <v>28.06.1979-4</v>
          </cell>
          <cell r="P3824" t="str">
            <v/>
          </cell>
          <cell r="Q3824" t="str">
            <v/>
          </cell>
          <cell r="R3824" t="str">
            <v/>
          </cell>
          <cell r="S3824" t="str">
            <v/>
          </cell>
          <cell r="T3824">
            <v>3818</v>
          </cell>
        </row>
        <row r="3825">
          <cell r="B3825" t="str">
            <v>Hayrettin GAYRETLİ</v>
          </cell>
          <cell r="D3825" t="str">
            <v>Trabzon 1951</v>
          </cell>
          <cell r="G3825" t="str">
            <v>Trabzon</v>
          </cell>
          <cell r="J3825" t="str">
            <v>28.06.1979-4</v>
          </cell>
          <cell r="P3825" t="str">
            <v/>
          </cell>
          <cell r="Q3825" t="str">
            <v/>
          </cell>
          <cell r="R3825" t="str">
            <v/>
          </cell>
          <cell r="S3825" t="str">
            <v/>
          </cell>
          <cell r="T3825">
            <v>3819</v>
          </cell>
        </row>
        <row r="3826">
          <cell r="B3826" t="str">
            <v>Mustafa ÇELİK</v>
          </cell>
          <cell r="D3826" t="str">
            <v>Yomra 1950</v>
          </cell>
          <cell r="G3826" t="str">
            <v>Trabzon</v>
          </cell>
          <cell r="J3826" t="str">
            <v>28.06.1979-4</v>
          </cell>
          <cell r="P3826" t="str">
            <v>ANTALYA</v>
          </cell>
          <cell r="Q3826" t="str">
            <v/>
          </cell>
          <cell r="R3826" t="str">
            <v/>
          </cell>
          <cell r="S3826" t="str">
            <v/>
          </cell>
          <cell r="T3826">
            <v>3820</v>
          </cell>
        </row>
        <row r="3827">
          <cell r="B3827" t="str">
            <v>Mustafa ORDUKAYA</v>
          </cell>
          <cell r="D3827" t="str">
            <v>Bayburt 1948</v>
          </cell>
          <cell r="G3827" t="str">
            <v>Trabzon</v>
          </cell>
          <cell r="J3827" t="str">
            <v>28.06.1979-4</v>
          </cell>
          <cell r="K3827" t="str">
            <v>20.02.1989/24-11</v>
          </cell>
          <cell r="P3827" t="str">
            <v/>
          </cell>
          <cell r="Q3827" t="str">
            <v/>
          </cell>
          <cell r="R3827" t="str">
            <v/>
          </cell>
          <cell r="S3827" t="str">
            <v/>
          </cell>
          <cell r="T3827">
            <v>3821</v>
          </cell>
        </row>
        <row r="3828">
          <cell r="B3828" t="str">
            <v>Erdoğan DİYADİN</v>
          </cell>
          <cell r="D3828" t="str">
            <v>Trabzon 1938</v>
          </cell>
          <cell r="G3828" t="str">
            <v>Trabzon</v>
          </cell>
          <cell r="J3828" t="str">
            <v>28.06.1979-4</v>
          </cell>
          <cell r="P3828" t="str">
            <v/>
          </cell>
          <cell r="Q3828" t="str">
            <v/>
          </cell>
          <cell r="R3828" t="str">
            <v/>
          </cell>
          <cell r="S3828" t="str">
            <v/>
          </cell>
          <cell r="T3828">
            <v>3822</v>
          </cell>
        </row>
        <row r="3829">
          <cell r="B3829" t="str">
            <v>İsmail AKSOY</v>
          </cell>
          <cell r="D3829" t="str">
            <v>Yomra 1951</v>
          </cell>
          <cell r="G3829" t="str">
            <v>Trabzon</v>
          </cell>
          <cell r="J3829" t="str">
            <v>28.06.1979-4</v>
          </cell>
          <cell r="K3829" t="str">
            <v>13.05.1987/69.2</v>
          </cell>
          <cell r="P3829" t="str">
            <v/>
          </cell>
          <cell r="Q3829" t="str">
            <v/>
          </cell>
          <cell r="R3829" t="str">
            <v/>
          </cell>
          <cell r="S3829" t="str">
            <v/>
          </cell>
          <cell r="T3829">
            <v>3823</v>
          </cell>
        </row>
        <row r="3830">
          <cell r="B3830" t="str">
            <v>Şermin BORA ( AYDIN )</v>
          </cell>
          <cell r="D3830" t="str">
            <v>Akçaabat 1959</v>
          </cell>
          <cell r="G3830" t="str">
            <v>Trabzon</v>
          </cell>
          <cell r="J3830" t="str">
            <v>28.06.1979-4</v>
          </cell>
          <cell r="K3830" t="str">
            <v>10.08.1986/57</v>
          </cell>
          <cell r="L3830" t="str">
            <v>21.10.1998/27-1</v>
          </cell>
          <cell r="P3830" t="str">
            <v/>
          </cell>
          <cell r="Q3830" t="str">
            <v/>
          </cell>
          <cell r="R3830" t="str">
            <v/>
          </cell>
          <cell r="S3830" t="str">
            <v/>
          </cell>
          <cell r="T3830">
            <v>3824</v>
          </cell>
        </row>
        <row r="3831">
          <cell r="B3831" t="str">
            <v>Vedat ÖZÜ</v>
          </cell>
          <cell r="D3831" t="str">
            <v>Akçaabat 1955</v>
          </cell>
          <cell r="G3831" t="str">
            <v>Trabzon</v>
          </cell>
          <cell r="J3831" t="str">
            <v>28.06.1979-4</v>
          </cell>
          <cell r="P3831" t="str">
            <v/>
          </cell>
          <cell r="Q3831" t="str">
            <v/>
          </cell>
          <cell r="R3831" t="str">
            <v/>
          </cell>
          <cell r="S3831" t="str">
            <v/>
          </cell>
          <cell r="T3831">
            <v>3825</v>
          </cell>
        </row>
        <row r="3832">
          <cell r="B3832" t="str">
            <v>Hüseyin ÇERGEL</v>
          </cell>
          <cell r="D3832" t="str">
            <v>Trabzon 1944</v>
          </cell>
          <cell r="G3832" t="str">
            <v>Trabzon</v>
          </cell>
          <cell r="J3832" t="str">
            <v>28.06.1979-4</v>
          </cell>
          <cell r="K3832" t="str">
            <v>13.05.1987/69-2</v>
          </cell>
          <cell r="P3832" t="str">
            <v/>
          </cell>
          <cell r="Q3832" t="str">
            <v/>
          </cell>
          <cell r="R3832" t="str">
            <v/>
          </cell>
          <cell r="S3832" t="str">
            <v/>
          </cell>
          <cell r="T3832">
            <v>3826</v>
          </cell>
        </row>
        <row r="3833">
          <cell r="B3833" t="str">
            <v>Abdulkader Esat TORAMAN</v>
          </cell>
          <cell r="D3833" t="str">
            <v>Trabzon 19545</v>
          </cell>
          <cell r="G3833" t="str">
            <v>Trabzon</v>
          </cell>
          <cell r="J3833" t="str">
            <v>28.06.1979-4</v>
          </cell>
          <cell r="P3833" t="str">
            <v/>
          </cell>
          <cell r="Q3833" t="str">
            <v/>
          </cell>
          <cell r="R3833" t="str">
            <v/>
          </cell>
          <cell r="S3833" t="str">
            <v/>
          </cell>
          <cell r="T3833">
            <v>3827</v>
          </cell>
        </row>
        <row r="3834">
          <cell r="B3834" t="str">
            <v>Baki KARABAKİ</v>
          </cell>
          <cell r="D3834" t="str">
            <v>Trabzon 1948</v>
          </cell>
          <cell r="G3834" t="str">
            <v>Trabzon</v>
          </cell>
          <cell r="J3834" t="str">
            <v>28.06.1979-4</v>
          </cell>
          <cell r="P3834" t="str">
            <v/>
          </cell>
          <cell r="Q3834" t="str">
            <v/>
          </cell>
          <cell r="R3834" t="str">
            <v/>
          </cell>
          <cell r="S3834" t="str">
            <v/>
          </cell>
          <cell r="T3834">
            <v>3828</v>
          </cell>
        </row>
        <row r="3835">
          <cell r="B3835" t="str">
            <v>Mustafa ŞEN</v>
          </cell>
          <cell r="D3835" t="str">
            <v>Trabzon 1957</v>
          </cell>
          <cell r="G3835" t="str">
            <v>Trabzon</v>
          </cell>
          <cell r="J3835" t="str">
            <v>28.06.1979-4</v>
          </cell>
          <cell r="P3835" t="str">
            <v/>
          </cell>
          <cell r="Q3835" t="str">
            <v/>
          </cell>
          <cell r="R3835" t="str">
            <v/>
          </cell>
          <cell r="S3835" t="str">
            <v/>
          </cell>
          <cell r="T3835">
            <v>3829</v>
          </cell>
        </row>
        <row r="3836">
          <cell r="B3836" t="str">
            <v>Yunus KIRICI</v>
          </cell>
          <cell r="D3836" t="str">
            <v>Trabzon 1950</v>
          </cell>
          <cell r="G3836" t="str">
            <v>Trabzon</v>
          </cell>
          <cell r="J3836" t="str">
            <v>28.06.1979-4</v>
          </cell>
          <cell r="P3836" t="str">
            <v/>
          </cell>
          <cell r="Q3836" t="str">
            <v/>
          </cell>
          <cell r="R3836" t="str">
            <v/>
          </cell>
          <cell r="S3836" t="str">
            <v/>
          </cell>
          <cell r="T3836">
            <v>3830</v>
          </cell>
        </row>
        <row r="3837">
          <cell r="B3837" t="str">
            <v>Ozan TARAKÇIOĞLU</v>
          </cell>
          <cell r="D3837" t="str">
            <v>Trabzon 1950</v>
          </cell>
          <cell r="G3837" t="str">
            <v>Trabzon</v>
          </cell>
          <cell r="J3837" t="str">
            <v>28.06.1979-4</v>
          </cell>
          <cell r="P3837" t="str">
            <v/>
          </cell>
          <cell r="Q3837" t="str">
            <v/>
          </cell>
          <cell r="R3837" t="str">
            <v/>
          </cell>
          <cell r="S3837" t="str">
            <v/>
          </cell>
          <cell r="T3837">
            <v>3831</v>
          </cell>
        </row>
        <row r="3838">
          <cell r="B3838" t="str">
            <v>M.Zafer KIRCI</v>
          </cell>
          <cell r="D3838" t="str">
            <v>Vakfıkebir 1961</v>
          </cell>
          <cell r="G3838" t="str">
            <v>Trabzon</v>
          </cell>
          <cell r="J3838" t="str">
            <v>28.06.1979-4</v>
          </cell>
          <cell r="P3838" t="str">
            <v/>
          </cell>
          <cell r="Q3838" t="str">
            <v/>
          </cell>
          <cell r="R3838" t="str">
            <v/>
          </cell>
          <cell r="S3838" t="str">
            <v/>
          </cell>
          <cell r="T3838">
            <v>3832</v>
          </cell>
        </row>
        <row r="3839">
          <cell r="B3839" t="str">
            <v>A.Deger TÜTENK</v>
          </cell>
          <cell r="D3839" t="str">
            <v>Akçaabat 1960</v>
          </cell>
          <cell r="G3839" t="str">
            <v>Trabzon</v>
          </cell>
          <cell r="J3839" t="str">
            <v>28.06.1979-4</v>
          </cell>
          <cell r="P3839" t="str">
            <v/>
          </cell>
          <cell r="Q3839" t="str">
            <v/>
          </cell>
          <cell r="R3839" t="str">
            <v/>
          </cell>
          <cell r="S3839" t="str">
            <v/>
          </cell>
          <cell r="T3839">
            <v>3833</v>
          </cell>
        </row>
        <row r="3840">
          <cell r="B3840" t="str">
            <v>Uğur TÜTENK</v>
          </cell>
          <cell r="D3840" t="str">
            <v>Akçaabat 1953</v>
          </cell>
          <cell r="G3840" t="str">
            <v>Trabzon</v>
          </cell>
          <cell r="J3840" t="str">
            <v>28.06.1979-4</v>
          </cell>
          <cell r="K3840" t="str">
            <v>20.02.1989/24-11</v>
          </cell>
          <cell r="P3840" t="str">
            <v>TRABZON</v>
          </cell>
          <cell r="Q3840" t="str">
            <v>TRABZON</v>
          </cell>
          <cell r="R3840" t="str">
            <v/>
          </cell>
          <cell r="S3840" t="str">
            <v/>
          </cell>
          <cell r="T3840">
            <v>3834</v>
          </cell>
        </row>
        <row r="3841">
          <cell r="B3841" t="str">
            <v>İbrahim YILMAZ</v>
          </cell>
          <cell r="G3841" t="str">
            <v>Trabzon</v>
          </cell>
          <cell r="J3841" t="str">
            <v>28.06.1979-4</v>
          </cell>
          <cell r="P3841" t="str">
            <v/>
          </cell>
          <cell r="Q3841" t="str">
            <v/>
          </cell>
          <cell r="R3841" t="str">
            <v/>
          </cell>
          <cell r="S3841" t="str">
            <v/>
          </cell>
          <cell r="T3841">
            <v>3835</v>
          </cell>
        </row>
        <row r="3842">
          <cell r="B3842" t="str">
            <v>İ.Hakkı SEMERCİOĞLU</v>
          </cell>
          <cell r="G3842" t="str">
            <v>Trabzon</v>
          </cell>
          <cell r="J3842" t="str">
            <v>28.06.1979-4</v>
          </cell>
          <cell r="P3842" t="str">
            <v/>
          </cell>
          <cell r="Q3842" t="str">
            <v/>
          </cell>
          <cell r="R3842" t="str">
            <v/>
          </cell>
          <cell r="S3842" t="str">
            <v/>
          </cell>
          <cell r="T3842">
            <v>3836</v>
          </cell>
        </row>
        <row r="3843">
          <cell r="B3843" t="str">
            <v>Ercan DEMİRBAŞ</v>
          </cell>
          <cell r="D3843" t="str">
            <v>Trabzon 1953</v>
          </cell>
          <cell r="G3843" t="str">
            <v>Trabzon</v>
          </cell>
          <cell r="H3843" t="str">
            <v>XX</v>
          </cell>
          <cell r="K3843" t="str">
            <v>13.05.1987/69.2</v>
          </cell>
          <cell r="P3843" t="str">
            <v>ANTALYA</v>
          </cell>
          <cell r="Q3843" t="str">
            <v>TRABZON</v>
          </cell>
          <cell r="R3843" t="str">
            <v>TRABZON</v>
          </cell>
          <cell r="S3843" t="str">
            <v/>
          </cell>
          <cell r="T3843">
            <v>3837</v>
          </cell>
        </row>
        <row r="3844">
          <cell r="B3844" t="str">
            <v>Ayhan BOZOĞLU</v>
          </cell>
          <cell r="D3844" t="str">
            <v>Mudurnu 1954</v>
          </cell>
          <cell r="G3844" t="str">
            <v>Trabzon</v>
          </cell>
          <cell r="J3844" t="str">
            <v>28.06.1979-4</v>
          </cell>
          <cell r="P3844" t="str">
            <v/>
          </cell>
          <cell r="Q3844" t="str">
            <v/>
          </cell>
          <cell r="R3844" t="str">
            <v/>
          </cell>
          <cell r="S3844" t="str">
            <v/>
          </cell>
          <cell r="T3844">
            <v>3838</v>
          </cell>
        </row>
        <row r="3845">
          <cell r="B3845" t="str">
            <v>Hayri YEŞİLYURT</v>
          </cell>
          <cell r="D3845" t="str">
            <v>Çarşamba 1955</v>
          </cell>
          <cell r="G3845" t="str">
            <v>Trabzon</v>
          </cell>
          <cell r="J3845" t="str">
            <v>28.06.1979-4</v>
          </cell>
          <cell r="P3845" t="str">
            <v/>
          </cell>
          <cell r="Q3845" t="str">
            <v/>
          </cell>
          <cell r="R3845" t="str">
            <v/>
          </cell>
          <cell r="S3845" t="str">
            <v/>
          </cell>
          <cell r="T3845">
            <v>3839</v>
          </cell>
        </row>
        <row r="3846">
          <cell r="B3846" t="str">
            <v>Şenol UZUN</v>
          </cell>
          <cell r="D3846" t="str">
            <v>Bulancık 1951</v>
          </cell>
          <cell r="G3846" t="str">
            <v>Giresun</v>
          </cell>
          <cell r="J3846" t="str">
            <v>28.06.1979-4</v>
          </cell>
          <cell r="P3846" t="str">
            <v/>
          </cell>
          <cell r="Q3846" t="str">
            <v/>
          </cell>
          <cell r="R3846" t="str">
            <v/>
          </cell>
          <cell r="S3846" t="str">
            <v/>
          </cell>
          <cell r="T3846">
            <v>3840</v>
          </cell>
        </row>
        <row r="3847">
          <cell r="B3847" t="str">
            <v>Kani KOÇOĞLU</v>
          </cell>
          <cell r="D3847" t="str">
            <v>Giresun 1959</v>
          </cell>
          <cell r="G3847" t="str">
            <v>Giresun</v>
          </cell>
          <cell r="J3847" t="str">
            <v>28.06.1979-4</v>
          </cell>
          <cell r="P3847" t="str">
            <v/>
          </cell>
          <cell r="Q3847" t="str">
            <v/>
          </cell>
          <cell r="R3847" t="str">
            <v/>
          </cell>
          <cell r="S3847" t="str">
            <v/>
          </cell>
          <cell r="T3847">
            <v>3841</v>
          </cell>
        </row>
        <row r="3848">
          <cell r="B3848" t="str">
            <v>Namık Kemal ALTINTAŞ</v>
          </cell>
          <cell r="D3848" t="str">
            <v>Akçaabat 1945</v>
          </cell>
          <cell r="G3848" t="str">
            <v>Trabzon</v>
          </cell>
          <cell r="J3848" t="str">
            <v>28.06.1979-4</v>
          </cell>
          <cell r="K3848" t="str">
            <v>20.02.1989/24-11</v>
          </cell>
          <cell r="P3848" t="str">
            <v/>
          </cell>
          <cell r="Q3848" t="str">
            <v/>
          </cell>
          <cell r="R3848" t="str">
            <v/>
          </cell>
          <cell r="S3848" t="str">
            <v/>
          </cell>
          <cell r="T3848">
            <v>3842</v>
          </cell>
        </row>
        <row r="3849">
          <cell r="B3849" t="str">
            <v>Beyhan ÖZCAN AKKAYA</v>
          </cell>
          <cell r="D3849" t="str">
            <v>Zara 1948</v>
          </cell>
          <cell r="F3849" t="str">
            <v>ÜNİVERSİTE</v>
          </cell>
          <cell r="G3849" t="str">
            <v>Antalya</v>
          </cell>
          <cell r="J3849" t="str">
            <v>28.06.1979-4</v>
          </cell>
          <cell r="K3849" t="str">
            <v>30.05.1984/6-2</v>
          </cell>
          <cell r="L3849" t="str">
            <v>19.08.2000-29/5</v>
          </cell>
          <cell r="P3849" t="str">
            <v>ANTALYA</v>
          </cell>
          <cell r="Q3849" t="str">
            <v>ANTALYA</v>
          </cell>
          <cell r="R3849" t="str">
            <v>ANTALYA</v>
          </cell>
          <cell r="S3849" t="str">
            <v/>
          </cell>
          <cell r="T3849">
            <v>3843</v>
          </cell>
        </row>
        <row r="3850">
          <cell r="B3850" t="str">
            <v>İbrahim AKKAYA</v>
          </cell>
          <cell r="D3850" t="str">
            <v>Esk.1952</v>
          </cell>
          <cell r="G3850" t="str">
            <v>Antalya</v>
          </cell>
          <cell r="J3850" t="str">
            <v>28.06.1979-4</v>
          </cell>
          <cell r="P3850" t="str">
            <v/>
          </cell>
          <cell r="Q3850" t="str">
            <v/>
          </cell>
          <cell r="R3850" t="str">
            <v/>
          </cell>
          <cell r="S3850" t="str">
            <v/>
          </cell>
          <cell r="T3850">
            <v>3844</v>
          </cell>
        </row>
        <row r="3851">
          <cell r="B3851" t="str">
            <v>Cahit ÇANKA</v>
          </cell>
          <cell r="D3851" t="str">
            <v>Antalya 1946</v>
          </cell>
          <cell r="G3851" t="str">
            <v>Antalya</v>
          </cell>
          <cell r="J3851" t="str">
            <v>28.06.1979-4</v>
          </cell>
          <cell r="K3851" t="str">
            <v>27.04.1984/11-1</v>
          </cell>
          <cell r="P3851" t="str">
            <v/>
          </cell>
          <cell r="Q3851" t="str">
            <v/>
          </cell>
          <cell r="R3851" t="str">
            <v/>
          </cell>
          <cell r="S3851" t="str">
            <v/>
          </cell>
          <cell r="T3851">
            <v>3845</v>
          </cell>
        </row>
        <row r="3852">
          <cell r="B3852" t="str">
            <v>Mehmet Sadi TEKLİOĞLU</v>
          </cell>
          <cell r="D3852" t="str">
            <v>Antalya 1960</v>
          </cell>
          <cell r="G3852" t="str">
            <v>Antalya</v>
          </cell>
          <cell r="J3852" t="str">
            <v>28.06.1979-4</v>
          </cell>
          <cell r="P3852" t="str">
            <v/>
          </cell>
          <cell r="Q3852" t="str">
            <v/>
          </cell>
          <cell r="R3852" t="str">
            <v/>
          </cell>
          <cell r="S3852" t="str">
            <v/>
          </cell>
          <cell r="T3852">
            <v>3846</v>
          </cell>
        </row>
        <row r="3853">
          <cell r="B3853" t="str">
            <v>Cafer ERBEN</v>
          </cell>
          <cell r="D3853" t="str">
            <v>Kırklareli 1939</v>
          </cell>
          <cell r="G3853" t="str">
            <v>Antalya</v>
          </cell>
          <cell r="J3853" t="str">
            <v>28.06.1979-4</v>
          </cell>
          <cell r="P3853" t="str">
            <v/>
          </cell>
          <cell r="Q3853" t="str">
            <v/>
          </cell>
          <cell r="R3853" t="str">
            <v/>
          </cell>
          <cell r="S3853" t="str">
            <v/>
          </cell>
          <cell r="T3853">
            <v>3847</v>
          </cell>
        </row>
        <row r="3854">
          <cell r="B3854" t="str">
            <v>Sibel Fethiye KÖKSAL</v>
          </cell>
          <cell r="D3854" t="str">
            <v>Antalya 1961</v>
          </cell>
          <cell r="G3854" t="str">
            <v>Antalya</v>
          </cell>
          <cell r="J3854" t="str">
            <v>28.06.1979-4</v>
          </cell>
          <cell r="P3854" t="str">
            <v/>
          </cell>
          <cell r="Q3854" t="str">
            <v/>
          </cell>
          <cell r="R3854" t="str">
            <v/>
          </cell>
          <cell r="S3854" t="str">
            <v/>
          </cell>
          <cell r="T3854">
            <v>3848</v>
          </cell>
        </row>
        <row r="3855">
          <cell r="B3855" t="str">
            <v>İbrahim ÇİLEKÇİ</v>
          </cell>
          <cell r="D3855" t="str">
            <v>Antalya 1957</v>
          </cell>
          <cell r="G3855" t="str">
            <v>Antalya</v>
          </cell>
          <cell r="J3855" t="str">
            <v>28.06.1979-4</v>
          </cell>
          <cell r="P3855" t="str">
            <v/>
          </cell>
          <cell r="Q3855" t="str">
            <v/>
          </cell>
          <cell r="R3855" t="str">
            <v/>
          </cell>
          <cell r="S3855" t="str">
            <v/>
          </cell>
          <cell r="T3855">
            <v>3849</v>
          </cell>
        </row>
        <row r="3856">
          <cell r="B3856" t="str">
            <v>Ramazan ARICAN</v>
          </cell>
          <cell r="D3856" t="str">
            <v>Kozağaç 1960</v>
          </cell>
          <cell r="G3856" t="str">
            <v>Antalya</v>
          </cell>
          <cell r="J3856" t="str">
            <v>28.06.1979-4</v>
          </cell>
          <cell r="P3856" t="str">
            <v/>
          </cell>
          <cell r="Q3856" t="str">
            <v/>
          </cell>
          <cell r="R3856" t="str">
            <v/>
          </cell>
          <cell r="S3856" t="str">
            <v/>
          </cell>
          <cell r="T3856">
            <v>3850</v>
          </cell>
        </row>
        <row r="3857">
          <cell r="B3857" t="str">
            <v xml:space="preserve">Necati GÜNAY </v>
          </cell>
          <cell r="D3857" t="str">
            <v>Antalya 1950</v>
          </cell>
          <cell r="G3857" t="str">
            <v>Antalya</v>
          </cell>
          <cell r="J3857" t="str">
            <v>28.06.1979-4</v>
          </cell>
          <cell r="P3857" t="str">
            <v/>
          </cell>
          <cell r="Q3857" t="str">
            <v/>
          </cell>
          <cell r="R3857" t="str">
            <v/>
          </cell>
          <cell r="S3857" t="str">
            <v/>
          </cell>
          <cell r="T3857">
            <v>3851</v>
          </cell>
        </row>
        <row r="3858">
          <cell r="B3858" t="str">
            <v>Müzeyyen ERKILIÇ SÖYLER</v>
          </cell>
          <cell r="D3858" t="str">
            <v>Kayseri 1961</v>
          </cell>
          <cell r="F3858" t="str">
            <v>LİSE</v>
          </cell>
          <cell r="G3858" t="str">
            <v>Antalya</v>
          </cell>
          <cell r="J3858" t="str">
            <v>28.06.1979-4</v>
          </cell>
          <cell r="K3858" t="str">
            <v>30.05.1984/6-2</v>
          </cell>
          <cell r="L3858" t="str">
            <v>24.12.2005/100-5</v>
          </cell>
          <cell r="P3858" t="str">
            <v>ANTALYA</v>
          </cell>
          <cell r="Q3858" t="str">
            <v>ANTALYA</v>
          </cell>
          <cell r="R3858" t="str">
            <v>ANTALYA</v>
          </cell>
          <cell r="S3858" t="str">
            <v/>
          </cell>
          <cell r="T3858">
            <v>3852</v>
          </cell>
        </row>
        <row r="3859">
          <cell r="B3859" t="str">
            <v>Zeynel AKSÜNGER</v>
          </cell>
          <cell r="D3859" t="str">
            <v>Trabzon 1926</v>
          </cell>
          <cell r="G3859" t="str">
            <v>Antalya</v>
          </cell>
          <cell r="J3859" t="str">
            <v>28.06.1979-4</v>
          </cell>
          <cell r="K3859" t="str">
            <v>30.05.1984/6-2</v>
          </cell>
          <cell r="P3859" t="str">
            <v/>
          </cell>
          <cell r="Q3859" t="str">
            <v/>
          </cell>
          <cell r="R3859" t="str">
            <v/>
          </cell>
          <cell r="S3859" t="str">
            <v/>
          </cell>
          <cell r="T3859">
            <v>3853</v>
          </cell>
        </row>
        <row r="3860">
          <cell r="B3860" t="str">
            <v>Hilmi Uğur BAKIR</v>
          </cell>
          <cell r="D3860" t="str">
            <v>Tecer 1952</v>
          </cell>
          <cell r="G3860" t="str">
            <v>Antalya</v>
          </cell>
          <cell r="J3860" t="str">
            <v>28.06.1979-4</v>
          </cell>
          <cell r="P3860" t="str">
            <v/>
          </cell>
          <cell r="Q3860" t="str">
            <v/>
          </cell>
          <cell r="R3860" t="str">
            <v/>
          </cell>
          <cell r="S3860" t="str">
            <v/>
          </cell>
          <cell r="T3860">
            <v>3854</v>
          </cell>
        </row>
        <row r="3861">
          <cell r="B3861" t="str">
            <v>Oruç YILMAZ</v>
          </cell>
          <cell r="D3861" t="str">
            <v>Ağrı 1951</v>
          </cell>
          <cell r="G3861" t="str">
            <v>Antalya</v>
          </cell>
          <cell r="J3861" t="str">
            <v>28.06.1979-4</v>
          </cell>
          <cell r="P3861" t="str">
            <v/>
          </cell>
          <cell r="Q3861" t="str">
            <v/>
          </cell>
          <cell r="R3861" t="str">
            <v/>
          </cell>
          <cell r="S3861" t="str">
            <v/>
          </cell>
          <cell r="T3861">
            <v>3855</v>
          </cell>
        </row>
        <row r="3862">
          <cell r="B3862" t="str">
            <v xml:space="preserve">Hasan ÜNVER </v>
          </cell>
          <cell r="D3862" t="str">
            <v xml:space="preserve"> Attalya 1947</v>
          </cell>
          <cell r="G3862" t="str">
            <v>Antalya</v>
          </cell>
          <cell r="J3862" t="str">
            <v>28.06.1979-4</v>
          </cell>
          <cell r="K3862" t="str">
            <v>30.05.1984/6-2</v>
          </cell>
          <cell r="P3862" t="str">
            <v/>
          </cell>
          <cell r="Q3862" t="str">
            <v/>
          </cell>
          <cell r="R3862" t="str">
            <v/>
          </cell>
          <cell r="S3862" t="str">
            <v/>
          </cell>
          <cell r="T3862">
            <v>3856</v>
          </cell>
        </row>
        <row r="3863">
          <cell r="B3863" t="str">
            <v>İsmet YAPICI</v>
          </cell>
          <cell r="D3863" t="str">
            <v>Siirt 1960</v>
          </cell>
          <cell r="G3863" t="str">
            <v>Antalya</v>
          </cell>
          <cell r="J3863" t="str">
            <v>28.06.1979-4</v>
          </cell>
          <cell r="K3863" t="str">
            <v>30.05.1984/6-2</v>
          </cell>
          <cell r="P3863" t="str">
            <v/>
          </cell>
          <cell r="Q3863" t="str">
            <v/>
          </cell>
          <cell r="R3863" t="str">
            <v/>
          </cell>
          <cell r="S3863" t="str">
            <v/>
          </cell>
          <cell r="T3863">
            <v>3857</v>
          </cell>
        </row>
        <row r="3864">
          <cell r="B3864" t="str">
            <v xml:space="preserve">İlhan TEZCAN </v>
          </cell>
          <cell r="D3864" t="str">
            <v>Atabey 1960</v>
          </cell>
          <cell r="G3864" t="str">
            <v>Antalya</v>
          </cell>
          <cell r="J3864" t="str">
            <v>28.06.1979-4</v>
          </cell>
          <cell r="P3864" t="str">
            <v/>
          </cell>
          <cell r="Q3864" t="str">
            <v/>
          </cell>
          <cell r="R3864" t="str">
            <v/>
          </cell>
          <cell r="S3864" t="str">
            <v/>
          </cell>
          <cell r="T3864">
            <v>3858</v>
          </cell>
        </row>
        <row r="3865">
          <cell r="B3865" t="str">
            <v>Münevver YALIN</v>
          </cell>
          <cell r="D3865" t="str">
            <v>Korkuteli 1956</v>
          </cell>
          <cell r="G3865" t="str">
            <v>Antalya</v>
          </cell>
          <cell r="J3865" t="str">
            <v>28.06.1979-4</v>
          </cell>
          <cell r="P3865" t="str">
            <v/>
          </cell>
          <cell r="Q3865" t="str">
            <v/>
          </cell>
          <cell r="R3865" t="str">
            <v/>
          </cell>
          <cell r="S3865" t="str">
            <v/>
          </cell>
          <cell r="T3865">
            <v>3859</v>
          </cell>
        </row>
        <row r="3866">
          <cell r="B3866" t="str">
            <v>Vahdettin ÇANKAYA</v>
          </cell>
          <cell r="D3866" t="str">
            <v>Erzurum 1952</v>
          </cell>
          <cell r="G3866" t="str">
            <v>Erzurum</v>
          </cell>
          <cell r="J3866" t="str">
            <v>28.06.1979-4</v>
          </cell>
          <cell r="P3866" t="str">
            <v/>
          </cell>
          <cell r="Q3866" t="str">
            <v/>
          </cell>
          <cell r="R3866" t="str">
            <v/>
          </cell>
          <cell r="S3866" t="str">
            <v/>
          </cell>
          <cell r="T3866">
            <v>3860</v>
          </cell>
        </row>
        <row r="3867">
          <cell r="B3867" t="str">
            <v>Abubekir AL</v>
          </cell>
          <cell r="D3867" t="str">
            <v>Aşkale 1948</v>
          </cell>
          <cell r="G3867" t="str">
            <v>Erzurum</v>
          </cell>
          <cell r="J3867" t="str">
            <v>28.06.1979-4</v>
          </cell>
          <cell r="P3867" t="str">
            <v/>
          </cell>
          <cell r="Q3867" t="str">
            <v/>
          </cell>
          <cell r="R3867" t="str">
            <v/>
          </cell>
          <cell r="S3867" t="str">
            <v/>
          </cell>
          <cell r="T3867">
            <v>3861</v>
          </cell>
        </row>
        <row r="3868">
          <cell r="B3868" t="str">
            <v>Ahmet ÖZVANLI</v>
          </cell>
          <cell r="D3868" t="str">
            <v>Kayseri 1958</v>
          </cell>
          <cell r="F3868" t="str">
            <v>Mastır</v>
          </cell>
          <cell r="G3868" t="str">
            <v>Erzurum</v>
          </cell>
          <cell r="J3868" t="str">
            <v>28.06.1979-4</v>
          </cell>
          <cell r="P3868" t="str">
            <v/>
          </cell>
          <cell r="Q3868" t="str">
            <v/>
          </cell>
          <cell r="R3868" t="str">
            <v/>
          </cell>
          <cell r="S3868" t="str">
            <v/>
          </cell>
          <cell r="T3868">
            <v>3862</v>
          </cell>
        </row>
        <row r="3869">
          <cell r="B3869" t="str">
            <v>Mehmet Nuri HACIBEYOĞLU</v>
          </cell>
          <cell r="D3869" t="str">
            <v>Bayburt 1959</v>
          </cell>
          <cell r="G3869" t="str">
            <v>Erzurum</v>
          </cell>
          <cell r="J3869" t="str">
            <v>28.06.1979-4</v>
          </cell>
          <cell r="P3869" t="str">
            <v/>
          </cell>
          <cell r="Q3869" t="str">
            <v/>
          </cell>
          <cell r="R3869" t="str">
            <v/>
          </cell>
          <cell r="S3869" t="str">
            <v/>
          </cell>
          <cell r="T3869">
            <v>3863</v>
          </cell>
        </row>
        <row r="3870">
          <cell r="B3870" t="str">
            <v>Çetin ÇAĞATAY</v>
          </cell>
          <cell r="D3870" t="str">
            <v>Gültepe 1957</v>
          </cell>
          <cell r="F3870" t="str">
            <v>LİSE</v>
          </cell>
          <cell r="G3870" t="str">
            <v>Erzurum</v>
          </cell>
          <cell r="J3870" t="str">
            <v>28.06.1979-4</v>
          </cell>
          <cell r="K3870" t="str">
            <v>20.02.1989/24-3</v>
          </cell>
          <cell r="L3870" t="str">
            <v>16.12.2006/114</v>
          </cell>
          <cell r="P3870" t="str">
            <v>DENİZLİ</v>
          </cell>
          <cell r="Q3870" t="str">
            <v>DENİZLİ</v>
          </cell>
          <cell r="R3870" t="str">
            <v>DENİZLİ</v>
          </cell>
          <cell r="S3870" t="str">
            <v/>
          </cell>
          <cell r="T3870">
            <v>3864</v>
          </cell>
        </row>
        <row r="3871">
          <cell r="B3871" t="str">
            <v>Hayri DÜLEK</v>
          </cell>
          <cell r="D3871" t="str">
            <v>Erzurum1948</v>
          </cell>
          <cell r="G3871" t="str">
            <v>Erzurum</v>
          </cell>
          <cell r="J3871" t="str">
            <v>28.06.1979-4</v>
          </cell>
          <cell r="P3871" t="str">
            <v/>
          </cell>
          <cell r="Q3871" t="str">
            <v/>
          </cell>
          <cell r="R3871" t="str">
            <v/>
          </cell>
          <cell r="S3871" t="str">
            <v/>
          </cell>
          <cell r="T3871">
            <v>3865</v>
          </cell>
        </row>
        <row r="3872">
          <cell r="B3872" t="str">
            <v>Zeki ATLI</v>
          </cell>
          <cell r="D3872" t="str">
            <v>Aşkale 1957</v>
          </cell>
          <cell r="G3872" t="str">
            <v>Erzurum</v>
          </cell>
          <cell r="J3872" t="str">
            <v>28.06.1979-4</v>
          </cell>
          <cell r="K3872" t="str">
            <v>20.02.1989/24-3</v>
          </cell>
          <cell r="L3872" t="str">
            <v>21.10.1998/27-1</v>
          </cell>
          <cell r="P3872" t="str">
            <v>ANKARA</v>
          </cell>
          <cell r="Q3872" t="str">
            <v>ANKARA</v>
          </cell>
          <cell r="R3872" t="str">
            <v>ANKARA</v>
          </cell>
          <cell r="S3872" t="str">
            <v/>
          </cell>
          <cell r="T3872">
            <v>3866</v>
          </cell>
        </row>
        <row r="3873">
          <cell r="B3873" t="str">
            <v>Hasan AYAR</v>
          </cell>
          <cell r="D3873" t="str">
            <v>Maçka 1951</v>
          </cell>
          <cell r="F3873" t="str">
            <v>ÜNİVERSİTE</v>
          </cell>
          <cell r="G3873" t="str">
            <v>Erzurum</v>
          </cell>
          <cell r="J3873" t="str">
            <v>28.06.1979-4</v>
          </cell>
          <cell r="K3873" t="str">
            <v>01.09.1987/79</v>
          </cell>
          <cell r="L3873" t="str">
            <v>16.06.2001/38-4</v>
          </cell>
          <cell r="P3873" t="str">
            <v/>
          </cell>
          <cell r="Q3873" t="str">
            <v/>
          </cell>
          <cell r="R3873" t="str">
            <v/>
          </cell>
          <cell r="S3873" t="str">
            <v/>
          </cell>
          <cell r="T3873">
            <v>3867</v>
          </cell>
        </row>
        <row r="3874">
          <cell r="B3874" t="str">
            <v>Mehmet SÖNMEZ</v>
          </cell>
          <cell r="D3874" t="str">
            <v>Kayseri 1955</v>
          </cell>
          <cell r="G3874" t="str">
            <v>Erzurum</v>
          </cell>
          <cell r="J3874" t="str">
            <v>28.06.1979-4</v>
          </cell>
          <cell r="P3874" t="str">
            <v/>
          </cell>
          <cell r="Q3874" t="str">
            <v/>
          </cell>
          <cell r="R3874" t="str">
            <v/>
          </cell>
          <cell r="S3874" t="str">
            <v/>
          </cell>
          <cell r="T3874">
            <v>3868</v>
          </cell>
        </row>
        <row r="3875">
          <cell r="B3875" t="str">
            <v>İsmet AKDENİZ</v>
          </cell>
          <cell r="D3875" t="str">
            <v>İspir 1960</v>
          </cell>
          <cell r="G3875" t="str">
            <v>Erzurum</v>
          </cell>
          <cell r="J3875" t="str">
            <v>28.06.1979-4</v>
          </cell>
          <cell r="P3875" t="str">
            <v/>
          </cell>
          <cell r="Q3875" t="str">
            <v/>
          </cell>
          <cell r="R3875" t="str">
            <v/>
          </cell>
          <cell r="S3875" t="str">
            <v/>
          </cell>
          <cell r="T3875">
            <v>3869</v>
          </cell>
        </row>
        <row r="3876">
          <cell r="B3876" t="str">
            <v>Celalettin KARAKOÇ</v>
          </cell>
          <cell r="D3876" t="str">
            <v>Kelkit 1959</v>
          </cell>
          <cell r="G3876" t="str">
            <v>Erzurum</v>
          </cell>
          <cell r="J3876" t="str">
            <v>28.06.1979-4</v>
          </cell>
          <cell r="P3876" t="str">
            <v/>
          </cell>
          <cell r="Q3876" t="str">
            <v/>
          </cell>
          <cell r="R3876" t="str">
            <v/>
          </cell>
          <cell r="S3876" t="str">
            <v/>
          </cell>
          <cell r="T3876">
            <v>3870</v>
          </cell>
        </row>
        <row r="3877">
          <cell r="B3877" t="str">
            <v>M.Ziya MENGENECİOĞLU</v>
          </cell>
          <cell r="D3877" t="str">
            <v>Erzurum 1950</v>
          </cell>
          <cell r="G3877" t="str">
            <v>Erzurum</v>
          </cell>
          <cell r="J3877" t="str">
            <v>28.06.1979-4</v>
          </cell>
          <cell r="K3877" t="str">
            <v>20.02.1989/24-3</v>
          </cell>
          <cell r="P3877" t="str">
            <v/>
          </cell>
          <cell r="Q3877" t="str">
            <v/>
          </cell>
          <cell r="R3877" t="str">
            <v/>
          </cell>
          <cell r="S3877" t="str">
            <v/>
          </cell>
          <cell r="T3877">
            <v>3871</v>
          </cell>
        </row>
        <row r="3878">
          <cell r="B3878" t="str">
            <v>Hakkı ENGİN</v>
          </cell>
          <cell r="D3878" t="str">
            <v>Erzurum 1960</v>
          </cell>
          <cell r="G3878" t="str">
            <v>Erzurum</v>
          </cell>
          <cell r="J3878" t="str">
            <v>28.06.1979-4</v>
          </cell>
          <cell r="P3878" t="str">
            <v/>
          </cell>
          <cell r="Q3878" t="str">
            <v/>
          </cell>
          <cell r="R3878" t="str">
            <v/>
          </cell>
          <cell r="S3878" t="str">
            <v/>
          </cell>
          <cell r="T3878">
            <v>3872</v>
          </cell>
        </row>
        <row r="3879">
          <cell r="B3879" t="str">
            <v>Burhanettin ANDIÇ</v>
          </cell>
          <cell r="D3879" t="str">
            <v>Erzurum 1951</v>
          </cell>
          <cell r="F3879" t="str">
            <v>ÜNİVERSİTE</v>
          </cell>
          <cell r="G3879" t="str">
            <v>Erzurum</v>
          </cell>
          <cell r="J3879" t="str">
            <v>28.06.1979-4</v>
          </cell>
          <cell r="K3879" t="str">
            <v>20.02.1989/24-3</v>
          </cell>
          <cell r="L3879" t="str">
            <v>29.10.1997/14-7</v>
          </cell>
          <cell r="P3879" t="str">
            <v>ERZURUM</v>
          </cell>
          <cell r="Q3879" t="str">
            <v>ERZURUM</v>
          </cell>
          <cell r="R3879" t="str">
            <v>ERZURUM</v>
          </cell>
          <cell r="S3879" t="str">
            <v/>
          </cell>
          <cell r="T3879">
            <v>3873</v>
          </cell>
        </row>
        <row r="3880">
          <cell r="B3880" t="str">
            <v>Mithat LALOĞLU</v>
          </cell>
          <cell r="D3880" t="str">
            <v>Çat.1961</v>
          </cell>
          <cell r="G3880" t="str">
            <v>Erzurum</v>
          </cell>
          <cell r="J3880" t="str">
            <v>28.06.1979-4</v>
          </cell>
          <cell r="P3880" t="str">
            <v/>
          </cell>
          <cell r="Q3880" t="str">
            <v/>
          </cell>
          <cell r="R3880" t="str">
            <v/>
          </cell>
          <cell r="S3880" t="str">
            <v/>
          </cell>
          <cell r="T3880">
            <v>3874</v>
          </cell>
        </row>
        <row r="3881">
          <cell r="B3881" t="str">
            <v>Oktay BİRİNCİ</v>
          </cell>
          <cell r="D3881" t="str">
            <v>Erzurum 1961</v>
          </cell>
          <cell r="G3881" t="str">
            <v>Erzurum</v>
          </cell>
          <cell r="J3881" t="str">
            <v>28.06.1979-4</v>
          </cell>
          <cell r="P3881" t="str">
            <v/>
          </cell>
          <cell r="Q3881" t="str">
            <v/>
          </cell>
          <cell r="R3881" t="str">
            <v/>
          </cell>
          <cell r="S3881" t="str">
            <v/>
          </cell>
          <cell r="T3881">
            <v>3875</v>
          </cell>
        </row>
        <row r="3882">
          <cell r="B3882" t="str">
            <v>Başaran ÇOLAK</v>
          </cell>
          <cell r="D3882" t="str">
            <v>Erzurum 1951</v>
          </cell>
          <cell r="G3882" t="str">
            <v>Erzurum</v>
          </cell>
          <cell r="J3882" t="str">
            <v>28.06.1979-4</v>
          </cell>
          <cell r="P3882" t="str">
            <v/>
          </cell>
          <cell r="Q3882" t="str">
            <v/>
          </cell>
          <cell r="R3882" t="str">
            <v/>
          </cell>
          <cell r="S3882" t="str">
            <v/>
          </cell>
          <cell r="T3882">
            <v>3876</v>
          </cell>
        </row>
        <row r="3883">
          <cell r="B3883" t="str">
            <v>Nihat GEZDER</v>
          </cell>
          <cell r="D3883" t="str">
            <v>Erzurum 1945</v>
          </cell>
          <cell r="G3883" t="str">
            <v>Erzurum</v>
          </cell>
          <cell r="J3883" t="str">
            <v>28.06.1979-4</v>
          </cell>
          <cell r="K3883" t="str">
            <v>20.02.1989/24-3</v>
          </cell>
          <cell r="L3883" t="str">
            <v>29.10.1997/14-7</v>
          </cell>
          <cell r="P3883" t="str">
            <v/>
          </cell>
          <cell r="Q3883" t="str">
            <v/>
          </cell>
          <cell r="R3883" t="str">
            <v/>
          </cell>
          <cell r="S3883" t="str">
            <v/>
          </cell>
          <cell r="T3883">
            <v>3877</v>
          </cell>
        </row>
        <row r="3884">
          <cell r="B3884" t="str">
            <v>Sadrettin KIZILKALE</v>
          </cell>
          <cell r="D3884">
            <v>1947</v>
          </cell>
          <cell r="G3884" t="str">
            <v>Erzurum</v>
          </cell>
          <cell r="J3884" t="str">
            <v>28.06.1979-4</v>
          </cell>
          <cell r="P3884" t="str">
            <v/>
          </cell>
          <cell r="Q3884" t="str">
            <v/>
          </cell>
          <cell r="R3884" t="str">
            <v/>
          </cell>
          <cell r="S3884" t="str">
            <v/>
          </cell>
          <cell r="T3884">
            <v>3878</v>
          </cell>
        </row>
        <row r="3885">
          <cell r="B3885" t="str">
            <v>Gülten ERYILMAZ</v>
          </cell>
          <cell r="D3885" t="str">
            <v>Bursa 1951</v>
          </cell>
          <cell r="F3885" t="str">
            <v>ÜNİVERSİTE</v>
          </cell>
          <cell r="G3885" t="str">
            <v>Eskişehir</v>
          </cell>
          <cell r="J3885" t="str">
            <v>7.10.1979/7</v>
          </cell>
          <cell r="K3885" t="str">
            <v>12.12.1986/62-2</v>
          </cell>
          <cell r="L3885" t="str">
            <v>04.04.1998/20-/2</v>
          </cell>
          <cell r="P3885" t="str">
            <v>ESKİŞEHİR</v>
          </cell>
          <cell r="Q3885" t="str">
            <v>ESKİŞEHİR</v>
          </cell>
          <cell r="R3885" t="str">
            <v>ESKİŞEHİR</v>
          </cell>
          <cell r="S3885" t="str">
            <v/>
          </cell>
          <cell r="T3885">
            <v>3879</v>
          </cell>
        </row>
        <row r="3886">
          <cell r="B3886" t="str">
            <v>Naci DOĞAN</v>
          </cell>
          <cell r="D3886" t="str">
            <v>Tekirdağ 1940</v>
          </cell>
          <cell r="G3886" t="str">
            <v>İstanbul</v>
          </cell>
          <cell r="J3886" t="str">
            <v>16.10.1979/7-10</v>
          </cell>
          <cell r="K3886" t="str">
            <v>11.02.1988/8</v>
          </cell>
          <cell r="P3886" t="str">
            <v/>
          </cell>
          <cell r="Q3886" t="str">
            <v/>
          </cell>
          <cell r="R3886" t="str">
            <v/>
          </cell>
          <cell r="S3886" t="str">
            <v/>
          </cell>
          <cell r="T3886">
            <v>3880</v>
          </cell>
        </row>
        <row r="3887">
          <cell r="B3887" t="str">
            <v>Mehmet Lütfü BIKMAZ</v>
          </cell>
          <cell r="D3887" t="str">
            <v>Kozan 1951</v>
          </cell>
          <cell r="G3887" t="str">
            <v>Bilecik</v>
          </cell>
          <cell r="J3887" t="str">
            <v>16.06.1979/7-8</v>
          </cell>
          <cell r="P3887" t="str">
            <v/>
          </cell>
          <cell r="Q3887" t="str">
            <v/>
          </cell>
          <cell r="R3887" t="str">
            <v/>
          </cell>
          <cell r="S3887" t="str">
            <v/>
          </cell>
          <cell r="T3887">
            <v>3881</v>
          </cell>
        </row>
        <row r="3888">
          <cell r="B3888" t="str">
            <v xml:space="preserve">Ahmet KAYACIK </v>
          </cell>
          <cell r="D3888" t="str">
            <v>Giresun 1955</v>
          </cell>
          <cell r="G3888" t="str">
            <v>Giresun</v>
          </cell>
          <cell r="J3888" t="str">
            <v>28.06.1979/4</v>
          </cell>
          <cell r="P3888" t="str">
            <v/>
          </cell>
          <cell r="Q3888" t="str">
            <v/>
          </cell>
          <cell r="R3888" t="str">
            <v/>
          </cell>
          <cell r="S3888" t="str">
            <v/>
          </cell>
          <cell r="T3888">
            <v>3882</v>
          </cell>
        </row>
        <row r="3889">
          <cell r="B3889" t="str">
            <v>Mustafa AĞIRMAN</v>
          </cell>
          <cell r="D3889" t="str">
            <v>Midyat 1949</v>
          </cell>
          <cell r="G3889" t="str">
            <v>Mardin</v>
          </cell>
          <cell r="J3889" t="str">
            <v>06.11.1979/8-2</v>
          </cell>
          <cell r="P3889" t="str">
            <v/>
          </cell>
          <cell r="Q3889" t="str">
            <v/>
          </cell>
          <cell r="R3889" t="str">
            <v/>
          </cell>
          <cell r="S3889" t="str">
            <v/>
          </cell>
          <cell r="T3889">
            <v>3883</v>
          </cell>
        </row>
        <row r="3890">
          <cell r="B3890" t="str">
            <v>Ayşe MUNGAN</v>
          </cell>
          <cell r="D3890" t="str">
            <v>Mardin 1954</v>
          </cell>
          <cell r="G3890" t="str">
            <v>Mardin</v>
          </cell>
          <cell r="J3890" t="str">
            <v>06.11.1979/8-2</v>
          </cell>
          <cell r="P3890" t="str">
            <v/>
          </cell>
          <cell r="Q3890" t="str">
            <v/>
          </cell>
          <cell r="R3890" t="str">
            <v/>
          </cell>
          <cell r="S3890" t="str">
            <v/>
          </cell>
          <cell r="T3890">
            <v>3884</v>
          </cell>
        </row>
        <row r="3891">
          <cell r="B3891" t="str">
            <v>Nahide SÜLKÜ</v>
          </cell>
          <cell r="D3891" t="str">
            <v>Mardin 1956</v>
          </cell>
          <cell r="G3891" t="str">
            <v>Mardin</v>
          </cell>
          <cell r="J3891" t="str">
            <v>06.11.1979/8-2</v>
          </cell>
          <cell r="P3891" t="str">
            <v/>
          </cell>
          <cell r="Q3891" t="str">
            <v/>
          </cell>
          <cell r="R3891" t="str">
            <v/>
          </cell>
          <cell r="S3891" t="str">
            <v/>
          </cell>
          <cell r="T3891">
            <v>3885</v>
          </cell>
        </row>
        <row r="3892">
          <cell r="B3892" t="str">
            <v>Behiye UĞURLU</v>
          </cell>
          <cell r="D3892" t="str">
            <v>Mardin 1948</v>
          </cell>
          <cell r="G3892" t="str">
            <v>Mardin</v>
          </cell>
          <cell r="J3892" t="str">
            <v>06.11.1979/8-2</v>
          </cell>
          <cell r="P3892" t="str">
            <v/>
          </cell>
          <cell r="Q3892" t="str">
            <v/>
          </cell>
          <cell r="R3892" t="str">
            <v/>
          </cell>
          <cell r="S3892" t="str">
            <v/>
          </cell>
          <cell r="T3892">
            <v>3886</v>
          </cell>
        </row>
        <row r="3893">
          <cell r="B3893" t="str">
            <v>Kadriye TÜLAY</v>
          </cell>
          <cell r="D3893" t="str">
            <v>Mardin 1954</v>
          </cell>
          <cell r="G3893" t="str">
            <v>Mardin</v>
          </cell>
          <cell r="J3893" t="str">
            <v>06.11.1979/8-2</v>
          </cell>
          <cell r="P3893" t="str">
            <v/>
          </cell>
          <cell r="Q3893" t="str">
            <v/>
          </cell>
          <cell r="R3893" t="str">
            <v/>
          </cell>
          <cell r="S3893" t="str">
            <v/>
          </cell>
          <cell r="T3893">
            <v>3887</v>
          </cell>
        </row>
        <row r="3894">
          <cell r="B3894" t="str">
            <v>Süleyman BADILLI</v>
          </cell>
          <cell r="D3894" t="str">
            <v>Mardin 1951</v>
          </cell>
          <cell r="G3894" t="str">
            <v>Mardin</v>
          </cell>
          <cell r="J3894" t="str">
            <v>06.11.1979/8-2</v>
          </cell>
          <cell r="P3894" t="str">
            <v/>
          </cell>
          <cell r="Q3894" t="str">
            <v/>
          </cell>
          <cell r="R3894" t="str">
            <v/>
          </cell>
          <cell r="S3894" t="str">
            <v/>
          </cell>
          <cell r="T3894">
            <v>3888</v>
          </cell>
        </row>
        <row r="3895">
          <cell r="B3895" t="str">
            <v>Erol ERÜLKÜ</v>
          </cell>
          <cell r="D3895" t="str">
            <v>Manisa 1942</v>
          </cell>
          <cell r="G3895" t="str">
            <v>Mardin</v>
          </cell>
          <cell r="J3895" t="str">
            <v>06.11.1979/8-2</v>
          </cell>
          <cell r="P3895" t="str">
            <v/>
          </cell>
          <cell r="Q3895" t="str">
            <v/>
          </cell>
          <cell r="R3895" t="str">
            <v/>
          </cell>
          <cell r="S3895" t="str">
            <v/>
          </cell>
          <cell r="T3895">
            <v>3889</v>
          </cell>
        </row>
        <row r="3896">
          <cell r="B3896" t="str">
            <v>Muhittin SADİOĞLU</v>
          </cell>
          <cell r="D3896" t="str">
            <v>Mardin 1952</v>
          </cell>
          <cell r="G3896" t="str">
            <v>Mardin</v>
          </cell>
          <cell r="J3896" t="str">
            <v>06.11.1979/8-2</v>
          </cell>
          <cell r="K3896" t="str">
            <v>31.12.1984/19-1</v>
          </cell>
          <cell r="P3896" t="str">
            <v/>
          </cell>
          <cell r="Q3896" t="str">
            <v/>
          </cell>
          <cell r="R3896" t="str">
            <v/>
          </cell>
          <cell r="S3896" t="str">
            <v/>
          </cell>
          <cell r="T3896">
            <v>3890</v>
          </cell>
        </row>
        <row r="3897">
          <cell r="B3897" t="str">
            <v>Nezir OLGAÇ</v>
          </cell>
          <cell r="D3897" t="str">
            <v>Mardin 1956</v>
          </cell>
          <cell r="F3897" t="str">
            <v>ÜNİVERSİTE</v>
          </cell>
          <cell r="G3897" t="str">
            <v>Mardin</v>
          </cell>
          <cell r="H3897" t="str">
            <v>HATAY-2010</v>
          </cell>
          <cell r="J3897" t="str">
            <v>06.11.1979/8-2</v>
          </cell>
          <cell r="K3897" t="str">
            <v>05.08.1995/3</v>
          </cell>
          <cell r="L3897" t="str">
            <v>16.01.2010/155-15</v>
          </cell>
          <cell r="N3897" t="str">
            <v>KOŞULAR</v>
          </cell>
          <cell r="P3897" t="str">
            <v>HATAY</v>
          </cell>
          <cell r="Q3897" t="str">
            <v>HATAY</v>
          </cell>
          <cell r="R3897" t="str">
            <v>HATAY</v>
          </cell>
          <cell r="S3897" t="str">
            <v/>
          </cell>
          <cell r="T3897">
            <v>3891</v>
          </cell>
        </row>
        <row r="3898">
          <cell r="B3898" t="str">
            <v>Nusret ARIKAN</v>
          </cell>
          <cell r="D3898" t="str">
            <v>Feke 1953</v>
          </cell>
          <cell r="G3898" t="str">
            <v>Mardin</v>
          </cell>
          <cell r="J3898" t="str">
            <v>06.11.1979/8-2</v>
          </cell>
          <cell r="P3898" t="str">
            <v/>
          </cell>
          <cell r="Q3898" t="str">
            <v/>
          </cell>
          <cell r="R3898" t="str">
            <v/>
          </cell>
          <cell r="S3898" t="str">
            <v/>
          </cell>
          <cell r="T3898">
            <v>3892</v>
          </cell>
        </row>
        <row r="3899">
          <cell r="B3899" t="str">
            <v>M.Ali GENÇ</v>
          </cell>
          <cell r="D3899" t="str">
            <v>Anamur 1954</v>
          </cell>
          <cell r="G3899" t="str">
            <v>Mardin</v>
          </cell>
          <cell r="J3899" t="str">
            <v>06.11.1979/8-2</v>
          </cell>
          <cell r="P3899" t="str">
            <v/>
          </cell>
          <cell r="Q3899" t="str">
            <v/>
          </cell>
          <cell r="R3899" t="str">
            <v/>
          </cell>
          <cell r="S3899" t="str">
            <v/>
          </cell>
          <cell r="T3899">
            <v>3893</v>
          </cell>
        </row>
        <row r="3900">
          <cell r="B3900" t="str">
            <v>M.Latif DEMİR</v>
          </cell>
          <cell r="D3900" t="str">
            <v>Gereuş 1944</v>
          </cell>
          <cell r="G3900" t="str">
            <v>Mardin</v>
          </cell>
          <cell r="J3900" t="str">
            <v>06.11.1979/8-2</v>
          </cell>
          <cell r="K3900" t="str">
            <v>11.02.1982/8</v>
          </cell>
          <cell r="P3900" t="str">
            <v/>
          </cell>
          <cell r="Q3900" t="str">
            <v/>
          </cell>
          <cell r="R3900" t="str">
            <v/>
          </cell>
          <cell r="S3900" t="str">
            <v/>
          </cell>
          <cell r="T3900">
            <v>3894</v>
          </cell>
        </row>
        <row r="3901">
          <cell r="B3901" t="str">
            <v>Adnan AVUKA</v>
          </cell>
          <cell r="D3901" t="str">
            <v>Mardin 1956</v>
          </cell>
          <cell r="G3901" t="str">
            <v>Mardin</v>
          </cell>
          <cell r="J3901" t="str">
            <v>06.11.1979/8-2</v>
          </cell>
          <cell r="K3901" t="str">
            <v>31.12.1984/19-1</v>
          </cell>
          <cell r="P3901" t="str">
            <v/>
          </cell>
          <cell r="Q3901" t="str">
            <v/>
          </cell>
          <cell r="R3901" t="str">
            <v/>
          </cell>
          <cell r="S3901" t="str">
            <v/>
          </cell>
          <cell r="T3901">
            <v>3895</v>
          </cell>
        </row>
        <row r="3902">
          <cell r="B3902" t="str">
            <v>Davut DEMİRTAŞ</v>
          </cell>
          <cell r="D3902" t="str">
            <v>Kızıltepe 1946</v>
          </cell>
          <cell r="G3902" t="str">
            <v>Mardin</v>
          </cell>
          <cell r="J3902" t="str">
            <v>06.11.1979/8-2</v>
          </cell>
          <cell r="K3902" t="str">
            <v>31.12.1984/19-1</v>
          </cell>
          <cell r="P3902" t="str">
            <v/>
          </cell>
          <cell r="Q3902" t="str">
            <v/>
          </cell>
          <cell r="R3902" t="str">
            <v/>
          </cell>
          <cell r="S3902" t="str">
            <v/>
          </cell>
          <cell r="T3902">
            <v>3896</v>
          </cell>
        </row>
        <row r="3903">
          <cell r="B3903" t="str">
            <v>Mehmet Hilmi POLAT</v>
          </cell>
          <cell r="D3903" t="str">
            <v>Urfa 1945</v>
          </cell>
          <cell r="G3903" t="str">
            <v>Tekirdağ</v>
          </cell>
          <cell r="J3903" t="str">
            <v>06.11.1979/8-3</v>
          </cell>
          <cell r="P3903" t="str">
            <v/>
          </cell>
          <cell r="Q3903" t="str">
            <v/>
          </cell>
          <cell r="R3903" t="str">
            <v/>
          </cell>
          <cell r="S3903" t="str">
            <v/>
          </cell>
          <cell r="T3903">
            <v>3897</v>
          </cell>
        </row>
        <row r="3904">
          <cell r="B3904" t="str">
            <v>Sezai GÜRTEKİN</v>
          </cell>
          <cell r="D3904" t="str">
            <v>Simav 1947</v>
          </cell>
          <cell r="G3904" t="str">
            <v>Tekirdağ</v>
          </cell>
          <cell r="J3904" t="str">
            <v>06.11.1979/8-3</v>
          </cell>
          <cell r="P3904" t="str">
            <v/>
          </cell>
          <cell r="Q3904" t="str">
            <v/>
          </cell>
          <cell r="R3904" t="str">
            <v/>
          </cell>
          <cell r="S3904" t="str">
            <v/>
          </cell>
          <cell r="T3904">
            <v>3898</v>
          </cell>
        </row>
        <row r="3905">
          <cell r="B3905" t="str">
            <v>Kemal BİLECEN</v>
          </cell>
          <cell r="D3905" t="str">
            <v>Çukuryurt 1955</v>
          </cell>
          <cell r="G3905" t="str">
            <v>Tekirdağ</v>
          </cell>
          <cell r="J3905" t="str">
            <v>06.11.1979/8-3</v>
          </cell>
          <cell r="P3905" t="str">
            <v/>
          </cell>
          <cell r="Q3905" t="str">
            <v/>
          </cell>
          <cell r="R3905" t="str">
            <v/>
          </cell>
          <cell r="S3905" t="str">
            <v/>
          </cell>
          <cell r="T3905">
            <v>3899</v>
          </cell>
        </row>
        <row r="3906">
          <cell r="B3906" t="str">
            <v>Erdal TÜRKER</v>
          </cell>
          <cell r="D3906" t="str">
            <v>Tekirdağ 1954</v>
          </cell>
          <cell r="G3906" t="str">
            <v>Tekirdağ</v>
          </cell>
          <cell r="J3906" t="str">
            <v>06.11.1979/8-3</v>
          </cell>
          <cell r="P3906" t="str">
            <v/>
          </cell>
          <cell r="Q3906" t="str">
            <v/>
          </cell>
          <cell r="R3906" t="str">
            <v/>
          </cell>
          <cell r="S3906" t="str">
            <v/>
          </cell>
          <cell r="T3906">
            <v>3900</v>
          </cell>
        </row>
        <row r="3907">
          <cell r="B3907" t="str">
            <v xml:space="preserve">Naci KONCAOĞLU </v>
          </cell>
          <cell r="D3907" t="str">
            <v>Tekirdağ 1955</v>
          </cell>
          <cell r="G3907" t="str">
            <v>Tekirdağ</v>
          </cell>
          <cell r="J3907" t="str">
            <v>06.11.1979/8-3</v>
          </cell>
          <cell r="P3907" t="str">
            <v/>
          </cell>
          <cell r="Q3907" t="str">
            <v/>
          </cell>
          <cell r="R3907" t="str">
            <v/>
          </cell>
          <cell r="S3907" t="str">
            <v/>
          </cell>
          <cell r="T3907">
            <v>3901</v>
          </cell>
        </row>
        <row r="3908">
          <cell r="B3908" t="str">
            <v>Muzaffer ERCAN</v>
          </cell>
          <cell r="D3908" t="str">
            <v>Lüleburgaz 1951</v>
          </cell>
          <cell r="G3908" t="str">
            <v>Tekirdağ</v>
          </cell>
          <cell r="J3908" t="str">
            <v>06.11.1979/8-3</v>
          </cell>
          <cell r="P3908" t="str">
            <v/>
          </cell>
          <cell r="Q3908" t="str">
            <v/>
          </cell>
          <cell r="R3908" t="str">
            <v/>
          </cell>
          <cell r="S3908" t="str">
            <v/>
          </cell>
          <cell r="T3908">
            <v>3902</v>
          </cell>
        </row>
        <row r="3909">
          <cell r="B3909" t="str">
            <v>Yaşar SEVİNÇ</v>
          </cell>
          <cell r="D3909" t="str">
            <v>Yenice 1955</v>
          </cell>
          <cell r="G3909" t="str">
            <v>Tekirdağ</v>
          </cell>
          <cell r="J3909" t="str">
            <v>06.11.1979/8-3</v>
          </cell>
          <cell r="P3909" t="str">
            <v/>
          </cell>
          <cell r="Q3909" t="str">
            <v/>
          </cell>
          <cell r="R3909" t="str">
            <v/>
          </cell>
          <cell r="S3909" t="str">
            <v/>
          </cell>
          <cell r="T3909">
            <v>3903</v>
          </cell>
        </row>
        <row r="3910">
          <cell r="B3910" t="str">
            <v>Ayşe HOZAN</v>
          </cell>
          <cell r="D3910" t="str">
            <v>Hoyrabolu 1958</v>
          </cell>
          <cell r="G3910" t="str">
            <v>Tekirdağ</v>
          </cell>
          <cell r="J3910" t="str">
            <v>06.11.1979/8-3</v>
          </cell>
          <cell r="P3910" t="str">
            <v/>
          </cell>
          <cell r="Q3910" t="str">
            <v/>
          </cell>
          <cell r="R3910" t="str">
            <v/>
          </cell>
          <cell r="S3910" t="str">
            <v/>
          </cell>
          <cell r="T3910">
            <v>3904</v>
          </cell>
        </row>
        <row r="3911">
          <cell r="B3911" t="str">
            <v>Perihan ŞEVKATLİ</v>
          </cell>
          <cell r="D3911" t="str">
            <v>Ağrı 1953</v>
          </cell>
          <cell r="G3911" t="str">
            <v>Antalya</v>
          </cell>
          <cell r="J3911" t="str">
            <v>06.11.1979/8-1</v>
          </cell>
          <cell r="P3911" t="str">
            <v/>
          </cell>
          <cell r="Q3911" t="str">
            <v/>
          </cell>
          <cell r="R3911" t="str">
            <v/>
          </cell>
          <cell r="S3911" t="str">
            <v/>
          </cell>
          <cell r="T3911">
            <v>3905</v>
          </cell>
        </row>
        <row r="3912">
          <cell r="B3912" t="str">
            <v>Kamil GEZGİN</v>
          </cell>
          <cell r="D3912" t="str">
            <v>Karapınar 1947</v>
          </cell>
          <cell r="G3912" t="str">
            <v>Malatya</v>
          </cell>
          <cell r="J3912" t="str">
            <v>06.11.1979/8-1</v>
          </cell>
          <cell r="P3912" t="str">
            <v/>
          </cell>
          <cell r="Q3912" t="str">
            <v/>
          </cell>
          <cell r="R3912" t="str">
            <v/>
          </cell>
          <cell r="S3912" t="str">
            <v/>
          </cell>
          <cell r="T3912">
            <v>3906</v>
          </cell>
        </row>
        <row r="3913">
          <cell r="B3913" t="str">
            <v>Ramazan DENİZ</v>
          </cell>
          <cell r="D3913" t="str">
            <v>Malatya 1948</v>
          </cell>
          <cell r="F3913" t="str">
            <v>Ön lisans</v>
          </cell>
          <cell r="G3913" t="str">
            <v>Malatya</v>
          </cell>
          <cell r="J3913" t="str">
            <v>06.11.1979/8-1</v>
          </cell>
          <cell r="L3913" t="str">
            <v>29.10.1997/14-5</v>
          </cell>
          <cell r="P3913" t="str">
            <v/>
          </cell>
          <cell r="Q3913" t="str">
            <v/>
          </cell>
          <cell r="R3913" t="str">
            <v/>
          </cell>
          <cell r="S3913" t="str">
            <v/>
          </cell>
          <cell r="T3913">
            <v>3907</v>
          </cell>
        </row>
        <row r="3914">
          <cell r="B3914" t="str">
            <v>Fahri TÜRKER</v>
          </cell>
          <cell r="D3914" t="str">
            <v>Aydın 1950</v>
          </cell>
          <cell r="G3914" t="str">
            <v>Malatya</v>
          </cell>
          <cell r="J3914" t="str">
            <v>06.11.1979/8-1</v>
          </cell>
          <cell r="P3914" t="str">
            <v/>
          </cell>
          <cell r="Q3914" t="str">
            <v/>
          </cell>
          <cell r="R3914" t="str">
            <v/>
          </cell>
          <cell r="S3914" t="str">
            <v/>
          </cell>
          <cell r="T3914">
            <v>3908</v>
          </cell>
        </row>
        <row r="3915">
          <cell r="B3915" t="str">
            <v>Yakup ALPASLAN</v>
          </cell>
          <cell r="D3915" t="str">
            <v>Ağrı 1952</v>
          </cell>
          <cell r="G3915" t="str">
            <v>Ağrı</v>
          </cell>
          <cell r="J3915" t="str">
            <v>06.11.1979/8-1</v>
          </cell>
          <cell r="P3915" t="str">
            <v/>
          </cell>
          <cell r="Q3915" t="str">
            <v/>
          </cell>
          <cell r="R3915" t="str">
            <v/>
          </cell>
          <cell r="S3915" t="str">
            <v/>
          </cell>
          <cell r="T3915">
            <v>3909</v>
          </cell>
        </row>
        <row r="3916">
          <cell r="B3916" t="str">
            <v>Mustafa PİLANCI</v>
          </cell>
          <cell r="D3916" t="str">
            <v>Beylikağır 1953</v>
          </cell>
          <cell r="G3916" t="str">
            <v>Ağrı</v>
          </cell>
          <cell r="J3916" t="str">
            <v>06.11.1979/8-1</v>
          </cell>
          <cell r="P3916" t="str">
            <v/>
          </cell>
          <cell r="Q3916" t="str">
            <v/>
          </cell>
          <cell r="R3916" t="str">
            <v/>
          </cell>
          <cell r="S3916" t="str">
            <v/>
          </cell>
          <cell r="T3916">
            <v>3910</v>
          </cell>
        </row>
        <row r="3917">
          <cell r="B3917" t="str">
            <v>Asım ZEYTİNCİ</v>
          </cell>
          <cell r="D3917" t="str">
            <v>Aydın 1953</v>
          </cell>
          <cell r="G3917" t="str">
            <v>Antalya</v>
          </cell>
          <cell r="J3917" t="str">
            <v>06.11.1979/8-1</v>
          </cell>
          <cell r="P3917" t="str">
            <v/>
          </cell>
          <cell r="Q3917" t="str">
            <v/>
          </cell>
          <cell r="R3917" t="str">
            <v/>
          </cell>
          <cell r="S3917" t="str">
            <v/>
          </cell>
          <cell r="T3917">
            <v>3911</v>
          </cell>
        </row>
        <row r="3918">
          <cell r="B3918" t="str">
            <v>M.Hulisi KOYUTÜRK</v>
          </cell>
          <cell r="D3918" t="str">
            <v>İzmir 1954</v>
          </cell>
          <cell r="G3918" t="str">
            <v>Manisa</v>
          </cell>
          <cell r="J3918" t="str">
            <v>06.11.1979/8-1</v>
          </cell>
          <cell r="P3918" t="str">
            <v/>
          </cell>
          <cell r="Q3918" t="str">
            <v/>
          </cell>
          <cell r="R3918" t="str">
            <v/>
          </cell>
          <cell r="S3918" t="str">
            <v/>
          </cell>
          <cell r="T3918">
            <v>3912</v>
          </cell>
        </row>
        <row r="3919">
          <cell r="B3919" t="str">
            <v>Mahmut BEYAZIT</v>
          </cell>
          <cell r="D3919" t="str">
            <v>Yeşilyurt 1942</v>
          </cell>
          <cell r="G3919" t="str">
            <v>Manisa</v>
          </cell>
          <cell r="J3919" t="str">
            <v>06.11.1979/8-1</v>
          </cell>
          <cell r="P3919" t="str">
            <v/>
          </cell>
          <cell r="Q3919" t="str">
            <v/>
          </cell>
          <cell r="R3919" t="str">
            <v/>
          </cell>
          <cell r="S3919" t="str">
            <v/>
          </cell>
          <cell r="T3919">
            <v>3913</v>
          </cell>
        </row>
        <row r="3920">
          <cell r="B3920" t="str">
            <v>M.Asım YOLAL</v>
          </cell>
          <cell r="D3920" t="str">
            <v>Hasancelebi 1954</v>
          </cell>
          <cell r="G3920" t="str">
            <v>Manisa</v>
          </cell>
          <cell r="J3920" t="str">
            <v>06.11.1979/8-1</v>
          </cell>
          <cell r="P3920" t="str">
            <v/>
          </cell>
          <cell r="Q3920" t="str">
            <v/>
          </cell>
          <cell r="R3920" t="str">
            <v/>
          </cell>
          <cell r="S3920" t="str">
            <v/>
          </cell>
          <cell r="T3920">
            <v>3914</v>
          </cell>
        </row>
        <row r="3921">
          <cell r="B3921" t="str">
            <v>Veli EKİN</v>
          </cell>
          <cell r="D3921" t="str">
            <v>Akşehir 1952</v>
          </cell>
          <cell r="G3921" t="str">
            <v>Manisa</v>
          </cell>
          <cell r="J3921" t="str">
            <v>06.11.1979/8-1</v>
          </cell>
          <cell r="P3921" t="str">
            <v/>
          </cell>
          <cell r="Q3921" t="str">
            <v/>
          </cell>
          <cell r="R3921" t="str">
            <v/>
          </cell>
          <cell r="S3921" t="str">
            <v/>
          </cell>
          <cell r="T3921">
            <v>3915</v>
          </cell>
        </row>
        <row r="3922">
          <cell r="B3922" t="str">
            <v>Metin BAYIR</v>
          </cell>
          <cell r="D3922" t="str">
            <v>Seferihisar 1955</v>
          </cell>
          <cell r="G3922" t="str">
            <v>Manisa</v>
          </cell>
          <cell r="J3922" t="str">
            <v>06.11.1979/8-1</v>
          </cell>
          <cell r="P3922" t="str">
            <v/>
          </cell>
          <cell r="Q3922" t="str">
            <v/>
          </cell>
          <cell r="R3922" t="str">
            <v/>
          </cell>
          <cell r="S3922" t="str">
            <v/>
          </cell>
          <cell r="T3922">
            <v>3916</v>
          </cell>
        </row>
        <row r="3923">
          <cell r="B3923" t="str">
            <v>Necati AKTAŞ</v>
          </cell>
          <cell r="D3923" t="str">
            <v>Giresun 1952</v>
          </cell>
          <cell r="F3923" t="str">
            <v>ÜNİVERSİTE</v>
          </cell>
          <cell r="G3923" t="str">
            <v>Manisa</v>
          </cell>
          <cell r="J3923" t="str">
            <v>06.11.1979/8-1</v>
          </cell>
          <cell r="K3923" t="str">
            <v>11.021988/8</v>
          </cell>
          <cell r="L3923" t="str">
            <v>24.09.1995/34-3</v>
          </cell>
          <cell r="O3923" t="str">
            <v>İngilizce</v>
          </cell>
          <cell r="P3923" t="str">
            <v/>
          </cell>
          <cell r="Q3923" t="str">
            <v/>
          </cell>
          <cell r="R3923" t="str">
            <v/>
          </cell>
          <cell r="S3923" t="str">
            <v/>
          </cell>
          <cell r="T3923">
            <v>3917</v>
          </cell>
        </row>
        <row r="3924">
          <cell r="B3924" t="str">
            <v>A.Kadir DUMAN</v>
          </cell>
          <cell r="D3924" t="str">
            <v>Tutak 1953</v>
          </cell>
          <cell r="G3924" t="str">
            <v>Manisa</v>
          </cell>
          <cell r="J3924" t="str">
            <v>06.11.1979/8-1</v>
          </cell>
          <cell r="P3924" t="str">
            <v/>
          </cell>
          <cell r="Q3924" t="str">
            <v/>
          </cell>
          <cell r="R3924" t="str">
            <v/>
          </cell>
          <cell r="S3924" t="str">
            <v/>
          </cell>
          <cell r="T3924">
            <v>3918</v>
          </cell>
        </row>
        <row r="3925">
          <cell r="B3925" t="str">
            <v>Cihan ARAS</v>
          </cell>
          <cell r="D3925" t="str">
            <v>Sivas 1948</v>
          </cell>
          <cell r="F3925" t="str">
            <v>ÜNİVERSİTE</v>
          </cell>
          <cell r="G3925" t="str">
            <v>Manisa</v>
          </cell>
          <cell r="J3925" t="str">
            <v>06.11.1979/8-1</v>
          </cell>
          <cell r="K3925" t="str">
            <v>12.02.1988/8</v>
          </cell>
          <cell r="P3925" t="str">
            <v/>
          </cell>
          <cell r="Q3925" t="str">
            <v/>
          </cell>
          <cell r="R3925" t="str">
            <v/>
          </cell>
          <cell r="S3925" t="str">
            <v/>
          </cell>
          <cell r="T3925">
            <v>3919</v>
          </cell>
        </row>
        <row r="3926">
          <cell r="B3926" t="str">
            <v>Tevfik BİRKAN</v>
          </cell>
          <cell r="G3926" t="str">
            <v>Manisa</v>
          </cell>
          <cell r="J3926" t="str">
            <v>06.11.1979/8-1</v>
          </cell>
          <cell r="P3926" t="str">
            <v/>
          </cell>
          <cell r="Q3926" t="str">
            <v/>
          </cell>
          <cell r="R3926" t="str">
            <v/>
          </cell>
          <cell r="S3926" t="str">
            <v/>
          </cell>
          <cell r="T3926">
            <v>3920</v>
          </cell>
        </row>
        <row r="3927">
          <cell r="B3927" t="str">
            <v>Gülşen ÖZKALICI</v>
          </cell>
          <cell r="G3927" t="str">
            <v>Manisa</v>
          </cell>
          <cell r="J3927" t="str">
            <v>06.11.1979/8-1</v>
          </cell>
          <cell r="P3927" t="str">
            <v/>
          </cell>
          <cell r="Q3927" t="str">
            <v/>
          </cell>
          <cell r="R3927" t="str">
            <v/>
          </cell>
          <cell r="S3927" t="str">
            <v/>
          </cell>
          <cell r="T3927">
            <v>3921</v>
          </cell>
        </row>
        <row r="3928">
          <cell r="B3928" t="str">
            <v>Ayşe CANLI</v>
          </cell>
          <cell r="G3928" t="str">
            <v>Manisa</v>
          </cell>
          <cell r="J3928" t="str">
            <v>06.11.1979/8-1</v>
          </cell>
          <cell r="P3928" t="str">
            <v/>
          </cell>
          <cell r="Q3928" t="str">
            <v/>
          </cell>
          <cell r="R3928" t="str">
            <v/>
          </cell>
          <cell r="S3928" t="str">
            <v/>
          </cell>
          <cell r="T3928">
            <v>3922</v>
          </cell>
        </row>
        <row r="3929">
          <cell r="B3929" t="str">
            <v>Turgay CANLI</v>
          </cell>
          <cell r="G3929" t="str">
            <v>Manisa</v>
          </cell>
          <cell r="J3929" t="str">
            <v>06.11.1979/8-1</v>
          </cell>
          <cell r="P3929" t="str">
            <v/>
          </cell>
          <cell r="Q3929" t="str">
            <v/>
          </cell>
          <cell r="R3929" t="str">
            <v/>
          </cell>
          <cell r="S3929" t="str">
            <v/>
          </cell>
          <cell r="T3929">
            <v>3923</v>
          </cell>
        </row>
        <row r="3930">
          <cell r="B3930" t="str">
            <v>Güngör AĞRIDAĞ</v>
          </cell>
          <cell r="G3930" t="str">
            <v>Manisa</v>
          </cell>
          <cell r="J3930" t="str">
            <v>06.11.1979/8-1</v>
          </cell>
          <cell r="P3930" t="str">
            <v/>
          </cell>
          <cell r="Q3930" t="str">
            <v/>
          </cell>
          <cell r="R3930" t="str">
            <v/>
          </cell>
          <cell r="S3930" t="str">
            <v/>
          </cell>
          <cell r="T3930">
            <v>3924</v>
          </cell>
        </row>
        <row r="3931">
          <cell r="B3931" t="str">
            <v>Atilla SÖZBİR</v>
          </cell>
          <cell r="G3931" t="str">
            <v>Manisa</v>
          </cell>
          <cell r="J3931" t="str">
            <v>06.11.1979/8-1</v>
          </cell>
          <cell r="P3931" t="str">
            <v/>
          </cell>
          <cell r="Q3931" t="str">
            <v/>
          </cell>
          <cell r="R3931" t="str">
            <v/>
          </cell>
          <cell r="S3931" t="str">
            <v/>
          </cell>
          <cell r="T3931">
            <v>3925</v>
          </cell>
        </row>
        <row r="3932">
          <cell r="B3932" t="str">
            <v>Adil KARAHAN</v>
          </cell>
          <cell r="G3932" t="str">
            <v>Manisa</v>
          </cell>
          <cell r="J3932" t="str">
            <v>06.11.1979/8-1</v>
          </cell>
          <cell r="K3932" t="str">
            <v>19.04.1985/26.3</v>
          </cell>
          <cell r="P3932" t="str">
            <v/>
          </cell>
          <cell r="Q3932" t="str">
            <v/>
          </cell>
          <cell r="R3932" t="str">
            <v/>
          </cell>
          <cell r="S3932" t="str">
            <v/>
          </cell>
          <cell r="T3932">
            <v>3926</v>
          </cell>
        </row>
        <row r="3933">
          <cell r="B3933" t="str">
            <v>Recep BAĞCI</v>
          </cell>
          <cell r="G3933" t="str">
            <v>Manisa</v>
          </cell>
          <cell r="J3933" t="str">
            <v>06.11.1979/8-1</v>
          </cell>
          <cell r="P3933" t="str">
            <v/>
          </cell>
          <cell r="Q3933" t="str">
            <v/>
          </cell>
          <cell r="R3933" t="str">
            <v/>
          </cell>
          <cell r="S3933" t="str">
            <v/>
          </cell>
          <cell r="T3933">
            <v>3927</v>
          </cell>
        </row>
        <row r="3934">
          <cell r="B3934" t="str">
            <v>Yavuz GÖKÇE</v>
          </cell>
          <cell r="D3934" t="str">
            <v>Ağrı 1952</v>
          </cell>
          <cell r="G3934" t="str">
            <v>Antalya</v>
          </cell>
          <cell r="J3934" t="str">
            <v>06.11.1979/8-1</v>
          </cell>
          <cell r="P3934" t="str">
            <v/>
          </cell>
          <cell r="Q3934" t="str">
            <v/>
          </cell>
          <cell r="R3934" t="str">
            <v/>
          </cell>
          <cell r="S3934" t="str">
            <v/>
          </cell>
          <cell r="T3934">
            <v>3928</v>
          </cell>
        </row>
        <row r="3935">
          <cell r="B3935" t="str">
            <v>Yusuf AKDAMAR</v>
          </cell>
          <cell r="D3935" t="str">
            <v>Kayseri 1952</v>
          </cell>
          <cell r="G3935" t="str">
            <v>Kayseri</v>
          </cell>
          <cell r="J3935" t="str">
            <v>06.11.1979/8-5</v>
          </cell>
          <cell r="P3935" t="str">
            <v/>
          </cell>
          <cell r="Q3935" t="str">
            <v/>
          </cell>
          <cell r="R3935" t="str">
            <v/>
          </cell>
          <cell r="S3935" t="str">
            <v/>
          </cell>
          <cell r="T3935">
            <v>3929</v>
          </cell>
        </row>
        <row r="3936">
          <cell r="B3936" t="str">
            <v>Muhterem TABUK</v>
          </cell>
          <cell r="D3936" t="str">
            <v>Keyseri 1950</v>
          </cell>
          <cell r="F3936" t="str">
            <v>Lisans</v>
          </cell>
          <cell r="G3936" t="str">
            <v>Kayseri</v>
          </cell>
          <cell r="J3936" t="str">
            <v>06.11.1979/8-5</v>
          </cell>
          <cell r="K3936" t="str">
            <v>26.12.1987/89</v>
          </cell>
          <cell r="L3936" t="str">
            <v>19.02.2011/167-6</v>
          </cell>
          <cell r="P3936" t="str">
            <v>KAYSERİ</v>
          </cell>
          <cell r="Q3936" t="str">
            <v>KAYSERİ</v>
          </cell>
          <cell r="R3936" t="str">
            <v>KAYSERİ</v>
          </cell>
          <cell r="S3936" t="str">
            <v/>
          </cell>
          <cell r="T3936">
            <v>3930</v>
          </cell>
        </row>
        <row r="3937">
          <cell r="B3937" t="str">
            <v>Süleyman KESKİN</v>
          </cell>
          <cell r="D3937" t="str">
            <v>Eğerci 1955</v>
          </cell>
          <cell r="G3937" t="str">
            <v>Kayseri</v>
          </cell>
          <cell r="J3937" t="str">
            <v>06.11.1979/8-5</v>
          </cell>
          <cell r="P3937" t="str">
            <v/>
          </cell>
          <cell r="Q3937" t="str">
            <v/>
          </cell>
          <cell r="R3937" t="str">
            <v/>
          </cell>
          <cell r="S3937" t="str">
            <v/>
          </cell>
          <cell r="T3937">
            <v>3931</v>
          </cell>
        </row>
        <row r="3938">
          <cell r="B3938" t="str">
            <v>Hüseyin AY</v>
          </cell>
          <cell r="D3938" t="str">
            <v>Munsusun 1950</v>
          </cell>
          <cell r="G3938" t="str">
            <v>Kayseri</v>
          </cell>
          <cell r="J3938" t="str">
            <v>06.11.1979/8-5</v>
          </cell>
          <cell r="P3938" t="str">
            <v/>
          </cell>
          <cell r="Q3938" t="str">
            <v/>
          </cell>
          <cell r="R3938" t="str">
            <v/>
          </cell>
          <cell r="S3938" t="str">
            <v/>
          </cell>
          <cell r="T3938">
            <v>3932</v>
          </cell>
        </row>
        <row r="3939">
          <cell r="B3939" t="str">
            <v>Şaban LİVTÜRKMEN</v>
          </cell>
          <cell r="D3939" t="str">
            <v>Kayseri 1949</v>
          </cell>
          <cell r="G3939" t="str">
            <v>Kayseri</v>
          </cell>
          <cell r="J3939" t="str">
            <v>06.11.1979/8-5</v>
          </cell>
          <cell r="P3939" t="str">
            <v/>
          </cell>
          <cell r="Q3939" t="str">
            <v/>
          </cell>
          <cell r="R3939" t="str">
            <v/>
          </cell>
          <cell r="S3939" t="str">
            <v/>
          </cell>
          <cell r="T3939">
            <v>3933</v>
          </cell>
        </row>
        <row r="3940">
          <cell r="B3940" t="str">
            <v>Mehmet TAN</v>
          </cell>
          <cell r="D3940" t="str">
            <v>Kayseri 1950</v>
          </cell>
          <cell r="F3940" t="str">
            <v>Mes.Lis</v>
          </cell>
          <cell r="G3940" t="str">
            <v>Kayseri</v>
          </cell>
          <cell r="J3940" t="str">
            <v>06.11.1979/8-5</v>
          </cell>
          <cell r="K3940" t="str">
            <v>26.12.1979/89</v>
          </cell>
          <cell r="P3940" t="str">
            <v>ANTALYA</v>
          </cell>
          <cell r="Q3940" t="str">
            <v>ANTALYA</v>
          </cell>
          <cell r="R3940" t="str">
            <v>ANTALYA</v>
          </cell>
          <cell r="S3940" t="str">
            <v/>
          </cell>
          <cell r="T3940">
            <v>3934</v>
          </cell>
        </row>
        <row r="3941">
          <cell r="B3941" t="str">
            <v>Tehvide TUNÇ</v>
          </cell>
          <cell r="D3941" t="str">
            <v>Kayseri 1955</v>
          </cell>
          <cell r="G3941" t="str">
            <v>Kayseri</v>
          </cell>
          <cell r="J3941" t="str">
            <v>06.11.1979/8-5</v>
          </cell>
          <cell r="P3941" t="str">
            <v/>
          </cell>
          <cell r="Q3941" t="str">
            <v/>
          </cell>
          <cell r="R3941" t="str">
            <v/>
          </cell>
          <cell r="S3941" t="str">
            <v/>
          </cell>
          <cell r="T3941">
            <v>3935</v>
          </cell>
        </row>
        <row r="3942">
          <cell r="B3942" t="str">
            <v>Yüksel GÜNGÖREN</v>
          </cell>
          <cell r="D3942" t="str">
            <v>Safranbolu 1947</v>
          </cell>
          <cell r="G3942" t="str">
            <v>Kayseri</v>
          </cell>
          <cell r="J3942" t="str">
            <v>06.11.1979/8-5</v>
          </cell>
          <cell r="K3942" t="str">
            <v>26.12.1987/89</v>
          </cell>
          <cell r="L3942" t="str">
            <v>19.02.2011/167-6</v>
          </cell>
          <cell r="P3942" t="str">
            <v>KAYSERİ</v>
          </cell>
          <cell r="Q3942" t="str">
            <v>KAYSERİ</v>
          </cell>
          <cell r="R3942" t="str">
            <v>KAYSERİ</v>
          </cell>
          <cell r="S3942" t="str">
            <v/>
          </cell>
          <cell r="T3942">
            <v>3936</v>
          </cell>
        </row>
        <row r="3943">
          <cell r="B3943" t="str">
            <v>Fethi ÇELİKBİLEK</v>
          </cell>
          <cell r="D3943" t="str">
            <v>Kayseri 1943</v>
          </cell>
          <cell r="G3943" t="str">
            <v>Kayseri</v>
          </cell>
          <cell r="J3943" t="str">
            <v>06.11.1979/8-5</v>
          </cell>
          <cell r="P3943" t="str">
            <v/>
          </cell>
          <cell r="Q3943" t="str">
            <v/>
          </cell>
          <cell r="R3943" t="str">
            <v/>
          </cell>
          <cell r="S3943" t="str">
            <v/>
          </cell>
          <cell r="T3943">
            <v>3937</v>
          </cell>
        </row>
        <row r="3944">
          <cell r="B3944" t="str">
            <v>Abdurrahman YÖNEL</v>
          </cell>
          <cell r="D3944" t="str">
            <v>Avanos 1942</v>
          </cell>
          <cell r="G3944" t="str">
            <v>Kayseri</v>
          </cell>
          <cell r="J3944" t="str">
            <v>06.11.1979/8-5</v>
          </cell>
          <cell r="K3944" t="str">
            <v>26.12.1987/89</v>
          </cell>
          <cell r="P3944" t="str">
            <v/>
          </cell>
          <cell r="Q3944" t="str">
            <v/>
          </cell>
          <cell r="R3944" t="str">
            <v/>
          </cell>
          <cell r="S3944" t="str">
            <v/>
          </cell>
          <cell r="T3944">
            <v>3938</v>
          </cell>
        </row>
        <row r="3945">
          <cell r="B3945" t="str">
            <v>Yaşar Dursun KAZAN</v>
          </cell>
          <cell r="D3945" t="str">
            <v>Gemlik 1943</v>
          </cell>
          <cell r="G3945" t="str">
            <v>Kayseri</v>
          </cell>
          <cell r="J3945" t="str">
            <v>06.11.1979/8-5</v>
          </cell>
          <cell r="P3945" t="str">
            <v/>
          </cell>
          <cell r="Q3945" t="str">
            <v/>
          </cell>
          <cell r="R3945" t="str">
            <v/>
          </cell>
          <cell r="S3945" t="str">
            <v/>
          </cell>
          <cell r="T3945">
            <v>3939</v>
          </cell>
        </row>
        <row r="3946">
          <cell r="B3946" t="str">
            <v>Kıymet ANGIN</v>
          </cell>
          <cell r="D3946" t="str">
            <v>Kalseri 1960</v>
          </cell>
          <cell r="G3946" t="str">
            <v>Kayseri</v>
          </cell>
          <cell r="J3946" t="str">
            <v>06.11.1979/8-5</v>
          </cell>
          <cell r="P3946" t="str">
            <v/>
          </cell>
          <cell r="Q3946" t="str">
            <v/>
          </cell>
          <cell r="R3946" t="str">
            <v/>
          </cell>
          <cell r="S3946" t="str">
            <v/>
          </cell>
          <cell r="T3946">
            <v>3940</v>
          </cell>
        </row>
        <row r="3947">
          <cell r="B3947" t="str">
            <v>Recep ÇINAR</v>
          </cell>
          <cell r="D3947" t="str">
            <v>Kayseri 1955</v>
          </cell>
          <cell r="G3947" t="str">
            <v>Kayseri</v>
          </cell>
          <cell r="J3947" t="str">
            <v>06.11.1979/8-5</v>
          </cell>
          <cell r="K3947" t="str">
            <v>26.12.1987/89</v>
          </cell>
          <cell r="P3947" t="str">
            <v/>
          </cell>
          <cell r="Q3947" t="str">
            <v/>
          </cell>
          <cell r="R3947" t="str">
            <v/>
          </cell>
          <cell r="S3947" t="str">
            <v/>
          </cell>
          <cell r="T3947">
            <v>3941</v>
          </cell>
        </row>
        <row r="3948">
          <cell r="B3948" t="str">
            <v>Kemalettin KESKİN</v>
          </cell>
          <cell r="D3948" t="str">
            <v>Kayseri 1959</v>
          </cell>
          <cell r="G3948" t="str">
            <v>Kayseri</v>
          </cell>
          <cell r="J3948" t="str">
            <v>06.11.1979/8-5</v>
          </cell>
          <cell r="P3948" t="str">
            <v/>
          </cell>
          <cell r="Q3948" t="str">
            <v/>
          </cell>
          <cell r="R3948" t="str">
            <v/>
          </cell>
          <cell r="S3948" t="str">
            <v/>
          </cell>
          <cell r="T3948">
            <v>3942</v>
          </cell>
        </row>
        <row r="3949">
          <cell r="B3949" t="str">
            <v>Abdullah LAP</v>
          </cell>
          <cell r="D3949" t="str">
            <v>Amasya 1950</v>
          </cell>
          <cell r="G3949" t="str">
            <v>Kayseri</v>
          </cell>
          <cell r="J3949" t="str">
            <v>06.11.1979/8-5</v>
          </cell>
          <cell r="P3949" t="str">
            <v/>
          </cell>
          <cell r="Q3949" t="str">
            <v/>
          </cell>
          <cell r="R3949" t="str">
            <v/>
          </cell>
          <cell r="S3949" t="str">
            <v/>
          </cell>
          <cell r="T3949">
            <v>3943</v>
          </cell>
        </row>
        <row r="3950">
          <cell r="B3950" t="str">
            <v>Yüksel ÖZBEK</v>
          </cell>
          <cell r="D3950" t="str">
            <v>Kadirli 1949</v>
          </cell>
          <cell r="G3950" t="str">
            <v>Kayseri</v>
          </cell>
          <cell r="J3950" t="str">
            <v>06.11.1979/8-5</v>
          </cell>
          <cell r="P3950" t="str">
            <v/>
          </cell>
          <cell r="Q3950" t="str">
            <v/>
          </cell>
          <cell r="R3950" t="str">
            <v/>
          </cell>
          <cell r="S3950" t="str">
            <v/>
          </cell>
          <cell r="T3950">
            <v>3944</v>
          </cell>
        </row>
        <row r="3951">
          <cell r="B3951" t="str">
            <v>İsmet AKDAĞ</v>
          </cell>
          <cell r="D3951" t="str">
            <v>Kalseri 1949</v>
          </cell>
          <cell r="G3951" t="str">
            <v>Kayseri</v>
          </cell>
          <cell r="J3951" t="str">
            <v>06.11.1979/8-5</v>
          </cell>
          <cell r="P3951" t="str">
            <v/>
          </cell>
          <cell r="Q3951" t="str">
            <v/>
          </cell>
          <cell r="R3951" t="str">
            <v/>
          </cell>
          <cell r="S3951" t="str">
            <v/>
          </cell>
          <cell r="T3951">
            <v>3945</v>
          </cell>
        </row>
        <row r="3952">
          <cell r="B3952" t="str">
            <v>Hasan KILIÇER</v>
          </cell>
          <cell r="D3952" t="str">
            <v>Kayseri 1952</v>
          </cell>
          <cell r="G3952" t="str">
            <v>Kayseri</v>
          </cell>
          <cell r="J3952" t="str">
            <v>06.11.1979/8-5</v>
          </cell>
          <cell r="K3952" t="str">
            <v>26.12.1987/89</v>
          </cell>
          <cell r="P3952" t="str">
            <v/>
          </cell>
          <cell r="Q3952" t="str">
            <v/>
          </cell>
          <cell r="R3952" t="str">
            <v/>
          </cell>
          <cell r="S3952" t="str">
            <v/>
          </cell>
          <cell r="T3952">
            <v>3946</v>
          </cell>
        </row>
        <row r="3953">
          <cell r="B3953" t="str">
            <v>Gülşen AY</v>
          </cell>
          <cell r="D3953" t="str">
            <v>Kayseri 1957</v>
          </cell>
          <cell r="G3953" t="str">
            <v>Kayseri</v>
          </cell>
          <cell r="J3953" t="str">
            <v>06.11.1979/8-5</v>
          </cell>
          <cell r="P3953" t="str">
            <v/>
          </cell>
          <cell r="Q3953" t="str">
            <v/>
          </cell>
          <cell r="R3953" t="str">
            <v/>
          </cell>
          <cell r="S3953" t="str">
            <v/>
          </cell>
          <cell r="T3953">
            <v>3947</v>
          </cell>
        </row>
        <row r="3954">
          <cell r="B3954" t="str">
            <v>Aysel PAPUÇÇU</v>
          </cell>
          <cell r="D3954" t="str">
            <v>Germençik 1953</v>
          </cell>
          <cell r="G3954" t="str">
            <v>Kayseri</v>
          </cell>
          <cell r="J3954" t="str">
            <v>06.11.1979/8-5</v>
          </cell>
          <cell r="P3954" t="str">
            <v/>
          </cell>
          <cell r="Q3954" t="str">
            <v/>
          </cell>
          <cell r="R3954" t="str">
            <v/>
          </cell>
          <cell r="S3954" t="str">
            <v/>
          </cell>
          <cell r="T3954">
            <v>3948</v>
          </cell>
        </row>
        <row r="3955">
          <cell r="B3955" t="str">
            <v>Birand TÜRKKAN</v>
          </cell>
          <cell r="G3955" t="str">
            <v>Kayseri</v>
          </cell>
          <cell r="J3955" t="str">
            <v>06.11.1979/8-5</v>
          </cell>
          <cell r="P3955" t="str">
            <v/>
          </cell>
          <cell r="Q3955" t="str">
            <v/>
          </cell>
          <cell r="R3955" t="str">
            <v/>
          </cell>
          <cell r="S3955" t="str">
            <v/>
          </cell>
          <cell r="T3955">
            <v>3949</v>
          </cell>
        </row>
        <row r="3956">
          <cell r="B3956" t="str">
            <v>Mesut RAMAZANOĞLU</v>
          </cell>
          <cell r="D3956" t="str">
            <v>Karasu 1944</v>
          </cell>
          <cell r="G3956" t="str">
            <v>Sakarya</v>
          </cell>
          <cell r="J3956" t="str">
            <v>06.11.1979/86</v>
          </cell>
          <cell r="K3956" t="str">
            <v>27.12.1993/23-2</v>
          </cell>
          <cell r="P3956" t="str">
            <v/>
          </cell>
          <cell r="Q3956" t="str">
            <v/>
          </cell>
          <cell r="R3956" t="str">
            <v/>
          </cell>
          <cell r="S3956" t="str">
            <v/>
          </cell>
          <cell r="T3956">
            <v>3950</v>
          </cell>
        </row>
        <row r="3957">
          <cell r="B3957" t="str">
            <v>Faruk AKAGÜNDÜZ</v>
          </cell>
          <cell r="D3957" t="str">
            <v>Geyve 1951</v>
          </cell>
          <cell r="G3957" t="str">
            <v>Sakarya</v>
          </cell>
          <cell r="J3957" t="str">
            <v>06.11.1979/86</v>
          </cell>
          <cell r="K3957" t="str">
            <v>20.03.1999/5-2</v>
          </cell>
          <cell r="L3957" t="str">
            <v>21.03.2009/147-8</v>
          </cell>
          <cell r="N3957" t="str">
            <v>KOŞULAR-ATLAMALAR</v>
          </cell>
          <cell r="P3957" t="str">
            <v>SAKARYA</v>
          </cell>
          <cell r="Q3957" t="str">
            <v>SAKARYA</v>
          </cell>
          <cell r="R3957" t="str">
            <v>SAKARYA</v>
          </cell>
          <cell r="S3957" t="str">
            <v/>
          </cell>
          <cell r="T3957">
            <v>3951</v>
          </cell>
        </row>
        <row r="3958">
          <cell r="B3958" t="str">
            <v>Cihat ÜSTÜN</v>
          </cell>
          <cell r="D3958" t="str">
            <v>Tarsus 1951</v>
          </cell>
          <cell r="G3958" t="str">
            <v>Sakarya</v>
          </cell>
          <cell r="J3958" t="str">
            <v>06.11.1979/8-6</v>
          </cell>
          <cell r="P3958" t="str">
            <v/>
          </cell>
          <cell r="Q3958" t="str">
            <v/>
          </cell>
          <cell r="R3958" t="str">
            <v/>
          </cell>
          <cell r="S3958" t="str">
            <v/>
          </cell>
          <cell r="T3958">
            <v>3952</v>
          </cell>
        </row>
        <row r="3959">
          <cell r="B3959" t="str">
            <v>Faruk YAZICI</v>
          </cell>
          <cell r="D3959" t="str">
            <v>Çankırı 1954</v>
          </cell>
          <cell r="G3959" t="str">
            <v>Sakarya</v>
          </cell>
          <cell r="J3959" t="str">
            <v>06.11.1979/8-6</v>
          </cell>
          <cell r="P3959" t="str">
            <v/>
          </cell>
          <cell r="Q3959" t="str">
            <v/>
          </cell>
          <cell r="R3959" t="str">
            <v/>
          </cell>
          <cell r="S3959" t="str">
            <v/>
          </cell>
          <cell r="T3959">
            <v>3953</v>
          </cell>
        </row>
        <row r="3960">
          <cell r="B3960" t="str">
            <v>İmdat KÖSE</v>
          </cell>
          <cell r="D3960" t="str">
            <v>Kücücek 1949</v>
          </cell>
          <cell r="G3960" t="str">
            <v>Sakarya</v>
          </cell>
          <cell r="J3960" t="str">
            <v>06.11.1979/8-6</v>
          </cell>
          <cell r="P3960" t="str">
            <v/>
          </cell>
          <cell r="Q3960" t="str">
            <v/>
          </cell>
          <cell r="R3960" t="str">
            <v/>
          </cell>
          <cell r="S3960" t="str">
            <v/>
          </cell>
          <cell r="T3960">
            <v>3954</v>
          </cell>
        </row>
        <row r="3961">
          <cell r="B3961" t="str">
            <v>Saim ATIŞ</v>
          </cell>
          <cell r="D3961" t="str">
            <v>Kağızman 1947</v>
          </cell>
          <cell r="G3961" t="str">
            <v>Sakarya</v>
          </cell>
          <cell r="J3961" t="str">
            <v>06.11.1979/8-6</v>
          </cell>
          <cell r="P3961" t="str">
            <v/>
          </cell>
          <cell r="Q3961" t="str">
            <v/>
          </cell>
          <cell r="R3961" t="str">
            <v/>
          </cell>
          <cell r="S3961" t="str">
            <v/>
          </cell>
          <cell r="T3961">
            <v>3955</v>
          </cell>
        </row>
        <row r="3962">
          <cell r="B3962" t="str">
            <v>İbrahim AKTAŞ</v>
          </cell>
          <cell r="D3962" t="str">
            <v>Dinar 1951</v>
          </cell>
          <cell r="G3962" t="str">
            <v>Sakarya</v>
          </cell>
          <cell r="J3962" t="str">
            <v>06.11.1979/8-6</v>
          </cell>
          <cell r="P3962" t="str">
            <v/>
          </cell>
          <cell r="Q3962" t="str">
            <v/>
          </cell>
          <cell r="R3962" t="str">
            <v/>
          </cell>
          <cell r="S3962" t="str">
            <v/>
          </cell>
          <cell r="T3962">
            <v>3956</v>
          </cell>
        </row>
        <row r="3963">
          <cell r="B3963" t="str">
            <v>Mahmut ÖZEN</v>
          </cell>
          <cell r="D3963" t="str">
            <v>Kalecik 1952</v>
          </cell>
          <cell r="G3963" t="str">
            <v>Sakarya</v>
          </cell>
          <cell r="J3963" t="str">
            <v>06.11.1979/8-6</v>
          </cell>
          <cell r="P3963" t="str">
            <v/>
          </cell>
          <cell r="Q3963" t="str">
            <v/>
          </cell>
          <cell r="R3963" t="str">
            <v/>
          </cell>
          <cell r="S3963" t="str">
            <v/>
          </cell>
          <cell r="T3963">
            <v>3957</v>
          </cell>
        </row>
        <row r="3964">
          <cell r="B3964" t="str">
            <v>Muzaffer SERT</v>
          </cell>
          <cell r="D3964" t="str">
            <v>Adapazarı 1951</v>
          </cell>
          <cell r="G3964" t="str">
            <v>Sakarya</v>
          </cell>
          <cell r="J3964" t="str">
            <v>06.11.1979/8-6</v>
          </cell>
          <cell r="P3964" t="str">
            <v/>
          </cell>
          <cell r="Q3964" t="str">
            <v/>
          </cell>
          <cell r="R3964" t="str">
            <v/>
          </cell>
          <cell r="S3964" t="str">
            <v/>
          </cell>
          <cell r="T3964">
            <v>3958</v>
          </cell>
        </row>
        <row r="3965">
          <cell r="B3965" t="str">
            <v>Bora ÇADIRCI</v>
          </cell>
          <cell r="D3965" t="str">
            <v>Eskişehir 1959</v>
          </cell>
          <cell r="G3965" t="str">
            <v>Sakarya</v>
          </cell>
          <cell r="J3965" t="str">
            <v>06.11.1979/8-6</v>
          </cell>
          <cell r="P3965" t="str">
            <v/>
          </cell>
          <cell r="Q3965" t="str">
            <v/>
          </cell>
          <cell r="R3965" t="str">
            <v/>
          </cell>
          <cell r="S3965" t="str">
            <v/>
          </cell>
          <cell r="T3965">
            <v>3959</v>
          </cell>
        </row>
        <row r="3966">
          <cell r="B3966" t="str">
            <v>Ahmet ZEYTİNCİ</v>
          </cell>
          <cell r="D3966" t="str">
            <v>Adapazarı 1947</v>
          </cell>
          <cell r="G3966" t="str">
            <v>Sakarya</v>
          </cell>
          <cell r="J3966" t="str">
            <v>06.11.1979/86</v>
          </cell>
          <cell r="P3966" t="str">
            <v/>
          </cell>
          <cell r="Q3966" t="str">
            <v/>
          </cell>
          <cell r="R3966" t="str">
            <v/>
          </cell>
          <cell r="S3966" t="str">
            <v/>
          </cell>
          <cell r="T3966">
            <v>3960</v>
          </cell>
        </row>
        <row r="3967">
          <cell r="B3967" t="str">
            <v>Cavit ŞAHÖZKAN</v>
          </cell>
          <cell r="D3967" t="str">
            <v>Seyfeler 1949</v>
          </cell>
          <cell r="G3967" t="str">
            <v>Sakarya</v>
          </cell>
          <cell r="J3967" t="str">
            <v>06.11.1979/8-6</v>
          </cell>
          <cell r="P3967" t="str">
            <v/>
          </cell>
          <cell r="Q3967" t="str">
            <v/>
          </cell>
          <cell r="R3967" t="str">
            <v/>
          </cell>
          <cell r="S3967" t="str">
            <v/>
          </cell>
          <cell r="T3967">
            <v>3961</v>
          </cell>
        </row>
        <row r="3968">
          <cell r="B3968" t="str">
            <v>Abdulkadri ACAR</v>
          </cell>
          <cell r="D3968" t="str">
            <v>Aziziye 1945</v>
          </cell>
          <cell r="G3968" t="str">
            <v>Sakarya</v>
          </cell>
          <cell r="J3968" t="str">
            <v>06.11.1979/8-6</v>
          </cell>
          <cell r="P3968" t="str">
            <v/>
          </cell>
          <cell r="Q3968" t="str">
            <v/>
          </cell>
          <cell r="R3968" t="str">
            <v/>
          </cell>
          <cell r="S3968" t="str">
            <v/>
          </cell>
          <cell r="T3968">
            <v>3962</v>
          </cell>
        </row>
        <row r="3969">
          <cell r="B3969" t="str">
            <v>Yaşar ŞAHİN</v>
          </cell>
          <cell r="D3969" t="str">
            <v>Borçka</v>
          </cell>
          <cell r="G3969" t="str">
            <v>Sakarya</v>
          </cell>
          <cell r="J3969" t="str">
            <v>06.11.1979/8-6</v>
          </cell>
          <cell r="K3969" t="str">
            <v>20.03.1999/5-2</v>
          </cell>
          <cell r="P3969" t="str">
            <v/>
          </cell>
          <cell r="Q3969" t="str">
            <v/>
          </cell>
          <cell r="R3969" t="str">
            <v/>
          </cell>
          <cell r="S3969" t="str">
            <v/>
          </cell>
          <cell r="T3969">
            <v>3963</v>
          </cell>
        </row>
        <row r="3970">
          <cell r="B3970" t="str">
            <v>Hüseyin KAHYAOĞLU</v>
          </cell>
          <cell r="D3970" t="str">
            <v>Mamsa 1953</v>
          </cell>
          <cell r="G3970" t="str">
            <v>Sakarya</v>
          </cell>
          <cell r="J3970" t="str">
            <v>06.11.1979/8-6</v>
          </cell>
          <cell r="P3970" t="str">
            <v/>
          </cell>
          <cell r="Q3970" t="str">
            <v/>
          </cell>
          <cell r="R3970" t="str">
            <v/>
          </cell>
          <cell r="S3970" t="str">
            <v/>
          </cell>
          <cell r="T3970">
            <v>3964</v>
          </cell>
        </row>
        <row r="3971">
          <cell r="B3971" t="str">
            <v>Saim BAŞBUĞ</v>
          </cell>
          <cell r="D3971" t="str">
            <v>Divriği 1946</v>
          </cell>
          <cell r="G3971" t="str">
            <v>Sakarya</v>
          </cell>
          <cell r="J3971" t="str">
            <v>06.11.1979/8-6</v>
          </cell>
          <cell r="P3971" t="str">
            <v/>
          </cell>
          <cell r="Q3971" t="str">
            <v/>
          </cell>
          <cell r="R3971" t="str">
            <v/>
          </cell>
          <cell r="S3971" t="str">
            <v/>
          </cell>
          <cell r="T3971">
            <v>3965</v>
          </cell>
        </row>
        <row r="3972">
          <cell r="B3972" t="str">
            <v>Arif Ümit UZTÜRK</v>
          </cell>
          <cell r="D3972" t="str">
            <v>Adapazarı 1952</v>
          </cell>
          <cell r="G3972" t="str">
            <v>Sakarya</v>
          </cell>
          <cell r="J3972" t="str">
            <v>06.11.1979/8-6</v>
          </cell>
          <cell r="P3972" t="str">
            <v/>
          </cell>
          <cell r="Q3972" t="str">
            <v/>
          </cell>
          <cell r="R3972" t="str">
            <v/>
          </cell>
          <cell r="S3972" t="str">
            <v/>
          </cell>
          <cell r="T3972">
            <v>3966</v>
          </cell>
        </row>
        <row r="3973">
          <cell r="B3973" t="str">
            <v>Fikri VAROL</v>
          </cell>
          <cell r="D3973" t="str">
            <v>Düzce 1948</v>
          </cell>
          <cell r="G3973" t="str">
            <v>Sakarya</v>
          </cell>
          <cell r="J3973" t="str">
            <v>06.11.1979/8-6</v>
          </cell>
          <cell r="P3973" t="str">
            <v/>
          </cell>
          <cell r="Q3973" t="str">
            <v/>
          </cell>
          <cell r="R3973" t="str">
            <v/>
          </cell>
          <cell r="S3973" t="str">
            <v/>
          </cell>
          <cell r="T3973">
            <v>3967</v>
          </cell>
        </row>
        <row r="3974">
          <cell r="B3974" t="str">
            <v>Lütfü KELEŞ</v>
          </cell>
          <cell r="D3974" t="str">
            <v>Karadağ 1947</v>
          </cell>
          <cell r="G3974" t="str">
            <v>Sakarya</v>
          </cell>
          <cell r="J3974" t="str">
            <v>06.11.1979/8-6</v>
          </cell>
          <cell r="P3974" t="str">
            <v/>
          </cell>
          <cell r="Q3974" t="str">
            <v/>
          </cell>
          <cell r="R3974" t="str">
            <v/>
          </cell>
          <cell r="S3974" t="str">
            <v/>
          </cell>
          <cell r="T3974">
            <v>3968</v>
          </cell>
        </row>
        <row r="3975">
          <cell r="B3975" t="str">
            <v>Enver KURT</v>
          </cell>
          <cell r="D3975" t="str">
            <v>Karasu 1950</v>
          </cell>
          <cell r="G3975" t="str">
            <v>Sakarya</v>
          </cell>
          <cell r="J3975" t="str">
            <v>06.11.1979/8-6</v>
          </cell>
          <cell r="P3975" t="str">
            <v/>
          </cell>
          <cell r="Q3975" t="str">
            <v/>
          </cell>
          <cell r="R3975" t="str">
            <v/>
          </cell>
          <cell r="S3975" t="str">
            <v/>
          </cell>
          <cell r="T3975">
            <v>3969</v>
          </cell>
        </row>
        <row r="3976">
          <cell r="B3976" t="str">
            <v>Zekeriya ATİLLA</v>
          </cell>
          <cell r="D3976" t="str">
            <v>Trabzon 1951</v>
          </cell>
          <cell r="G3976" t="str">
            <v>Sakarya</v>
          </cell>
          <cell r="J3976" t="str">
            <v>06.11.1979/8-6</v>
          </cell>
          <cell r="P3976" t="str">
            <v/>
          </cell>
          <cell r="Q3976" t="str">
            <v/>
          </cell>
          <cell r="R3976" t="str">
            <v/>
          </cell>
          <cell r="S3976" t="str">
            <v/>
          </cell>
          <cell r="T3976">
            <v>3970</v>
          </cell>
        </row>
        <row r="3977">
          <cell r="B3977" t="str">
            <v>Aykut KÖROĞLU</v>
          </cell>
          <cell r="D3977" t="str">
            <v>Adapazı 1955</v>
          </cell>
          <cell r="G3977" t="str">
            <v>Sakarya</v>
          </cell>
          <cell r="J3977" t="str">
            <v>06.11.1979/86</v>
          </cell>
          <cell r="P3977" t="str">
            <v/>
          </cell>
          <cell r="Q3977" t="str">
            <v/>
          </cell>
          <cell r="R3977" t="str">
            <v/>
          </cell>
          <cell r="S3977" t="str">
            <v/>
          </cell>
          <cell r="T3977">
            <v>3971</v>
          </cell>
        </row>
        <row r="3978">
          <cell r="B3978" t="str">
            <v>Yayar Kamil EŞER</v>
          </cell>
          <cell r="D3978" t="str">
            <v>Adapazarı 1944</v>
          </cell>
          <cell r="G3978" t="str">
            <v>Sakarya</v>
          </cell>
          <cell r="J3978" t="str">
            <v>06.11.1979/86</v>
          </cell>
          <cell r="P3978" t="str">
            <v/>
          </cell>
          <cell r="Q3978" t="str">
            <v/>
          </cell>
          <cell r="R3978" t="str">
            <v/>
          </cell>
          <cell r="S3978" t="str">
            <v/>
          </cell>
          <cell r="T3978">
            <v>3972</v>
          </cell>
        </row>
        <row r="3979">
          <cell r="B3979" t="str">
            <v>Haydar Ali ÇANDAR</v>
          </cell>
          <cell r="D3979" t="str">
            <v>Divriği 1944</v>
          </cell>
          <cell r="G3979" t="str">
            <v>Sakarya</v>
          </cell>
          <cell r="J3979" t="str">
            <v>06.11.1979/86</v>
          </cell>
          <cell r="P3979" t="str">
            <v/>
          </cell>
          <cell r="Q3979" t="str">
            <v/>
          </cell>
          <cell r="R3979" t="str">
            <v/>
          </cell>
          <cell r="S3979" t="str">
            <v/>
          </cell>
          <cell r="T3979">
            <v>3973</v>
          </cell>
        </row>
        <row r="3980">
          <cell r="B3980" t="str">
            <v>Mehmet AK</v>
          </cell>
          <cell r="D3980" t="str">
            <v>G.Antep 1946</v>
          </cell>
          <cell r="G3980" t="str">
            <v>Sakarya</v>
          </cell>
          <cell r="J3980" t="str">
            <v>06.11.1979/86</v>
          </cell>
          <cell r="P3980" t="str">
            <v/>
          </cell>
          <cell r="Q3980" t="str">
            <v/>
          </cell>
          <cell r="R3980" t="str">
            <v/>
          </cell>
          <cell r="S3980" t="str">
            <v/>
          </cell>
          <cell r="T3980">
            <v>3974</v>
          </cell>
        </row>
        <row r="3981">
          <cell r="B3981" t="str">
            <v>Ahmet KİBAROĞLU</v>
          </cell>
          <cell r="D3981" t="str">
            <v>Kostamonu 1953</v>
          </cell>
          <cell r="G3981" t="str">
            <v>Sakarya</v>
          </cell>
          <cell r="J3981" t="str">
            <v>06.11.1979/86</v>
          </cell>
          <cell r="P3981" t="str">
            <v/>
          </cell>
          <cell r="Q3981" t="str">
            <v/>
          </cell>
          <cell r="R3981" t="str">
            <v/>
          </cell>
          <cell r="S3981" t="str">
            <v/>
          </cell>
          <cell r="T3981">
            <v>3975</v>
          </cell>
        </row>
        <row r="3982">
          <cell r="B3982" t="str">
            <v>Müslüm ŞENGÜL</v>
          </cell>
          <cell r="D3982" t="str">
            <v>Tercan 1943</v>
          </cell>
          <cell r="G3982" t="str">
            <v>Sakarya</v>
          </cell>
          <cell r="J3982" t="str">
            <v>06.11.1979/8-6</v>
          </cell>
          <cell r="K3982" t="str">
            <v>20.03.1999/5-2</v>
          </cell>
          <cell r="P3982" t="str">
            <v/>
          </cell>
          <cell r="Q3982" t="str">
            <v/>
          </cell>
          <cell r="R3982" t="str">
            <v/>
          </cell>
          <cell r="S3982" t="str">
            <v/>
          </cell>
          <cell r="T3982">
            <v>3976</v>
          </cell>
        </row>
        <row r="3983">
          <cell r="B3983" t="str">
            <v>Halit ÇAKAN</v>
          </cell>
          <cell r="D3983" t="str">
            <v>Adapazarı 1953</v>
          </cell>
          <cell r="G3983" t="str">
            <v>Sakarya</v>
          </cell>
          <cell r="J3983" t="str">
            <v>06.11.1979/8-6</v>
          </cell>
          <cell r="P3983" t="str">
            <v/>
          </cell>
          <cell r="Q3983" t="str">
            <v/>
          </cell>
          <cell r="R3983" t="str">
            <v/>
          </cell>
          <cell r="S3983" t="str">
            <v/>
          </cell>
          <cell r="T3983">
            <v>3977</v>
          </cell>
        </row>
        <row r="3984">
          <cell r="B3984" t="str">
            <v>Sabri YILDIZ</v>
          </cell>
          <cell r="D3984" t="str">
            <v>Adapazarı 1941</v>
          </cell>
          <cell r="G3984" t="str">
            <v>Sakarya</v>
          </cell>
          <cell r="J3984" t="str">
            <v>06.11.1979/8-6</v>
          </cell>
          <cell r="P3984" t="str">
            <v/>
          </cell>
          <cell r="Q3984" t="str">
            <v/>
          </cell>
          <cell r="R3984" t="str">
            <v/>
          </cell>
          <cell r="S3984" t="str">
            <v/>
          </cell>
          <cell r="T3984">
            <v>3978</v>
          </cell>
        </row>
        <row r="3985">
          <cell r="B3985" t="str">
            <v>Mustafa ALKAN</v>
          </cell>
          <cell r="D3985" t="str">
            <v>Bakraçlı 1947</v>
          </cell>
          <cell r="G3985" t="str">
            <v>Sakarya</v>
          </cell>
          <cell r="J3985" t="str">
            <v>06.11.1979/8-6</v>
          </cell>
          <cell r="P3985" t="str">
            <v/>
          </cell>
          <cell r="Q3985" t="str">
            <v/>
          </cell>
          <cell r="R3985" t="str">
            <v/>
          </cell>
          <cell r="S3985" t="str">
            <v/>
          </cell>
          <cell r="T3985">
            <v>3979</v>
          </cell>
        </row>
        <row r="3986">
          <cell r="B3986" t="str">
            <v xml:space="preserve">Tahir TOPÇEKER </v>
          </cell>
          <cell r="D3986">
            <v>1954</v>
          </cell>
          <cell r="G3986" t="str">
            <v>Sakarya</v>
          </cell>
          <cell r="J3986" t="str">
            <v>06.11.1979/8-6</v>
          </cell>
          <cell r="P3986" t="str">
            <v/>
          </cell>
          <cell r="Q3986" t="str">
            <v/>
          </cell>
          <cell r="R3986" t="str">
            <v/>
          </cell>
          <cell r="S3986" t="str">
            <v/>
          </cell>
          <cell r="T3986">
            <v>3980</v>
          </cell>
        </row>
        <row r="3987">
          <cell r="B3987" t="str">
            <v>Mustafa Ali BOZ</v>
          </cell>
          <cell r="D3987" t="str">
            <v>Işıklar 1955</v>
          </cell>
          <cell r="G3987" t="str">
            <v>Sakarya</v>
          </cell>
          <cell r="J3987" t="str">
            <v>06.11.1979/8-6</v>
          </cell>
          <cell r="P3987" t="str">
            <v/>
          </cell>
          <cell r="Q3987" t="str">
            <v/>
          </cell>
          <cell r="R3987" t="str">
            <v/>
          </cell>
          <cell r="S3987" t="str">
            <v/>
          </cell>
          <cell r="T3987">
            <v>3981</v>
          </cell>
        </row>
        <row r="3988">
          <cell r="B3988" t="str">
            <v>Taner YÜREK</v>
          </cell>
          <cell r="D3988" t="str">
            <v>Bozüyük 1960</v>
          </cell>
          <cell r="G3988" t="str">
            <v>Sakarya</v>
          </cell>
          <cell r="J3988" t="str">
            <v>06.11.1979/8-6</v>
          </cell>
          <cell r="P3988" t="str">
            <v>SAKARYA</v>
          </cell>
          <cell r="Q3988" t="str">
            <v>SAKARYA</v>
          </cell>
          <cell r="R3988" t="str">
            <v/>
          </cell>
          <cell r="S3988" t="str">
            <v/>
          </cell>
          <cell r="T3988">
            <v>3982</v>
          </cell>
        </row>
        <row r="3989">
          <cell r="B3989" t="str">
            <v>Özcan OK</v>
          </cell>
          <cell r="D3989" t="str">
            <v>Kadırga 1954</v>
          </cell>
          <cell r="G3989" t="str">
            <v>Sakarya</v>
          </cell>
          <cell r="J3989" t="str">
            <v>06.11.1979/8-6</v>
          </cell>
          <cell r="K3989" t="str">
            <v>20.03.1999/5-2</v>
          </cell>
          <cell r="L3989" t="str">
            <v>21.03.2009/147-8</v>
          </cell>
          <cell r="N3989" t="str">
            <v>K0ŞULAR-ATLAMALAR</v>
          </cell>
          <cell r="P3989" t="str">
            <v>SAKARYA</v>
          </cell>
          <cell r="Q3989" t="str">
            <v>SAKARYA</v>
          </cell>
          <cell r="R3989" t="str">
            <v>SAKARYA</v>
          </cell>
          <cell r="S3989" t="str">
            <v/>
          </cell>
          <cell r="T3989">
            <v>3983</v>
          </cell>
        </row>
        <row r="3990">
          <cell r="B3990" t="str">
            <v>Orhan TURGUT</v>
          </cell>
          <cell r="D3990" t="str">
            <v>Uşak 1951</v>
          </cell>
          <cell r="G3990" t="str">
            <v xml:space="preserve">Ankara </v>
          </cell>
          <cell r="J3990" t="str">
            <v>03.01.1980/1-11</v>
          </cell>
          <cell r="P3990" t="str">
            <v/>
          </cell>
          <cell r="Q3990" t="str">
            <v/>
          </cell>
          <cell r="R3990" t="str">
            <v/>
          </cell>
          <cell r="S3990" t="str">
            <v/>
          </cell>
          <cell r="T3990">
            <v>3984</v>
          </cell>
        </row>
        <row r="3991">
          <cell r="B3991" t="str">
            <v>Gülay GÜRLEK</v>
          </cell>
          <cell r="D3991" t="str">
            <v>Manisa 1956</v>
          </cell>
          <cell r="G3991" t="str">
            <v>İzmir</v>
          </cell>
          <cell r="J3991" t="str">
            <v>14.01.1980/2-4</v>
          </cell>
          <cell r="P3991" t="str">
            <v/>
          </cell>
          <cell r="Q3991" t="str">
            <v/>
          </cell>
          <cell r="R3991" t="str">
            <v/>
          </cell>
          <cell r="S3991" t="str">
            <v/>
          </cell>
          <cell r="T3991">
            <v>3985</v>
          </cell>
        </row>
        <row r="3992">
          <cell r="B3992" t="str">
            <v>İ.Hakan GÜRLEK</v>
          </cell>
          <cell r="D3992" t="str">
            <v>İzmir 1955</v>
          </cell>
          <cell r="G3992" t="str">
            <v>İzmir</v>
          </cell>
          <cell r="J3992" t="str">
            <v>14.01.1980/2-4</v>
          </cell>
          <cell r="P3992" t="str">
            <v/>
          </cell>
          <cell r="Q3992" t="str">
            <v/>
          </cell>
          <cell r="R3992" t="str">
            <v/>
          </cell>
          <cell r="S3992" t="str">
            <v/>
          </cell>
          <cell r="T3992">
            <v>3986</v>
          </cell>
        </row>
        <row r="3993">
          <cell r="B3993" t="str">
            <v>Burhanettin IŞIK</v>
          </cell>
          <cell r="D3993" t="str">
            <v>Sarıkamış 1954</v>
          </cell>
          <cell r="G3993" t="str">
            <v>İzmir</v>
          </cell>
          <cell r="J3993" t="str">
            <v>14.01.1980/2-4</v>
          </cell>
          <cell r="P3993" t="str">
            <v/>
          </cell>
          <cell r="Q3993" t="str">
            <v/>
          </cell>
          <cell r="R3993" t="str">
            <v/>
          </cell>
          <cell r="S3993" t="str">
            <v/>
          </cell>
          <cell r="T3993">
            <v>3987</v>
          </cell>
        </row>
        <row r="3994">
          <cell r="B3994" t="str">
            <v>Ömer SAĞIROĞLU</v>
          </cell>
          <cell r="D3994" t="str">
            <v>Kayseri 1949</v>
          </cell>
          <cell r="G3994" t="str">
            <v>Kayseri</v>
          </cell>
          <cell r="J3994" t="str">
            <v>14.01.1980/2-4</v>
          </cell>
          <cell r="P3994" t="str">
            <v/>
          </cell>
          <cell r="Q3994" t="str">
            <v/>
          </cell>
          <cell r="R3994" t="str">
            <v/>
          </cell>
          <cell r="S3994" t="str">
            <v/>
          </cell>
          <cell r="T3994">
            <v>3988</v>
          </cell>
        </row>
        <row r="3995">
          <cell r="B3995" t="str">
            <v>Erdoğan AYATA</v>
          </cell>
          <cell r="D3995" t="str">
            <v>Kayseri 1953</v>
          </cell>
          <cell r="G3995" t="str">
            <v>Kayseri</v>
          </cell>
          <cell r="J3995" t="str">
            <v>14.01.1980/2-4</v>
          </cell>
          <cell r="K3995" t="str">
            <v>26.12.1987/89</v>
          </cell>
          <cell r="P3995" t="str">
            <v/>
          </cell>
          <cell r="Q3995" t="str">
            <v/>
          </cell>
          <cell r="R3995" t="str">
            <v/>
          </cell>
          <cell r="S3995" t="str">
            <v/>
          </cell>
          <cell r="T3995">
            <v>3989</v>
          </cell>
        </row>
        <row r="3996">
          <cell r="B3996" t="str">
            <v>Mehmet ÇETİNEL</v>
          </cell>
          <cell r="G3996" t="str">
            <v>İçel</v>
          </cell>
          <cell r="J3996" t="str">
            <v>01.04.1978/4</v>
          </cell>
          <cell r="K3996" t="str">
            <v>26.12.1987/89</v>
          </cell>
          <cell r="P3996" t="str">
            <v/>
          </cell>
          <cell r="Q3996" t="str">
            <v>MERSİN</v>
          </cell>
          <cell r="R3996" t="str">
            <v>MERSİN</v>
          </cell>
          <cell r="S3996" t="str">
            <v/>
          </cell>
          <cell r="T3996">
            <v>3990</v>
          </cell>
        </row>
        <row r="3997">
          <cell r="B3997" t="str">
            <v>Metin DAŞAR</v>
          </cell>
          <cell r="D3997" t="str">
            <v>Van 1945</v>
          </cell>
          <cell r="G3997" t="str">
            <v>Ankara</v>
          </cell>
          <cell r="J3997" t="str">
            <v>04.02.1980/4-1</v>
          </cell>
          <cell r="P3997" t="str">
            <v/>
          </cell>
          <cell r="Q3997" t="str">
            <v/>
          </cell>
          <cell r="R3997" t="str">
            <v/>
          </cell>
          <cell r="S3997" t="str">
            <v/>
          </cell>
          <cell r="T3997">
            <v>3991</v>
          </cell>
        </row>
        <row r="3998">
          <cell r="B3998" t="str">
            <v>Mehmet BACAKSIZ</v>
          </cell>
          <cell r="D3998" t="str">
            <v>Ordu 1938</v>
          </cell>
          <cell r="G3998" t="str">
            <v>Ankara</v>
          </cell>
          <cell r="J3998" t="str">
            <v>04.02.1980/4-1</v>
          </cell>
          <cell r="P3998" t="str">
            <v/>
          </cell>
          <cell r="Q3998" t="str">
            <v/>
          </cell>
          <cell r="R3998" t="str">
            <v/>
          </cell>
          <cell r="S3998" t="str">
            <v/>
          </cell>
          <cell r="T3998">
            <v>3992</v>
          </cell>
        </row>
        <row r="3999">
          <cell r="B3999" t="str">
            <v>Kudret UYSAL</v>
          </cell>
          <cell r="D3999" t="str">
            <v>Denizli 1958</v>
          </cell>
          <cell r="G3999" t="str">
            <v>Ankara</v>
          </cell>
          <cell r="J3999" t="str">
            <v>04.02.1980/4-1</v>
          </cell>
          <cell r="P3999" t="str">
            <v/>
          </cell>
          <cell r="Q3999" t="str">
            <v/>
          </cell>
          <cell r="R3999" t="str">
            <v/>
          </cell>
          <cell r="S3999" t="str">
            <v/>
          </cell>
          <cell r="T3999">
            <v>3993</v>
          </cell>
        </row>
        <row r="4000">
          <cell r="B4000" t="str">
            <v>Necip YANAR</v>
          </cell>
          <cell r="D4000" t="str">
            <v>Ankara 1953</v>
          </cell>
          <cell r="G4000" t="str">
            <v>Ankara</v>
          </cell>
          <cell r="J4000" t="str">
            <v>04.02.1980/4-1</v>
          </cell>
          <cell r="P4000" t="str">
            <v/>
          </cell>
          <cell r="Q4000" t="str">
            <v/>
          </cell>
          <cell r="R4000" t="str">
            <v/>
          </cell>
          <cell r="S4000" t="str">
            <v/>
          </cell>
          <cell r="T4000">
            <v>3994</v>
          </cell>
        </row>
        <row r="4001">
          <cell r="B4001" t="str">
            <v>Hidayet CANBAZ</v>
          </cell>
          <cell r="D4001" t="str">
            <v>Çekirdeksiz 1958</v>
          </cell>
          <cell r="G4001" t="str">
            <v>Ankara</v>
          </cell>
          <cell r="J4001" t="str">
            <v>04.02.1980/4-1</v>
          </cell>
          <cell r="P4001" t="str">
            <v/>
          </cell>
          <cell r="Q4001" t="str">
            <v/>
          </cell>
          <cell r="R4001" t="str">
            <v/>
          </cell>
          <cell r="S4001" t="str">
            <v/>
          </cell>
          <cell r="T4001">
            <v>3995</v>
          </cell>
        </row>
        <row r="4002">
          <cell r="B4002" t="str">
            <v>Mehmet GÜLEÇ</v>
          </cell>
          <cell r="D4002" t="str">
            <v>Trabzon 1940</v>
          </cell>
          <cell r="G4002" t="str">
            <v>Ankara</v>
          </cell>
          <cell r="J4002" t="str">
            <v>04.02.1980/4-1</v>
          </cell>
          <cell r="P4002" t="str">
            <v/>
          </cell>
          <cell r="Q4002" t="str">
            <v/>
          </cell>
          <cell r="R4002" t="str">
            <v/>
          </cell>
          <cell r="S4002" t="str">
            <v/>
          </cell>
          <cell r="T4002">
            <v>3996</v>
          </cell>
        </row>
        <row r="4003">
          <cell r="B4003" t="str">
            <v>Cengiz ÇETİNKAYA</v>
          </cell>
          <cell r="D4003" t="str">
            <v>Isparta 1956</v>
          </cell>
          <cell r="G4003" t="str">
            <v>Ankara</v>
          </cell>
          <cell r="J4003" t="str">
            <v>04.02.1980/4-1</v>
          </cell>
          <cell r="P4003" t="str">
            <v/>
          </cell>
          <cell r="Q4003" t="str">
            <v/>
          </cell>
          <cell r="R4003" t="str">
            <v/>
          </cell>
          <cell r="S4003" t="str">
            <v/>
          </cell>
          <cell r="T4003">
            <v>3997</v>
          </cell>
        </row>
        <row r="4004">
          <cell r="B4004" t="str">
            <v>Necdet ŞEN</v>
          </cell>
          <cell r="D4004" t="str">
            <v>Adana 1958</v>
          </cell>
          <cell r="G4004" t="str">
            <v>Ankara</v>
          </cell>
          <cell r="J4004" t="str">
            <v>04.02.1980/4-1</v>
          </cell>
          <cell r="P4004" t="str">
            <v/>
          </cell>
          <cell r="Q4004" t="str">
            <v/>
          </cell>
          <cell r="R4004" t="str">
            <v/>
          </cell>
          <cell r="S4004" t="str">
            <v/>
          </cell>
          <cell r="T4004">
            <v>3998</v>
          </cell>
        </row>
        <row r="4005">
          <cell r="B4005" t="str">
            <v>Niyazi ENLİ</v>
          </cell>
          <cell r="D4005" t="str">
            <v>Ankara 1957</v>
          </cell>
          <cell r="G4005" t="str">
            <v>Ankara</v>
          </cell>
          <cell r="J4005" t="str">
            <v>04.02.1980/4-1</v>
          </cell>
          <cell r="P4005" t="str">
            <v/>
          </cell>
          <cell r="Q4005" t="str">
            <v/>
          </cell>
          <cell r="R4005" t="str">
            <v/>
          </cell>
          <cell r="S4005" t="str">
            <v/>
          </cell>
          <cell r="T4005">
            <v>3999</v>
          </cell>
        </row>
        <row r="4006">
          <cell r="B4006" t="str">
            <v>Adil SUNGUR</v>
          </cell>
          <cell r="D4006" t="str">
            <v>Aşağıçavuş 1957</v>
          </cell>
          <cell r="G4006" t="str">
            <v>Ankara</v>
          </cell>
          <cell r="J4006" t="str">
            <v>04.02.1980/4-1</v>
          </cell>
          <cell r="P4006" t="str">
            <v/>
          </cell>
          <cell r="Q4006" t="str">
            <v/>
          </cell>
          <cell r="R4006" t="str">
            <v/>
          </cell>
          <cell r="S4006" t="str">
            <v/>
          </cell>
          <cell r="T4006">
            <v>4000</v>
          </cell>
        </row>
        <row r="4007">
          <cell r="B4007" t="str">
            <v>Gökay KÜPELİ</v>
          </cell>
          <cell r="D4007" t="str">
            <v>Isparta 1958</v>
          </cell>
          <cell r="G4007" t="str">
            <v>Ankara</v>
          </cell>
          <cell r="J4007" t="str">
            <v>04.02.1980/4-1</v>
          </cell>
          <cell r="P4007" t="str">
            <v/>
          </cell>
          <cell r="Q4007" t="str">
            <v/>
          </cell>
          <cell r="R4007" t="str">
            <v/>
          </cell>
          <cell r="S4007" t="str">
            <v/>
          </cell>
          <cell r="T4007">
            <v>4001</v>
          </cell>
        </row>
        <row r="4008">
          <cell r="B4008" t="str">
            <v>Cevdet YILDIRIM</v>
          </cell>
          <cell r="D4008" t="str">
            <v>Yalova 1950</v>
          </cell>
          <cell r="G4008" t="str">
            <v>Ankara</v>
          </cell>
          <cell r="J4008" t="str">
            <v>04.02.1980/4-1</v>
          </cell>
          <cell r="P4008" t="str">
            <v/>
          </cell>
          <cell r="Q4008" t="str">
            <v/>
          </cell>
          <cell r="R4008" t="str">
            <v/>
          </cell>
          <cell r="S4008" t="str">
            <v/>
          </cell>
          <cell r="T4008">
            <v>4002</v>
          </cell>
        </row>
        <row r="4009">
          <cell r="B4009" t="str">
            <v>Metin BACAKSIZ</v>
          </cell>
          <cell r="D4009" t="str">
            <v>Ordu 1960</v>
          </cell>
          <cell r="G4009" t="str">
            <v>Ankara</v>
          </cell>
          <cell r="J4009" t="str">
            <v>04.02.1980/4-1</v>
          </cell>
          <cell r="P4009" t="str">
            <v/>
          </cell>
          <cell r="Q4009" t="str">
            <v/>
          </cell>
          <cell r="R4009" t="str">
            <v/>
          </cell>
          <cell r="S4009" t="str">
            <v/>
          </cell>
          <cell r="T4009">
            <v>4003</v>
          </cell>
        </row>
        <row r="4010">
          <cell r="B4010" t="str">
            <v>Nüsret ÜSTÜNDAĞ</v>
          </cell>
          <cell r="D4010" t="str">
            <v>Konya 1954</v>
          </cell>
          <cell r="G4010" t="str">
            <v>Kayseri</v>
          </cell>
          <cell r="J4010" t="str">
            <v>04.02.1980/4-1</v>
          </cell>
          <cell r="P4010" t="str">
            <v/>
          </cell>
          <cell r="Q4010" t="str">
            <v/>
          </cell>
          <cell r="R4010" t="str">
            <v/>
          </cell>
          <cell r="S4010" t="str">
            <v/>
          </cell>
          <cell r="T4010">
            <v>4004</v>
          </cell>
        </row>
        <row r="4011">
          <cell r="B4011" t="str">
            <v>Cengiz SERKEHNİ</v>
          </cell>
          <cell r="D4011" t="str">
            <v>İstanbul 1952</v>
          </cell>
          <cell r="G4011" t="str">
            <v>Ankara</v>
          </cell>
          <cell r="J4011" t="str">
            <v>04.02.1980/4-1</v>
          </cell>
          <cell r="P4011" t="str">
            <v/>
          </cell>
          <cell r="Q4011" t="str">
            <v/>
          </cell>
          <cell r="R4011" t="str">
            <v/>
          </cell>
          <cell r="S4011" t="str">
            <v/>
          </cell>
          <cell r="T4011">
            <v>4005</v>
          </cell>
        </row>
        <row r="4012">
          <cell r="B4012" t="str">
            <v xml:space="preserve">İbrahim ÖNER </v>
          </cell>
          <cell r="D4012" t="str">
            <v>Bozüyük 1956</v>
          </cell>
          <cell r="F4012" t="str">
            <v>LİSE</v>
          </cell>
          <cell r="G4012" t="str">
            <v>Ankara</v>
          </cell>
          <cell r="J4012" t="str">
            <v>04.02.1980/4-1</v>
          </cell>
          <cell r="P4012" t="str">
            <v/>
          </cell>
          <cell r="Q4012" t="str">
            <v/>
          </cell>
          <cell r="R4012" t="str">
            <v/>
          </cell>
          <cell r="S4012" t="str">
            <v/>
          </cell>
          <cell r="T4012">
            <v>4006</v>
          </cell>
        </row>
        <row r="4013">
          <cell r="B4013" t="str">
            <v>İbrahim DEDEOĞLU</v>
          </cell>
          <cell r="D4013" t="str">
            <v>Giresun 1952</v>
          </cell>
          <cell r="G4013" t="str">
            <v>Ankara</v>
          </cell>
          <cell r="J4013" t="str">
            <v>04.02.1980/4-1</v>
          </cell>
          <cell r="P4013" t="str">
            <v/>
          </cell>
          <cell r="Q4013" t="str">
            <v/>
          </cell>
          <cell r="R4013" t="str">
            <v/>
          </cell>
          <cell r="S4013" t="str">
            <v/>
          </cell>
          <cell r="T4013">
            <v>4007</v>
          </cell>
        </row>
        <row r="4014">
          <cell r="B4014" t="str">
            <v>Salih AVCI</v>
          </cell>
          <cell r="D4014" t="str">
            <v>Bozguç 1960</v>
          </cell>
          <cell r="G4014" t="str">
            <v>Ankara</v>
          </cell>
          <cell r="J4014" t="str">
            <v>04.02.1980/4-1</v>
          </cell>
          <cell r="P4014" t="str">
            <v/>
          </cell>
          <cell r="Q4014" t="str">
            <v/>
          </cell>
          <cell r="R4014" t="str">
            <v/>
          </cell>
          <cell r="S4014" t="str">
            <v/>
          </cell>
          <cell r="T4014">
            <v>4008</v>
          </cell>
        </row>
        <row r="4015">
          <cell r="B4015" t="str">
            <v>M.Uluğbay ERSÖZ</v>
          </cell>
          <cell r="D4015" t="str">
            <v>Giresun 1958</v>
          </cell>
          <cell r="G4015" t="str">
            <v>Ankara</v>
          </cell>
          <cell r="J4015" t="str">
            <v>04.02.1980/4-1</v>
          </cell>
          <cell r="P4015" t="str">
            <v/>
          </cell>
          <cell r="Q4015" t="str">
            <v/>
          </cell>
          <cell r="R4015" t="str">
            <v/>
          </cell>
          <cell r="S4015" t="str">
            <v/>
          </cell>
          <cell r="T4015">
            <v>4009</v>
          </cell>
        </row>
        <row r="4016">
          <cell r="B4016" t="str">
            <v>Metin SARI</v>
          </cell>
          <cell r="D4016" t="str">
            <v>Erzurum 1955</v>
          </cell>
          <cell r="G4016" t="str">
            <v>Ankara</v>
          </cell>
          <cell r="J4016" t="str">
            <v>04.02.1980/4-1</v>
          </cell>
          <cell r="P4016" t="str">
            <v/>
          </cell>
          <cell r="Q4016" t="str">
            <v/>
          </cell>
          <cell r="R4016" t="str">
            <v/>
          </cell>
          <cell r="S4016" t="str">
            <v/>
          </cell>
          <cell r="T4016">
            <v>4010</v>
          </cell>
        </row>
        <row r="4017">
          <cell r="B4017" t="str">
            <v>Musa AKAY</v>
          </cell>
          <cell r="D4017" t="str">
            <v>Bolayır 1957</v>
          </cell>
          <cell r="G4017" t="str">
            <v>Ankara</v>
          </cell>
          <cell r="J4017" t="str">
            <v>04.02.1980/4-1</v>
          </cell>
          <cell r="P4017" t="str">
            <v/>
          </cell>
          <cell r="Q4017" t="str">
            <v/>
          </cell>
          <cell r="R4017" t="str">
            <v/>
          </cell>
          <cell r="S4017" t="str">
            <v/>
          </cell>
          <cell r="T4017">
            <v>4011</v>
          </cell>
        </row>
        <row r="4018">
          <cell r="B4018" t="str">
            <v>Nejat YAVUZ BİLGE</v>
          </cell>
          <cell r="D4018" t="str">
            <v>İstanbul 1957</v>
          </cell>
          <cell r="G4018" t="str">
            <v>Ankara</v>
          </cell>
          <cell r="J4018" t="str">
            <v>04.02.1980/4-1</v>
          </cell>
          <cell r="P4018" t="str">
            <v/>
          </cell>
          <cell r="Q4018" t="str">
            <v/>
          </cell>
          <cell r="R4018" t="str">
            <v/>
          </cell>
          <cell r="S4018" t="str">
            <v/>
          </cell>
          <cell r="T4018">
            <v>4012</v>
          </cell>
        </row>
        <row r="4019">
          <cell r="B4019" t="str">
            <v>Mehmet URAL</v>
          </cell>
          <cell r="D4019" t="str">
            <v>Sivas 1937</v>
          </cell>
          <cell r="G4019" t="str">
            <v>Ankara</v>
          </cell>
          <cell r="J4019" t="str">
            <v>04.02.1980/4-1</v>
          </cell>
          <cell r="K4019" t="str">
            <v>20.02.1989/24-15</v>
          </cell>
          <cell r="P4019" t="str">
            <v/>
          </cell>
          <cell r="Q4019" t="str">
            <v/>
          </cell>
          <cell r="R4019" t="str">
            <v/>
          </cell>
          <cell r="S4019" t="str">
            <v/>
          </cell>
          <cell r="T4019">
            <v>4013</v>
          </cell>
        </row>
        <row r="4020">
          <cell r="B4020" t="str">
            <v>Abdurrahman SORGUCU</v>
          </cell>
          <cell r="D4020" t="str">
            <v>Palu 1948</v>
          </cell>
          <cell r="G4020" t="str">
            <v>Ankara</v>
          </cell>
          <cell r="J4020" t="str">
            <v>20.02.1989/24-15</v>
          </cell>
          <cell r="P4020" t="str">
            <v/>
          </cell>
          <cell r="Q4020" t="str">
            <v/>
          </cell>
          <cell r="R4020" t="str">
            <v/>
          </cell>
          <cell r="S4020" t="str">
            <v/>
          </cell>
          <cell r="T4020">
            <v>4014</v>
          </cell>
        </row>
        <row r="4021">
          <cell r="B4021" t="str">
            <v>Özen İLBİŞ</v>
          </cell>
          <cell r="D4021" t="str">
            <v>Sinop 1939</v>
          </cell>
          <cell r="G4021" t="str">
            <v>Ankara</v>
          </cell>
          <cell r="J4021" t="str">
            <v>20.02.1989/24-15</v>
          </cell>
          <cell r="P4021" t="str">
            <v/>
          </cell>
          <cell r="Q4021" t="str">
            <v/>
          </cell>
          <cell r="R4021" t="str">
            <v/>
          </cell>
          <cell r="S4021" t="str">
            <v/>
          </cell>
          <cell r="T4021">
            <v>4015</v>
          </cell>
        </row>
        <row r="4022">
          <cell r="B4022" t="str">
            <v>Erdoğan ERGÜLMEZ</v>
          </cell>
          <cell r="D4022" t="str">
            <v>Zile 1938</v>
          </cell>
          <cell r="G4022" t="str">
            <v>Ankara</v>
          </cell>
          <cell r="J4022" t="str">
            <v>20.02.1989/24-15</v>
          </cell>
          <cell r="P4022" t="str">
            <v/>
          </cell>
          <cell r="Q4022" t="str">
            <v/>
          </cell>
          <cell r="R4022" t="str">
            <v/>
          </cell>
          <cell r="S4022" t="str">
            <v/>
          </cell>
          <cell r="T4022">
            <v>4016</v>
          </cell>
        </row>
        <row r="4023">
          <cell r="B4023" t="str">
            <v>Bekir DÜNDAR</v>
          </cell>
          <cell r="D4023" t="str">
            <v>Kayseri 1937</v>
          </cell>
          <cell r="G4023" t="str">
            <v>Ankara</v>
          </cell>
          <cell r="J4023" t="str">
            <v>20.02.1989/24-15</v>
          </cell>
          <cell r="P4023" t="str">
            <v/>
          </cell>
          <cell r="Q4023" t="str">
            <v/>
          </cell>
          <cell r="R4023" t="str">
            <v/>
          </cell>
          <cell r="S4023" t="str">
            <v/>
          </cell>
          <cell r="T4023">
            <v>4017</v>
          </cell>
        </row>
        <row r="4024">
          <cell r="B4024" t="str">
            <v>Salim İÇEN</v>
          </cell>
          <cell r="D4024" t="str">
            <v>İzmir 1957</v>
          </cell>
          <cell r="G4024" t="str">
            <v>Ankara</v>
          </cell>
          <cell r="J4024" t="str">
            <v>20.02.1989/24-15</v>
          </cell>
          <cell r="P4024" t="str">
            <v/>
          </cell>
          <cell r="Q4024" t="str">
            <v/>
          </cell>
          <cell r="R4024" t="str">
            <v/>
          </cell>
          <cell r="S4024" t="str">
            <v/>
          </cell>
          <cell r="T4024">
            <v>4018</v>
          </cell>
        </row>
        <row r="4025">
          <cell r="B4025" t="str">
            <v>Musa ARIK</v>
          </cell>
          <cell r="D4025" t="str">
            <v>Sarız 1944</v>
          </cell>
          <cell r="G4025" t="str">
            <v>Ankara</v>
          </cell>
          <cell r="J4025" t="str">
            <v>20.02.1989/24-15</v>
          </cell>
          <cell r="P4025" t="str">
            <v/>
          </cell>
          <cell r="Q4025" t="str">
            <v/>
          </cell>
          <cell r="R4025" t="str">
            <v/>
          </cell>
          <cell r="S4025" t="str">
            <v/>
          </cell>
          <cell r="T4025">
            <v>4019</v>
          </cell>
        </row>
        <row r="4026">
          <cell r="B4026" t="str">
            <v>Fuat YURTSEVER</v>
          </cell>
          <cell r="D4026" t="str">
            <v>Sivas 1939</v>
          </cell>
          <cell r="G4026" t="str">
            <v>Ankara</v>
          </cell>
          <cell r="J4026" t="str">
            <v>20.02.1989/24-15</v>
          </cell>
          <cell r="P4026" t="str">
            <v/>
          </cell>
          <cell r="Q4026" t="str">
            <v/>
          </cell>
          <cell r="R4026" t="str">
            <v/>
          </cell>
          <cell r="S4026" t="str">
            <v/>
          </cell>
          <cell r="T4026">
            <v>4020</v>
          </cell>
        </row>
        <row r="4027">
          <cell r="B4027" t="str">
            <v>Saadet RANA</v>
          </cell>
          <cell r="D4027" t="str">
            <v>Gördes 1951</v>
          </cell>
          <cell r="G4027" t="str">
            <v>İzmir</v>
          </cell>
          <cell r="J4027" t="str">
            <v>04.02.1980/4-2</v>
          </cell>
          <cell r="P4027" t="str">
            <v/>
          </cell>
          <cell r="Q4027" t="str">
            <v/>
          </cell>
          <cell r="R4027" t="str">
            <v/>
          </cell>
          <cell r="S4027" t="str">
            <v/>
          </cell>
          <cell r="T4027">
            <v>4021</v>
          </cell>
        </row>
        <row r="4028">
          <cell r="B4028" t="str">
            <v>İlhami TENGİZ</v>
          </cell>
          <cell r="D4028" t="str">
            <v>Kastamonu 1959</v>
          </cell>
          <cell r="G4028" t="str">
            <v>Ankara</v>
          </cell>
          <cell r="J4028" t="str">
            <v>04.02.1980/4-1</v>
          </cell>
          <cell r="P4028" t="str">
            <v/>
          </cell>
          <cell r="Q4028" t="str">
            <v/>
          </cell>
          <cell r="R4028" t="str">
            <v/>
          </cell>
          <cell r="S4028" t="str">
            <v/>
          </cell>
          <cell r="T4028">
            <v>4022</v>
          </cell>
        </row>
        <row r="4029">
          <cell r="B4029" t="str">
            <v>Binnur ALPPOLAT UZUN</v>
          </cell>
          <cell r="D4029" t="str">
            <v>Manisa 1956</v>
          </cell>
          <cell r="G4029" t="str">
            <v>İzmir</v>
          </cell>
          <cell r="J4029" t="str">
            <v>04.02.1980/4-2</v>
          </cell>
          <cell r="K4029" t="str">
            <v>20.02.1989/24-15</v>
          </cell>
          <cell r="L4029" t="str">
            <v>07.11.2009/153-9</v>
          </cell>
          <cell r="N4029" t="str">
            <v>ATMALAR BAŞ HKM</v>
          </cell>
          <cell r="P4029" t="str">
            <v>İZMİR</v>
          </cell>
          <cell r="Q4029" t="str">
            <v>İZMİR</v>
          </cell>
          <cell r="R4029" t="str">
            <v>İZMİR</v>
          </cell>
          <cell r="S4029" t="str">
            <v/>
          </cell>
          <cell r="T4029">
            <v>4023</v>
          </cell>
        </row>
        <row r="4030">
          <cell r="B4030" t="str">
            <v>Mehmet KAYKAÇ</v>
          </cell>
          <cell r="D4030" t="str">
            <v>Diyarbakır 1956</v>
          </cell>
          <cell r="G4030" t="str">
            <v>İzmir</v>
          </cell>
          <cell r="J4030" t="str">
            <v>12.05.1980/12-2</v>
          </cell>
          <cell r="P4030" t="str">
            <v/>
          </cell>
          <cell r="Q4030" t="str">
            <v/>
          </cell>
          <cell r="R4030" t="str">
            <v/>
          </cell>
          <cell r="S4030" t="str">
            <v/>
          </cell>
          <cell r="T4030">
            <v>4024</v>
          </cell>
        </row>
        <row r="4031">
          <cell r="B4031" t="str">
            <v>M.Faruk KOÇ</v>
          </cell>
          <cell r="D4031" t="str">
            <v>Kuzuiran 1956</v>
          </cell>
          <cell r="J4031" t="str">
            <v>12.05.1980/12-2</v>
          </cell>
          <cell r="P4031" t="str">
            <v/>
          </cell>
          <cell r="Q4031" t="str">
            <v/>
          </cell>
          <cell r="R4031" t="str">
            <v/>
          </cell>
          <cell r="S4031" t="str">
            <v/>
          </cell>
          <cell r="T4031">
            <v>4025</v>
          </cell>
        </row>
        <row r="4032">
          <cell r="B4032" t="str">
            <v>Sadık TEKİN</v>
          </cell>
          <cell r="D4032" t="str">
            <v>Göktepeköyü 1960</v>
          </cell>
          <cell r="J4032" t="str">
            <v>12.05.1980/12-2</v>
          </cell>
          <cell r="P4032" t="str">
            <v/>
          </cell>
          <cell r="Q4032" t="str">
            <v/>
          </cell>
          <cell r="R4032" t="str">
            <v/>
          </cell>
          <cell r="S4032" t="str">
            <v/>
          </cell>
          <cell r="T4032">
            <v>4026</v>
          </cell>
        </row>
        <row r="4033">
          <cell r="B4033" t="str">
            <v>Hamza ERYÜREK</v>
          </cell>
          <cell r="D4033" t="str">
            <v>Afyon 1943</v>
          </cell>
          <cell r="G4033" t="str">
            <v>Ankara</v>
          </cell>
          <cell r="J4033" t="str">
            <v>12.05.1980/12-2</v>
          </cell>
          <cell r="P4033" t="str">
            <v/>
          </cell>
          <cell r="Q4033" t="str">
            <v/>
          </cell>
          <cell r="R4033" t="str">
            <v/>
          </cell>
          <cell r="S4033" t="str">
            <v/>
          </cell>
          <cell r="T4033">
            <v>4027</v>
          </cell>
        </row>
        <row r="4034">
          <cell r="B4034" t="str">
            <v>Atilla OK</v>
          </cell>
          <cell r="D4034" t="str">
            <v>Ankara 1960</v>
          </cell>
          <cell r="G4034" t="str">
            <v>Ankara</v>
          </cell>
          <cell r="P4034" t="str">
            <v/>
          </cell>
          <cell r="Q4034" t="str">
            <v/>
          </cell>
          <cell r="R4034" t="str">
            <v/>
          </cell>
          <cell r="S4034" t="str">
            <v/>
          </cell>
          <cell r="T4034">
            <v>4028</v>
          </cell>
        </row>
        <row r="4035">
          <cell r="B4035" t="str">
            <v>Mustafa AKTAR</v>
          </cell>
          <cell r="D4035" t="str">
            <v>Burdur 1960</v>
          </cell>
          <cell r="J4035" t="str">
            <v>12.05.1980/12-2</v>
          </cell>
          <cell r="P4035" t="str">
            <v/>
          </cell>
          <cell r="Q4035" t="str">
            <v/>
          </cell>
          <cell r="R4035" t="str">
            <v/>
          </cell>
          <cell r="S4035" t="str">
            <v/>
          </cell>
          <cell r="T4035">
            <v>4029</v>
          </cell>
        </row>
        <row r="4036">
          <cell r="B4036" t="str">
            <v>Ferit GÖZCÜ</v>
          </cell>
          <cell r="D4036" t="str">
            <v>Siverek 1958</v>
          </cell>
          <cell r="G4036" t="str">
            <v>Ankara</v>
          </cell>
          <cell r="J4036" t="str">
            <v>12.05.1980/12-2</v>
          </cell>
          <cell r="P4036" t="str">
            <v/>
          </cell>
          <cell r="Q4036" t="str">
            <v/>
          </cell>
          <cell r="R4036" t="str">
            <v/>
          </cell>
          <cell r="S4036" t="str">
            <v/>
          </cell>
          <cell r="T4036">
            <v>4030</v>
          </cell>
        </row>
        <row r="4037">
          <cell r="B4037" t="str">
            <v>Sami ERYILMAZ</v>
          </cell>
          <cell r="D4037" t="str">
            <v>Ardaşan 1956</v>
          </cell>
          <cell r="G4037" t="str">
            <v>Ankara</v>
          </cell>
          <cell r="J4037" t="str">
            <v>12.05.1980/12-2</v>
          </cell>
          <cell r="P4037" t="str">
            <v/>
          </cell>
          <cell r="Q4037" t="str">
            <v/>
          </cell>
          <cell r="R4037" t="str">
            <v/>
          </cell>
          <cell r="S4037" t="str">
            <v/>
          </cell>
          <cell r="T4037">
            <v>4031</v>
          </cell>
        </row>
        <row r="4038">
          <cell r="B4038" t="str">
            <v>İbrahim SARIER</v>
          </cell>
          <cell r="D4038" t="str">
            <v>Bolu 1960</v>
          </cell>
          <cell r="J4038" t="str">
            <v>12.05.1980/12-2</v>
          </cell>
          <cell r="P4038" t="str">
            <v/>
          </cell>
          <cell r="Q4038" t="str">
            <v/>
          </cell>
          <cell r="R4038" t="str">
            <v/>
          </cell>
          <cell r="S4038" t="str">
            <v/>
          </cell>
          <cell r="T4038">
            <v>4032</v>
          </cell>
        </row>
        <row r="4039">
          <cell r="B4039" t="str">
            <v>Hasan GÜVEN</v>
          </cell>
          <cell r="D4039" t="str">
            <v>Erbaa 1937</v>
          </cell>
          <cell r="J4039" t="str">
            <v>12.05.1980/12-2</v>
          </cell>
          <cell r="P4039" t="str">
            <v/>
          </cell>
          <cell r="Q4039" t="str">
            <v/>
          </cell>
          <cell r="R4039" t="str">
            <v/>
          </cell>
          <cell r="S4039" t="str">
            <v/>
          </cell>
          <cell r="T4039">
            <v>4033</v>
          </cell>
        </row>
        <row r="4040">
          <cell r="B4040" t="str">
            <v>Gökay TAŞTAN</v>
          </cell>
          <cell r="D4040" t="str">
            <v>Ankara 1960</v>
          </cell>
          <cell r="J4040" t="str">
            <v>12.05.1980/12-2</v>
          </cell>
          <cell r="P4040" t="str">
            <v/>
          </cell>
          <cell r="Q4040" t="str">
            <v/>
          </cell>
          <cell r="R4040" t="str">
            <v/>
          </cell>
          <cell r="S4040" t="str">
            <v/>
          </cell>
          <cell r="T4040">
            <v>4034</v>
          </cell>
        </row>
        <row r="4041">
          <cell r="B4041" t="str">
            <v>Şener EKİZ</v>
          </cell>
          <cell r="D4041" t="str">
            <v>Pülümür 1957</v>
          </cell>
          <cell r="J4041" t="str">
            <v>12.05.1980/12-2</v>
          </cell>
          <cell r="P4041" t="str">
            <v/>
          </cell>
          <cell r="Q4041" t="str">
            <v/>
          </cell>
          <cell r="R4041" t="str">
            <v/>
          </cell>
          <cell r="S4041" t="str">
            <v/>
          </cell>
          <cell r="T4041">
            <v>4035</v>
          </cell>
        </row>
        <row r="4042">
          <cell r="B4042" t="str">
            <v>Ahmet YILMAZ</v>
          </cell>
          <cell r="D4042" t="str">
            <v>Konya 1955</v>
          </cell>
          <cell r="J4042" t="str">
            <v>12.05.1980/12-2</v>
          </cell>
          <cell r="P4042" t="str">
            <v/>
          </cell>
          <cell r="Q4042" t="str">
            <v/>
          </cell>
          <cell r="R4042" t="str">
            <v/>
          </cell>
          <cell r="S4042" t="str">
            <v/>
          </cell>
          <cell r="T4042">
            <v>4036</v>
          </cell>
        </row>
        <row r="4043">
          <cell r="B4043" t="str">
            <v>Kerim HARMANDA</v>
          </cell>
          <cell r="D4043" t="str">
            <v>Çankırı 1954</v>
          </cell>
          <cell r="J4043" t="str">
            <v>12.05.1980/12-2</v>
          </cell>
          <cell r="P4043" t="str">
            <v/>
          </cell>
          <cell r="Q4043" t="str">
            <v/>
          </cell>
          <cell r="R4043" t="str">
            <v/>
          </cell>
          <cell r="S4043" t="str">
            <v/>
          </cell>
          <cell r="T4043">
            <v>4037</v>
          </cell>
        </row>
        <row r="4044">
          <cell r="B4044" t="str">
            <v>Erdinç BÜYÜKÖZTÜRK</v>
          </cell>
          <cell r="D4044" t="str">
            <v>Nazilli 1947</v>
          </cell>
          <cell r="G4044" t="str">
            <v>Ankara</v>
          </cell>
          <cell r="J4044" t="str">
            <v>12.05.1980/12-2</v>
          </cell>
          <cell r="P4044" t="str">
            <v/>
          </cell>
          <cell r="Q4044" t="str">
            <v/>
          </cell>
          <cell r="R4044" t="str">
            <v/>
          </cell>
          <cell r="S4044" t="str">
            <v/>
          </cell>
          <cell r="T4044">
            <v>4038</v>
          </cell>
        </row>
        <row r="4045">
          <cell r="B4045" t="str">
            <v>Gürol HAYDAROĞLU</v>
          </cell>
          <cell r="D4045" t="str">
            <v>Çankırı 1957</v>
          </cell>
          <cell r="J4045" t="str">
            <v>12.05.1980/12-2</v>
          </cell>
          <cell r="P4045" t="str">
            <v/>
          </cell>
          <cell r="Q4045" t="str">
            <v/>
          </cell>
          <cell r="R4045" t="str">
            <v/>
          </cell>
          <cell r="S4045" t="str">
            <v/>
          </cell>
          <cell r="T4045">
            <v>4039</v>
          </cell>
        </row>
        <row r="4046">
          <cell r="B4046" t="str">
            <v>İsmet İMANÇ</v>
          </cell>
          <cell r="D4046" t="str">
            <v>Nigde 1957</v>
          </cell>
          <cell r="G4046" t="str">
            <v>İzmir</v>
          </cell>
          <cell r="J4046" t="str">
            <v>12.05.1980/12-2</v>
          </cell>
          <cell r="P4046" t="str">
            <v/>
          </cell>
          <cell r="Q4046" t="str">
            <v/>
          </cell>
          <cell r="R4046" t="str">
            <v/>
          </cell>
          <cell r="S4046" t="str">
            <v/>
          </cell>
          <cell r="T4046">
            <v>4040</v>
          </cell>
        </row>
        <row r="4047">
          <cell r="B4047" t="str">
            <v>Hüseyin .fuar AKGÜL</v>
          </cell>
          <cell r="D4047" t="str">
            <v>Çal 1958</v>
          </cell>
          <cell r="J4047" t="str">
            <v>12.05.1980/12-2</v>
          </cell>
          <cell r="P4047" t="str">
            <v/>
          </cell>
          <cell r="Q4047" t="str">
            <v/>
          </cell>
          <cell r="R4047" t="str">
            <v/>
          </cell>
          <cell r="S4047" t="str">
            <v/>
          </cell>
          <cell r="T4047">
            <v>4041</v>
          </cell>
        </row>
        <row r="4048">
          <cell r="B4048" t="str">
            <v>Kemal ANGIN</v>
          </cell>
          <cell r="D4048" t="str">
            <v>Hadımköy 1960</v>
          </cell>
          <cell r="J4048" t="str">
            <v>12.05.1980/12-2</v>
          </cell>
          <cell r="P4048" t="str">
            <v/>
          </cell>
          <cell r="Q4048" t="str">
            <v/>
          </cell>
          <cell r="R4048" t="str">
            <v/>
          </cell>
          <cell r="S4048" t="str">
            <v/>
          </cell>
          <cell r="T4048">
            <v>4042</v>
          </cell>
        </row>
        <row r="4049">
          <cell r="B4049" t="str">
            <v>Erdem DEMİRATAN</v>
          </cell>
          <cell r="D4049" t="str">
            <v>Mersin 1947</v>
          </cell>
          <cell r="J4049" t="str">
            <v>12.05.1980/12-2</v>
          </cell>
          <cell r="K4049" t="str">
            <v>14.03.1993/19-2</v>
          </cell>
          <cell r="P4049" t="str">
            <v/>
          </cell>
          <cell r="Q4049" t="str">
            <v/>
          </cell>
          <cell r="R4049" t="str">
            <v/>
          </cell>
          <cell r="S4049" t="str">
            <v/>
          </cell>
          <cell r="T4049">
            <v>4043</v>
          </cell>
        </row>
        <row r="4050">
          <cell r="B4050" t="str">
            <v>Aydoğan KARAÇÖL</v>
          </cell>
          <cell r="D4050" t="str">
            <v>Gönen 1955</v>
          </cell>
          <cell r="J4050" t="str">
            <v>12.05.1980/12-2</v>
          </cell>
          <cell r="P4050" t="str">
            <v/>
          </cell>
          <cell r="Q4050" t="str">
            <v/>
          </cell>
          <cell r="R4050" t="str">
            <v/>
          </cell>
          <cell r="S4050" t="str">
            <v/>
          </cell>
          <cell r="T4050">
            <v>4044</v>
          </cell>
        </row>
        <row r="4051">
          <cell r="B4051" t="str">
            <v>Faruk ÖNEN</v>
          </cell>
          <cell r="D4051" t="str">
            <v>Adana 1958</v>
          </cell>
          <cell r="J4051" t="str">
            <v>12.05.1980/12-2</v>
          </cell>
          <cell r="P4051" t="str">
            <v/>
          </cell>
          <cell r="Q4051" t="str">
            <v/>
          </cell>
          <cell r="R4051" t="str">
            <v/>
          </cell>
          <cell r="S4051" t="str">
            <v/>
          </cell>
          <cell r="T4051">
            <v>4045</v>
          </cell>
        </row>
        <row r="4052">
          <cell r="B4052" t="str">
            <v>Hayri UYGUN</v>
          </cell>
          <cell r="D4052" t="str">
            <v>Konya 1956</v>
          </cell>
          <cell r="J4052" t="str">
            <v>12.05.1980/12-2</v>
          </cell>
          <cell r="P4052" t="str">
            <v/>
          </cell>
          <cell r="Q4052" t="str">
            <v/>
          </cell>
          <cell r="R4052" t="str">
            <v/>
          </cell>
          <cell r="S4052" t="str">
            <v/>
          </cell>
          <cell r="T4052">
            <v>4046</v>
          </cell>
        </row>
        <row r="4053">
          <cell r="B4053" t="str">
            <v>Muammer POLAT</v>
          </cell>
          <cell r="D4053" t="str">
            <v>Eskişehir 1957</v>
          </cell>
          <cell r="J4053" t="str">
            <v>12.05.1980/12-2</v>
          </cell>
          <cell r="P4053" t="str">
            <v/>
          </cell>
          <cell r="Q4053" t="str">
            <v/>
          </cell>
          <cell r="R4053" t="str">
            <v/>
          </cell>
          <cell r="S4053" t="str">
            <v/>
          </cell>
          <cell r="T4053">
            <v>4047</v>
          </cell>
        </row>
        <row r="4054">
          <cell r="B4054" t="str">
            <v>Burhan TOKATLI</v>
          </cell>
          <cell r="D4054" t="str">
            <v>Erzurum 1949</v>
          </cell>
          <cell r="J4054" t="str">
            <v>12.05.1980/12-2</v>
          </cell>
          <cell r="P4054" t="str">
            <v/>
          </cell>
          <cell r="Q4054" t="str">
            <v/>
          </cell>
          <cell r="R4054" t="str">
            <v/>
          </cell>
          <cell r="S4054" t="str">
            <v/>
          </cell>
          <cell r="T4054">
            <v>4048</v>
          </cell>
        </row>
        <row r="4055">
          <cell r="B4055" t="str">
            <v>Vedat ERTEN</v>
          </cell>
          <cell r="D4055" t="str">
            <v>Lapseki 1951</v>
          </cell>
          <cell r="J4055" t="str">
            <v>12.05.1980/12-2</v>
          </cell>
          <cell r="P4055" t="str">
            <v/>
          </cell>
          <cell r="Q4055" t="str">
            <v/>
          </cell>
          <cell r="R4055" t="str">
            <v/>
          </cell>
          <cell r="S4055" t="str">
            <v/>
          </cell>
          <cell r="T4055">
            <v>4049</v>
          </cell>
        </row>
        <row r="4056">
          <cell r="B4056" t="str">
            <v>Mehmet ALTINAĞAÇ</v>
          </cell>
          <cell r="D4056" t="str">
            <v>İzmir 1961</v>
          </cell>
          <cell r="J4056" t="str">
            <v>12.05.1980/12-2</v>
          </cell>
          <cell r="P4056" t="str">
            <v/>
          </cell>
          <cell r="Q4056" t="str">
            <v/>
          </cell>
          <cell r="R4056" t="str">
            <v/>
          </cell>
          <cell r="S4056" t="str">
            <v/>
          </cell>
          <cell r="T4056">
            <v>4050</v>
          </cell>
        </row>
        <row r="4057">
          <cell r="B4057" t="str">
            <v>Arif MİT</v>
          </cell>
          <cell r="D4057" t="str">
            <v>Edremit 1957</v>
          </cell>
          <cell r="J4057" t="str">
            <v>12.05.1980/12-2</v>
          </cell>
          <cell r="P4057" t="str">
            <v/>
          </cell>
          <cell r="Q4057" t="str">
            <v/>
          </cell>
          <cell r="R4057" t="str">
            <v/>
          </cell>
          <cell r="S4057" t="str">
            <v/>
          </cell>
          <cell r="T4057">
            <v>4051</v>
          </cell>
        </row>
        <row r="4058">
          <cell r="B4058" t="str">
            <v>Erdal GÜLEÇ</v>
          </cell>
          <cell r="D4058" t="str">
            <v>Karacaviran 1956</v>
          </cell>
          <cell r="J4058" t="str">
            <v>12.05.1980/12-2</v>
          </cell>
          <cell r="P4058" t="str">
            <v/>
          </cell>
          <cell r="Q4058" t="str">
            <v/>
          </cell>
          <cell r="R4058" t="str">
            <v/>
          </cell>
          <cell r="S4058" t="str">
            <v/>
          </cell>
          <cell r="T4058">
            <v>4052</v>
          </cell>
        </row>
        <row r="4059">
          <cell r="B4059" t="str">
            <v>Erdem AYKOÇ</v>
          </cell>
          <cell r="D4059" t="str">
            <v>Bafra 1954</v>
          </cell>
          <cell r="J4059" t="str">
            <v>12.05.1980/12-2</v>
          </cell>
          <cell r="P4059" t="str">
            <v/>
          </cell>
          <cell r="Q4059" t="str">
            <v/>
          </cell>
          <cell r="R4059" t="str">
            <v/>
          </cell>
          <cell r="S4059" t="str">
            <v/>
          </cell>
          <cell r="T4059">
            <v>4053</v>
          </cell>
        </row>
        <row r="4060">
          <cell r="B4060" t="str">
            <v>Avni ÇEŞİT</v>
          </cell>
          <cell r="D4060" t="str">
            <v>Bor 1952</v>
          </cell>
          <cell r="J4060" t="str">
            <v>12.05.1980/12-2</v>
          </cell>
          <cell r="P4060" t="str">
            <v/>
          </cell>
          <cell r="Q4060" t="str">
            <v/>
          </cell>
          <cell r="R4060" t="str">
            <v/>
          </cell>
          <cell r="S4060" t="str">
            <v/>
          </cell>
          <cell r="T4060">
            <v>4054</v>
          </cell>
        </row>
        <row r="4061">
          <cell r="B4061" t="str">
            <v>Hayrettin ÇELİK</v>
          </cell>
          <cell r="D4061" t="str">
            <v>Mersin 1955</v>
          </cell>
          <cell r="J4061" t="str">
            <v>12.05.1980/12-2</v>
          </cell>
          <cell r="P4061" t="str">
            <v/>
          </cell>
          <cell r="Q4061" t="str">
            <v/>
          </cell>
          <cell r="R4061" t="str">
            <v/>
          </cell>
          <cell r="S4061" t="str">
            <v/>
          </cell>
          <cell r="T4061">
            <v>4055</v>
          </cell>
        </row>
        <row r="4062">
          <cell r="B4062" t="str">
            <v>Mustafa KÜÇÜK</v>
          </cell>
          <cell r="D4062" t="str">
            <v>Balıkesir 1953</v>
          </cell>
          <cell r="J4062" t="str">
            <v>12.05.1980/12-2</v>
          </cell>
          <cell r="P4062" t="str">
            <v/>
          </cell>
          <cell r="Q4062" t="str">
            <v/>
          </cell>
          <cell r="R4062" t="str">
            <v/>
          </cell>
          <cell r="S4062" t="str">
            <v/>
          </cell>
          <cell r="T4062">
            <v>4056</v>
          </cell>
        </row>
        <row r="4063">
          <cell r="B4063" t="str">
            <v>Osman NURİ IŞIK</v>
          </cell>
          <cell r="D4063" t="str">
            <v>Eskişehir 1961</v>
          </cell>
          <cell r="J4063" t="str">
            <v>12.05.1980/12-2</v>
          </cell>
          <cell r="P4063" t="str">
            <v/>
          </cell>
          <cell r="Q4063" t="str">
            <v/>
          </cell>
          <cell r="R4063" t="str">
            <v/>
          </cell>
          <cell r="S4063" t="str">
            <v/>
          </cell>
          <cell r="T4063">
            <v>4057</v>
          </cell>
        </row>
        <row r="4064">
          <cell r="B4064" t="str">
            <v>M. GÜNGÖRDÜ</v>
          </cell>
          <cell r="J4064" t="str">
            <v>12.05.1980/12-2</v>
          </cell>
          <cell r="P4064" t="str">
            <v/>
          </cell>
          <cell r="Q4064" t="str">
            <v/>
          </cell>
          <cell r="R4064" t="str">
            <v/>
          </cell>
          <cell r="S4064" t="str">
            <v/>
          </cell>
          <cell r="T4064">
            <v>4058</v>
          </cell>
        </row>
        <row r="4065">
          <cell r="B4065" t="str">
            <v>Mehmet İLHAN</v>
          </cell>
          <cell r="F4065" t="str">
            <v>ODTÜ</v>
          </cell>
          <cell r="J4065" t="str">
            <v>12.05.1980/12-1</v>
          </cell>
          <cell r="P4065" t="str">
            <v/>
          </cell>
          <cell r="Q4065" t="str">
            <v/>
          </cell>
          <cell r="R4065" t="str">
            <v/>
          </cell>
          <cell r="S4065" t="str">
            <v/>
          </cell>
          <cell r="T4065">
            <v>4059</v>
          </cell>
        </row>
        <row r="4066">
          <cell r="B4066" t="str">
            <v>Cahit UGURLU</v>
          </cell>
          <cell r="F4066" t="str">
            <v>ODTÜ</v>
          </cell>
          <cell r="J4066" t="str">
            <v>12.05.1980/12-1</v>
          </cell>
          <cell r="P4066" t="str">
            <v/>
          </cell>
          <cell r="Q4066" t="str">
            <v/>
          </cell>
          <cell r="R4066" t="str">
            <v/>
          </cell>
          <cell r="S4066" t="str">
            <v/>
          </cell>
          <cell r="T4066">
            <v>4060</v>
          </cell>
        </row>
        <row r="4067">
          <cell r="B4067" t="str">
            <v>Selma ONUR</v>
          </cell>
          <cell r="J4067" t="str">
            <v>12.05.1980/12-1</v>
          </cell>
          <cell r="P4067" t="str">
            <v/>
          </cell>
          <cell r="Q4067" t="str">
            <v/>
          </cell>
          <cell r="R4067" t="str">
            <v/>
          </cell>
          <cell r="S4067" t="str">
            <v/>
          </cell>
          <cell r="T4067">
            <v>4061</v>
          </cell>
        </row>
        <row r="4068">
          <cell r="B4068" t="str">
            <v>Nejat KUTUP</v>
          </cell>
          <cell r="J4068" t="str">
            <v>12.05.1980/12-1</v>
          </cell>
          <cell r="P4068" t="str">
            <v/>
          </cell>
          <cell r="Q4068" t="str">
            <v/>
          </cell>
          <cell r="R4068" t="str">
            <v/>
          </cell>
          <cell r="S4068" t="str">
            <v/>
          </cell>
          <cell r="T4068">
            <v>4062</v>
          </cell>
        </row>
        <row r="4069">
          <cell r="B4069" t="str">
            <v>Ferdi GÜDENOĞLU</v>
          </cell>
          <cell r="J4069" t="str">
            <v>12.05.1980/12-1</v>
          </cell>
          <cell r="P4069" t="str">
            <v/>
          </cell>
          <cell r="Q4069" t="str">
            <v/>
          </cell>
          <cell r="R4069" t="str">
            <v/>
          </cell>
          <cell r="S4069" t="str">
            <v/>
          </cell>
          <cell r="T4069">
            <v>4063</v>
          </cell>
        </row>
        <row r="4070">
          <cell r="B4070" t="str">
            <v xml:space="preserve">Sevinç OĞUZKAN </v>
          </cell>
          <cell r="J4070" t="str">
            <v>12.05.1980/12-1</v>
          </cell>
          <cell r="P4070" t="str">
            <v/>
          </cell>
          <cell r="Q4070" t="str">
            <v/>
          </cell>
          <cell r="R4070" t="str">
            <v/>
          </cell>
          <cell r="S4070" t="str">
            <v/>
          </cell>
          <cell r="T4070">
            <v>4064</v>
          </cell>
        </row>
        <row r="4071">
          <cell r="B4071" t="str">
            <v>Mehmet Cumhur PEKER</v>
          </cell>
          <cell r="J4071" t="str">
            <v>12.05.1980/12-1</v>
          </cell>
          <cell r="P4071" t="str">
            <v/>
          </cell>
          <cell r="Q4071" t="str">
            <v/>
          </cell>
          <cell r="R4071" t="str">
            <v/>
          </cell>
          <cell r="S4071" t="str">
            <v/>
          </cell>
          <cell r="T4071">
            <v>4065</v>
          </cell>
        </row>
        <row r="4072">
          <cell r="B4072" t="str">
            <v>Ahmet G. IŞIL</v>
          </cell>
          <cell r="J4072" t="str">
            <v>12.05.1980/12-1</v>
          </cell>
          <cell r="P4072" t="str">
            <v/>
          </cell>
          <cell r="Q4072" t="str">
            <v/>
          </cell>
          <cell r="R4072" t="str">
            <v/>
          </cell>
          <cell r="S4072" t="str">
            <v/>
          </cell>
          <cell r="T4072">
            <v>4066</v>
          </cell>
        </row>
        <row r="4073">
          <cell r="B4073" t="str">
            <v>Erden KARAESMER</v>
          </cell>
          <cell r="J4073" t="str">
            <v>12.05.1980/12-1</v>
          </cell>
          <cell r="P4073" t="str">
            <v/>
          </cell>
          <cell r="Q4073" t="str">
            <v/>
          </cell>
          <cell r="R4073" t="str">
            <v/>
          </cell>
          <cell r="S4073" t="str">
            <v/>
          </cell>
          <cell r="T4073">
            <v>4067</v>
          </cell>
        </row>
        <row r="4074">
          <cell r="B4074" t="str">
            <v>Sami ATEŞ</v>
          </cell>
          <cell r="J4074" t="str">
            <v>12.05.1980/12-1</v>
          </cell>
          <cell r="P4074" t="str">
            <v/>
          </cell>
          <cell r="Q4074" t="str">
            <v/>
          </cell>
          <cell r="R4074" t="str">
            <v/>
          </cell>
          <cell r="S4074" t="str">
            <v/>
          </cell>
          <cell r="T4074">
            <v>4068</v>
          </cell>
        </row>
        <row r="4075">
          <cell r="B4075" t="str">
            <v>Yener TÖRE</v>
          </cell>
          <cell r="J4075" t="str">
            <v>12.05.1980/12-1</v>
          </cell>
          <cell r="P4075" t="str">
            <v/>
          </cell>
          <cell r="Q4075" t="str">
            <v/>
          </cell>
          <cell r="R4075" t="str">
            <v/>
          </cell>
          <cell r="S4075" t="str">
            <v/>
          </cell>
          <cell r="T4075">
            <v>4069</v>
          </cell>
        </row>
        <row r="4076">
          <cell r="B4076" t="str">
            <v>Ahmet GÜLSEVİM</v>
          </cell>
          <cell r="J4076" t="str">
            <v>12.05.1980/12-1</v>
          </cell>
          <cell r="P4076" t="str">
            <v/>
          </cell>
          <cell r="Q4076" t="str">
            <v/>
          </cell>
          <cell r="R4076" t="str">
            <v/>
          </cell>
          <cell r="S4076" t="str">
            <v/>
          </cell>
          <cell r="T4076">
            <v>4070</v>
          </cell>
        </row>
        <row r="4077">
          <cell r="B4077" t="str">
            <v>Türkmen DERDİYOK</v>
          </cell>
          <cell r="J4077" t="str">
            <v>12.05.1980/12-1</v>
          </cell>
          <cell r="P4077" t="str">
            <v/>
          </cell>
          <cell r="Q4077" t="str">
            <v/>
          </cell>
          <cell r="R4077" t="str">
            <v/>
          </cell>
          <cell r="S4077" t="str">
            <v/>
          </cell>
          <cell r="T4077">
            <v>4071</v>
          </cell>
        </row>
        <row r="4078">
          <cell r="B4078" t="str">
            <v>Şükrü DURDU</v>
          </cell>
          <cell r="J4078" t="str">
            <v>12.05.1980/12-1</v>
          </cell>
          <cell r="P4078" t="str">
            <v/>
          </cell>
          <cell r="Q4078" t="str">
            <v/>
          </cell>
          <cell r="R4078" t="str">
            <v/>
          </cell>
          <cell r="S4078" t="str">
            <v/>
          </cell>
          <cell r="T4078">
            <v>4072</v>
          </cell>
        </row>
        <row r="4079">
          <cell r="B4079" t="str">
            <v>Halil GEZER</v>
          </cell>
          <cell r="J4079" t="str">
            <v>12.05.1980/12-1</v>
          </cell>
          <cell r="P4079" t="str">
            <v/>
          </cell>
          <cell r="Q4079" t="str">
            <v/>
          </cell>
          <cell r="R4079" t="str">
            <v/>
          </cell>
          <cell r="S4079" t="str">
            <v/>
          </cell>
          <cell r="T4079">
            <v>4073</v>
          </cell>
        </row>
        <row r="4080">
          <cell r="B4080" t="str">
            <v>Hüseyin DİRİCAN</v>
          </cell>
          <cell r="J4080" t="str">
            <v>12.05.1980/12-1</v>
          </cell>
          <cell r="P4080" t="str">
            <v/>
          </cell>
          <cell r="Q4080" t="str">
            <v/>
          </cell>
          <cell r="R4080" t="str">
            <v/>
          </cell>
          <cell r="S4080" t="str">
            <v/>
          </cell>
          <cell r="T4080">
            <v>4074</v>
          </cell>
        </row>
        <row r="4081">
          <cell r="B4081" t="str">
            <v>İhsan TORUN</v>
          </cell>
          <cell r="J4081" t="str">
            <v>12.05.1980/12-1</v>
          </cell>
          <cell r="P4081" t="str">
            <v/>
          </cell>
          <cell r="Q4081" t="str">
            <v/>
          </cell>
          <cell r="R4081" t="str">
            <v/>
          </cell>
          <cell r="S4081" t="str">
            <v/>
          </cell>
          <cell r="T4081">
            <v>4075</v>
          </cell>
        </row>
        <row r="4082">
          <cell r="B4082" t="str">
            <v>Hasan Hüseyin YILDIRIM</v>
          </cell>
          <cell r="J4082" t="str">
            <v>12.05.1980/12-1</v>
          </cell>
          <cell r="P4082" t="str">
            <v/>
          </cell>
          <cell r="Q4082" t="str">
            <v/>
          </cell>
          <cell r="R4082" t="str">
            <v/>
          </cell>
          <cell r="S4082" t="str">
            <v/>
          </cell>
          <cell r="T4082">
            <v>4076</v>
          </cell>
        </row>
        <row r="4083">
          <cell r="B4083" t="str">
            <v>Ercan KOÇDAĞ</v>
          </cell>
          <cell r="J4083" t="str">
            <v>12.05.1980/12-1</v>
          </cell>
          <cell r="P4083" t="str">
            <v/>
          </cell>
          <cell r="Q4083" t="str">
            <v/>
          </cell>
          <cell r="R4083" t="str">
            <v/>
          </cell>
          <cell r="S4083" t="str">
            <v/>
          </cell>
          <cell r="T4083">
            <v>4077</v>
          </cell>
        </row>
        <row r="4084">
          <cell r="B4084" t="str">
            <v>Tuncay ILGAZ</v>
          </cell>
          <cell r="J4084" t="str">
            <v>12.05.1980/12-1</v>
          </cell>
          <cell r="P4084" t="str">
            <v/>
          </cell>
          <cell r="Q4084" t="str">
            <v/>
          </cell>
          <cell r="R4084" t="str">
            <v/>
          </cell>
          <cell r="S4084" t="str">
            <v/>
          </cell>
          <cell r="T4084">
            <v>4078</v>
          </cell>
        </row>
        <row r="4085">
          <cell r="B4085" t="str">
            <v>D.Berkan UYKUR</v>
          </cell>
          <cell r="J4085" t="str">
            <v>12.05.1980/12-1</v>
          </cell>
          <cell r="P4085" t="str">
            <v/>
          </cell>
          <cell r="Q4085" t="str">
            <v/>
          </cell>
          <cell r="R4085" t="str">
            <v/>
          </cell>
          <cell r="S4085" t="str">
            <v/>
          </cell>
          <cell r="T4085">
            <v>4079</v>
          </cell>
        </row>
        <row r="4086">
          <cell r="B4086" t="str">
            <v>Tuncer TEKYILDIK</v>
          </cell>
          <cell r="J4086" t="str">
            <v>12.05.1980/12-1</v>
          </cell>
          <cell r="P4086" t="str">
            <v/>
          </cell>
          <cell r="Q4086" t="str">
            <v/>
          </cell>
          <cell r="R4086" t="str">
            <v/>
          </cell>
          <cell r="S4086" t="str">
            <v/>
          </cell>
          <cell r="T4086">
            <v>4080</v>
          </cell>
        </row>
        <row r="4087">
          <cell r="B4087" t="str">
            <v xml:space="preserve">Yasemin BİLGEN </v>
          </cell>
          <cell r="J4087" t="str">
            <v>12.05.1980/12-1</v>
          </cell>
          <cell r="P4087" t="str">
            <v/>
          </cell>
          <cell r="Q4087" t="str">
            <v/>
          </cell>
          <cell r="R4087" t="str">
            <v/>
          </cell>
          <cell r="S4087" t="str">
            <v/>
          </cell>
          <cell r="T4087">
            <v>4081</v>
          </cell>
        </row>
        <row r="4088">
          <cell r="B4088" t="str">
            <v>İnci GENÇ</v>
          </cell>
          <cell r="J4088" t="str">
            <v>12.05.1980/12-1</v>
          </cell>
          <cell r="P4088" t="str">
            <v/>
          </cell>
          <cell r="Q4088" t="str">
            <v/>
          </cell>
          <cell r="R4088" t="str">
            <v/>
          </cell>
          <cell r="S4088" t="str">
            <v/>
          </cell>
          <cell r="T4088">
            <v>4082</v>
          </cell>
        </row>
        <row r="4089">
          <cell r="B4089" t="str">
            <v>Halil TAŞDEMİR</v>
          </cell>
          <cell r="J4089" t="str">
            <v>12.05.1980/12-1</v>
          </cell>
          <cell r="P4089" t="str">
            <v/>
          </cell>
          <cell r="Q4089" t="str">
            <v/>
          </cell>
          <cell r="R4089" t="str">
            <v/>
          </cell>
          <cell r="S4089" t="str">
            <v/>
          </cell>
          <cell r="T4089">
            <v>4083</v>
          </cell>
        </row>
        <row r="4090">
          <cell r="B4090" t="str">
            <v>İsmail CEYLAN</v>
          </cell>
          <cell r="G4090" t="str">
            <v>Ankara</v>
          </cell>
          <cell r="H4090" t="str">
            <v>İZMİR-1991</v>
          </cell>
          <cell r="J4090" t="str">
            <v>12.05.1980/12-1</v>
          </cell>
          <cell r="P4090" t="str">
            <v/>
          </cell>
          <cell r="Q4090" t="str">
            <v/>
          </cell>
          <cell r="R4090" t="str">
            <v/>
          </cell>
          <cell r="S4090" t="str">
            <v/>
          </cell>
          <cell r="T4090">
            <v>4084</v>
          </cell>
        </row>
        <row r="4091">
          <cell r="B4091" t="str">
            <v>M.İsmet BEŞİK</v>
          </cell>
          <cell r="J4091" t="str">
            <v>12.05.1980/12-1</v>
          </cell>
          <cell r="P4091" t="str">
            <v/>
          </cell>
          <cell r="Q4091" t="str">
            <v/>
          </cell>
          <cell r="R4091" t="str">
            <v/>
          </cell>
          <cell r="S4091" t="str">
            <v/>
          </cell>
          <cell r="T4091">
            <v>4085</v>
          </cell>
        </row>
        <row r="4092">
          <cell r="B4092" t="str">
            <v>Hayrettin KÜLÜŞLÜ</v>
          </cell>
          <cell r="J4092" t="str">
            <v>12.05.1980/12-1</v>
          </cell>
          <cell r="P4092" t="str">
            <v/>
          </cell>
          <cell r="Q4092" t="str">
            <v/>
          </cell>
          <cell r="R4092" t="str">
            <v/>
          </cell>
          <cell r="S4092" t="str">
            <v/>
          </cell>
          <cell r="T4092">
            <v>4086</v>
          </cell>
        </row>
        <row r="4093">
          <cell r="B4093" t="str">
            <v>Korkut YÜKSEL</v>
          </cell>
          <cell r="J4093" t="str">
            <v>12.05.1980/12-1</v>
          </cell>
          <cell r="P4093" t="str">
            <v/>
          </cell>
          <cell r="Q4093" t="str">
            <v/>
          </cell>
          <cell r="R4093" t="str">
            <v/>
          </cell>
          <cell r="S4093" t="str">
            <v/>
          </cell>
          <cell r="T4093">
            <v>4087</v>
          </cell>
        </row>
        <row r="4094">
          <cell r="B4094" t="str">
            <v>Nihat YAVAŞ</v>
          </cell>
          <cell r="J4094" t="str">
            <v>12.05.1980/12-1</v>
          </cell>
          <cell r="P4094" t="str">
            <v/>
          </cell>
          <cell r="Q4094" t="str">
            <v/>
          </cell>
          <cell r="R4094" t="str">
            <v/>
          </cell>
          <cell r="S4094" t="str">
            <v/>
          </cell>
          <cell r="T4094">
            <v>4088</v>
          </cell>
        </row>
        <row r="4095">
          <cell r="B4095" t="str">
            <v>Atilla KARA</v>
          </cell>
          <cell r="J4095" t="str">
            <v>12.05.1980/12-1</v>
          </cell>
          <cell r="P4095" t="str">
            <v/>
          </cell>
          <cell r="Q4095" t="str">
            <v/>
          </cell>
          <cell r="R4095" t="str">
            <v/>
          </cell>
          <cell r="S4095" t="str">
            <v/>
          </cell>
          <cell r="T4095">
            <v>4089</v>
          </cell>
        </row>
        <row r="4096">
          <cell r="B4096" t="str">
            <v>Cavit HAYAL</v>
          </cell>
          <cell r="J4096" t="str">
            <v>12.05.1980/12-1</v>
          </cell>
          <cell r="P4096" t="str">
            <v/>
          </cell>
          <cell r="Q4096" t="str">
            <v/>
          </cell>
          <cell r="R4096" t="str">
            <v/>
          </cell>
          <cell r="S4096" t="str">
            <v/>
          </cell>
          <cell r="T4096">
            <v>4090</v>
          </cell>
        </row>
        <row r="4097">
          <cell r="B4097" t="str">
            <v>Şükrü FİDAN</v>
          </cell>
          <cell r="G4097" t="str">
            <v>Ankara</v>
          </cell>
          <cell r="J4097" t="str">
            <v>12.05.1980/12-1</v>
          </cell>
          <cell r="P4097" t="str">
            <v/>
          </cell>
          <cell r="Q4097" t="str">
            <v/>
          </cell>
          <cell r="R4097" t="str">
            <v/>
          </cell>
          <cell r="S4097" t="str">
            <v/>
          </cell>
          <cell r="T4097">
            <v>4091</v>
          </cell>
        </row>
        <row r="4098">
          <cell r="B4098" t="str">
            <v>Orhan AVŞAL</v>
          </cell>
          <cell r="G4098" t="str">
            <v>Ankara</v>
          </cell>
          <cell r="J4098" t="str">
            <v>12.05.1980/12-1</v>
          </cell>
          <cell r="P4098" t="str">
            <v/>
          </cell>
          <cell r="Q4098" t="str">
            <v/>
          </cell>
          <cell r="R4098" t="str">
            <v/>
          </cell>
          <cell r="S4098" t="str">
            <v/>
          </cell>
          <cell r="T4098">
            <v>4092</v>
          </cell>
        </row>
        <row r="4099">
          <cell r="B4099" t="str">
            <v>Abdülkadir AYDOĞMUŞ</v>
          </cell>
          <cell r="G4099" t="str">
            <v>Ankara</v>
          </cell>
          <cell r="J4099" t="str">
            <v>12.05.1980/12-1</v>
          </cell>
          <cell r="P4099" t="str">
            <v/>
          </cell>
          <cell r="Q4099" t="str">
            <v/>
          </cell>
          <cell r="R4099" t="str">
            <v/>
          </cell>
          <cell r="S4099" t="str">
            <v/>
          </cell>
          <cell r="T4099">
            <v>4093</v>
          </cell>
        </row>
        <row r="4100">
          <cell r="B4100" t="str">
            <v>Osman DAĞDELEN</v>
          </cell>
          <cell r="G4100" t="str">
            <v>Ankara</v>
          </cell>
          <cell r="J4100" t="str">
            <v>12.05.1980/12-1</v>
          </cell>
          <cell r="P4100" t="str">
            <v/>
          </cell>
          <cell r="Q4100" t="str">
            <v/>
          </cell>
          <cell r="R4100" t="str">
            <v/>
          </cell>
          <cell r="S4100" t="str">
            <v/>
          </cell>
          <cell r="T4100">
            <v>4094</v>
          </cell>
        </row>
        <row r="4101">
          <cell r="B4101" t="str">
            <v>İsmail YALÇIN</v>
          </cell>
          <cell r="D4101" t="str">
            <v>Afyon 1955</v>
          </cell>
          <cell r="G4101" t="str">
            <v>Ankara</v>
          </cell>
          <cell r="J4101" t="str">
            <v>12.05.1980/12-1</v>
          </cell>
          <cell r="K4101" t="str">
            <v>11.02.1988/8</v>
          </cell>
          <cell r="P4101" t="str">
            <v/>
          </cell>
          <cell r="Q4101" t="str">
            <v/>
          </cell>
          <cell r="R4101" t="str">
            <v/>
          </cell>
          <cell r="S4101" t="str">
            <v/>
          </cell>
          <cell r="T4101">
            <v>4095</v>
          </cell>
        </row>
        <row r="4102">
          <cell r="B4102" t="str">
            <v>Suna (Uzuntürk) DEĞİRMEN</v>
          </cell>
          <cell r="D4102" t="str">
            <v>Erzincan 1958</v>
          </cell>
          <cell r="G4102" t="str">
            <v>Ankara</v>
          </cell>
          <cell r="J4102" t="str">
            <v>12.05.1980/12-1</v>
          </cell>
          <cell r="K4102" t="str">
            <v>11.02.1988/8</v>
          </cell>
          <cell r="P4102" t="str">
            <v/>
          </cell>
          <cell r="Q4102" t="str">
            <v/>
          </cell>
          <cell r="R4102" t="str">
            <v/>
          </cell>
          <cell r="S4102" t="str">
            <v/>
          </cell>
          <cell r="T4102">
            <v>4096</v>
          </cell>
        </row>
        <row r="4103">
          <cell r="B4103" t="str">
            <v>İbrahim ULUÇ</v>
          </cell>
          <cell r="D4103" t="str">
            <v>Adapazarı 1943</v>
          </cell>
          <cell r="G4103" t="str">
            <v>Sakarya</v>
          </cell>
          <cell r="J4103" t="str">
            <v>09.06.1980/13-3</v>
          </cell>
          <cell r="P4103" t="str">
            <v/>
          </cell>
          <cell r="Q4103" t="str">
            <v/>
          </cell>
          <cell r="R4103" t="str">
            <v/>
          </cell>
          <cell r="S4103" t="str">
            <v/>
          </cell>
          <cell r="T4103">
            <v>4097</v>
          </cell>
        </row>
        <row r="4104">
          <cell r="B4104" t="str">
            <v>Şükrü AĞAÇSABAH</v>
          </cell>
          <cell r="G4104" t="str">
            <v>İçel</v>
          </cell>
          <cell r="J4104" t="str">
            <v>09.06.1980/13.2</v>
          </cell>
          <cell r="P4104" t="str">
            <v/>
          </cell>
          <cell r="Q4104" t="str">
            <v/>
          </cell>
          <cell r="R4104" t="str">
            <v/>
          </cell>
          <cell r="S4104" t="str">
            <v/>
          </cell>
          <cell r="T4104">
            <v>4098</v>
          </cell>
        </row>
        <row r="4105">
          <cell r="B4105" t="str">
            <v>Rasih.Yüksel YILMAZ</v>
          </cell>
          <cell r="G4105" t="str">
            <v>Ankara</v>
          </cell>
          <cell r="J4105" t="str">
            <v>16.06.1980/14-1</v>
          </cell>
          <cell r="P4105" t="str">
            <v/>
          </cell>
          <cell r="Q4105" t="str">
            <v/>
          </cell>
          <cell r="R4105" t="str">
            <v/>
          </cell>
          <cell r="S4105" t="str">
            <v/>
          </cell>
          <cell r="T4105">
            <v>4099</v>
          </cell>
        </row>
        <row r="4106">
          <cell r="B4106" t="str">
            <v>Bülent GÜN</v>
          </cell>
          <cell r="D4106" t="str">
            <v>Karabük 1953</v>
          </cell>
          <cell r="G4106" t="str">
            <v>Ankara</v>
          </cell>
          <cell r="J4106" t="str">
            <v>16.06.1980/14-1</v>
          </cell>
          <cell r="P4106" t="str">
            <v/>
          </cell>
          <cell r="Q4106" t="str">
            <v/>
          </cell>
          <cell r="R4106" t="str">
            <v/>
          </cell>
          <cell r="S4106" t="str">
            <v/>
          </cell>
          <cell r="T4106">
            <v>4100</v>
          </cell>
        </row>
        <row r="4107">
          <cell r="B4107" t="str">
            <v>Metin DEMİR</v>
          </cell>
          <cell r="G4107" t="str">
            <v>Ankara</v>
          </cell>
          <cell r="J4107" t="str">
            <v>16.06.1980/14-1</v>
          </cell>
          <cell r="P4107" t="str">
            <v/>
          </cell>
          <cell r="Q4107" t="str">
            <v/>
          </cell>
          <cell r="R4107" t="str">
            <v/>
          </cell>
          <cell r="S4107" t="str">
            <v/>
          </cell>
          <cell r="T4107">
            <v>4101</v>
          </cell>
        </row>
        <row r="4108">
          <cell r="B4108" t="str">
            <v>Aydan GÜNEŞ</v>
          </cell>
          <cell r="G4108" t="str">
            <v>Ankara</v>
          </cell>
          <cell r="J4108" t="str">
            <v>16.06.1980/14-1</v>
          </cell>
          <cell r="P4108" t="str">
            <v/>
          </cell>
          <cell r="Q4108" t="str">
            <v/>
          </cell>
          <cell r="R4108" t="str">
            <v/>
          </cell>
          <cell r="S4108" t="str">
            <v/>
          </cell>
          <cell r="T4108">
            <v>4102</v>
          </cell>
        </row>
        <row r="4109">
          <cell r="B4109" t="str">
            <v>İsmet ÇABUKÇU</v>
          </cell>
          <cell r="G4109" t="str">
            <v>Ankara</v>
          </cell>
          <cell r="J4109" t="str">
            <v>16.06.1980/14-1</v>
          </cell>
          <cell r="P4109" t="str">
            <v/>
          </cell>
          <cell r="Q4109" t="str">
            <v/>
          </cell>
          <cell r="R4109" t="str">
            <v/>
          </cell>
          <cell r="S4109" t="str">
            <v/>
          </cell>
          <cell r="T4109">
            <v>4103</v>
          </cell>
        </row>
        <row r="4110">
          <cell r="B4110" t="str">
            <v>Cengiz ÖZDEMİR</v>
          </cell>
          <cell r="G4110" t="str">
            <v>Ankara</v>
          </cell>
          <cell r="J4110" t="str">
            <v>16.06.1980/14-1</v>
          </cell>
          <cell r="P4110" t="str">
            <v/>
          </cell>
          <cell r="Q4110" t="str">
            <v/>
          </cell>
          <cell r="R4110" t="str">
            <v/>
          </cell>
          <cell r="S4110" t="str">
            <v/>
          </cell>
          <cell r="T4110">
            <v>4104</v>
          </cell>
        </row>
        <row r="4111">
          <cell r="B4111" t="str">
            <v>Nejat BAŞTAN</v>
          </cell>
          <cell r="G4111" t="str">
            <v>Ankara</v>
          </cell>
          <cell r="J4111" t="str">
            <v>16.06.1980/14-1</v>
          </cell>
          <cell r="P4111" t="str">
            <v/>
          </cell>
          <cell r="Q4111" t="str">
            <v/>
          </cell>
          <cell r="R4111" t="str">
            <v/>
          </cell>
          <cell r="S4111" t="str">
            <v/>
          </cell>
          <cell r="T4111">
            <v>4105</v>
          </cell>
        </row>
        <row r="4112">
          <cell r="B4112" t="str">
            <v>Mustafa BİNĞÖL</v>
          </cell>
          <cell r="G4112" t="str">
            <v>Ankara</v>
          </cell>
          <cell r="J4112" t="str">
            <v>16.06.1980/14-1</v>
          </cell>
          <cell r="P4112" t="str">
            <v/>
          </cell>
          <cell r="Q4112" t="str">
            <v/>
          </cell>
          <cell r="R4112" t="str">
            <v/>
          </cell>
          <cell r="S4112" t="str">
            <v/>
          </cell>
          <cell r="T4112">
            <v>4106</v>
          </cell>
        </row>
        <row r="4113">
          <cell r="B4113" t="str">
            <v>M.Kubilay YEMEN</v>
          </cell>
          <cell r="G4113" t="str">
            <v>Ankara</v>
          </cell>
          <cell r="J4113" t="str">
            <v>16.06.1980/14-1</v>
          </cell>
          <cell r="P4113" t="str">
            <v/>
          </cell>
          <cell r="Q4113" t="str">
            <v/>
          </cell>
          <cell r="R4113" t="str">
            <v/>
          </cell>
          <cell r="S4113" t="str">
            <v/>
          </cell>
          <cell r="T4113">
            <v>4107</v>
          </cell>
        </row>
        <row r="4114">
          <cell r="B4114" t="str">
            <v>Kenan KÖSE</v>
          </cell>
          <cell r="G4114" t="str">
            <v>Ankara</v>
          </cell>
          <cell r="J4114" t="str">
            <v>16.06.1980/14-1</v>
          </cell>
          <cell r="P4114" t="str">
            <v/>
          </cell>
          <cell r="Q4114" t="str">
            <v/>
          </cell>
          <cell r="R4114" t="str">
            <v/>
          </cell>
          <cell r="S4114" t="str">
            <v/>
          </cell>
          <cell r="T4114">
            <v>4108</v>
          </cell>
        </row>
        <row r="4115">
          <cell r="B4115" t="str">
            <v>Ünsal DURSUN</v>
          </cell>
          <cell r="G4115" t="str">
            <v>Ankara</v>
          </cell>
          <cell r="J4115" t="str">
            <v>16.06.1980/14-1</v>
          </cell>
          <cell r="P4115" t="str">
            <v/>
          </cell>
          <cell r="Q4115" t="str">
            <v/>
          </cell>
          <cell r="R4115" t="str">
            <v/>
          </cell>
          <cell r="S4115" t="str">
            <v/>
          </cell>
          <cell r="T4115">
            <v>4109</v>
          </cell>
        </row>
        <row r="4116">
          <cell r="B4116" t="str">
            <v>Cenk CENGİZ</v>
          </cell>
          <cell r="G4116" t="str">
            <v>Ankara</v>
          </cell>
          <cell r="J4116" t="str">
            <v>16.06.1980/14-1</v>
          </cell>
          <cell r="P4116" t="str">
            <v/>
          </cell>
          <cell r="Q4116" t="str">
            <v/>
          </cell>
          <cell r="R4116" t="str">
            <v/>
          </cell>
          <cell r="S4116" t="str">
            <v/>
          </cell>
          <cell r="T4116">
            <v>4110</v>
          </cell>
        </row>
        <row r="4117">
          <cell r="B4117" t="str">
            <v>Bülent ŞAHİN</v>
          </cell>
          <cell r="G4117" t="str">
            <v>Ankara</v>
          </cell>
          <cell r="J4117" t="str">
            <v>16.06.1980/14-1</v>
          </cell>
          <cell r="P4117" t="str">
            <v/>
          </cell>
          <cell r="Q4117" t="str">
            <v/>
          </cell>
          <cell r="R4117" t="str">
            <v/>
          </cell>
          <cell r="S4117" t="str">
            <v/>
          </cell>
          <cell r="T4117">
            <v>4111</v>
          </cell>
        </row>
        <row r="4118">
          <cell r="B4118" t="str">
            <v>Esat İŞBİLEN</v>
          </cell>
          <cell r="D4118" t="str">
            <v>Ankara 1958</v>
          </cell>
          <cell r="F4118" t="str">
            <v>ÜNİVERSİTE</v>
          </cell>
          <cell r="J4118" t="str">
            <v>16.06.1980/14-1</v>
          </cell>
          <cell r="K4118" t="str">
            <v>19.05.1987/69-1</v>
          </cell>
          <cell r="P4118" t="str">
            <v>ANKARA</v>
          </cell>
          <cell r="Q4118" t="str">
            <v>ANKARA</v>
          </cell>
          <cell r="R4118" t="str">
            <v>ANKARA</v>
          </cell>
          <cell r="S4118" t="str">
            <v/>
          </cell>
          <cell r="T4118">
            <v>4112</v>
          </cell>
        </row>
        <row r="4119">
          <cell r="B4119" t="str">
            <v>İsmail ÇINDIR</v>
          </cell>
          <cell r="G4119" t="str">
            <v>Ankara</v>
          </cell>
          <cell r="J4119" t="str">
            <v>16.06.1980/14-1</v>
          </cell>
          <cell r="P4119" t="str">
            <v/>
          </cell>
          <cell r="Q4119" t="str">
            <v/>
          </cell>
          <cell r="R4119" t="str">
            <v/>
          </cell>
          <cell r="S4119" t="str">
            <v/>
          </cell>
          <cell r="T4119">
            <v>4113</v>
          </cell>
        </row>
        <row r="4120">
          <cell r="B4120" t="str">
            <v>Ali ATIK</v>
          </cell>
          <cell r="G4120" t="str">
            <v>Ankara</v>
          </cell>
          <cell r="J4120" t="str">
            <v>16.06.1980/14-1</v>
          </cell>
          <cell r="P4120" t="str">
            <v/>
          </cell>
          <cell r="Q4120" t="str">
            <v/>
          </cell>
          <cell r="R4120" t="str">
            <v/>
          </cell>
          <cell r="S4120" t="str">
            <v/>
          </cell>
          <cell r="T4120">
            <v>4114</v>
          </cell>
        </row>
        <row r="4121">
          <cell r="B4121" t="str">
            <v>Oguz ÜLKER</v>
          </cell>
          <cell r="J4121" t="str">
            <v>16.06.1980/14-1</v>
          </cell>
          <cell r="P4121" t="str">
            <v/>
          </cell>
          <cell r="Q4121" t="str">
            <v/>
          </cell>
          <cell r="R4121" t="str">
            <v/>
          </cell>
          <cell r="S4121" t="str">
            <v/>
          </cell>
          <cell r="T4121">
            <v>4115</v>
          </cell>
        </row>
        <row r="4122">
          <cell r="B4122" t="str">
            <v>Metin YAMAN</v>
          </cell>
          <cell r="D4122" t="str">
            <v>Kars 1959</v>
          </cell>
          <cell r="G4122" t="str">
            <v>Ankara</v>
          </cell>
          <cell r="J4122" t="str">
            <v>16.06.1980/14-1</v>
          </cell>
          <cell r="K4122" t="str">
            <v>20.02.1989/29-15</v>
          </cell>
          <cell r="P4122" t="str">
            <v/>
          </cell>
          <cell r="Q4122" t="str">
            <v/>
          </cell>
          <cell r="R4122" t="str">
            <v/>
          </cell>
          <cell r="S4122" t="str">
            <v/>
          </cell>
          <cell r="T4122">
            <v>4116</v>
          </cell>
        </row>
        <row r="4123">
          <cell r="B4123" t="str">
            <v>Mustafa BİRKANLİ</v>
          </cell>
          <cell r="G4123" t="str">
            <v>Ankara</v>
          </cell>
          <cell r="J4123" t="str">
            <v>16.06.1980/14-1</v>
          </cell>
          <cell r="P4123" t="str">
            <v/>
          </cell>
          <cell r="Q4123" t="str">
            <v/>
          </cell>
          <cell r="R4123" t="str">
            <v/>
          </cell>
          <cell r="S4123" t="str">
            <v/>
          </cell>
          <cell r="T4123">
            <v>4117</v>
          </cell>
        </row>
        <row r="4124">
          <cell r="B4124" t="str">
            <v>Leyla(ŞANOĞLU) ŞAHİN</v>
          </cell>
          <cell r="D4124" t="str">
            <v>Corum 1959</v>
          </cell>
          <cell r="J4124" t="str">
            <v>16.06.1980/14-1</v>
          </cell>
          <cell r="K4124" t="str">
            <v>13.05.1987/69.1</v>
          </cell>
          <cell r="P4124" t="str">
            <v/>
          </cell>
          <cell r="Q4124" t="str">
            <v/>
          </cell>
          <cell r="R4124" t="str">
            <v/>
          </cell>
          <cell r="S4124" t="str">
            <v/>
          </cell>
          <cell r="T4124">
            <v>4118</v>
          </cell>
        </row>
        <row r="4125">
          <cell r="B4125" t="str">
            <v>Nergül CENGİZ</v>
          </cell>
          <cell r="D4125" t="str">
            <v>1955</v>
          </cell>
          <cell r="G4125" t="str">
            <v>Ankara</v>
          </cell>
          <cell r="J4125" t="str">
            <v>16.061980/14-1</v>
          </cell>
          <cell r="K4125" t="str">
            <v>13.05.1987/69.1</v>
          </cell>
          <cell r="P4125" t="str">
            <v/>
          </cell>
          <cell r="Q4125" t="str">
            <v/>
          </cell>
          <cell r="R4125" t="str">
            <v/>
          </cell>
          <cell r="S4125" t="str">
            <v/>
          </cell>
          <cell r="T4125">
            <v>4119</v>
          </cell>
        </row>
        <row r="4126">
          <cell r="B4126" t="str">
            <v>Orhan ATASOY</v>
          </cell>
          <cell r="D4126">
            <v>1958</v>
          </cell>
          <cell r="G4126" t="str">
            <v>Ankara</v>
          </cell>
          <cell r="J4126" t="str">
            <v>16.06.1980/14-1</v>
          </cell>
          <cell r="P4126" t="str">
            <v/>
          </cell>
          <cell r="Q4126" t="str">
            <v/>
          </cell>
          <cell r="R4126" t="str">
            <v/>
          </cell>
          <cell r="S4126" t="str">
            <v/>
          </cell>
          <cell r="T4126">
            <v>4120</v>
          </cell>
        </row>
        <row r="4127">
          <cell r="B4127" t="str">
            <v>Hatice ÇIĞ OKTAY</v>
          </cell>
          <cell r="D4127" t="str">
            <v>Mersin 1946</v>
          </cell>
          <cell r="F4127" t="str">
            <v>ÜNİVERSİTE</v>
          </cell>
          <cell r="G4127" t="str">
            <v>Ankara</v>
          </cell>
          <cell r="J4127" t="str">
            <v>16.06.1980/14-2</v>
          </cell>
          <cell r="K4127" t="str">
            <v>17.11.1991/21-4</v>
          </cell>
          <cell r="L4127" t="str">
            <v>22.01.2000/17-2</v>
          </cell>
          <cell r="P4127" t="str">
            <v>ANKARA</v>
          </cell>
          <cell r="Q4127" t="str">
            <v>ANKARA</v>
          </cell>
          <cell r="R4127" t="str">
            <v>ANKARA</v>
          </cell>
          <cell r="S4127" t="str">
            <v/>
          </cell>
          <cell r="T4127">
            <v>4121</v>
          </cell>
        </row>
        <row r="4128">
          <cell r="B4128" t="str">
            <v>Şerafettin DENİZ</v>
          </cell>
          <cell r="G4128" t="str">
            <v>Ankara</v>
          </cell>
          <cell r="J4128" t="str">
            <v>16.06.1980/14-2</v>
          </cell>
          <cell r="P4128" t="str">
            <v/>
          </cell>
          <cell r="Q4128" t="str">
            <v/>
          </cell>
          <cell r="R4128" t="str">
            <v/>
          </cell>
          <cell r="S4128" t="str">
            <v/>
          </cell>
          <cell r="T4128">
            <v>4122</v>
          </cell>
        </row>
        <row r="4129">
          <cell r="B4129" t="str">
            <v>Bayram Hayrettin ŞENTÜRK</v>
          </cell>
          <cell r="D4129" t="str">
            <v>Ankara 1960</v>
          </cell>
          <cell r="G4129" t="str">
            <v>Ankara</v>
          </cell>
          <cell r="J4129" t="str">
            <v>16.06.1980/14-2</v>
          </cell>
          <cell r="P4129" t="str">
            <v/>
          </cell>
          <cell r="Q4129" t="str">
            <v/>
          </cell>
          <cell r="R4129" t="str">
            <v/>
          </cell>
          <cell r="S4129" t="str">
            <v/>
          </cell>
          <cell r="T4129">
            <v>4123</v>
          </cell>
        </row>
        <row r="4130">
          <cell r="B4130" t="str">
            <v>Haydar AKSOY</v>
          </cell>
          <cell r="D4130" t="str">
            <v>Üsküdar 1955</v>
          </cell>
          <cell r="G4130" t="str">
            <v>URFA</v>
          </cell>
          <cell r="J4130" t="str">
            <v>26.06.1980/15-5</v>
          </cell>
          <cell r="P4130" t="str">
            <v/>
          </cell>
          <cell r="Q4130" t="str">
            <v/>
          </cell>
          <cell r="R4130" t="str">
            <v/>
          </cell>
          <cell r="S4130" t="str">
            <v/>
          </cell>
          <cell r="T4130">
            <v>4124</v>
          </cell>
        </row>
        <row r="4131">
          <cell r="B4131" t="str">
            <v>Kemal YÜCEL</v>
          </cell>
          <cell r="D4131" t="str">
            <v>Urfa 1952</v>
          </cell>
          <cell r="G4131" t="str">
            <v>URFA</v>
          </cell>
          <cell r="J4131" t="str">
            <v>26.06.1980/15-5</v>
          </cell>
          <cell r="P4131" t="str">
            <v/>
          </cell>
          <cell r="Q4131" t="str">
            <v/>
          </cell>
          <cell r="R4131" t="str">
            <v/>
          </cell>
          <cell r="S4131" t="str">
            <v/>
          </cell>
          <cell r="T4131">
            <v>4125</v>
          </cell>
        </row>
        <row r="4132">
          <cell r="B4132" t="str">
            <v>Ümran ÇEKİNMEZ</v>
          </cell>
          <cell r="D4132" t="str">
            <v>Zonguldak 1954</v>
          </cell>
          <cell r="G4132" t="str">
            <v>ARTVİN</v>
          </cell>
          <cell r="J4132" t="str">
            <v>28.07.1980/16-1</v>
          </cell>
          <cell r="P4132" t="str">
            <v/>
          </cell>
          <cell r="Q4132" t="str">
            <v/>
          </cell>
          <cell r="R4132" t="str">
            <v/>
          </cell>
          <cell r="S4132" t="str">
            <v/>
          </cell>
          <cell r="T4132">
            <v>4126</v>
          </cell>
        </row>
        <row r="4133">
          <cell r="B4133" t="str">
            <v>İzzet KARABEKİROĞULLARI</v>
          </cell>
          <cell r="D4133" t="str">
            <v>Kırcaeli 1946</v>
          </cell>
          <cell r="G4133" t="str">
            <v>İzmir</v>
          </cell>
          <cell r="J4133" t="str">
            <v>28.07.1980/16-2</v>
          </cell>
          <cell r="K4133" t="str">
            <v>10.08.1986/57</v>
          </cell>
          <cell r="P4133" t="str">
            <v/>
          </cell>
          <cell r="Q4133" t="str">
            <v/>
          </cell>
          <cell r="R4133" t="str">
            <v/>
          </cell>
          <cell r="S4133" t="str">
            <v/>
          </cell>
          <cell r="T4133">
            <v>4127</v>
          </cell>
        </row>
        <row r="4134">
          <cell r="B4134" t="str">
            <v>Gülseren GÜRTEKİN</v>
          </cell>
          <cell r="D4134" t="str">
            <v>Fethiye 1961</v>
          </cell>
          <cell r="G4134" t="str">
            <v>İzmir</v>
          </cell>
          <cell r="J4134" t="str">
            <v>28.07.1980/16-2</v>
          </cell>
          <cell r="P4134" t="str">
            <v/>
          </cell>
          <cell r="Q4134" t="str">
            <v/>
          </cell>
          <cell r="R4134" t="str">
            <v/>
          </cell>
          <cell r="S4134" t="str">
            <v/>
          </cell>
          <cell r="T4134">
            <v>4128</v>
          </cell>
        </row>
        <row r="4135">
          <cell r="B4135" t="str">
            <v>Gülhan AKIŞ</v>
          </cell>
          <cell r="D4135" t="str">
            <v>Urla 1959</v>
          </cell>
          <cell r="J4135" t="str">
            <v>28.07.1980/16-2</v>
          </cell>
          <cell r="P4135" t="str">
            <v/>
          </cell>
          <cell r="Q4135" t="str">
            <v/>
          </cell>
          <cell r="R4135" t="str">
            <v/>
          </cell>
          <cell r="S4135" t="str">
            <v/>
          </cell>
          <cell r="T4135">
            <v>4129</v>
          </cell>
        </row>
        <row r="4136">
          <cell r="B4136" t="str">
            <v>Nagihan LÜY</v>
          </cell>
          <cell r="D4136" t="str">
            <v>İzmir 1957</v>
          </cell>
          <cell r="J4136" t="str">
            <v>28.07.1980/16-2</v>
          </cell>
          <cell r="P4136" t="str">
            <v/>
          </cell>
          <cell r="Q4136" t="str">
            <v/>
          </cell>
          <cell r="R4136" t="str">
            <v/>
          </cell>
          <cell r="S4136" t="str">
            <v/>
          </cell>
          <cell r="T4136">
            <v>4130</v>
          </cell>
        </row>
        <row r="4137">
          <cell r="B4137" t="str">
            <v>Ahmet AKSOYLAR</v>
          </cell>
          <cell r="D4137" t="str">
            <v>Bornova 1961</v>
          </cell>
          <cell r="G4137" t="str">
            <v>İzmir</v>
          </cell>
          <cell r="J4137" t="str">
            <v>28.07.1980/16-2</v>
          </cell>
          <cell r="K4137" t="str">
            <v>29.09.1991/20-4</v>
          </cell>
          <cell r="P4137" t="str">
            <v/>
          </cell>
          <cell r="Q4137" t="str">
            <v/>
          </cell>
          <cell r="R4137" t="str">
            <v/>
          </cell>
          <cell r="S4137" t="str">
            <v/>
          </cell>
          <cell r="T4137">
            <v>4131</v>
          </cell>
        </row>
        <row r="4138">
          <cell r="B4138" t="str">
            <v>Bayram Ali BAŞ</v>
          </cell>
          <cell r="D4138" t="str">
            <v>Karakollar 1953</v>
          </cell>
          <cell r="G4138" t="str">
            <v>İzmir</v>
          </cell>
          <cell r="J4138" t="str">
            <v>28.07.1980/16-2</v>
          </cell>
          <cell r="P4138" t="str">
            <v/>
          </cell>
          <cell r="Q4138" t="str">
            <v/>
          </cell>
          <cell r="R4138" t="str">
            <v/>
          </cell>
          <cell r="S4138" t="str">
            <v/>
          </cell>
          <cell r="T4138">
            <v>4132</v>
          </cell>
        </row>
        <row r="4139">
          <cell r="B4139" t="str">
            <v>Erol TONBUL</v>
          </cell>
          <cell r="D4139" t="str">
            <v>Hendek 1957</v>
          </cell>
          <cell r="G4139" t="str">
            <v>İzmir</v>
          </cell>
          <cell r="J4139" t="str">
            <v>28.07.1980/16-2</v>
          </cell>
          <cell r="P4139" t="str">
            <v/>
          </cell>
          <cell r="Q4139" t="str">
            <v/>
          </cell>
          <cell r="R4139" t="str">
            <v/>
          </cell>
          <cell r="S4139" t="str">
            <v/>
          </cell>
          <cell r="T4139">
            <v>4133</v>
          </cell>
        </row>
        <row r="4140">
          <cell r="B4140" t="str">
            <v>Yüksel DOĞAN (TUNCA)</v>
          </cell>
          <cell r="D4140" t="str">
            <v>Kağızman 1958</v>
          </cell>
          <cell r="G4140" t="str">
            <v>İzmir</v>
          </cell>
          <cell r="J4140" t="str">
            <v>28.07.1980/16-2</v>
          </cell>
          <cell r="P4140" t="str">
            <v/>
          </cell>
          <cell r="Q4140" t="str">
            <v/>
          </cell>
          <cell r="R4140" t="str">
            <v/>
          </cell>
          <cell r="S4140" t="str">
            <v/>
          </cell>
          <cell r="T4140">
            <v>4134</v>
          </cell>
        </row>
        <row r="4141">
          <cell r="B4141" t="str">
            <v>Rengin TAVAS</v>
          </cell>
          <cell r="D4141" t="str">
            <v>Ödemiş 1957</v>
          </cell>
          <cell r="G4141" t="str">
            <v>İzmir</v>
          </cell>
          <cell r="J4141" t="str">
            <v>28.07.1980/16-2</v>
          </cell>
          <cell r="P4141" t="str">
            <v/>
          </cell>
          <cell r="Q4141" t="str">
            <v/>
          </cell>
          <cell r="R4141" t="str">
            <v/>
          </cell>
          <cell r="S4141" t="str">
            <v/>
          </cell>
          <cell r="T4141">
            <v>4135</v>
          </cell>
        </row>
        <row r="4142">
          <cell r="B4142" t="str">
            <v>Çetin ÇAM</v>
          </cell>
          <cell r="D4142" t="str">
            <v>Malatya 1955</v>
          </cell>
          <cell r="G4142" t="str">
            <v>İzmir</v>
          </cell>
          <cell r="J4142" t="str">
            <v>28.07.1980/16-2</v>
          </cell>
          <cell r="P4142" t="str">
            <v/>
          </cell>
          <cell r="Q4142" t="str">
            <v/>
          </cell>
          <cell r="R4142" t="str">
            <v/>
          </cell>
          <cell r="S4142" t="str">
            <v/>
          </cell>
          <cell r="T4142">
            <v>4136</v>
          </cell>
        </row>
        <row r="4143">
          <cell r="B4143" t="str">
            <v>Özlem ERTAN (ARICAN)</v>
          </cell>
          <cell r="D4143" t="str">
            <v>Ankara 1961</v>
          </cell>
          <cell r="F4143" t="str">
            <v>ÜNİVERSİTE</v>
          </cell>
          <cell r="G4143" t="str">
            <v>İzmir</v>
          </cell>
          <cell r="J4143" t="str">
            <v>28.07.1980/16-2</v>
          </cell>
          <cell r="K4143" t="str">
            <v>10.08.1986/57</v>
          </cell>
          <cell r="P4143" t="str">
            <v/>
          </cell>
          <cell r="Q4143" t="str">
            <v/>
          </cell>
          <cell r="R4143" t="str">
            <v/>
          </cell>
          <cell r="S4143" t="str">
            <v/>
          </cell>
          <cell r="T4143">
            <v>4137</v>
          </cell>
        </row>
        <row r="4144">
          <cell r="B4144" t="str">
            <v>Ercüment TUNCA</v>
          </cell>
          <cell r="D4144" t="str">
            <v>İzmir 1956</v>
          </cell>
          <cell r="G4144" t="str">
            <v>İzmir</v>
          </cell>
          <cell r="J4144" t="str">
            <v>28.07.1980/16-2</v>
          </cell>
          <cell r="P4144" t="str">
            <v/>
          </cell>
          <cell r="Q4144" t="str">
            <v/>
          </cell>
          <cell r="R4144" t="str">
            <v/>
          </cell>
          <cell r="S4144" t="str">
            <v/>
          </cell>
          <cell r="T4144">
            <v>4138</v>
          </cell>
        </row>
        <row r="4145">
          <cell r="B4145" t="str">
            <v>Faik Ahmet KESKİNEL</v>
          </cell>
          <cell r="D4145" t="str">
            <v>Şirinyer 1957</v>
          </cell>
          <cell r="G4145" t="str">
            <v>İzmir</v>
          </cell>
          <cell r="J4145" t="str">
            <v>28.07.1980/16-2</v>
          </cell>
          <cell r="P4145" t="str">
            <v/>
          </cell>
          <cell r="Q4145" t="str">
            <v/>
          </cell>
          <cell r="R4145" t="str">
            <v/>
          </cell>
          <cell r="S4145" t="str">
            <v/>
          </cell>
          <cell r="T4145">
            <v>4139</v>
          </cell>
        </row>
        <row r="4146">
          <cell r="B4146" t="str">
            <v>Şerafettin KAMACI</v>
          </cell>
          <cell r="D4146" t="str">
            <v>Demirci 1950</v>
          </cell>
          <cell r="G4146" t="str">
            <v>İzmir</v>
          </cell>
          <cell r="J4146" t="str">
            <v>28.07.1980/16-2</v>
          </cell>
          <cell r="P4146" t="str">
            <v/>
          </cell>
          <cell r="Q4146" t="str">
            <v/>
          </cell>
          <cell r="R4146" t="str">
            <v/>
          </cell>
          <cell r="S4146" t="str">
            <v/>
          </cell>
          <cell r="T4146">
            <v>4140</v>
          </cell>
        </row>
        <row r="4147">
          <cell r="B4147" t="str">
            <v>Figen AYAZ</v>
          </cell>
          <cell r="D4147" t="str">
            <v>İzmir 1960</v>
          </cell>
          <cell r="G4147" t="str">
            <v>İzmir</v>
          </cell>
          <cell r="J4147" t="str">
            <v>28.07.1980/16-2</v>
          </cell>
          <cell r="P4147" t="str">
            <v/>
          </cell>
          <cell r="Q4147" t="str">
            <v/>
          </cell>
          <cell r="R4147" t="str">
            <v/>
          </cell>
          <cell r="S4147" t="str">
            <v/>
          </cell>
          <cell r="T4147">
            <v>4141</v>
          </cell>
        </row>
        <row r="4148">
          <cell r="B4148" t="str">
            <v>Faruk TAŞKOVAN</v>
          </cell>
          <cell r="D4148" t="str">
            <v>Veliler 1958</v>
          </cell>
          <cell r="G4148" t="str">
            <v>İzmir</v>
          </cell>
          <cell r="J4148" t="str">
            <v>28.07.1980/16-2</v>
          </cell>
          <cell r="P4148" t="str">
            <v/>
          </cell>
          <cell r="Q4148" t="str">
            <v/>
          </cell>
          <cell r="R4148" t="str">
            <v/>
          </cell>
          <cell r="S4148" t="str">
            <v/>
          </cell>
          <cell r="T4148">
            <v>4142</v>
          </cell>
        </row>
        <row r="4149">
          <cell r="B4149" t="str">
            <v>Bahattin KILCI</v>
          </cell>
          <cell r="D4149" t="str">
            <v>Aydın 1956</v>
          </cell>
          <cell r="G4149" t="str">
            <v>İzmir</v>
          </cell>
          <cell r="J4149" t="str">
            <v>28.07.1980/16-2</v>
          </cell>
          <cell r="K4149" t="str">
            <v>20.02.1989/24-12</v>
          </cell>
          <cell r="L4149" t="str">
            <v>27.12.2008/143-12</v>
          </cell>
          <cell r="P4149" t="str">
            <v>DENİZLİ</v>
          </cell>
          <cell r="Q4149" t="str">
            <v>DENİZLİ</v>
          </cell>
          <cell r="R4149" t="str">
            <v>DENİZLİ</v>
          </cell>
          <cell r="S4149" t="str">
            <v/>
          </cell>
          <cell r="T4149">
            <v>4143</v>
          </cell>
        </row>
        <row r="4150">
          <cell r="B4150" t="str">
            <v>Haluk İNCEKARA</v>
          </cell>
          <cell r="D4150" t="str">
            <v>İzmir 1953</v>
          </cell>
          <cell r="G4150" t="str">
            <v>İzmir</v>
          </cell>
          <cell r="J4150" t="str">
            <v>28.07.1980/16-2</v>
          </cell>
          <cell r="P4150" t="str">
            <v/>
          </cell>
          <cell r="Q4150" t="str">
            <v/>
          </cell>
          <cell r="R4150" t="str">
            <v/>
          </cell>
          <cell r="S4150" t="str">
            <v/>
          </cell>
          <cell r="T4150">
            <v>4144</v>
          </cell>
        </row>
        <row r="4151">
          <cell r="B4151" t="str">
            <v>Mehmet KARAGÖZ</v>
          </cell>
          <cell r="D4151" t="str">
            <v>İzmir 1956</v>
          </cell>
          <cell r="G4151" t="str">
            <v>İzmir</v>
          </cell>
          <cell r="J4151" t="str">
            <v>28.07.1980/16-2</v>
          </cell>
          <cell r="P4151" t="str">
            <v/>
          </cell>
          <cell r="Q4151" t="str">
            <v/>
          </cell>
          <cell r="R4151" t="str">
            <v/>
          </cell>
          <cell r="S4151" t="str">
            <v/>
          </cell>
          <cell r="T4151">
            <v>4145</v>
          </cell>
        </row>
        <row r="4152">
          <cell r="B4152" t="str">
            <v>Ali DEMİRCİ</v>
          </cell>
          <cell r="D4152" t="str">
            <v>Doğanşehir 1960</v>
          </cell>
          <cell r="J4152" t="str">
            <v>28.07.1980/16-2</v>
          </cell>
          <cell r="P4152" t="str">
            <v/>
          </cell>
          <cell r="Q4152" t="str">
            <v/>
          </cell>
          <cell r="R4152" t="str">
            <v/>
          </cell>
          <cell r="S4152" t="str">
            <v/>
          </cell>
          <cell r="T4152">
            <v>4146</v>
          </cell>
        </row>
        <row r="4153">
          <cell r="B4153" t="str">
            <v>Sezgin AKKUŞ</v>
          </cell>
          <cell r="D4153" t="str">
            <v>Karaburun 1959</v>
          </cell>
          <cell r="G4153" t="str">
            <v>İzmir</v>
          </cell>
          <cell r="J4153" t="str">
            <v>28.07.1980/16-2</v>
          </cell>
          <cell r="P4153" t="str">
            <v/>
          </cell>
          <cell r="Q4153" t="str">
            <v/>
          </cell>
          <cell r="R4153" t="str">
            <v/>
          </cell>
          <cell r="S4153" t="str">
            <v/>
          </cell>
          <cell r="T4153">
            <v>4147</v>
          </cell>
        </row>
        <row r="4154">
          <cell r="B4154" t="str">
            <v>Vecdi Enver ALPPOLAT</v>
          </cell>
          <cell r="D4154" t="str">
            <v>İstanbul 1956</v>
          </cell>
          <cell r="G4154" t="str">
            <v>İzmir</v>
          </cell>
          <cell r="J4154" t="str">
            <v>28.07.1980/16-2</v>
          </cell>
          <cell r="P4154" t="str">
            <v/>
          </cell>
          <cell r="Q4154" t="str">
            <v/>
          </cell>
          <cell r="R4154" t="str">
            <v/>
          </cell>
          <cell r="S4154" t="str">
            <v/>
          </cell>
          <cell r="T4154">
            <v>4148</v>
          </cell>
        </row>
        <row r="4155">
          <cell r="B4155" t="str">
            <v>Ünal ÇALIŞKAN</v>
          </cell>
          <cell r="D4155" t="str">
            <v>Söke 1949</v>
          </cell>
          <cell r="G4155" t="str">
            <v>İzmir</v>
          </cell>
          <cell r="J4155" t="str">
            <v>28.07.1980/16-2</v>
          </cell>
          <cell r="K4155" t="str">
            <v>10.08.1986/57</v>
          </cell>
          <cell r="P4155" t="str">
            <v/>
          </cell>
          <cell r="Q4155" t="str">
            <v/>
          </cell>
          <cell r="R4155" t="str">
            <v/>
          </cell>
          <cell r="S4155" t="str">
            <v/>
          </cell>
          <cell r="T4155">
            <v>4149</v>
          </cell>
        </row>
        <row r="4156">
          <cell r="B4156" t="str">
            <v>Kemal BULUT</v>
          </cell>
          <cell r="D4156" t="str">
            <v>Alpullu 1947</v>
          </cell>
          <cell r="F4156" t="str">
            <v>ÜNİVERSİTE</v>
          </cell>
          <cell r="G4156" t="str">
            <v>İzmir</v>
          </cell>
          <cell r="J4156" t="str">
            <v>28.07.1980/16-2</v>
          </cell>
          <cell r="K4156" t="str">
            <v>10.08.1986/57</v>
          </cell>
          <cell r="L4156" t="str">
            <v>14.10.1995/2-37</v>
          </cell>
          <cell r="P4156" t="str">
            <v>İZMİR</v>
          </cell>
          <cell r="Q4156" t="str">
            <v>İZMİR</v>
          </cell>
          <cell r="R4156" t="str">
            <v>İZMİR</v>
          </cell>
          <cell r="S4156" t="str">
            <v/>
          </cell>
          <cell r="T4156">
            <v>4150</v>
          </cell>
        </row>
        <row r="4157">
          <cell r="B4157" t="str">
            <v>İskender İZMİRLİ</v>
          </cell>
          <cell r="D4157" t="str">
            <v>İskenderun 1949</v>
          </cell>
          <cell r="G4157" t="str">
            <v>İzmir</v>
          </cell>
          <cell r="J4157" t="str">
            <v>28.07.1980/16-2</v>
          </cell>
          <cell r="P4157" t="str">
            <v/>
          </cell>
          <cell r="Q4157" t="str">
            <v/>
          </cell>
          <cell r="R4157" t="str">
            <v/>
          </cell>
          <cell r="S4157" t="str">
            <v/>
          </cell>
          <cell r="T4157">
            <v>4151</v>
          </cell>
        </row>
        <row r="4158">
          <cell r="B4158" t="str">
            <v>Melek Banü ÖZYOL</v>
          </cell>
          <cell r="D4158" t="str">
            <v>Karşıyaka 1943</v>
          </cell>
          <cell r="G4158" t="str">
            <v>İzmir</v>
          </cell>
          <cell r="J4158" t="str">
            <v>28.07.1980/16-2</v>
          </cell>
          <cell r="P4158" t="str">
            <v/>
          </cell>
          <cell r="Q4158" t="str">
            <v/>
          </cell>
          <cell r="R4158" t="str">
            <v/>
          </cell>
          <cell r="S4158" t="str">
            <v/>
          </cell>
          <cell r="T4158">
            <v>4152</v>
          </cell>
        </row>
        <row r="4159">
          <cell r="B4159" t="str">
            <v>Ümit Selami SÖKMEN</v>
          </cell>
          <cell r="D4159" t="str">
            <v>Aydın 1956</v>
          </cell>
          <cell r="G4159" t="str">
            <v>İzmir</v>
          </cell>
          <cell r="J4159" t="str">
            <v>28.07.1980/16-2</v>
          </cell>
          <cell r="P4159" t="str">
            <v/>
          </cell>
          <cell r="Q4159" t="str">
            <v/>
          </cell>
          <cell r="R4159" t="str">
            <v/>
          </cell>
          <cell r="S4159" t="str">
            <v/>
          </cell>
          <cell r="T4159">
            <v>4153</v>
          </cell>
        </row>
        <row r="4160">
          <cell r="B4160" t="str">
            <v>Serap İNCEKARA</v>
          </cell>
          <cell r="D4160" t="str">
            <v>İzmir 1958</v>
          </cell>
          <cell r="G4160" t="str">
            <v>İzmir</v>
          </cell>
          <cell r="J4160" t="str">
            <v>28.07.1980/16-2</v>
          </cell>
          <cell r="P4160" t="str">
            <v/>
          </cell>
          <cell r="Q4160" t="str">
            <v/>
          </cell>
          <cell r="R4160" t="str">
            <v/>
          </cell>
          <cell r="S4160" t="str">
            <v/>
          </cell>
          <cell r="T4160">
            <v>4154</v>
          </cell>
        </row>
        <row r="4161">
          <cell r="B4161" t="str">
            <v>Saniye -Pakize İZMİRLİ</v>
          </cell>
          <cell r="D4161" t="str">
            <v>İstanbul 1949</v>
          </cell>
          <cell r="G4161" t="str">
            <v>İzmir</v>
          </cell>
          <cell r="J4161" t="str">
            <v>28.07.1980/16-2</v>
          </cell>
          <cell r="P4161" t="str">
            <v/>
          </cell>
          <cell r="Q4161" t="str">
            <v/>
          </cell>
          <cell r="R4161" t="str">
            <v/>
          </cell>
          <cell r="S4161" t="str">
            <v/>
          </cell>
          <cell r="T4161">
            <v>4155</v>
          </cell>
        </row>
        <row r="4162">
          <cell r="B4162" t="str">
            <v>Nurdan ERMİN</v>
          </cell>
          <cell r="D4162" t="str">
            <v>İzmir 1954</v>
          </cell>
          <cell r="G4162" t="str">
            <v>İzmir</v>
          </cell>
          <cell r="J4162" t="str">
            <v>28.07.1980/16-2</v>
          </cell>
          <cell r="P4162" t="str">
            <v/>
          </cell>
          <cell r="Q4162" t="str">
            <v/>
          </cell>
          <cell r="R4162" t="str">
            <v/>
          </cell>
          <cell r="S4162" t="str">
            <v/>
          </cell>
          <cell r="T4162">
            <v>4156</v>
          </cell>
        </row>
        <row r="4163">
          <cell r="B4163" t="str">
            <v>İsmail ÇAKAR</v>
          </cell>
          <cell r="D4163" t="str">
            <v>Karaşık 1950</v>
          </cell>
          <cell r="G4163" t="str">
            <v>İzmir</v>
          </cell>
          <cell r="J4163" t="str">
            <v>28.07.1980/16-2</v>
          </cell>
          <cell r="P4163" t="str">
            <v/>
          </cell>
          <cell r="Q4163" t="str">
            <v/>
          </cell>
          <cell r="R4163" t="str">
            <v/>
          </cell>
          <cell r="S4163" t="str">
            <v/>
          </cell>
          <cell r="T4163">
            <v>4157</v>
          </cell>
        </row>
        <row r="4164">
          <cell r="B4164" t="str">
            <v>Yücel YILDEMİR</v>
          </cell>
          <cell r="D4164" t="str">
            <v>Divriği 1945</v>
          </cell>
          <cell r="G4164" t="str">
            <v>İzmir</v>
          </cell>
          <cell r="J4164" t="str">
            <v>28.07.1980/16-2</v>
          </cell>
          <cell r="K4164" t="str">
            <v>10.08.1986/57</v>
          </cell>
          <cell r="P4164" t="str">
            <v/>
          </cell>
          <cell r="Q4164" t="str">
            <v/>
          </cell>
          <cell r="R4164" t="str">
            <v/>
          </cell>
          <cell r="S4164" t="str">
            <v/>
          </cell>
          <cell r="T4164">
            <v>4158</v>
          </cell>
        </row>
        <row r="4165">
          <cell r="B4165" t="str">
            <v>Nihat SEZER</v>
          </cell>
          <cell r="D4165" t="str">
            <v>Eskişehir 1957</v>
          </cell>
          <cell r="J4165" t="str">
            <v>28.07.1980/16-2</v>
          </cell>
          <cell r="P4165" t="str">
            <v/>
          </cell>
          <cell r="Q4165" t="str">
            <v/>
          </cell>
          <cell r="R4165" t="str">
            <v/>
          </cell>
          <cell r="S4165" t="str">
            <v/>
          </cell>
          <cell r="T4165">
            <v>4159</v>
          </cell>
        </row>
        <row r="4166">
          <cell r="B4166" t="str">
            <v>Adnan ÖZDEMİR</v>
          </cell>
          <cell r="D4166" t="str">
            <v>Kumluca 1956</v>
          </cell>
          <cell r="G4166" t="str">
            <v>İzmir</v>
          </cell>
          <cell r="J4166" t="str">
            <v>28.07.1980/16-2</v>
          </cell>
          <cell r="K4166" t="str">
            <v>11.02.1988/8</v>
          </cell>
          <cell r="P4166" t="str">
            <v/>
          </cell>
          <cell r="Q4166" t="str">
            <v/>
          </cell>
          <cell r="R4166" t="str">
            <v/>
          </cell>
          <cell r="S4166" t="str">
            <v/>
          </cell>
          <cell r="T4166">
            <v>4160</v>
          </cell>
        </row>
        <row r="4167">
          <cell r="B4167" t="str">
            <v>Şenol SAFCI</v>
          </cell>
          <cell r="D4167" t="str">
            <v>İzmir 1941</v>
          </cell>
          <cell r="F4167" t="str">
            <v>ÜNİVERSİTE</v>
          </cell>
          <cell r="G4167" t="str">
            <v>İzmir</v>
          </cell>
          <cell r="J4167" t="str">
            <v>28.07.1980/16-2</v>
          </cell>
          <cell r="K4167" t="str">
            <v>10.08.1980/57</v>
          </cell>
          <cell r="L4167" t="str">
            <v>26-27.12.1998/30-8</v>
          </cell>
          <cell r="P4167" t="str">
            <v>İZMİR</v>
          </cell>
          <cell r="Q4167" t="str">
            <v>İZMİR</v>
          </cell>
          <cell r="R4167" t="str">
            <v>İZMİR</v>
          </cell>
          <cell r="S4167" t="str">
            <v/>
          </cell>
          <cell r="T4167">
            <v>4161</v>
          </cell>
        </row>
        <row r="4168">
          <cell r="B4168" t="str">
            <v>Mehmet TOSUNER</v>
          </cell>
          <cell r="D4168" t="str">
            <v>Kayseri 1953</v>
          </cell>
          <cell r="G4168" t="str">
            <v>İzmir</v>
          </cell>
          <cell r="J4168" t="str">
            <v>28.07.1980/16-2</v>
          </cell>
          <cell r="P4168" t="str">
            <v/>
          </cell>
          <cell r="Q4168" t="str">
            <v/>
          </cell>
          <cell r="R4168" t="str">
            <v/>
          </cell>
          <cell r="S4168" t="str">
            <v/>
          </cell>
          <cell r="T4168">
            <v>4162</v>
          </cell>
        </row>
        <row r="4169">
          <cell r="B4169" t="str">
            <v>Bülent ATASEVEN</v>
          </cell>
          <cell r="D4169" t="str">
            <v>İzmir 1959</v>
          </cell>
          <cell r="F4169" t="str">
            <v>ÜNİVERSİTE</v>
          </cell>
          <cell r="G4169" t="str">
            <v>İzmir</v>
          </cell>
          <cell r="J4169" t="str">
            <v>28.07.1980/16-2</v>
          </cell>
          <cell r="K4169" t="str">
            <v>28.11.1987/83-3</v>
          </cell>
          <cell r="L4169" t="str">
            <v>14.12.1995/2-37</v>
          </cell>
          <cell r="O4169" t="str">
            <v>Fransızca</v>
          </cell>
          <cell r="P4169" t="str">
            <v/>
          </cell>
          <cell r="Q4169" t="str">
            <v>İZMİR</v>
          </cell>
          <cell r="R4169" t="str">
            <v>İZMİR</v>
          </cell>
          <cell r="S4169" t="str">
            <v/>
          </cell>
          <cell r="T4169">
            <v>4163</v>
          </cell>
        </row>
        <row r="4170">
          <cell r="B4170" t="str">
            <v>Zehra CERTER</v>
          </cell>
          <cell r="D4170" t="str">
            <v>Urla 1960</v>
          </cell>
          <cell r="G4170" t="str">
            <v>İzmir</v>
          </cell>
          <cell r="J4170" t="str">
            <v>28.07.1980/16-2</v>
          </cell>
          <cell r="P4170" t="str">
            <v/>
          </cell>
          <cell r="Q4170" t="str">
            <v/>
          </cell>
          <cell r="R4170" t="str">
            <v/>
          </cell>
          <cell r="S4170" t="str">
            <v/>
          </cell>
          <cell r="T4170">
            <v>4164</v>
          </cell>
        </row>
        <row r="4171">
          <cell r="B4171" t="str">
            <v>Dilek TERCİOĞLU</v>
          </cell>
          <cell r="D4171" t="str">
            <v>İzmir 1957</v>
          </cell>
          <cell r="G4171" t="str">
            <v>İzmir</v>
          </cell>
          <cell r="J4171" t="str">
            <v>28.07.1980/16-2</v>
          </cell>
          <cell r="P4171" t="str">
            <v/>
          </cell>
          <cell r="Q4171" t="str">
            <v/>
          </cell>
          <cell r="R4171" t="str">
            <v/>
          </cell>
          <cell r="S4171" t="str">
            <v/>
          </cell>
          <cell r="T4171">
            <v>4165</v>
          </cell>
        </row>
        <row r="4172">
          <cell r="B4172" t="str">
            <v>Oya KANDEYDİ</v>
          </cell>
          <cell r="D4172" t="str">
            <v>Trabzon 1960</v>
          </cell>
          <cell r="G4172" t="str">
            <v>İzmir</v>
          </cell>
          <cell r="J4172" t="str">
            <v>28.07.1980/16-2</v>
          </cell>
          <cell r="K4172" t="str">
            <v>29.09.1991/20-4</v>
          </cell>
          <cell r="P4172" t="str">
            <v/>
          </cell>
          <cell r="Q4172" t="str">
            <v/>
          </cell>
          <cell r="R4172" t="str">
            <v/>
          </cell>
          <cell r="S4172" t="str">
            <v/>
          </cell>
          <cell r="T4172">
            <v>4166</v>
          </cell>
        </row>
        <row r="4173">
          <cell r="B4173" t="str">
            <v>Kamuran SÖNMEZ</v>
          </cell>
          <cell r="D4173" t="str">
            <v>Akhisar 1958</v>
          </cell>
          <cell r="F4173" t="str">
            <v>ÜNİVERSİTE</v>
          </cell>
          <cell r="G4173" t="str">
            <v>İzmir</v>
          </cell>
          <cell r="J4173" t="str">
            <v>28.07.1980/16-2</v>
          </cell>
          <cell r="K4173" t="str">
            <v>10.08.1986/57</v>
          </cell>
          <cell r="L4173" t="str">
            <v>14.10.1995/2-37</v>
          </cell>
          <cell r="P4173" t="str">
            <v>İZMİR</v>
          </cell>
          <cell r="Q4173" t="str">
            <v>İZMİR</v>
          </cell>
          <cell r="R4173" t="str">
            <v>İZMİR</v>
          </cell>
          <cell r="S4173" t="str">
            <v/>
          </cell>
          <cell r="T4173">
            <v>4167</v>
          </cell>
        </row>
        <row r="4174">
          <cell r="B4174" t="str">
            <v>Ahmet Kamil SÜRMEL</v>
          </cell>
          <cell r="D4174" t="str">
            <v>İstanbul 1958</v>
          </cell>
          <cell r="G4174" t="str">
            <v>İzmir</v>
          </cell>
          <cell r="J4174" t="str">
            <v>28.07.1980/16-2</v>
          </cell>
          <cell r="P4174" t="str">
            <v/>
          </cell>
          <cell r="Q4174" t="str">
            <v/>
          </cell>
          <cell r="R4174" t="str">
            <v/>
          </cell>
          <cell r="S4174" t="str">
            <v/>
          </cell>
          <cell r="T4174">
            <v>4168</v>
          </cell>
        </row>
        <row r="4175">
          <cell r="B4175" t="str">
            <v>Aytaç CEYHAN</v>
          </cell>
          <cell r="D4175" t="str">
            <v>Torbalı 1958</v>
          </cell>
          <cell r="F4175" t="str">
            <v>ÜNİVERSİTE</v>
          </cell>
          <cell r="G4175" t="str">
            <v>İzmir</v>
          </cell>
          <cell r="J4175" t="str">
            <v>28.07.1980/16-2</v>
          </cell>
          <cell r="K4175" t="str">
            <v>04.04.1998/20-3</v>
          </cell>
          <cell r="L4175" t="str">
            <v>16.03.2006/104</v>
          </cell>
          <cell r="P4175" t="str">
            <v>İZMİR</v>
          </cell>
          <cell r="Q4175" t="str">
            <v>İZMİR</v>
          </cell>
          <cell r="R4175" t="str">
            <v>İZMİR</v>
          </cell>
          <cell r="S4175" t="str">
            <v/>
          </cell>
          <cell r="T4175">
            <v>4169</v>
          </cell>
        </row>
        <row r="4176">
          <cell r="B4176" t="str">
            <v>Çiçek GÜNŞEBER</v>
          </cell>
          <cell r="D4176" t="str">
            <v>İzmir 1961</v>
          </cell>
          <cell r="J4176" t="str">
            <v>28.07.1980/16-2</v>
          </cell>
          <cell r="P4176" t="str">
            <v/>
          </cell>
          <cell r="Q4176" t="str">
            <v/>
          </cell>
          <cell r="R4176" t="str">
            <v/>
          </cell>
          <cell r="S4176" t="str">
            <v/>
          </cell>
          <cell r="T4176">
            <v>4170</v>
          </cell>
        </row>
        <row r="4177">
          <cell r="B4177" t="str">
            <v>Ayşe ÜNLÜ</v>
          </cell>
          <cell r="D4177" t="str">
            <v>Salihli 1959</v>
          </cell>
          <cell r="G4177" t="str">
            <v>İzmir</v>
          </cell>
          <cell r="J4177" t="str">
            <v>28.07.1980/16-2</v>
          </cell>
          <cell r="P4177" t="str">
            <v/>
          </cell>
          <cell r="Q4177" t="str">
            <v/>
          </cell>
          <cell r="R4177" t="str">
            <v/>
          </cell>
          <cell r="S4177" t="str">
            <v/>
          </cell>
          <cell r="T4177">
            <v>4171</v>
          </cell>
        </row>
        <row r="4178">
          <cell r="B4178" t="str">
            <v>Ercan HASLOFÇA</v>
          </cell>
          <cell r="D4178" t="str">
            <v>İzmir 1959</v>
          </cell>
          <cell r="F4178" t="str">
            <v>ÜNİVERSİTE</v>
          </cell>
          <cell r="G4178" t="str">
            <v>İzmir</v>
          </cell>
          <cell r="J4178" t="str">
            <v>28.07.1980/16-2</v>
          </cell>
          <cell r="K4178" t="str">
            <v>10.08.1986/57</v>
          </cell>
          <cell r="L4178" t="str">
            <v>14.03.1993/19-2</v>
          </cell>
          <cell r="O4178" t="str">
            <v>Almanca</v>
          </cell>
          <cell r="P4178" t="str">
            <v>İZMİR</v>
          </cell>
          <cell r="Q4178" t="str">
            <v>İZMİR</v>
          </cell>
          <cell r="R4178" t="str">
            <v>İZMİR</v>
          </cell>
          <cell r="S4178" t="str">
            <v/>
          </cell>
          <cell r="T4178">
            <v>4172</v>
          </cell>
        </row>
        <row r="4179">
          <cell r="B4179" t="str">
            <v>Levent GENÇLER</v>
          </cell>
          <cell r="D4179" t="str">
            <v>Manisa 1957</v>
          </cell>
          <cell r="F4179" t="str">
            <v>ÜNİVERSİTE</v>
          </cell>
          <cell r="G4179" t="str">
            <v>İzmir</v>
          </cell>
          <cell r="J4179" t="str">
            <v>28.07.1980/16-2</v>
          </cell>
          <cell r="K4179" t="str">
            <v>10.08.1986/57</v>
          </cell>
          <cell r="L4179" t="str">
            <v>14.03.1993/19-2</v>
          </cell>
          <cell r="O4179" t="str">
            <v>ingilizce</v>
          </cell>
          <cell r="P4179" t="str">
            <v>İZMİR</v>
          </cell>
          <cell r="Q4179" t="str">
            <v>İZMİR</v>
          </cell>
          <cell r="R4179" t="str">
            <v>İZMİR</v>
          </cell>
          <cell r="S4179" t="str">
            <v/>
          </cell>
          <cell r="T4179">
            <v>4173</v>
          </cell>
        </row>
        <row r="4180">
          <cell r="B4180" t="str">
            <v>Sedat YAPUCUOĞLU</v>
          </cell>
          <cell r="D4180" t="str">
            <v>İzmir 1959</v>
          </cell>
          <cell r="F4180" t="str">
            <v>ÜNİVERSİTE</v>
          </cell>
          <cell r="G4180" t="str">
            <v>İzmir</v>
          </cell>
          <cell r="J4180" t="str">
            <v>28.07.1980/16-2</v>
          </cell>
          <cell r="K4180" t="str">
            <v>31.08.1991/20</v>
          </cell>
          <cell r="L4180" t="str">
            <v>31.08.1998/2-37</v>
          </cell>
          <cell r="O4180" t="str">
            <v>Almanca</v>
          </cell>
          <cell r="P4180" t="str">
            <v>İZMİR</v>
          </cell>
          <cell r="Q4180" t="str">
            <v>İZMİR</v>
          </cell>
          <cell r="R4180" t="str">
            <v>İZMİR</v>
          </cell>
          <cell r="S4180" t="str">
            <v/>
          </cell>
          <cell r="T4180">
            <v>4174</v>
          </cell>
        </row>
        <row r="4181">
          <cell r="B4181" t="str">
            <v>İbrahim AKÇAY</v>
          </cell>
          <cell r="D4181" t="str">
            <v>Çine 1957</v>
          </cell>
          <cell r="G4181" t="str">
            <v>İzmir</v>
          </cell>
          <cell r="J4181" t="str">
            <v>28.07.1980/16-2</v>
          </cell>
          <cell r="P4181" t="str">
            <v/>
          </cell>
          <cell r="Q4181" t="str">
            <v/>
          </cell>
          <cell r="R4181" t="str">
            <v/>
          </cell>
          <cell r="S4181" t="str">
            <v/>
          </cell>
          <cell r="T4181">
            <v>4175</v>
          </cell>
        </row>
        <row r="4182">
          <cell r="B4182" t="str">
            <v>Hasan ELVANLI</v>
          </cell>
          <cell r="D4182" t="str">
            <v>İzmir 1956</v>
          </cell>
          <cell r="G4182" t="str">
            <v>İzmir</v>
          </cell>
          <cell r="J4182" t="str">
            <v>28.07.1980/16-2</v>
          </cell>
          <cell r="P4182" t="str">
            <v/>
          </cell>
          <cell r="Q4182" t="str">
            <v/>
          </cell>
          <cell r="R4182" t="str">
            <v/>
          </cell>
          <cell r="S4182" t="str">
            <v/>
          </cell>
          <cell r="T4182">
            <v>4176</v>
          </cell>
        </row>
        <row r="4183">
          <cell r="B4183" t="str">
            <v>Mustafa Ferit ACAR</v>
          </cell>
          <cell r="D4183" t="str">
            <v>İstanbul 1957</v>
          </cell>
          <cell r="G4183" t="str">
            <v>İzmir</v>
          </cell>
          <cell r="J4183" t="str">
            <v>28.07.1980/16-2</v>
          </cell>
          <cell r="P4183" t="str">
            <v/>
          </cell>
          <cell r="Q4183" t="str">
            <v/>
          </cell>
          <cell r="R4183" t="str">
            <v/>
          </cell>
          <cell r="S4183" t="str">
            <v/>
          </cell>
          <cell r="T4183">
            <v>4177</v>
          </cell>
        </row>
        <row r="4184">
          <cell r="B4184" t="str">
            <v>Özen ÖZER</v>
          </cell>
          <cell r="D4184" t="str">
            <v>Yeniköy 1957</v>
          </cell>
          <cell r="G4184" t="str">
            <v>İzmir</v>
          </cell>
          <cell r="J4184" t="str">
            <v>28.07.1980/16-2</v>
          </cell>
          <cell r="P4184" t="str">
            <v/>
          </cell>
          <cell r="Q4184" t="str">
            <v/>
          </cell>
          <cell r="R4184" t="str">
            <v/>
          </cell>
          <cell r="S4184" t="str">
            <v/>
          </cell>
          <cell r="T4184">
            <v>4178</v>
          </cell>
        </row>
        <row r="4185">
          <cell r="B4185" t="str">
            <v xml:space="preserve">Aysun ÇEÇEN </v>
          </cell>
          <cell r="D4185" t="str">
            <v>İzmir 1957</v>
          </cell>
          <cell r="G4185" t="str">
            <v>İzmir</v>
          </cell>
          <cell r="J4185" t="str">
            <v>28.07.1980/16-2</v>
          </cell>
          <cell r="P4185" t="str">
            <v/>
          </cell>
          <cell r="Q4185" t="str">
            <v/>
          </cell>
          <cell r="R4185" t="str">
            <v/>
          </cell>
          <cell r="S4185" t="str">
            <v/>
          </cell>
          <cell r="T4185">
            <v>4179</v>
          </cell>
        </row>
        <row r="4186">
          <cell r="B4186" t="str">
            <v>Fatma Duriye Çayla AKSÖZ</v>
          </cell>
          <cell r="D4186" t="str">
            <v>Nebraska 1958</v>
          </cell>
          <cell r="G4186" t="str">
            <v>Ankara</v>
          </cell>
          <cell r="J4186" t="str">
            <v>28.07.1980/16-2</v>
          </cell>
          <cell r="P4186" t="str">
            <v/>
          </cell>
          <cell r="Q4186" t="str">
            <v/>
          </cell>
          <cell r="R4186" t="str">
            <v/>
          </cell>
          <cell r="S4186" t="str">
            <v/>
          </cell>
          <cell r="T4186">
            <v>4180</v>
          </cell>
        </row>
        <row r="4187">
          <cell r="B4187" t="str">
            <v>Faruk ERDOĞAN</v>
          </cell>
          <cell r="D4187" t="str">
            <v>Mersin 1959</v>
          </cell>
          <cell r="G4187" t="str">
            <v>İzmir</v>
          </cell>
          <cell r="J4187" t="str">
            <v>28.07.1980/16-2</v>
          </cell>
          <cell r="O4187" t="str">
            <v>5060 Mükerrer  (4181 İptal)</v>
          </cell>
          <cell r="P4187" t="str">
            <v/>
          </cell>
          <cell r="Q4187" t="str">
            <v>MERSİN</v>
          </cell>
          <cell r="R4187" t="str">
            <v/>
          </cell>
          <cell r="S4187" t="str">
            <v/>
          </cell>
          <cell r="T4187">
            <v>4181</v>
          </cell>
        </row>
        <row r="4188">
          <cell r="B4188" t="str">
            <v>Şenay H.10.OĞLU</v>
          </cell>
          <cell r="D4188" t="str">
            <v>Aydın 1947</v>
          </cell>
          <cell r="G4188" t="str">
            <v>İzmir</v>
          </cell>
          <cell r="J4188" t="str">
            <v>28.07.1980/16-2</v>
          </cell>
          <cell r="P4188" t="str">
            <v/>
          </cell>
          <cell r="Q4188" t="str">
            <v/>
          </cell>
          <cell r="R4188" t="str">
            <v/>
          </cell>
          <cell r="S4188" t="str">
            <v/>
          </cell>
          <cell r="T4188">
            <v>4182</v>
          </cell>
        </row>
        <row r="4189">
          <cell r="B4189" t="str">
            <v>Nihal KARGACIER (KALAYLI)</v>
          </cell>
          <cell r="D4189" t="str">
            <v>Bursa 1958</v>
          </cell>
          <cell r="G4189" t="str">
            <v>İzmir</v>
          </cell>
          <cell r="J4189" t="str">
            <v>28.07.1980/16-2</v>
          </cell>
          <cell r="P4189" t="str">
            <v/>
          </cell>
          <cell r="Q4189" t="str">
            <v/>
          </cell>
          <cell r="R4189" t="str">
            <v/>
          </cell>
          <cell r="S4189" t="str">
            <v/>
          </cell>
          <cell r="T4189">
            <v>4183</v>
          </cell>
        </row>
        <row r="4190">
          <cell r="B4190" t="str">
            <v>Nusret BİLGEN</v>
          </cell>
          <cell r="D4190" t="str">
            <v>Tiknis 1935</v>
          </cell>
          <cell r="G4190" t="str">
            <v>İzmir</v>
          </cell>
          <cell r="J4190" t="str">
            <v>28.07.1980/16-2</v>
          </cell>
          <cell r="K4190" t="str">
            <v>10.08.1986/57</v>
          </cell>
          <cell r="P4190" t="str">
            <v/>
          </cell>
          <cell r="Q4190" t="str">
            <v/>
          </cell>
          <cell r="R4190" t="str">
            <v/>
          </cell>
          <cell r="S4190" t="str">
            <v/>
          </cell>
          <cell r="T4190">
            <v>4184</v>
          </cell>
        </row>
        <row r="4191">
          <cell r="B4191" t="str">
            <v>Nuriye YAYDAÇ ÖZSU</v>
          </cell>
          <cell r="D4191" t="str">
            <v>Turgutlu 1959</v>
          </cell>
          <cell r="G4191" t="str">
            <v>İzmir</v>
          </cell>
          <cell r="J4191" t="str">
            <v>28.07.1980/16-2</v>
          </cell>
          <cell r="K4191" t="str">
            <v>26.12.1987/89-3</v>
          </cell>
          <cell r="L4191" t="str">
            <v>23.01.1998/18-4</v>
          </cell>
          <cell r="P4191" t="str">
            <v/>
          </cell>
          <cell r="Q4191" t="str">
            <v>İZMİR</v>
          </cell>
          <cell r="R4191" t="str">
            <v>İZMİR</v>
          </cell>
          <cell r="S4191" t="str">
            <v/>
          </cell>
          <cell r="T4191">
            <v>4185</v>
          </cell>
        </row>
        <row r="4192">
          <cell r="B4192" t="str">
            <v>Betül COŞKUN</v>
          </cell>
          <cell r="D4192" t="str">
            <v>Kilis 1957</v>
          </cell>
          <cell r="G4192" t="str">
            <v>İzmir</v>
          </cell>
          <cell r="J4192" t="str">
            <v>28.07.1980/16-2</v>
          </cell>
          <cell r="K4192" t="str">
            <v>29.06.1991/16-5</v>
          </cell>
          <cell r="P4192" t="str">
            <v/>
          </cell>
          <cell r="Q4192" t="str">
            <v/>
          </cell>
          <cell r="R4192" t="str">
            <v/>
          </cell>
          <cell r="S4192" t="str">
            <v/>
          </cell>
          <cell r="T4192">
            <v>4186</v>
          </cell>
        </row>
        <row r="4193">
          <cell r="B4193" t="str">
            <v xml:space="preserve">Bekir UYSAL </v>
          </cell>
          <cell r="D4193" t="str">
            <v>Urğanlı 1946</v>
          </cell>
          <cell r="F4193" t="str">
            <v>Ortaokul</v>
          </cell>
          <cell r="G4193" t="str">
            <v>İzmir</v>
          </cell>
          <cell r="J4193" t="str">
            <v>28.07.1980/16-2</v>
          </cell>
          <cell r="K4193" t="str">
            <v>10.08.1986/57</v>
          </cell>
          <cell r="O4193" t="str">
            <v>Ortaokul mezunu U.Arası Terfi edemez</v>
          </cell>
          <cell r="P4193" t="str">
            <v/>
          </cell>
          <cell r="Q4193" t="str">
            <v>İZMİR</v>
          </cell>
          <cell r="R4193" t="str">
            <v>İZMİR</v>
          </cell>
          <cell r="S4193" t="str">
            <v/>
          </cell>
          <cell r="T4193">
            <v>4187</v>
          </cell>
        </row>
        <row r="4194">
          <cell r="B4194" t="str">
            <v>Celal UĞUR</v>
          </cell>
          <cell r="D4194" t="str">
            <v>Diyarbakır 1955</v>
          </cell>
          <cell r="G4194" t="str">
            <v>İzmir</v>
          </cell>
          <cell r="J4194" t="str">
            <v>04.08.1980/17-1</v>
          </cell>
          <cell r="P4194" t="str">
            <v/>
          </cell>
          <cell r="Q4194" t="str">
            <v/>
          </cell>
          <cell r="R4194" t="str">
            <v/>
          </cell>
          <cell r="S4194" t="str">
            <v/>
          </cell>
          <cell r="T4194">
            <v>4188</v>
          </cell>
        </row>
        <row r="4195">
          <cell r="B4195" t="str">
            <v>Selçuk BAŞAK</v>
          </cell>
          <cell r="D4195" t="str">
            <v>Köyceğiz 1952</v>
          </cell>
          <cell r="G4195" t="str">
            <v>URFA</v>
          </cell>
          <cell r="J4195" t="str">
            <v>04.08.1980/17-1</v>
          </cell>
          <cell r="P4195" t="str">
            <v/>
          </cell>
          <cell r="Q4195" t="str">
            <v/>
          </cell>
          <cell r="R4195" t="str">
            <v/>
          </cell>
          <cell r="S4195" t="str">
            <v/>
          </cell>
          <cell r="T4195">
            <v>4189</v>
          </cell>
        </row>
        <row r="4196">
          <cell r="B4196" t="str">
            <v>Atilla TÜRKSEVER</v>
          </cell>
          <cell r="D4196" t="str">
            <v>İzmir 1949</v>
          </cell>
          <cell r="G4196" t="str">
            <v>İzmir</v>
          </cell>
          <cell r="J4196" t="str">
            <v>04.08.1980/17-1</v>
          </cell>
          <cell r="P4196" t="str">
            <v/>
          </cell>
          <cell r="Q4196" t="str">
            <v/>
          </cell>
          <cell r="R4196" t="str">
            <v/>
          </cell>
          <cell r="S4196" t="str">
            <v/>
          </cell>
          <cell r="T4196">
            <v>4190</v>
          </cell>
        </row>
        <row r="4197">
          <cell r="B4197" t="str">
            <v>Mustafa KUDU</v>
          </cell>
          <cell r="D4197" t="str">
            <v>İzmir 1948</v>
          </cell>
          <cell r="G4197" t="str">
            <v>İzmir</v>
          </cell>
          <cell r="J4197" t="str">
            <v>04.08.1980/17-3</v>
          </cell>
          <cell r="P4197" t="str">
            <v/>
          </cell>
          <cell r="Q4197" t="str">
            <v/>
          </cell>
          <cell r="R4197" t="str">
            <v/>
          </cell>
          <cell r="S4197" t="str">
            <v/>
          </cell>
          <cell r="T4197">
            <v>4191</v>
          </cell>
        </row>
        <row r="4198">
          <cell r="B4198" t="str">
            <v>Salih DOĞAN</v>
          </cell>
          <cell r="D4198" t="str">
            <v>Kızılca-İzmir 1956</v>
          </cell>
          <cell r="G4198" t="str">
            <v>İzmir</v>
          </cell>
          <cell r="J4198" t="str">
            <v>17.12.1980/24-2</v>
          </cell>
          <cell r="P4198" t="str">
            <v/>
          </cell>
          <cell r="Q4198" t="str">
            <v/>
          </cell>
          <cell r="R4198" t="str">
            <v/>
          </cell>
          <cell r="S4198" t="str">
            <v/>
          </cell>
          <cell r="T4198">
            <v>4192</v>
          </cell>
        </row>
        <row r="4199">
          <cell r="B4199" t="str">
            <v>Göktekin DEDEOĞLU</v>
          </cell>
          <cell r="D4199" t="str">
            <v>Perşembe 1955</v>
          </cell>
          <cell r="F4199" t="str">
            <v>ÜNİVERSİTE</v>
          </cell>
          <cell r="G4199" t="str">
            <v>RİZE</v>
          </cell>
          <cell r="J4199" t="str">
            <v>11.02.1981/26-1</v>
          </cell>
          <cell r="P4199" t="str">
            <v/>
          </cell>
          <cell r="Q4199" t="str">
            <v/>
          </cell>
          <cell r="R4199" t="str">
            <v/>
          </cell>
          <cell r="S4199" t="str">
            <v/>
          </cell>
          <cell r="T4199">
            <v>4193</v>
          </cell>
        </row>
        <row r="4200">
          <cell r="B4200" t="str">
            <v>Ferit AŞIK</v>
          </cell>
          <cell r="D4200" t="str">
            <v>Ankara 1957</v>
          </cell>
          <cell r="G4200" t="str">
            <v>Kayseri</v>
          </cell>
          <cell r="J4200" t="str">
            <v>11.02.1981/26-1</v>
          </cell>
          <cell r="P4200" t="str">
            <v/>
          </cell>
          <cell r="Q4200" t="str">
            <v/>
          </cell>
          <cell r="R4200" t="str">
            <v/>
          </cell>
          <cell r="S4200" t="str">
            <v/>
          </cell>
          <cell r="T4200">
            <v>4194</v>
          </cell>
        </row>
        <row r="4201">
          <cell r="B4201" t="str">
            <v>Şerif Ali KUTLAY</v>
          </cell>
          <cell r="D4201" t="str">
            <v>İzmir 1956</v>
          </cell>
          <cell r="G4201" t="str">
            <v>İzmir</v>
          </cell>
          <cell r="J4201" t="str">
            <v>11.02.1981/26-2</v>
          </cell>
          <cell r="P4201" t="str">
            <v/>
          </cell>
          <cell r="Q4201" t="str">
            <v/>
          </cell>
          <cell r="R4201" t="str">
            <v/>
          </cell>
          <cell r="S4201" t="str">
            <v/>
          </cell>
          <cell r="T4201">
            <v>4195</v>
          </cell>
        </row>
        <row r="4202">
          <cell r="B4202" t="str">
            <v>Latif GÖKEŞ</v>
          </cell>
          <cell r="G4202" t="str">
            <v>İzmir</v>
          </cell>
          <cell r="J4202" t="str">
            <v>11.02.1981/26-2</v>
          </cell>
          <cell r="P4202" t="str">
            <v/>
          </cell>
          <cell r="Q4202" t="str">
            <v/>
          </cell>
          <cell r="R4202" t="str">
            <v/>
          </cell>
          <cell r="S4202" t="str">
            <v/>
          </cell>
          <cell r="T4202">
            <v>4196</v>
          </cell>
        </row>
        <row r="4203">
          <cell r="B4203" t="str">
            <v>Ali ÖZSOY</v>
          </cell>
          <cell r="D4203" t="str">
            <v>İzmir 1956</v>
          </cell>
          <cell r="G4203" t="str">
            <v>İzmir</v>
          </cell>
          <cell r="J4203" t="str">
            <v>11.02.1981/26-2</v>
          </cell>
          <cell r="P4203" t="str">
            <v/>
          </cell>
          <cell r="Q4203" t="str">
            <v/>
          </cell>
          <cell r="R4203" t="str">
            <v/>
          </cell>
          <cell r="S4203" t="str">
            <v/>
          </cell>
          <cell r="T4203">
            <v>4197</v>
          </cell>
        </row>
        <row r="4204">
          <cell r="B4204" t="str">
            <v>Vasfi ayhan TOYGARLAR</v>
          </cell>
          <cell r="D4204" t="str">
            <v>Buca 1957</v>
          </cell>
          <cell r="G4204" t="str">
            <v>İzmir</v>
          </cell>
          <cell r="J4204" t="str">
            <v>11.02.1981/26-2</v>
          </cell>
          <cell r="P4204" t="str">
            <v/>
          </cell>
          <cell r="Q4204" t="str">
            <v/>
          </cell>
          <cell r="R4204" t="str">
            <v/>
          </cell>
          <cell r="S4204" t="str">
            <v/>
          </cell>
          <cell r="T4204">
            <v>4198</v>
          </cell>
        </row>
        <row r="4205">
          <cell r="B4205" t="str">
            <v>Mehmet Gökhan ÇOBANOĞLU</v>
          </cell>
          <cell r="D4205" t="str">
            <v>Ereğli -Konya 1959</v>
          </cell>
          <cell r="G4205" t="str">
            <v>İzmir</v>
          </cell>
          <cell r="J4205" t="str">
            <v>11.02.1981/26-2</v>
          </cell>
          <cell r="P4205" t="str">
            <v/>
          </cell>
          <cell r="Q4205" t="str">
            <v/>
          </cell>
          <cell r="R4205" t="str">
            <v/>
          </cell>
          <cell r="S4205" t="str">
            <v/>
          </cell>
          <cell r="T4205">
            <v>4199</v>
          </cell>
        </row>
        <row r="4206">
          <cell r="B4206" t="str">
            <v>Akın TÜRE</v>
          </cell>
          <cell r="D4206" t="str">
            <v>Gelendost 1956</v>
          </cell>
          <cell r="G4206" t="str">
            <v>İzmir</v>
          </cell>
          <cell r="J4206" t="str">
            <v>09.12.1981/6</v>
          </cell>
          <cell r="P4206" t="str">
            <v/>
          </cell>
          <cell r="Q4206" t="str">
            <v/>
          </cell>
          <cell r="R4206" t="str">
            <v/>
          </cell>
          <cell r="S4206" t="str">
            <v/>
          </cell>
          <cell r="T4206">
            <v>4200</v>
          </cell>
        </row>
        <row r="4207">
          <cell r="B4207" t="str">
            <v>Yüksel KÖSEM</v>
          </cell>
          <cell r="D4207" t="str">
            <v>Edremit 1958</v>
          </cell>
          <cell r="J4207" t="str">
            <v>09.12.1981/6</v>
          </cell>
          <cell r="P4207" t="str">
            <v/>
          </cell>
          <cell r="Q4207" t="str">
            <v/>
          </cell>
          <cell r="R4207" t="str">
            <v/>
          </cell>
          <cell r="S4207" t="str">
            <v/>
          </cell>
          <cell r="T4207">
            <v>4201</v>
          </cell>
        </row>
        <row r="4208">
          <cell r="B4208" t="str">
            <v>Tahir BEKİLOĞLU</v>
          </cell>
          <cell r="D4208" t="str">
            <v>Gönen 1958</v>
          </cell>
          <cell r="J4208" t="str">
            <v>09.12.1981/6</v>
          </cell>
          <cell r="P4208" t="str">
            <v/>
          </cell>
          <cell r="Q4208" t="str">
            <v/>
          </cell>
          <cell r="R4208" t="str">
            <v/>
          </cell>
          <cell r="S4208" t="str">
            <v/>
          </cell>
          <cell r="T4208">
            <v>4202</v>
          </cell>
        </row>
        <row r="4209">
          <cell r="B4209" t="str">
            <v xml:space="preserve">Muharrem ÖZÇAMUR </v>
          </cell>
          <cell r="D4209" t="str">
            <v>Han 1956</v>
          </cell>
          <cell r="J4209" t="str">
            <v>09.12.1981/6</v>
          </cell>
          <cell r="P4209" t="str">
            <v/>
          </cell>
          <cell r="Q4209" t="str">
            <v/>
          </cell>
          <cell r="R4209" t="str">
            <v/>
          </cell>
          <cell r="S4209" t="str">
            <v/>
          </cell>
          <cell r="T4209">
            <v>4203</v>
          </cell>
        </row>
        <row r="4210">
          <cell r="B4210" t="str">
            <v>Engin YÖRÜK</v>
          </cell>
          <cell r="D4210" t="str">
            <v>Ankara 1959</v>
          </cell>
          <cell r="J4210" t="str">
            <v>09.12.1981/6</v>
          </cell>
          <cell r="P4210" t="str">
            <v/>
          </cell>
          <cell r="Q4210" t="str">
            <v/>
          </cell>
          <cell r="R4210" t="str">
            <v/>
          </cell>
          <cell r="S4210" t="str">
            <v/>
          </cell>
          <cell r="T4210">
            <v>4204</v>
          </cell>
        </row>
        <row r="4211">
          <cell r="B4211" t="str">
            <v>Nurettin ASLAN</v>
          </cell>
          <cell r="G4211" t="str">
            <v>Ankara</v>
          </cell>
          <cell r="J4211" t="str">
            <v>09.12.1981/6</v>
          </cell>
          <cell r="P4211" t="str">
            <v/>
          </cell>
          <cell r="Q4211" t="str">
            <v/>
          </cell>
          <cell r="R4211" t="str">
            <v/>
          </cell>
          <cell r="S4211" t="str">
            <v/>
          </cell>
          <cell r="T4211">
            <v>4205</v>
          </cell>
        </row>
        <row r="4212">
          <cell r="B4212" t="str">
            <v>Fazıl BÜRÜCÜ</v>
          </cell>
          <cell r="D4212" t="str">
            <v>Ankara 1958</v>
          </cell>
          <cell r="G4212" t="str">
            <v>Ankara</v>
          </cell>
          <cell r="J4212" t="str">
            <v>09.12.1981/6</v>
          </cell>
          <cell r="P4212" t="str">
            <v/>
          </cell>
          <cell r="Q4212" t="str">
            <v/>
          </cell>
          <cell r="R4212" t="str">
            <v/>
          </cell>
          <cell r="S4212" t="str">
            <v/>
          </cell>
          <cell r="T4212">
            <v>4206</v>
          </cell>
        </row>
        <row r="4213">
          <cell r="B4213" t="str">
            <v>Serdar BİLGİN</v>
          </cell>
          <cell r="D4213" t="str">
            <v>Antakya 1957</v>
          </cell>
          <cell r="G4213" t="str">
            <v>Ankara</v>
          </cell>
          <cell r="J4213" t="str">
            <v>09.12.1981/6</v>
          </cell>
          <cell r="P4213" t="str">
            <v/>
          </cell>
          <cell r="Q4213" t="str">
            <v/>
          </cell>
          <cell r="R4213" t="str">
            <v/>
          </cell>
          <cell r="S4213" t="str">
            <v/>
          </cell>
          <cell r="T4213">
            <v>4207</v>
          </cell>
        </row>
        <row r="4214">
          <cell r="B4214" t="str">
            <v>Ali AĞUDAY</v>
          </cell>
          <cell r="D4214" t="str">
            <v>İzmir 1958</v>
          </cell>
          <cell r="G4214" t="str">
            <v>İzmir</v>
          </cell>
          <cell r="J4214" t="str">
            <v>09.12.1981/6</v>
          </cell>
          <cell r="P4214" t="str">
            <v/>
          </cell>
          <cell r="Q4214" t="str">
            <v/>
          </cell>
          <cell r="R4214" t="str">
            <v/>
          </cell>
          <cell r="S4214" t="str">
            <v/>
          </cell>
          <cell r="T4214">
            <v>4208</v>
          </cell>
        </row>
        <row r="4215">
          <cell r="B4215" t="str">
            <v>Erdinç KAHYA</v>
          </cell>
          <cell r="D4215" t="str">
            <v>Tire 1958</v>
          </cell>
          <cell r="J4215" t="str">
            <v>09.12.1981/6</v>
          </cell>
          <cell r="P4215" t="str">
            <v/>
          </cell>
          <cell r="Q4215" t="str">
            <v/>
          </cell>
          <cell r="R4215" t="str">
            <v/>
          </cell>
          <cell r="S4215" t="str">
            <v/>
          </cell>
          <cell r="T4215">
            <v>4209</v>
          </cell>
        </row>
        <row r="4216">
          <cell r="B4216" t="str">
            <v>M. Akman GÜNGÖREN</v>
          </cell>
          <cell r="D4216" t="str">
            <v>Bursa 1958</v>
          </cell>
          <cell r="J4216" t="str">
            <v>09.12.1981/6</v>
          </cell>
          <cell r="P4216" t="str">
            <v/>
          </cell>
          <cell r="Q4216" t="str">
            <v/>
          </cell>
          <cell r="R4216" t="str">
            <v/>
          </cell>
          <cell r="S4216" t="str">
            <v/>
          </cell>
          <cell r="T4216">
            <v>4210</v>
          </cell>
        </row>
        <row r="4217">
          <cell r="B4217" t="str">
            <v>Ruhi KARATAŞ</v>
          </cell>
          <cell r="D4217" t="str">
            <v>Konya 1959</v>
          </cell>
          <cell r="J4217" t="str">
            <v>09.12.1981/6</v>
          </cell>
          <cell r="P4217" t="str">
            <v/>
          </cell>
          <cell r="Q4217" t="str">
            <v/>
          </cell>
          <cell r="R4217" t="str">
            <v/>
          </cell>
          <cell r="S4217" t="str">
            <v/>
          </cell>
          <cell r="T4217">
            <v>4211</v>
          </cell>
        </row>
        <row r="4218">
          <cell r="B4218" t="str">
            <v>Serhat SÜALP</v>
          </cell>
          <cell r="D4218" t="str">
            <v>İstanbul 1956</v>
          </cell>
          <cell r="G4218" t="str">
            <v>BURDUR</v>
          </cell>
          <cell r="J4218" t="str">
            <v>09.12.1981/6</v>
          </cell>
          <cell r="P4218" t="str">
            <v/>
          </cell>
          <cell r="Q4218" t="str">
            <v/>
          </cell>
          <cell r="R4218" t="str">
            <v/>
          </cell>
          <cell r="S4218" t="str">
            <v/>
          </cell>
          <cell r="T4218">
            <v>4212</v>
          </cell>
        </row>
        <row r="4219">
          <cell r="B4219" t="str">
            <v>Ali ÖZ</v>
          </cell>
          <cell r="D4219" t="str">
            <v>İzmit 1958</v>
          </cell>
          <cell r="J4219" t="str">
            <v>09.12.1981/6</v>
          </cell>
          <cell r="P4219" t="str">
            <v/>
          </cell>
          <cell r="Q4219" t="str">
            <v/>
          </cell>
          <cell r="R4219" t="str">
            <v/>
          </cell>
          <cell r="S4219" t="str">
            <v/>
          </cell>
          <cell r="T4219">
            <v>4213</v>
          </cell>
        </row>
        <row r="4220">
          <cell r="B4220" t="str">
            <v>Necati KOÇAK</v>
          </cell>
          <cell r="D4220" t="str">
            <v>Geyikköyü 1946</v>
          </cell>
          <cell r="G4220" t="str">
            <v>Ankara</v>
          </cell>
          <cell r="J4220" t="str">
            <v>09.12.1981/6</v>
          </cell>
          <cell r="P4220" t="str">
            <v/>
          </cell>
          <cell r="Q4220" t="str">
            <v/>
          </cell>
          <cell r="R4220" t="str">
            <v/>
          </cell>
          <cell r="S4220" t="str">
            <v/>
          </cell>
          <cell r="T4220">
            <v>4214</v>
          </cell>
        </row>
        <row r="4221">
          <cell r="B4221" t="str">
            <v>Şükrü KARASIN</v>
          </cell>
          <cell r="D4221" t="str">
            <v>Nevşehir 1961</v>
          </cell>
          <cell r="J4221" t="str">
            <v>09.12.1981/6</v>
          </cell>
          <cell r="P4221" t="str">
            <v/>
          </cell>
          <cell r="Q4221" t="str">
            <v/>
          </cell>
          <cell r="R4221" t="str">
            <v/>
          </cell>
          <cell r="S4221" t="str">
            <v/>
          </cell>
          <cell r="T4221">
            <v>4215</v>
          </cell>
        </row>
        <row r="4222">
          <cell r="B4222" t="str">
            <v>Veli DURMUŞ</v>
          </cell>
          <cell r="D4222" t="str">
            <v>Sultandağ 1955</v>
          </cell>
          <cell r="J4222" t="str">
            <v>09.12.1981/6</v>
          </cell>
          <cell r="P4222" t="str">
            <v/>
          </cell>
          <cell r="Q4222" t="str">
            <v/>
          </cell>
          <cell r="R4222" t="str">
            <v/>
          </cell>
          <cell r="S4222" t="str">
            <v/>
          </cell>
          <cell r="T4222">
            <v>4216</v>
          </cell>
        </row>
        <row r="4223">
          <cell r="B4223" t="str">
            <v>Bayram KARATAŞ</v>
          </cell>
          <cell r="D4223" t="str">
            <v>Çorum 1955</v>
          </cell>
          <cell r="J4223" t="str">
            <v>09.12.1981/6</v>
          </cell>
          <cell r="P4223" t="str">
            <v/>
          </cell>
          <cell r="Q4223" t="str">
            <v/>
          </cell>
          <cell r="R4223" t="str">
            <v/>
          </cell>
          <cell r="S4223" t="str">
            <v/>
          </cell>
          <cell r="T4223">
            <v>4217</v>
          </cell>
        </row>
        <row r="4224">
          <cell r="B4224" t="str">
            <v>Muharrem FİTOŞ</v>
          </cell>
          <cell r="D4224" t="str">
            <v>Ankara 1956</v>
          </cell>
          <cell r="J4224" t="str">
            <v>09.12.1981/6</v>
          </cell>
          <cell r="K4224" t="str">
            <v>10.02.1991/10-4</v>
          </cell>
          <cell r="P4224" t="str">
            <v/>
          </cell>
          <cell r="Q4224" t="str">
            <v/>
          </cell>
          <cell r="R4224" t="str">
            <v/>
          </cell>
          <cell r="S4224" t="str">
            <v/>
          </cell>
          <cell r="T4224">
            <v>4218</v>
          </cell>
        </row>
        <row r="4225">
          <cell r="B4225" t="str">
            <v>Muhsin KIRBIYIK</v>
          </cell>
          <cell r="D4225" t="str">
            <v>Samsun  1950</v>
          </cell>
          <cell r="J4225" t="str">
            <v>09.12.1981/6</v>
          </cell>
          <cell r="P4225" t="str">
            <v/>
          </cell>
          <cell r="Q4225" t="str">
            <v/>
          </cell>
          <cell r="R4225" t="str">
            <v/>
          </cell>
          <cell r="S4225" t="str">
            <v/>
          </cell>
          <cell r="T4225">
            <v>4219</v>
          </cell>
        </row>
        <row r="4226">
          <cell r="B4226" t="str">
            <v>Serdar KUBAT</v>
          </cell>
          <cell r="D4226" t="str">
            <v>İstanbul 1958</v>
          </cell>
          <cell r="J4226" t="str">
            <v>09.12.1981/6</v>
          </cell>
          <cell r="P4226" t="str">
            <v/>
          </cell>
          <cell r="Q4226" t="str">
            <v/>
          </cell>
          <cell r="R4226" t="str">
            <v/>
          </cell>
          <cell r="S4226" t="str">
            <v/>
          </cell>
          <cell r="T4226">
            <v>4220</v>
          </cell>
        </row>
        <row r="4227">
          <cell r="B4227" t="str">
            <v xml:space="preserve">Ferit RESMİ </v>
          </cell>
          <cell r="D4227" t="str">
            <v>Antakya 1957</v>
          </cell>
          <cell r="J4227" t="str">
            <v>09.12.1981/6</v>
          </cell>
          <cell r="P4227" t="str">
            <v/>
          </cell>
          <cell r="Q4227" t="str">
            <v/>
          </cell>
          <cell r="R4227" t="str">
            <v/>
          </cell>
          <cell r="S4227" t="str">
            <v/>
          </cell>
          <cell r="T4227">
            <v>4221</v>
          </cell>
        </row>
        <row r="4228">
          <cell r="B4228" t="str">
            <v>Bekir BAŞCIL</v>
          </cell>
          <cell r="D4228" t="str">
            <v>Sivas 1958</v>
          </cell>
          <cell r="J4228" t="str">
            <v>09.12.1981/6</v>
          </cell>
          <cell r="P4228" t="str">
            <v/>
          </cell>
          <cell r="Q4228" t="str">
            <v/>
          </cell>
          <cell r="R4228" t="str">
            <v/>
          </cell>
          <cell r="S4228" t="str">
            <v/>
          </cell>
          <cell r="T4228">
            <v>4222</v>
          </cell>
        </row>
        <row r="4229">
          <cell r="B4229" t="str">
            <v>Yılmaz YERLİ</v>
          </cell>
          <cell r="J4229" t="str">
            <v>09.12.1981/6</v>
          </cell>
          <cell r="P4229" t="str">
            <v/>
          </cell>
          <cell r="Q4229" t="str">
            <v/>
          </cell>
          <cell r="R4229" t="str">
            <v/>
          </cell>
          <cell r="S4229" t="str">
            <v/>
          </cell>
          <cell r="T4229">
            <v>4223</v>
          </cell>
        </row>
        <row r="4230">
          <cell r="B4230" t="str">
            <v>Nihat YOLAÇAN</v>
          </cell>
          <cell r="D4230" t="str">
            <v>Erbaa 1958</v>
          </cell>
          <cell r="J4230" t="str">
            <v>09.12.1981/6</v>
          </cell>
          <cell r="P4230" t="str">
            <v/>
          </cell>
          <cell r="Q4230" t="str">
            <v/>
          </cell>
          <cell r="R4230" t="str">
            <v/>
          </cell>
          <cell r="S4230" t="str">
            <v/>
          </cell>
          <cell r="T4230">
            <v>4224</v>
          </cell>
        </row>
        <row r="4231">
          <cell r="B4231" t="str">
            <v>Şakir KARAKILIÇ</v>
          </cell>
          <cell r="D4231" t="str">
            <v>Balıkesir 1958</v>
          </cell>
          <cell r="J4231" t="str">
            <v>09.12.1981/6</v>
          </cell>
          <cell r="P4231" t="str">
            <v/>
          </cell>
          <cell r="Q4231" t="str">
            <v/>
          </cell>
          <cell r="R4231" t="str">
            <v/>
          </cell>
          <cell r="S4231" t="str">
            <v/>
          </cell>
          <cell r="T4231">
            <v>4225</v>
          </cell>
        </row>
        <row r="4232">
          <cell r="B4232" t="str">
            <v>Hüseyin KARA</v>
          </cell>
          <cell r="D4232" t="str">
            <v>Sivas 1955</v>
          </cell>
          <cell r="J4232" t="str">
            <v>09.12.1981/6</v>
          </cell>
          <cell r="P4232" t="str">
            <v/>
          </cell>
          <cell r="Q4232" t="str">
            <v/>
          </cell>
          <cell r="R4232" t="str">
            <v/>
          </cell>
          <cell r="S4232" t="str">
            <v/>
          </cell>
          <cell r="T4232">
            <v>4226</v>
          </cell>
        </row>
        <row r="4233">
          <cell r="B4233" t="str">
            <v>Gürkan SABAN</v>
          </cell>
          <cell r="J4233" t="str">
            <v>09.12.1981/6</v>
          </cell>
          <cell r="P4233" t="str">
            <v/>
          </cell>
          <cell r="Q4233" t="str">
            <v/>
          </cell>
          <cell r="R4233" t="str">
            <v/>
          </cell>
          <cell r="S4233" t="str">
            <v/>
          </cell>
          <cell r="T4233">
            <v>4227</v>
          </cell>
        </row>
        <row r="4234">
          <cell r="B4234" t="str">
            <v>Ahmet ÖZER</v>
          </cell>
          <cell r="D4234" t="str">
            <v>Reşadiye 1957</v>
          </cell>
          <cell r="J4234" t="str">
            <v>09.12.1981/6</v>
          </cell>
          <cell r="P4234" t="str">
            <v/>
          </cell>
          <cell r="Q4234" t="str">
            <v/>
          </cell>
          <cell r="R4234" t="str">
            <v/>
          </cell>
          <cell r="S4234" t="str">
            <v/>
          </cell>
          <cell r="T4234">
            <v>4228</v>
          </cell>
        </row>
        <row r="4235">
          <cell r="B4235" t="str">
            <v>Ali CENKIŞ</v>
          </cell>
          <cell r="D4235" t="str">
            <v>1959</v>
          </cell>
          <cell r="J4235" t="str">
            <v>09.12.1981/6</v>
          </cell>
          <cell r="P4235" t="str">
            <v/>
          </cell>
          <cell r="Q4235" t="str">
            <v/>
          </cell>
          <cell r="R4235" t="str">
            <v/>
          </cell>
          <cell r="S4235" t="str">
            <v/>
          </cell>
          <cell r="T4235">
            <v>4229</v>
          </cell>
        </row>
        <row r="4236">
          <cell r="B4236" t="str">
            <v>Kazım YILMAZ</v>
          </cell>
          <cell r="J4236" t="str">
            <v>09.12.1981/6</v>
          </cell>
          <cell r="K4236" t="str">
            <v>03.04.2010/158-6</v>
          </cell>
          <cell r="O4236" t="str">
            <v>2010 Yılı Faal Hakem Listesinde Yok 3.4.2010'daTerfi Sınavına girmiş</v>
          </cell>
          <cell r="P4236" t="str">
            <v/>
          </cell>
          <cell r="Q4236" t="str">
            <v/>
          </cell>
          <cell r="R4236" t="str">
            <v/>
          </cell>
          <cell r="S4236" t="str">
            <v/>
          </cell>
          <cell r="T4236">
            <v>4230</v>
          </cell>
        </row>
        <row r="4237">
          <cell r="B4237" t="str">
            <v>Ugur GÜNEL</v>
          </cell>
          <cell r="D4237" t="str">
            <v>Polatlı 1959</v>
          </cell>
          <cell r="J4237" t="str">
            <v>09.12.1981/6</v>
          </cell>
          <cell r="P4237" t="str">
            <v/>
          </cell>
          <cell r="Q4237" t="str">
            <v/>
          </cell>
          <cell r="R4237" t="str">
            <v/>
          </cell>
          <cell r="S4237" t="str">
            <v/>
          </cell>
          <cell r="T4237">
            <v>4231</v>
          </cell>
        </row>
        <row r="4238">
          <cell r="B4238" t="str">
            <v>Ömer ŞENEL</v>
          </cell>
          <cell r="D4238" t="str">
            <v>Topkapı 1957</v>
          </cell>
          <cell r="G4238" t="str">
            <v>SİNOP</v>
          </cell>
          <cell r="J4238" t="str">
            <v>13.01.1982/9</v>
          </cell>
          <cell r="P4238" t="str">
            <v/>
          </cell>
          <cell r="Q4238" t="str">
            <v/>
          </cell>
          <cell r="R4238" t="str">
            <v/>
          </cell>
          <cell r="S4238" t="str">
            <v/>
          </cell>
          <cell r="T4238">
            <v>4232</v>
          </cell>
        </row>
        <row r="4239">
          <cell r="B4239" t="str">
            <v xml:space="preserve">Zeki EREN </v>
          </cell>
          <cell r="D4239" t="str">
            <v>Gerze 1948</v>
          </cell>
          <cell r="G4239" t="str">
            <v>SİNOP</v>
          </cell>
          <cell r="J4239" t="str">
            <v>13.01.1982/9</v>
          </cell>
          <cell r="P4239" t="str">
            <v/>
          </cell>
          <cell r="Q4239" t="str">
            <v/>
          </cell>
          <cell r="R4239" t="str">
            <v/>
          </cell>
          <cell r="S4239" t="str">
            <v/>
          </cell>
          <cell r="T4239">
            <v>4233</v>
          </cell>
        </row>
        <row r="4240">
          <cell r="B4240" t="str">
            <v>Lale KARATAŞ</v>
          </cell>
          <cell r="D4240" t="str">
            <v>Bismil 1952</v>
          </cell>
          <cell r="G4240" t="str">
            <v>SİNOP</v>
          </cell>
          <cell r="J4240" t="str">
            <v>13.01.1982/9</v>
          </cell>
          <cell r="K4240" t="str">
            <v>13.05.1987/69-1</v>
          </cell>
          <cell r="P4240" t="str">
            <v/>
          </cell>
          <cell r="Q4240" t="str">
            <v/>
          </cell>
          <cell r="R4240" t="str">
            <v/>
          </cell>
          <cell r="S4240" t="str">
            <v/>
          </cell>
          <cell r="T4240">
            <v>4234</v>
          </cell>
        </row>
        <row r="4241">
          <cell r="B4241" t="str">
            <v>Temel KARATAŞ</v>
          </cell>
          <cell r="D4241" t="str">
            <v>Vakfıkebir 1949</v>
          </cell>
          <cell r="G4241" t="str">
            <v>SİNOP</v>
          </cell>
          <cell r="J4241" t="str">
            <v>13.01.1982/9</v>
          </cell>
          <cell r="P4241" t="str">
            <v/>
          </cell>
          <cell r="Q4241" t="str">
            <v/>
          </cell>
          <cell r="R4241" t="str">
            <v/>
          </cell>
          <cell r="S4241" t="str">
            <v/>
          </cell>
          <cell r="T4241">
            <v>4235</v>
          </cell>
        </row>
        <row r="4242">
          <cell r="B4242" t="str">
            <v>Gül TİRYAKİ</v>
          </cell>
          <cell r="D4242" t="str">
            <v>Ankara 1960</v>
          </cell>
          <cell r="G4242" t="str">
            <v>Ankara</v>
          </cell>
          <cell r="J4242" t="str">
            <v>19.08.1982/16</v>
          </cell>
          <cell r="K4242" t="str">
            <v>27.12.1993/23.2</v>
          </cell>
          <cell r="P4242" t="str">
            <v/>
          </cell>
          <cell r="Q4242" t="str">
            <v/>
          </cell>
          <cell r="R4242" t="str">
            <v/>
          </cell>
          <cell r="S4242" t="str">
            <v/>
          </cell>
          <cell r="T4242">
            <v>4236</v>
          </cell>
        </row>
        <row r="4243">
          <cell r="B4243" t="str">
            <v>Ali GÜNDOĞAN</v>
          </cell>
          <cell r="D4243" t="str">
            <v>Bafra 1954</v>
          </cell>
          <cell r="G4243" t="str">
            <v>Ankara</v>
          </cell>
          <cell r="J4243" t="str">
            <v>19.08.1982/16</v>
          </cell>
          <cell r="K4243" t="str">
            <v>29.09.1991/20-2</v>
          </cell>
          <cell r="P4243" t="str">
            <v/>
          </cell>
          <cell r="Q4243" t="str">
            <v/>
          </cell>
          <cell r="R4243" t="str">
            <v/>
          </cell>
          <cell r="S4243" t="str">
            <v/>
          </cell>
          <cell r="T4243">
            <v>4237</v>
          </cell>
        </row>
        <row r="4244">
          <cell r="B4244" t="str">
            <v>Mehmet YANIK</v>
          </cell>
          <cell r="C4244">
            <v>24196535634</v>
          </cell>
          <cell r="D4244" t="str">
            <v>ÇANAKKALE</v>
          </cell>
          <cell r="E4244">
            <v>21195</v>
          </cell>
          <cell r="F4244" t="str">
            <v>ÜNİVERSİTE</v>
          </cell>
          <cell r="G4244" t="str">
            <v>Ankara</v>
          </cell>
          <cell r="J4244" t="str">
            <v>19.08.1982/16</v>
          </cell>
          <cell r="K4244" t="str">
            <v>29.09.1991/20-2</v>
          </cell>
          <cell r="P4244" t="str">
            <v>İZMİR</v>
          </cell>
          <cell r="Q4244" t="str">
            <v>İZMİR</v>
          </cell>
          <cell r="R4244" t="str">
            <v>İZMİR</v>
          </cell>
          <cell r="S4244" t="str">
            <v/>
          </cell>
          <cell r="T4244">
            <v>4238</v>
          </cell>
        </row>
        <row r="4245">
          <cell r="B4245" t="str">
            <v>Mehmet Atilla ÖZCAN</v>
          </cell>
          <cell r="D4245" t="str">
            <v>İzmir 1956</v>
          </cell>
          <cell r="F4245" t="str">
            <v>ÜNİVERSİTE</v>
          </cell>
          <cell r="G4245" t="str">
            <v>Ankara</v>
          </cell>
          <cell r="H4245" t="str">
            <v>İZMİR</v>
          </cell>
          <cell r="J4245" t="str">
            <v>19.08.1982/16</v>
          </cell>
          <cell r="K4245" t="str">
            <v>28.11.1987/86-3</v>
          </cell>
          <cell r="L4245" t="str">
            <v>12.04.2008/131-1</v>
          </cell>
          <cell r="N4245" t="str">
            <v>KOŞULAR BAŞ HKM</v>
          </cell>
          <cell r="P4245" t="str">
            <v>İZMİR</v>
          </cell>
          <cell r="Q4245" t="str">
            <v>İZMİR</v>
          </cell>
          <cell r="R4245" t="str">
            <v>İZMİR</v>
          </cell>
          <cell r="S4245" t="str">
            <v/>
          </cell>
          <cell r="T4245">
            <v>4239</v>
          </cell>
        </row>
        <row r="4246">
          <cell r="B4246" t="str">
            <v>Şadiye MANAV</v>
          </cell>
          <cell r="D4246" t="str">
            <v>Namaras 1955</v>
          </cell>
          <cell r="J4246" t="str">
            <v>13.01.1982/9</v>
          </cell>
          <cell r="P4246" t="str">
            <v/>
          </cell>
          <cell r="Q4246" t="str">
            <v/>
          </cell>
          <cell r="R4246" t="str">
            <v/>
          </cell>
          <cell r="S4246" t="str">
            <v/>
          </cell>
          <cell r="T4246">
            <v>4240</v>
          </cell>
        </row>
        <row r="4247">
          <cell r="B4247" t="str">
            <v>Remziye MANÇO ŞENTÜRK</v>
          </cell>
          <cell r="D4247" t="str">
            <v>Ankara 1962</v>
          </cell>
          <cell r="F4247" t="str">
            <v>ÜNİVERSİTE</v>
          </cell>
          <cell r="J4247" t="str">
            <v>19.08.1982/16</v>
          </cell>
          <cell r="K4247" t="str">
            <v>26.06.2009-150/6</v>
          </cell>
          <cell r="P4247" t="str">
            <v/>
          </cell>
          <cell r="Q4247" t="str">
            <v>ANKARA</v>
          </cell>
          <cell r="R4247" t="str">
            <v>ANKARA</v>
          </cell>
          <cell r="S4247" t="str">
            <v/>
          </cell>
          <cell r="T4247">
            <v>4241</v>
          </cell>
        </row>
        <row r="4248">
          <cell r="B4248" t="str">
            <v>Yusuf ÇUHADAR</v>
          </cell>
          <cell r="D4248" t="str">
            <v>Kırıkkale 1958</v>
          </cell>
          <cell r="F4248" t="str">
            <v>ÜNİVERSİTE</v>
          </cell>
          <cell r="G4248" t="str">
            <v>Ankara</v>
          </cell>
          <cell r="J4248" t="str">
            <v>19.08.1982/16</v>
          </cell>
          <cell r="K4248" t="str">
            <v>13.05.1987/69-1</v>
          </cell>
          <cell r="L4248" t="str">
            <v>21.10.1998/27-1</v>
          </cell>
          <cell r="P4248" t="str">
            <v/>
          </cell>
          <cell r="Q4248" t="str">
            <v/>
          </cell>
          <cell r="R4248" t="str">
            <v>ANKARA</v>
          </cell>
          <cell r="S4248" t="str">
            <v/>
          </cell>
          <cell r="T4248">
            <v>4242</v>
          </cell>
        </row>
        <row r="4249">
          <cell r="B4249" t="str">
            <v>Leyla GÜLÖZ ŞAHİN</v>
          </cell>
          <cell r="D4249" t="str">
            <v>Zonguldak 1953</v>
          </cell>
          <cell r="F4249" t="str">
            <v>ÜNİVERSİTE</v>
          </cell>
          <cell r="G4249" t="str">
            <v>Ankara</v>
          </cell>
          <cell r="J4249" t="str">
            <v>19.08.1982/16</v>
          </cell>
          <cell r="K4249" t="str">
            <v>08.01.2003/62-2</v>
          </cell>
          <cell r="L4249" t="str">
            <v>28.01.2008/128-1</v>
          </cell>
          <cell r="N4249" t="str">
            <v>ATMALAR BAŞ HKM</v>
          </cell>
          <cell r="P4249" t="str">
            <v>ANKARA</v>
          </cell>
          <cell r="Q4249" t="str">
            <v>ANKARA</v>
          </cell>
          <cell r="R4249" t="str">
            <v>ANKARA</v>
          </cell>
          <cell r="S4249" t="str">
            <v/>
          </cell>
          <cell r="T4249">
            <v>4243</v>
          </cell>
        </row>
        <row r="4250">
          <cell r="B4250" t="str">
            <v>Ahmet DEMİRCİ</v>
          </cell>
          <cell r="D4250" t="str">
            <v>Çankırı 1955</v>
          </cell>
          <cell r="F4250" t="str">
            <v>ÜNİVERSİTE</v>
          </cell>
          <cell r="G4250" t="str">
            <v>Ankara</v>
          </cell>
          <cell r="J4250" t="str">
            <v>19.08.1982/16</v>
          </cell>
          <cell r="K4250" t="str">
            <v>20.02.1989/24-15</v>
          </cell>
          <cell r="L4250" t="str">
            <v>21.10.1998/27-1</v>
          </cell>
          <cell r="P4250" t="str">
            <v>ANKARA</v>
          </cell>
          <cell r="Q4250" t="str">
            <v>ANKARA</v>
          </cell>
          <cell r="R4250" t="str">
            <v>ANKARA</v>
          </cell>
          <cell r="S4250" t="str">
            <v/>
          </cell>
          <cell r="T4250">
            <v>4244</v>
          </cell>
        </row>
        <row r="4251">
          <cell r="B4251" t="str">
            <v>Sadrettin DENİZ</v>
          </cell>
          <cell r="D4251" t="str">
            <v>Ardahan 1953</v>
          </cell>
          <cell r="F4251" t="str">
            <v>ÜNİVERSİTE</v>
          </cell>
          <cell r="G4251" t="str">
            <v>Ankara</v>
          </cell>
          <cell r="J4251" t="str">
            <v>19.08.1982/16</v>
          </cell>
          <cell r="K4251" t="str">
            <v>10.02.1991/10-4</v>
          </cell>
          <cell r="L4251" t="str">
            <v>28.01.2008/128-1</v>
          </cell>
          <cell r="N4251" t="str">
            <v>KOŞULAR-ATMALAR-ATLAMALAR</v>
          </cell>
          <cell r="P4251" t="str">
            <v>ANKARA</v>
          </cell>
          <cell r="Q4251" t="str">
            <v>ANKARA</v>
          </cell>
          <cell r="R4251" t="str">
            <v>ANKARA</v>
          </cell>
          <cell r="S4251" t="str">
            <v/>
          </cell>
          <cell r="T4251">
            <v>4245</v>
          </cell>
        </row>
        <row r="4252">
          <cell r="B4252" t="str">
            <v xml:space="preserve">Bilge YENEN </v>
          </cell>
          <cell r="D4252" t="str">
            <v>Ardahan 1956</v>
          </cell>
          <cell r="J4252" t="str">
            <v>19.08.1982/16</v>
          </cell>
          <cell r="K4252" t="str">
            <v>10.02.1991/10-4</v>
          </cell>
          <cell r="P4252" t="str">
            <v/>
          </cell>
          <cell r="Q4252" t="str">
            <v/>
          </cell>
          <cell r="R4252" t="str">
            <v/>
          </cell>
          <cell r="S4252" t="str">
            <v/>
          </cell>
          <cell r="T4252">
            <v>4246</v>
          </cell>
        </row>
        <row r="4253">
          <cell r="B4253" t="str">
            <v>Mazlum KOŞMA</v>
          </cell>
          <cell r="D4253" t="str">
            <v>Çorum 1956</v>
          </cell>
          <cell r="J4253" t="str">
            <v>19.08.1982/16</v>
          </cell>
          <cell r="P4253" t="str">
            <v/>
          </cell>
          <cell r="Q4253" t="str">
            <v/>
          </cell>
          <cell r="R4253" t="str">
            <v/>
          </cell>
          <cell r="S4253" t="str">
            <v/>
          </cell>
          <cell r="T4253">
            <v>4247</v>
          </cell>
        </row>
        <row r="4254">
          <cell r="B4254" t="str">
            <v>Gülşen AKDOĞAN</v>
          </cell>
          <cell r="D4254" t="str">
            <v>Beypazarı 1957</v>
          </cell>
          <cell r="J4254" t="str">
            <v>19.08.1982/16</v>
          </cell>
          <cell r="P4254" t="str">
            <v/>
          </cell>
          <cell r="Q4254" t="str">
            <v/>
          </cell>
          <cell r="R4254" t="str">
            <v/>
          </cell>
          <cell r="S4254" t="str">
            <v/>
          </cell>
          <cell r="T4254">
            <v>4248</v>
          </cell>
        </row>
        <row r="4255">
          <cell r="B4255" t="str">
            <v>Uğur DÜNDAR</v>
          </cell>
          <cell r="D4255" t="str">
            <v>Adapazarı 1960</v>
          </cell>
          <cell r="J4255" t="str">
            <v>19.08.1982/16</v>
          </cell>
          <cell r="P4255" t="str">
            <v/>
          </cell>
          <cell r="Q4255" t="str">
            <v/>
          </cell>
          <cell r="R4255" t="str">
            <v/>
          </cell>
          <cell r="S4255" t="str">
            <v/>
          </cell>
          <cell r="T4255">
            <v>4249</v>
          </cell>
        </row>
        <row r="4256">
          <cell r="B4256" t="str">
            <v>Ayşe TÜRKÜM KILIÇ</v>
          </cell>
          <cell r="D4256" t="str">
            <v>İstanbul 1953</v>
          </cell>
          <cell r="J4256" t="str">
            <v>19.08.1982/16</v>
          </cell>
          <cell r="K4256" t="str">
            <v>10.02.1991/10-4</v>
          </cell>
          <cell r="L4256" t="str">
            <v>03.05.2006/106-4</v>
          </cell>
          <cell r="P4256" t="str">
            <v>AYDIN</v>
          </cell>
          <cell r="Q4256" t="str">
            <v>AYDIN</v>
          </cell>
          <cell r="R4256" t="str">
            <v>AYDIN</v>
          </cell>
          <cell r="S4256" t="str">
            <v/>
          </cell>
          <cell r="T4256">
            <v>4250</v>
          </cell>
        </row>
        <row r="4257">
          <cell r="B4257" t="str">
            <v xml:space="preserve">Mediha KARA </v>
          </cell>
          <cell r="D4257" t="str">
            <v>Sulakyurt 1956</v>
          </cell>
          <cell r="J4257" t="str">
            <v>19.08.1982/16</v>
          </cell>
          <cell r="P4257" t="str">
            <v/>
          </cell>
          <cell r="Q4257" t="str">
            <v/>
          </cell>
          <cell r="R4257" t="str">
            <v/>
          </cell>
          <cell r="S4257" t="str">
            <v/>
          </cell>
          <cell r="T4257">
            <v>4251</v>
          </cell>
        </row>
        <row r="4258">
          <cell r="B4258" t="str">
            <v>Selma MERT</v>
          </cell>
          <cell r="D4258" t="str">
            <v>Boğazlıyan 1957</v>
          </cell>
          <cell r="J4258" t="str">
            <v>19.08.1982/16</v>
          </cell>
          <cell r="P4258" t="str">
            <v/>
          </cell>
          <cell r="Q4258" t="str">
            <v/>
          </cell>
          <cell r="R4258" t="str">
            <v/>
          </cell>
          <cell r="S4258" t="str">
            <v/>
          </cell>
          <cell r="T4258">
            <v>4252</v>
          </cell>
        </row>
        <row r="4259">
          <cell r="B4259" t="str">
            <v>Meral KOŞMA</v>
          </cell>
          <cell r="D4259" t="str">
            <v>Çorum 1957</v>
          </cell>
          <cell r="J4259" t="str">
            <v>19.08.1982/16</v>
          </cell>
          <cell r="P4259" t="str">
            <v/>
          </cell>
          <cell r="Q4259" t="str">
            <v/>
          </cell>
          <cell r="R4259" t="str">
            <v/>
          </cell>
          <cell r="S4259" t="str">
            <v/>
          </cell>
          <cell r="T4259">
            <v>4253</v>
          </cell>
        </row>
        <row r="4260">
          <cell r="B4260" t="str">
            <v>Ahmet ALTUN</v>
          </cell>
          <cell r="D4260" t="str">
            <v>Ankara 1958</v>
          </cell>
          <cell r="F4260" t="str">
            <v>ÜNİVERSİTE</v>
          </cell>
          <cell r="G4260" t="str">
            <v>Ankara</v>
          </cell>
          <cell r="J4260" t="str">
            <v>19.08.1982/16</v>
          </cell>
          <cell r="P4260" t="str">
            <v/>
          </cell>
          <cell r="Q4260" t="str">
            <v/>
          </cell>
          <cell r="R4260" t="str">
            <v/>
          </cell>
          <cell r="S4260" t="str">
            <v/>
          </cell>
          <cell r="T4260">
            <v>4254</v>
          </cell>
        </row>
        <row r="4261">
          <cell r="B4261" t="str">
            <v>Hüseyin TURAN</v>
          </cell>
          <cell r="D4261" t="str">
            <v>Tunceli 1955</v>
          </cell>
          <cell r="J4261" t="str">
            <v>19.08.1982/16</v>
          </cell>
          <cell r="P4261" t="str">
            <v/>
          </cell>
          <cell r="Q4261" t="str">
            <v/>
          </cell>
          <cell r="R4261" t="str">
            <v/>
          </cell>
          <cell r="S4261" t="str">
            <v/>
          </cell>
          <cell r="T4261">
            <v>4255</v>
          </cell>
        </row>
        <row r="4262">
          <cell r="B4262" t="str">
            <v>Yüksel KARPINAR</v>
          </cell>
          <cell r="D4262" t="str">
            <v>Gönen 1955</v>
          </cell>
          <cell r="J4262" t="str">
            <v>19.08.1982/16</v>
          </cell>
          <cell r="P4262" t="str">
            <v/>
          </cell>
          <cell r="Q4262" t="str">
            <v/>
          </cell>
          <cell r="R4262" t="str">
            <v/>
          </cell>
          <cell r="S4262" t="str">
            <v/>
          </cell>
          <cell r="T4262">
            <v>4256</v>
          </cell>
        </row>
        <row r="4263">
          <cell r="B4263" t="str">
            <v>Feridun ÜNLÜ</v>
          </cell>
          <cell r="D4263" t="str">
            <v>Turhal 1950</v>
          </cell>
          <cell r="J4263" t="str">
            <v>19.08.1982/16</v>
          </cell>
          <cell r="P4263" t="str">
            <v/>
          </cell>
          <cell r="Q4263" t="str">
            <v/>
          </cell>
          <cell r="R4263" t="str">
            <v/>
          </cell>
          <cell r="S4263" t="str">
            <v/>
          </cell>
          <cell r="T4263">
            <v>4257</v>
          </cell>
        </row>
        <row r="4264">
          <cell r="B4264" t="str">
            <v>İbrahim KABAL</v>
          </cell>
          <cell r="D4264" t="str">
            <v>Silifke 1950</v>
          </cell>
          <cell r="F4264" t="str">
            <v>ÜNİVERSİTE</v>
          </cell>
          <cell r="G4264" t="str">
            <v>Ankara</v>
          </cell>
          <cell r="J4264" t="str">
            <v>19.08.1982/16</v>
          </cell>
          <cell r="K4264" t="str">
            <v>17.11.1991/21-4</v>
          </cell>
          <cell r="L4264" t="str">
            <v>23.01.1999/2-3</v>
          </cell>
          <cell r="P4264" t="str">
            <v>MERSİN</v>
          </cell>
          <cell r="Q4264" t="str">
            <v>MERSİN</v>
          </cell>
          <cell r="R4264" t="str">
            <v>MERSİN</v>
          </cell>
          <cell r="S4264" t="str">
            <v/>
          </cell>
          <cell r="T4264">
            <v>4258</v>
          </cell>
        </row>
        <row r="4265">
          <cell r="B4265" t="str">
            <v>Haydar YÜKSEKDAĞ</v>
          </cell>
          <cell r="D4265" t="str">
            <v>Hamzalı 1960</v>
          </cell>
          <cell r="J4265" t="str">
            <v>19.08.1982/16</v>
          </cell>
          <cell r="P4265" t="str">
            <v/>
          </cell>
          <cell r="Q4265" t="str">
            <v/>
          </cell>
          <cell r="R4265" t="str">
            <v/>
          </cell>
          <cell r="S4265" t="str">
            <v/>
          </cell>
          <cell r="T4265">
            <v>4259</v>
          </cell>
        </row>
        <row r="4266">
          <cell r="B4266" t="str">
            <v>Turgut ÖLGÜN</v>
          </cell>
          <cell r="D4266" t="str">
            <v>Pertek 1953</v>
          </cell>
          <cell r="G4266" t="str">
            <v>TUNCELİ</v>
          </cell>
          <cell r="J4266" t="str">
            <v>21.07.1982/17-A</v>
          </cell>
          <cell r="P4266" t="str">
            <v/>
          </cell>
          <cell r="Q4266" t="str">
            <v/>
          </cell>
          <cell r="R4266" t="str">
            <v/>
          </cell>
          <cell r="S4266" t="str">
            <v/>
          </cell>
          <cell r="T4266">
            <v>4260</v>
          </cell>
        </row>
        <row r="4267">
          <cell r="B4267" t="str">
            <v>Alaaddin YEŞİLOVA</v>
          </cell>
          <cell r="D4267" t="str">
            <v>Digor 1956</v>
          </cell>
          <cell r="G4267" t="str">
            <v>KARS</v>
          </cell>
          <cell r="J4267" t="str">
            <v>21.09.1982/17-B</v>
          </cell>
          <cell r="P4267" t="str">
            <v/>
          </cell>
          <cell r="Q4267" t="str">
            <v/>
          </cell>
          <cell r="R4267" t="str">
            <v/>
          </cell>
          <cell r="S4267" t="str">
            <v/>
          </cell>
          <cell r="T4267">
            <v>4261</v>
          </cell>
        </row>
        <row r="4268">
          <cell r="B4268" t="str">
            <v xml:space="preserve">Mehmet YILDIRIM </v>
          </cell>
          <cell r="D4268" t="str">
            <v>Yozgat 1956</v>
          </cell>
          <cell r="G4268" t="str">
            <v>SAMSUN</v>
          </cell>
          <cell r="J4268" t="str">
            <v>21.09.1982/17-B</v>
          </cell>
          <cell r="K4268" t="str">
            <v>29.07.1989/31-3</v>
          </cell>
          <cell r="P4268" t="str">
            <v/>
          </cell>
          <cell r="Q4268" t="str">
            <v/>
          </cell>
          <cell r="R4268" t="str">
            <v/>
          </cell>
          <cell r="S4268" t="str">
            <v/>
          </cell>
          <cell r="T4268">
            <v>4262</v>
          </cell>
        </row>
        <row r="4269">
          <cell r="B4269" t="str">
            <v>Kadem ELMAOĞLU</v>
          </cell>
          <cell r="D4269" t="str">
            <v>Giresun 1958</v>
          </cell>
          <cell r="F4269" t="str">
            <v>ÜNİVERSİTE</v>
          </cell>
          <cell r="G4269" t="str">
            <v>MARDİN</v>
          </cell>
          <cell r="J4269" t="str">
            <v>21.09.1982/17-B</v>
          </cell>
          <cell r="K4269" t="str">
            <v>27.12.1993/23-2</v>
          </cell>
          <cell r="L4269" t="str">
            <v>16.12.2006/114</v>
          </cell>
          <cell r="P4269" t="str">
            <v>İSTANBUL</v>
          </cell>
          <cell r="Q4269" t="str">
            <v>İSTANBUL</v>
          </cell>
          <cell r="R4269" t="str">
            <v>YALOVA</v>
          </cell>
          <cell r="S4269" t="str">
            <v/>
          </cell>
          <cell r="T4269">
            <v>4263</v>
          </cell>
        </row>
        <row r="4270">
          <cell r="B4270" t="str">
            <v>Birgül YURDADÖN</v>
          </cell>
          <cell r="D4270" t="str">
            <v>Amasya 1956</v>
          </cell>
          <cell r="G4270" t="str">
            <v>GİRESUN</v>
          </cell>
          <cell r="J4270" t="str">
            <v>21.09.1982/17-B</v>
          </cell>
          <cell r="K4270" t="str">
            <v>27.12.1993/23-2</v>
          </cell>
          <cell r="P4270" t="str">
            <v/>
          </cell>
          <cell r="Q4270" t="str">
            <v/>
          </cell>
          <cell r="R4270" t="str">
            <v/>
          </cell>
          <cell r="S4270" t="str">
            <v/>
          </cell>
          <cell r="T4270">
            <v>4264</v>
          </cell>
        </row>
        <row r="4271">
          <cell r="B4271" t="str">
            <v>Hikmet SEVENİŞ</v>
          </cell>
          <cell r="D4271" t="str">
            <v>Sivas 1941</v>
          </cell>
          <cell r="F4271" t="str">
            <v>LİSE</v>
          </cell>
          <cell r="G4271" t="str">
            <v>Sivas</v>
          </cell>
          <cell r="J4271" t="str">
            <v>01.04.1978/4</v>
          </cell>
          <cell r="K4271" t="str">
            <v>07.06.1984/7</v>
          </cell>
          <cell r="L4271" t="str">
            <v>29.10.1997/14-7</v>
          </cell>
          <cell r="P4271" t="str">
            <v>SİVAS</v>
          </cell>
          <cell r="Q4271" t="str">
            <v>SİVAS</v>
          </cell>
          <cell r="R4271" t="str">
            <v>SİVAS</v>
          </cell>
          <cell r="S4271" t="str">
            <v/>
          </cell>
          <cell r="T4271">
            <v>4265</v>
          </cell>
        </row>
        <row r="4272">
          <cell r="B4272" t="str">
            <v>Hünkar BAHADIR</v>
          </cell>
          <cell r="D4272" t="str">
            <v>Vakfıkebir 1943</v>
          </cell>
          <cell r="G4272" t="str">
            <v>KOCAELİ</v>
          </cell>
          <cell r="J4272" t="str">
            <v>01.04.1978/4</v>
          </cell>
          <cell r="P4272" t="str">
            <v/>
          </cell>
          <cell r="Q4272" t="str">
            <v/>
          </cell>
          <cell r="R4272" t="str">
            <v/>
          </cell>
          <cell r="S4272" t="str">
            <v/>
          </cell>
          <cell r="T4272">
            <v>4266</v>
          </cell>
        </row>
        <row r="4273">
          <cell r="B4273" t="str">
            <v>Akif DEMİRBÜKEN</v>
          </cell>
          <cell r="D4273" t="str">
            <v>Karamürsel 1950</v>
          </cell>
          <cell r="G4273" t="str">
            <v>KOCAELİ</v>
          </cell>
          <cell r="J4273" t="str">
            <v>01.04.1978/4</v>
          </cell>
          <cell r="P4273" t="str">
            <v/>
          </cell>
          <cell r="Q4273" t="str">
            <v/>
          </cell>
          <cell r="R4273" t="str">
            <v/>
          </cell>
          <cell r="S4273" t="str">
            <v/>
          </cell>
          <cell r="T4273">
            <v>4267</v>
          </cell>
        </row>
        <row r="4274">
          <cell r="B4274" t="str">
            <v>Servet ÖZDEMİR</v>
          </cell>
          <cell r="D4274" t="str">
            <v>Bayburt</v>
          </cell>
          <cell r="G4274" t="str">
            <v>KOCAELİ</v>
          </cell>
          <cell r="J4274" t="str">
            <v>01.04.1978/4</v>
          </cell>
          <cell r="P4274" t="str">
            <v/>
          </cell>
          <cell r="Q4274" t="str">
            <v/>
          </cell>
          <cell r="R4274" t="str">
            <v/>
          </cell>
          <cell r="S4274" t="str">
            <v/>
          </cell>
          <cell r="T4274">
            <v>4268</v>
          </cell>
        </row>
        <row r="4275">
          <cell r="B4275" t="str">
            <v>Faruk AKINCI</v>
          </cell>
          <cell r="D4275" t="str">
            <v>Babaeski 1946</v>
          </cell>
          <cell r="J4275" t="str">
            <v>01.04.1978/4</v>
          </cell>
          <cell r="P4275" t="str">
            <v/>
          </cell>
          <cell r="Q4275" t="str">
            <v/>
          </cell>
          <cell r="R4275" t="str">
            <v/>
          </cell>
          <cell r="S4275" t="str">
            <v/>
          </cell>
          <cell r="T4275">
            <v>4269</v>
          </cell>
        </row>
        <row r="4276">
          <cell r="B4276" t="str">
            <v>Coşkun ÖZTÜRK</v>
          </cell>
          <cell r="D4276" t="str">
            <v>Malazgirt 1946</v>
          </cell>
          <cell r="G4276" t="str">
            <v>KOCAELİ</v>
          </cell>
          <cell r="J4276" t="str">
            <v>01.04.1978/4</v>
          </cell>
          <cell r="P4276" t="str">
            <v/>
          </cell>
          <cell r="Q4276" t="str">
            <v/>
          </cell>
          <cell r="R4276" t="str">
            <v/>
          </cell>
          <cell r="S4276" t="str">
            <v/>
          </cell>
          <cell r="T4276">
            <v>4270</v>
          </cell>
        </row>
        <row r="4277">
          <cell r="B4277" t="str">
            <v>Asım GÖKMEN</v>
          </cell>
          <cell r="D4277" t="str">
            <v>Bardakçılar 1952</v>
          </cell>
          <cell r="J4277" t="str">
            <v>01.04.1978/4</v>
          </cell>
          <cell r="P4277" t="str">
            <v/>
          </cell>
          <cell r="Q4277" t="str">
            <v/>
          </cell>
          <cell r="R4277" t="str">
            <v/>
          </cell>
          <cell r="S4277" t="str">
            <v/>
          </cell>
          <cell r="T4277">
            <v>4271</v>
          </cell>
        </row>
        <row r="4278">
          <cell r="B4278" t="str">
            <v>Sadettin DEMİR</v>
          </cell>
          <cell r="D4278" t="str">
            <v>Çerkeş 1959</v>
          </cell>
          <cell r="G4278" t="str">
            <v>Ankara</v>
          </cell>
          <cell r="J4278" t="str">
            <v>01.04.1978/4</v>
          </cell>
          <cell r="K4278" t="str">
            <v>20.02.1989/24-15</v>
          </cell>
          <cell r="L4278" t="str">
            <v>21.10.1998/27-1</v>
          </cell>
          <cell r="P4278" t="str">
            <v>ANKARA</v>
          </cell>
          <cell r="Q4278" t="str">
            <v>ANKARA</v>
          </cell>
          <cell r="R4278" t="str">
            <v>ANKARA</v>
          </cell>
          <cell r="S4278" t="str">
            <v/>
          </cell>
          <cell r="T4278">
            <v>4272</v>
          </cell>
        </row>
        <row r="4279">
          <cell r="B4279" t="str">
            <v>Ertuğrul BİROL</v>
          </cell>
          <cell r="D4279" t="str">
            <v>Bilecik 1949</v>
          </cell>
          <cell r="G4279" t="str">
            <v>KOCAELİ</v>
          </cell>
          <cell r="J4279" t="str">
            <v>01.04.1978/4</v>
          </cell>
          <cell r="P4279" t="str">
            <v/>
          </cell>
          <cell r="Q4279" t="str">
            <v/>
          </cell>
          <cell r="R4279" t="str">
            <v/>
          </cell>
          <cell r="S4279" t="str">
            <v/>
          </cell>
          <cell r="T4279">
            <v>4273</v>
          </cell>
        </row>
        <row r="4280">
          <cell r="B4280" t="str">
            <v>Tuncer KUMRAL</v>
          </cell>
          <cell r="D4280">
            <v>1940</v>
          </cell>
          <cell r="J4280" t="str">
            <v>01.04.1978/4</v>
          </cell>
          <cell r="P4280" t="str">
            <v/>
          </cell>
          <cell r="Q4280" t="str">
            <v/>
          </cell>
          <cell r="R4280" t="str">
            <v/>
          </cell>
          <cell r="S4280" t="str">
            <v/>
          </cell>
          <cell r="T4280">
            <v>4274</v>
          </cell>
        </row>
        <row r="4281">
          <cell r="B4281" t="str">
            <v>Adil ÇELİKEL</v>
          </cell>
          <cell r="D4281" t="str">
            <v>Antakya 1953</v>
          </cell>
          <cell r="J4281" t="str">
            <v>01.04.1978/4</v>
          </cell>
          <cell r="P4281" t="str">
            <v/>
          </cell>
          <cell r="Q4281" t="str">
            <v/>
          </cell>
          <cell r="R4281" t="str">
            <v/>
          </cell>
          <cell r="S4281" t="str">
            <v/>
          </cell>
          <cell r="T4281">
            <v>4275</v>
          </cell>
        </row>
        <row r="4282">
          <cell r="B4282" t="str">
            <v>Suat GÜCÜYENER</v>
          </cell>
          <cell r="D4282" t="str">
            <v>Erzurum 1951</v>
          </cell>
          <cell r="F4282" t="str">
            <v>ÜNİVERSİTE</v>
          </cell>
          <cell r="G4282" t="str">
            <v>ERZURUM</v>
          </cell>
          <cell r="J4282" t="str">
            <v>23.07.1982/15-2</v>
          </cell>
          <cell r="K4282" t="str">
            <v>27.02.1996/43-3</v>
          </cell>
          <cell r="L4282" t="str">
            <v>20.01.2004/75-4</v>
          </cell>
          <cell r="P4282" t="str">
            <v/>
          </cell>
          <cell r="Q4282" t="str">
            <v/>
          </cell>
          <cell r="R4282" t="str">
            <v/>
          </cell>
          <cell r="S4282" t="str">
            <v/>
          </cell>
          <cell r="T4282">
            <v>4276</v>
          </cell>
        </row>
        <row r="4283">
          <cell r="B4283" t="str">
            <v>Süleyman SAZ</v>
          </cell>
          <cell r="D4283" t="str">
            <v>Gülnar 1955</v>
          </cell>
          <cell r="J4283" t="str">
            <v>23.07.1982/15-2</v>
          </cell>
          <cell r="P4283" t="str">
            <v/>
          </cell>
          <cell r="Q4283" t="str">
            <v/>
          </cell>
          <cell r="R4283" t="str">
            <v/>
          </cell>
          <cell r="S4283" t="str">
            <v/>
          </cell>
          <cell r="T4283">
            <v>4277</v>
          </cell>
        </row>
        <row r="4284">
          <cell r="B4284" t="str">
            <v>Salih ATAK</v>
          </cell>
          <cell r="D4284" t="str">
            <v>Ankara 1954</v>
          </cell>
          <cell r="F4284" t="str">
            <v>Lisans</v>
          </cell>
          <cell r="G4284" t="str">
            <v>ÇANKIRI</v>
          </cell>
          <cell r="J4284" t="str">
            <v>20.05.1982/12</v>
          </cell>
          <cell r="K4284" t="str">
            <v>27.12.1993/23-2</v>
          </cell>
          <cell r="P4284" t="str">
            <v/>
          </cell>
          <cell r="Q4284" t="str">
            <v/>
          </cell>
          <cell r="R4284" t="str">
            <v/>
          </cell>
          <cell r="S4284" t="str">
            <v/>
          </cell>
          <cell r="T4284">
            <v>4278</v>
          </cell>
        </row>
        <row r="4285">
          <cell r="B4285" t="str">
            <v>Meliha ÇIKRIKÇI</v>
          </cell>
          <cell r="D4285" t="str">
            <v>Zonguldak 1959</v>
          </cell>
          <cell r="J4285" t="str">
            <v>20.05.1982/12</v>
          </cell>
          <cell r="P4285" t="str">
            <v/>
          </cell>
          <cell r="Q4285" t="str">
            <v/>
          </cell>
          <cell r="R4285" t="str">
            <v/>
          </cell>
          <cell r="S4285" t="str">
            <v/>
          </cell>
          <cell r="T4285">
            <v>4279</v>
          </cell>
        </row>
        <row r="4286">
          <cell r="B4286" t="str">
            <v>Bekir YILMAZ</v>
          </cell>
          <cell r="D4286" t="str">
            <v>Adana 1958</v>
          </cell>
          <cell r="J4286" t="str">
            <v>20.05.1982/12</v>
          </cell>
          <cell r="P4286" t="str">
            <v/>
          </cell>
          <cell r="Q4286" t="str">
            <v/>
          </cell>
          <cell r="R4286" t="str">
            <v/>
          </cell>
          <cell r="S4286" t="str">
            <v/>
          </cell>
          <cell r="T4286">
            <v>4280</v>
          </cell>
        </row>
        <row r="4287">
          <cell r="B4287" t="str">
            <v xml:space="preserve">Nesrin ALTIPARMAK </v>
          </cell>
          <cell r="D4287" t="str">
            <v>çankırı 1951</v>
          </cell>
          <cell r="G4287" t="str">
            <v>ÇANKIRI</v>
          </cell>
          <cell r="J4287" t="str">
            <v>20.05.1982/12</v>
          </cell>
          <cell r="K4287" t="str">
            <v>27.12.1993/23-2</v>
          </cell>
          <cell r="P4287" t="str">
            <v/>
          </cell>
          <cell r="Q4287" t="str">
            <v/>
          </cell>
          <cell r="R4287" t="str">
            <v/>
          </cell>
          <cell r="S4287" t="str">
            <v/>
          </cell>
          <cell r="T4287">
            <v>4281</v>
          </cell>
        </row>
        <row r="4288">
          <cell r="B4288" t="str">
            <v>Kenan ŞEREFLİOĞLU</v>
          </cell>
          <cell r="D4288" t="str">
            <v>Bayburt 1957</v>
          </cell>
          <cell r="G4288" t="str">
            <v>BOLU</v>
          </cell>
          <cell r="J4288" t="str">
            <v>05.10.1982/18-2</v>
          </cell>
          <cell r="P4288" t="str">
            <v/>
          </cell>
          <cell r="Q4288" t="str">
            <v/>
          </cell>
          <cell r="R4288" t="str">
            <v/>
          </cell>
          <cell r="S4288" t="str">
            <v/>
          </cell>
          <cell r="T4288">
            <v>4282</v>
          </cell>
        </row>
        <row r="4289">
          <cell r="B4289" t="str">
            <v>Necdet KARAGÜL</v>
          </cell>
          <cell r="D4289" t="str">
            <v>İspala 1955</v>
          </cell>
          <cell r="G4289" t="str">
            <v>BOLU</v>
          </cell>
          <cell r="J4289" t="str">
            <v>05.10.1982/18-2</v>
          </cell>
          <cell r="P4289" t="str">
            <v/>
          </cell>
          <cell r="Q4289" t="str">
            <v/>
          </cell>
          <cell r="R4289" t="str">
            <v/>
          </cell>
          <cell r="S4289" t="str">
            <v/>
          </cell>
          <cell r="T4289">
            <v>4283</v>
          </cell>
        </row>
        <row r="4290">
          <cell r="B4290" t="str">
            <v>Zeki YILDIRIM</v>
          </cell>
          <cell r="D4290" t="str">
            <v>Maçka 1947</v>
          </cell>
          <cell r="G4290" t="str">
            <v>İstanbul</v>
          </cell>
          <cell r="J4290" t="str">
            <v>05.10.1982/18-2</v>
          </cell>
          <cell r="K4290" t="str">
            <v>11.02.1988/8</v>
          </cell>
          <cell r="L4290" t="str">
            <v>27.09.1995/34-3</v>
          </cell>
          <cell r="P4290" t="str">
            <v>İSTANBUL</v>
          </cell>
          <cell r="Q4290" t="str">
            <v>İSTANBUL</v>
          </cell>
          <cell r="R4290" t="str">
            <v>İSTANBUL</v>
          </cell>
          <cell r="S4290" t="str">
            <v/>
          </cell>
          <cell r="T4290">
            <v>4284</v>
          </cell>
        </row>
        <row r="4291">
          <cell r="B4291" t="str">
            <v>Tülin BAYRAKAL</v>
          </cell>
          <cell r="D4291" t="str">
            <v>Bolu 1959</v>
          </cell>
          <cell r="G4291" t="str">
            <v>İstanbul</v>
          </cell>
          <cell r="J4291" t="str">
            <v>05.10.1982/18-2</v>
          </cell>
          <cell r="P4291" t="str">
            <v/>
          </cell>
          <cell r="Q4291" t="str">
            <v/>
          </cell>
          <cell r="R4291" t="str">
            <v/>
          </cell>
          <cell r="S4291" t="str">
            <v/>
          </cell>
          <cell r="T4291">
            <v>4285</v>
          </cell>
        </row>
        <row r="4292">
          <cell r="B4292" t="str">
            <v>Ahmet BECEDEK</v>
          </cell>
          <cell r="D4292" t="str">
            <v>İstanbul 1946</v>
          </cell>
          <cell r="G4292" t="str">
            <v>İstanbul</v>
          </cell>
          <cell r="J4292" t="str">
            <v>05.10.1982/18-2</v>
          </cell>
          <cell r="K4292" t="str">
            <v>09.06.1991/15-7</v>
          </cell>
          <cell r="P4292" t="str">
            <v/>
          </cell>
          <cell r="Q4292" t="str">
            <v/>
          </cell>
          <cell r="R4292" t="str">
            <v/>
          </cell>
          <cell r="S4292" t="str">
            <v/>
          </cell>
          <cell r="T4292">
            <v>4286</v>
          </cell>
        </row>
        <row r="4293">
          <cell r="B4293" t="str">
            <v>Osman atakan TEKİN</v>
          </cell>
          <cell r="D4293" t="str">
            <v>Üsküdar 1945</v>
          </cell>
          <cell r="F4293" t="str">
            <v>ÜNİVERSİTE</v>
          </cell>
          <cell r="G4293" t="str">
            <v>İstanbul</v>
          </cell>
          <cell r="J4293" t="str">
            <v>05.10.1982/18-2</v>
          </cell>
          <cell r="K4293" t="str">
            <v>11.02.1988/8</v>
          </cell>
          <cell r="L4293" t="str">
            <v>24.12.2005/100-25</v>
          </cell>
          <cell r="O4293" t="str">
            <v>İng. İtalyanca</v>
          </cell>
          <cell r="P4293" t="str">
            <v>İSTANBUL</v>
          </cell>
          <cell r="Q4293" t="str">
            <v/>
          </cell>
          <cell r="R4293" t="str">
            <v/>
          </cell>
          <cell r="S4293" t="str">
            <v/>
          </cell>
          <cell r="T4293">
            <v>4287</v>
          </cell>
        </row>
        <row r="4294">
          <cell r="B4294" t="str">
            <v>İlhan ERKAN</v>
          </cell>
          <cell r="D4294" t="str">
            <v>Bursa 1959</v>
          </cell>
          <cell r="J4294" t="str">
            <v>11.02.1988/8</v>
          </cell>
          <cell r="P4294" t="str">
            <v/>
          </cell>
          <cell r="Q4294" t="str">
            <v/>
          </cell>
          <cell r="R4294" t="str">
            <v/>
          </cell>
          <cell r="S4294" t="str">
            <v/>
          </cell>
          <cell r="T4294">
            <v>4288</v>
          </cell>
        </row>
        <row r="4295">
          <cell r="B4295" t="str">
            <v>Ali ERGENÇ</v>
          </cell>
          <cell r="J4295" t="str">
            <v>11.02.1988/8</v>
          </cell>
          <cell r="P4295" t="str">
            <v/>
          </cell>
          <cell r="Q4295" t="str">
            <v/>
          </cell>
          <cell r="R4295" t="str">
            <v/>
          </cell>
          <cell r="S4295" t="str">
            <v/>
          </cell>
          <cell r="T4295">
            <v>4289</v>
          </cell>
        </row>
        <row r="4296">
          <cell r="B4296" t="str">
            <v>Süreyya MÜEZZİNOĞLU</v>
          </cell>
          <cell r="D4296" t="str">
            <v>Gümüşhane 1961</v>
          </cell>
          <cell r="J4296" t="str">
            <v>11.02.1988/8</v>
          </cell>
          <cell r="P4296" t="str">
            <v/>
          </cell>
          <cell r="Q4296" t="str">
            <v/>
          </cell>
          <cell r="R4296" t="str">
            <v/>
          </cell>
          <cell r="S4296" t="str">
            <v/>
          </cell>
          <cell r="T4296">
            <v>4290</v>
          </cell>
        </row>
        <row r="4297">
          <cell r="B4297" t="str">
            <v>Kadriye TÜLİN</v>
          </cell>
          <cell r="D4297" t="str">
            <v>Bolu 1959</v>
          </cell>
          <cell r="J4297" t="str">
            <v>05.10.1982/18-2</v>
          </cell>
          <cell r="P4297" t="str">
            <v/>
          </cell>
          <cell r="Q4297" t="str">
            <v/>
          </cell>
          <cell r="R4297" t="str">
            <v/>
          </cell>
          <cell r="S4297" t="str">
            <v/>
          </cell>
          <cell r="T4297">
            <v>4291</v>
          </cell>
        </row>
        <row r="4298">
          <cell r="B4298" t="str">
            <v>Hüseyin Cumhur UTKU</v>
          </cell>
          <cell r="D4298" t="str">
            <v>İzmit 1947</v>
          </cell>
          <cell r="G4298" t="str">
            <v>İstanbul</v>
          </cell>
          <cell r="J4298" t="str">
            <v>05.10.1982/18-2</v>
          </cell>
          <cell r="P4298" t="str">
            <v/>
          </cell>
          <cell r="Q4298" t="str">
            <v/>
          </cell>
          <cell r="R4298" t="str">
            <v/>
          </cell>
          <cell r="S4298" t="str">
            <v/>
          </cell>
          <cell r="T4298">
            <v>4292</v>
          </cell>
        </row>
        <row r="4299">
          <cell r="B4299" t="str">
            <v>Mustafa CANDIR</v>
          </cell>
          <cell r="D4299" t="str">
            <v>Tayakadın 1950</v>
          </cell>
          <cell r="J4299" t="str">
            <v>11.02.1988/8</v>
          </cell>
          <cell r="P4299" t="str">
            <v/>
          </cell>
          <cell r="Q4299" t="str">
            <v/>
          </cell>
          <cell r="R4299" t="str">
            <v/>
          </cell>
          <cell r="S4299" t="str">
            <v/>
          </cell>
          <cell r="T4299">
            <v>4293</v>
          </cell>
        </row>
        <row r="4300">
          <cell r="B4300" t="str">
            <v>Mestan NALÇACI</v>
          </cell>
          <cell r="D4300" t="str">
            <v>Diyarbakır 1941</v>
          </cell>
          <cell r="J4300" t="str">
            <v>11.02.1988/8</v>
          </cell>
          <cell r="P4300" t="str">
            <v/>
          </cell>
          <cell r="Q4300" t="str">
            <v/>
          </cell>
          <cell r="R4300" t="str">
            <v/>
          </cell>
          <cell r="S4300" t="str">
            <v/>
          </cell>
          <cell r="T4300">
            <v>4294</v>
          </cell>
        </row>
        <row r="4301">
          <cell r="B4301" t="str">
            <v>Ahmet ÖLÇEN</v>
          </cell>
          <cell r="D4301" t="str">
            <v>İstanbul 1949</v>
          </cell>
          <cell r="J4301" t="str">
            <v>11.02.1988/8</v>
          </cell>
          <cell r="P4301" t="str">
            <v/>
          </cell>
          <cell r="Q4301" t="str">
            <v/>
          </cell>
          <cell r="R4301" t="str">
            <v/>
          </cell>
          <cell r="S4301" t="str">
            <v/>
          </cell>
          <cell r="T4301">
            <v>4295</v>
          </cell>
        </row>
        <row r="4302">
          <cell r="B4302" t="str">
            <v>Lütfi SARI</v>
          </cell>
          <cell r="D4302" t="str">
            <v>İstanbul 1954</v>
          </cell>
          <cell r="F4302" t="str">
            <v>ÜNİVERSİTE</v>
          </cell>
          <cell r="G4302" t="str">
            <v>İstanbul</v>
          </cell>
          <cell r="J4302" t="str">
            <v>11.02.1988/8</v>
          </cell>
          <cell r="K4302" t="str">
            <v>09.06.1991/15-7</v>
          </cell>
          <cell r="L4302" t="str">
            <v>10.05.2003/66-2</v>
          </cell>
          <cell r="P4302" t="str">
            <v>İSTANBUL</v>
          </cell>
          <cell r="Q4302" t="str">
            <v>İSTANBUL</v>
          </cell>
          <cell r="R4302" t="str">
            <v>İSTANBUL</v>
          </cell>
          <cell r="S4302" t="str">
            <v/>
          </cell>
          <cell r="T4302">
            <v>4296</v>
          </cell>
        </row>
        <row r="4303">
          <cell r="B4303" t="str">
            <v>Şenay TEKİN</v>
          </cell>
          <cell r="D4303" t="str">
            <v>Seydiköy 1949</v>
          </cell>
          <cell r="K4303" t="str">
            <v xml:space="preserve">11.02.1988/8 </v>
          </cell>
          <cell r="P4303" t="str">
            <v/>
          </cell>
          <cell r="Q4303" t="str">
            <v/>
          </cell>
          <cell r="R4303" t="str">
            <v/>
          </cell>
          <cell r="S4303" t="str">
            <v/>
          </cell>
          <cell r="T4303">
            <v>4297</v>
          </cell>
        </row>
        <row r="4304">
          <cell r="B4304" t="str">
            <v>Erdal TİRYAKİOĞLU</v>
          </cell>
          <cell r="D4304" t="str">
            <v>Kastamonu 1946</v>
          </cell>
          <cell r="F4304" t="str">
            <v>ÜNİVERSİTE</v>
          </cell>
          <cell r="J4304">
            <v>30229</v>
          </cell>
          <cell r="K4304" t="str">
            <v>11.02.1988/8</v>
          </cell>
          <cell r="P4304" t="str">
            <v/>
          </cell>
          <cell r="Q4304" t="str">
            <v/>
          </cell>
          <cell r="R4304" t="str">
            <v/>
          </cell>
          <cell r="S4304" t="str">
            <v/>
          </cell>
          <cell r="T4304">
            <v>4298</v>
          </cell>
        </row>
        <row r="4305">
          <cell r="B4305" t="str">
            <v>Oktay ŞENSOY</v>
          </cell>
          <cell r="D4305" t="str">
            <v>İzmir 1938</v>
          </cell>
          <cell r="J4305" t="str">
            <v>11.02.1988/8</v>
          </cell>
          <cell r="P4305" t="str">
            <v/>
          </cell>
          <cell r="Q4305" t="str">
            <v/>
          </cell>
          <cell r="R4305" t="str">
            <v/>
          </cell>
          <cell r="S4305" t="str">
            <v/>
          </cell>
          <cell r="T4305">
            <v>4299</v>
          </cell>
        </row>
        <row r="4306">
          <cell r="B4306" t="str">
            <v xml:space="preserve">Şenay ÖZTÜRK </v>
          </cell>
          <cell r="D4306" t="str">
            <v>Adana 1960</v>
          </cell>
          <cell r="J4306" t="str">
            <v>11.02.1988/8</v>
          </cell>
          <cell r="P4306" t="str">
            <v/>
          </cell>
          <cell r="Q4306" t="str">
            <v/>
          </cell>
          <cell r="R4306" t="str">
            <v/>
          </cell>
          <cell r="S4306" t="str">
            <v/>
          </cell>
          <cell r="T4306">
            <v>4300</v>
          </cell>
        </row>
        <row r="4307">
          <cell r="B4307" t="str">
            <v>Mücella ASILKAZANCI</v>
          </cell>
          <cell r="D4307" t="str">
            <v>Zonguldak 1959</v>
          </cell>
          <cell r="J4307" t="str">
            <v>05.10.1982/18-2</v>
          </cell>
          <cell r="P4307" t="str">
            <v/>
          </cell>
          <cell r="Q4307" t="str">
            <v/>
          </cell>
          <cell r="R4307" t="str">
            <v/>
          </cell>
          <cell r="S4307" t="str">
            <v/>
          </cell>
          <cell r="T4307">
            <v>4301</v>
          </cell>
        </row>
        <row r="4308">
          <cell r="B4308" t="str">
            <v>Şahinde GÜNEŞ</v>
          </cell>
          <cell r="D4308" t="str">
            <v>İstanbul 1960</v>
          </cell>
          <cell r="J4308" t="str">
            <v>05.10.1982/18-2</v>
          </cell>
          <cell r="P4308" t="str">
            <v/>
          </cell>
          <cell r="Q4308" t="str">
            <v/>
          </cell>
          <cell r="R4308" t="str">
            <v/>
          </cell>
          <cell r="S4308" t="str">
            <v/>
          </cell>
          <cell r="T4308">
            <v>4302</v>
          </cell>
        </row>
        <row r="4309">
          <cell r="B4309" t="str">
            <v>Taylan KARATUNA</v>
          </cell>
          <cell r="D4309" t="str">
            <v>Adana 1938</v>
          </cell>
          <cell r="J4309" t="str">
            <v>05.10.1982/18-2</v>
          </cell>
          <cell r="P4309" t="str">
            <v/>
          </cell>
          <cell r="Q4309" t="str">
            <v/>
          </cell>
          <cell r="R4309" t="str">
            <v/>
          </cell>
          <cell r="S4309" t="str">
            <v/>
          </cell>
          <cell r="T4309">
            <v>4303</v>
          </cell>
        </row>
        <row r="4310">
          <cell r="B4310" t="str">
            <v>Ümit KARAÖZER</v>
          </cell>
          <cell r="D4310" t="str">
            <v>Vezirköprü 1960</v>
          </cell>
          <cell r="J4310" t="str">
            <v>11.02.1988/8</v>
          </cell>
          <cell r="P4310" t="str">
            <v/>
          </cell>
          <cell r="Q4310" t="str">
            <v/>
          </cell>
          <cell r="R4310" t="str">
            <v/>
          </cell>
          <cell r="S4310" t="str">
            <v/>
          </cell>
          <cell r="T4310">
            <v>4304</v>
          </cell>
        </row>
        <row r="4311">
          <cell r="B4311" t="str">
            <v>Salih Münir YARAŞ</v>
          </cell>
          <cell r="D4311" t="str">
            <v>İstanbul 1950</v>
          </cell>
          <cell r="J4311" t="str">
            <v>11.02.1988/8</v>
          </cell>
          <cell r="K4311" t="str">
            <v>11.02.1993/</v>
          </cell>
          <cell r="L4311" t="str">
            <v>04.04.1998/20-13</v>
          </cell>
          <cell r="P4311" t="str">
            <v>İSTANBUL</v>
          </cell>
          <cell r="Q4311" t="str">
            <v>İSTANBUL</v>
          </cell>
          <cell r="R4311" t="str">
            <v>İSTANBUL</v>
          </cell>
          <cell r="S4311" t="str">
            <v/>
          </cell>
          <cell r="T4311">
            <v>4305</v>
          </cell>
        </row>
        <row r="4312">
          <cell r="B4312" t="str">
            <v>Akın GÖKSU</v>
          </cell>
          <cell r="J4312" t="str">
            <v>11.02.0988/8</v>
          </cell>
          <cell r="P4312" t="str">
            <v/>
          </cell>
          <cell r="Q4312" t="str">
            <v/>
          </cell>
          <cell r="R4312" t="str">
            <v/>
          </cell>
          <cell r="S4312" t="str">
            <v/>
          </cell>
          <cell r="T4312">
            <v>4306</v>
          </cell>
        </row>
        <row r="4313">
          <cell r="B4313" t="str">
            <v>Huriser TİRYAKİ</v>
          </cell>
          <cell r="D4313" t="str">
            <v>Üsküdar 1941</v>
          </cell>
          <cell r="J4313" t="str">
            <v>05.10.1982/18-2</v>
          </cell>
          <cell r="K4313" t="str">
            <v>11.02.1988/8</v>
          </cell>
          <cell r="P4313" t="str">
            <v/>
          </cell>
          <cell r="Q4313" t="str">
            <v/>
          </cell>
          <cell r="R4313" t="str">
            <v/>
          </cell>
          <cell r="S4313" t="str">
            <v/>
          </cell>
          <cell r="T4313">
            <v>4307</v>
          </cell>
        </row>
        <row r="4314">
          <cell r="B4314" t="str">
            <v>M.Kadri BOLCAN</v>
          </cell>
          <cell r="J4314" t="str">
            <v>05.10.1982/18-2</v>
          </cell>
          <cell r="P4314" t="str">
            <v/>
          </cell>
          <cell r="Q4314" t="str">
            <v/>
          </cell>
          <cell r="R4314" t="str">
            <v/>
          </cell>
          <cell r="S4314" t="str">
            <v/>
          </cell>
          <cell r="T4314">
            <v>4308</v>
          </cell>
        </row>
        <row r="4315">
          <cell r="B4315" t="str">
            <v>Ali SOMER</v>
          </cell>
          <cell r="J4315" t="str">
            <v>05.10.1982/18-2</v>
          </cell>
          <cell r="P4315" t="str">
            <v/>
          </cell>
          <cell r="Q4315" t="str">
            <v/>
          </cell>
          <cell r="R4315" t="str">
            <v/>
          </cell>
          <cell r="S4315" t="str">
            <v/>
          </cell>
          <cell r="T4315">
            <v>4309</v>
          </cell>
        </row>
        <row r="4316">
          <cell r="B4316" t="str">
            <v>Emine Gülnihal AYHANER</v>
          </cell>
          <cell r="D4316" t="str">
            <v>Eskişehir 1959</v>
          </cell>
          <cell r="J4316" t="str">
            <v>20.05.1982/12</v>
          </cell>
          <cell r="K4316" t="str">
            <v>30.11.1989/36-1</v>
          </cell>
          <cell r="P4316" t="str">
            <v/>
          </cell>
          <cell r="Q4316" t="str">
            <v>SİİRT</v>
          </cell>
          <cell r="R4316" t="str">
            <v>SİİRT</v>
          </cell>
          <cell r="S4316" t="str">
            <v/>
          </cell>
          <cell r="T4316">
            <v>4310</v>
          </cell>
        </row>
        <row r="4317">
          <cell r="B4317" t="str">
            <v>Yusuf BEKİROĞULLARI</v>
          </cell>
          <cell r="C4317" t="str">
            <v>7970 Mükerrer</v>
          </cell>
          <cell r="D4317" t="str">
            <v>Doğanşehir/Malatya 1955</v>
          </cell>
          <cell r="G4317" t="str">
            <v>Malatya</v>
          </cell>
          <cell r="J4317" t="str">
            <v>21.09.1982/17-6</v>
          </cell>
          <cell r="K4317" t="str">
            <v>04.05.1989/28-3</v>
          </cell>
          <cell r="P4317" t="str">
            <v>MALATYA</v>
          </cell>
          <cell r="Q4317" t="str">
            <v>MALATYA</v>
          </cell>
          <cell r="R4317" t="str">
            <v/>
          </cell>
          <cell r="S4317" t="str">
            <v/>
          </cell>
          <cell r="T4317">
            <v>4311</v>
          </cell>
        </row>
        <row r="4318">
          <cell r="B4318" t="str">
            <v>Bülent KAYA</v>
          </cell>
          <cell r="D4318" t="str">
            <v>Akçadağ-Malatya 1959</v>
          </cell>
          <cell r="G4318" t="str">
            <v>Malatya</v>
          </cell>
          <cell r="J4318" t="str">
            <v>21.09.1982/17-6</v>
          </cell>
          <cell r="P4318" t="str">
            <v>GAZİANTEP</v>
          </cell>
          <cell r="Q4318" t="str">
            <v/>
          </cell>
          <cell r="R4318" t="str">
            <v/>
          </cell>
          <cell r="S4318" t="str">
            <v/>
          </cell>
          <cell r="T4318">
            <v>4312</v>
          </cell>
        </row>
        <row r="4319">
          <cell r="B4319" t="str">
            <v>Selçuk YÜCEL</v>
          </cell>
          <cell r="D4319" t="str">
            <v>H.10.han-Malatya 1959</v>
          </cell>
          <cell r="G4319" t="str">
            <v>Malatya</v>
          </cell>
          <cell r="J4319" t="str">
            <v>21.09.1982/17-6</v>
          </cell>
          <cell r="P4319" t="str">
            <v/>
          </cell>
          <cell r="Q4319" t="str">
            <v/>
          </cell>
          <cell r="R4319" t="str">
            <v/>
          </cell>
          <cell r="S4319" t="str">
            <v/>
          </cell>
          <cell r="T4319">
            <v>4313</v>
          </cell>
        </row>
        <row r="4320">
          <cell r="B4320" t="str">
            <v>Aydoğan ULAŞ</v>
          </cell>
          <cell r="D4320" t="str">
            <v>Ovacık 1956</v>
          </cell>
          <cell r="F4320" t="str">
            <v>ÜNİVERSİTE</v>
          </cell>
          <cell r="G4320" t="str">
            <v>Malatya</v>
          </cell>
          <cell r="J4320" t="str">
            <v>21.09.1982/17-6</v>
          </cell>
          <cell r="K4320" t="str">
            <v>27.12.1993/23-2</v>
          </cell>
          <cell r="L4320" t="str">
            <v>09.07.2005/93-1</v>
          </cell>
          <cell r="O4320" t="str">
            <v>Fransızca</v>
          </cell>
          <cell r="P4320" t="str">
            <v>BALIKESİR</v>
          </cell>
          <cell r="Q4320" t="str">
            <v>BALIKESİR</v>
          </cell>
          <cell r="R4320" t="str">
            <v>BALIKESİR</v>
          </cell>
          <cell r="S4320" t="str">
            <v/>
          </cell>
          <cell r="T4320">
            <v>4314</v>
          </cell>
        </row>
        <row r="4321">
          <cell r="B4321" t="str">
            <v>Mehmet KAFAOĞLU</v>
          </cell>
          <cell r="G4321" t="str">
            <v>Malatya</v>
          </cell>
          <cell r="J4321" t="str">
            <v>21.09.1982/17-6</v>
          </cell>
          <cell r="P4321" t="str">
            <v/>
          </cell>
          <cell r="Q4321" t="str">
            <v/>
          </cell>
          <cell r="R4321" t="str">
            <v/>
          </cell>
          <cell r="S4321" t="str">
            <v/>
          </cell>
          <cell r="T4321">
            <v>4315</v>
          </cell>
        </row>
        <row r="4322">
          <cell r="B4322" t="str">
            <v>Mehmet KOLDAŞ</v>
          </cell>
          <cell r="D4322" t="str">
            <v>Yenifoça 1953</v>
          </cell>
          <cell r="G4322" t="str">
            <v>Malatya</v>
          </cell>
          <cell r="J4322" t="str">
            <v>21.09.1982/17-6</v>
          </cell>
          <cell r="K4322" t="str">
            <v>11.02.1987/66-1</v>
          </cell>
          <cell r="P4322" t="str">
            <v/>
          </cell>
          <cell r="Q4322" t="str">
            <v/>
          </cell>
          <cell r="R4322" t="str">
            <v/>
          </cell>
          <cell r="S4322" t="str">
            <v/>
          </cell>
          <cell r="T4322">
            <v>4316</v>
          </cell>
        </row>
        <row r="4323">
          <cell r="B4323" t="str">
            <v>A.Çetin ERTURAN</v>
          </cell>
          <cell r="G4323" t="str">
            <v>Malatya</v>
          </cell>
          <cell r="J4323" t="str">
            <v>21.09.1982/17-6</v>
          </cell>
          <cell r="P4323" t="str">
            <v/>
          </cell>
          <cell r="Q4323" t="str">
            <v/>
          </cell>
          <cell r="R4323" t="str">
            <v/>
          </cell>
          <cell r="S4323" t="str">
            <v/>
          </cell>
          <cell r="T4323">
            <v>4317</v>
          </cell>
        </row>
        <row r="4324">
          <cell r="B4324" t="str">
            <v>Erhan DÜLGER</v>
          </cell>
          <cell r="D4324" t="str">
            <v>Şile 1960</v>
          </cell>
          <cell r="G4324" t="str">
            <v>Malatya</v>
          </cell>
          <cell r="J4324" t="str">
            <v>21.09.1982/17-6</v>
          </cell>
          <cell r="P4324" t="str">
            <v/>
          </cell>
          <cell r="Q4324" t="str">
            <v/>
          </cell>
          <cell r="R4324" t="str">
            <v/>
          </cell>
          <cell r="S4324" t="str">
            <v/>
          </cell>
          <cell r="T4324">
            <v>4318</v>
          </cell>
        </row>
        <row r="4325">
          <cell r="B4325" t="str">
            <v>Serdar AYGÜN</v>
          </cell>
          <cell r="D4325" t="str">
            <v>Kaman 1959</v>
          </cell>
          <cell r="G4325" t="str">
            <v>BALIKESİR</v>
          </cell>
          <cell r="J4325" t="str">
            <v>21.09.1982/17-6</v>
          </cell>
          <cell r="P4325" t="str">
            <v/>
          </cell>
          <cell r="Q4325" t="str">
            <v/>
          </cell>
          <cell r="R4325" t="str">
            <v/>
          </cell>
          <cell r="S4325" t="str">
            <v/>
          </cell>
          <cell r="T4325">
            <v>4319</v>
          </cell>
        </row>
        <row r="4326">
          <cell r="B4326" t="str">
            <v>Öcal ALPER</v>
          </cell>
          <cell r="G4326" t="str">
            <v>Malatya</v>
          </cell>
          <cell r="J4326" t="str">
            <v>21.09.1982/17-6</v>
          </cell>
          <cell r="P4326" t="str">
            <v/>
          </cell>
          <cell r="Q4326" t="str">
            <v/>
          </cell>
          <cell r="R4326" t="str">
            <v/>
          </cell>
          <cell r="S4326" t="str">
            <v/>
          </cell>
          <cell r="T4326">
            <v>4320</v>
          </cell>
        </row>
        <row r="4327">
          <cell r="B4327" t="str">
            <v>Salih SEZGİ</v>
          </cell>
          <cell r="G4327" t="str">
            <v>Malatya</v>
          </cell>
          <cell r="J4327" t="str">
            <v>21.09.1982/17-6</v>
          </cell>
          <cell r="P4327" t="str">
            <v/>
          </cell>
          <cell r="Q4327" t="str">
            <v/>
          </cell>
          <cell r="R4327" t="str">
            <v/>
          </cell>
          <cell r="S4327" t="str">
            <v/>
          </cell>
          <cell r="T4327">
            <v>4321</v>
          </cell>
        </row>
        <row r="4328">
          <cell r="B4328" t="str">
            <v>Yücel ŞENTÜRK</v>
          </cell>
          <cell r="D4328" t="str">
            <v>Gülşehir 1959</v>
          </cell>
          <cell r="J4328" t="str">
            <v>21.09.1982/17-6</v>
          </cell>
          <cell r="P4328" t="str">
            <v/>
          </cell>
          <cell r="Q4328" t="str">
            <v/>
          </cell>
          <cell r="R4328" t="str">
            <v/>
          </cell>
          <cell r="S4328" t="str">
            <v/>
          </cell>
          <cell r="T4328">
            <v>4322</v>
          </cell>
        </row>
        <row r="4329">
          <cell r="B4329" t="str">
            <v>Necati IŞIK</v>
          </cell>
          <cell r="J4329" t="str">
            <v>21.09.1982/17-6</v>
          </cell>
          <cell r="P4329" t="str">
            <v/>
          </cell>
          <cell r="Q4329" t="str">
            <v/>
          </cell>
          <cell r="R4329" t="str">
            <v/>
          </cell>
          <cell r="S4329" t="str">
            <v/>
          </cell>
          <cell r="T4329">
            <v>4323</v>
          </cell>
        </row>
        <row r="4330">
          <cell r="B4330" t="str">
            <v>Haydar ŞAHİN</v>
          </cell>
          <cell r="J4330" t="str">
            <v>21.09.1982/17-6</v>
          </cell>
          <cell r="P4330" t="str">
            <v/>
          </cell>
          <cell r="Q4330" t="str">
            <v/>
          </cell>
          <cell r="R4330" t="str">
            <v/>
          </cell>
          <cell r="S4330" t="str">
            <v/>
          </cell>
          <cell r="T4330">
            <v>4324</v>
          </cell>
        </row>
        <row r="4331">
          <cell r="B4331" t="str">
            <v>Hasibe UYSAL</v>
          </cell>
          <cell r="D4331" t="str">
            <v>Manisa 1960</v>
          </cell>
          <cell r="J4331" t="str">
            <v>05.10.1982/18-3</v>
          </cell>
          <cell r="P4331" t="str">
            <v/>
          </cell>
          <cell r="Q4331" t="str">
            <v/>
          </cell>
          <cell r="R4331" t="str">
            <v/>
          </cell>
          <cell r="S4331" t="str">
            <v/>
          </cell>
          <cell r="T4331">
            <v>4325</v>
          </cell>
        </row>
        <row r="4332">
          <cell r="B4332" t="str">
            <v>Metin ÖZKOÇ</v>
          </cell>
          <cell r="D4332" t="str">
            <v>Sinop 1952</v>
          </cell>
          <cell r="G4332" t="str">
            <v>SİNOP</v>
          </cell>
          <cell r="J4332" t="str">
            <v>13.01.1982/18-3</v>
          </cell>
          <cell r="P4332" t="str">
            <v/>
          </cell>
          <cell r="Q4332" t="str">
            <v/>
          </cell>
          <cell r="R4332" t="str">
            <v/>
          </cell>
          <cell r="S4332" t="str">
            <v/>
          </cell>
          <cell r="T4332">
            <v>4326</v>
          </cell>
        </row>
        <row r="4333">
          <cell r="B4333" t="str">
            <v>Havud ARTAN</v>
          </cell>
          <cell r="D4333" t="str">
            <v>Emirdağ 1956</v>
          </cell>
          <cell r="J4333" t="str">
            <v>13.01.1982/18-3</v>
          </cell>
          <cell r="P4333" t="str">
            <v/>
          </cell>
          <cell r="Q4333" t="str">
            <v/>
          </cell>
          <cell r="R4333" t="str">
            <v/>
          </cell>
          <cell r="S4333" t="str">
            <v/>
          </cell>
          <cell r="T4333">
            <v>4327</v>
          </cell>
        </row>
        <row r="4334">
          <cell r="B4334" t="str">
            <v>Zeynel Zeki ÖZCANOĞLU</v>
          </cell>
          <cell r="D4334" t="str">
            <v>Sinop 1951</v>
          </cell>
          <cell r="J4334" t="str">
            <v>13.01.1982/18-3</v>
          </cell>
          <cell r="P4334" t="str">
            <v/>
          </cell>
          <cell r="Q4334" t="str">
            <v/>
          </cell>
          <cell r="R4334" t="str">
            <v/>
          </cell>
          <cell r="S4334" t="str">
            <v/>
          </cell>
          <cell r="T4334">
            <v>4328</v>
          </cell>
        </row>
        <row r="4335">
          <cell r="B4335" t="str">
            <v>Nevzat ÜNSAL</v>
          </cell>
          <cell r="D4335" t="str">
            <v>Sinop 1952</v>
          </cell>
          <cell r="J4335" t="str">
            <v>13.01.1982/18-3</v>
          </cell>
          <cell r="K4335" t="str">
            <v>12.02.1996/42-4</v>
          </cell>
          <cell r="P4335" t="str">
            <v/>
          </cell>
          <cell r="Q4335" t="str">
            <v/>
          </cell>
          <cell r="R4335" t="str">
            <v/>
          </cell>
          <cell r="S4335" t="str">
            <v/>
          </cell>
          <cell r="T4335">
            <v>4329</v>
          </cell>
        </row>
        <row r="4336">
          <cell r="B4336" t="str">
            <v>Cihan GÜNELSU</v>
          </cell>
          <cell r="D4336" t="str">
            <v>Çorlu 1960</v>
          </cell>
          <cell r="J4336" t="str">
            <v>13.01.1982/18-3</v>
          </cell>
          <cell r="P4336" t="str">
            <v/>
          </cell>
          <cell r="Q4336" t="str">
            <v/>
          </cell>
          <cell r="R4336" t="str">
            <v/>
          </cell>
          <cell r="S4336" t="str">
            <v/>
          </cell>
          <cell r="T4336">
            <v>4330</v>
          </cell>
        </row>
        <row r="4337">
          <cell r="B4337" t="str">
            <v>Ertekin DİNÇER</v>
          </cell>
          <cell r="D4337" t="str">
            <v>Sinop 1957</v>
          </cell>
          <cell r="G4337" t="str">
            <v>SİNOP</v>
          </cell>
          <cell r="J4337" t="str">
            <v>13.01.1982/18-3</v>
          </cell>
          <cell r="P4337" t="str">
            <v/>
          </cell>
          <cell r="Q4337" t="str">
            <v/>
          </cell>
          <cell r="R4337" t="str">
            <v/>
          </cell>
          <cell r="S4337" t="str">
            <v/>
          </cell>
          <cell r="T4337">
            <v>4331</v>
          </cell>
        </row>
        <row r="4338">
          <cell r="B4338" t="str">
            <v>Hülya (BAHÇE) MASAT</v>
          </cell>
          <cell r="D4338" t="str">
            <v>Akhisar 1957</v>
          </cell>
          <cell r="G4338" t="str">
            <v>ÇANKIRI</v>
          </cell>
          <cell r="J4338" t="str">
            <v>20.05.1982/12-a</v>
          </cell>
          <cell r="P4338" t="str">
            <v/>
          </cell>
          <cell r="Q4338" t="str">
            <v/>
          </cell>
          <cell r="R4338" t="str">
            <v/>
          </cell>
          <cell r="S4338" t="str">
            <v/>
          </cell>
          <cell r="T4338">
            <v>4332</v>
          </cell>
        </row>
        <row r="4339">
          <cell r="B4339" t="str">
            <v>Şeref GÜLSOY</v>
          </cell>
          <cell r="D4339" t="str">
            <v>Van 1954</v>
          </cell>
          <cell r="G4339" t="str">
            <v>NİGDE</v>
          </cell>
          <cell r="J4339" t="str">
            <v>20.05.1982/12-b</v>
          </cell>
          <cell r="P4339" t="str">
            <v/>
          </cell>
          <cell r="Q4339" t="str">
            <v/>
          </cell>
          <cell r="R4339" t="str">
            <v/>
          </cell>
          <cell r="S4339" t="str">
            <v/>
          </cell>
          <cell r="T4339">
            <v>4333</v>
          </cell>
        </row>
        <row r="4340">
          <cell r="B4340" t="str">
            <v>Serap KÖSEDAĞ</v>
          </cell>
          <cell r="D4340" t="str">
            <v>İstanbul 1958</v>
          </cell>
          <cell r="G4340" t="str">
            <v>AĞRI</v>
          </cell>
          <cell r="J4340" t="str">
            <v>01.07.1982/13</v>
          </cell>
          <cell r="P4340" t="str">
            <v/>
          </cell>
          <cell r="Q4340" t="str">
            <v/>
          </cell>
          <cell r="R4340" t="str">
            <v/>
          </cell>
          <cell r="S4340" t="str">
            <v/>
          </cell>
          <cell r="T4340">
            <v>4334</v>
          </cell>
        </row>
        <row r="4341">
          <cell r="B4341" t="str">
            <v>Bedir KIZIL</v>
          </cell>
          <cell r="D4341" t="str">
            <v>Adıyaman 1955</v>
          </cell>
          <cell r="G4341" t="str">
            <v>ADIYAMAN</v>
          </cell>
          <cell r="J4341" t="str">
            <v>01.07.1982/13-1</v>
          </cell>
          <cell r="P4341" t="str">
            <v/>
          </cell>
          <cell r="Q4341" t="str">
            <v/>
          </cell>
          <cell r="R4341" t="str">
            <v/>
          </cell>
          <cell r="S4341" t="str">
            <v/>
          </cell>
          <cell r="T4341">
            <v>4335</v>
          </cell>
        </row>
        <row r="4342">
          <cell r="B4342" t="str">
            <v>Mahir SOFUOĞLU</v>
          </cell>
          <cell r="D4342" t="str">
            <v>Tortum 1966</v>
          </cell>
          <cell r="G4342" t="str">
            <v>ADIYAMAN</v>
          </cell>
          <cell r="J4342" t="str">
            <v>01.07.1982/13-1</v>
          </cell>
          <cell r="P4342" t="str">
            <v/>
          </cell>
          <cell r="Q4342" t="str">
            <v/>
          </cell>
          <cell r="R4342" t="str">
            <v/>
          </cell>
          <cell r="S4342" t="str">
            <v/>
          </cell>
          <cell r="T4342">
            <v>4336</v>
          </cell>
        </row>
        <row r="4343">
          <cell r="B4343" t="str">
            <v>Sevil YILDIRIM</v>
          </cell>
          <cell r="D4343" t="str">
            <v>Tokat 1957</v>
          </cell>
          <cell r="G4343" t="str">
            <v>ADIYAMAN</v>
          </cell>
          <cell r="J4343" t="str">
            <v>01.07.1982/13-1</v>
          </cell>
          <cell r="P4343" t="str">
            <v>MUĞLA</v>
          </cell>
          <cell r="Q4343" t="str">
            <v/>
          </cell>
          <cell r="R4343" t="str">
            <v>MUĞLA</v>
          </cell>
          <cell r="S4343" t="str">
            <v/>
          </cell>
          <cell r="T4343">
            <v>4337</v>
          </cell>
        </row>
        <row r="4344">
          <cell r="B4344" t="str">
            <v>Galip KORAL</v>
          </cell>
          <cell r="D4344" t="str">
            <v>Tokat 1957</v>
          </cell>
          <cell r="G4344" t="str">
            <v>ADIYAMAN</v>
          </cell>
          <cell r="J4344" t="str">
            <v>01.07.1982/13-1</v>
          </cell>
          <cell r="P4344" t="str">
            <v/>
          </cell>
          <cell r="Q4344" t="str">
            <v/>
          </cell>
          <cell r="R4344" t="str">
            <v/>
          </cell>
          <cell r="S4344" t="str">
            <v/>
          </cell>
          <cell r="T4344">
            <v>4338</v>
          </cell>
        </row>
        <row r="4345">
          <cell r="B4345" t="str">
            <v>Zuhal ERTUĞRUL</v>
          </cell>
          <cell r="D4345" t="str">
            <v>İzmir 1959</v>
          </cell>
          <cell r="G4345" t="str">
            <v>ADIYAMAN</v>
          </cell>
          <cell r="J4345" t="str">
            <v>01.07.1982/13-1</v>
          </cell>
          <cell r="P4345" t="str">
            <v/>
          </cell>
          <cell r="Q4345" t="str">
            <v/>
          </cell>
          <cell r="R4345" t="str">
            <v/>
          </cell>
          <cell r="S4345" t="str">
            <v/>
          </cell>
          <cell r="T4345">
            <v>4339</v>
          </cell>
        </row>
        <row r="4346">
          <cell r="B4346" t="str">
            <v>Mustafa COŞTAN</v>
          </cell>
          <cell r="D4346" t="str">
            <v>Çal 1952</v>
          </cell>
          <cell r="G4346" t="str">
            <v>ADIYAMAN</v>
          </cell>
          <cell r="J4346" t="str">
            <v>01.07.1982/13-1</v>
          </cell>
          <cell r="P4346" t="str">
            <v/>
          </cell>
          <cell r="Q4346" t="str">
            <v/>
          </cell>
          <cell r="R4346" t="str">
            <v/>
          </cell>
          <cell r="S4346" t="str">
            <v/>
          </cell>
          <cell r="T4346">
            <v>4340</v>
          </cell>
        </row>
        <row r="4347">
          <cell r="B4347" t="str">
            <v>Tahsin TERZİ</v>
          </cell>
          <cell r="D4347" t="str">
            <v>Adıyaman 1955</v>
          </cell>
          <cell r="G4347" t="str">
            <v>ADIYAMAN</v>
          </cell>
          <cell r="J4347" t="str">
            <v>01.07.1982/13-1</v>
          </cell>
          <cell r="P4347" t="str">
            <v/>
          </cell>
          <cell r="Q4347" t="str">
            <v/>
          </cell>
          <cell r="R4347" t="str">
            <v/>
          </cell>
          <cell r="S4347" t="str">
            <v/>
          </cell>
          <cell r="T4347">
            <v>4341</v>
          </cell>
        </row>
        <row r="4348">
          <cell r="B4348" t="str">
            <v>N. Yusuf ÇALIŞKAN</v>
          </cell>
          <cell r="D4348" t="str">
            <v>Adıyaman 1954</v>
          </cell>
          <cell r="G4348" t="str">
            <v>ADIYAMAN</v>
          </cell>
          <cell r="J4348" t="str">
            <v>01.07.1982/13-1</v>
          </cell>
          <cell r="P4348" t="str">
            <v/>
          </cell>
          <cell r="Q4348" t="str">
            <v/>
          </cell>
          <cell r="R4348" t="str">
            <v/>
          </cell>
          <cell r="S4348" t="str">
            <v/>
          </cell>
          <cell r="T4348">
            <v>4342</v>
          </cell>
        </row>
        <row r="4349">
          <cell r="B4349" t="str">
            <v>Erdoğan EROL</v>
          </cell>
          <cell r="D4349" t="str">
            <v>Doğanşehir 1957</v>
          </cell>
          <cell r="G4349" t="str">
            <v>KARS</v>
          </cell>
          <cell r="J4349" t="str">
            <v>01.07.1982/13-1</v>
          </cell>
          <cell r="P4349" t="str">
            <v/>
          </cell>
          <cell r="Q4349" t="str">
            <v/>
          </cell>
          <cell r="R4349" t="str">
            <v/>
          </cell>
          <cell r="S4349" t="str">
            <v/>
          </cell>
          <cell r="T4349">
            <v>4343</v>
          </cell>
        </row>
        <row r="4350">
          <cell r="B4350" t="str">
            <v>Şerife BOZKURT</v>
          </cell>
          <cell r="D4350" t="str">
            <v>Muğla 1960</v>
          </cell>
          <cell r="F4350" t="str">
            <v>ÜNİVERSİTE</v>
          </cell>
          <cell r="G4350" t="str">
            <v>KARS</v>
          </cell>
          <cell r="J4350" t="str">
            <v>01.07.1982/13-1</v>
          </cell>
          <cell r="K4350" t="str">
            <v>11.02.1988/8</v>
          </cell>
          <cell r="L4350" t="str">
            <v>24.09.1995/34-3</v>
          </cell>
          <cell r="O4350" t="str">
            <v>ingilizce</v>
          </cell>
          <cell r="P4350" t="str">
            <v/>
          </cell>
          <cell r="Q4350" t="str">
            <v>İSTANBUL</v>
          </cell>
          <cell r="R4350" t="str">
            <v>İSTANBUL</v>
          </cell>
          <cell r="S4350" t="str">
            <v/>
          </cell>
          <cell r="T4350">
            <v>4344</v>
          </cell>
        </row>
        <row r="4351">
          <cell r="B4351" t="str">
            <v>Abdurrahman BULUT</v>
          </cell>
          <cell r="D4351" t="str">
            <v>Ahlat 1957</v>
          </cell>
          <cell r="G4351" t="str">
            <v>KARS</v>
          </cell>
          <cell r="J4351" t="str">
            <v>01.07.1982/13-1</v>
          </cell>
          <cell r="P4351" t="str">
            <v/>
          </cell>
          <cell r="Q4351" t="str">
            <v/>
          </cell>
          <cell r="R4351" t="str">
            <v/>
          </cell>
          <cell r="S4351" t="str">
            <v/>
          </cell>
          <cell r="T4351">
            <v>4345</v>
          </cell>
        </row>
        <row r="4352">
          <cell r="B4352" t="str">
            <v>Mürevvet ŞEN</v>
          </cell>
          <cell r="D4352" t="str">
            <v>Söke 1960</v>
          </cell>
          <cell r="G4352" t="str">
            <v>KARS</v>
          </cell>
          <cell r="J4352" t="str">
            <v>01.07.1982/13-1</v>
          </cell>
          <cell r="P4352" t="str">
            <v/>
          </cell>
          <cell r="Q4352" t="str">
            <v/>
          </cell>
          <cell r="R4352" t="str">
            <v/>
          </cell>
          <cell r="S4352" t="str">
            <v/>
          </cell>
          <cell r="T4352">
            <v>4346</v>
          </cell>
        </row>
        <row r="4353">
          <cell r="B4353" t="str">
            <v>Şaban OKTAR</v>
          </cell>
          <cell r="D4353" t="str">
            <v>Trabzon 1949</v>
          </cell>
          <cell r="G4353" t="str">
            <v>Ankara</v>
          </cell>
          <cell r="J4353" t="str">
            <v>01.07.1982/13-1</v>
          </cell>
          <cell r="P4353" t="str">
            <v/>
          </cell>
          <cell r="Q4353" t="str">
            <v/>
          </cell>
          <cell r="R4353" t="str">
            <v/>
          </cell>
          <cell r="S4353" t="str">
            <v/>
          </cell>
          <cell r="T4353">
            <v>4347</v>
          </cell>
        </row>
        <row r="4354">
          <cell r="B4354" t="str">
            <v>Mümin AKILLIOĞLU</v>
          </cell>
          <cell r="G4354" t="str">
            <v>SİNOP</v>
          </cell>
          <cell r="J4354" t="str">
            <v>05.10.1982/18-6</v>
          </cell>
          <cell r="P4354" t="str">
            <v/>
          </cell>
          <cell r="Q4354" t="str">
            <v/>
          </cell>
          <cell r="R4354" t="str">
            <v/>
          </cell>
          <cell r="S4354" t="str">
            <v/>
          </cell>
          <cell r="T4354">
            <v>4348</v>
          </cell>
        </row>
        <row r="4355">
          <cell r="B4355" t="str">
            <v>Gürsel Sabri ÖZER</v>
          </cell>
          <cell r="D4355" t="str">
            <v>Boyabal 1960</v>
          </cell>
          <cell r="G4355" t="str">
            <v>SİNOP</v>
          </cell>
          <cell r="J4355" t="str">
            <v>23.03.1983/26</v>
          </cell>
          <cell r="P4355" t="str">
            <v/>
          </cell>
          <cell r="Q4355" t="str">
            <v/>
          </cell>
          <cell r="R4355" t="str">
            <v/>
          </cell>
          <cell r="S4355" t="str">
            <v/>
          </cell>
          <cell r="T4355">
            <v>4349</v>
          </cell>
        </row>
        <row r="4356">
          <cell r="B4356" t="str">
            <v>Ergin DEMİR</v>
          </cell>
          <cell r="D4356" t="str">
            <v>Sinop 1956</v>
          </cell>
          <cell r="G4356" t="str">
            <v>SİNOP</v>
          </cell>
          <cell r="J4356" t="str">
            <v>23.03.1983/26</v>
          </cell>
          <cell r="P4356" t="str">
            <v/>
          </cell>
          <cell r="Q4356" t="str">
            <v/>
          </cell>
          <cell r="R4356" t="str">
            <v/>
          </cell>
          <cell r="S4356" t="str">
            <v/>
          </cell>
          <cell r="T4356">
            <v>4350</v>
          </cell>
        </row>
        <row r="4357">
          <cell r="B4357" t="str">
            <v>Nilgün KARAMAN</v>
          </cell>
          <cell r="D4357" t="str">
            <v>Boyabal 1952</v>
          </cell>
          <cell r="G4357" t="str">
            <v>SİNOP</v>
          </cell>
          <cell r="J4357" t="str">
            <v>23.03.1983/26</v>
          </cell>
          <cell r="P4357" t="str">
            <v/>
          </cell>
          <cell r="Q4357" t="str">
            <v/>
          </cell>
          <cell r="R4357" t="str">
            <v/>
          </cell>
          <cell r="S4357" t="str">
            <v/>
          </cell>
          <cell r="T4357">
            <v>4351</v>
          </cell>
        </row>
        <row r="4358">
          <cell r="B4358" t="str">
            <v>Zekiye BAŞAR</v>
          </cell>
          <cell r="D4358" t="str">
            <v>Sinop 1957</v>
          </cell>
          <cell r="G4358" t="str">
            <v>SİNOP</v>
          </cell>
          <cell r="J4358" t="str">
            <v>23.03.1983/26</v>
          </cell>
          <cell r="P4358" t="str">
            <v/>
          </cell>
          <cell r="Q4358" t="str">
            <v/>
          </cell>
          <cell r="R4358" t="str">
            <v/>
          </cell>
          <cell r="S4358" t="str">
            <v/>
          </cell>
          <cell r="T4358">
            <v>4352</v>
          </cell>
        </row>
        <row r="4359">
          <cell r="B4359" t="str">
            <v>Güldeniz HORZUM</v>
          </cell>
          <cell r="D4359" t="str">
            <v>İzmir 1949</v>
          </cell>
          <cell r="G4359" t="str">
            <v>SİNOP</v>
          </cell>
          <cell r="J4359" t="str">
            <v>23.03.1983/26</v>
          </cell>
          <cell r="P4359" t="str">
            <v/>
          </cell>
          <cell r="Q4359" t="str">
            <v/>
          </cell>
          <cell r="R4359" t="str">
            <v/>
          </cell>
          <cell r="S4359" t="str">
            <v/>
          </cell>
          <cell r="T4359">
            <v>4353</v>
          </cell>
        </row>
        <row r="4360">
          <cell r="B4360" t="str">
            <v>Hakkı DEMİR</v>
          </cell>
          <cell r="D4360" t="str">
            <v>Bafra 1946</v>
          </cell>
          <cell r="J4360" t="str">
            <v>23.03.1983/26</v>
          </cell>
          <cell r="P4360" t="str">
            <v/>
          </cell>
          <cell r="Q4360" t="str">
            <v/>
          </cell>
          <cell r="R4360" t="str">
            <v/>
          </cell>
          <cell r="S4360" t="str">
            <v/>
          </cell>
          <cell r="T4360">
            <v>4354</v>
          </cell>
        </row>
        <row r="4361">
          <cell r="B4361" t="str">
            <v>D. Osman DOĞAN</v>
          </cell>
          <cell r="D4361" t="str">
            <v>Güce 1950</v>
          </cell>
          <cell r="G4361" t="str">
            <v>SİNOP</v>
          </cell>
          <cell r="J4361" t="str">
            <v>23.03.1983/26</v>
          </cell>
          <cell r="P4361" t="str">
            <v/>
          </cell>
          <cell r="Q4361" t="str">
            <v/>
          </cell>
          <cell r="R4361" t="str">
            <v/>
          </cell>
          <cell r="S4361" t="str">
            <v/>
          </cell>
          <cell r="T4361">
            <v>4355</v>
          </cell>
        </row>
        <row r="4362">
          <cell r="B4362" t="str">
            <v>İbrahim CANTİMUR</v>
          </cell>
          <cell r="D4362" t="str">
            <v>Elazığ 1945</v>
          </cell>
          <cell r="J4362" t="str">
            <v>23.03.1983/26</v>
          </cell>
          <cell r="P4362" t="str">
            <v/>
          </cell>
          <cell r="Q4362" t="str">
            <v/>
          </cell>
          <cell r="R4362" t="str">
            <v/>
          </cell>
          <cell r="S4362" t="str">
            <v/>
          </cell>
          <cell r="T4362">
            <v>4356</v>
          </cell>
        </row>
        <row r="4363">
          <cell r="B4363" t="str">
            <v>Recai KESKİN</v>
          </cell>
          <cell r="D4363" t="str">
            <v>Ünye 1959</v>
          </cell>
          <cell r="G4363" t="str">
            <v>SİNOP</v>
          </cell>
          <cell r="J4363" t="str">
            <v>23.03.1983/26</v>
          </cell>
          <cell r="P4363" t="str">
            <v/>
          </cell>
          <cell r="Q4363" t="str">
            <v/>
          </cell>
          <cell r="R4363" t="str">
            <v/>
          </cell>
          <cell r="S4363" t="str">
            <v/>
          </cell>
          <cell r="T4363">
            <v>4357</v>
          </cell>
        </row>
        <row r="4364">
          <cell r="B4364" t="str">
            <v>Ali ÖZTÜRK</v>
          </cell>
          <cell r="D4364" t="str">
            <v>İstanbul 1961</v>
          </cell>
          <cell r="G4364" t="str">
            <v>SİNOP</v>
          </cell>
          <cell r="J4364" t="str">
            <v>23.03.1983/26</v>
          </cell>
          <cell r="P4364" t="str">
            <v/>
          </cell>
          <cell r="Q4364" t="str">
            <v/>
          </cell>
          <cell r="R4364" t="str">
            <v/>
          </cell>
          <cell r="S4364" t="str">
            <v/>
          </cell>
          <cell r="T4364">
            <v>4358</v>
          </cell>
        </row>
        <row r="4365">
          <cell r="B4365" t="str">
            <v>Şeyda YILMAZ</v>
          </cell>
          <cell r="D4365" t="str">
            <v>Gerze 1951</v>
          </cell>
          <cell r="G4365" t="str">
            <v>SİNOP</v>
          </cell>
          <cell r="J4365" t="str">
            <v>23.03.1983/26</v>
          </cell>
          <cell r="P4365" t="str">
            <v/>
          </cell>
          <cell r="Q4365" t="str">
            <v/>
          </cell>
          <cell r="R4365" t="str">
            <v/>
          </cell>
          <cell r="S4365" t="str">
            <v/>
          </cell>
          <cell r="T4365">
            <v>4359</v>
          </cell>
        </row>
        <row r="4366">
          <cell r="B4366" t="str">
            <v>Yılmaz GÖKMEN</v>
          </cell>
          <cell r="D4366" t="str">
            <v>Alaçam 1961</v>
          </cell>
          <cell r="G4366" t="str">
            <v>SİNOP</v>
          </cell>
          <cell r="J4366" t="str">
            <v>23.03.1983/26</v>
          </cell>
          <cell r="P4366" t="str">
            <v/>
          </cell>
          <cell r="Q4366" t="str">
            <v/>
          </cell>
          <cell r="R4366" t="str">
            <v/>
          </cell>
          <cell r="S4366" t="str">
            <v/>
          </cell>
          <cell r="T4366">
            <v>4360</v>
          </cell>
        </row>
        <row r="4367">
          <cell r="B4367" t="str">
            <v>Şeref Nezih ÇETİNER</v>
          </cell>
          <cell r="C4367">
            <v>43285901990</v>
          </cell>
          <cell r="D4367" t="str">
            <v>SİNOP</v>
          </cell>
          <cell r="E4367">
            <v>21960</v>
          </cell>
          <cell r="F4367" t="str">
            <v>Üniversite</v>
          </cell>
          <cell r="G4367" t="str">
            <v>SİNOP</v>
          </cell>
          <cell r="J4367" t="str">
            <v>23.03.1983/26</v>
          </cell>
          <cell r="K4367" t="str">
            <v>24.10.2009-152/9</v>
          </cell>
          <cell r="P4367" t="str">
            <v/>
          </cell>
          <cell r="Q4367" t="str">
            <v>SİNOP</v>
          </cell>
          <cell r="R4367" t="str">
            <v/>
          </cell>
          <cell r="S4367" t="str">
            <v/>
          </cell>
          <cell r="T4367">
            <v>4361</v>
          </cell>
        </row>
        <row r="4368">
          <cell r="B4368" t="str">
            <v>Ali ÇELİK</v>
          </cell>
          <cell r="D4368" t="str">
            <v>Yeşilyurt 1961</v>
          </cell>
          <cell r="G4368" t="str">
            <v>SİNOP</v>
          </cell>
          <cell r="J4368" t="str">
            <v>23.03.1983/26</v>
          </cell>
          <cell r="P4368" t="str">
            <v/>
          </cell>
          <cell r="Q4368" t="str">
            <v/>
          </cell>
          <cell r="R4368" t="str">
            <v/>
          </cell>
          <cell r="S4368" t="str">
            <v/>
          </cell>
          <cell r="T4368">
            <v>4362</v>
          </cell>
        </row>
        <row r="4369">
          <cell r="B4369" t="str">
            <v>Mehmet KESKİNOCAK</v>
          </cell>
          <cell r="D4369" t="str">
            <v>ANTAKYA 1955</v>
          </cell>
          <cell r="G4369" t="str">
            <v>SİNOP</v>
          </cell>
          <cell r="J4369" t="str">
            <v>23.03.1983/26</v>
          </cell>
          <cell r="P4369" t="str">
            <v/>
          </cell>
          <cell r="Q4369" t="str">
            <v/>
          </cell>
          <cell r="R4369" t="str">
            <v/>
          </cell>
          <cell r="S4369" t="str">
            <v/>
          </cell>
          <cell r="T4369">
            <v>4363</v>
          </cell>
        </row>
        <row r="4370">
          <cell r="B4370" t="str">
            <v>Atilla KALKAY</v>
          </cell>
          <cell r="D4370" t="str">
            <v>Sarımsaklı 1943</v>
          </cell>
          <cell r="G4370" t="str">
            <v>SİNOP</v>
          </cell>
          <cell r="J4370" t="str">
            <v>23.03.1983/26</v>
          </cell>
          <cell r="P4370" t="str">
            <v/>
          </cell>
          <cell r="Q4370" t="str">
            <v/>
          </cell>
          <cell r="R4370" t="str">
            <v/>
          </cell>
          <cell r="S4370" t="str">
            <v/>
          </cell>
          <cell r="T4370">
            <v>4364</v>
          </cell>
        </row>
        <row r="4371">
          <cell r="B4371" t="str">
            <v>Bahri KALINDAMAR</v>
          </cell>
          <cell r="D4371" t="str">
            <v>İstanbul 1948</v>
          </cell>
          <cell r="G4371" t="str">
            <v>SİNOP</v>
          </cell>
          <cell r="J4371" t="str">
            <v>23.03.1983/26</v>
          </cell>
          <cell r="P4371" t="str">
            <v/>
          </cell>
          <cell r="Q4371" t="str">
            <v/>
          </cell>
          <cell r="R4371" t="str">
            <v/>
          </cell>
          <cell r="S4371" t="str">
            <v/>
          </cell>
          <cell r="T4371">
            <v>4365</v>
          </cell>
        </row>
        <row r="4372">
          <cell r="B4372" t="str">
            <v xml:space="preserve">Mehmet MANAP </v>
          </cell>
          <cell r="D4372" t="str">
            <v>İstanbul 1955</v>
          </cell>
          <cell r="G4372" t="str">
            <v>NİGDE</v>
          </cell>
          <cell r="J4372" t="str">
            <v>20.05.1982/12</v>
          </cell>
          <cell r="P4372" t="str">
            <v/>
          </cell>
          <cell r="Q4372" t="str">
            <v/>
          </cell>
          <cell r="R4372" t="str">
            <v/>
          </cell>
          <cell r="S4372" t="str">
            <v/>
          </cell>
          <cell r="T4372">
            <v>4366</v>
          </cell>
        </row>
        <row r="4373">
          <cell r="B4373" t="str">
            <v>Ramiz ŞAHİN</v>
          </cell>
          <cell r="D4373" t="str">
            <v>Erzincan 1956</v>
          </cell>
          <cell r="G4373" t="str">
            <v>NİGDE</v>
          </cell>
          <cell r="J4373" t="str">
            <v>20.05.1982/12</v>
          </cell>
          <cell r="K4373" t="str">
            <v>09.06.1991/15-7</v>
          </cell>
          <cell r="P4373" t="str">
            <v/>
          </cell>
          <cell r="Q4373" t="str">
            <v/>
          </cell>
          <cell r="R4373" t="str">
            <v/>
          </cell>
          <cell r="S4373" t="str">
            <v/>
          </cell>
          <cell r="T4373">
            <v>4367</v>
          </cell>
        </row>
        <row r="4374">
          <cell r="B4374" t="str">
            <v>Atilla DİNÇER</v>
          </cell>
          <cell r="D4374" t="str">
            <v>Nigde 1956</v>
          </cell>
          <cell r="G4374" t="str">
            <v>NİGDE</v>
          </cell>
          <cell r="J4374" t="str">
            <v>20.05.1982/12</v>
          </cell>
          <cell r="K4374" t="str">
            <v>25.03.1989/26</v>
          </cell>
          <cell r="P4374" t="str">
            <v/>
          </cell>
          <cell r="Q4374" t="str">
            <v/>
          </cell>
          <cell r="R4374" t="str">
            <v/>
          </cell>
          <cell r="S4374" t="str">
            <v/>
          </cell>
          <cell r="T4374">
            <v>4368</v>
          </cell>
        </row>
        <row r="4375">
          <cell r="B4375" t="str">
            <v>Gürhan TOSUN</v>
          </cell>
          <cell r="D4375" t="str">
            <v>Nigde 1949</v>
          </cell>
          <cell r="F4375" t="str">
            <v>ÜNİVERSİTE</v>
          </cell>
          <cell r="G4375" t="str">
            <v>NİGDE</v>
          </cell>
          <cell r="J4375" t="str">
            <v>20.05.1982/12</v>
          </cell>
          <cell r="K4375" t="str">
            <v>25.03.1989/26</v>
          </cell>
          <cell r="P4375" t="str">
            <v/>
          </cell>
          <cell r="Q4375" t="str">
            <v/>
          </cell>
          <cell r="R4375" t="str">
            <v/>
          </cell>
          <cell r="S4375" t="str">
            <v/>
          </cell>
          <cell r="T4375">
            <v>4369</v>
          </cell>
        </row>
        <row r="4376">
          <cell r="B4376" t="str">
            <v>Aykut BİÇER</v>
          </cell>
          <cell r="D4376" t="str">
            <v>Zonguldak 1957</v>
          </cell>
          <cell r="J4376" t="str">
            <v>21.09.1982/17.e</v>
          </cell>
          <cell r="K4376" t="str">
            <v>11.02.1988/8</v>
          </cell>
          <cell r="P4376" t="str">
            <v/>
          </cell>
          <cell r="Q4376" t="str">
            <v/>
          </cell>
          <cell r="R4376" t="str">
            <v/>
          </cell>
          <cell r="S4376" t="str">
            <v/>
          </cell>
          <cell r="T4376">
            <v>4370</v>
          </cell>
        </row>
        <row r="4377">
          <cell r="B4377" t="str">
            <v>Mehmet Hanifi ÇELİK</v>
          </cell>
          <cell r="D4377" t="str">
            <v>Diyarbakır 1959</v>
          </cell>
          <cell r="G4377" t="str">
            <v>NİGDE</v>
          </cell>
          <cell r="J4377" t="str">
            <v>20.05.1982/12</v>
          </cell>
          <cell r="P4377" t="str">
            <v/>
          </cell>
          <cell r="Q4377" t="str">
            <v/>
          </cell>
          <cell r="R4377" t="str">
            <v/>
          </cell>
          <cell r="S4377" t="str">
            <v/>
          </cell>
          <cell r="T4377">
            <v>4371</v>
          </cell>
        </row>
        <row r="4378">
          <cell r="B4378" t="str">
            <v>Bekir DEMİREZER</v>
          </cell>
          <cell r="D4378" t="str">
            <v>Nigde 1957</v>
          </cell>
          <cell r="G4378" t="str">
            <v>NİGDE</v>
          </cell>
          <cell r="J4378" t="str">
            <v>20.05.1982/12</v>
          </cell>
          <cell r="K4378" t="str">
            <v>25.03.1989/26</v>
          </cell>
          <cell r="P4378" t="str">
            <v/>
          </cell>
          <cell r="Q4378" t="str">
            <v/>
          </cell>
          <cell r="R4378" t="str">
            <v/>
          </cell>
          <cell r="S4378" t="str">
            <v/>
          </cell>
          <cell r="T4378">
            <v>4372</v>
          </cell>
        </row>
        <row r="4379">
          <cell r="B4379" t="str">
            <v>Yüksel IŞIK</v>
          </cell>
          <cell r="D4379" t="str">
            <v>Ermenak 1950</v>
          </cell>
          <cell r="J4379" t="str">
            <v>20.05.1982/12</v>
          </cell>
          <cell r="P4379" t="str">
            <v/>
          </cell>
          <cell r="Q4379" t="str">
            <v/>
          </cell>
          <cell r="R4379" t="str">
            <v/>
          </cell>
          <cell r="S4379" t="str">
            <v/>
          </cell>
          <cell r="T4379">
            <v>4373</v>
          </cell>
        </row>
        <row r="4380">
          <cell r="B4380" t="str">
            <v>Galip BAYSAL</v>
          </cell>
          <cell r="D4380" t="str">
            <v>Nigde 1955</v>
          </cell>
          <cell r="J4380" t="str">
            <v>20.05.1982/12</v>
          </cell>
          <cell r="P4380" t="str">
            <v/>
          </cell>
          <cell r="Q4380" t="str">
            <v/>
          </cell>
          <cell r="R4380" t="str">
            <v/>
          </cell>
          <cell r="S4380" t="str">
            <v/>
          </cell>
          <cell r="T4380">
            <v>4374</v>
          </cell>
        </row>
        <row r="4381">
          <cell r="B4381" t="str">
            <v>Adnan KAYA</v>
          </cell>
          <cell r="D4381" t="str">
            <v>Güzeltepe 1956</v>
          </cell>
          <cell r="J4381" t="str">
            <v>22.10.1982/19-3</v>
          </cell>
          <cell r="P4381" t="str">
            <v/>
          </cell>
          <cell r="Q4381" t="str">
            <v/>
          </cell>
          <cell r="R4381" t="str">
            <v/>
          </cell>
          <cell r="S4381" t="str">
            <v/>
          </cell>
          <cell r="T4381">
            <v>4375</v>
          </cell>
        </row>
        <row r="4382">
          <cell r="B4382" t="str">
            <v>Ayhan İNANLI</v>
          </cell>
          <cell r="D4382" t="str">
            <v>Ağrı 1958</v>
          </cell>
          <cell r="F4382" t="str">
            <v>ÜNİVERSİTE</v>
          </cell>
          <cell r="G4382" t="str">
            <v>Ankara</v>
          </cell>
          <cell r="J4382" t="str">
            <v>22.10.1982/19-3</v>
          </cell>
          <cell r="K4382" t="str">
            <v>27.12.1993/23-2</v>
          </cell>
          <cell r="P4382" t="str">
            <v/>
          </cell>
          <cell r="Q4382" t="str">
            <v/>
          </cell>
          <cell r="R4382" t="str">
            <v/>
          </cell>
          <cell r="S4382" t="str">
            <v/>
          </cell>
          <cell r="T4382">
            <v>4376</v>
          </cell>
        </row>
        <row r="4383">
          <cell r="B4383" t="str">
            <v>Recep YILDIRIM</v>
          </cell>
          <cell r="G4383" t="str">
            <v>Ankara</v>
          </cell>
          <cell r="J4383" t="str">
            <v>22.10.1982/19-3</v>
          </cell>
          <cell r="K4383" t="str">
            <v>20.02.1989/24-14</v>
          </cell>
          <cell r="P4383" t="str">
            <v>KARAMAN</v>
          </cell>
          <cell r="Q4383" t="str">
            <v/>
          </cell>
          <cell r="R4383" t="str">
            <v>ANKARA</v>
          </cell>
          <cell r="S4383" t="str">
            <v/>
          </cell>
          <cell r="T4383">
            <v>4377</v>
          </cell>
        </row>
        <row r="4384">
          <cell r="B4384" t="str">
            <v>İbrahim TUNÇ</v>
          </cell>
          <cell r="G4384" t="str">
            <v>KARS</v>
          </cell>
          <cell r="J4384" t="str">
            <v>01.07.1982/13</v>
          </cell>
          <cell r="P4384" t="str">
            <v>KONYA</v>
          </cell>
          <cell r="Q4384" t="str">
            <v/>
          </cell>
          <cell r="R4384" t="str">
            <v/>
          </cell>
          <cell r="S4384" t="str">
            <v/>
          </cell>
          <cell r="T4384">
            <v>4378</v>
          </cell>
        </row>
        <row r="4385">
          <cell r="B4385" t="str">
            <v>Reyhan HAKGÜDEN</v>
          </cell>
          <cell r="J4385" t="str">
            <v>01.07.1982/13</v>
          </cell>
          <cell r="P4385" t="str">
            <v/>
          </cell>
          <cell r="Q4385" t="str">
            <v/>
          </cell>
          <cell r="R4385" t="str">
            <v/>
          </cell>
          <cell r="S4385" t="str">
            <v/>
          </cell>
          <cell r="T4385">
            <v>4379</v>
          </cell>
        </row>
        <row r="4386">
          <cell r="B4386" t="str">
            <v>Nevzat TÜRKCAN</v>
          </cell>
          <cell r="G4386" t="str">
            <v>KARS</v>
          </cell>
          <cell r="J4386" t="str">
            <v>01.07.1982/13</v>
          </cell>
          <cell r="P4386" t="str">
            <v/>
          </cell>
          <cell r="Q4386" t="str">
            <v/>
          </cell>
          <cell r="R4386" t="str">
            <v/>
          </cell>
          <cell r="S4386" t="str">
            <v/>
          </cell>
          <cell r="T4386">
            <v>4380</v>
          </cell>
        </row>
        <row r="4387">
          <cell r="B4387" t="str">
            <v>Şaban OKTAR</v>
          </cell>
          <cell r="G4387" t="str">
            <v>KARS</v>
          </cell>
          <cell r="J4387" t="str">
            <v>01.07.1982/13</v>
          </cell>
          <cell r="P4387" t="str">
            <v/>
          </cell>
          <cell r="Q4387" t="str">
            <v/>
          </cell>
          <cell r="R4387" t="str">
            <v/>
          </cell>
          <cell r="S4387" t="str">
            <v/>
          </cell>
          <cell r="T4387">
            <v>4381</v>
          </cell>
        </row>
        <row r="4388">
          <cell r="B4388" t="str">
            <v>Halil EMİNOĞLU</v>
          </cell>
          <cell r="D4388" t="str">
            <v>Kars 1956</v>
          </cell>
          <cell r="G4388" t="str">
            <v>KARS</v>
          </cell>
          <cell r="J4388" t="str">
            <v>01.07.1982/13</v>
          </cell>
          <cell r="P4388" t="str">
            <v/>
          </cell>
          <cell r="Q4388" t="str">
            <v/>
          </cell>
          <cell r="R4388" t="str">
            <v/>
          </cell>
          <cell r="S4388" t="str">
            <v/>
          </cell>
          <cell r="T4388">
            <v>4382</v>
          </cell>
        </row>
        <row r="4389">
          <cell r="B4389" t="str">
            <v>İlhan KUŞCU</v>
          </cell>
          <cell r="G4389" t="str">
            <v>KARS</v>
          </cell>
          <cell r="J4389" t="str">
            <v>01.07.1982/13</v>
          </cell>
          <cell r="P4389" t="str">
            <v/>
          </cell>
          <cell r="Q4389" t="str">
            <v/>
          </cell>
          <cell r="R4389" t="str">
            <v/>
          </cell>
          <cell r="S4389" t="str">
            <v/>
          </cell>
          <cell r="T4389">
            <v>4383</v>
          </cell>
        </row>
        <row r="4390">
          <cell r="B4390" t="str">
            <v>Emine Semra SORTULLU</v>
          </cell>
          <cell r="D4390" t="str">
            <v>İzmir 1961</v>
          </cell>
          <cell r="G4390" t="str">
            <v>MANİSA</v>
          </cell>
          <cell r="J4390" t="str">
            <v>19.08.1982/16</v>
          </cell>
          <cell r="P4390" t="str">
            <v/>
          </cell>
          <cell r="Q4390" t="str">
            <v/>
          </cell>
          <cell r="R4390" t="str">
            <v/>
          </cell>
          <cell r="S4390" t="str">
            <v/>
          </cell>
          <cell r="T4390">
            <v>4384</v>
          </cell>
        </row>
        <row r="4391">
          <cell r="B4391" t="str">
            <v>Fethiye ÇAĞLAR</v>
          </cell>
          <cell r="D4391" t="str">
            <v>Mahmudiye 1963</v>
          </cell>
          <cell r="G4391" t="str">
            <v>MANİSA</v>
          </cell>
          <cell r="J4391" t="str">
            <v>19.08.1982/16</v>
          </cell>
          <cell r="P4391" t="str">
            <v/>
          </cell>
          <cell r="Q4391" t="str">
            <v/>
          </cell>
          <cell r="R4391" t="str">
            <v/>
          </cell>
          <cell r="S4391" t="str">
            <v/>
          </cell>
          <cell r="T4391">
            <v>4385</v>
          </cell>
        </row>
        <row r="4392">
          <cell r="B4392" t="str">
            <v>Şinasi BÜYÜKAKSOY</v>
          </cell>
          <cell r="D4392" t="str">
            <v>Seyitgazi 1960</v>
          </cell>
          <cell r="G4392" t="str">
            <v>MANİSA</v>
          </cell>
          <cell r="J4392" t="str">
            <v>19.08.1982/16</v>
          </cell>
          <cell r="P4392" t="str">
            <v/>
          </cell>
          <cell r="Q4392" t="str">
            <v/>
          </cell>
          <cell r="R4392" t="str">
            <v/>
          </cell>
          <cell r="S4392" t="str">
            <v/>
          </cell>
          <cell r="T4392">
            <v>4386</v>
          </cell>
        </row>
        <row r="4393">
          <cell r="B4393" t="str">
            <v>Ekrem KOLAY</v>
          </cell>
          <cell r="D4393" t="str">
            <v>Çay 1959</v>
          </cell>
          <cell r="G4393" t="str">
            <v>MANİSA</v>
          </cell>
          <cell r="J4393" t="str">
            <v>19.08.1982/16</v>
          </cell>
          <cell r="P4393" t="str">
            <v/>
          </cell>
          <cell r="Q4393" t="str">
            <v/>
          </cell>
          <cell r="R4393" t="str">
            <v/>
          </cell>
          <cell r="S4393" t="str">
            <v/>
          </cell>
          <cell r="T4393">
            <v>4387</v>
          </cell>
        </row>
        <row r="4394">
          <cell r="B4394" t="str">
            <v>Aydın TUNALI</v>
          </cell>
          <cell r="D4394" t="str">
            <v>Eskişehir 1960</v>
          </cell>
          <cell r="F4394" t="str">
            <v>ÜNİVERSİTE</v>
          </cell>
          <cell r="G4394" t="str">
            <v>MANİSA</v>
          </cell>
          <cell r="J4394" t="str">
            <v>19.08.1982/16</v>
          </cell>
          <cell r="P4394" t="str">
            <v/>
          </cell>
          <cell r="Q4394" t="str">
            <v/>
          </cell>
          <cell r="R4394" t="str">
            <v/>
          </cell>
          <cell r="S4394" t="str">
            <v/>
          </cell>
          <cell r="T4394">
            <v>4388</v>
          </cell>
        </row>
        <row r="4395">
          <cell r="B4395" t="str">
            <v>Mehmet YILDIZ</v>
          </cell>
          <cell r="D4395" t="str">
            <v>Antalya 1960</v>
          </cell>
          <cell r="G4395" t="str">
            <v>ANTALYA</v>
          </cell>
          <cell r="J4395" t="str">
            <v>19.08.1982/16</v>
          </cell>
          <cell r="P4395" t="str">
            <v/>
          </cell>
          <cell r="Q4395" t="str">
            <v/>
          </cell>
          <cell r="R4395" t="str">
            <v/>
          </cell>
          <cell r="S4395" t="str">
            <v/>
          </cell>
          <cell r="T4395">
            <v>4389</v>
          </cell>
        </row>
        <row r="4396">
          <cell r="B4396" t="str">
            <v>Muhammet ŞAHİN</v>
          </cell>
          <cell r="D4396" t="str">
            <v>Denizli 1960</v>
          </cell>
          <cell r="G4396" t="str">
            <v>MANİSA</v>
          </cell>
          <cell r="J4396" t="str">
            <v>19.08.1982/16</v>
          </cell>
          <cell r="K4396" t="str">
            <v>27.12.2008/143-11</v>
          </cell>
          <cell r="P4396" t="str">
            <v/>
          </cell>
          <cell r="Q4396" t="str">
            <v>DENİZLİ</v>
          </cell>
          <cell r="R4396" t="str">
            <v>DENİZLİ</v>
          </cell>
          <cell r="S4396" t="str">
            <v/>
          </cell>
          <cell r="T4396">
            <v>4390</v>
          </cell>
        </row>
        <row r="4397">
          <cell r="B4397" t="str">
            <v>Ahmet KILINÇ</v>
          </cell>
          <cell r="G4397" t="str">
            <v>MANİSA</v>
          </cell>
          <cell r="J4397" t="str">
            <v>19.08.1982/16</v>
          </cell>
          <cell r="P4397" t="str">
            <v/>
          </cell>
          <cell r="Q4397" t="str">
            <v/>
          </cell>
          <cell r="R4397" t="str">
            <v/>
          </cell>
          <cell r="S4397" t="str">
            <v/>
          </cell>
          <cell r="T4397">
            <v>4391</v>
          </cell>
        </row>
        <row r="4398">
          <cell r="B4398" t="str">
            <v>İsmail DOĞAN</v>
          </cell>
          <cell r="G4398" t="str">
            <v>MANİSA</v>
          </cell>
          <cell r="J4398" t="str">
            <v>19.08.1982/16</v>
          </cell>
          <cell r="P4398" t="str">
            <v/>
          </cell>
          <cell r="Q4398" t="str">
            <v/>
          </cell>
          <cell r="R4398" t="str">
            <v/>
          </cell>
          <cell r="S4398" t="str">
            <v/>
          </cell>
          <cell r="T4398">
            <v>4392</v>
          </cell>
        </row>
        <row r="4399">
          <cell r="B4399" t="str">
            <v>Serpil CANDAN</v>
          </cell>
          <cell r="D4399" t="str">
            <v>Tunceli 1953</v>
          </cell>
          <cell r="F4399" t="str">
            <v>ÜNİVERSİTE</v>
          </cell>
          <cell r="G4399" t="str">
            <v>MANİSA</v>
          </cell>
          <cell r="H4399" t="str">
            <v>İZMİR</v>
          </cell>
          <cell r="J4399" t="str">
            <v>19.08.1982/16</v>
          </cell>
          <cell r="K4399" t="str">
            <v>20.12.2003/74-14</v>
          </cell>
          <cell r="L4399" t="str">
            <v>07.11.2009/153-9</v>
          </cell>
          <cell r="N4399" t="str">
            <v>ATMALAR-ATLAMALAR</v>
          </cell>
          <cell r="P4399" t="str">
            <v>MANİSA</v>
          </cell>
          <cell r="Q4399" t="str">
            <v>İZMİR</v>
          </cell>
          <cell r="R4399" t="str">
            <v>İZMİR</v>
          </cell>
          <cell r="S4399" t="str">
            <v/>
          </cell>
          <cell r="T4399">
            <v>4393</v>
          </cell>
        </row>
        <row r="4400">
          <cell r="B4400" t="str">
            <v>Fahri ŞAHİN</v>
          </cell>
          <cell r="D4400" t="str">
            <v>Naipler 1958</v>
          </cell>
          <cell r="G4400" t="str">
            <v>MANİSA</v>
          </cell>
          <cell r="J4400" t="str">
            <v>19.08.1982/16</v>
          </cell>
          <cell r="P4400" t="str">
            <v/>
          </cell>
          <cell r="Q4400" t="str">
            <v/>
          </cell>
          <cell r="R4400" t="str">
            <v/>
          </cell>
          <cell r="S4400" t="str">
            <v/>
          </cell>
          <cell r="T4400">
            <v>4394</v>
          </cell>
        </row>
        <row r="4401">
          <cell r="B4401" t="str">
            <v>Engin AYDIN</v>
          </cell>
          <cell r="G4401" t="str">
            <v>MANİSA</v>
          </cell>
          <cell r="J4401" t="str">
            <v>19.08.1982/16</v>
          </cell>
          <cell r="P4401" t="str">
            <v/>
          </cell>
          <cell r="Q4401" t="str">
            <v/>
          </cell>
          <cell r="R4401" t="str">
            <v/>
          </cell>
          <cell r="S4401" t="str">
            <v/>
          </cell>
          <cell r="T4401">
            <v>4395</v>
          </cell>
        </row>
        <row r="4402">
          <cell r="B4402" t="str">
            <v>Ali KANDEMİR</v>
          </cell>
          <cell r="D4402" t="str">
            <v>Ulucak 1956</v>
          </cell>
          <cell r="G4402" t="str">
            <v>MANİSA</v>
          </cell>
          <cell r="J4402" t="str">
            <v>19.08.1982/16</v>
          </cell>
          <cell r="P4402" t="str">
            <v/>
          </cell>
          <cell r="Q4402" t="str">
            <v/>
          </cell>
          <cell r="R4402" t="str">
            <v/>
          </cell>
          <cell r="S4402" t="str">
            <v/>
          </cell>
          <cell r="T4402">
            <v>4396</v>
          </cell>
        </row>
        <row r="4403">
          <cell r="B4403" t="str">
            <v>Kadir DEMİR</v>
          </cell>
          <cell r="D4403" t="str">
            <v>Sorgun 1957</v>
          </cell>
          <cell r="G4403" t="str">
            <v>MANİSA</v>
          </cell>
          <cell r="J4403" t="str">
            <v>19.08.1982/16</v>
          </cell>
          <cell r="P4403" t="str">
            <v/>
          </cell>
          <cell r="Q4403" t="str">
            <v/>
          </cell>
          <cell r="R4403" t="str">
            <v/>
          </cell>
          <cell r="S4403" t="str">
            <v/>
          </cell>
          <cell r="T4403">
            <v>4397</v>
          </cell>
        </row>
        <row r="4404">
          <cell r="B4404" t="str">
            <v>Kemalettin SELEN</v>
          </cell>
          <cell r="D4404" t="str">
            <v>Van 1955</v>
          </cell>
          <cell r="G4404" t="str">
            <v>MANİSA</v>
          </cell>
          <cell r="J4404" t="str">
            <v>12.10.1982/19-1</v>
          </cell>
          <cell r="P4404" t="str">
            <v/>
          </cell>
          <cell r="Q4404" t="str">
            <v/>
          </cell>
          <cell r="R4404" t="str">
            <v/>
          </cell>
          <cell r="S4404" t="str">
            <v/>
          </cell>
          <cell r="T4404">
            <v>4398</v>
          </cell>
        </row>
        <row r="4405">
          <cell r="B4405" t="str">
            <v>Hamdi ÇAYAN</v>
          </cell>
          <cell r="D4405" t="str">
            <v>Giresun 1957</v>
          </cell>
          <cell r="G4405" t="str">
            <v>MANİSA</v>
          </cell>
          <cell r="J4405" t="str">
            <v>12.10.1982/19-1</v>
          </cell>
          <cell r="P4405" t="str">
            <v/>
          </cell>
          <cell r="Q4405" t="str">
            <v/>
          </cell>
          <cell r="R4405" t="str">
            <v/>
          </cell>
          <cell r="S4405" t="str">
            <v/>
          </cell>
          <cell r="T4405">
            <v>4399</v>
          </cell>
        </row>
        <row r="4406">
          <cell r="B4406" t="str">
            <v>Mehmet ÖNDER</v>
          </cell>
          <cell r="D4406" t="str">
            <v>Mersin 1952</v>
          </cell>
          <cell r="G4406" t="str">
            <v>MANİSA</v>
          </cell>
          <cell r="J4406" t="str">
            <v>12.10.1982/19-1</v>
          </cell>
          <cell r="P4406" t="str">
            <v/>
          </cell>
          <cell r="Q4406" t="str">
            <v/>
          </cell>
          <cell r="R4406" t="str">
            <v/>
          </cell>
          <cell r="S4406" t="str">
            <v/>
          </cell>
          <cell r="T4406">
            <v>4400</v>
          </cell>
        </row>
        <row r="4407">
          <cell r="B4407" t="str">
            <v>Metin ANBAR</v>
          </cell>
          <cell r="D4407" t="str">
            <v>Mutki - Bitlis 1950</v>
          </cell>
          <cell r="G4407" t="str">
            <v>VAN</v>
          </cell>
          <cell r="J4407" t="str">
            <v>12.10.1982/19-1</v>
          </cell>
          <cell r="P4407" t="str">
            <v/>
          </cell>
          <cell r="Q4407" t="str">
            <v/>
          </cell>
          <cell r="R4407" t="str">
            <v/>
          </cell>
          <cell r="S4407" t="str">
            <v/>
          </cell>
          <cell r="T4407">
            <v>4401</v>
          </cell>
        </row>
        <row r="4408">
          <cell r="B4408" t="str">
            <v>Vildan KARASU</v>
          </cell>
          <cell r="D4408" t="str">
            <v>İskece 1957</v>
          </cell>
          <cell r="G4408" t="str">
            <v>VAN</v>
          </cell>
          <cell r="J4408" t="str">
            <v>12.10.1982/19-1</v>
          </cell>
          <cell r="P4408" t="str">
            <v/>
          </cell>
          <cell r="Q4408" t="str">
            <v/>
          </cell>
          <cell r="R4408" t="str">
            <v/>
          </cell>
          <cell r="S4408" t="str">
            <v/>
          </cell>
          <cell r="T4408">
            <v>4402</v>
          </cell>
        </row>
        <row r="4409">
          <cell r="B4409" t="str">
            <v>Kurtuluş GÜNER</v>
          </cell>
          <cell r="D4409" t="str">
            <v>Van 1954</v>
          </cell>
          <cell r="G4409" t="str">
            <v>VAN</v>
          </cell>
          <cell r="J4409" t="str">
            <v>12.10.1982/19-1</v>
          </cell>
          <cell r="P4409" t="str">
            <v/>
          </cell>
          <cell r="Q4409" t="str">
            <v/>
          </cell>
          <cell r="R4409" t="str">
            <v/>
          </cell>
          <cell r="S4409" t="str">
            <v/>
          </cell>
          <cell r="T4409">
            <v>4403</v>
          </cell>
        </row>
        <row r="4410">
          <cell r="B4410" t="str">
            <v>Recebiye BAŞOĞLU</v>
          </cell>
          <cell r="D4410" t="str">
            <v>Kırklareli 1956</v>
          </cell>
          <cell r="G4410" t="str">
            <v>VAN</v>
          </cell>
          <cell r="J4410" t="str">
            <v>12.10.1982/19-1</v>
          </cell>
          <cell r="P4410" t="str">
            <v/>
          </cell>
          <cell r="Q4410" t="str">
            <v/>
          </cell>
          <cell r="R4410" t="str">
            <v/>
          </cell>
          <cell r="S4410" t="str">
            <v/>
          </cell>
          <cell r="T4410">
            <v>4404</v>
          </cell>
        </row>
        <row r="4411">
          <cell r="B4411" t="str">
            <v>Yaşar ANTER</v>
          </cell>
          <cell r="G4411" t="str">
            <v>Ankara</v>
          </cell>
          <cell r="J4411" t="str">
            <v>21.09.1982/17.b</v>
          </cell>
          <cell r="P4411" t="str">
            <v/>
          </cell>
          <cell r="Q4411" t="str">
            <v/>
          </cell>
          <cell r="R4411" t="str">
            <v/>
          </cell>
          <cell r="S4411" t="str">
            <v/>
          </cell>
          <cell r="T4411">
            <v>4405</v>
          </cell>
        </row>
        <row r="4412">
          <cell r="B4412" t="str">
            <v>İbrahim BULUT</v>
          </cell>
          <cell r="D4412" t="str">
            <v>Ankara 1954</v>
          </cell>
          <cell r="F4412" t="str">
            <v>ÜNİVERSİTE</v>
          </cell>
          <cell r="G4412" t="str">
            <v>Ankara</v>
          </cell>
          <cell r="J4412" t="str">
            <v>05.10.1982/18-5</v>
          </cell>
          <cell r="K4412" t="str">
            <v>20.02.1989/24-15</v>
          </cell>
          <cell r="L4412" t="str">
            <v>21.07.2001/39-4</v>
          </cell>
          <cell r="P4412" t="str">
            <v>ANKARA</v>
          </cell>
          <cell r="Q4412" t="str">
            <v>ANKARA</v>
          </cell>
          <cell r="R4412" t="str">
            <v>ANKARA</v>
          </cell>
          <cell r="S4412" t="str">
            <v/>
          </cell>
          <cell r="T4412">
            <v>4406</v>
          </cell>
        </row>
        <row r="4413">
          <cell r="B4413" t="str">
            <v>Mustafa SARI</v>
          </cell>
          <cell r="D4413" t="str">
            <v>Samsun  1955</v>
          </cell>
          <cell r="G4413" t="str">
            <v>SAMSUN</v>
          </cell>
          <cell r="J4413" t="str">
            <v>05.10.1982/18-5</v>
          </cell>
          <cell r="K4413" t="str">
            <v>29.07.1989/31-3</v>
          </cell>
          <cell r="P4413" t="str">
            <v/>
          </cell>
          <cell r="Q4413" t="str">
            <v/>
          </cell>
          <cell r="R4413" t="str">
            <v/>
          </cell>
          <cell r="S4413" t="str">
            <v/>
          </cell>
          <cell r="T4413">
            <v>4407</v>
          </cell>
        </row>
        <row r="4414">
          <cell r="B4414" t="str">
            <v>Fatma Handan KÖKSAL</v>
          </cell>
          <cell r="D4414" t="str">
            <v>Balıkesir 1964</v>
          </cell>
          <cell r="G4414" t="str">
            <v>İzmir</v>
          </cell>
          <cell r="J4414" t="str">
            <v>05.10.1982/18-4</v>
          </cell>
          <cell r="P4414" t="str">
            <v/>
          </cell>
          <cell r="Q4414" t="str">
            <v/>
          </cell>
          <cell r="R4414" t="str">
            <v/>
          </cell>
          <cell r="S4414" t="str">
            <v/>
          </cell>
          <cell r="T4414">
            <v>4408</v>
          </cell>
        </row>
        <row r="4415">
          <cell r="B4415" t="str">
            <v>Mehmet ŞAĞBEN</v>
          </cell>
          <cell r="D4415" t="str">
            <v>İzmir 1961</v>
          </cell>
          <cell r="G4415" t="str">
            <v>İzmir</v>
          </cell>
          <cell r="J4415" t="str">
            <v>05.10.1982/18-4</v>
          </cell>
          <cell r="P4415" t="str">
            <v/>
          </cell>
          <cell r="Q4415" t="str">
            <v/>
          </cell>
          <cell r="R4415" t="str">
            <v/>
          </cell>
          <cell r="S4415" t="str">
            <v/>
          </cell>
          <cell r="T4415">
            <v>4409</v>
          </cell>
        </row>
        <row r="4416">
          <cell r="B4416" t="str">
            <v>Emine ÇAKIRLAR</v>
          </cell>
          <cell r="D4416" t="str">
            <v>Omurtak 1950</v>
          </cell>
          <cell r="G4416" t="str">
            <v>TEKİRDAĞ</v>
          </cell>
          <cell r="J4416" t="str">
            <v>05.10.1982/18-4</v>
          </cell>
          <cell r="K4416" t="str">
            <v>26.12.1997/17-5</v>
          </cell>
          <cell r="P4416" t="str">
            <v/>
          </cell>
          <cell r="Q4416" t="str">
            <v/>
          </cell>
          <cell r="R4416" t="str">
            <v/>
          </cell>
          <cell r="S4416" t="str">
            <v/>
          </cell>
          <cell r="T4416">
            <v>4410</v>
          </cell>
        </row>
        <row r="4417">
          <cell r="B4417" t="str">
            <v>Süleyman ÖZDEMİR</v>
          </cell>
          <cell r="D4417" t="str">
            <v>Afşin 1948</v>
          </cell>
          <cell r="G4417" t="str">
            <v>TEKİRDAĞ</v>
          </cell>
          <cell r="J4417" t="str">
            <v>05.10.1982/18-6</v>
          </cell>
          <cell r="P4417" t="str">
            <v/>
          </cell>
          <cell r="Q4417" t="str">
            <v/>
          </cell>
          <cell r="R4417" t="str">
            <v/>
          </cell>
          <cell r="S4417" t="str">
            <v/>
          </cell>
          <cell r="T4417">
            <v>4411</v>
          </cell>
        </row>
        <row r="4418">
          <cell r="B4418" t="str">
            <v>Seher GÜLER</v>
          </cell>
          <cell r="D4418" t="str">
            <v>Çanakkale 1951</v>
          </cell>
          <cell r="G4418" t="str">
            <v>TEKİRDAĞ</v>
          </cell>
          <cell r="J4418" t="str">
            <v>05.10.1982/18-6</v>
          </cell>
          <cell r="K4418" t="str">
            <v>27.06.1992/9-1</v>
          </cell>
          <cell r="L4418" t="str">
            <v>19.08.2000/29-5</v>
          </cell>
          <cell r="P4418" t="str">
            <v/>
          </cell>
          <cell r="Q4418" t="str">
            <v/>
          </cell>
          <cell r="R4418" t="str">
            <v/>
          </cell>
          <cell r="S4418" t="str">
            <v/>
          </cell>
          <cell r="T4418">
            <v>4412</v>
          </cell>
        </row>
        <row r="4419">
          <cell r="B4419" t="str">
            <v>Meral Mehtap İNCE</v>
          </cell>
          <cell r="G4419" t="str">
            <v>TEKİRDAĞ</v>
          </cell>
          <cell r="J4419" t="str">
            <v>05.10.1982/18-6</v>
          </cell>
          <cell r="P4419" t="str">
            <v/>
          </cell>
          <cell r="Q4419" t="str">
            <v/>
          </cell>
          <cell r="R4419" t="str">
            <v/>
          </cell>
          <cell r="S4419" t="str">
            <v/>
          </cell>
          <cell r="T4419">
            <v>4413</v>
          </cell>
        </row>
        <row r="4420">
          <cell r="B4420" t="str">
            <v>Ömer DURMAZ</v>
          </cell>
          <cell r="D4420" t="str">
            <v>Tokat 1952</v>
          </cell>
          <cell r="G4420" t="str">
            <v>TEKİRDAĞ</v>
          </cell>
          <cell r="J4420" t="str">
            <v>05.10.1982/18-6</v>
          </cell>
          <cell r="P4420" t="str">
            <v/>
          </cell>
          <cell r="Q4420" t="str">
            <v/>
          </cell>
          <cell r="R4420" t="str">
            <v/>
          </cell>
          <cell r="S4420" t="str">
            <v/>
          </cell>
          <cell r="T4420">
            <v>4414</v>
          </cell>
        </row>
        <row r="4421">
          <cell r="B4421" t="str">
            <v>Meral ERDOĞAN</v>
          </cell>
          <cell r="G4421" t="str">
            <v>TEKİRDAĞ</v>
          </cell>
          <cell r="J4421" t="str">
            <v>05.10.1982/18-6</v>
          </cell>
          <cell r="P4421" t="str">
            <v/>
          </cell>
          <cell r="Q4421" t="str">
            <v/>
          </cell>
          <cell r="R4421" t="str">
            <v/>
          </cell>
          <cell r="S4421" t="str">
            <v/>
          </cell>
          <cell r="T4421">
            <v>4415</v>
          </cell>
        </row>
        <row r="4422">
          <cell r="B4422" t="str">
            <v>Figen ERDOĞAN</v>
          </cell>
          <cell r="G4422" t="str">
            <v>TEKİRDAĞ</v>
          </cell>
          <cell r="J4422" t="str">
            <v>05.10.1982/18-6</v>
          </cell>
          <cell r="P4422" t="str">
            <v/>
          </cell>
          <cell r="Q4422" t="str">
            <v/>
          </cell>
          <cell r="R4422" t="str">
            <v/>
          </cell>
          <cell r="S4422" t="str">
            <v/>
          </cell>
          <cell r="T4422">
            <v>4416</v>
          </cell>
        </row>
        <row r="4423">
          <cell r="B4423" t="str">
            <v>Altan TÜRKERİ</v>
          </cell>
          <cell r="D4423" t="str">
            <v>Ankara 1937</v>
          </cell>
          <cell r="G4423" t="str">
            <v>Ankara</v>
          </cell>
          <cell r="J4423" t="str">
            <v>12.10.1982/19-3</v>
          </cell>
          <cell r="K4423" t="str">
            <v>17.11.1991/21-4</v>
          </cell>
          <cell r="P4423" t="str">
            <v/>
          </cell>
          <cell r="Q4423" t="str">
            <v/>
          </cell>
          <cell r="R4423" t="str">
            <v/>
          </cell>
          <cell r="S4423" t="str">
            <v/>
          </cell>
          <cell r="T4423">
            <v>4417</v>
          </cell>
        </row>
        <row r="4424">
          <cell r="B4424" t="str">
            <v>Şaban AYYILDIZ</v>
          </cell>
          <cell r="D4424" t="str">
            <v>Çermik 1960</v>
          </cell>
          <cell r="G4424" t="str">
            <v>İzmir</v>
          </cell>
          <cell r="J4424" t="str">
            <v>12.10.1982/19-3</v>
          </cell>
          <cell r="P4424" t="str">
            <v/>
          </cell>
          <cell r="Q4424" t="str">
            <v/>
          </cell>
          <cell r="R4424" t="str">
            <v/>
          </cell>
          <cell r="S4424" t="str">
            <v/>
          </cell>
          <cell r="T4424">
            <v>4418</v>
          </cell>
        </row>
        <row r="4425">
          <cell r="B4425" t="str">
            <v>Arzu ŞENEROĞLU</v>
          </cell>
          <cell r="D4425" t="str">
            <v>Bozdoğan 1957</v>
          </cell>
          <cell r="F4425" t="str">
            <v>ÜNİVERSİTE</v>
          </cell>
          <cell r="G4425" t="str">
            <v>İzmir</v>
          </cell>
          <cell r="J4425" t="str">
            <v>12.10.1982/19-3</v>
          </cell>
          <cell r="K4425" t="str">
            <v>10.08.1986/57</v>
          </cell>
          <cell r="L4425" t="str">
            <v>04.04.1998/20-5</v>
          </cell>
          <cell r="P4425" t="str">
            <v>İZMİR</v>
          </cell>
          <cell r="Q4425" t="str">
            <v>İZMİR</v>
          </cell>
          <cell r="R4425" t="str">
            <v>İZMİR</v>
          </cell>
          <cell r="S4425" t="str">
            <v/>
          </cell>
          <cell r="T4425">
            <v>4419</v>
          </cell>
        </row>
        <row r="4426">
          <cell r="B4426" t="str">
            <v>Dursun ÇOLAK</v>
          </cell>
          <cell r="D4426" t="str">
            <v>ULUS 1955</v>
          </cell>
          <cell r="F4426" t="str">
            <v>ÜNİVERSİTE</v>
          </cell>
          <cell r="G4426" t="str">
            <v>EDİRNE</v>
          </cell>
          <cell r="J4426" t="str">
            <v>21.06.1983/31-1</v>
          </cell>
          <cell r="K4426" t="str">
            <v>19.06.2010/160-4</v>
          </cell>
          <cell r="P4426" t="str">
            <v>EDİRNE</v>
          </cell>
          <cell r="Q4426" t="str">
            <v>EDİRNE</v>
          </cell>
          <cell r="R4426" t="str">
            <v>EDİRNE</v>
          </cell>
          <cell r="S4426" t="str">
            <v/>
          </cell>
          <cell r="T4426">
            <v>4420</v>
          </cell>
        </row>
        <row r="4427">
          <cell r="B4427" t="str">
            <v>Songül TÜRKMEN</v>
          </cell>
          <cell r="D4427" t="str">
            <v>Diyarbakır 1957</v>
          </cell>
          <cell r="G4427" t="str">
            <v>EDİRNE</v>
          </cell>
          <cell r="J4427" t="str">
            <v>21.06.1983/32-1</v>
          </cell>
          <cell r="P4427" t="str">
            <v/>
          </cell>
          <cell r="Q4427" t="str">
            <v/>
          </cell>
          <cell r="R4427" t="str">
            <v/>
          </cell>
          <cell r="S4427" t="str">
            <v/>
          </cell>
          <cell r="T4427">
            <v>4421</v>
          </cell>
        </row>
        <row r="4428">
          <cell r="B4428" t="str">
            <v>Zeynep GÜCÜYENER</v>
          </cell>
          <cell r="D4428" t="str">
            <v>Kayseri 1960</v>
          </cell>
          <cell r="F4428" t="str">
            <v>ÜNİVERSİTE</v>
          </cell>
          <cell r="G4428" t="str">
            <v>EDİRNE</v>
          </cell>
          <cell r="I4428" t="str">
            <v>Nakil - KONYA</v>
          </cell>
          <cell r="J4428" t="str">
            <v>21.06.1983/32-1</v>
          </cell>
          <cell r="K4428" t="str">
            <v>13.01.1996/4</v>
          </cell>
          <cell r="L4428" t="str">
            <v>20.01.2004/75-4</v>
          </cell>
          <cell r="P4428" t="str">
            <v/>
          </cell>
          <cell r="Q4428" t="str">
            <v/>
          </cell>
          <cell r="R4428" t="str">
            <v/>
          </cell>
          <cell r="S4428" t="str">
            <v/>
          </cell>
          <cell r="T4428">
            <v>4422</v>
          </cell>
        </row>
        <row r="4429">
          <cell r="B4429" t="str">
            <v>İsa BİTEK</v>
          </cell>
          <cell r="D4429" t="str">
            <v>Gördes 1957</v>
          </cell>
          <cell r="F4429" t="str">
            <v>ÜNİVERSİTE</v>
          </cell>
          <cell r="G4429" t="str">
            <v>EDİRNE</v>
          </cell>
          <cell r="J4429" t="str">
            <v>21.06.1983/32-1</v>
          </cell>
          <cell r="P4429" t="str">
            <v/>
          </cell>
          <cell r="Q4429" t="str">
            <v/>
          </cell>
          <cell r="R4429" t="str">
            <v/>
          </cell>
          <cell r="S4429" t="str">
            <v/>
          </cell>
          <cell r="T4429">
            <v>4423</v>
          </cell>
        </row>
        <row r="4430">
          <cell r="B4430" t="str">
            <v>İbrahim KASAP</v>
          </cell>
          <cell r="D4430" t="str">
            <v>Bulancak 1956</v>
          </cell>
          <cell r="F4430" t="str">
            <v>ÜNİVERSİTE</v>
          </cell>
          <cell r="G4430" t="str">
            <v>EDİRNE</v>
          </cell>
          <cell r="J4430" t="str">
            <v>21.06.1983/32-1</v>
          </cell>
          <cell r="P4430" t="str">
            <v/>
          </cell>
          <cell r="Q4430" t="str">
            <v/>
          </cell>
          <cell r="R4430" t="str">
            <v/>
          </cell>
          <cell r="S4430" t="str">
            <v/>
          </cell>
          <cell r="T4430">
            <v>4424</v>
          </cell>
        </row>
        <row r="4431">
          <cell r="B4431" t="str">
            <v>Feriha ÜNAL</v>
          </cell>
          <cell r="D4431" t="str">
            <v>Urfa 1959</v>
          </cell>
          <cell r="G4431" t="str">
            <v>EDİRNE</v>
          </cell>
          <cell r="J4431" t="str">
            <v>21.06.1983/32-1</v>
          </cell>
          <cell r="P4431" t="str">
            <v/>
          </cell>
          <cell r="Q4431" t="str">
            <v/>
          </cell>
          <cell r="R4431" t="str">
            <v/>
          </cell>
          <cell r="S4431" t="str">
            <v/>
          </cell>
          <cell r="T4431">
            <v>4425</v>
          </cell>
        </row>
        <row r="4432">
          <cell r="B4432" t="str">
            <v>Nuray PEHLİVAN</v>
          </cell>
          <cell r="D4432" t="str">
            <v>Yalova 1960</v>
          </cell>
          <cell r="G4432" t="str">
            <v>EDİRNE</v>
          </cell>
          <cell r="J4432" t="str">
            <v>21.06.1983/32-1</v>
          </cell>
          <cell r="P4432" t="str">
            <v/>
          </cell>
          <cell r="Q4432" t="str">
            <v/>
          </cell>
          <cell r="R4432" t="str">
            <v/>
          </cell>
          <cell r="S4432" t="str">
            <v/>
          </cell>
          <cell r="T4432">
            <v>4426</v>
          </cell>
        </row>
        <row r="4433">
          <cell r="B4433" t="str">
            <v>Şinasi KUTLU</v>
          </cell>
          <cell r="D4433" t="str">
            <v>Edirne 1954</v>
          </cell>
          <cell r="F4433" t="str">
            <v>lisans</v>
          </cell>
          <cell r="G4433" t="str">
            <v>EDİRNE</v>
          </cell>
          <cell r="J4433" t="str">
            <v>21.06.1983/32-1</v>
          </cell>
          <cell r="P4433" t="str">
            <v/>
          </cell>
          <cell r="Q4433" t="str">
            <v/>
          </cell>
          <cell r="R4433" t="str">
            <v/>
          </cell>
          <cell r="S4433" t="str">
            <v/>
          </cell>
          <cell r="T4433">
            <v>4427</v>
          </cell>
        </row>
        <row r="4434">
          <cell r="B4434" t="str">
            <v>Kadir KARAHAN</v>
          </cell>
          <cell r="D4434" t="str">
            <v>Ardanuç 1955</v>
          </cell>
          <cell r="F4434" t="str">
            <v>ÜNİVERSİTE</v>
          </cell>
          <cell r="G4434" t="str">
            <v>EDİRNE</v>
          </cell>
          <cell r="J4434" t="str">
            <v>21.06.1983/32-1</v>
          </cell>
          <cell r="K4434" t="str">
            <v>19.06.2010/160-4</v>
          </cell>
          <cell r="P4434" t="str">
            <v>EDİRNE</v>
          </cell>
          <cell r="Q4434" t="str">
            <v>EDİRNE</v>
          </cell>
          <cell r="R4434" t="str">
            <v>EDİRNE</v>
          </cell>
          <cell r="S4434" t="str">
            <v/>
          </cell>
          <cell r="T4434">
            <v>4428</v>
          </cell>
        </row>
        <row r="4435">
          <cell r="B4435" t="str">
            <v>Muharrem EKİCİ</v>
          </cell>
          <cell r="D4435" t="str">
            <v>Ertugrul 1956</v>
          </cell>
          <cell r="G4435" t="str">
            <v>EDİRNE</v>
          </cell>
          <cell r="J4435" t="str">
            <v>21.06.1983/32-1</v>
          </cell>
          <cell r="P4435" t="str">
            <v/>
          </cell>
          <cell r="Q4435" t="str">
            <v/>
          </cell>
          <cell r="R4435" t="str">
            <v/>
          </cell>
          <cell r="S4435" t="str">
            <v/>
          </cell>
          <cell r="T4435">
            <v>4429</v>
          </cell>
        </row>
        <row r="4436">
          <cell r="B4436" t="str">
            <v>Baki ŞAHİN</v>
          </cell>
          <cell r="D4436" t="str">
            <v>Ankara 1963</v>
          </cell>
          <cell r="G4436" t="str">
            <v>Ankara</v>
          </cell>
          <cell r="J4436" t="str">
            <v>11.08.1983/33-3</v>
          </cell>
          <cell r="P4436" t="str">
            <v/>
          </cell>
          <cell r="Q4436" t="str">
            <v/>
          </cell>
          <cell r="R4436" t="str">
            <v/>
          </cell>
          <cell r="S4436" t="str">
            <v/>
          </cell>
          <cell r="T4436">
            <v>4430</v>
          </cell>
        </row>
        <row r="4437">
          <cell r="B4437" t="str">
            <v>Fikret ÖZTÜRK</v>
          </cell>
          <cell r="D4437" t="str">
            <v>Ankara 1954</v>
          </cell>
          <cell r="G4437" t="str">
            <v>Ankara</v>
          </cell>
          <cell r="J4437" t="str">
            <v>11.08.1983/33-3</v>
          </cell>
          <cell r="P4437" t="str">
            <v/>
          </cell>
          <cell r="Q4437" t="str">
            <v/>
          </cell>
          <cell r="R4437" t="str">
            <v/>
          </cell>
          <cell r="S4437" t="str">
            <v/>
          </cell>
          <cell r="T4437">
            <v>4431</v>
          </cell>
        </row>
        <row r="4438">
          <cell r="B4438" t="str">
            <v>Elif BAŞTÜRK</v>
          </cell>
          <cell r="D4438" t="str">
            <v>Ankara 1962</v>
          </cell>
          <cell r="G4438" t="str">
            <v>Ankara</v>
          </cell>
          <cell r="J4438" t="str">
            <v>11.08.1983/33-3</v>
          </cell>
          <cell r="P4438" t="str">
            <v/>
          </cell>
          <cell r="Q4438" t="str">
            <v/>
          </cell>
          <cell r="R4438" t="str">
            <v/>
          </cell>
          <cell r="S4438" t="str">
            <v/>
          </cell>
          <cell r="T4438">
            <v>4432</v>
          </cell>
        </row>
        <row r="4439">
          <cell r="B4439" t="str">
            <v>Atilla ÖZBAY</v>
          </cell>
          <cell r="D4439" t="str">
            <v>Zonguldak 1960</v>
          </cell>
          <cell r="G4439" t="str">
            <v>Ankara</v>
          </cell>
          <cell r="J4439" t="str">
            <v>11.08.1983/33-3</v>
          </cell>
          <cell r="P4439" t="str">
            <v/>
          </cell>
          <cell r="Q4439" t="str">
            <v/>
          </cell>
          <cell r="R4439" t="str">
            <v/>
          </cell>
          <cell r="S4439" t="str">
            <v/>
          </cell>
          <cell r="T4439">
            <v>4433</v>
          </cell>
        </row>
        <row r="4440">
          <cell r="B4440" t="str">
            <v>Mustafa ULUSOY</v>
          </cell>
          <cell r="D4440" t="str">
            <v>Sivas 1964</v>
          </cell>
          <cell r="G4440" t="str">
            <v>Ankara</v>
          </cell>
          <cell r="J4440" t="str">
            <v>11.08.1983/33-3</v>
          </cell>
          <cell r="P4440" t="str">
            <v/>
          </cell>
          <cell r="Q4440" t="str">
            <v/>
          </cell>
          <cell r="R4440" t="str">
            <v/>
          </cell>
          <cell r="S4440" t="str">
            <v/>
          </cell>
          <cell r="T4440">
            <v>4434</v>
          </cell>
        </row>
        <row r="4441">
          <cell r="B4441" t="str">
            <v>Nurten KARA</v>
          </cell>
          <cell r="D4441" t="str">
            <v>Ankara 1962</v>
          </cell>
          <cell r="G4441" t="str">
            <v>Ankara</v>
          </cell>
          <cell r="J4441" t="str">
            <v>11.08.1983/33-3</v>
          </cell>
          <cell r="P4441" t="str">
            <v/>
          </cell>
          <cell r="Q4441" t="str">
            <v/>
          </cell>
          <cell r="R4441" t="str">
            <v/>
          </cell>
          <cell r="S4441" t="str">
            <v/>
          </cell>
          <cell r="T4441">
            <v>4435</v>
          </cell>
        </row>
        <row r="4442">
          <cell r="B4442" t="str">
            <v>Kemal KOL</v>
          </cell>
          <cell r="D4442" t="str">
            <v>Percen 1961</v>
          </cell>
          <cell r="G4442" t="str">
            <v>Ankara</v>
          </cell>
          <cell r="J4442" t="str">
            <v>11.08.1983/33-3</v>
          </cell>
          <cell r="P4442" t="str">
            <v/>
          </cell>
          <cell r="Q4442" t="str">
            <v/>
          </cell>
          <cell r="R4442" t="str">
            <v/>
          </cell>
          <cell r="S4442" t="str">
            <v/>
          </cell>
          <cell r="T4442">
            <v>4436</v>
          </cell>
        </row>
        <row r="4443">
          <cell r="B4443" t="str">
            <v>Birol ÜNSAL</v>
          </cell>
          <cell r="D4443" t="str">
            <v>Hacıbektaş 1963</v>
          </cell>
          <cell r="G4443" t="str">
            <v>Ankara</v>
          </cell>
          <cell r="J4443" t="str">
            <v>11.08.1983/33-3</v>
          </cell>
          <cell r="P4443" t="str">
            <v/>
          </cell>
          <cell r="Q4443" t="str">
            <v/>
          </cell>
          <cell r="R4443" t="str">
            <v/>
          </cell>
          <cell r="S4443" t="str">
            <v/>
          </cell>
          <cell r="T4443">
            <v>4437</v>
          </cell>
        </row>
        <row r="4444">
          <cell r="B4444" t="str">
            <v>Yılmaz KAYA</v>
          </cell>
          <cell r="D4444" t="str">
            <v>Muş 1957</v>
          </cell>
          <cell r="G4444" t="str">
            <v>MUŞ</v>
          </cell>
          <cell r="J4444" t="str">
            <v>11.08.1983/33-3</v>
          </cell>
          <cell r="P4444" t="str">
            <v/>
          </cell>
          <cell r="Q4444" t="str">
            <v/>
          </cell>
          <cell r="R4444" t="str">
            <v/>
          </cell>
          <cell r="S4444" t="str">
            <v/>
          </cell>
          <cell r="T4444">
            <v>4438</v>
          </cell>
        </row>
        <row r="4445">
          <cell r="B4445" t="str">
            <v>Bayram PEHLİVAN</v>
          </cell>
          <cell r="G4445" t="str">
            <v>Ankara</v>
          </cell>
          <cell r="J4445" t="str">
            <v>11.08.1983/33-3</v>
          </cell>
          <cell r="P4445" t="str">
            <v/>
          </cell>
          <cell r="Q4445" t="str">
            <v/>
          </cell>
          <cell r="R4445" t="str">
            <v/>
          </cell>
          <cell r="S4445" t="str">
            <v/>
          </cell>
          <cell r="T4445">
            <v>4439</v>
          </cell>
        </row>
        <row r="4446">
          <cell r="B4446" t="str">
            <v>Muharrem AYDIN</v>
          </cell>
          <cell r="D4446" t="str">
            <v>Gümüşhane 1961</v>
          </cell>
          <cell r="G4446" t="str">
            <v>Ankara</v>
          </cell>
          <cell r="J4446" t="str">
            <v>11.08.1983/33-3</v>
          </cell>
          <cell r="P4446" t="str">
            <v/>
          </cell>
          <cell r="Q4446" t="str">
            <v/>
          </cell>
          <cell r="R4446" t="str">
            <v/>
          </cell>
          <cell r="S4446" t="str">
            <v/>
          </cell>
          <cell r="T4446">
            <v>4440</v>
          </cell>
        </row>
        <row r="4447">
          <cell r="B4447" t="str">
            <v>Necla DAĞLAR</v>
          </cell>
          <cell r="D4447" t="str">
            <v>Ankara 1962</v>
          </cell>
          <cell r="G4447" t="str">
            <v>Ankara</v>
          </cell>
          <cell r="J4447" t="str">
            <v>11.08.1983/33-3</v>
          </cell>
          <cell r="P4447" t="str">
            <v/>
          </cell>
          <cell r="Q4447" t="str">
            <v/>
          </cell>
          <cell r="R4447" t="str">
            <v/>
          </cell>
          <cell r="S4447" t="str">
            <v/>
          </cell>
          <cell r="T4447">
            <v>4441</v>
          </cell>
        </row>
        <row r="4448">
          <cell r="B4448" t="str">
            <v>Mücella Benli YILMAZ</v>
          </cell>
          <cell r="D4448" t="str">
            <v>Ordu 1962</v>
          </cell>
          <cell r="G4448" t="str">
            <v>Ankara</v>
          </cell>
          <cell r="J4448" t="str">
            <v>11.08.1983/33-3</v>
          </cell>
          <cell r="P4448" t="str">
            <v/>
          </cell>
          <cell r="Q4448" t="str">
            <v/>
          </cell>
          <cell r="R4448" t="str">
            <v/>
          </cell>
          <cell r="S4448" t="str">
            <v/>
          </cell>
          <cell r="T4448">
            <v>4442</v>
          </cell>
        </row>
        <row r="4449">
          <cell r="B4449" t="str">
            <v>Cengiz DÜNDAR</v>
          </cell>
          <cell r="D4449" t="str">
            <v>Tamarza 1960</v>
          </cell>
          <cell r="J4449" t="str">
            <v>11.08.1983/33-3</v>
          </cell>
          <cell r="P4449" t="str">
            <v/>
          </cell>
          <cell r="Q4449" t="str">
            <v>DİYARBAKIR</v>
          </cell>
          <cell r="R4449" t="str">
            <v>DİYARBAKIR</v>
          </cell>
          <cell r="S4449" t="str">
            <v/>
          </cell>
          <cell r="T4449">
            <v>4443</v>
          </cell>
        </row>
        <row r="4450">
          <cell r="B4450" t="str">
            <v>Zekiye BAŞARAN</v>
          </cell>
          <cell r="D4450" t="str">
            <v>Isparta 1959</v>
          </cell>
          <cell r="G4450" t="str">
            <v>Ankara</v>
          </cell>
          <cell r="J4450" t="str">
            <v>11.08.1983/33-3</v>
          </cell>
          <cell r="P4450" t="str">
            <v/>
          </cell>
          <cell r="Q4450" t="str">
            <v/>
          </cell>
          <cell r="R4450" t="str">
            <v/>
          </cell>
          <cell r="S4450" t="str">
            <v/>
          </cell>
          <cell r="T4450">
            <v>4444</v>
          </cell>
        </row>
        <row r="4451">
          <cell r="B4451" t="str">
            <v>Nilüfer AYDEMİR</v>
          </cell>
          <cell r="D4451" t="str">
            <v>Bağlıca 1962</v>
          </cell>
          <cell r="G4451" t="str">
            <v>Ankara</v>
          </cell>
          <cell r="J4451" t="str">
            <v>11.08.1983/33-3</v>
          </cell>
          <cell r="P4451" t="str">
            <v/>
          </cell>
          <cell r="Q4451" t="str">
            <v/>
          </cell>
          <cell r="R4451" t="str">
            <v/>
          </cell>
          <cell r="S4451" t="str">
            <v/>
          </cell>
          <cell r="T4451">
            <v>4445</v>
          </cell>
        </row>
        <row r="4452">
          <cell r="B4452" t="str">
            <v>Mehmet Salih YAZICI</v>
          </cell>
          <cell r="D4452" t="str">
            <v>Gülşehir 1962</v>
          </cell>
          <cell r="G4452" t="str">
            <v>Ankara</v>
          </cell>
          <cell r="J4452" t="str">
            <v>11.08.1983/33-3</v>
          </cell>
          <cell r="P4452" t="str">
            <v/>
          </cell>
          <cell r="Q4452" t="str">
            <v/>
          </cell>
          <cell r="R4452" t="str">
            <v/>
          </cell>
          <cell r="S4452" t="str">
            <v/>
          </cell>
          <cell r="T4452">
            <v>4446</v>
          </cell>
        </row>
        <row r="4453">
          <cell r="B4453" t="str">
            <v>Aydın ÖZKURT</v>
          </cell>
          <cell r="D4453" t="str">
            <v>Kaynarca 1960</v>
          </cell>
          <cell r="G4453" t="str">
            <v>Ankara</v>
          </cell>
          <cell r="J4453" t="str">
            <v>11.08.1983/33-3</v>
          </cell>
          <cell r="P4453" t="str">
            <v/>
          </cell>
          <cell r="Q4453" t="str">
            <v/>
          </cell>
          <cell r="R4453" t="str">
            <v/>
          </cell>
          <cell r="S4453" t="str">
            <v/>
          </cell>
          <cell r="T4453">
            <v>4447</v>
          </cell>
        </row>
        <row r="4454">
          <cell r="B4454" t="str">
            <v>Gürsel AKSOY</v>
          </cell>
          <cell r="D4454" t="str">
            <v>Çankırı 1962</v>
          </cell>
          <cell r="G4454" t="str">
            <v>Ankara</v>
          </cell>
          <cell r="J4454" t="str">
            <v>11.08.1983/33-3</v>
          </cell>
          <cell r="P4454" t="str">
            <v/>
          </cell>
          <cell r="Q4454" t="str">
            <v/>
          </cell>
          <cell r="R4454" t="str">
            <v/>
          </cell>
          <cell r="S4454" t="str">
            <v/>
          </cell>
          <cell r="T4454">
            <v>4448</v>
          </cell>
        </row>
        <row r="4455">
          <cell r="B4455" t="str">
            <v>Tülay ALPER</v>
          </cell>
          <cell r="D4455" t="str">
            <v>Suşehri 1962</v>
          </cell>
          <cell r="G4455" t="str">
            <v>Ankara</v>
          </cell>
          <cell r="J4455" t="str">
            <v>11.08.1983/33-3</v>
          </cell>
          <cell r="P4455" t="str">
            <v/>
          </cell>
          <cell r="Q4455" t="str">
            <v/>
          </cell>
          <cell r="R4455" t="str">
            <v/>
          </cell>
          <cell r="S4455" t="str">
            <v/>
          </cell>
          <cell r="T4455">
            <v>4449</v>
          </cell>
        </row>
        <row r="4456">
          <cell r="B4456" t="str">
            <v>Teoman GÜMÜŞEL</v>
          </cell>
          <cell r="D4456" t="str">
            <v>Arhavi 1961</v>
          </cell>
          <cell r="G4456" t="str">
            <v>Ankara</v>
          </cell>
          <cell r="J4456" t="str">
            <v>11.08.1983/33-3</v>
          </cell>
          <cell r="P4456" t="str">
            <v/>
          </cell>
          <cell r="Q4456" t="str">
            <v/>
          </cell>
          <cell r="R4456" t="str">
            <v/>
          </cell>
          <cell r="S4456" t="str">
            <v/>
          </cell>
          <cell r="T4456">
            <v>4450</v>
          </cell>
        </row>
        <row r="4457">
          <cell r="B4457" t="str">
            <v>Oya UÇAR</v>
          </cell>
          <cell r="D4457" t="str">
            <v>Alpullu 1962</v>
          </cell>
          <cell r="G4457" t="str">
            <v>Ankara</v>
          </cell>
          <cell r="J4457" t="str">
            <v>11.08.1983/33-3</v>
          </cell>
          <cell r="P4457" t="str">
            <v/>
          </cell>
          <cell r="Q4457" t="str">
            <v/>
          </cell>
          <cell r="R4457" t="str">
            <v/>
          </cell>
          <cell r="S4457" t="str">
            <v/>
          </cell>
          <cell r="T4457">
            <v>4451</v>
          </cell>
        </row>
        <row r="4458">
          <cell r="B4458" t="str">
            <v>Yeter EĞRİCE</v>
          </cell>
          <cell r="D4458" t="str">
            <v>Iğdır 1962</v>
          </cell>
          <cell r="G4458" t="str">
            <v>Ankara</v>
          </cell>
          <cell r="J4458" t="str">
            <v>11.08.1983/33-3</v>
          </cell>
          <cell r="P4458" t="str">
            <v/>
          </cell>
          <cell r="Q4458" t="str">
            <v/>
          </cell>
          <cell r="R4458" t="str">
            <v/>
          </cell>
          <cell r="S4458" t="str">
            <v/>
          </cell>
          <cell r="T4458">
            <v>4452</v>
          </cell>
        </row>
        <row r="4459">
          <cell r="B4459" t="str">
            <v xml:space="preserve">Ayşe YANIK </v>
          </cell>
          <cell r="D4459" t="str">
            <v>Trabzon 1960</v>
          </cell>
          <cell r="G4459" t="str">
            <v>Ankara</v>
          </cell>
          <cell r="J4459" t="str">
            <v>11.08.1983/33-3</v>
          </cell>
          <cell r="P4459" t="str">
            <v/>
          </cell>
          <cell r="Q4459" t="str">
            <v/>
          </cell>
          <cell r="R4459" t="str">
            <v/>
          </cell>
          <cell r="S4459" t="str">
            <v/>
          </cell>
          <cell r="T4459">
            <v>4453</v>
          </cell>
        </row>
        <row r="4460">
          <cell r="B4460" t="str">
            <v>Şükrü ARSLAN</v>
          </cell>
          <cell r="D4460" t="str">
            <v>Ankara 1963</v>
          </cell>
          <cell r="G4460" t="str">
            <v>Ankara</v>
          </cell>
          <cell r="J4460" t="str">
            <v>11.08.1983/33-3</v>
          </cell>
          <cell r="P4460" t="str">
            <v/>
          </cell>
          <cell r="Q4460" t="str">
            <v/>
          </cell>
          <cell r="R4460" t="str">
            <v/>
          </cell>
          <cell r="S4460" t="str">
            <v/>
          </cell>
          <cell r="T4460">
            <v>4454</v>
          </cell>
        </row>
        <row r="4461">
          <cell r="B4461" t="str">
            <v>Hatice ÖNDER</v>
          </cell>
          <cell r="D4461" t="str">
            <v>Eğridir 1961</v>
          </cell>
          <cell r="G4461" t="str">
            <v>Ankara</v>
          </cell>
          <cell r="J4461" t="str">
            <v>11.08.1983/33-3</v>
          </cell>
          <cell r="P4461" t="str">
            <v/>
          </cell>
          <cell r="Q4461" t="str">
            <v/>
          </cell>
          <cell r="R4461" t="str">
            <v/>
          </cell>
          <cell r="S4461" t="str">
            <v/>
          </cell>
          <cell r="T4461">
            <v>4455</v>
          </cell>
        </row>
        <row r="4462">
          <cell r="B4462" t="str">
            <v>Nihal BABÜR</v>
          </cell>
          <cell r="J4462" t="str">
            <v>15.09.1983/34-2</v>
          </cell>
          <cell r="P4462" t="str">
            <v/>
          </cell>
          <cell r="Q4462" t="str">
            <v/>
          </cell>
          <cell r="R4462" t="str">
            <v/>
          </cell>
          <cell r="S4462" t="str">
            <v/>
          </cell>
          <cell r="T4462">
            <v>4456</v>
          </cell>
        </row>
        <row r="4463">
          <cell r="B4463" t="str">
            <v>Hasan RUSO</v>
          </cell>
          <cell r="G4463" t="str">
            <v>Ankara</v>
          </cell>
          <cell r="J4463" t="str">
            <v>15.09.1983/34-2</v>
          </cell>
          <cell r="P4463" t="str">
            <v/>
          </cell>
          <cell r="Q4463" t="str">
            <v/>
          </cell>
          <cell r="R4463" t="str">
            <v/>
          </cell>
          <cell r="S4463" t="str">
            <v/>
          </cell>
          <cell r="T4463">
            <v>4457</v>
          </cell>
        </row>
        <row r="4464">
          <cell r="B4464" t="str">
            <v>Süleyman GÖKTAŞ</v>
          </cell>
          <cell r="D4464" t="str">
            <v>Lefkoşe 1957</v>
          </cell>
          <cell r="G4464" t="str">
            <v>Ankara</v>
          </cell>
          <cell r="J4464" t="str">
            <v>15.09.1983/34-2</v>
          </cell>
          <cell r="P4464" t="str">
            <v/>
          </cell>
          <cell r="Q4464" t="str">
            <v/>
          </cell>
          <cell r="R4464" t="str">
            <v/>
          </cell>
          <cell r="S4464" t="str">
            <v/>
          </cell>
          <cell r="T4464">
            <v>4458</v>
          </cell>
        </row>
        <row r="4465">
          <cell r="B4465" t="str">
            <v>Olgun KUMOVA</v>
          </cell>
          <cell r="J4465" t="str">
            <v>15.09.1983/34-2</v>
          </cell>
          <cell r="P4465" t="str">
            <v/>
          </cell>
          <cell r="Q4465" t="str">
            <v/>
          </cell>
          <cell r="R4465" t="str">
            <v/>
          </cell>
          <cell r="S4465" t="str">
            <v/>
          </cell>
          <cell r="T4465">
            <v>4459</v>
          </cell>
        </row>
        <row r="4466">
          <cell r="B4466" t="str">
            <v>Salih ORAL</v>
          </cell>
          <cell r="D4466" t="str">
            <v>Limasol 1941</v>
          </cell>
          <cell r="J4466" t="str">
            <v>15.09.1983/34-2</v>
          </cell>
          <cell r="P4466" t="str">
            <v/>
          </cell>
          <cell r="Q4466" t="str">
            <v/>
          </cell>
          <cell r="R4466" t="str">
            <v/>
          </cell>
          <cell r="S4466" t="str">
            <v/>
          </cell>
          <cell r="T4466">
            <v>4460</v>
          </cell>
        </row>
        <row r="4467">
          <cell r="B4467" t="str">
            <v>Hasan KARALIGİL</v>
          </cell>
          <cell r="D4467" t="str">
            <v>Yılmazköy 1948</v>
          </cell>
          <cell r="G4467" t="str">
            <v>KİLİS</v>
          </cell>
          <cell r="J4467" t="str">
            <v>15.09.1983/34-2</v>
          </cell>
          <cell r="P4467" t="str">
            <v/>
          </cell>
          <cell r="Q4467" t="str">
            <v/>
          </cell>
          <cell r="R4467" t="str">
            <v/>
          </cell>
          <cell r="S4467" t="str">
            <v/>
          </cell>
          <cell r="T4467">
            <v>4461</v>
          </cell>
        </row>
        <row r="4468">
          <cell r="B4468" t="str">
            <v>Sabahat ÖZKALOĞLU</v>
          </cell>
          <cell r="D4468" t="str">
            <v>Sürmene 1938</v>
          </cell>
          <cell r="G4468" t="str">
            <v>KİLİS</v>
          </cell>
          <cell r="J4468" t="str">
            <v>15.09.1983/34-2</v>
          </cell>
          <cell r="P4468" t="str">
            <v/>
          </cell>
          <cell r="Q4468" t="str">
            <v/>
          </cell>
          <cell r="R4468" t="str">
            <v/>
          </cell>
          <cell r="S4468" t="str">
            <v/>
          </cell>
          <cell r="T4468">
            <v>4462</v>
          </cell>
        </row>
        <row r="4469">
          <cell r="B4469" t="str">
            <v>Hüseyin BİLEN</v>
          </cell>
          <cell r="D4469" t="str">
            <v>Aşd.Kalkanlı 1944</v>
          </cell>
          <cell r="G4469" t="str">
            <v>KİLİS</v>
          </cell>
          <cell r="J4469" t="str">
            <v>15.09.1983/34-2</v>
          </cell>
          <cell r="P4469" t="str">
            <v/>
          </cell>
          <cell r="Q4469" t="str">
            <v/>
          </cell>
          <cell r="R4469" t="str">
            <v/>
          </cell>
          <cell r="S4469" t="str">
            <v/>
          </cell>
          <cell r="T4469">
            <v>4463</v>
          </cell>
        </row>
        <row r="4470">
          <cell r="B4470" t="str">
            <v>Hasan KASAP</v>
          </cell>
          <cell r="D4470" t="str">
            <v>Serdarlı 1956</v>
          </cell>
          <cell r="G4470" t="str">
            <v>KİLİS</v>
          </cell>
          <cell r="J4470" t="str">
            <v>15.09.1983/34-2</v>
          </cell>
          <cell r="P4470" t="str">
            <v/>
          </cell>
          <cell r="Q4470" t="str">
            <v/>
          </cell>
          <cell r="R4470" t="str">
            <v/>
          </cell>
          <cell r="S4470" t="str">
            <v/>
          </cell>
          <cell r="T4470">
            <v>4464</v>
          </cell>
        </row>
        <row r="4471">
          <cell r="B4471" t="str">
            <v>Ali ALTAY</v>
          </cell>
          <cell r="G4471" t="str">
            <v>KİLİS</v>
          </cell>
          <cell r="J4471" t="str">
            <v>15.09.1983/34-2</v>
          </cell>
          <cell r="P4471" t="str">
            <v/>
          </cell>
          <cell r="Q4471" t="str">
            <v/>
          </cell>
          <cell r="R4471" t="str">
            <v/>
          </cell>
          <cell r="S4471" t="str">
            <v/>
          </cell>
          <cell r="T4471">
            <v>4465</v>
          </cell>
        </row>
        <row r="4472">
          <cell r="B4472" t="str">
            <v>Mustafa AGA</v>
          </cell>
          <cell r="G4472" t="str">
            <v>KİLİS</v>
          </cell>
          <cell r="J4472" t="str">
            <v>15.09.1983/34-2</v>
          </cell>
          <cell r="P4472" t="str">
            <v/>
          </cell>
          <cell r="Q4472" t="str">
            <v/>
          </cell>
          <cell r="R4472" t="str">
            <v/>
          </cell>
          <cell r="S4472" t="str">
            <v/>
          </cell>
          <cell r="T4472">
            <v>4466</v>
          </cell>
        </row>
        <row r="4473">
          <cell r="B4473" t="str">
            <v>Günay YÜCESOY</v>
          </cell>
          <cell r="D4473" t="str">
            <v>Lefkoşe 1942</v>
          </cell>
          <cell r="G4473" t="str">
            <v>KİLİS</v>
          </cell>
          <cell r="J4473" t="str">
            <v>15.09.1983/34-2</v>
          </cell>
          <cell r="P4473" t="str">
            <v/>
          </cell>
          <cell r="Q4473" t="str">
            <v/>
          </cell>
          <cell r="R4473" t="str">
            <v/>
          </cell>
          <cell r="S4473" t="str">
            <v/>
          </cell>
          <cell r="T4473">
            <v>4467</v>
          </cell>
        </row>
        <row r="4474">
          <cell r="B4474" t="str">
            <v>Canev SÜTÇÜOĞLU</v>
          </cell>
          <cell r="D4474" t="str">
            <v>Lefkoşe 1959</v>
          </cell>
          <cell r="G4474" t="str">
            <v>KİLİS</v>
          </cell>
          <cell r="J4474" t="str">
            <v>15.09.1983/34-2</v>
          </cell>
          <cell r="P4474" t="str">
            <v/>
          </cell>
          <cell r="Q4474" t="str">
            <v/>
          </cell>
          <cell r="R4474" t="str">
            <v/>
          </cell>
          <cell r="S4474" t="str">
            <v/>
          </cell>
          <cell r="T4474">
            <v>4468</v>
          </cell>
        </row>
        <row r="4475">
          <cell r="B4475" t="str">
            <v>Yaşar TEVFİK</v>
          </cell>
          <cell r="D4475" t="str">
            <v>Kıbrıs 1936</v>
          </cell>
          <cell r="G4475" t="str">
            <v>KİLİS</v>
          </cell>
          <cell r="J4475" t="str">
            <v>15.09.1983/34-2</v>
          </cell>
          <cell r="P4475" t="str">
            <v/>
          </cell>
          <cell r="Q4475" t="str">
            <v/>
          </cell>
          <cell r="R4475" t="str">
            <v/>
          </cell>
          <cell r="S4475" t="str">
            <v/>
          </cell>
          <cell r="T4475">
            <v>4469</v>
          </cell>
        </row>
        <row r="4476">
          <cell r="B4476" t="str">
            <v>Ertan AZER</v>
          </cell>
          <cell r="D4476" t="str">
            <v>Lefkoşe 1960</v>
          </cell>
          <cell r="G4476" t="str">
            <v>KİLİS</v>
          </cell>
          <cell r="J4476" t="str">
            <v>15.09.1983/34-2</v>
          </cell>
          <cell r="P4476" t="str">
            <v/>
          </cell>
          <cell r="Q4476" t="str">
            <v/>
          </cell>
          <cell r="R4476" t="str">
            <v/>
          </cell>
          <cell r="S4476" t="str">
            <v/>
          </cell>
          <cell r="T4476">
            <v>4470</v>
          </cell>
        </row>
        <row r="4477">
          <cell r="B4477" t="str">
            <v>Mehmet SOLKANER</v>
          </cell>
          <cell r="D4477" t="str">
            <v>Lefke 1957</v>
          </cell>
          <cell r="G4477" t="str">
            <v>KİLİS</v>
          </cell>
          <cell r="J4477" t="str">
            <v>15.09.1983/34-2</v>
          </cell>
          <cell r="P4477" t="str">
            <v/>
          </cell>
          <cell r="Q4477" t="str">
            <v/>
          </cell>
          <cell r="R4477" t="str">
            <v/>
          </cell>
          <cell r="S4477" t="str">
            <v/>
          </cell>
          <cell r="T4477">
            <v>4471</v>
          </cell>
        </row>
        <row r="4478">
          <cell r="B4478" t="str">
            <v>Mehmet Savaş DOĞANÖZ</v>
          </cell>
          <cell r="D4478" t="str">
            <v>Lefkoşe 1957</v>
          </cell>
          <cell r="G4478" t="str">
            <v>KİLİS</v>
          </cell>
          <cell r="J4478" t="str">
            <v>15.09.1983/34-2</v>
          </cell>
          <cell r="P4478" t="str">
            <v/>
          </cell>
          <cell r="Q4478" t="str">
            <v/>
          </cell>
          <cell r="R4478" t="str">
            <v/>
          </cell>
          <cell r="S4478" t="str">
            <v/>
          </cell>
          <cell r="T4478">
            <v>4472</v>
          </cell>
        </row>
        <row r="4479">
          <cell r="B4479" t="str">
            <v>Aysel ŞENKAL</v>
          </cell>
          <cell r="D4479" t="str">
            <v>Kıbrıs 1946</v>
          </cell>
          <cell r="G4479" t="str">
            <v>KİLİS</v>
          </cell>
          <cell r="J4479" t="str">
            <v>15.09.1983/34-2</v>
          </cell>
          <cell r="P4479" t="str">
            <v/>
          </cell>
          <cell r="Q4479" t="str">
            <v/>
          </cell>
          <cell r="R4479" t="str">
            <v/>
          </cell>
          <cell r="S4479" t="str">
            <v/>
          </cell>
          <cell r="T4479">
            <v>4473</v>
          </cell>
        </row>
        <row r="4480">
          <cell r="B4480" t="str">
            <v>Ali VOLKAN</v>
          </cell>
          <cell r="D4480" t="str">
            <v>Kıbrıs 1956</v>
          </cell>
          <cell r="G4480" t="str">
            <v>KİLİS</v>
          </cell>
          <cell r="J4480" t="str">
            <v>15.09.1983/34-2</v>
          </cell>
          <cell r="P4480" t="str">
            <v/>
          </cell>
          <cell r="Q4480" t="str">
            <v/>
          </cell>
          <cell r="R4480" t="str">
            <v/>
          </cell>
          <cell r="S4480" t="str">
            <v/>
          </cell>
          <cell r="T4480">
            <v>4474</v>
          </cell>
        </row>
        <row r="4481">
          <cell r="B4481" t="str">
            <v>Mahmut ÖZÇINAR</v>
          </cell>
          <cell r="D4481" t="str">
            <v>Binatlı 1957</v>
          </cell>
          <cell r="G4481" t="str">
            <v>KİLİS</v>
          </cell>
          <cell r="J4481" t="str">
            <v>15.09.1983/34-2</v>
          </cell>
          <cell r="P4481" t="str">
            <v/>
          </cell>
          <cell r="Q4481" t="str">
            <v/>
          </cell>
          <cell r="R4481" t="str">
            <v/>
          </cell>
          <cell r="S4481" t="str">
            <v/>
          </cell>
          <cell r="T4481">
            <v>4475</v>
          </cell>
        </row>
        <row r="4482">
          <cell r="B4482" t="str">
            <v>İzzet AYDINÖZ</v>
          </cell>
          <cell r="D4482" t="str">
            <v>Yeniceköy 1951</v>
          </cell>
          <cell r="G4482" t="str">
            <v>KİLİS</v>
          </cell>
          <cell r="J4482" t="str">
            <v>15.09.1983/34-2</v>
          </cell>
          <cell r="P4482" t="str">
            <v/>
          </cell>
          <cell r="Q4482" t="str">
            <v/>
          </cell>
          <cell r="R4482" t="str">
            <v/>
          </cell>
          <cell r="S4482" t="str">
            <v/>
          </cell>
          <cell r="T4482">
            <v>4476</v>
          </cell>
        </row>
        <row r="4483">
          <cell r="B4483" t="str">
            <v>Mehmet AŞIKSOY</v>
          </cell>
          <cell r="D4483" t="str">
            <v>Akdeniz 1946</v>
          </cell>
          <cell r="G4483" t="str">
            <v>KİLİS</v>
          </cell>
          <cell r="J4483" t="str">
            <v>15.09.1983/34-2</v>
          </cell>
          <cell r="P4483" t="str">
            <v/>
          </cell>
          <cell r="Q4483" t="str">
            <v/>
          </cell>
          <cell r="R4483" t="str">
            <v/>
          </cell>
          <cell r="S4483" t="str">
            <v/>
          </cell>
          <cell r="T4483">
            <v>4477</v>
          </cell>
        </row>
        <row r="4484">
          <cell r="B4484" t="str">
            <v>Salih TARCAN</v>
          </cell>
          <cell r="D4484" t="str">
            <v>Gaziveren 1953</v>
          </cell>
          <cell r="G4484" t="str">
            <v>KİLİS</v>
          </cell>
          <cell r="J4484" t="str">
            <v>15.09.1983/34-2</v>
          </cell>
          <cell r="P4484" t="str">
            <v/>
          </cell>
          <cell r="Q4484" t="str">
            <v/>
          </cell>
          <cell r="R4484" t="str">
            <v/>
          </cell>
          <cell r="S4484" t="str">
            <v/>
          </cell>
          <cell r="T4484">
            <v>4478</v>
          </cell>
        </row>
        <row r="4485">
          <cell r="B4485" t="str">
            <v>Aycan VOLKAN</v>
          </cell>
          <cell r="D4485" t="str">
            <v>Hisarköy 1961</v>
          </cell>
          <cell r="G4485" t="str">
            <v>KİLİS</v>
          </cell>
          <cell r="J4485" t="str">
            <v>15.09.1983/34-2</v>
          </cell>
          <cell r="P4485" t="str">
            <v/>
          </cell>
          <cell r="Q4485" t="str">
            <v/>
          </cell>
          <cell r="R4485" t="str">
            <v/>
          </cell>
          <cell r="S4485" t="str">
            <v/>
          </cell>
          <cell r="T4485">
            <v>4479</v>
          </cell>
        </row>
        <row r="4486">
          <cell r="B4486" t="str">
            <v>Rasih HÜRBEN</v>
          </cell>
          <cell r="D4486" t="str">
            <v>Flasu 1957</v>
          </cell>
          <cell r="G4486" t="str">
            <v>KİLİS</v>
          </cell>
          <cell r="J4486" t="str">
            <v>15.09.1983/34-2</v>
          </cell>
          <cell r="P4486" t="str">
            <v/>
          </cell>
          <cell r="Q4486" t="str">
            <v/>
          </cell>
          <cell r="R4486" t="str">
            <v/>
          </cell>
          <cell r="S4486" t="str">
            <v/>
          </cell>
          <cell r="T4486">
            <v>4480</v>
          </cell>
        </row>
        <row r="4487">
          <cell r="B4487" t="str">
            <v>Meliha VOLKAN</v>
          </cell>
          <cell r="D4487" t="str">
            <v>Lefkoşe 1956</v>
          </cell>
          <cell r="G4487" t="str">
            <v>KİLİS</v>
          </cell>
          <cell r="J4487" t="str">
            <v>15.09.1983/34-2</v>
          </cell>
          <cell r="P4487" t="str">
            <v/>
          </cell>
          <cell r="Q4487" t="str">
            <v/>
          </cell>
          <cell r="R4487" t="str">
            <v/>
          </cell>
          <cell r="S4487" t="str">
            <v/>
          </cell>
          <cell r="T4487">
            <v>4481</v>
          </cell>
        </row>
        <row r="4488">
          <cell r="B4488" t="str">
            <v xml:space="preserve">Hülya TOZAKI </v>
          </cell>
          <cell r="D4488" t="str">
            <v>Gecitkale 1958</v>
          </cell>
          <cell r="G4488" t="str">
            <v>KİLİS</v>
          </cell>
          <cell r="J4488" t="str">
            <v>15.09.1983/34-2</v>
          </cell>
          <cell r="P4488" t="str">
            <v/>
          </cell>
          <cell r="Q4488" t="str">
            <v/>
          </cell>
          <cell r="R4488" t="str">
            <v/>
          </cell>
          <cell r="S4488" t="str">
            <v/>
          </cell>
          <cell r="T4488">
            <v>4482</v>
          </cell>
        </row>
        <row r="4489">
          <cell r="B4489" t="str">
            <v>Mustafa Siyami KARAMAN</v>
          </cell>
          <cell r="D4489" t="str">
            <v>Kıbrıs 1957</v>
          </cell>
          <cell r="G4489" t="str">
            <v>KİLİS</v>
          </cell>
          <cell r="J4489" t="str">
            <v>15.09.1983/34-2</v>
          </cell>
          <cell r="P4489" t="str">
            <v/>
          </cell>
          <cell r="Q4489" t="str">
            <v/>
          </cell>
          <cell r="R4489" t="str">
            <v/>
          </cell>
          <cell r="S4489" t="str">
            <v/>
          </cell>
          <cell r="T4489">
            <v>0</v>
          </cell>
        </row>
        <row r="4490">
          <cell r="B4490" t="str">
            <v>Cufariye CÜFER</v>
          </cell>
          <cell r="D4490" t="str">
            <v>Lefkose 1956</v>
          </cell>
          <cell r="G4490" t="str">
            <v>KİLİS</v>
          </cell>
          <cell r="J4490" t="str">
            <v>15.09.1983/34-2</v>
          </cell>
          <cell r="P4490" t="str">
            <v/>
          </cell>
          <cell r="Q4490" t="str">
            <v/>
          </cell>
          <cell r="R4490" t="str">
            <v/>
          </cell>
          <cell r="S4490" t="str">
            <v/>
          </cell>
          <cell r="T4490">
            <v>4484</v>
          </cell>
        </row>
        <row r="4491">
          <cell r="B4491" t="str">
            <v>Hasan ZABİTOĞLU</v>
          </cell>
          <cell r="D4491" t="str">
            <v>Baf 1950</v>
          </cell>
          <cell r="G4491" t="str">
            <v>KİLİS</v>
          </cell>
          <cell r="J4491" t="str">
            <v>15.09.1983/34-2</v>
          </cell>
          <cell r="P4491" t="str">
            <v/>
          </cell>
          <cell r="Q4491" t="str">
            <v/>
          </cell>
          <cell r="R4491" t="str">
            <v/>
          </cell>
          <cell r="S4491" t="str">
            <v/>
          </cell>
          <cell r="T4491">
            <v>4485</v>
          </cell>
        </row>
        <row r="4492">
          <cell r="B4492" t="str">
            <v>Hüseyin CUMAOĞLU</v>
          </cell>
          <cell r="D4492" t="str">
            <v>Lefkoşe 1957</v>
          </cell>
          <cell r="G4492" t="str">
            <v>KİLİS</v>
          </cell>
          <cell r="J4492" t="str">
            <v>15.09.1983/34-2</v>
          </cell>
          <cell r="P4492" t="str">
            <v/>
          </cell>
          <cell r="Q4492" t="str">
            <v/>
          </cell>
          <cell r="R4492" t="str">
            <v/>
          </cell>
          <cell r="S4492" t="str">
            <v/>
          </cell>
          <cell r="T4492">
            <v>4486</v>
          </cell>
        </row>
        <row r="4493">
          <cell r="B4493" t="str">
            <v>Günay SELDAN</v>
          </cell>
          <cell r="D4493" t="str">
            <v>Aşaği -Binatlı 1951</v>
          </cell>
          <cell r="G4493" t="str">
            <v>KİLİS</v>
          </cell>
          <cell r="J4493" t="str">
            <v>15.09.1983/34-2</v>
          </cell>
          <cell r="P4493" t="str">
            <v/>
          </cell>
          <cell r="Q4493" t="str">
            <v/>
          </cell>
          <cell r="R4493" t="str">
            <v/>
          </cell>
          <cell r="S4493" t="str">
            <v/>
          </cell>
          <cell r="T4493">
            <v>4487</v>
          </cell>
        </row>
        <row r="4494">
          <cell r="B4494" t="str">
            <v>Gülay DENİZ</v>
          </cell>
          <cell r="D4494" t="str">
            <v>Aydın 1948</v>
          </cell>
          <cell r="G4494" t="str">
            <v>KİLİS</v>
          </cell>
          <cell r="J4494" t="str">
            <v>15.09.1983/34-2</v>
          </cell>
          <cell r="P4494" t="str">
            <v/>
          </cell>
          <cell r="Q4494" t="str">
            <v/>
          </cell>
          <cell r="R4494" t="str">
            <v/>
          </cell>
          <cell r="S4494" t="str">
            <v/>
          </cell>
          <cell r="T4494">
            <v>4488</v>
          </cell>
        </row>
        <row r="4495">
          <cell r="B4495" t="str">
            <v>Yakup KIRMIZI</v>
          </cell>
          <cell r="D4495" t="str">
            <v>Aydın 1949</v>
          </cell>
          <cell r="G4495" t="str">
            <v>KİLİS</v>
          </cell>
          <cell r="J4495" t="str">
            <v>15.09.1983/34-2</v>
          </cell>
          <cell r="P4495" t="str">
            <v/>
          </cell>
          <cell r="Q4495" t="str">
            <v/>
          </cell>
          <cell r="R4495" t="str">
            <v/>
          </cell>
          <cell r="S4495" t="str">
            <v/>
          </cell>
          <cell r="T4495">
            <v>4489</v>
          </cell>
        </row>
        <row r="4496">
          <cell r="B4496" t="str">
            <v>Hasan ECER</v>
          </cell>
          <cell r="D4496" t="str">
            <v>Lefkoşe 1959</v>
          </cell>
          <cell r="G4496" t="str">
            <v>KİLİS</v>
          </cell>
          <cell r="J4496" t="str">
            <v>15.09.1983/34-2</v>
          </cell>
          <cell r="P4496" t="str">
            <v/>
          </cell>
          <cell r="Q4496" t="str">
            <v/>
          </cell>
          <cell r="R4496" t="str">
            <v/>
          </cell>
          <cell r="S4496" t="str">
            <v/>
          </cell>
          <cell r="T4496">
            <v>4490</v>
          </cell>
        </row>
        <row r="4497">
          <cell r="B4497" t="str">
            <v>Burhan GÜRDAL</v>
          </cell>
          <cell r="D4497" t="str">
            <v>Limasol 1959</v>
          </cell>
          <cell r="G4497" t="str">
            <v>KİLİS</v>
          </cell>
          <cell r="J4497" t="str">
            <v>15.09.1983/34-2</v>
          </cell>
          <cell r="P4497" t="str">
            <v/>
          </cell>
          <cell r="Q4497" t="str">
            <v/>
          </cell>
          <cell r="R4497" t="str">
            <v/>
          </cell>
          <cell r="S4497" t="str">
            <v/>
          </cell>
          <cell r="T4497">
            <v>4491</v>
          </cell>
        </row>
        <row r="4498">
          <cell r="B4498" t="str">
            <v>Giray YARMAN</v>
          </cell>
          <cell r="D4498" t="str">
            <v>Limasol 1955</v>
          </cell>
          <cell r="G4498" t="str">
            <v>KİLİS</v>
          </cell>
          <cell r="J4498" t="str">
            <v>15.09.1983/34-2</v>
          </cell>
          <cell r="P4498" t="str">
            <v/>
          </cell>
          <cell r="Q4498" t="str">
            <v/>
          </cell>
          <cell r="R4498" t="str">
            <v/>
          </cell>
          <cell r="S4498" t="str">
            <v/>
          </cell>
          <cell r="T4498">
            <v>4492</v>
          </cell>
        </row>
        <row r="4499">
          <cell r="B4499" t="str">
            <v>Hasan TONYALI</v>
          </cell>
          <cell r="D4499" t="str">
            <v>Ankara 1955</v>
          </cell>
          <cell r="G4499" t="str">
            <v>KİLİS</v>
          </cell>
          <cell r="J4499" t="str">
            <v>15.09.1983/34-2</v>
          </cell>
          <cell r="P4499" t="str">
            <v/>
          </cell>
          <cell r="Q4499" t="str">
            <v/>
          </cell>
          <cell r="R4499" t="str">
            <v/>
          </cell>
          <cell r="S4499" t="str">
            <v/>
          </cell>
          <cell r="T4499">
            <v>4493</v>
          </cell>
        </row>
        <row r="4500">
          <cell r="B4500" t="str">
            <v>Ahmet KIRŞAN</v>
          </cell>
          <cell r="D4500" t="str">
            <v>Kalavason 1945</v>
          </cell>
          <cell r="G4500" t="str">
            <v>KİLİS</v>
          </cell>
          <cell r="J4500" t="str">
            <v>15.09.1983/34-2</v>
          </cell>
          <cell r="P4500" t="str">
            <v/>
          </cell>
          <cell r="Q4500" t="str">
            <v/>
          </cell>
          <cell r="R4500" t="str">
            <v/>
          </cell>
          <cell r="S4500" t="str">
            <v/>
          </cell>
          <cell r="T4500">
            <v>4494</v>
          </cell>
        </row>
        <row r="4501">
          <cell r="B4501" t="str">
            <v>Ahmet BALCIOĞLU</v>
          </cell>
          <cell r="D4501" t="str">
            <v>Girne 1945</v>
          </cell>
          <cell r="G4501" t="str">
            <v>KİLİS</v>
          </cell>
          <cell r="J4501" t="str">
            <v>15.09.1983/34-2</v>
          </cell>
          <cell r="P4501" t="str">
            <v/>
          </cell>
          <cell r="Q4501" t="str">
            <v/>
          </cell>
          <cell r="R4501" t="str">
            <v/>
          </cell>
          <cell r="S4501" t="str">
            <v/>
          </cell>
          <cell r="T4501">
            <v>4495</v>
          </cell>
        </row>
        <row r="4502">
          <cell r="B4502" t="str">
            <v>Taşkın Mürsel HOCA</v>
          </cell>
          <cell r="D4502" t="str">
            <v>Magosa 1956</v>
          </cell>
          <cell r="G4502" t="str">
            <v>KİLİS</v>
          </cell>
          <cell r="J4502" t="str">
            <v>15.09.1983/34-2</v>
          </cell>
          <cell r="P4502" t="str">
            <v/>
          </cell>
          <cell r="Q4502" t="str">
            <v/>
          </cell>
          <cell r="R4502" t="str">
            <v/>
          </cell>
          <cell r="S4502" t="str">
            <v/>
          </cell>
          <cell r="T4502">
            <v>4496</v>
          </cell>
        </row>
        <row r="4503">
          <cell r="B4503" t="str">
            <v>Erbil Cevdet AYDINOVA</v>
          </cell>
          <cell r="D4503" t="str">
            <v>Limasol 1941</v>
          </cell>
          <cell r="G4503" t="str">
            <v>KİLİS</v>
          </cell>
          <cell r="J4503" t="str">
            <v>15.09.1983/34-2</v>
          </cell>
          <cell r="P4503" t="str">
            <v/>
          </cell>
          <cell r="Q4503" t="str">
            <v/>
          </cell>
          <cell r="R4503" t="str">
            <v/>
          </cell>
          <cell r="S4503" t="str">
            <v/>
          </cell>
          <cell r="T4503">
            <v>4497</v>
          </cell>
        </row>
        <row r="4504">
          <cell r="B4504" t="str">
            <v>Mehmet Kemal DEVECİ</v>
          </cell>
          <cell r="D4504" t="str">
            <v>Lefkose 1947</v>
          </cell>
          <cell r="G4504" t="str">
            <v>KİLİS</v>
          </cell>
          <cell r="J4504" t="str">
            <v>15.09.1983/34-2</v>
          </cell>
          <cell r="P4504" t="str">
            <v/>
          </cell>
          <cell r="Q4504" t="str">
            <v/>
          </cell>
          <cell r="R4504" t="str">
            <v/>
          </cell>
          <cell r="S4504" t="str">
            <v/>
          </cell>
          <cell r="T4504">
            <v>4498</v>
          </cell>
        </row>
        <row r="4505">
          <cell r="B4505" t="str">
            <v>Yonca AKTUNG</v>
          </cell>
          <cell r="D4505" t="str">
            <v>Lefkoşe 1961</v>
          </cell>
          <cell r="G4505" t="str">
            <v>KİLİS</v>
          </cell>
          <cell r="J4505" t="str">
            <v>15.09.1983/34-2</v>
          </cell>
          <cell r="P4505" t="str">
            <v/>
          </cell>
          <cell r="Q4505" t="str">
            <v/>
          </cell>
          <cell r="R4505" t="str">
            <v/>
          </cell>
          <cell r="S4505" t="str">
            <v/>
          </cell>
          <cell r="T4505">
            <v>4499</v>
          </cell>
        </row>
        <row r="4506">
          <cell r="B4506" t="str">
            <v>Mustafa AYTAÇ</v>
          </cell>
          <cell r="D4506" t="str">
            <v>Lefkoşe 1949</v>
          </cell>
          <cell r="G4506" t="str">
            <v>KİLİS</v>
          </cell>
          <cell r="J4506" t="str">
            <v>15.09.1983/34-2</v>
          </cell>
          <cell r="P4506" t="str">
            <v/>
          </cell>
          <cell r="Q4506" t="str">
            <v/>
          </cell>
          <cell r="R4506" t="str">
            <v/>
          </cell>
          <cell r="S4506" t="str">
            <v/>
          </cell>
          <cell r="T4506">
            <v>4500</v>
          </cell>
        </row>
        <row r="4507">
          <cell r="B4507" t="str">
            <v>Ali BEDENSEL</v>
          </cell>
          <cell r="D4507" t="str">
            <v>Magosa 1950</v>
          </cell>
          <cell r="G4507" t="str">
            <v>KİLİS</v>
          </cell>
          <cell r="J4507" t="str">
            <v>15.09.1983/34-2</v>
          </cell>
          <cell r="P4507" t="str">
            <v/>
          </cell>
          <cell r="Q4507" t="str">
            <v/>
          </cell>
          <cell r="R4507" t="str">
            <v/>
          </cell>
          <cell r="S4507" t="str">
            <v/>
          </cell>
          <cell r="T4507">
            <v>4501</v>
          </cell>
        </row>
        <row r="4508">
          <cell r="B4508" t="str">
            <v>Tevhide BEDENSEL</v>
          </cell>
          <cell r="D4508" t="str">
            <v>Lefkoşe 1952</v>
          </cell>
          <cell r="G4508" t="str">
            <v>KİLİS</v>
          </cell>
          <cell r="J4508" t="str">
            <v>15.09.1983/34-2</v>
          </cell>
          <cell r="P4508" t="str">
            <v/>
          </cell>
          <cell r="Q4508" t="str">
            <v/>
          </cell>
          <cell r="R4508" t="str">
            <v/>
          </cell>
          <cell r="S4508" t="str">
            <v/>
          </cell>
          <cell r="T4508">
            <v>4502</v>
          </cell>
        </row>
        <row r="4509">
          <cell r="B4509" t="str">
            <v>Nahiyen SELDAN</v>
          </cell>
          <cell r="D4509" t="str">
            <v>Fethiye 1951</v>
          </cell>
          <cell r="G4509" t="str">
            <v>KİLİS</v>
          </cell>
          <cell r="J4509" t="str">
            <v>15.09.1983/34-2</v>
          </cell>
          <cell r="P4509" t="str">
            <v/>
          </cell>
          <cell r="Q4509" t="str">
            <v/>
          </cell>
          <cell r="R4509" t="str">
            <v/>
          </cell>
          <cell r="S4509" t="str">
            <v/>
          </cell>
          <cell r="T4509">
            <v>4503</v>
          </cell>
        </row>
        <row r="4510">
          <cell r="B4510" t="str">
            <v>Emine BARIŞSEVER</v>
          </cell>
          <cell r="D4510" t="str">
            <v>Lefkoşe 1959</v>
          </cell>
          <cell r="G4510" t="str">
            <v>KİLİS</v>
          </cell>
          <cell r="J4510" t="str">
            <v>15.09.1983/34-2</v>
          </cell>
          <cell r="P4510" t="str">
            <v/>
          </cell>
          <cell r="Q4510" t="str">
            <v/>
          </cell>
          <cell r="R4510" t="str">
            <v/>
          </cell>
          <cell r="S4510" t="str">
            <v/>
          </cell>
          <cell r="T4510">
            <v>4504</v>
          </cell>
        </row>
        <row r="4511">
          <cell r="B4511" t="str">
            <v>Sultan MAKAL</v>
          </cell>
          <cell r="D4511" t="str">
            <v>Pertek 1947</v>
          </cell>
          <cell r="G4511" t="str">
            <v>ESKİŞEHİR</v>
          </cell>
          <cell r="J4511" t="str">
            <v>22.09.1983/35-1</v>
          </cell>
          <cell r="K4511" t="str">
            <v>30.11.1989/36-1</v>
          </cell>
          <cell r="P4511" t="str">
            <v/>
          </cell>
          <cell r="Q4511" t="str">
            <v/>
          </cell>
          <cell r="R4511" t="str">
            <v/>
          </cell>
          <cell r="S4511" t="str">
            <v/>
          </cell>
          <cell r="T4511">
            <v>4505</v>
          </cell>
        </row>
        <row r="4512">
          <cell r="B4512" t="str">
            <v>Ayşe Ümit SAY</v>
          </cell>
          <cell r="D4512" t="str">
            <v>Dörtyol 1948</v>
          </cell>
          <cell r="G4512" t="str">
            <v>ESKİŞEHİR</v>
          </cell>
          <cell r="J4512" t="str">
            <v>22.09.1983/35-1</v>
          </cell>
          <cell r="K4512" t="str">
            <v>19.09.1990/4-3</v>
          </cell>
          <cell r="P4512" t="str">
            <v/>
          </cell>
          <cell r="Q4512" t="str">
            <v/>
          </cell>
          <cell r="R4512" t="str">
            <v/>
          </cell>
          <cell r="S4512" t="str">
            <v/>
          </cell>
          <cell r="T4512">
            <v>4506</v>
          </cell>
        </row>
        <row r="4513">
          <cell r="B4513" t="str">
            <v>Özden DERVİŞ</v>
          </cell>
          <cell r="D4513" t="str">
            <v>Akhisar 1952</v>
          </cell>
          <cell r="F4513" t="str">
            <v>ÜNİVERSİTE</v>
          </cell>
          <cell r="G4513" t="str">
            <v>ESKİŞEHİR</v>
          </cell>
          <cell r="J4513" t="str">
            <v>22.09.1983/35-1</v>
          </cell>
          <cell r="K4513" t="str">
            <v>18.08.1991/18-4</v>
          </cell>
          <cell r="L4513" t="str">
            <v>13.10.2000/31-1</v>
          </cell>
          <cell r="P4513" t="str">
            <v>İSTANBUL</v>
          </cell>
          <cell r="Q4513" t="str">
            <v>İSTANBUL</v>
          </cell>
          <cell r="R4513" t="str">
            <v>İSTANBUL</v>
          </cell>
          <cell r="S4513" t="str">
            <v/>
          </cell>
          <cell r="T4513">
            <v>4507</v>
          </cell>
        </row>
        <row r="4514">
          <cell r="B4514" t="str">
            <v>Fevzi SARIKAYA</v>
          </cell>
          <cell r="D4514" t="str">
            <v>Afyon 1949</v>
          </cell>
          <cell r="G4514" t="str">
            <v>ESKİŞEHİR</v>
          </cell>
          <cell r="J4514" t="str">
            <v>22.09.1983/35-1</v>
          </cell>
          <cell r="P4514" t="str">
            <v/>
          </cell>
          <cell r="Q4514" t="str">
            <v/>
          </cell>
          <cell r="R4514" t="str">
            <v/>
          </cell>
          <cell r="S4514" t="str">
            <v/>
          </cell>
          <cell r="T4514">
            <v>4508</v>
          </cell>
        </row>
        <row r="4515">
          <cell r="B4515" t="str">
            <v>Sevil EFE</v>
          </cell>
          <cell r="D4515" t="str">
            <v>Antalya 1956</v>
          </cell>
          <cell r="F4515" t="str">
            <v>ÜNİVERSİTE</v>
          </cell>
          <cell r="G4515" t="str">
            <v>ESKİŞEHİR</v>
          </cell>
          <cell r="J4515" t="str">
            <v>22.09.1983/35-1</v>
          </cell>
          <cell r="K4515" t="str">
            <v>30.11.1989/36-1</v>
          </cell>
          <cell r="L4515" t="str">
            <v>13.10.2000/13-1</v>
          </cell>
          <cell r="P4515" t="str">
            <v/>
          </cell>
          <cell r="Q4515" t="str">
            <v/>
          </cell>
          <cell r="R4515" t="str">
            <v/>
          </cell>
          <cell r="S4515" t="str">
            <v/>
          </cell>
          <cell r="T4515">
            <v>4509</v>
          </cell>
        </row>
        <row r="4516">
          <cell r="B4516" t="str">
            <v>Birgül DİLMEN</v>
          </cell>
          <cell r="D4516" t="str">
            <v>Nazilli 1958</v>
          </cell>
          <cell r="G4516" t="str">
            <v>ESKİŞEHİR</v>
          </cell>
          <cell r="J4516" t="str">
            <v>22.09.1983/35-1</v>
          </cell>
          <cell r="K4516" t="str">
            <v>10.11.2010/164-6</v>
          </cell>
          <cell r="P4516" t="str">
            <v/>
          </cell>
          <cell r="Q4516" t="str">
            <v>DENİZLİ</v>
          </cell>
          <cell r="R4516" t="str">
            <v>DENİZLİ</v>
          </cell>
          <cell r="S4516" t="str">
            <v/>
          </cell>
          <cell r="T4516">
            <v>4510</v>
          </cell>
        </row>
        <row r="4517">
          <cell r="B4517" t="str">
            <v>Ramazan ÇAKI</v>
          </cell>
          <cell r="D4517" t="str">
            <v>Dinar 1955</v>
          </cell>
          <cell r="G4517" t="str">
            <v>Ankara</v>
          </cell>
          <cell r="J4517" t="str">
            <v>22.09.1983/35-1</v>
          </cell>
          <cell r="P4517" t="str">
            <v/>
          </cell>
          <cell r="Q4517" t="str">
            <v/>
          </cell>
          <cell r="R4517" t="str">
            <v/>
          </cell>
          <cell r="S4517" t="str">
            <v/>
          </cell>
          <cell r="T4517">
            <v>4511</v>
          </cell>
        </row>
        <row r="4518">
          <cell r="B4518" t="str">
            <v>Mehmet ESEN</v>
          </cell>
          <cell r="D4518" t="str">
            <v>Ankara 1955</v>
          </cell>
          <cell r="F4518" t="str">
            <v>ÜNİVERSİTE</v>
          </cell>
          <cell r="G4518" t="str">
            <v>ÇANKIRI</v>
          </cell>
          <cell r="J4518" t="str">
            <v>22.09.1983/35-1</v>
          </cell>
          <cell r="K4518" t="str">
            <v>27.12.1993/23-2</v>
          </cell>
          <cell r="P4518" t="str">
            <v/>
          </cell>
          <cell r="Q4518" t="str">
            <v/>
          </cell>
          <cell r="R4518" t="str">
            <v/>
          </cell>
          <cell r="S4518" t="str">
            <v/>
          </cell>
          <cell r="T4518">
            <v>4512</v>
          </cell>
        </row>
        <row r="4519">
          <cell r="B4519" t="str">
            <v>Enver YAĞMUROĞLU</v>
          </cell>
          <cell r="D4519" t="str">
            <v>Bahçeli 1958</v>
          </cell>
          <cell r="J4519" t="str">
            <v>22.09.1983/35-1</v>
          </cell>
          <cell r="P4519" t="str">
            <v/>
          </cell>
          <cell r="Q4519" t="str">
            <v/>
          </cell>
          <cell r="R4519" t="str">
            <v/>
          </cell>
          <cell r="S4519" t="str">
            <v/>
          </cell>
          <cell r="T4519">
            <v>4513</v>
          </cell>
        </row>
        <row r="4520">
          <cell r="B4520" t="str">
            <v>Sadi IŞIK</v>
          </cell>
          <cell r="D4520" t="str">
            <v>Tazman/Eskişehir 1954</v>
          </cell>
          <cell r="J4520" t="str">
            <v>22.09.1983/35-1</v>
          </cell>
          <cell r="K4520" t="str">
            <v>30.11.1989/36-1</v>
          </cell>
          <cell r="L4520" t="str">
            <v>04.04.1998/20-2</v>
          </cell>
          <cell r="P4520" t="str">
            <v/>
          </cell>
          <cell r="Q4520" t="str">
            <v/>
          </cell>
          <cell r="R4520" t="str">
            <v/>
          </cell>
          <cell r="S4520" t="str">
            <v/>
          </cell>
          <cell r="T4520">
            <v>4514</v>
          </cell>
        </row>
        <row r="4521">
          <cell r="B4521" t="str">
            <v>Ömer CEYLAN</v>
          </cell>
          <cell r="D4521" t="str">
            <v>Yeşilhisar 1954</v>
          </cell>
          <cell r="J4521" t="str">
            <v>22.09.1983/35-1</v>
          </cell>
          <cell r="P4521" t="str">
            <v/>
          </cell>
          <cell r="Q4521" t="str">
            <v/>
          </cell>
          <cell r="R4521" t="str">
            <v/>
          </cell>
          <cell r="S4521" t="str">
            <v/>
          </cell>
          <cell r="T4521">
            <v>4515</v>
          </cell>
        </row>
        <row r="4522">
          <cell r="B4522" t="str">
            <v xml:space="preserve">Cumali SAYAR </v>
          </cell>
          <cell r="D4522" t="str">
            <v>Zengen 1950</v>
          </cell>
          <cell r="J4522" t="str">
            <v>22.09.1983/35-1</v>
          </cell>
          <cell r="K4522" t="str">
            <v>18.08.1991/18-4</v>
          </cell>
          <cell r="P4522" t="str">
            <v/>
          </cell>
          <cell r="Q4522" t="str">
            <v/>
          </cell>
          <cell r="R4522" t="str">
            <v/>
          </cell>
          <cell r="S4522" t="str">
            <v/>
          </cell>
          <cell r="T4522">
            <v>4516</v>
          </cell>
        </row>
        <row r="4523">
          <cell r="B4523" t="str">
            <v>Abdulkadir HIZAL</v>
          </cell>
          <cell r="D4523" t="str">
            <v>Adana 1954</v>
          </cell>
          <cell r="J4523" t="str">
            <v>16.12.2006/114</v>
          </cell>
          <cell r="P4523" t="str">
            <v/>
          </cell>
          <cell r="Q4523" t="str">
            <v/>
          </cell>
          <cell r="R4523" t="str">
            <v/>
          </cell>
          <cell r="S4523" t="str">
            <v/>
          </cell>
          <cell r="T4523">
            <v>4517</v>
          </cell>
        </row>
        <row r="4524">
          <cell r="B4524" t="str">
            <v>Velittin BALCI</v>
          </cell>
          <cell r="D4524" t="str">
            <v>Silifke 1962</v>
          </cell>
          <cell r="G4524" t="str">
            <v>Ankara</v>
          </cell>
          <cell r="J4524" t="str">
            <v>11.08.1983/33-3</v>
          </cell>
          <cell r="P4524" t="str">
            <v/>
          </cell>
          <cell r="Q4524" t="str">
            <v/>
          </cell>
          <cell r="R4524" t="str">
            <v/>
          </cell>
          <cell r="S4524" t="str">
            <v/>
          </cell>
          <cell r="T4524">
            <v>4518</v>
          </cell>
        </row>
        <row r="4525">
          <cell r="B4525" t="str">
            <v>Neşe GÜNDOĞAN</v>
          </cell>
          <cell r="D4525" t="str">
            <v>Üsküdar 1961</v>
          </cell>
          <cell r="J4525" t="str">
            <v>11.08.1983/33-3</v>
          </cell>
          <cell r="P4525" t="str">
            <v/>
          </cell>
          <cell r="Q4525" t="str">
            <v/>
          </cell>
          <cell r="R4525" t="str">
            <v/>
          </cell>
          <cell r="S4525" t="str">
            <v/>
          </cell>
          <cell r="T4525">
            <v>4519</v>
          </cell>
        </row>
        <row r="4526">
          <cell r="B4526" t="str">
            <v>Ali SAĞLIK</v>
          </cell>
          <cell r="D4526" t="str">
            <v>Ankara 1959</v>
          </cell>
          <cell r="J4526" t="str">
            <v>11.08.1983/33-3</v>
          </cell>
          <cell r="P4526" t="str">
            <v/>
          </cell>
          <cell r="Q4526" t="str">
            <v/>
          </cell>
          <cell r="R4526" t="str">
            <v/>
          </cell>
          <cell r="S4526" t="str">
            <v/>
          </cell>
          <cell r="T4526">
            <v>4520</v>
          </cell>
        </row>
        <row r="4527">
          <cell r="B4527" t="str">
            <v>Serhat SEL</v>
          </cell>
          <cell r="G4527" t="str">
            <v>Ankara</v>
          </cell>
          <cell r="J4527" t="str">
            <v>11.08.1983/33-3</v>
          </cell>
          <cell r="P4527" t="str">
            <v/>
          </cell>
          <cell r="Q4527" t="str">
            <v/>
          </cell>
          <cell r="R4527" t="str">
            <v/>
          </cell>
          <cell r="S4527" t="str">
            <v/>
          </cell>
          <cell r="T4527">
            <v>4521</v>
          </cell>
        </row>
        <row r="4528">
          <cell r="B4528" t="str">
            <v>Nedime ŞAHİN ULAKÇI</v>
          </cell>
          <cell r="D4528" t="str">
            <v>Mersin 1962</v>
          </cell>
          <cell r="F4528" t="str">
            <v>ÜNİVERSİTE</v>
          </cell>
          <cell r="G4528" t="str">
            <v>Ankara</v>
          </cell>
          <cell r="J4528" t="str">
            <v>11.08.1983/33-3</v>
          </cell>
          <cell r="K4528" t="str">
            <v>06.01.1991/8-3</v>
          </cell>
          <cell r="L4528" t="str">
            <v>23.01.1998/18-4</v>
          </cell>
          <cell r="P4528" t="str">
            <v>MERSİN</v>
          </cell>
          <cell r="Q4528" t="str">
            <v>MERSİN</v>
          </cell>
          <cell r="R4528" t="str">
            <v>MERSİN</v>
          </cell>
          <cell r="S4528" t="str">
            <v/>
          </cell>
          <cell r="T4528">
            <v>4522</v>
          </cell>
        </row>
        <row r="4529">
          <cell r="B4529" t="str">
            <v>Ünal YÜCER</v>
          </cell>
          <cell r="D4529">
            <v>1947</v>
          </cell>
          <cell r="G4529" t="str">
            <v>Ankara</v>
          </cell>
          <cell r="J4529" t="str">
            <v>11.08.1983/33-1</v>
          </cell>
          <cell r="P4529" t="str">
            <v/>
          </cell>
          <cell r="Q4529" t="str">
            <v/>
          </cell>
          <cell r="R4529" t="str">
            <v/>
          </cell>
          <cell r="S4529" t="str">
            <v/>
          </cell>
          <cell r="T4529">
            <v>4523</v>
          </cell>
        </row>
        <row r="4530">
          <cell r="B4530" t="str">
            <v>Salihal ASLAN</v>
          </cell>
          <cell r="D4530" t="str">
            <v>Selim 1960</v>
          </cell>
          <cell r="G4530" t="str">
            <v>Ankara</v>
          </cell>
          <cell r="J4530" t="str">
            <v>11.08.1983/33-1</v>
          </cell>
          <cell r="P4530" t="str">
            <v/>
          </cell>
          <cell r="Q4530" t="str">
            <v/>
          </cell>
          <cell r="R4530" t="str">
            <v/>
          </cell>
          <cell r="S4530" t="str">
            <v/>
          </cell>
          <cell r="T4530">
            <v>4524</v>
          </cell>
        </row>
        <row r="4531">
          <cell r="B4531" t="str">
            <v>Ertan KIRCIGİL</v>
          </cell>
          <cell r="D4531" t="str">
            <v>Karaman 1966</v>
          </cell>
          <cell r="G4531" t="str">
            <v>Ankara</v>
          </cell>
          <cell r="J4531" t="str">
            <v>11.08.1983/33-1</v>
          </cell>
          <cell r="P4531" t="str">
            <v/>
          </cell>
          <cell r="Q4531" t="str">
            <v/>
          </cell>
          <cell r="R4531" t="str">
            <v/>
          </cell>
          <cell r="S4531" t="str">
            <v/>
          </cell>
          <cell r="T4531">
            <v>4525</v>
          </cell>
        </row>
        <row r="4532">
          <cell r="B4532" t="str">
            <v>Talat ÜNÜVAR</v>
          </cell>
          <cell r="D4532" t="str">
            <v>Konya 1954</v>
          </cell>
          <cell r="G4532" t="str">
            <v>Ankara</v>
          </cell>
          <cell r="J4532" t="str">
            <v>11.08.1983/33-1</v>
          </cell>
          <cell r="P4532" t="str">
            <v/>
          </cell>
          <cell r="Q4532" t="str">
            <v/>
          </cell>
          <cell r="R4532" t="str">
            <v/>
          </cell>
          <cell r="S4532" t="str">
            <v/>
          </cell>
          <cell r="T4532">
            <v>4526</v>
          </cell>
        </row>
        <row r="4533">
          <cell r="B4533" t="str">
            <v>Şekip AKBAŞ</v>
          </cell>
          <cell r="D4533" t="str">
            <v>Hatay 1955</v>
          </cell>
          <cell r="G4533" t="str">
            <v>Ankara</v>
          </cell>
          <cell r="J4533" t="str">
            <v>11.08.1983/33-1</v>
          </cell>
          <cell r="P4533" t="str">
            <v/>
          </cell>
          <cell r="Q4533" t="str">
            <v/>
          </cell>
          <cell r="R4533" t="str">
            <v/>
          </cell>
          <cell r="S4533" t="str">
            <v/>
          </cell>
          <cell r="T4533">
            <v>4527</v>
          </cell>
        </row>
        <row r="4534">
          <cell r="B4534" t="str">
            <v xml:space="preserve">Sertaç-Kenan KARAN </v>
          </cell>
          <cell r="D4534" t="str">
            <v>Erzincan 1963</v>
          </cell>
          <cell r="G4534" t="str">
            <v>Ankara</v>
          </cell>
          <cell r="J4534" t="str">
            <v>11.08.1983/33-1</v>
          </cell>
          <cell r="P4534" t="str">
            <v/>
          </cell>
          <cell r="Q4534" t="str">
            <v/>
          </cell>
          <cell r="R4534" t="str">
            <v/>
          </cell>
          <cell r="S4534" t="str">
            <v/>
          </cell>
          <cell r="T4534">
            <v>4528</v>
          </cell>
        </row>
        <row r="4535">
          <cell r="B4535" t="str">
            <v>Ramazan KUMSEL</v>
          </cell>
          <cell r="D4535" t="str">
            <v>Ankara 1962</v>
          </cell>
          <cell r="G4535" t="str">
            <v>Ankara</v>
          </cell>
          <cell r="J4535" t="str">
            <v>11.08.1983/33-1</v>
          </cell>
          <cell r="P4535" t="str">
            <v/>
          </cell>
          <cell r="Q4535" t="str">
            <v/>
          </cell>
          <cell r="R4535" t="str">
            <v/>
          </cell>
          <cell r="S4535" t="str">
            <v/>
          </cell>
          <cell r="T4535">
            <v>4529</v>
          </cell>
        </row>
        <row r="4536">
          <cell r="B4536" t="str">
            <v>Yücel SARP</v>
          </cell>
          <cell r="D4536" t="str">
            <v>Çorum 1956</v>
          </cell>
          <cell r="F4536" t="str">
            <v>ÜNİVERSİTE</v>
          </cell>
          <cell r="G4536" t="str">
            <v>Ankara</v>
          </cell>
          <cell r="J4536" t="str">
            <v>11.08.1983/33-1</v>
          </cell>
          <cell r="K4536" t="str">
            <v>20.02.1989/24-15</v>
          </cell>
          <cell r="L4536" t="str">
            <v>21.10.1998/27-1</v>
          </cell>
          <cell r="P4536" t="str">
            <v>ANKARA</v>
          </cell>
          <cell r="Q4536" t="str">
            <v>ANKARA</v>
          </cell>
          <cell r="R4536" t="str">
            <v>ANKARA</v>
          </cell>
          <cell r="S4536" t="str">
            <v/>
          </cell>
          <cell r="T4536">
            <v>4530</v>
          </cell>
        </row>
        <row r="4537">
          <cell r="B4537" t="str">
            <v>Haluk Kenan YAĞAN</v>
          </cell>
          <cell r="D4537" t="str">
            <v>Merzifon 1963</v>
          </cell>
          <cell r="G4537" t="str">
            <v>Ankara</v>
          </cell>
          <cell r="J4537" t="str">
            <v>11.08.1983/33-1</v>
          </cell>
          <cell r="P4537" t="str">
            <v/>
          </cell>
          <cell r="Q4537" t="str">
            <v/>
          </cell>
          <cell r="R4537" t="str">
            <v/>
          </cell>
          <cell r="S4537" t="str">
            <v/>
          </cell>
          <cell r="T4537">
            <v>4531</v>
          </cell>
        </row>
        <row r="4538">
          <cell r="B4538" t="str">
            <v>Sedat DİNÇ</v>
          </cell>
          <cell r="D4538" t="str">
            <v>Devrek 1949</v>
          </cell>
          <cell r="G4538" t="str">
            <v>Ankara</v>
          </cell>
          <cell r="J4538" t="str">
            <v>11.08.1983/33-1</v>
          </cell>
          <cell r="P4538" t="str">
            <v/>
          </cell>
          <cell r="Q4538" t="str">
            <v/>
          </cell>
          <cell r="R4538" t="str">
            <v/>
          </cell>
          <cell r="S4538" t="str">
            <v/>
          </cell>
          <cell r="T4538">
            <v>4532</v>
          </cell>
        </row>
        <row r="4539">
          <cell r="B4539" t="str">
            <v>Mete Yılmaz OĞUZ</v>
          </cell>
          <cell r="D4539" t="str">
            <v>Ankara 1964</v>
          </cell>
          <cell r="G4539" t="str">
            <v>Ankara</v>
          </cell>
          <cell r="J4539" t="str">
            <v>11.08.1983/33-1</v>
          </cell>
          <cell r="K4539" t="str">
            <v>10.02.1991/10-4</v>
          </cell>
          <cell r="P4539" t="str">
            <v/>
          </cell>
          <cell r="Q4539" t="str">
            <v/>
          </cell>
          <cell r="R4539" t="str">
            <v/>
          </cell>
          <cell r="S4539" t="str">
            <v/>
          </cell>
          <cell r="T4539">
            <v>4533</v>
          </cell>
        </row>
        <row r="4540">
          <cell r="B4540" t="str">
            <v>Ayten TORUNOĞLU</v>
          </cell>
          <cell r="D4540" t="str">
            <v>Arhavi 1962</v>
          </cell>
          <cell r="G4540" t="str">
            <v>Ankara</v>
          </cell>
          <cell r="J4540" t="str">
            <v>11.08.1983/33-1</v>
          </cell>
          <cell r="P4540" t="str">
            <v/>
          </cell>
          <cell r="Q4540" t="str">
            <v/>
          </cell>
          <cell r="R4540" t="str">
            <v/>
          </cell>
          <cell r="S4540" t="str">
            <v/>
          </cell>
          <cell r="T4540">
            <v>4534</v>
          </cell>
        </row>
        <row r="4541">
          <cell r="B4541" t="str">
            <v>Mustafa DİVRİK</v>
          </cell>
          <cell r="D4541" t="str">
            <v>Konya 1958</v>
          </cell>
          <cell r="G4541" t="str">
            <v>Ankara</v>
          </cell>
          <cell r="J4541" t="str">
            <v>11.08.1983/33-1</v>
          </cell>
          <cell r="P4541" t="str">
            <v/>
          </cell>
          <cell r="Q4541" t="str">
            <v/>
          </cell>
          <cell r="R4541" t="str">
            <v/>
          </cell>
          <cell r="S4541" t="str">
            <v/>
          </cell>
          <cell r="T4541">
            <v>4535</v>
          </cell>
        </row>
        <row r="4542">
          <cell r="B4542" t="str">
            <v>Erdal PAMUKLAR</v>
          </cell>
          <cell r="D4542" t="str">
            <v>Ankara 1960</v>
          </cell>
          <cell r="G4542" t="str">
            <v>Ankara</v>
          </cell>
          <cell r="J4542" t="str">
            <v>11.08.1983/33-1</v>
          </cell>
          <cell r="P4542" t="str">
            <v/>
          </cell>
          <cell r="Q4542" t="str">
            <v/>
          </cell>
          <cell r="R4542" t="str">
            <v/>
          </cell>
          <cell r="S4542" t="str">
            <v/>
          </cell>
          <cell r="T4542">
            <v>4536</v>
          </cell>
        </row>
        <row r="4543">
          <cell r="B4543" t="str">
            <v>Recep ŞAYLAN</v>
          </cell>
          <cell r="D4543" t="str">
            <v>Gümüşdere 1955</v>
          </cell>
          <cell r="F4543" t="str">
            <v>ÜNİVERSİTE</v>
          </cell>
          <cell r="G4543" t="str">
            <v>Ankara</v>
          </cell>
          <cell r="J4543" t="str">
            <v>11.08.1983/33-1</v>
          </cell>
          <cell r="K4543" t="str">
            <v>20.02.1989/24-14</v>
          </cell>
          <cell r="L4543" t="str">
            <v>27.12.2008/143-3</v>
          </cell>
          <cell r="N4543" t="str">
            <v xml:space="preserve">KOŞULAR </v>
          </cell>
          <cell r="P4543" t="str">
            <v>AYDIN</v>
          </cell>
          <cell r="Q4543" t="str">
            <v>AYDIN</v>
          </cell>
          <cell r="R4543" t="str">
            <v>AYDIN</v>
          </cell>
          <cell r="S4543" t="str">
            <v/>
          </cell>
          <cell r="T4543">
            <v>4537</v>
          </cell>
        </row>
        <row r="4544">
          <cell r="B4544" t="str">
            <v>Uğur KUŞDEMİR</v>
          </cell>
          <cell r="D4544" t="str">
            <v>Kırıkkale 1957</v>
          </cell>
          <cell r="G4544" t="str">
            <v>Ankara</v>
          </cell>
          <cell r="J4544" t="str">
            <v>11.08.1983/33-1</v>
          </cell>
          <cell r="K4544" t="str">
            <v>10.02.1991/10-4</v>
          </cell>
          <cell r="P4544" t="str">
            <v/>
          </cell>
          <cell r="Q4544" t="str">
            <v/>
          </cell>
          <cell r="R4544" t="str">
            <v/>
          </cell>
          <cell r="S4544" t="str">
            <v/>
          </cell>
          <cell r="T4544">
            <v>4538</v>
          </cell>
        </row>
        <row r="4545">
          <cell r="B4545" t="str">
            <v>Halil BAYAR</v>
          </cell>
          <cell r="D4545" t="str">
            <v>Çerkeş 1943</v>
          </cell>
          <cell r="G4545" t="str">
            <v>Ankara</v>
          </cell>
          <cell r="J4545" t="str">
            <v>11.08.1983/33-1</v>
          </cell>
          <cell r="P4545" t="str">
            <v/>
          </cell>
          <cell r="Q4545" t="str">
            <v/>
          </cell>
          <cell r="R4545" t="str">
            <v/>
          </cell>
          <cell r="S4545" t="str">
            <v/>
          </cell>
          <cell r="T4545">
            <v>4539</v>
          </cell>
        </row>
        <row r="4546">
          <cell r="B4546" t="str">
            <v>Tekin DÖNMEZ</v>
          </cell>
          <cell r="D4546" t="str">
            <v>Bünyan 1946</v>
          </cell>
          <cell r="G4546" t="str">
            <v>Ankara</v>
          </cell>
          <cell r="J4546" t="str">
            <v>11.08.1983/33-1</v>
          </cell>
          <cell r="K4546" t="str">
            <v>26.06.2009-150/6</v>
          </cell>
          <cell r="P4546" t="str">
            <v/>
          </cell>
          <cell r="Q4546" t="str">
            <v>ANKARA</v>
          </cell>
          <cell r="R4546" t="str">
            <v>ANKARA</v>
          </cell>
          <cell r="S4546" t="str">
            <v/>
          </cell>
          <cell r="T4546">
            <v>4540</v>
          </cell>
        </row>
        <row r="4547">
          <cell r="B4547" t="str">
            <v xml:space="preserve">Ender ŞENER </v>
          </cell>
          <cell r="D4547" t="str">
            <v>Gebze 1960</v>
          </cell>
          <cell r="G4547" t="str">
            <v>Ankara</v>
          </cell>
          <cell r="J4547" t="str">
            <v>11.08.1983/33-1</v>
          </cell>
          <cell r="P4547" t="str">
            <v/>
          </cell>
          <cell r="Q4547" t="str">
            <v/>
          </cell>
          <cell r="R4547" t="str">
            <v/>
          </cell>
          <cell r="S4547" t="str">
            <v/>
          </cell>
          <cell r="T4547">
            <v>4541</v>
          </cell>
        </row>
        <row r="4548">
          <cell r="B4548" t="str">
            <v>Yaşar KARTAL</v>
          </cell>
          <cell r="D4548" t="str">
            <v>Gaziantep 1937</v>
          </cell>
          <cell r="F4548" t="str">
            <v>LİSE</v>
          </cell>
          <cell r="G4548" t="str">
            <v>Ankara</v>
          </cell>
          <cell r="J4548" t="str">
            <v>11.08.1983/33-1</v>
          </cell>
          <cell r="K4548" t="str">
            <v>20.02.1989/24-15</v>
          </cell>
          <cell r="L4548" t="str">
            <v>23.01.1999/2-3</v>
          </cell>
          <cell r="P4548" t="str">
            <v>ANKARA</v>
          </cell>
          <cell r="Q4548" t="str">
            <v>ANKARA</v>
          </cell>
          <cell r="R4548" t="str">
            <v>ANKARA</v>
          </cell>
          <cell r="S4548" t="str">
            <v/>
          </cell>
          <cell r="T4548">
            <v>4542</v>
          </cell>
        </row>
        <row r="4549">
          <cell r="B4549" t="str">
            <v>Nevin ÇELİK</v>
          </cell>
          <cell r="D4549" t="str">
            <v>Ankara 1953</v>
          </cell>
          <cell r="G4549" t="str">
            <v>Ankara</v>
          </cell>
          <cell r="J4549" t="str">
            <v>11.08.1983/33-1</v>
          </cell>
          <cell r="K4549" t="str">
            <v>20.02.1989/24-15</v>
          </cell>
          <cell r="P4549" t="str">
            <v/>
          </cell>
          <cell r="Q4549" t="str">
            <v/>
          </cell>
          <cell r="R4549" t="str">
            <v/>
          </cell>
          <cell r="S4549" t="str">
            <v/>
          </cell>
          <cell r="T4549">
            <v>4543</v>
          </cell>
        </row>
        <row r="4550">
          <cell r="B4550" t="str">
            <v>Cem ÖZBAYAR</v>
          </cell>
          <cell r="D4550" t="str">
            <v>Ankara 1954</v>
          </cell>
          <cell r="G4550" t="str">
            <v>Ankara</v>
          </cell>
          <cell r="J4550" t="str">
            <v>11.08.1983/24-15</v>
          </cell>
          <cell r="P4550" t="str">
            <v/>
          </cell>
          <cell r="Q4550" t="str">
            <v/>
          </cell>
          <cell r="R4550" t="str">
            <v/>
          </cell>
          <cell r="S4550" t="str">
            <v/>
          </cell>
          <cell r="T4550">
            <v>4544</v>
          </cell>
        </row>
        <row r="4551">
          <cell r="B4551" t="str">
            <v>Muammer AYDIN</v>
          </cell>
          <cell r="D4551" t="str">
            <v>Güdül 1963</v>
          </cell>
          <cell r="G4551" t="str">
            <v>Ankara</v>
          </cell>
          <cell r="J4551" t="str">
            <v>11.08.1983/24-15</v>
          </cell>
          <cell r="P4551" t="str">
            <v/>
          </cell>
          <cell r="Q4551" t="str">
            <v/>
          </cell>
          <cell r="R4551" t="str">
            <v/>
          </cell>
          <cell r="S4551" t="str">
            <v/>
          </cell>
          <cell r="T4551">
            <v>4545</v>
          </cell>
        </row>
        <row r="4552">
          <cell r="B4552" t="str">
            <v>Yaşar ÖZCAN</v>
          </cell>
          <cell r="D4552" t="str">
            <v>Sulakyurt 1953</v>
          </cell>
          <cell r="G4552" t="str">
            <v>Ankara</v>
          </cell>
          <cell r="J4552" t="str">
            <v>11.08.1983/24-15</v>
          </cell>
          <cell r="P4552" t="str">
            <v/>
          </cell>
          <cell r="Q4552" t="str">
            <v/>
          </cell>
          <cell r="R4552" t="str">
            <v/>
          </cell>
          <cell r="S4552" t="str">
            <v/>
          </cell>
          <cell r="T4552">
            <v>4546</v>
          </cell>
        </row>
        <row r="4553">
          <cell r="B4553" t="str">
            <v>Bayram ÖZBAL</v>
          </cell>
          <cell r="D4553" t="str">
            <v>Kırıkkale -Çelebi 1959</v>
          </cell>
          <cell r="F4553" t="str">
            <v>ÜNİVERSİTE</v>
          </cell>
          <cell r="G4553" t="str">
            <v>Ankara</v>
          </cell>
          <cell r="J4553" t="str">
            <v>11.08.1983/24-15</v>
          </cell>
          <cell r="K4553" t="str">
            <v>20.02.1989/24-15</v>
          </cell>
          <cell r="L4553" t="str">
            <v>22.02.2000/17-2</v>
          </cell>
          <cell r="O4553" t="str">
            <v>İngilizce</v>
          </cell>
          <cell r="P4553" t="str">
            <v>ANKARA</v>
          </cell>
          <cell r="Q4553" t="str">
            <v/>
          </cell>
          <cell r="R4553" t="str">
            <v/>
          </cell>
          <cell r="S4553" t="str">
            <v/>
          </cell>
          <cell r="T4553">
            <v>4547</v>
          </cell>
        </row>
        <row r="4554">
          <cell r="B4554" t="str">
            <v>Fikri GİRİNTİLİ</v>
          </cell>
          <cell r="D4554" t="str">
            <v>Ankara 1958</v>
          </cell>
          <cell r="G4554" t="str">
            <v>Ankara</v>
          </cell>
          <cell r="J4554" t="str">
            <v>11.08.1983/24-15</v>
          </cell>
          <cell r="K4554" t="str">
            <v>10.02.1991/10-4</v>
          </cell>
          <cell r="P4554" t="str">
            <v/>
          </cell>
          <cell r="Q4554" t="str">
            <v/>
          </cell>
          <cell r="R4554" t="str">
            <v/>
          </cell>
          <cell r="S4554" t="str">
            <v/>
          </cell>
          <cell r="T4554">
            <v>4548</v>
          </cell>
        </row>
        <row r="4555">
          <cell r="B4555" t="str">
            <v>Sevgi TUNALI</v>
          </cell>
          <cell r="D4555" t="str">
            <v>Nallıhan 1942</v>
          </cell>
          <cell r="G4555" t="str">
            <v>Ankara</v>
          </cell>
          <cell r="J4555" t="str">
            <v>11.08.1983/33-1</v>
          </cell>
          <cell r="K4555" t="str">
            <v>20.02.1989/24-15</v>
          </cell>
          <cell r="P4555" t="str">
            <v/>
          </cell>
          <cell r="Q4555" t="str">
            <v/>
          </cell>
          <cell r="R4555" t="str">
            <v/>
          </cell>
          <cell r="S4555" t="str">
            <v/>
          </cell>
          <cell r="T4555">
            <v>4549</v>
          </cell>
        </row>
        <row r="4556">
          <cell r="B4556" t="str">
            <v>Ş.Nalan ÖZÜMCÜ</v>
          </cell>
          <cell r="D4556" t="str">
            <v>Eskişehir 1961</v>
          </cell>
          <cell r="G4556" t="str">
            <v>Ankara</v>
          </cell>
          <cell r="J4556" t="str">
            <v>11.08.1983/33-1</v>
          </cell>
          <cell r="P4556" t="str">
            <v/>
          </cell>
          <cell r="Q4556" t="str">
            <v/>
          </cell>
          <cell r="R4556" t="str">
            <v/>
          </cell>
          <cell r="S4556" t="str">
            <v/>
          </cell>
          <cell r="T4556">
            <v>4550</v>
          </cell>
        </row>
        <row r="4557">
          <cell r="B4557" t="str">
            <v>Ömer CENGİZ</v>
          </cell>
          <cell r="D4557" t="str">
            <v>Tekirdağ 1952</v>
          </cell>
          <cell r="G4557" t="str">
            <v>Ankara</v>
          </cell>
          <cell r="J4557" t="str">
            <v>11.08.1983/33-1</v>
          </cell>
          <cell r="K4557" t="str">
            <v>17.11.1991/21-4</v>
          </cell>
          <cell r="P4557" t="str">
            <v/>
          </cell>
          <cell r="Q4557" t="str">
            <v/>
          </cell>
          <cell r="R4557" t="str">
            <v/>
          </cell>
          <cell r="S4557" t="str">
            <v/>
          </cell>
          <cell r="T4557">
            <v>4551</v>
          </cell>
        </row>
        <row r="4558">
          <cell r="B4558" t="str">
            <v>Hulusi KORKMAZ</v>
          </cell>
          <cell r="D4558" t="str">
            <v>Ankara 1951</v>
          </cell>
          <cell r="G4558" t="str">
            <v>Ankara</v>
          </cell>
          <cell r="J4558" t="str">
            <v>11.08.1983/33-1</v>
          </cell>
          <cell r="P4558" t="str">
            <v/>
          </cell>
          <cell r="Q4558" t="str">
            <v/>
          </cell>
          <cell r="R4558" t="str">
            <v/>
          </cell>
          <cell r="S4558" t="str">
            <v/>
          </cell>
          <cell r="T4558">
            <v>4552</v>
          </cell>
        </row>
        <row r="4559">
          <cell r="B4559" t="str">
            <v>Kemal DOĞANAY</v>
          </cell>
          <cell r="D4559" t="str">
            <v>Ankara 1943</v>
          </cell>
          <cell r="G4559" t="str">
            <v>Ankara</v>
          </cell>
          <cell r="J4559" t="str">
            <v>11.08.1983/33-1</v>
          </cell>
          <cell r="P4559" t="str">
            <v/>
          </cell>
          <cell r="Q4559" t="str">
            <v/>
          </cell>
          <cell r="R4559" t="str">
            <v/>
          </cell>
          <cell r="S4559" t="str">
            <v/>
          </cell>
          <cell r="T4559">
            <v>4553</v>
          </cell>
        </row>
        <row r="4560">
          <cell r="B4560" t="str">
            <v>Emine Nejla KALEMOĞLU</v>
          </cell>
          <cell r="D4560" t="str">
            <v>uşak 1958</v>
          </cell>
          <cell r="F4560" t="str">
            <v>LİSE</v>
          </cell>
          <cell r="G4560" t="str">
            <v>Ankara</v>
          </cell>
          <cell r="J4560" t="str">
            <v>11.08.1983/33-1</v>
          </cell>
          <cell r="K4560" t="str">
            <v>20.02.1989/24-15</v>
          </cell>
          <cell r="L4560" t="str">
            <v>21.10.1998/27-1</v>
          </cell>
          <cell r="P4560" t="str">
            <v>ANKARA</v>
          </cell>
          <cell r="Q4560" t="str">
            <v>ANKARA</v>
          </cell>
          <cell r="R4560" t="str">
            <v>ANKARA</v>
          </cell>
          <cell r="S4560" t="str">
            <v/>
          </cell>
          <cell r="T4560">
            <v>4554</v>
          </cell>
        </row>
        <row r="4561">
          <cell r="B4561" t="str">
            <v>Nuh BAYRAK</v>
          </cell>
          <cell r="D4561" t="str">
            <v>ADANA 1956</v>
          </cell>
          <cell r="G4561" t="str">
            <v>Ankara</v>
          </cell>
          <cell r="J4561" t="str">
            <v>11.08.1983/33-1</v>
          </cell>
          <cell r="K4561" t="str">
            <v>20.02.1989/24-15</v>
          </cell>
          <cell r="L4561" t="str">
            <v>22.02.2000/17-2</v>
          </cell>
          <cell r="P4561" t="str">
            <v/>
          </cell>
          <cell r="Q4561" t="str">
            <v/>
          </cell>
          <cell r="R4561" t="str">
            <v/>
          </cell>
          <cell r="S4561" t="str">
            <v/>
          </cell>
          <cell r="T4561">
            <v>4555</v>
          </cell>
        </row>
        <row r="4562">
          <cell r="B4562" t="str">
            <v>Müjdat AYDIN</v>
          </cell>
          <cell r="D4562" t="str">
            <v>Beypazarı 1963</v>
          </cell>
          <cell r="G4562" t="str">
            <v>Ankara</v>
          </cell>
          <cell r="J4562" t="str">
            <v>11.08.1983/33-1</v>
          </cell>
          <cell r="P4562" t="str">
            <v/>
          </cell>
          <cell r="Q4562" t="str">
            <v/>
          </cell>
          <cell r="R4562" t="str">
            <v/>
          </cell>
          <cell r="S4562" t="str">
            <v/>
          </cell>
          <cell r="T4562">
            <v>4556</v>
          </cell>
        </row>
        <row r="4563">
          <cell r="B4563" t="str">
            <v>Fatma KARAGÖZ</v>
          </cell>
          <cell r="D4563" t="str">
            <v>Ankara 1962</v>
          </cell>
          <cell r="F4563" t="str">
            <v>LİSE</v>
          </cell>
          <cell r="G4563" t="str">
            <v>Ankara</v>
          </cell>
          <cell r="J4563" t="str">
            <v>11.08.1983/33-1</v>
          </cell>
          <cell r="K4563" t="str">
            <v>20.02.1989/24-15</v>
          </cell>
          <cell r="L4563" t="str">
            <v>21.10.1998/27-1</v>
          </cell>
          <cell r="P4563" t="str">
            <v>ANKARA</v>
          </cell>
          <cell r="Q4563" t="str">
            <v>ANKARA</v>
          </cell>
          <cell r="R4563" t="str">
            <v>ANKARA</v>
          </cell>
          <cell r="S4563" t="str">
            <v/>
          </cell>
          <cell r="T4563">
            <v>4557</v>
          </cell>
        </row>
        <row r="4564">
          <cell r="B4564" t="str">
            <v>Hüsamettin YAĞAN</v>
          </cell>
          <cell r="D4564" t="str">
            <v>Arpaçay 1954</v>
          </cell>
          <cell r="G4564" t="str">
            <v>Ankara</v>
          </cell>
          <cell r="J4564" t="str">
            <v>11.08.1983/33-1</v>
          </cell>
          <cell r="P4564" t="str">
            <v/>
          </cell>
          <cell r="Q4564" t="str">
            <v/>
          </cell>
          <cell r="R4564" t="str">
            <v/>
          </cell>
          <cell r="S4564" t="str">
            <v/>
          </cell>
          <cell r="T4564">
            <v>4558</v>
          </cell>
        </row>
        <row r="4565">
          <cell r="B4565" t="str">
            <v>Osman TÜRKER</v>
          </cell>
          <cell r="D4565" t="str">
            <v>Vezirköprü 1944</v>
          </cell>
          <cell r="G4565" t="str">
            <v>Ankara</v>
          </cell>
          <cell r="J4565" t="str">
            <v>11.08.1983/33-1</v>
          </cell>
          <cell r="P4565" t="str">
            <v/>
          </cell>
          <cell r="Q4565" t="str">
            <v/>
          </cell>
          <cell r="R4565" t="str">
            <v/>
          </cell>
          <cell r="S4565" t="str">
            <v/>
          </cell>
          <cell r="T4565">
            <v>4559</v>
          </cell>
        </row>
        <row r="4566">
          <cell r="B4566" t="str">
            <v>Ali Osman EKER</v>
          </cell>
          <cell r="D4566" t="str">
            <v>ALACA 1956</v>
          </cell>
          <cell r="G4566" t="str">
            <v>Ankara</v>
          </cell>
          <cell r="J4566" t="str">
            <v>11.08.1983/33-1</v>
          </cell>
          <cell r="K4566" t="str">
            <v>20.02.1989/24-15</v>
          </cell>
          <cell r="P4566" t="str">
            <v/>
          </cell>
          <cell r="Q4566" t="str">
            <v/>
          </cell>
          <cell r="R4566" t="str">
            <v/>
          </cell>
          <cell r="S4566" t="str">
            <v/>
          </cell>
          <cell r="T4566">
            <v>4560</v>
          </cell>
        </row>
        <row r="4567">
          <cell r="B4567" t="str">
            <v>Mehmet Hanefi ARSLAN</v>
          </cell>
          <cell r="D4567" t="str">
            <v>Sarıkamış 1954</v>
          </cell>
          <cell r="F4567" t="str">
            <v>ÜNİVERSİTE</v>
          </cell>
          <cell r="G4567" t="str">
            <v>Ankara</v>
          </cell>
          <cell r="J4567" t="str">
            <v>11.08.1983/33-1</v>
          </cell>
          <cell r="K4567" t="str">
            <v>20.02.1989/24-15</v>
          </cell>
          <cell r="L4567" t="str">
            <v>21.10.1998/27-1</v>
          </cell>
          <cell r="P4567" t="str">
            <v>ANKARA</v>
          </cell>
          <cell r="Q4567" t="str">
            <v>ANKARA</v>
          </cell>
          <cell r="R4567" t="str">
            <v>ANKARA</v>
          </cell>
          <cell r="S4567" t="str">
            <v/>
          </cell>
          <cell r="T4567">
            <v>4561</v>
          </cell>
        </row>
        <row r="4568">
          <cell r="B4568" t="str">
            <v>Mustafa BAŞTÜRK</v>
          </cell>
          <cell r="D4568" t="str">
            <v>Sorgun 1956</v>
          </cell>
          <cell r="G4568" t="str">
            <v>Ankara</v>
          </cell>
          <cell r="J4568" t="str">
            <v>11.08.1983/33-1</v>
          </cell>
          <cell r="P4568" t="str">
            <v/>
          </cell>
          <cell r="Q4568" t="str">
            <v/>
          </cell>
          <cell r="R4568" t="str">
            <v/>
          </cell>
          <cell r="S4568" t="str">
            <v/>
          </cell>
          <cell r="T4568">
            <v>4562</v>
          </cell>
        </row>
        <row r="4569">
          <cell r="B4569" t="str">
            <v>Birsen Kutlay BAŞER</v>
          </cell>
          <cell r="D4569" t="str">
            <v>Ankara 1956</v>
          </cell>
          <cell r="G4569" t="str">
            <v>Ankara</v>
          </cell>
          <cell r="J4569" t="str">
            <v>11.08.1983/33-1</v>
          </cell>
          <cell r="P4569" t="str">
            <v/>
          </cell>
          <cell r="Q4569" t="str">
            <v/>
          </cell>
          <cell r="R4569" t="str">
            <v/>
          </cell>
          <cell r="S4569" t="str">
            <v/>
          </cell>
          <cell r="T4569">
            <v>4563</v>
          </cell>
        </row>
        <row r="4570">
          <cell r="B4570" t="str">
            <v>Ümit PEHLİVAN</v>
          </cell>
          <cell r="D4570" t="str">
            <v>Ankara 1959</v>
          </cell>
          <cell r="F4570" t="str">
            <v>LİSE</v>
          </cell>
          <cell r="G4570" t="str">
            <v>Ankara</v>
          </cell>
          <cell r="J4570" t="str">
            <v>11.08.1983/33-1</v>
          </cell>
          <cell r="K4570" t="str">
            <v>20.02.1989/24-15</v>
          </cell>
          <cell r="L4570" t="str">
            <v>21.10.1998/27-1</v>
          </cell>
          <cell r="P4570" t="str">
            <v>ANKARA</v>
          </cell>
          <cell r="Q4570" t="str">
            <v>ANKARA</v>
          </cell>
          <cell r="R4570" t="str">
            <v>ANKARA</v>
          </cell>
          <cell r="S4570" t="str">
            <v/>
          </cell>
          <cell r="T4570">
            <v>4564</v>
          </cell>
        </row>
        <row r="4571">
          <cell r="B4571" t="str">
            <v>Sevgi EKİCİ</v>
          </cell>
          <cell r="D4571" t="str">
            <v>Ankara 1958</v>
          </cell>
          <cell r="G4571" t="str">
            <v>Ankara</v>
          </cell>
          <cell r="J4571" t="str">
            <v>11.08.1983/33-1</v>
          </cell>
          <cell r="K4571" t="str">
            <v>20.02.1989/24-15</v>
          </cell>
          <cell r="P4571" t="str">
            <v/>
          </cell>
          <cell r="Q4571" t="str">
            <v/>
          </cell>
          <cell r="R4571" t="str">
            <v/>
          </cell>
          <cell r="S4571" t="str">
            <v/>
          </cell>
          <cell r="T4571">
            <v>4565</v>
          </cell>
        </row>
        <row r="4572">
          <cell r="B4572" t="str">
            <v>Faruk BAYAR</v>
          </cell>
          <cell r="D4572" t="str">
            <v>Çerkeş 1952</v>
          </cell>
          <cell r="G4572" t="str">
            <v>Ankara</v>
          </cell>
          <cell r="J4572" t="str">
            <v>11.08.1983/33-1</v>
          </cell>
          <cell r="P4572" t="str">
            <v/>
          </cell>
          <cell r="Q4572" t="str">
            <v/>
          </cell>
          <cell r="R4572" t="str">
            <v/>
          </cell>
          <cell r="S4572" t="str">
            <v/>
          </cell>
          <cell r="T4572">
            <v>4566</v>
          </cell>
        </row>
        <row r="4573">
          <cell r="B4573" t="str">
            <v>Turgut ARAS</v>
          </cell>
          <cell r="D4573" t="str">
            <v>Samsun  1947</v>
          </cell>
          <cell r="G4573" t="str">
            <v>Ankara</v>
          </cell>
          <cell r="J4573" t="str">
            <v>11.08.1983/33-1</v>
          </cell>
          <cell r="K4573" t="str">
            <v>20.02.1989/24-15</v>
          </cell>
          <cell r="P4573" t="str">
            <v/>
          </cell>
          <cell r="Q4573" t="str">
            <v/>
          </cell>
          <cell r="R4573" t="str">
            <v/>
          </cell>
          <cell r="S4573" t="str">
            <v/>
          </cell>
          <cell r="T4573">
            <v>4567</v>
          </cell>
        </row>
        <row r="4574">
          <cell r="B4574" t="str">
            <v>Muammer YARGÜLÜ</v>
          </cell>
          <cell r="D4574" t="str">
            <v>Yıldızeli 1954</v>
          </cell>
          <cell r="G4574" t="str">
            <v>Ankara</v>
          </cell>
          <cell r="J4574" t="str">
            <v>11.08.1983/33-1</v>
          </cell>
          <cell r="P4574" t="str">
            <v/>
          </cell>
          <cell r="Q4574" t="str">
            <v/>
          </cell>
          <cell r="R4574" t="str">
            <v/>
          </cell>
          <cell r="S4574" t="str">
            <v/>
          </cell>
          <cell r="T4574">
            <v>4568</v>
          </cell>
        </row>
        <row r="4575">
          <cell r="B4575" t="str">
            <v>Mehmet TAŞKIN</v>
          </cell>
          <cell r="G4575" t="str">
            <v>Ankara</v>
          </cell>
          <cell r="J4575" t="str">
            <v>11.08.1983/33-1</v>
          </cell>
          <cell r="P4575" t="str">
            <v/>
          </cell>
          <cell r="Q4575" t="str">
            <v/>
          </cell>
          <cell r="R4575" t="str">
            <v/>
          </cell>
          <cell r="S4575" t="str">
            <v/>
          </cell>
          <cell r="T4575">
            <v>4569</v>
          </cell>
        </row>
        <row r="4576">
          <cell r="B4576" t="str">
            <v>Nevin CANPOLAT</v>
          </cell>
          <cell r="G4576" t="str">
            <v>Ankara</v>
          </cell>
          <cell r="J4576" t="str">
            <v>11.08.1983/33-1</v>
          </cell>
          <cell r="P4576" t="str">
            <v/>
          </cell>
          <cell r="Q4576" t="str">
            <v/>
          </cell>
          <cell r="R4576" t="str">
            <v/>
          </cell>
          <cell r="S4576" t="str">
            <v/>
          </cell>
          <cell r="T4576">
            <v>4570</v>
          </cell>
        </row>
        <row r="4577">
          <cell r="B4577" t="str">
            <v>Nuray HAMOĞLU</v>
          </cell>
          <cell r="G4577" t="str">
            <v>Ankara</v>
          </cell>
          <cell r="J4577" t="str">
            <v>11.08.1983/33-1</v>
          </cell>
          <cell r="K4577" t="str">
            <v>14.03.1993/19-2</v>
          </cell>
          <cell r="O4577" t="str">
            <v>4763 Mükerrer</v>
          </cell>
          <cell r="P4577" t="str">
            <v/>
          </cell>
          <cell r="Q4577" t="str">
            <v/>
          </cell>
          <cell r="R4577" t="str">
            <v/>
          </cell>
          <cell r="S4577" t="str">
            <v/>
          </cell>
          <cell r="T4577">
            <v>4571</v>
          </cell>
        </row>
        <row r="4578">
          <cell r="B4578" t="str">
            <v>Hatice AKDOĞAN</v>
          </cell>
          <cell r="D4578" t="str">
            <v>Hırpanlı 1962</v>
          </cell>
          <cell r="G4578" t="str">
            <v>Ankara</v>
          </cell>
          <cell r="J4578" t="str">
            <v>11.08.1983/33-1</v>
          </cell>
          <cell r="K4578" t="str">
            <v>27.12.1993/23-2</v>
          </cell>
          <cell r="P4578" t="str">
            <v/>
          </cell>
          <cell r="Q4578" t="str">
            <v/>
          </cell>
          <cell r="R4578" t="str">
            <v/>
          </cell>
          <cell r="S4578" t="str">
            <v/>
          </cell>
          <cell r="T4578">
            <v>4572</v>
          </cell>
        </row>
        <row r="4579">
          <cell r="B4579" t="str">
            <v>Süheyla BULUT</v>
          </cell>
          <cell r="G4579" t="str">
            <v>Ankara</v>
          </cell>
          <cell r="J4579" t="str">
            <v>11.08.1983/33-1</v>
          </cell>
          <cell r="P4579" t="str">
            <v/>
          </cell>
          <cell r="Q4579" t="str">
            <v/>
          </cell>
          <cell r="R4579" t="str">
            <v/>
          </cell>
          <cell r="S4579" t="str">
            <v/>
          </cell>
          <cell r="T4579">
            <v>4573</v>
          </cell>
        </row>
        <row r="4580">
          <cell r="B4580" t="str">
            <v>İbrahim ŞİMŞEK</v>
          </cell>
          <cell r="D4580" t="str">
            <v>Kavak 1952</v>
          </cell>
          <cell r="F4580" t="str">
            <v>ÜNİVERSİTE</v>
          </cell>
          <cell r="G4580" t="str">
            <v>Ankara</v>
          </cell>
          <cell r="J4580" t="str">
            <v>11.08.1983/33-1</v>
          </cell>
          <cell r="K4580" t="str">
            <v>20.02.1989/24-15</v>
          </cell>
          <cell r="L4580" t="str">
            <v>23.01.1999/2-3</v>
          </cell>
          <cell r="O4580" t="str">
            <v>İngilizce</v>
          </cell>
          <cell r="P4580" t="str">
            <v/>
          </cell>
          <cell r="Q4580" t="str">
            <v>ANKARA</v>
          </cell>
          <cell r="R4580" t="str">
            <v>ANKARA</v>
          </cell>
          <cell r="S4580" t="str">
            <v/>
          </cell>
          <cell r="T4580">
            <v>4574</v>
          </cell>
        </row>
        <row r="4581">
          <cell r="B4581" t="str">
            <v>Ali ÇELİK</v>
          </cell>
          <cell r="D4581" t="str">
            <v>Taşlıca 1954</v>
          </cell>
          <cell r="F4581" t="str">
            <v>LİSE</v>
          </cell>
          <cell r="G4581" t="str">
            <v>Ankara</v>
          </cell>
          <cell r="J4581" t="str">
            <v>11.08.1983/33-1</v>
          </cell>
          <cell r="K4581" t="str">
            <v>20.02.1989/24-15</v>
          </cell>
          <cell r="L4581" t="str">
            <v>21.10.1998/27-1</v>
          </cell>
          <cell r="P4581" t="str">
            <v>ANKARA</v>
          </cell>
          <cell r="Q4581" t="str">
            <v>ANKARA</v>
          </cell>
          <cell r="R4581" t="str">
            <v>ANKARA</v>
          </cell>
          <cell r="S4581" t="str">
            <v/>
          </cell>
          <cell r="T4581">
            <v>4575</v>
          </cell>
        </row>
        <row r="4582">
          <cell r="B4582" t="str">
            <v>Ferda Üstev ÖZENSOY</v>
          </cell>
          <cell r="D4582" t="str">
            <v>Ankara 1954</v>
          </cell>
          <cell r="G4582" t="str">
            <v>Ankara</v>
          </cell>
          <cell r="J4582" t="str">
            <v>11.08.1983/33-1</v>
          </cell>
          <cell r="P4582" t="str">
            <v/>
          </cell>
          <cell r="Q4582" t="str">
            <v/>
          </cell>
          <cell r="R4582" t="str">
            <v/>
          </cell>
          <cell r="S4582" t="str">
            <v/>
          </cell>
          <cell r="T4582">
            <v>4576</v>
          </cell>
        </row>
        <row r="4583">
          <cell r="B4583" t="str">
            <v>Cengiz İNCİ</v>
          </cell>
          <cell r="D4583" t="str">
            <v>Malatya 1949</v>
          </cell>
          <cell r="G4583" t="str">
            <v>Malatya</v>
          </cell>
          <cell r="J4583" t="str">
            <v>11.08.1983/33-1</v>
          </cell>
          <cell r="P4583" t="str">
            <v/>
          </cell>
          <cell r="Q4583" t="str">
            <v/>
          </cell>
          <cell r="R4583" t="str">
            <v/>
          </cell>
          <cell r="S4583" t="str">
            <v/>
          </cell>
          <cell r="T4583">
            <v>4577</v>
          </cell>
        </row>
        <row r="4584">
          <cell r="B4584" t="str">
            <v>Tuncay CENGİZ</v>
          </cell>
          <cell r="D4584" t="str">
            <v>Elazığ 1961</v>
          </cell>
          <cell r="G4584" t="str">
            <v>Malatya</v>
          </cell>
          <cell r="J4584" t="str">
            <v>11.08.1983/33-1</v>
          </cell>
          <cell r="P4584" t="str">
            <v/>
          </cell>
          <cell r="Q4584" t="str">
            <v/>
          </cell>
          <cell r="R4584" t="str">
            <v/>
          </cell>
          <cell r="S4584" t="str">
            <v/>
          </cell>
          <cell r="T4584">
            <v>4578</v>
          </cell>
        </row>
        <row r="4585">
          <cell r="B4585" t="str">
            <v>İzzet KILIÇERKAN</v>
          </cell>
          <cell r="D4585" t="str">
            <v>Elazığ 1952</v>
          </cell>
          <cell r="G4585" t="str">
            <v>Malatya</v>
          </cell>
          <cell r="J4585" t="str">
            <v>11.08.1983/33-1</v>
          </cell>
          <cell r="K4585" t="str">
            <v>09.06.1991/15-3</v>
          </cell>
          <cell r="P4585" t="str">
            <v/>
          </cell>
          <cell r="Q4585" t="str">
            <v/>
          </cell>
          <cell r="R4585" t="str">
            <v/>
          </cell>
          <cell r="S4585" t="str">
            <v/>
          </cell>
          <cell r="T4585">
            <v>4579</v>
          </cell>
        </row>
        <row r="4586">
          <cell r="B4586" t="str">
            <v>A.Kadir ALTUNSOY</v>
          </cell>
          <cell r="D4586" t="str">
            <v>Malatya 1956</v>
          </cell>
          <cell r="G4586" t="str">
            <v>Malatya</v>
          </cell>
          <cell r="J4586" t="str">
            <v>11.08.1983/33-1</v>
          </cell>
          <cell r="K4586" t="str">
            <v>04.05.1989/28-3</v>
          </cell>
          <cell r="P4586" t="str">
            <v/>
          </cell>
          <cell r="Q4586" t="str">
            <v/>
          </cell>
          <cell r="R4586" t="str">
            <v/>
          </cell>
          <cell r="S4586" t="str">
            <v/>
          </cell>
          <cell r="T4586">
            <v>4580</v>
          </cell>
        </row>
        <row r="4587">
          <cell r="B4587" t="str">
            <v>Yasemin KESRİKLİOĞLU</v>
          </cell>
          <cell r="D4587" t="str">
            <v>Malatya 1953</v>
          </cell>
          <cell r="G4587" t="str">
            <v>Malatya</v>
          </cell>
          <cell r="J4587" t="str">
            <v>22.09.1983/35-4</v>
          </cell>
          <cell r="P4587" t="str">
            <v/>
          </cell>
          <cell r="Q4587" t="str">
            <v/>
          </cell>
          <cell r="R4587" t="str">
            <v/>
          </cell>
          <cell r="S4587" t="str">
            <v/>
          </cell>
          <cell r="T4587">
            <v>4581</v>
          </cell>
        </row>
        <row r="4588">
          <cell r="B4588" t="str">
            <v>Mustafa CÜZDAN</v>
          </cell>
          <cell r="D4588" t="str">
            <v>Antakya 1949</v>
          </cell>
          <cell r="G4588" t="str">
            <v>Malatya</v>
          </cell>
          <cell r="J4588" t="str">
            <v>22.09.1983/35-4</v>
          </cell>
          <cell r="P4588" t="str">
            <v/>
          </cell>
          <cell r="Q4588" t="str">
            <v/>
          </cell>
          <cell r="R4588" t="str">
            <v/>
          </cell>
          <cell r="S4588" t="str">
            <v/>
          </cell>
          <cell r="T4588">
            <v>4582</v>
          </cell>
        </row>
        <row r="4589">
          <cell r="B4589" t="str">
            <v>Arif KAPLAN</v>
          </cell>
          <cell r="D4589" t="str">
            <v>Malatya 1958</v>
          </cell>
          <cell r="G4589" t="str">
            <v>Malatya</v>
          </cell>
          <cell r="J4589" t="str">
            <v>22.09.1983/35-4</v>
          </cell>
          <cell r="P4589" t="str">
            <v/>
          </cell>
          <cell r="Q4589" t="str">
            <v/>
          </cell>
          <cell r="R4589" t="str">
            <v/>
          </cell>
          <cell r="S4589" t="str">
            <v/>
          </cell>
          <cell r="T4589">
            <v>4583</v>
          </cell>
        </row>
        <row r="4590">
          <cell r="B4590" t="str">
            <v>Turgay CÜCEN</v>
          </cell>
          <cell r="D4590" t="str">
            <v>İzmir 1954</v>
          </cell>
          <cell r="G4590" t="str">
            <v>Malatya</v>
          </cell>
          <cell r="J4590" t="str">
            <v>22.09.1983/35-4</v>
          </cell>
          <cell r="P4590" t="str">
            <v/>
          </cell>
          <cell r="Q4590" t="str">
            <v/>
          </cell>
          <cell r="R4590" t="str">
            <v/>
          </cell>
          <cell r="S4590" t="str">
            <v/>
          </cell>
          <cell r="T4590">
            <v>4584</v>
          </cell>
        </row>
        <row r="4591">
          <cell r="B4591" t="str">
            <v>Kenan SÜRER</v>
          </cell>
          <cell r="D4591" t="str">
            <v>İzmir 1961</v>
          </cell>
          <cell r="G4591" t="str">
            <v>Malatya</v>
          </cell>
          <cell r="J4591" t="str">
            <v>22.09.1983/35-4</v>
          </cell>
          <cell r="O4591" t="str">
            <v xml:space="preserve">V E F A T </v>
          </cell>
          <cell r="P4591" t="str">
            <v/>
          </cell>
          <cell r="Q4591" t="str">
            <v/>
          </cell>
          <cell r="R4591" t="str">
            <v/>
          </cell>
          <cell r="S4591" t="str">
            <v/>
          </cell>
          <cell r="T4591">
            <v>4585</v>
          </cell>
        </row>
        <row r="4592">
          <cell r="B4592" t="str">
            <v>Mehmet ARSLAN</v>
          </cell>
          <cell r="D4592" t="str">
            <v>Malatya 1958</v>
          </cell>
          <cell r="G4592" t="str">
            <v>Malatya</v>
          </cell>
          <cell r="J4592" t="str">
            <v>22.09.1983/35-4</v>
          </cell>
          <cell r="P4592" t="str">
            <v/>
          </cell>
          <cell r="Q4592" t="str">
            <v/>
          </cell>
          <cell r="R4592" t="str">
            <v/>
          </cell>
          <cell r="S4592" t="str">
            <v/>
          </cell>
          <cell r="T4592">
            <v>4586</v>
          </cell>
        </row>
        <row r="4593">
          <cell r="B4593" t="str">
            <v>Ersin ÖZEN</v>
          </cell>
          <cell r="D4593" t="str">
            <v>Tokat 1959</v>
          </cell>
          <cell r="F4593" t="str">
            <v>LİSE</v>
          </cell>
          <cell r="G4593" t="str">
            <v>Malatya</v>
          </cell>
          <cell r="J4593" t="str">
            <v>22.09.1983/35-4</v>
          </cell>
          <cell r="K4593" t="str">
            <v>03.10.1992/12-3</v>
          </cell>
          <cell r="L4593" t="str">
            <v>13.10.2000/31-2</v>
          </cell>
          <cell r="P4593" t="str">
            <v/>
          </cell>
          <cell r="Q4593" t="str">
            <v/>
          </cell>
          <cell r="R4593" t="str">
            <v/>
          </cell>
          <cell r="S4593" t="str">
            <v/>
          </cell>
          <cell r="T4593">
            <v>4587</v>
          </cell>
        </row>
        <row r="4594">
          <cell r="B4594" t="str">
            <v>Nurdoğan DURAN</v>
          </cell>
          <cell r="D4594" t="str">
            <v>Bolu 1956</v>
          </cell>
          <cell r="G4594" t="str">
            <v>Malatya</v>
          </cell>
          <cell r="J4594" t="str">
            <v>22.09.1983/35-4</v>
          </cell>
          <cell r="P4594" t="str">
            <v/>
          </cell>
          <cell r="Q4594" t="str">
            <v/>
          </cell>
          <cell r="R4594" t="str">
            <v/>
          </cell>
          <cell r="S4594" t="str">
            <v/>
          </cell>
          <cell r="T4594">
            <v>4588</v>
          </cell>
        </row>
        <row r="4595">
          <cell r="B4595" t="str">
            <v>Mustafa ŞENGÜL</v>
          </cell>
          <cell r="D4595" t="str">
            <v>Malatya 1958</v>
          </cell>
          <cell r="G4595" t="str">
            <v>Malatya</v>
          </cell>
          <cell r="J4595" t="str">
            <v>22.09.1983/35-4</v>
          </cell>
          <cell r="P4595" t="str">
            <v/>
          </cell>
          <cell r="Q4595" t="str">
            <v/>
          </cell>
          <cell r="R4595" t="str">
            <v/>
          </cell>
          <cell r="S4595" t="str">
            <v/>
          </cell>
          <cell r="T4595">
            <v>4589</v>
          </cell>
        </row>
        <row r="4596">
          <cell r="B4596" t="str">
            <v>A.Kadir AKÇİÇEK</v>
          </cell>
          <cell r="D4596" t="str">
            <v>Siverek 1955</v>
          </cell>
          <cell r="G4596" t="str">
            <v>Malatya</v>
          </cell>
          <cell r="J4596" t="str">
            <v>22.09.1983/35-4</v>
          </cell>
          <cell r="P4596" t="str">
            <v/>
          </cell>
          <cell r="Q4596" t="str">
            <v/>
          </cell>
          <cell r="R4596" t="str">
            <v/>
          </cell>
          <cell r="S4596" t="str">
            <v/>
          </cell>
          <cell r="T4596">
            <v>4590</v>
          </cell>
        </row>
        <row r="4597">
          <cell r="B4597" t="str">
            <v>Taşkın YOMRALIOĞLU</v>
          </cell>
          <cell r="D4597" t="str">
            <v>Trabzon 1940</v>
          </cell>
          <cell r="G4597" t="str">
            <v>ZONGULDAK</v>
          </cell>
          <cell r="J4597" t="str">
            <v>25.10.1983/36-1</v>
          </cell>
          <cell r="K4597" t="str">
            <v>20.04.1986/27</v>
          </cell>
          <cell r="P4597" t="str">
            <v/>
          </cell>
          <cell r="Q4597" t="str">
            <v/>
          </cell>
          <cell r="R4597" t="str">
            <v/>
          </cell>
          <cell r="S4597" t="str">
            <v/>
          </cell>
          <cell r="T4597">
            <v>4591</v>
          </cell>
        </row>
        <row r="4598">
          <cell r="B4598" t="str">
            <v>Mustafa ÇAVUŞ</v>
          </cell>
          <cell r="D4598" t="str">
            <v>Devrek 1952</v>
          </cell>
          <cell r="G4598" t="str">
            <v>ZONGULDAK</v>
          </cell>
          <cell r="J4598" t="str">
            <v>25.10.1983/36-1</v>
          </cell>
          <cell r="K4598" t="str">
            <v>20.04.1989/1-27</v>
          </cell>
          <cell r="L4598" t="str">
            <v>14.04.2000/22-2</v>
          </cell>
          <cell r="P4598" t="str">
            <v/>
          </cell>
          <cell r="Q4598" t="str">
            <v/>
          </cell>
          <cell r="R4598" t="str">
            <v/>
          </cell>
          <cell r="S4598" t="str">
            <v/>
          </cell>
          <cell r="T4598">
            <v>4592</v>
          </cell>
        </row>
        <row r="4599">
          <cell r="B4599" t="str">
            <v>Nedim ALAN</v>
          </cell>
          <cell r="D4599" t="str">
            <v>Kars 1950</v>
          </cell>
          <cell r="G4599" t="str">
            <v>ZONGULDAK</v>
          </cell>
          <cell r="J4599" t="str">
            <v>25.10.1983/36-1</v>
          </cell>
          <cell r="K4599" t="str">
            <v>19.01.1992/1-4</v>
          </cell>
          <cell r="P4599" t="str">
            <v>ORDU</v>
          </cell>
          <cell r="Q4599" t="str">
            <v/>
          </cell>
          <cell r="R4599" t="str">
            <v/>
          </cell>
          <cell r="S4599" t="str">
            <v/>
          </cell>
          <cell r="T4599">
            <v>4593</v>
          </cell>
        </row>
        <row r="4600">
          <cell r="B4600" t="str">
            <v>Serap KÖKSAL</v>
          </cell>
          <cell r="D4600" t="str">
            <v>Zonguldak 1953</v>
          </cell>
          <cell r="F4600" t="str">
            <v>ÜNİVERSİTE</v>
          </cell>
          <cell r="G4600" t="str">
            <v>ZONGULDAK</v>
          </cell>
          <cell r="J4600" t="str">
            <v>25.10.1983/36-1</v>
          </cell>
          <cell r="K4600" t="str">
            <v>20.04.1989/1-27</v>
          </cell>
          <cell r="L4600" t="str">
            <v>14.04.2000/22-2</v>
          </cell>
          <cell r="P4600" t="str">
            <v>ZONGULDAK</v>
          </cell>
          <cell r="Q4600" t="str">
            <v>ZONGULDAK</v>
          </cell>
          <cell r="R4600" t="str">
            <v/>
          </cell>
          <cell r="S4600" t="str">
            <v/>
          </cell>
          <cell r="T4600">
            <v>4594</v>
          </cell>
        </row>
        <row r="4601">
          <cell r="B4601" t="str">
            <v>Şule ONUR</v>
          </cell>
          <cell r="D4601" t="str">
            <v>Mersin 1955</v>
          </cell>
          <cell r="F4601" t="str">
            <v>ÜNİVERSİTE</v>
          </cell>
          <cell r="G4601" t="str">
            <v>ZONGULDAK</v>
          </cell>
          <cell r="J4601" t="str">
            <v>25.10.1983/36-1</v>
          </cell>
          <cell r="K4601" t="str">
            <v>20.04.1989/1-27</v>
          </cell>
          <cell r="L4601" t="str">
            <v>26/27.12.1998/30-8</v>
          </cell>
          <cell r="P4601" t="str">
            <v>İZMİR</v>
          </cell>
          <cell r="Q4601" t="str">
            <v>İZMİR</v>
          </cell>
          <cell r="R4601" t="str">
            <v>İZMİR</v>
          </cell>
          <cell r="S4601" t="str">
            <v/>
          </cell>
          <cell r="T4601">
            <v>4595</v>
          </cell>
        </row>
        <row r="4602">
          <cell r="B4602" t="str">
            <v>Akay BİLGİN</v>
          </cell>
          <cell r="D4602" t="str">
            <v>Zonguldak 1946</v>
          </cell>
          <cell r="G4602" t="str">
            <v>ZONGULDAK</v>
          </cell>
          <cell r="J4602" t="str">
            <v>25.10.1983/36-1</v>
          </cell>
          <cell r="P4602" t="str">
            <v/>
          </cell>
          <cell r="Q4602" t="str">
            <v/>
          </cell>
          <cell r="R4602" t="str">
            <v/>
          </cell>
          <cell r="S4602" t="str">
            <v/>
          </cell>
          <cell r="T4602">
            <v>4596</v>
          </cell>
        </row>
        <row r="4603">
          <cell r="B4603" t="str">
            <v>Orhan BAL</v>
          </cell>
          <cell r="D4603" t="str">
            <v>Torul 1947</v>
          </cell>
          <cell r="F4603" t="str">
            <v>Ön Lisans</v>
          </cell>
          <cell r="G4603" t="str">
            <v>ZONGULDAK</v>
          </cell>
          <cell r="I4603" t="str">
            <v>vefaat  etti</v>
          </cell>
          <cell r="J4603" t="str">
            <v>25.10.1983/36-1</v>
          </cell>
          <cell r="K4603" t="str">
            <v>20.04.1989/1-27</v>
          </cell>
          <cell r="L4603" t="str">
            <v>14.04.2000/22-2</v>
          </cell>
          <cell r="P4603" t="str">
            <v/>
          </cell>
          <cell r="Q4603" t="str">
            <v/>
          </cell>
          <cell r="R4603" t="str">
            <v/>
          </cell>
          <cell r="S4603" t="str">
            <v/>
          </cell>
          <cell r="T4603">
            <v>4597</v>
          </cell>
        </row>
        <row r="4604">
          <cell r="B4604" t="str">
            <v>Kenan GÖÇMEN</v>
          </cell>
          <cell r="D4604" t="str">
            <v>Develi 1959</v>
          </cell>
          <cell r="G4604" t="str">
            <v>ZONGULDAK</v>
          </cell>
          <cell r="J4604" t="str">
            <v>25.10.1983/36-1</v>
          </cell>
          <cell r="K4604" t="str">
            <v>17.02.1990/3-4</v>
          </cell>
          <cell r="P4604" t="str">
            <v/>
          </cell>
          <cell r="Q4604" t="str">
            <v/>
          </cell>
          <cell r="R4604" t="str">
            <v/>
          </cell>
          <cell r="S4604" t="str">
            <v/>
          </cell>
          <cell r="T4604">
            <v>4598</v>
          </cell>
        </row>
        <row r="4605">
          <cell r="B4605" t="str">
            <v>Nail KURT</v>
          </cell>
          <cell r="D4605" t="str">
            <v>Çaycuma 1950</v>
          </cell>
          <cell r="G4605" t="str">
            <v>ZONGULDAK</v>
          </cell>
          <cell r="J4605" t="str">
            <v>25.10.1983/36-1</v>
          </cell>
          <cell r="K4605" t="str">
            <v>20.04.1989/1-27</v>
          </cell>
          <cell r="L4605" t="str">
            <v>14.04.2000/22-2</v>
          </cell>
          <cell r="P4605" t="str">
            <v/>
          </cell>
          <cell r="Q4605" t="str">
            <v/>
          </cell>
          <cell r="R4605" t="str">
            <v/>
          </cell>
          <cell r="S4605" t="str">
            <v/>
          </cell>
          <cell r="T4605">
            <v>4599</v>
          </cell>
        </row>
        <row r="4606">
          <cell r="B4606" t="str">
            <v>Zekai CANGÖZ</v>
          </cell>
          <cell r="D4606" t="str">
            <v>AYANCIK 1953</v>
          </cell>
          <cell r="F4606" t="str">
            <v>ÜNİVERSİTE</v>
          </cell>
          <cell r="G4606" t="str">
            <v>ZONGULDAK</v>
          </cell>
          <cell r="J4606" t="str">
            <v>25.10.1983/36-1</v>
          </cell>
          <cell r="K4606" t="str">
            <v>20.04.1989/1-27</v>
          </cell>
          <cell r="L4606" t="str">
            <v>14.04.2000/22-2</v>
          </cell>
          <cell r="P4606" t="str">
            <v>ZONGULDAK</v>
          </cell>
          <cell r="Q4606" t="str">
            <v>ZONGULDAK</v>
          </cell>
          <cell r="R4606" t="str">
            <v/>
          </cell>
          <cell r="S4606" t="str">
            <v/>
          </cell>
          <cell r="T4606">
            <v>4600</v>
          </cell>
        </row>
        <row r="4607">
          <cell r="B4607" t="str">
            <v>Yılmaz ÇAKMAK ÇOLAK</v>
          </cell>
          <cell r="D4607" t="str">
            <v>Zonguldak 1953</v>
          </cell>
          <cell r="F4607" t="str">
            <v>LİSE</v>
          </cell>
          <cell r="G4607" t="str">
            <v>ZONGULDAK</v>
          </cell>
          <cell r="I4607" t="str">
            <v>21.09.1982/</v>
          </cell>
          <cell r="J4607" t="str">
            <v>25.10.1983/36-1</v>
          </cell>
          <cell r="K4607" t="str">
            <v>20.04.1989/1-27</v>
          </cell>
          <cell r="P4607" t="str">
            <v>ZONGULDAK</v>
          </cell>
          <cell r="Q4607" t="str">
            <v/>
          </cell>
          <cell r="R4607" t="str">
            <v/>
          </cell>
          <cell r="S4607" t="str">
            <v/>
          </cell>
          <cell r="T4607">
            <v>4601</v>
          </cell>
        </row>
        <row r="4608">
          <cell r="B4608" t="str">
            <v>Mustafa TONGAR</v>
          </cell>
          <cell r="D4608" t="str">
            <v>Gerze 1945</v>
          </cell>
          <cell r="F4608" t="str">
            <v>ÜNİVERSİTE</v>
          </cell>
          <cell r="G4608" t="str">
            <v>ZONGULDAK</v>
          </cell>
          <cell r="J4608" t="str">
            <v>25.10.1983/36-1</v>
          </cell>
          <cell r="K4608" t="str">
            <v>20.04.1989/1-27</v>
          </cell>
          <cell r="L4608" t="str">
            <v>14.04.2000/22-2</v>
          </cell>
          <cell r="P4608" t="str">
            <v>ZONGULDAK</v>
          </cell>
          <cell r="Q4608" t="str">
            <v/>
          </cell>
          <cell r="R4608" t="str">
            <v/>
          </cell>
          <cell r="S4608" t="str">
            <v/>
          </cell>
          <cell r="T4608">
            <v>4602</v>
          </cell>
        </row>
        <row r="4609">
          <cell r="B4609" t="str">
            <v>Hüseyin GÜÇLÜCAN</v>
          </cell>
          <cell r="D4609" t="str">
            <v>Zonguldak 1955</v>
          </cell>
          <cell r="F4609" t="str">
            <v>ÜNİVERSİTE</v>
          </cell>
          <cell r="G4609" t="str">
            <v>ZONGULDAK</v>
          </cell>
          <cell r="J4609" t="str">
            <v>25.10.1983/36-1</v>
          </cell>
          <cell r="K4609" t="str">
            <v>20.04.1989/1-27</v>
          </cell>
          <cell r="L4609" t="str">
            <v>14.04.2000/22-2</v>
          </cell>
          <cell r="P4609" t="str">
            <v>İZMİR</v>
          </cell>
          <cell r="Q4609" t="str">
            <v>İZMİR</v>
          </cell>
          <cell r="R4609" t="str">
            <v>İZMİR</v>
          </cell>
          <cell r="S4609" t="str">
            <v/>
          </cell>
          <cell r="T4609">
            <v>4603</v>
          </cell>
        </row>
        <row r="4610">
          <cell r="B4610" t="str">
            <v>Nejat ÖZSÖZ</v>
          </cell>
          <cell r="D4610" t="str">
            <v>Zonguldak 1949</v>
          </cell>
          <cell r="G4610" t="str">
            <v>ZONGULDAK</v>
          </cell>
          <cell r="J4610" t="str">
            <v>25.10.1983/36-1</v>
          </cell>
          <cell r="P4610" t="str">
            <v/>
          </cell>
          <cell r="Q4610" t="str">
            <v/>
          </cell>
          <cell r="R4610" t="str">
            <v/>
          </cell>
          <cell r="S4610" t="str">
            <v/>
          </cell>
          <cell r="T4610">
            <v>4604</v>
          </cell>
        </row>
        <row r="4611">
          <cell r="B4611" t="str">
            <v>Aydın TAN</v>
          </cell>
          <cell r="D4611" t="str">
            <v>Zonguldak 1948</v>
          </cell>
          <cell r="F4611" t="str">
            <v>LİSE</v>
          </cell>
          <cell r="G4611" t="str">
            <v>ZONGULDAK</v>
          </cell>
          <cell r="J4611" t="str">
            <v>25.10.1983/36-1</v>
          </cell>
          <cell r="K4611" t="str">
            <v>20.04.1989/1-27</v>
          </cell>
          <cell r="L4611" t="str">
            <v>07.04.2000/20-1</v>
          </cell>
          <cell r="P4611" t="str">
            <v>İZMİR</v>
          </cell>
          <cell r="Q4611" t="str">
            <v>İZMİR</v>
          </cell>
          <cell r="R4611" t="str">
            <v>İZMİR</v>
          </cell>
          <cell r="S4611" t="str">
            <v/>
          </cell>
          <cell r="T4611">
            <v>4605</v>
          </cell>
        </row>
        <row r="4612">
          <cell r="B4612" t="str">
            <v>Yüksel AKTAŞ</v>
          </cell>
          <cell r="D4612" t="str">
            <v>Safranbolu 1942</v>
          </cell>
          <cell r="F4612" t="str">
            <v>ÜNİVERSİTE</v>
          </cell>
          <cell r="G4612" t="str">
            <v>ZONGULDAK</v>
          </cell>
          <cell r="J4612" t="str">
            <v>25.10.1983/36-1</v>
          </cell>
          <cell r="K4612" t="str">
            <v>20.04.1989/1-27</v>
          </cell>
          <cell r="L4612" t="str">
            <v>14.04.2000/22-2</v>
          </cell>
          <cell r="P4612" t="str">
            <v>ZONGULDAK</v>
          </cell>
          <cell r="Q4612" t="str">
            <v>ZONGULDAK</v>
          </cell>
          <cell r="R4612" t="str">
            <v>ZONGULDAK</v>
          </cell>
          <cell r="S4612" t="str">
            <v/>
          </cell>
          <cell r="T4612">
            <v>4606</v>
          </cell>
        </row>
        <row r="4613">
          <cell r="B4613" t="str">
            <v>Gürkan PERKSOY</v>
          </cell>
          <cell r="D4613" t="str">
            <v>Kütahya 1945</v>
          </cell>
          <cell r="G4613" t="str">
            <v>ZONGULDAK</v>
          </cell>
          <cell r="J4613" t="str">
            <v>25.10.1983/36-1</v>
          </cell>
          <cell r="P4613" t="str">
            <v/>
          </cell>
          <cell r="Q4613" t="str">
            <v/>
          </cell>
          <cell r="R4613" t="str">
            <v/>
          </cell>
          <cell r="S4613" t="str">
            <v/>
          </cell>
          <cell r="T4613">
            <v>4607</v>
          </cell>
        </row>
        <row r="4614">
          <cell r="B4614" t="str">
            <v>Ali SOYDAŞ</v>
          </cell>
          <cell r="D4614" t="str">
            <v>Tonya 1948</v>
          </cell>
          <cell r="F4614" t="str">
            <v>ÜNİVERSİTE</v>
          </cell>
          <cell r="G4614" t="str">
            <v>ZONGULDAK</v>
          </cell>
          <cell r="J4614" t="str">
            <v>25.10.1983/36-1</v>
          </cell>
          <cell r="K4614" t="str">
            <v>20.04.1989/1-27</v>
          </cell>
          <cell r="P4614" t="str">
            <v>ZONGULDAK</v>
          </cell>
          <cell r="Q4614" t="str">
            <v/>
          </cell>
          <cell r="R4614" t="str">
            <v>ZONGULDAK</v>
          </cell>
          <cell r="S4614" t="str">
            <v/>
          </cell>
          <cell r="T4614">
            <v>4608</v>
          </cell>
        </row>
        <row r="4615">
          <cell r="B4615" t="str">
            <v>Erdoğan DİLEK</v>
          </cell>
          <cell r="D4615" t="str">
            <v>Zonguldak 1948</v>
          </cell>
          <cell r="F4615" t="str">
            <v>LİSE</v>
          </cell>
          <cell r="G4615" t="str">
            <v>ZONGULDAK</v>
          </cell>
          <cell r="J4615" t="str">
            <v>25.10.1983/36-1</v>
          </cell>
          <cell r="K4615" t="str">
            <v>20.04.1989/1-27</v>
          </cell>
          <cell r="L4615" t="str">
            <v>14.04.2000/22-2</v>
          </cell>
          <cell r="P4615" t="str">
            <v>ZONGULDAK</v>
          </cell>
          <cell r="Q4615" t="str">
            <v/>
          </cell>
          <cell r="R4615" t="str">
            <v/>
          </cell>
          <cell r="S4615" t="str">
            <v/>
          </cell>
          <cell r="T4615">
            <v>4609</v>
          </cell>
        </row>
        <row r="4616">
          <cell r="B4616" t="str">
            <v>Ahmet KIZILYAR</v>
          </cell>
          <cell r="D4616" t="str">
            <v>Zonguldak 1952</v>
          </cell>
          <cell r="F4616" t="str">
            <v>Lisans</v>
          </cell>
          <cell r="G4616" t="str">
            <v>ZONGULDAK</v>
          </cell>
          <cell r="J4616" t="str">
            <v>25.10.1983/36-1</v>
          </cell>
          <cell r="K4616" t="str">
            <v>20.04.1989/1-27</v>
          </cell>
          <cell r="L4616" t="str">
            <v>14.04.2000/22-2</v>
          </cell>
          <cell r="P4616" t="str">
            <v>ZONGULDAK</v>
          </cell>
          <cell r="Q4616" t="str">
            <v>ZONGULDAK</v>
          </cell>
          <cell r="R4616" t="str">
            <v>ZONGULDAK</v>
          </cell>
          <cell r="S4616" t="str">
            <v/>
          </cell>
          <cell r="T4616">
            <v>4610</v>
          </cell>
        </row>
        <row r="4617">
          <cell r="B4617" t="str">
            <v>Bora ALPAGO</v>
          </cell>
          <cell r="D4617" t="str">
            <v>Zonguldak 1957</v>
          </cell>
          <cell r="G4617" t="str">
            <v>ZONGULDAK</v>
          </cell>
          <cell r="J4617" t="str">
            <v>25.10.1983/36-1</v>
          </cell>
          <cell r="K4617" t="str">
            <v>20.04.1989/1-27</v>
          </cell>
          <cell r="L4617" t="str">
            <v>14.04.2000/22-2</v>
          </cell>
          <cell r="P4617" t="str">
            <v/>
          </cell>
          <cell r="Q4617" t="str">
            <v/>
          </cell>
          <cell r="R4617" t="str">
            <v/>
          </cell>
          <cell r="S4617" t="str">
            <v/>
          </cell>
          <cell r="T4617">
            <v>4611</v>
          </cell>
        </row>
        <row r="4618">
          <cell r="B4618" t="str">
            <v>A.Gökhan KÖKSAL</v>
          </cell>
          <cell r="D4618" t="str">
            <v>Zonguldak 1952</v>
          </cell>
          <cell r="F4618" t="str">
            <v>ÜNİVERSİTE</v>
          </cell>
          <cell r="G4618" t="str">
            <v>ZONGULDAK</v>
          </cell>
          <cell r="J4618" t="str">
            <v>23.10.1983/36-1</v>
          </cell>
          <cell r="K4618" t="str">
            <v>19.01.1992/1-4</v>
          </cell>
          <cell r="L4618" t="str">
            <v>14.04.2000/22-2</v>
          </cell>
          <cell r="P4618" t="str">
            <v>ZONGULDAK</v>
          </cell>
          <cell r="Q4618" t="str">
            <v>ZONGULDAK</v>
          </cell>
          <cell r="R4618" t="str">
            <v/>
          </cell>
          <cell r="S4618" t="str">
            <v/>
          </cell>
          <cell r="T4618">
            <v>4612</v>
          </cell>
        </row>
        <row r="4619">
          <cell r="B4619" t="str">
            <v>Ali BAYRAKTAR</v>
          </cell>
          <cell r="D4619" t="str">
            <v>Bartın 1949</v>
          </cell>
          <cell r="G4619" t="str">
            <v>ZONGULDAK</v>
          </cell>
          <cell r="J4619" t="str">
            <v>23.10.1983/36-1</v>
          </cell>
          <cell r="P4619" t="str">
            <v/>
          </cell>
          <cell r="Q4619" t="str">
            <v/>
          </cell>
          <cell r="R4619" t="str">
            <v/>
          </cell>
          <cell r="S4619" t="str">
            <v/>
          </cell>
          <cell r="T4619">
            <v>4613</v>
          </cell>
        </row>
        <row r="4620">
          <cell r="B4620" t="str">
            <v>Fehmi DOĞANGÜN</v>
          </cell>
          <cell r="D4620" t="str">
            <v>Zonguldak 1948</v>
          </cell>
          <cell r="F4620" t="str">
            <v>ÜNİVERSİTE</v>
          </cell>
          <cell r="G4620" t="str">
            <v>ZONGULDAK</v>
          </cell>
          <cell r="J4620" t="str">
            <v>23.10.1983/36-1</v>
          </cell>
          <cell r="K4620" t="str">
            <v>20.04.1989/1-27</v>
          </cell>
          <cell r="L4620" t="str">
            <v>14.04.2000/22-2</v>
          </cell>
          <cell r="P4620" t="str">
            <v/>
          </cell>
          <cell r="Q4620" t="str">
            <v/>
          </cell>
          <cell r="R4620" t="str">
            <v/>
          </cell>
          <cell r="S4620" t="str">
            <v/>
          </cell>
          <cell r="T4620">
            <v>4614</v>
          </cell>
        </row>
        <row r="4621">
          <cell r="B4621" t="str">
            <v>M.Nuri ÇAKMAKÇI</v>
          </cell>
          <cell r="D4621" t="str">
            <v>Zonguldak 1957</v>
          </cell>
          <cell r="G4621" t="str">
            <v>ZONGULDAK</v>
          </cell>
          <cell r="J4621" t="str">
            <v>23.10.1983/36-1</v>
          </cell>
          <cell r="P4621" t="str">
            <v/>
          </cell>
          <cell r="Q4621" t="str">
            <v/>
          </cell>
          <cell r="R4621" t="str">
            <v/>
          </cell>
          <cell r="S4621" t="str">
            <v/>
          </cell>
          <cell r="T4621">
            <v>4615</v>
          </cell>
        </row>
        <row r="4622">
          <cell r="B4622" t="str">
            <v>Kudret ÖZDEMİR</v>
          </cell>
          <cell r="D4622" t="str">
            <v>Zonguldak 1954</v>
          </cell>
          <cell r="F4622" t="str">
            <v>ÜNİVERSİTE</v>
          </cell>
          <cell r="G4622" t="str">
            <v>ZONGULDAK</v>
          </cell>
          <cell r="J4622" t="str">
            <v>23.10.1983/36-1</v>
          </cell>
          <cell r="K4622" t="str">
            <v>20.04.1989/1-27</v>
          </cell>
          <cell r="L4622" t="str">
            <v>14.04.2000/22-2</v>
          </cell>
          <cell r="P4622" t="str">
            <v>ZONGULDAK</v>
          </cell>
          <cell r="Q4622" t="str">
            <v>ZONGULDAK</v>
          </cell>
          <cell r="R4622" t="str">
            <v>ZONGULDAK</v>
          </cell>
          <cell r="S4622" t="str">
            <v/>
          </cell>
          <cell r="T4622">
            <v>4616</v>
          </cell>
        </row>
        <row r="4623">
          <cell r="B4623" t="str">
            <v>Fikret AYDIN</v>
          </cell>
          <cell r="D4623" t="str">
            <v>Zonguldak 1944</v>
          </cell>
          <cell r="F4623" t="str">
            <v>ÜNİVERSİTE</v>
          </cell>
          <cell r="G4623" t="str">
            <v>ZONGULDAK</v>
          </cell>
          <cell r="J4623" t="str">
            <v>23.10.1983/36-1</v>
          </cell>
          <cell r="P4623" t="str">
            <v/>
          </cell>
          <cell r="Q4623" t="str">
            <v/>
          </cell>
          <cell r="R4623" t="str">
            <v/>
          </cell>
          <cell r="S4623" t="str">
            <v/>
          </cell>
          <cell r="T4623">
            <v>4617</v>
          </cell>
        </row>
        <row r="4624">
          <cell r="B4624" t="str">
            <v>Ahmet Birol KASAPOĞLU</v>
          </cell>
          <cell r="D4624" t="str">
            <v>Zonguldak 1960</v>
          </cell>
          <cell r="F4624" t="str">
            <v>ÜNİVERSİTE</v>
          </cell>
          <cell r="G4624" t="str">
            <v>ZONGULDAK</v>
          </cell>
          <cell r="J4624" t="str">
            <v>23.10.1983/36-1</v>
          </cell>
          <cell r="K4624" t="str">
            <v>19.01.1992/1-4</v>
          </cell>
          <cell r="L4624" t="str">
            <v>14.04.2000/22-2</v>
          </cell>
          <cell r="P4624" t="str">
            <v>ZONGULDAK</v>
          </cell>
          <cell r="Q4624" t="str">
            <v>ZONGULDAK</v>
          </cell>
          <cell r="R4624" t="str">
            <v/>
          </cell>
          <cell r="S4624" t="str">
            <v/>
          </cell>
          <cell r="T4624">
            <v>4618</v>
          </cell>
        </row>
        <row r="4625">
          <cell r="B4625" t="str">
            <v>Cemal TUZCUOĞULLARI</v>
          </cell>
          <cell r="D4625" t="str">
            <v>Çaycuma 1947</v>
          </cell>
          <cell r="F4625" t="str">
            <v>ÜNİVERSİTE</v>
          </cell>
          <cell r="G4625" t="str">
            <v>ZONGULDAK</v>
          </cell>
          <cell r="I4625" t="str">
            <v>21.09.1982/17-5</v>
          </cell>
          <cell r="J4625" t="str">
            <v>23.10.1983/36-1</v>
          </cell>
          <cell r="K4625" t="str">
            <v>20.04.1989/1-27</v>
          </cell>
          <cell r="L4625" t="str">
            <v>21.10.1998/27-1</v>
          </cell>
          <cell r="P4625" t="str">
            <v/>
          </cell>
          <cell r="Q4625" t="str">
            <v/>
          </cell>
          <cell r="R4625" t="str">
            <v/>
          </cell>
          <cell r="S4625" t="str">
            <v/>
          </cell>
          <cell r="T4625">
            <v>4619</v>
          </cell>
        </row>
        <row r="4626">
          <cell r="B4626" t="str">
            <v>Kayhan YALÇIN</v>
          </cell>
          <cell r="D4626" t="str">
            <v>Zonguldak 1959</v>
          </cell>
          <cell r="G4626" t="str">
            <v>ZONGULDAK</v>
          </cell>
          <cell r="J4626" t="str">
            <v>23.10.1983/36-1</v>
          </cell>
          <cell r="P4626" t="str">
            <v/>
          </cell>
          <cell r="Q4626" t="str">
            <v/>
          </cell>
          <cell r="R4626" t="str">
            <v/>
          </cell>
          <cell r="S4626" t="str">
            <v/>
          </cell>
          <cell r="T4626">
            <v>4620</v>
          </cell>
        </row>
        <row r="4627">
          <cell r="B4627" t="str">
            <v>Süha KARACA</v>
          </cell>
          <cell r="D4627" t="str">
            <v>Düzce 1945</v>
          </cell>
          <cell r="G4627" t="str">
            <v>ZONGULDAK</v>
          </cell>
          <cell r="J4627" t="str">
            <v>25.10.1983/36-1</v>
          </cell>
          <cell r="K4627" t="str">
            <v>19.01.1992/1-4</v>
          </cell>
          <cell r="L4627" t="str">
            <v>14.04.2000/22-2</v>
          </cell>
          <cell r="P4627" t="str">
            <v/>
          </cell>
          <cell r="Q4627" t="str">
            <v/>
          </cell>
          <cell r="R4627" t="str">
            <v/>
          </cell>
          <cell r="S4627" t="str">
            <v/>
          </cell>
          <cell r="T4627">
            <v>4621</v>
          </cell>
        </row>
        <row r="4628">
          <cell r="B4628" t="str">
            <v>Muzaffer YETMEZ</v>
          </cell>
          <cell r="D4628" t="str">
            <v>Zonguldak 1951</v>
          </cell>
          <cell r="G4628" t="str">
            <v>ZONGULDAK</v>
          </cell>
          <cell r="J4628" t="str">
            <v>25.10.1983/36-1</v>
          </cell>
          <cell r="K4628" t="str">
            <v>20.04.1989/1-27</v>
          </cell>
          <cell r="P4628" t="str">
            <v/>
          </cell>
          <cell r="Q4628" t="str">
            <v/>
          </cell>
          <cell r="R4628" t="str">
            <v/>
          </cell>
          <cell r="S4628" t="str">
            <v/>
          </cell>
          <cell r="T4628">
            <v>4622</v>
          </cell>
        </row>
        <row r="4629">
          <cell r="B4629" t="str">
            <v>Cumhur UYAR</v>
          </cell>
          <cell r="D4629" t="str">
            <v>Ceyne 1947</v>
          </cell>
          <cell r="G4629" t="str">
            <v>ZONGULDAK</v>
          </cell>
          <cell r="J4629" t="str">
            <v>25.10.1983/36-1</v>
          </cell>
          <cell r="P4629" t="str">
            <v/>
          </cell>
          <cell r="Q4629" t="str">
            <v/>
          </cell>
          <cell r="R4629" t="str">
            <v/>
          </cell>
          <cell r="S4629" t="str">
            <v/>
          </cell>
          <cell r="T4629">
            <v>4623</v>
          </cell>
        </row>
        <row r="4630">
          <cell r="B4630" t="str">
            <v>Mehmet CANBAZ</v>
          </cell>
          <cell r="D4630" t="str">
            <v>Safranbolu 1960</v>
          </cell>
          <cell r="G4630" t="str">
            <v>ZONGULDAK</v>
          </cell>
          <cell r="J4630" t="str">
            <v>25.10.1983/36-1</v>
          </cell>
          <cell r="P4630" t="str">
            <v/>
          </cell>
          <cell r="Q4630" t="str">
            <v/>
          </cell>
          <cell r="R4630" t="str">
            <v/>
          </cell>
          <cell r="S4630" t="str">
            <v/>
          </cell>
          <cell r="T4630">
            <v>4624</v>
          </cell>
        </row>
        <row r="4631">
          <cell r="B4631" t="str">
            <v>Hüsnü BÜYÜKBAŞ</v>
          </cell>
          <cell r="D4631" t="str">
            <v>Araç 1949</v>
          </cell>
          <cell r="G4631" t="str">
            <v>ZONGULDAK</v>
          </cell>
          <cell r="J4631" t="str">
            <v>25.10.1983/36-1</v>
          </cell>
          <cell r="P4631" t="str">
            <v/>
          </cell>
          <cell r="Q4631" t="str">
            <v/>
          </cell>
          <cell r="R4631" t="str">
            <v/>
          </cell>
          <cell r="S4631" t="str">
            <v/>
          </cell>
          <cell r="T4631">
            <v>4625</v>
          </cell>
        </row>
        <row r="4632">
          <cell r="B4632" t="str">
            <v>Ünal BAYDAR</v>
          </cell>
          <cell r="D4632" t="str">
            <v>Zonguldak 1943</v>
          </cell>
          <cell r="G4632" t="str">
            <v>ZONGULDAK</v>
          </cell>
          <cell r="J4632" t="str">
            <v>25.10.1983/36-1</v>
          </cell>
          <cell r="K4632" t="str">
            <v>20.04.1989/1-27</v>
          </cell>
          <cell r="P4632" t="str">
            <v/>
          </cell>
          <cell r="Q4632" t="str">
            <v/>
          </cell>
          <cell r="R4632" t="str">
            <v/>
          </cell>
          <cell r="S4632" t="str">
            <v/>
          </cell>
          <cell r="T4632">
            <v>4626</v>
          </cell>
        </row>
        <row r="4633">
          <cell r="B4633" t="str">
            <v>Aykut BİÇER</v>
          </cell>
          <cell r="D4633" t="str">
            <v>Zonguldak 1957</v>
          </cell>
          <cell r="G4633" t="str">
            <v>ZONGULDAK</v>
          </cell>
          <cell r="J4633" t="str">
            <v>25.10.1983/36-1</v>
          </cell>
          <cell r="P4633" t="str">
            <v/>
          </cell>
          <cell r="Q4633" t="str">
            <v/>
          </cell>
          <cell r="R4633" t="str">
            <v/>
          </cell>
          <cell r="S4633" t="str">
            <v/>
          </cell>
          <cell r="T4633">
            <v>4627</v>
          </cell>
        </row>
        <row r="4634">
          <cell r="B4634" t="str">
            <v>Yaşar TÜRK</v>
          </cell>
          <cell r="D4634" t="str">
            <v>Kütahya 1948</v>
          </cell>
          <cell r="G4634" t="str">
            <v>ZONGULDAK</v>
          </cell>
          <cell r="J4634" t="str">
            <v>25.10.1983/36-1</v>
          </cell>
          <cell r="K4634" t="str">
            <v>20.04.1989/1-27</v>
          </cell>
          <cell r="P4634" t="str">
            <v/>
          </cell>
          <cell r="Q4634" t="str">
            <v/>
          </cell>
          <cell r="R4634" t="str">
            <v/>
          </cell>
          <cell r="S4634" t="str">
            <v/>
          </cell>
          <cell r="T4634">
            <v>4628</v>
          </cell>
        </row>
        <row r="4635">
          <cell r="B4635" t="str">
            <v xml:space="preserve">H. Mehmet DURU </v>
          </cell>
          <cell r="D4635" t="str">
            <v>Zonguldak 1956</v>
          </cell>
          <cell r="F4635" t="str">
            <v>LİSE</v>
          </cell>
          <cell r="G4635" t="str">
            <v>ZONGULDAK</v>
          </cell>
          <cell r="J4635" t="str">
            <v>25.10.1983/36-1</v>
          </cell>
          <cell r="K4635" t="str">
            <v>20.04.1989/1-27</v>
          </cell>
          <cell r="L4635" t="str">
            <v>14.04.2000/22-2</v>
          </cell>
          <cell r="P4635" t="str">
            <v/>
          </cell>
          <cell r="Q4635" t="str">
            <v/>
          </cell>
          <cell r="R4635" t="str">
            <v/>
          </cell>
          <cell r="S4635" t="str">
            <v/>
          </cell>
          <cell r="T4635">
            <v>4629</v>
          </cell>
        </row>
        <row r="4636">
          <cell r="B4636" t="str">
            <v>Neyyir ARIBAŞ</v>
          </cell>
          <cell r="D4636" t="str">
            <v>Niğde 1962</v>
          </cell>
          <cell r="G4636" t="str">
            <v>ZONGULDAK</v>
          </cell>
          <cell r="J4636" t="str">
            <v>25.10.1983/36-1</v>
          </cell>
          <cell r="P4636" t="str">
            <v/>
          </cell>
          <cell r="Q4636" t="str">
            <v/>
          </cell>
          <cell r="R4636" t="str">
            <v/>
          </cell>
          <cell r="S4636" t="str">
            <v/>
          </cell>
          <cell r="T4636">
            <v>4630</v>
          </cell>
        </row>
        <row r="4637">
          <cell r="B4637" t="str">
            <v>Oğuz GÜNER</v>
          </cell>
          <cell r="D4637" t="str">
            <v xml:space="preserve">Tokat 1960 </v>
          </cell>
          <cell r="G4637" t="str">
            <v>ZONGULDAK</v>
          </cell>
          <cell r="J4637" t="str">
            <v>25.10.1983/36-1</v>
          </cell>
          <cell r="P4637" t="str">
            <v/>
          </cell>
          <cell r="Q4637" t="str">
            <v/>
          </cell>
          <cell r="R4637" t="str">
            <v/>
          </cell>
          <cell r="S4637" t="str">
            <v/>
          </cell>
          <cell r="T4637">
            <v>4631</v>
          </cell>
        </row>
        <row r="4638">
          <cell r="B4638" t="str">
            <v>Serdarhan KÖKSAL</v>
          </cell>
          <cell r="D4638" t="str">
            <v>Zonguldak 1956</v>
          </cell>
          <cell r="F4638" t="str">
            <v>ÜNİVERSİTE</v>
          </cell>
          <cell r="G4638" t="str">
            <v>ZONGULDAK</v>
          </cell>
          <cell r="J4638" t="str">
            <v>25.10.1983/36-1</v>
          </cell>
          <cell r="K4638" t="str">
            <v>19.01.1992/1-4</v>
          </cell>
          <cell r="L4638" t="str">
            <v>14.04.2000/22-2</v>
          </cell>
          <cell r="P4638" t="str">
            <v>ZONGULDAK</v>
          </cell>
          <cell r="Q4638" t="str">
            <v>ZONGULDAK</v>
          </cell>
          <cell r="R4638" t="str">
            <v/>
          </cell>
          <cell r="S4638" t="str">
            <v/>
          </cell>
          <cell r="T4638">
            <v>4632</v>
          </cell>
        </row>
        <row r="4639">
          <cell r="B4639" t="str">
            <v>Oktay NALBANTOĞLU</v>
          </cell>
          <cell r="G4639" t="str">
            <v>Ankara</v>
          </cell>
          <cell r="J4639" t="str">
            <v>11.11.1984/37-2</v>
          </cell>
          <cell r="P4639" t="str">
            <v/>
          </cell>
          <cell r="Q4639" t="str">
            <v/>
          </cell>
          <cell r="R4639" t="str">
            <v/>
          </cell>
          <cell r="S4639" t="str">
            <v/>
          </cell>
          <cell r="T4639">
            <v>4633</v>
          </cell>
        </row>
        <row r="4640">
          <cell r="B4640" t="str">
            <v>Osman Safi COŞKUNTÜRK</v>
          </cell>
          <cell r="D4640" t="str">
            <v>Ankara 1958</v>
          </cell>
          <cell r="G4640" t="str">
            <v>Ankara</v>
          </cell>
          <cell r="J4640" t="str">
            <v>11.11.1984/37-2</v>
          </cell>
          <cell r="K4640" t="str">
            <v>27.12.1993/23-2</v>
          </cell>
          <cell r="P4640" t="str">
            <v/>
          </cell>
          <cell r="Q4640" t="str">
            <v/>
          </cell>
          <cell r="R4640" t="str">
            <v/>
          </cell>
          <cell r="S4640" t="str">
            <v/>
          </cell>
          <cell r="T4640">
            <v>4634</v>
          </cell>
        </row>
        <row r="4641">
          <cell r="B4641" t="str">
            <v>Ergün YURDADÖN</v>
          </cell>
          <cell r="G4641" t="str">
            <v>Ankara</v>
          </cell>
          <cell r="J4641" t="str">
            <v>11.11.1984/37-2</v>
          </cell>
          <cell r="P4641" t="str">
            <v/>
          </cell>
          <cell r="Q4641" t="str">
            <v/>
          </cell>
          <cell r="R4641" t="str">
            <v/>
          </cell>
          <cell r="S4641" t="str">
            <v/>
          </cell>
          <cell r="T4641">
            <v>4635</v>
          </cell>
        </row>
        <row r="4642">
          <cell r="B4642" t="str">
            <v>Hicabi BODUR</v>
          </cell>
          <cell r="D4642" t="str">
            <v>Amasya 1955</v>
          </cell>
          <cell r="G4642" t="str">
            <v>AFYON</v>
          </cell>
          <cell r="J4642" t="str">
            <v>21.02.1984/39-2</v>
          </cell>
          <cell r="P4642" t="str">
            <v/>
          </cell>
          <cell r="Q4642" t="str">
            <v/>
          </cell>
          <cell r="R4642" t="str">
            <v/>
          </cell>
          <cell r="S4642" t="str">
            <v/>
          </cell>
          <cell r="T4642">
            <v>4636</v>
          </cell>
        </row>
        <row r="4643">
          <cell r="B4643" t="str">
            <v>Zekeriya UYAN</v>
          </cell>
          <cell r="D4643" t="str">
            <v>Ankara 1957</v>
          </cell>
          <cell r="G4643" t="str">
            <v>AFYON</v>
          </cell>
          <cell r="J4643" t="str">
            <v>21.02.1984/39-2</v>
          </cell>
          <cell r="P4643" t="str">
            <v/>
          </cell>
          <cell r="Q4643" t="str">
            <v/>
          </cell>
          <cell r="R4643" t="str">
            <v/>
          </cell>
          <cell r="S4643" t="str">
            <v/>
          </cell>
          <cell r="T4643">
            <v>4637</v>
          </cell>
        </row>
        <row r="4644">
          <cell r="B4644" t="str">
            <v>Sıtkı YÜKSEL</v>
          </cell>
          <cell r="D4644" t="str">
            <v>Savaştepe 1957</v>
          </cell>
          <cell r="G4644" t="str">
            <v>AFYON</v>
          </cell>
          <cell r="J4644" t="str">
            <v>21.02.1984/39-2</v>
          </cell>
          <cell r="P4644" t="str">
            <v/>
          </cell>
          <cell r="Q4644" t="str">
            <v/>
          </cell>
          <cell r="R4644" t="str">
            <v/>
          </cell>
          <cell r="S4644" t="str">
            <v/>
          </cell>
          <cell r="T4644">
            <v>4638</v>
          </cell>
        </row>
        <row r="4645">
          <cell r="B4645" t="str">
            <v>Nuray DAĞDEVİREN</v>
          </cell>
          <cell r="D4645" t="str">
            <v>Ankara 1955</v>
          </cell>
          <cell r="G4645" t="str">
            <v>AFYON</v>
          </cell>
          <cell r="J4645" t="str">
            <v>21.02.1984/39-2</v>
          </cell>
          <cell r="P4645" t="str">
            <v/>
          </cell>
          <cell r="Q4645" t="str">
            <v/>
          </cell>
          <cell r="R4645" t="str">
            <v/>
          </cell>
          <cell r="S4645" t="str">
            <v/>
          </cell>
          <cell r="T4645">
            <v>4639</v>
          </cell>
        </row>
        <row r="4646">
          <cell r="B4646" t="str">
            <v>Turgay TURAN</v>
          </cell>
          <cell r="D4646" t="str">
            <v>İstanbul 1960</v>
          </cell>
          <cell r="G4646" t="str">
            <v>AFYON</v>
          </cell>
          <cell r="J4646" t="str">
            <v>21.02.1984/39-2</v>
          </cell>
          <cell r="P4646" t="str">
            <v/>
          </cell>
          <cell r="Q4646" t="str">
            <v/>
          </cell>
          <cell r="R4646" t="str">
            <v/>
          </cell>
          <cell r="S4646" t="str">
            <v/>
          </cell>
          <cell r="T4646">
            <v>4640</v>
          </cell>
        </row>
        <row r="4647">
          <cell r="B4647" t="str">
            <v>İsmet OKUR</v>
          </cell>
          <cell r="D4647" t="str">
            <v>Nazilli 1957</v>
          </cell>
          <cell r="G4647" t="str">
            <v>AFYON</v>
          </cell>
          <cell r="J4647" t="str">
            <v>21.02.1984/39-2</v>
          </cell>
          <cell r="P4647" t="str">
            <v/>
          </cell>
          <cell r="Q4647" t="str">
            <v>MUĞLA</v>
          </cell>
          <cell r="R4647" t="str">
            <v/>
          </cell>
          <cell r="S4647" t="str">
            <v/>
          </cell>
          <cell r="T4647">
            <v>4641</v>
          </cell>
        </row>
        <row r="4648">
          <cell r="B4648" t="str">
            <v>Cumhur YAVAŞ</v>
          </cell>
          <cell r="D4648" t="str">
            <v>Manisa 1956</v>
          </cell>
          <cell r="G4648" t="str">
            <v>AFYON</v>
          </cell>
          <cell r="J4648" t="str">
            <v>21.02.1984/39-2</v>
          </cell>
          <cell r="P4648" t="str">
            <v/>
          </cell>
          <cell r="Q4648" t="str">
            <v/>
          </cell>
          <cell r="R4648" t="str">
            <v/>
          </cell>
          <cell r="S4648" t="str">
            <v/>
          </cell>
          <cell r="T4648">
            <v>4642</v>
          </cell>
        </row>
        <row r="4649">
          <cell r="B4649" t="str">
            <v>Sami DAYAN</v>
          </cell>
          <cell r="D4649" t="str">
            <v>Dinar 1951</v>
          </cell>
          <cell r="G4649" t="str">
            <v>AFYON</v>
          </cell>
          <cell r="J4649" t="str">
            <v>21.02.1984/39-2</v>
          </cell>
          <cell r="P4649" t="str">
            <v/>
          </cell>
          <cell r="Q4649" t="str">
            <v/>
          </cell>
          <cell r="R4649" t="str">
            <v/>
          </cell>
          <cell r="S4649" t="str">
            <v/>
          </cell>
          <cell r="T4649">
            <v>4643</v>
          </cell>
        </row>
        <row r="4650">
          <cell r="B4650" t="str">
            <v>Ömer PAPİLA</v>
          </cell>
          <cell r="D4650" t="str">
            <v>Alaçam 1946</v>
          </cell>
          <cell r="G4650" t="str">
            <v>AFYON</v>
          </cell>
          <cell r="H4650" t="str">
            <v>Samsun</v>
          </cell>
          <cell r="J4650" t="str">
            <v>20.04.1984/1</v>
          </cell>
          <cell r="K4650" t="str">
            <v>29.07.1989/31-3</v>
          </cell>
          <cell r="P4650" t="str">
            <v/>
          </cell>
          <cell r="Q4650" t="str">
            <v/>
          </cell>
          <cell r="R4650" t="str">
            <v/>
          </cell>
          <cell r="S4650" t="str">
            <v/>
          </cell>
          <cell r="T4650">
            <v>4644</v>
          </cell>
        </row>
        <row r="4651">
          <cell r="B4651" t="str">
            <v>Ahmet ŞEN</v>
          </cell>
          <cell r="D4651" t="str">
            <v>Samsun  1955</v>
          </cell>
          <cell r="F4651" t="str">
            <v>ÜNİVERSİTE</v>
          </cell>
          <cell r="G4651" t="str">
            <v>AFYON</v>
          </cell>
          <cell r="H4651" t="str">
            <v>Samsun</v>
          </cell>
          <cell r="J4651" t="str">
            <v>20.04.1984/1</v>
          </cell>
          <cell r="K4651" t="str">
            <v>29.07.1989/31-3</v>
          </cell>
          <cell r="P4651" t="str">
            <v>SAMSUN</v>
          </cell>
          <cell r="Q4651" t="str">
            <v>SAMSUN</v>
          </cell>
          <cell r="R4651" t="str">
            <v>SAMSUN</v>
          </cell>
          <cell r="S4651" t="str">
            <v/>
          </cell>
          <cell r="T4651">
            <v>4645</v>
          </cell>
        </row>
        <row r="4652">
          <cell r="B4652" t="str">
            <v>Ömer Aziz SARIBACAK</v>
          </cell>
          <cell r="D4652" t="str">
            <v>Samsun  1953</v>
          </cell>
          <cell r="F4652" t="str">
            <v xml:space="preserve">Önlisans </v>
          </cell>
          <cell r="G4652" t="str">
            <v>AFYON</v>
          </cell>
          <cell r="J4652" t="str">
            <v>20.04.1984/1</v>
          </cell>
          <cell r="P4652" t="str">
            <v/>
          </cell>
          <cell r="Q4652" t="str">
            <v/>
          </cell>
          <cell r="R4652" t="str">
            <v/>
          </cell>
          <cell r="S4652" t="str">
            <v/>
          </cell>
          <cell r="T4652">
            <v>4646</v>
          </cell>
        </row>
        <row r="4653">
          <cell r="B4653" t="str">
            <v>Hüseyin VURAL</v>
          </cell>
          <cell r="G4653" t="str">
            <v>AFYON</v>
          </cell>
          <cell r="J4653" t="str">
            <v>20.04.1984/1</v>
          </cell>
          <cell r="K4653" t="str">
            <v>12.02.1996/42-4</v>
          </cell>
          <cell r="P4653" t="str">
            <v/>
          </cell>
          <cell r="Q4653" t="str">
            <v/>
          </cell>
          <cell r="R4653" t="str">
            <v/>
          </cell>
          <cell r="S4653" t="str">
            <v/>
          </cell>
          <cell r="T4653">
            <v>4647</v>
          </cell>
        </row>
        <row r="4654">
          <cell r="B4654" t="str">
            <v>Rafet YILDIZ</v>
          </cell>
          <cell r="D4654" t="str">
            <v>ÇARŞAMBA 1953</v>
          </cell>
          <cell r="G4654" t="str">
            <v>AFYON</v>
          </cell>
          <cell r="J4654" t="str">
            <v>20.04.1984/1</v>
          </cell>
          <cell r="K4654" t="str">
            <v>29.07.1989/31-3</v>
          </cell>
          <cell r="P4654" t="str">
            <v/>
          </cell>
          <cell r="Q4654" t="str">
            <v/>
          </cell>
          <cell r="R4654" t="str">
            <v/>
          </cell>
          <cell r="S4654" t="str">
            <v/>
          </cell>
          <cell r="T4654">
            <v>4648</v>
          </cell>
        </row>
        <row r="4655">
          <cell r="B4655" t="str">
            <v>Neşet BEŞİK</v>
          </cell>
          <cell r="D4655" t="str">
            <v>ÇARŞAMBA 1955</v>
          </cell>
          <cell r="F4655" t="str">
            <v>ÜNİVERSİTE</v>
          </cell>
          <cell r="G4655" t="str">
            <v>AFYON</v>
          </cell>
          <cell r="H4655" t="str">
            <v>SAMSUN</v>
          </cell>
          <cell r="J4655" t="str">
            <v>20.04.1984/1</v>
          </cell>
          <cell r="K4655" t="str">
            <v>29.07.1989/31-3</v>
          </cell>
          <cell r="L4655" t="str">
            <v>16.06.2001/38-4</v>
          </cell>
          <cell r="P4655" t="str">
            <v>SAMSUN</v>
          </cell>
          <cell r="Q4655" t="str">
            <v>SAMSUN</v>
          </cell>
          <cell r="R4655" t="str">
            <v>SAMSUN</v>
          </cell>
          <cell r="S4655" t="str">
            <v/>
          </cell>
          <cell r="T4655">
            <v>4649</v>
          </cell>
        </row>
        <row r="4656">
          <cell r="B4656" t="str">
            <v>Şemsi SÖNMEZ</v>
          </cell>
          <cell r="D4656" t="str">
            <v>Samsun  1955</v>
          </cell>
          <cell r="F4656" t="str">
            <v>LİSE</v>
          </cell>
          <cell r="G4656" t="str">
            <v>AFYON</v>
          </cell>
          <cell r="J4656" t="str">
            <v>20.04.1984/1</v>
          </cell>
          <cell r="K4656" t="str">
            <v>29.07.1989/31-3</v>
          </cell>
          <cell r="P4656" t="str">
            <v/>
          </cell>
          <cell r="Q4656" t="str">
            <v/>
          </cell>
          <cell r="R4656" t="str">
            <v/>
          </cell>
          <cell r="S4656" t="str">
            <v/>
          </cell>
          <cell r="T4656">
            <v>4650</v>
          </cell>
        </row>
        <row r="4657">
          <cell r="B4657" t="str">
            <v>Nevzat HELVACI</v>
          </cell>
          <cell r="D4657" t="str">
            <v>Merzifon 1949</v>
          </cell>
          <cell r="F4657" t="str">
            <v>LİSE</v>
          </cell>
          <cell r="G4657" t="str">
            <v>SAMSUN</v>
          </cell>
          <cell r="J4657" t="str">
            <v>20.04.1984/4</v>
          </cell>
          <cell r="K4657" t="str">
            <v>29.07.1989/31-3</v>
          </cell>
          <cell r="L4657" t="str">
            <v>16.06.2001/38-4</v>
          </cell>
          <cell r="P4657" t="str">
            <v>SAMSUN</v>
          </cell>
          <cell r="Q4657" t="str">
            <v>SAMSUN</v>
          </cell>
          <cell r="R4657" t="str">
            <v>SAMSUN</v>
          </cell>
          <cell r="S4657" t="str">
            <v/>
          </cell>
          <cell r="T4657">
            <v>4651</v>
          </cell>
        </row>
        <row r="4658">
          <cell r="B4658" t="str">
            <v>Turgay LANGAZA</v>
          </cell>
          <cell r="D4658" t="str">
            <v>Samsun  1960</v>
          </cell>
          <cell r="G4658" t="str">
            <v>SAMSUN</v>
          </cell>
          <cell r="J4658" t="str">
            <v>20.04.1984/1</v>
          </cell>
          <cell r="P4658" t="str">
            <v/>
          </cell>
          <cell r="Q4658" t="str">
            <v/>
          </cell>
          <cell r="R4658" t="str">
            <v/>
          </cell>
          <cell r="S4658" t="str">
            <v/>
          </cell>
          <cell r="T4658">
            <v>4652</v>
          </cell>
        </row>
        <row r="4659">
          <cell r="B4659" t="str">
            <v>Cengiz KUTLU</v>
          </cell>
          <cell r="G4659" t="str">
            <v>SAMSUN</v>
          </cell>
          <cell r="J4659" t="str">
            <v>20.04.1984/1</v>
          </cell>
          <cell r="P4659" t="str">
            <v/>
          </cell>
          <cell r="Q4659" t="str">
            <v/>
          </cell>
          <cell r="R4659" t="str">
            <v/>
          </cell>
          <cell r="S4659" t="str">
            <v/>
          </cell>
          <cell r="T4659">
            <v>4653</v>
          </cell>
        </row>
        <row r="4660">
          <cell r="B4660" t="str">
            <v>Ercan Satı ACAR</v>
          </cell>
          <cell r="D4660" t="str">
            <v>Görele 1956</v>
          </cell>
          <cell r="G4660" t="str">
            <v>SAMSUN</v>
          </cell>
          <cell r="J4660" t="str">
            <v>20.04.1984/1</v>
          </cell>
          <cell r="P4660" t="str">
            <v/>
          </cell>
          <cell r="Q4660" t="str">
            <v/>
          </cell>
          <cell r="R4660" t="str">
            <v/>
          </cell>
          <cell r="S4660" t="str">
            <v/>
          </cell>
          <cell r="T4660">
            <v>4654</v>
          </cell>
        </row>
        <row r="4661">
          <cell r="B4661" t="str">
            <v>Raif SAKİL</v>
          </cell>
          <cell r="D4661" t="str">
            <v>Araklı 1947</v>
          </cell>
          <cell r="G4661" t="str">
            <v>SAMSUN</v>
          </cell>
          <cell r="J4661" t="str">
            <v>20.04.1984/1</v>
          </cell>
          <cell r="K4661" t="str">
            <v>29.07.1989/31-3</v>
          </cell>
          <cell r="P4661" t="str">
            <v/>
          </cell>
          <cell r="Q4661" t="str">
            <v/>
          </cell>
          <cell r="R4661" t="str">
            <v/>
          </cell>
          <cell r="S4661" t="str">
            <v/>
          </cell>
          <cell r="T4661">
            <v>4655</v>
          </cell>
        </row>
        <row r="4662">
          <cell r="B4662" t="str">
            <v>Adnan UZAR</v>
          </cell>
          <cell r="D4662" t="str">
            <v>Samsun  1962</v>
          </cell>
          <cell r="F4662" t="str">
            <v>LİSE</v>
          </cell>
          <cell r="G4662" t="str">
            <v>SAMSUN</v>
          </cell>
          <cell r="J4662" t="str">
            <v>20.04.1984/1</v>
          </cell>
          <cell r="K4662" t="str">
            <v>29.07.1989/31-3</v>
          </cell>
          <cell r="L4662" t="str">
            <v>16.06.2001/38-4</v>
          </cell>
          <cell r="P4662" t="str">
            <v>SAMSUN</v>
          </cell>
          <cell r="Q4662" t="str">
            <v>SAMSUN</v>
          </cell>
          <cell r="R4662" t="str">
            <v>SAMSUN</v>
          </cell>
          <cell r="S4662" t="str">
            <v/>
          </cell>
          <cell r="T4662">
            <v>4656</v>
          </cell>
        </row>
        <row r="4663">
          <cell r="B4663" t="str">
            <v>S.Şadi AKBULUT</v>
          </cell>
          <cell r="D4663" t="str">
            <v>Bornova 1962</v>
          </cell>
          <cell r="G4663" t="str">
            <v>SAMSUN</v>
          </cell>
          <cell r="J4663" t="str">
            <v>20.04.1984/1</v>
          </cell>
          <cell r="K4663" t="str">
            <v>29.07.1989/31-3</v>
          </cell>
          <cell r="P4663" t="str">
            <v/>
          </cell>
          <cell r="Q4663" t="str">
            <v/>
          </cell>
          <cell r="R4663" t="str">
            <v/>
          </cell>
          <cell r="S4663" t="str">
            <v/>
          </cell>
          <cell r="T4663">
            <v>4657</v>
          </cell>
        </row>
        <row r="4664">
          <cell r="B4664" t="str">
            <v>Rıfat AK</v>
          </cell>
          <cell r="D4664" t="str">
            <v>ÇARŞAMBA 1961</v>
          </cell>
          <cell r="F4664" t="str">
            <v>ÜNİVERSİTE</v>
          </cell>
          <cell r="G4664" t="str">
            <v>SAMSUN</v>
          </cell>
          <cell r="J4664" t="str">
            <v>20.04.1984/1</v>
          </cell>
          <cell r="K4664" t="str">
            <v>16.06.2001/38-5</v>
          </cell>
          <cell r="P4664" t="str">
            <v>SAMSUN</v>
          </cell>
          <cell r="Q4664" t="str">
            <v>SAMSUN</v>
          </cell>
          <cell r="R4664" t="str">
            <v/>
          </cell>
          <cell r="S4664" t="str">
            <v/>
          </cell>
          <cell r="T4664">
            <v>4658</v>
          </cell>
        </row>
        <row r="4665">
          <cell r="B4665" t="str">
            <v>Sema ELİKARA</v>
          </cell>
          <cell r="D4665" t="str">
            <v>Samsun  1964</v>
          </cell>
          <cell r="G4665" t="str">
            <v>SAMSUN</v>
          </cell>
          <cell r="J4665" t="str">
            <v>20.04.1984/1</v>
          </cell>
          <cell r="P4665" t="str">
            <v/>
          </cell>
          <cell r="Q4665" t="str">
            <v/>
          </cell>
          <cell r="R4665" t="str">
            <v/>
          </cell>
          <cell r="S4665" t="str">
            <v/>
          </cell>
          <cell r="T4665">
            <v>4659</v>
          </cell>
        </row>
        <row r="4666">
          <cell r="B4666" t="str">
            <v>Azize BEDİR</v>
          </cell>
          <cell r="D4666" t="str">
            <v>Vezirköprü 1963</v>
          </cell>
          <cell r="G4666" t="str">
            <v>SAMSUN</v>
          </cell>
          <cell r="J4666" t="str">
            <v>20.04.1984/1</v>
          </cell>
          <cell r="P4666" t="str">
            <v/>
          </cell>
          <cell r="Q4666" t="str">
            <v/>
          </cell>
          <cell r="R4666" t="str">
            <v/>
          </cell>
          <cell r="S4666" t="str">
            <v/>
          </cell>
          <cell r="T4666">
            <v>4660</v>
          </cell>
        </row>
        <row r="4667">
          <cell r="B4667" t="str">
            <v>Ali ATAR</v>
          </cell>
          <cell r="G4667" t="str">
            <v>SAMSUN</v>
          </cell>
          <cell r="J4667" t="str">
            <v>20.04.1984/1</v>
          </cell>
          <cell r="P4667" t="str">
            <v/>
          </cell>
          <cell r="Q4667" t="str">
            <v/>
          </cell>
          <cell r="R4667" t="str">
            <v/>
          </cell>
          <cell r="S4667" t="str">
            <v/>
          </cell>
          <cell r="T4667">
            <v>4661</v>
          </cell>
        </row>
        <row r="4668">
          <cell r="B4668" t="str">
            <v>Osman Nuri SÖYLEMEZ</v>
          </cell>
          <cell r="D4668" t="str">
            <v>Merzifon 1949</v>
          </cell>
          <cell r="F4668" t="str">
            <v>ÜNİVERSİTE</v>
          </cell>
          <cell r="G4668" t="str">
            <v>SAMSUN</v>
          </cell>
          <cell r="J4668" t="str">
            <v>20.04.1984/1</v>
          </cell>
          <cell r="K4668" t="str">
            <v>29.07.1989/31-3</v>
          </cell>
          <cell r="P4668" t="str">
            <v>SAMSUN</v>
          </cell>
          <cell r="Q4668" t="str">
            <v>SAMSUN</v>
          </cell>
          <cell r="R4668" t="str">
            <v>SAMSUN</v>
          </cell>
          <cell r="S4668" t="str">
            <v/>
          </cell>
          <cell r="T4668">
            <v>4662</v>
          </cell>
        </row>
        <row r="4669">
          <cell r="B4669" t="str">
            <v>Hasan Tahsin BAKAN</v>
          </cell>
          <cell r="D4669" t="str">
            <v>Samsun  1963</v>
          </cell>
          <cell r="F4669" t="str">
            <v>ÜNİVERSİTE</v>
          </cell>
          <cell r="G4669" t="str">
            <v>SAMSUN</v>
          </cell>
          <cell r="H4669" t="str">
            <v>HATAY-2010</v>
          </cell>
          <cell r="J4669" t="str">
            <v>20.04.1984/1</v>
          </cell>
          <cell r="K4669" t="str">
            <v>14.02.1993/20-2</v>
          </cell>
          <cell r="L4669" t="str">
            <v>16.01.2010/155-15</v>
          </cell>
          <cell r="N4669" t="str">
            <v>KOŞULAR BAŞ HKM</v>
          </cell>
          <cell r="P4669" t="str">
            <v>HATAY</v>
          </cell>
          <cell r="Q4669" t="str">
            <v>HATAY</v>
          </cell>
          <cell r="R4669" t="str">
            <v/>
          </cell>
          <cell r="S4669" t="str">
            <v/>
          </cell>
          <cell r="T4669">
            <v>4663</v>
          </cell>
        </row>
        <row r="4670">
          <cell r="B4670" t="str">
            <v>İbrahim ÇAKIR</v>
          </cell>
          <cell r="D4670" t="str">
            <v>Kavak 1955</v>
          </cell>
          <cell r="F4670" t="str">
            <v>ÜNİVERSİTE</v>
          </cell>
          <cell r="G4670" t="str">
            <v>SAMSUN</v>
          </cell>
          <cell r="J4670" t="str">
            <v>20.04.1984/1</v>
          </cell>
          <cell r="K4670" t="str">
            <v>29.07.1989/31-3</v>
          </cell>
          <cell r="P4670" t="str">
            <v/>
          </cell>
          <cell r="Q4670" t="str">
            <v/>
          </cell>
          <cell r="R4670" t="str">
            <v/>
          </cell>
          <cell r="S4670" t="str">
            <v/>
          </cell>
          <cell r="T4670">
            <v>4664</v>
          </cell>
        </row>
        <row r="4671">
          <cell r="B4671" t="str">
            <v>Hüseyin BOZKURT</v>
          </cell>
          <cell r="D4671" t="str">
            <v>Samsun  1946</v>
          </cell>
          <cell r="F4671" t="str">
            <v>ÜNİVERSİTE</v>
          </cell>
          <cell r="G4671" t="str">
            <v>SAMSUN</v>
          </cell>
          <cell r="J4671" t="str">
            <v>20.04.1984/1</v>
          </cell>
          <cell r="K4671" t="str">
            <v>29.07.1989/31-3</v>
          </cell>
          <cell r="P4671" t="str">
            <v>SAMSUN</v>
          </cell>
          <cell r="Q4671" t="str">
            <v>SAMSUN</v>
          </cell>
          <cell r="R4671" t="str">
            <v>SAMSUN</v>
          </cell>
          <cell r="S4671" t="str">
            <v/>
          </cell>
          <cell r="T4671">
            <v>4665</v>
          </cell>
        </row>
        <row r="4672">
          <cell r="B4672" t="str">
            <v>Ali KUŞ</v>
          </cell>
          <cell r="D4672" t="str">
            <v>Mersin 1957</v>
          </cell>
          <cell r="G4672" t="str">
            <v>SAMSUN</v>
          </cell>
          <cell r="J4672" t="str">
            <v>20.04.1984/1</v>
          </cell>
          <cell r="P4672" t="str">
            <v/>
          </cell>
          <cell r="Q4672" t="str">
            <v/>
          </cell>
          <cell r="R4672" t="str">
            <v/>
          </cell>
          <cell r="S4672" t="str">
            <v/>
          </cell>
          <cell r="T4672">
            <v>4666</v>
          </cell>
        </row>
        <row r="4673">
          <cell r="B4673" t="str">
            <v>Mustafa AKSOY</v>
          </cell>
          <cell r="D4673" t="str">
            <v>Kavak 1954</v>
          </cell>
          <cell r="G4673" t="str">
            <v>SAMSUN</v>
          </cell>
          <cell r="J4673" t="str">
            <v>20.04.1984/1</v>
          </cell>
          <cell r="P4673" t="str">
            <v/>
          </cell>
          <cell r="Q4673" t="str">
            <v/>
          </cell>
          <cell r="R4673" t="str">
            <v/>
          </cell>
          <cell r="S4673" t="str">
            <v/>
          </cell>
          <cell r="T4673">
            <v>4667</v>
          </cell>
        </row>
        <row r="4674">
          <cell r="B4674" t="str">
            <v>Aydın KAYA</v>
          </cell>
          <cell r="D4674" t="str">
            <v>Sürmene 1956</v>
          </cell>
          <cell r="F4674" t="str">
            <v>lisans</v>
          </cell>
          <cell r="G4674" t="str">
            <v>SAMSUN</v>
          </cell>
          <cell r="J4674" t="str">
            <v>20.04.1984/1</v>
          </cell>
          <cell r="K4674" t="str">
            <v>29.07.1989/31-3</v>
          </cell>
          <cell r="P4674" t="str">
            <v>SAMSUN</v>
          </cell>
          <cell r="Q4674" t="str">
            <v>SAMSUN</v>
          </cell>
          <cell r="R4674" t="str">
            <v>SAMSUN</v>
          </cell>
          <cell r="S4674" t="str">
            <v/>
          </cell>
          <cell r="T4674">
            <v>4668</v>
          </cell>
        </row>
        <row r="4675">
          <cell r="B4675" t="str">
            <v>Sakin GÜNEŞ</v>
          </cell>
          <cell r="D4675" t="str">
            <v>Pınarbaşı 1960</v>
          </cell>
          <cell r="F4675" t="str">
            <v>ÜNİVERSİTE</v>
          </cell>
          <cell r="G4675" t="str">
            <v>SAMSUN</v>
          </cell>
          <cell r="J4675" t="str">
            <v>20.04.1984/1</v>
          </cell>
          <cell r="K4675" t="str">
            <v>29.07.1989/31-3</v>
          </cell>
          <cell r="L4675" t="str">
            <v>16.06.2001/38-4</v>
          </cell>
          <cell r="P4675" t="str">
            <v>SAMSUN</v>
          </cell>
          <cell r="Q4675" t="str">
            <v>SAMSUN</v>
          </cell>
          <cell r="R4675" t="str">
            <v>SAMSUN</v>
          </cell>
          <cell r="S4675" t="str">
            <v/>
          </cell>
          <cell r="T4675">
            <v>4669</v>
          </cell>
        </row>
        <row r="4676">
          <cell r="B4676" t="str">
            <v>Aydın PUŞUROĞLU</v>
          </cell>
          <cell r="D4676" t="str">
            <v>Of 1962</v>
          </cell>
          <cell r="G4676" t="str">
            <v>SAMSUN</v>
          </cell>
          <cell r="J4676" t="str">
            <v>20.04.1984/1</v>
          </cell>
          <cell r="P4676" t="str">
            <v/>
          </cell>
          <cell r="Q4676" t="str">
            <v/>
          </cell>
          <cell r="R4676" t="str">
            <v/>
          </cell>
          <cell r="S4676" t="str">
            <v/>
          </cell>
          <cell r="T4676">
            <v>4670</v>
          </cell>
        </row>
        <row r="4677">
          <cell r="B4677" t="str">
            <v>Köksal KARADENİZ</v>
          </cell>
          <cell r="D4677" t="str">
            <v>Of 1961</v>
          </cell>
          <cell r="G4677" t="str">
            <v>SAMSUN</v>
          </cell>
          <cell r="J4677" t="str">
            <v>20.04.1984/1</v>
          </cell>
          <cell r="P4677" t="str">
            <v/>
          </cell>
          <cell r="Q4677" t="str">
            <v/>
          </cell>
          <cell r="R4677" t="str">
            <v/>
          </cell>
          <cell r="S4677" t="str">
            <v/>
          </cell>
          <cell r="T4677">
            <v>4671</v>
          </cell>
        </row>
        <row r="4678">
          <cell r="B4678" t="str">
            <v>Kenan KAYIKÇI</v>
          </cell>
          <cell r="D4678" t="str">
            <v>Çarşamba 1952</v>
          </cell>
          <cell r="F4678" t="str">
            <v>ÜNİVERSİTE</v>
          </cell>
          <cell r="G4678" t="str">
            <v>SAMSUN</v>
          </cell>
          <cell r="J4678" t="str">
            <v>20.04.1984/1</v>
          </cell>
          <cell r="K4678" t="str">
            <v>29.07.1989/31-3</v>
          </cell>
          <cell r="L4678" t="str">
            <v>16.06.2001/38-4</v>
          </cell>
          <cell r="P4678" t="str">
            <v>SAMSUN</v>
          </cell>
          <cell r="Q4678" t="str">
            <v>SAMSUN</v>
          </cell>
          <cell r="R4678" t="str">
            <v>SAMSUN</v>
          </cell>
          <cell r="S4678" t="str">
            <v/>
          </cell>
          <cell r="T4678">
            <v>4672</v>
          </cell>
        </row>
        <row r="4679">
          <cell r="B4679" t="str">
            <v>Faik CANÖZEN</v>
          </cell>
          <cell r="D4679" t="str">
            <v>Kırıkkale 1960</v>
          </cell>
          <cell r="F4679" t="str">
            <v>ÜNİVERSİTE</v>
          </cell>
          <cell r="G4679" t="str">
            <v>SAMSUN</v>
          </cell>
          <cell r="J4679" t="str">
            <v>20.04.1984/1</v>
          </cell>
          <cell r="P4679" t="str">
            <v>SAMSUN</v>
          </cell>
          <cell r="Q4679" t="str">
            <v>SAMSUN</v>
          </cell>
          <cell r="R4679" t="str">
            <v>SAMSUN</v>
          </cell>
          <cell r="S4679" t="str">
            <v/>
          </cell>
          <cell r="T4679">
            <v>4673</v>
          </cell>
        </row>
        <row r="4680">
          <cell r="B4680" t="str">
            <v>Necmi ÇELİK</v>
          </cell>
          <cell r="D4680" t="str">
            <v>Kelkit 1957</v>
          </cell>
          <cell r="G4680" t="str">
            <v>SAMSUN</v>
          </cell>
          <cell r="J4680" t="str">
            <v>20.04.1984/1</v>
          </cell>
          <cell r="P4680" t="str">
            <v/>
          </cell>
          <cell r="Q4680" t="str">
            <v/>
          </cell>
          <cell r="R4680" t="str">
            <v/>
          </cell>
          <cell r="S4680" t="str">
            <v/>
          </cell>
          <cell r="T4680">
            <v>4674</v>
          </cell>
        </row>
        <row r="4681">
          <cell r="B4681" t="str">
            <v>Ali Kemal AKARNUR</v>
          </cell>
          <cell r="D4681" t="str">
            <v>Samsun  1950</v>
          </cell>
          <cell r="G4681" t="str">
            <v>SAMSUN</v>
          </cell>
          <cell r="J4681" t="str">
            <v>20.04.1984/1</v>
          </cell>
          <cell r="K4681" t="str">
            <v>29.07.1989/31-3</v>
          </cell>
          <cell r="P4681" t="str">
            <v/>
          </cell>
          <cell r="Q4681" t="str">
            <v/>
          </cell>
          <cell r="R4681" t="str">
            <v/>
          </cell>
          <cell r="S4681" t="str">
            <v/>
          </cell>
          <cell r="T4681">
            <v>4675</v>
          </cell>
        </row>
        <row r="4682">
          <cell r="B4682" t="str">
            <v>Mehmet AYÖZ</v>
          </cell>
          <cell r="D4682" t="str">
            <v>ÇARŞAMBA 1949</v>
          </cell>
          <cell r="G4682" t="str">
            <v>SAMSUN</v>
          </cell>
          <cell r="J4682" t="str">
            <v>20.04.1984/1</v>
          </cell>
          <cell r="P4682" t="str">
            <v/>
          </cell>
          <cell r="Q4682" t="str">
            <v/>
          </cell>
          <cell r="R4682" t="str">
            <v/>
          </cell>
          <cell r="S4682" t="str">
            <v/>
          </cell>
          <cell r="T4682">
            <v>4676</v>
          </cell>
        </row>
        <row r="4683">
          <cell r="B4683" t="str">
            <v>Ali KÖSE</v>
          </cell>
          <cell r="D4683" t="str">
            <v>Samsun  1948</v>
          </cell>
          <cell r="G4683" t="str">
            <v>SAMSUN</v>
          </cell>
          <cell r="J4683" t="str">
            <v>20.04.1984/1</v>
          </cell>
          <cell r="K4683" t="str">
            <v>29.07.1989/31-3</v>
          </cell>
          <cell r="P4683" t="str">
            <v/>
          </cell>
          <cell r="Q4683" t="str">
            <v/>
          </cell>
          <cell r="R4683" t="str">
            <v/>
          </cell>
          <cell r="S4683" t="str">
            <v/>
          </cell>
          <cell r="T4683">
            <v>4677</v>
          </cell>
        </row>
        <row r="4684">
          <cell r="B4684" t="str">
            <v>Şahin ÇANGAL</v>
          </cell>
          <cell r="D4684" t="str">
            <v>Tokat 1947</v>
          </cell>
          <cell r="F4684" t="str">
            <v>LİSE</v>
          </cell>
          <cell r="G4684" t="str">
            <v>SAMSUN</v>
          </cell>
          <cell r="J4684" t="str">
            <v>20.04.1984/1</v>
          </cell>
          <cell r="K4684" t="str">
            <v>12.02.1996/42-4</v>
          </cell>
          <cell r="P4684" t="str">
            <v>SAMSUN</v>
          </cell>
          <cell r="Q4684" t="str">
            <v>SAMSUN</v>
          </cell>
          <cell r="R4684" t="str">
            <v>SAMSUN</v>
          </cell>
          <cell r="S4684" t="str">
            <v/>
          </cell>
          <cell r="T4684">
            <v>4678</v>
          </cell>
        </row>
        <row r="4685">
          <cell r="B4685" t="str">
            <v xml:space="preserve">Bahri KURTOĞLU </v>
          </cell>
          <cell r="D4685" t="str">
            <v>Aydın 1953</v>
          </cell>
          <cell r="G4685" t="str">
            <v>SAMSUN</v>
          </cell>
          <cell r="J4685" t="str">
            <v>20.04.1984/1</v>
          </cell>
          <cell r="K4685" t="str">
            <v>29.07.1989/31-3</v>
          </cell>
          <cell r="P4685" t="str">
            <v/>
          </cell>
          <cell r="Q4685" t="str">
            <v/>
          </cell>
          <cell r="R4685" t="str">
            <v/>
          </cell>
          <cell r="S4685" t="str">
            <v/>
          </cell>
          <cell r="T4685">
            <v>4679</v>
          </cell>
        </row>
        <row r="4686">
          <cell r="B4686" t="str">
            <v>Ahmet İBRAHİMOĞLU</v>
          </cell>
          <cell r="D4686" t="str">
            <v>Samsun  1954</v>
          </cell>
          <cell r="G4686" t="str">
            <v>SAMSUN</v>
          </cell>
          <cell r="J4686" t="str">
            <v>20.04.1984/1</v>
          </cell>
          <cell r="P4686" t="str">
            <v/>
          </cell>
          <cell r="Q4686" t="str">
            <v/>
          </cell>
          <cell r="R4686" t="str">
            <v/>
          </cell>
          <cell r="S4686" t="str">
            <v/>
          </cell>
          <cell r="T4686">
            <v>4680</v>
          </cell>
        </row>
        <row r="4687">
          <cell r="B4687" t="str">
            <v>Solmaz İLKYAZ</v>
          </cell>
          <cell r="D4687" t="str">
            <v>Ankara 1958</v>
          </cell>
          <cell r="G4687" t="str">
            <v>SAMSUN</v>
          </cell>
          <cell r="J4687" t="str">
            <v>20.04.1984/1</v>
          </cell>
          <cell r="P4687" t="str">
            <v/>
          </cell>
          <cell r="Q4687" t="str">
            <v/>
          </cell>
          <cell r="R4687" t="str">
            <v/>
          </cell>
          <cell r="S4687" t="str">
            <v/>
          </cell>
          <cell r="T4687">
            <v>4681</v>
          </cell>
        </row>
        <row r="4688">
          <cell r="B4688" t="str">
            <v>Deniz İlhan İLKYAZ</v>
          </cell>
          <cell r="D4688" t="str">
            <v>Fatsa 1955</v>
          </cell>
          <cell r="G4688" t="str">
            <v>SAMSUN</v>
          </cell>
          <cell r="J4688" t="str">
            <v>20.04.1984/1</v>
          </cell>
          <cell r="P4688" t="str">
            <v/>
          </cell>
          <cell r="Q4688" t="str">
            <v/>
          </cell>
          <cell r="R4688" t="str">
            <v/>
          </cell>
          <cell r="S4688" t="str">
            <v/>
          </cell>
          <cell r="T4688">
            <v>4682</v>
          </cell>
        </row>
        <row r="4689">
          <cell r="B4689" t="str">
            <v>Arslan ELİBOL</v>
          </cell>
          <cell r="D4689" t="str">
            <v>Samsun  1955</v>
          </cell>
          <cell r="G4689" t="str">
            <v>SAMSUN</v>
          </cell>
          <cell r="J4689" t="str">
            <v>20.04.1984/1</v>
          </cell>
          <cell r="P4689" t="str">
            <v/>
          </cell>
          <cell r="Q4689" t="str">
            <v/>
          </cell>
          <cell r="R4689" t="str">
            <v/>
          </cell>
          <cell r="S4689" t="str">
            <v/>
          </cell>
          <cell r="T4689">
            <v>4683</v>
          </cell>
        </row>
        <row r="4690">
          <cell r="B4690" t="str">
            <v>Mustafa YILMAZ</v>
          </cell>
          <cell r="D4690" t="str">
            <v>Samsun  1948</v>
          </cell>
          <cell r="F4690" t="str">
            <v>ÜNİVERSİTE</v>
          </cell>
          <cell r="G4690" t="str">
            <v>SAMSUN</v>
          </cell>
          <cell r="J4690" t="str">
            <v>20.04.1984/1</v>
          </cell>
          <cell r="K4690" t="str">
            <v>29.07.1989/31-3</v>
          </cell>
          <cell r="L4690" t="str">
            <v>16.06.2001/38-4</v>
          </cell>
          <cell r="P4690" t="str">
            <v/>
          </cell>
          <cell r="Q4690" t="str">
            <v>SAMSUN</v>
          </cell>
          <cell r="R4690" t="str">
            <v/>
          </cell>
          <cell r="S4690" t="str">
            <v/>
          </cell>
          <cell r="T4690">
            <v>4684</v>
          </cell>
        </row>
        <row r="4691">
          <cell r="B4691" t="str">
            <v>Tahir ÖZATA</v>
          </cell>
          <cell r="D4691" t="str">
            <v>VEZİRKÖPRÜ 1962</v>
          </cell>
          <cell r="G4691" t="str">
            <v>SAMSUN</v>
          </cell>
          <cell r="J4691" t="str">
            <v>20.04.1984/1</v>
          </cell>
          <cell r="P4691" t="str">
            <v/>
          </cell>
          <cell r="Q4691" t="str">
            <v>SAMSUN</v>
          </cell>
          <cell r="R4691" t="str">
            <v/>
          </cell>
          <cell r="S4691" t="str">
            <v/>
          </cell>
          <cell r="T4691">
            <v>4685</v>
          </cell>
        </row>
        <row r="4692">
          <cell r="B4692" t="str">
            <v>Şahin YURDUNUSEVEN</v>
          </cell>
          <cell r="D4692" t="str">
            <v>Çarşamba 1953</v>
          </cell>
          <cell r="G4692" t="str">
            <v>SAMSUN</v>
          </cell>
          <cell r="J4692" t="str">
            <v>20.04.1984/1</v>
          </cell>
          <cell r="P4692" t="str">
            <v/>
          </cell>
          <cell r="Q4692" t="str">
            <v/>
          </cell>
          <cell r="R4692" t="str">
            <v/>
          </cell>
          <cell r="S4692" t="str">
            <v/>
          </cell>
          <cell r="T4692">
            <v>4686</v>
          </cell>
        </row>
        <row r="4693">
          <cell r="B4693" t="str">
            <v>Mahmut SARIOĞLU</v>
          </cell>
          <cell r="D4693" t="str">
            <v>Kavak 1956</v>
          </cell>
          <cell r="F4693" t="str">
            <v>LİSE</v>
          </cell>
          <cell r="G4693" t="str">
            <v>SAMSUN</v>
          </cell>
          <cell r="J4693" t="str">
            <v>20.04.1984/1</v>
          </cell>
          <cell r="K4693" t="str">
            <v>29.07.1989/31-3</v>
          </cell>
          <cell r="P4693" t="str">
            <v>SAMSUN</v>
          </cell>
          <cell r="Q4693" t="str">
            <v>SAMSUN</v>
          </cell>
          <cell r="R4693" t="str">
            <v>SAMSUN</v>
          </cell>
          <cell r="S4693" t="str">
            <v/>
          </cell>
          <cell r="T4693">
            <v>4687</v>
          </cell>
        </row>
        <row r="4694">
          <cell r="B4694" t="str">
            <v>Şinasi UYANIK</v>
          </cell>
          <cell r="D4694" t="str">
            <v>Bafra 1955</v>
          </cell>
          <cell r="F4694" t="str">
            <v>LİSE</v>
          </cell>
          <cell r="G4694" t="str">
            <v>SAMSUN</v>
          </cell>
          <cell r="J4694" t="str">
            <v>20.04.1984/1</v>
          </cell>
          <cell r="K4694" t="str">
            <v>29.07.1989/31-3</v>
          </cell>
          <cell r="O4694" t="str">
            <v>(1989)</v>
          </cell>
          <cell r="P4694" t="str">
            <v>SAMSUN</v>
          </cell>
          <cell r="Q4694" t="str">
            <v>SAMSUN</v>
          </cell>
          <cell r="R4694" t="str">
            <v>SAMSUN</v>
          </cell>
          <cell r="S4694" t="str">
            <v/>
          </cell>
          <cell r="T4694">
            <v>4688</v>
          </cell>
        </row>
        <row r="4695">
          <cell r="B4695" t="str">
            <v>İbrahim TUNÇ</v>
          </cell>
          <cell r="D4695" t="str">
            <v>Denizli 1957</v>
          </cell>
          <cell r="G4695" t="str">
            <v>SAMSUN</v>
          </cell>
          <cell r="J4695" t="str">
            <v>20.04.1984/1</v>
          </cell>
          <cell r="P4695" t="str">
            <v/>
          </cell>
          <cell r="Q4695" t="str">
            <v/>
          </cell>
          <cell r="R4695" t="str">
            <v/>
          </cell>
          <cell r="S4695" t="str">
            <v/>
          </cell>
          <cell r="T4695">
            <v>4689</v>
          </cell>
        </row>
        <row r="4696">
          <cell r="B4696" t="str">
            <v>Musa BIYIKLI</v>
          </cell>
          <cell r="D4696" t="str">
            <v>Samsun  1954</v>
          </cell>
          <cell r="G4696" t="str">
            <v>SAMSUN</v>
          </cell>
          <cell r="J4696" t="str">
            <v>20.04.1984/1</v>
          </cell>
          <cell r="P4696" t="str">
            <v/>
          </cell>
          <cell r="Q4696" t="str">
            <v/>
          </cell>
          <cell r="R4696" t="str">
            <v/>
          </cell>
          <cell r="S4696" t="str">
            <v/>
          </cell>
          <cell r="T4696">
            <v>4690</v>
          </cell>
        </row>
        <row r="4697">
          <cell r="B4697" t="str">
            <v>Nizamettin ONUR</v>
          </cell>
          <cell r="D4697" t="str">
            <v>Ankara 1949</v>
          </cell>
          <cell r="F4697" t="str">
            <v>Orta Okul</v>
          </cell>
          <cell r="G4697" t="str">
            <v>SAMSUN</v>
          </cell>
          <cell r="J4697" t="str">
            <v>20.04.1984/1</v>
          </cell>
          <cell r="K4697" t="str">
            <v>29.07.1989/31-3</v>
          </cell>
          <cell r="P4697" t="str">
            <v>SAMSUN</v>
          </cell>
          <cell r="Q4697" t="str">
            <v>SAMSUN</v>
          </cell>
          <cell r="R4697" t="str">
            <v>SAMSUN</v>
          </cell>
          <cell r="S4697" t="str">
            <v/>
          </cell>
          <cell r="T4697">
            <v>4691</v>
          </cell>
        </row>
        <row r="4698">
          <cell r="B4698" t="str">
            <v>Tekin KURT</v>
          </cell>
          <cell r="G4698" t="str">
            <v>SAMSUN</v>
          </cell>
          <cell r="J4698" t="str">
            <v>20.04.1984/1</v>
          </cell>
          <cell r="P4698" t="str">
            <v/>
          </cell>
          <cell r="Q4698" t="str">
            <v/>
          </cell>
          <cell r="R4698" t="str">
            <v/>
          </cell>
          <cell r="S4698" t="str">
            <v/>
          </cell>
          <cell r="T4698">
            <v>4692</v>
          </cell>
        </row>
        <row r="4699">
          <cell r="B4699" t="str">
            <v>Ziya AYDIN</v>
          </cell>
          <cell r="D4699" t="str">
            <v>Çarşamba 1954</v>
          </cell>
          <cell r="G4699" t="str">
            <v>SAMSUN</v>
          </cell>
          <cell r="J4699" t="str">
            <v>20.04.1984/1</v>
          </cell>
          <cell r="P4699" t="str">
            <v/>
          </cell>
          <cell r="Q4699" t="str">
            <v/>
          </cell>
          <cell r="R4699" t="str">
            <v/>
          </cell>
          <cell r="S4699" t="str">
            <v/>
          </cell>
          <cell r="T4699">
            <v>4693</v>
          </cell>
        </row>
        <row r="4700">
          <cell r="B4700" t="str">
            <v>Mehmet ATA IŞIK</v>
          </cell>
          <cell r="D4700" t="str">
            <v>Karabük 1948</v>
          </cell>
          <cell r="G4700" t="str">
            <v>SAMSUN</v>
          </cell>
          <cell r="J4700" t="str">
            <v>20.04.1984/1</v>
          </cell>
          <cell r="P4700" t="str">
            <v/>
          </cell>
          <cell r="Q4700" t="str">
            <v/>
          </cell>
          <cell r="R4700" t="str">
            <v/>
          </cell>
          <cell r="S4700" t="str">
            <v/>
          </cell>
          <cell r="T4700">
            <v>4694</v>
          </cell>
        </row>
        <row r="4701">
          <cell r="B4701" t="str">
            <v>M. Arif AKMAZ</v>
          </cell>
          <cell r="G4701" t="str">
            <v>SAMSUN</v>
          </cell>
          <cell r="J4701" t="str">
            <v>20.04.1984/1</v>
          </cell>
          <cell r="P4701" t="str">
            <v/>
          </cell>
          <cell r="Q4701" t="str">
            <v/>
          </cell>
          <cell r="R4701" t="str">
            <v/>
          </cell>
          <cell r="S4701" t="str">
            <v/>
          </cell>
          <cell r="T4701">
            <v>4695</v>
          </cell>
        </row>
        <row r="4702">
          <cell r="B4702" t="str">
            <v>Cemal YOZGAT</v>
          </cell>
          <cell r="G4702" t="str">
            <v>SAMSUN</v>
          </cell>
          <cell r="J4702" t="str">
            <v>20.04.1984/1</v>
          </cell>
          <cell r="P4702" t="str">
            <v/>
          </cell>
          <cell r="Q4702" t="str">
            <v/>
          </cell>
          <cell r="R4702" t="str">
            <v/>
          </cell>
          <cell r="S4702" t="str">
            <v/>
          </cell>
          <cell r="T4702">
            <v>4696</v>
          </cell>
        </row>
        <row r="4703">
          <cell r="B4703" t="str">
            <v>Esma İMAMOĞULLARI</v>
          </cell>
          <cell r="G4703" t="str">
            <v>SAMSUN</v>
          </cell>
          <cell r="J4703" t="str">
            <v>20.04.1984/1</v>
          </cell>
          <cell r="P4703" t="str">
            <v/>
          </cell>
          <cell r="Q4703" t="str">
            <v/>
          </cell>
          <cell r="R4703" t="str">
            <v/>
          </cell>
          <cell r="S4703" t="str">
            <v/>
          </cell>
          <cell r="T4703">
            <v>4697</v>
          </cell>
        </row>
        <row r="4704">
          <cell r="B4704" t="str">
            <v>Kamuran ÇUBUKÇU</v>
          </cell>
          <cell r="D4704" t="str">
            <v>ÇARŞAMBA 1954</v>
          </cell>
          <cell r="G4704" t="str">
            <v>SAMSUN</v>
          </cell>
          <cell r="J4704" t="str">
            <v>20.04.1984/1</v>
          </cell>
          <cell r="P4704" t="str">
            <v/>
          </cell>
          <cell r="Q4704" t="str">
            <v/>
          </cell>
          <cell r="R4704" t="str">
            <v/>
          </cell>
          <cell r="S4704" t="str">
            <v/>
          </cell>
          <cell r="T4704">
            <v>4698</v>
          </cell>
        </row>
        <row r="4705">
          <cell r="B4705" t="str">
            <v>Tuncer DURSUN</v>
          </cell>
          <cell r="D4705" t="str">
            <v>Şavşat 1949</v>
          </cell>
          <cell r="G4705" t="str">
            <v>SAMSUN</v>
          </cell>
          <cell r="J4705" t="str">
            <v>20.04.1984/1</v>
          </cell>
          <cell r="P4705" t="str">
            <v/>
          </cell>
          <cell r="Q4705" t="str">
            <v/>
          </cell>
          <cell r="R4705" t="str">
            <v/>
          </cell>
          <cell r="S4705" t="str">
            <v/>
          </cell>
          <cell r="T4705">
            <v>4699</v>
          </cell>
        </row>
        <row r="4706">
          <cell r="B4706" t="str">
            <v>Yusuf KARACA</v>
          </cell>
          <cell r="D4706" t="str">
            <v>Vakfıkebir 1954</v>
          </cell>
          <cell r="G4706" t="str">
            <v>SAMSUN</v>
          </cell>
          <cell r="J4706" t="str">
            <v>20.04.1984/1</v>
          </cell>
          <cell r="P4706" t="str">
            <v/>
          </cell>
          <cell r="Q4706" t="str">
            <v/>
          </cell>
          <cell r="R4706" t="str">
            <v/>
          </cell>
          <cell r="S4706" t="str">
            <v/>
          </cell>
          <cell r="T4706">
            <v>4700</v>
          </cell>
        </row>
        <row r="4707">
          <cell r="B4707" t="str">
            <v>Mustafa KANDEMİR</v>
          </cell>
          <cell r="D4707" t="str">
            <v>Samsun  1962</v>
          </cell>
          <cell r="G4707" t="str">
            <v>SAMSUN</v>
          </cell>
          <cell r="J4707" t="str">
            <v>20.04.1984/1</v>
          </cell>
          <cell r="P4707" t="str">
            <v/>
          </cell>
          <cell r="Q4707" t="str">
            <v/>
          </cell>
          <cell r="R4707" t="str">
            <v/>
          </cell>
          <cell r="S4707" t="str">
            <v/>
          </cell>
          <cell r="T4707">
            <v>4701</v>
          </cell>
        </row>
        <row r="4708">
          <cell r="B4708" t="str">
            <v>Şakir YILMAZ</v>
          </cell>
          <cell r="D4708" t="str">
            <v>Kavak 1953</v>
          </cell>
          <cell r="F4708" t="str">
            <v>ön Lisans</v>
          </cell>
          <cell r="G4708" t="str">
            <v>SAMSUN</v>
          </cell>
          <cell r="J4708" t="str">
            <v>20.04.1984/1</v>
          </cell>
          <cell r="K4708" t="str">
            <v>29.07.1989/31-3</v>
          </cell>
          <cell r="P4708" t="str">
            <v>SAMSUN</v>
          </cell>
          <cell r="Q4708" t="str">
            <v>SAMSUN</v>
          </cell>
          <cell r="R4708" t="str">
            <v>SAMSUN</v>
          </cell>
          <cell r="S4708" t="str">
            <v/>
          </cell>
          <cell r="T4708">
            <v>4702</v>
          </cell>
        </row>
        <row r="4709">
          <cell r="B4709" t="str">
            <v>Bayram ALTUN</v>
          </cell>
          <cell r="D4709" t="str">
            <v>Samsun  1951</v>
          </cell>
          <cell r="G4709" t="str">
            <v>SAMSUN</v>
          </cell>
          <cell r="J4709" t="str">
            <v>20.04.1984/1</v>
          </cell>
          <cell r="K4709" t="str">
            <v>29.07.1989/31-3</v>
          </cell>
          <cell r="P4709" t="str">
            <v/>
          </cell>
          <cell r="Q4709" t="str">
            <v/>
          </cell>
          <cell r="R4709" t="str">
            <v/>
          </cell>
          <cell r="S4709" t="str">
            <v/>
          </cell>
          <cell r="T4709">
            <v>4703</v>
          </cell>
        </row>
        <row r="4710">
          <cell r="B4710" t="str">
            <v>Ali Rıza IŞIKAL</v>
          </cell>
          <cell r="D4710" t="str">
            <v>Sivas 1936</v>
          </cell>
          <cell r="G4710" t="str">
            <v>SAMSUN</v>
          </cell>
          <cell r="J4710" t="str">
            <v>20.04.1984/1</v>
          </cell>
          <cell r="P4710" t="str">
            <v/>
          </cell>
          <cell r="Q4710" t="str">
            <v/>
          </cell>
          <cell r="R4710" t="str">
            <v/>
          </cell>
          <cell r="S4710" t="str">
            <v/>
          </cell>
          <cell r="T4710">
            <v>4704</v>
          </cell>
        </row>
        <row r="4711">
          <cell r="B4711" t="str">
            <v>Hasan ÜSEN</v>
          </cell>
          <cell r="D4711" t="str">
            <v>Samsun  1950</v>
          </cell>
          <cell r="G4711" t="str">
            <v>SAMSUN</v>
          </cell>
          <cell r="J4711" t="str">
            <v>20.04.1984/1</v>
          </cell>
          <cell r="P4711" t="str">
            <v/>
          </cell>
          <cell r="Q4711" t="str">
            <v/>
          </cell>
          <cell r="R4711" t="str">
            <v/>
          </cell>
          <cell r="S4711" t="str">
            <v/>
          </cell>
          <cell r="T4711">
            <v>4705</v>
          </cell>
        </row>
        <row r="4712">
          <cell r="B4712" t="str">
            <v>Resul FİRİDİN</v>
          </cell>
          <cell r="D4712" t="str">
            <v>Görele 1938</v>
          </cell>
          <cell r="G4712" t="str">
            <v>SAMSUN</v>
          </cell>
          <cell r="J4712" t="str">
            <v>20.04.1984/1</v>
          </cell>
          <cell r="K4712" t="str">
            <v>29.07.1989/31-3</v>
          </cell>
          <cell r="P4712" t="str">
            <v/>
          </cell>
          <cell r="Q4712" t="str">
            <v/>
          </cell>
          <cell r="R4712" t="str">
            <v/>
          </cell>
          <cell r="S4712" t="str">
            <v/>
          </cell>
          <cell r="T4712">
            <v>4706</v>
          </cell>
        </row>
        <row r="4713">
          <cell r="B4713" t="str">
            <v>Rahmi YALÇINKAYA</v>
          </cell>
          <cell r="D4713" t="str">
            <v>Samsun  1958</v>
          </cell>
          <cell r="G4713" t="str">
            <v>SAMSUN</v>
          </cell>
          <cell r="J4713" t="str">
            <v>20.04.1984/1</v>
          </cell>
          <cell r="P4713" t="str">
            <v/>
          </cell>
          <cell r="Q4713" t="str">
            <v/>
          </cell>
          <cell r="R4713" t="str">
            <v/>
          </cell>
          <cell r="S4713" t="str">
            <v/>
          </cell>
          <cell r="T4713">
            <v>4707</v>
          </cell>
        </row>
        <row r="4714">
          <cell r="B4714" t="str">
            <v>Oktay AÇAR</v>
          </cell>
          <cell r="D4714" t="str">
            <v>Görele 1959</v>
          </cell>
          <cell r="G4714" t="str">
            <v>SAMSUN</v>
          </cell>
          <cell r="J4714" t="str">
            <v>20.04.1984/1</v>
          </cell>
          <cell r="P4714" t="str">
            <v/>
          </cell>
          <cell r="Q4714" t="str">
            <v/>
          </cell>
          <cell r="R4714" t="str">
            <v/>
          </cell>
          <cell r="S4714" t="str">
            <v/>
          </cell>
          <cell r="T4714">
            <v>4708</v>
          </cell>
        </row>
        <row r="4715">
          <cell r="B4715" t="str">
            <v>Erdinç TOKER</v>
          </cell>
          <cell r="D4715" t="str">
            <v>Kırıkkale 1945</v>
          </cell>
          <cell r="G4715" t="str">
            <v>SAMSUN</v>
          </cell>
          <cell r="J4715" t="str">
            <v>20.04.1984/1</v>
          </cell>
          <cell r="K4715" t="str">
            <v>29.07.1989/31-3</v>
          </cell>
          <cell r="P4715" t="str">
            <v/>
          </cell>
          <cell r="Q4715" t="str">
            <v/>
          </cell>
          <cell r="R4715" t="str">
            <v/>
          </cell>
          <cell r="S4715" t="str">
            <v/>
          </cell>
          <cell r="T4715">
            <v>4709</v>
          </cell>
        </row>
        <row r="4716">
          <cell r="B4716" t="str">
            <v>Adnan BEYAZIT</v>
          </cell>
          <cell r="G4716" t="str">
            <v>SAMSUN</v>
          </cell>
          <cell r="J4716" t="str">
            <v>20.04.1984/1</v>
          </cell>
          <cell r="P4716" t="str">
            <v/>
          </cell>
          <cell r="Q4716" t="str">
            <v/>
          </cell>
          <cell r="R4716" t="str">
            <v/>
          </cell>
          <cell r="S4716" t="str">
            <v/>
          </cell>
          <cell r="T4716">
            <v>4710</v>
          </cell>
        </row>
        <row r="4717">
          <cell r="B4717" t="str">
            <v>Süheyla AKBULUT</v>
          </cell>
          <cell r="D4717" t="str">
            <v>Malatya 1966</v>
          </cell>
          <cell r="G4717" t="str">
            <v>SAMSUN</v>
          </cell>
          <cell r="J4717" t="str">
            <v>20.04.1984/1</v>
          </cell>
          <cell r="P4717" t="str">
            <v/>
          </cell>
          <cell r="Q4717" t="str">
            <v/>
          </cell>
          <cell r="R4717" t="str">
            <v/>
          </cell>
          <cell r="S4717" t="str">
            <v/>
          </cell>
          <cell r="T4717">
            <v>4711</v>
          </cell>
        </row>
        <row r="4718">
          <cell r="B4718" t="str">
            <v>Dursun ORHUN</v>
          </cell>
          <cell r="D4718" t="str">
            <v>Mardin 1944</v>
          </cell>
          <cell r="F4718" t="str">
            <v>LİSE</v>
          </cell>
          <cell r="G4718" t="str">
            <v>SAMSUN</v>
          </cell>
          <cell r="J4718" t="str">
            <v>20.04.1984/1</v>
          </cell>
          <cell r="K4718" t="str">
            <v>29.07.1989/31-3</v>
          </cell>
          <cell r="L4718" t="str">
            <v>16.06.2001/38-4</v>
          </cell>
          <cell r="P4718" t="str">
            <v>SAMSUN</v>
          </cell>
          <cell r="Q4718" t="str">
            <v>SAMSUN</v>
          </cell>
          <cell r="R4718" t="str">
            <v>SAMSUN</v>
          </cell>
          <cell r="S4718" t="str">
            <v/>
          </cell>
          <cell r="T4718">
            <v>4712</v>
          </cell>
        </row>
        <row r="4719">
          <cell r="B4719" t="str">
            <v>Yaşar KURT</v>
          </cell>
          <cell r="D4719" t="str">
            <v>Samsun  1952</v>
          </cell>
          <cell r="F4719" t="str">
            <v>LİSE</v>
          </cell>
          <cell r="G4719" t="str">
            <v>SAMSUN</v>
          </cell>
          <cell r="J4719" t="str">
            <v>20.04.1984/1</v>
          </cell>
          <cell r="K4719" t="str">
            <v>29.07.1989/31-3</v>
          </cell>
          <cell r="L4719" t="str">
            <v>16.06.2001/38-4</v>
          </cell>
          <cell r="P4719" t="str">
            <v>SAMSUN</v>
          </cell>
          <cell r="Q4719" t="str">
            <v>SAMSUN</v>
          </cell>
          <cell r="R4719" t="str">
            <v>SAMSUN</v>
          </cell>
          <cell r="S4719" t="str">
            <v/>
          </cell>
          <cell r="T4719">
            <v>4713</v>
          </cell>
        </row>
        <row r="4720">
          <cell r="B4720" t="str">
            <v xml:space="preserve">Engin SEVİMLİ </v>
          </cell>
          <cell r="D4720" t="str">
            <v>Sarıkamış 1950</v>
          </cell>
          <cell r="G4720" t="str">
            <v>SAMSUN</v>
          </cell>
          <cell r="J4720" t="str">
            <v>20.04.1984/1</v>
          </cell>
          <cell r="K4720" t="str">
            <v>29.07.1989/31-3</v>
          </cell>
          <cell r="P4720" t="str">
            <v/>
          </cell>
          <cell r="Q4720" t="str">
            <v/>
          </cell>
          <cell r="R4720" t="str">
            <v/>
          </cell>
          <cell r="S4720" t="str">
            <v/>
          </cell>
          <cell r="T4720">
            <v>4714</v>
          </cell>
        </row>
        <row r="4721">
          <cell r="B4721" t="str">
            <v>Mustafa KARAKUŞ</v>
          </cell>
          <cell r="G4721" t="str">
            <v>SAMSUN</v>
          </cell>
          <cell r="J4721" t="str">
            <v>20.04.1984/1</v>
          </cell>
          <cell r="P4721" t="str">
            <v/>
          </cell>
          <cell r="Q4721" t="str">
            <v/>
          </cell>
          <cell r="R4721" t="str">
            <v/>
          </cell>
          <cell r="S4721" t="str">
            <v/>
          </cell>
          <cell r="T4721">
            <v>4715</v>
          </cell>
        </row>
        <row r="4722">
          <cell r="B4722" t="str">
            <v>Ayten TATLI</v>
          </cell>
          <cell r="G4722" t="str">
            <v>SAMSUN</v>
          </cell>
          <cell r="J4722" t="str">
            <v>20.04.1984/1</v>
          </cell>
          <cell r="P4722" t="str">
            <v/>
          </cell>
          <cell r="Q4722" t="str">
            <v/>
          </cell>
          <cell r="R4722" t="str">
            <v/>
          </cell>
          <cell r="S4722" t="str">
            <v/>
          </cell>
          <cell r="T4722">
            <v>4716</v>
          </cell>
        </row>
        <row r="4723">
          <cell r="B4723" t="str">
            <v>Bekir ELVERDİ</v>
          </cell>
          <cell r="D4723" t="str">
            <v>Ordu 1951</v>
          </cell>
          <cell r="G4723" t="str">
            <v>SAMSUN</v>
          </cell>
          <cell r="J4723" t="str">
            <v>20.04.1984/1</v>
          </cell>
          <cell r="P4723" t="str">
            <v/>
          </cell>
          <cell r="Q4723" t="str">
            <v/>
          </cell>
          <cell r="R4723" t="str">
            <v/>
          </cell>
          <cell r="S4723" t="str">
            <v/>
          </cell>
          <cell r="T4723">
            <v>4717</v>
          </cell>
        </row>
        <row r="4724">
          <cell r="B4724" t="str">
            <v>Serdar KARTAL</v>
          </cell>
          <cell r="G4724" t="str">
            <v>SAMSUN</v>
          </cell>
          <cell r="J4724" t="str">
            <v>20.04.1984/1</v>
          </cell>
          <cell r="P4724" t="str">
            <v/>
          </cell>
          <cell r="Q4724" t="str">
            <v/>
          </cell>
          <cell r="R4724" t="str">
            <v/>
          </cell>
          <cell r="S4724" t="str">
            <v/>
          </cell>
          <cell r="T4724">
            <v>4718</v>
          </cell>
        </row>
        <row r="4725">
          <cell r="B4725" t="str">
            <v>Adem SARIÖZKAN</v>
          </cell>
          <cell r="D4725" t="str">
            <v>ÇARŞAMBA 1951</v>
          </cell>
          <cell r="G4725" t="str">
            <v>SAMSUN</v>
          </cell>
          <cell r="J4725" t="str">
            <v>20.04.1984/1</v>
          </cell>
          <cell r="P4725" t="str">
            <v/>
          </cell>
          <cell r="Q4725" t="str">
            <v/>
          </cell>
          <cell r="R4725" t="str">
            <v/>
          </cell>
          <cell r="S4725" t="str">
            <v/>
          </cell>
          <cell r="T4725">
            <v>4719</v>
          </cell>
        </row>
        <row r="4726">
          <cell r="B4726" t="str">
            <v>Engin ÇOLAK</v>
          </cell>
          <cell r="G4726" t="str">
            <v>SAMSUN</v>
          </cell>
          <cell r="J4726" t="str">
            <v>20.04.1984/1</v>
          </cell>
          <cell r="P4726" t="str">
            <v/>
          </cell>
          <cell r="Q4726" t="str">
            <v/>
          </cell>
          <cell r="R4726" t="str">
            <v/>
          </cell>
          <cell r="S4726" t="str">
            <v/>
          </cell>
          <cell r="T4726">
            <v>4720</v>
          </cell>
        </row>
        <row r="4727">
          <cell r="B4727" t="str">
            <v>Rıfat ÖKTEM</v>
          </cell>
          <cell r="D4727" t="str">
            <v>Çarşamba 1949</v>
          </cell>
          <cell r="F4727" t="str">
            <v>ÜNİVERSİTE</v>
          </cell>
          <cell r="G4727" t="str">
            <v>SAMSUN</v>
          </cell>
          <cell r="J4727" t="str">
            <v>20.04.1984/1</v>
          </cell>
          <cell r="K4727" t="str">
            <v>12.02.1996/42-4</v>
          </cell>
          <cell r="P4727" t="str">
            <v>SAMSUN</v>
          </cell>
          <cell r="Q4727" t="str">
            <v>SAMSUN</v>
          </cell>
          <cell r="R4727" t="str">
            <v>SAMSUN</v>
          </cell>
          <cell r="S4727" t="str">
            <v/>
          </cell>
          <cell r="T4727">
            <v>4721</v>
          </cell>
        </row>
        <row r="4728">
          <cell r="B4728" t="str">
            <v>Dinçay KÖKSAL</v>
          </cell>
          <cell r="D4728" t="str">
            <v>Erzurum 1963</v>
          </cell>
          <cell r="G4728" t="str">
            <v>SAMSUN</v>
          </cell>
          <cell r="J4728" t="str">
            <v>20.04.1984/1</v>
          </cell>
          <cell r="P4728" t="str">
            <v/>
          </cell>
          <cell r="Q4728" t="str">
            <v/>
          </cell>
          <cell r="R4728" t="str">
            <v/>
          </cell>
          <cell r="S4728" t="str">
            <v/>
          </cell>
          <cell r="T4728">
            <v>4722</v>
          </cell>
        </row>
        <row r="4729">
          <cell r="B4729" t="str">
            <v>Resul AKÇAY</v>
          </cell>
          <cell r="D4729" t="str">
            <v>Samsun  1959</v>
          </cell>
          <cell r="G4729" t="str">
            <v>SAMSUN</v>
          </cell>
          <cell r="J4729" t="str">
            <v>20.04.1984/1</v>
          </cell>
          <cell r="P4729" t="str">
            <v/>
          </cell>
          <cell r="Q4729" t="str">
            <v/>
          </cell>
          <cell r="R4729" t="str">
            <v/>
          </cell>
          <cell r="S4729" t="str">
            <v/>
          </cell>
          <cell r="T4729">
            <v>4723</v>
          </cell>
        </row>
        <row r="4730">
          <cell r="B4730" t="str">
            <v>Hasan ÖZKUL</v>
          </cell>
          <cell r="D4730" t="str">
            <v>Çaykara 1941</v>
          </cell>
          <cell r="G4730" t="str">
            <v>SAMSUN</v>
          </cell>
          <cell r="J4730" t="str">
            <v>20.04.1984/1</v>
          </cell>
          <cell r="P4730" t="str">
            <v/>
          </cell>
          <cell r="Q4730" t="str">
            <v/>
          </cell>
          <cell r="R4730" t="str">
            <v/>
          </cell>
          <cell r="S4730" t="str">
            <v/>
          </cell>
          <cell r="T4730">
            <v>4724</v>
          </cell>
        </row>
        <row r="4731">
          <cell r="B4731" t="str">
            <v>İsmet ELMAS</v>
          </cell>
          <cell r="D4731" t="str">
            <v>Terme 1948</v>
          </cell>
          <cell r="G4731" t="str">
            <v>SAMSUN</v>
          </cell>
          <cell r="J4731" t="str">
            <v>20.04.1984/1</v>
          </cell>
          <cell r="P4731" t="str">
            <v/>
          </cell>
          <cell r="Q4731" t="str">
            <v/>
          </cell>
          <cell r="R4731" t="str">
            <v/>
          </cell>
          <cell r="S4731" t="str">
            <v/>
          </cell>
          <cell r="T4731">
            <v>4725</v>
          </cell>
        </row>
        <row r="4732">
          <cell r="B4732" t="str">
            <v>İsmail KAMALI</v>
          </cell>
          <cell r="D4732" t="str">
            <v>Samsun  1943</v>
          </cell>
          <cell r="F4732" t="str">
            <v>ÜNİVERSİTE</v>
          </cell>
          <cell r="G4732" t="str">
            <v>SAMSUN</v>
          </cell>
          <cell r="J4732" t="str">
            <v>20.04.1984/1</v>
          </cell>
          <cell r="K4732" t="str">
            <v>29.07.1989/31-3</v>
          </cell>
          <cell r="P4732" t="str">
            <v/>
          </cell>
          <cell r="Q4732" t="str">
            <v/>
          </cell>
          <cell r="R4732" t="str">
            <v/>
          </cell>
          <cell r="S4732" t="str">
            <v/>
          </cell>
          <cell r="T4732">
            <v>4726</v>
          </cell>
        </row>
        <row r="4733">
          <cell r="B4733" t="str">
            <v>Bülent SEVİNÇ</v>
          </cell>
          <cell r="D4733" t="str">
            <v>Muğla 1953</v>
          </cell>
          <cell r="G4733" t="str">
            <v>SAMSUN</v>
          </cell>
          <cell r="J4733" t="str">
            <v>20.04.1984/1</v>
          </cell>
          <cell r="K4733" t="str">
            <v>29.07.1989/31-3</v>
          </cell>
          <cell r="P4733" t="str">
            <v/>
          </cell>
          <cell r="Q4733" t="str">
            <v/>
          </cell>
          <cell r="R4733" t="str">
            <v/>
          </cell>
          <cell r="S4733" t="str">
            <v/>
          </cell>
          <cell r="T4733">
            <v>4727</v>
          </cell>
        </row>
        <row r="4734">
          <cell r="B4734" t="str">
            <v>Enver GÜLER</v>
          </cell>
          <cell r="G4734" t="str">
            <v>SAMSUN</v>
          </cell>
          <cell r="J4734" t="str">
            <v>20.04.1984/1</v>
          </cell>
          <cell r="P4734" t="str">
            <v/>
          </cell>
          <cell r="Q4734" t="str">
            <v/>
          </cell>
          <cell r="R4734" t="str">
            <v/>
          </cell>
          <cell r="S4734" t="str">
            <v/>
          </cell>
          <cell r="T4734">
            <v>4728</v>
          </cell>
        </row>
        <row r="4735">
          <cell r="B4735" t="str">
            <v>Necdet KAYA</v>
          </cell>
          <cell r="D4735" t="str">
            <v>Samsun  1958</v>
          </cell>
          <cell r="G4735" t="str">
            <v>SAMSUN</v>
          </cell>
          <cell r="J4735" t="str">
            <v>20.04.1984/1</v>
          </cell>
          <cell r="P4735" t="str">
            <v/>
          </cell>
          <cell r="Q4735" t="str">
            <v/>
          </cell>
          <cell r="R4735" t="str">
            <v/>
          </cell>
          <cell r="S4735" t="str">
            <v/>
          </cell>
          <cell r="T4735">
            <v>4729</v>
          </cell>
        </row>
        <row r="4736">
          <cell r="B4736" t="str">
            <v>Zuhal ŞEDEN</v>
          </cell>
          <cell r="D4736" t="str">
            <v>Samsun  1952</v>
          </cell>
          <cell r="G4736" t="str">
            <v>KONYA</v>
          </cell>
          <cell r="J4736" t="str">
            <v>21.02.1984/39-3</v>
          </cell>
          <cell r="P4736" t="str">
            <v/>
          </cell>
          <cell r="Q4736" t="str">
            <v/>
          </cell>
          <cell r="R4736" t="str">
            <v/>
          </cell>
          <cell r="S4736" t="str">
            <v/>
          </cell>
          <cell r="T4736">
            <v>4730</v>
          </cell>
        </row>
        <row r="4737">
          <cell r="B4737" t="str">
            <v>A.Necati KANBUR</v>
          </cell>
          <cell r="D4737" t="str">
            <v>Konya 1953</v>
          </cell>
          <cell r="G4737" t="str">
            <v>KONYA</v>
          </cell>
          <cell r="J4737" t="str">
            <v>21.02.1984/39-3</v>
          </cell>
          <cell r="P4737" t="str">
            <v/>
          </cell>
          <cell r="Q4737" t="str">
            <v/>
          </cell>
          <cell r="R4737" t="str">
            <v/>
          </cell>
          <cell r="S4737" t="str">
            <v/>
          </cell>
          <cell r="T4737">
            <v>4731</v>
          </cell>
        </row>
        <row r="4738">
          <cell r="B4738" t="str">
            <v xml:space="preserve">Behiç TOZOĞLU </v>
          </cell>
          <cell r="D4738" t="str">
            <v>Konya 1954</v>
          </cell>
          <cell r="G4738" t="str">
            <v>KONYA</v>
          </cell>
          <cell r="J4738" t="str">
            <v>21.02.1984/39-3</v>
          </cell>
          <cell r="P4738" t="str">
            <v/>
          </cell>
          <cell r="Q4738" t="str">
            <v/>
          </cell>
          <cell r="R4738" t="str">
            <v/>
          </cell>
          <cell r="S4738" t="str">
            <v/>
          </cell>
          <cell r="T4738">
            <v>4732</v>
          </cell>
        </row>
        <row r="4739">
          <cell r="B4739" t="str">
            <v>Meral Mehtap İNCE</v>
          </cell>
          <cell r="D4739" t="str">
            <v>İzmir 1958</v>
          </cell>
          <cell r="G4739" t="str">
            <v>KONYA</v>
          </cell>
          <cell r="J4739" t="str">
            <v>21.02.1984/39-3</v>
          </cell>
          <cell r="P4739" t="str">
            <v/>
          </cell>
          <cell r="Q4739" t="str">
            <v/>
          </cell>
          <cell r="R4739" t="str">
            <v/>
          </cell>
          <cell r="S4739" t="str">
            <v/>
          </cell>
          <cell r="T4739">
            <v>4733</v>
          </cell>
        </row>
        <row r="4740">
          <cell r="B4740" t="str">
            <v>Alpago TARKUN</v>
          </cell>
          <cell r="D4740" t="str">
            <v>İstanbul 1957</v>
          </cell>
          <cell r="G4740" t="str">
            <v>KONYA</v>
          </cell>
          <cell r="J4740" t="str">
            <v>21.02.1984/39-3</v>
          </cell>
          <cell r="P4740" t="str">
            <v/>
          </cell>
          <cell r="Q4740" t="str">
            <v/>
          </cell>
          <cell r="R4740" t="str">
            <v/>
          </cell>
          <cell r="S4740" t="str">
            <v/>
          </cell>
          <cell r="T4740">
            <v>4734</v>
          </cell>
        </row>
        <row r="4741">
          <cell r="B4741" t="str">
            <v>İbrahim KAVAK</v>
          </cell>
          <cell r="D4741" t="str">
            <v>Avanos 1957</v>
          </cell>
          <cell r="G4741" t="str">
            <v>KARS</v>
          </cell>
          <cell r="J4741" t="str">
            <v>01.07.1982/13</v>
          </cell>
          <cell r="P4741" t="str">
            <v/>
          </cell>
          <cell r="Q4741" t="str">
            <v/>
          </cell>
          <cell r="R4741" t="str">
            <v/>
          </cell>
          <cell r="S4741" t="str">
            <v/>
          </cell>
          <cell r="T4741">
            <v>4735</v>
          </cell>
        </row>
        <row r="4742">
          <cell r="B4742" t="str">
            <v>Nüket ÜRÜN (OKANDAN)</v>
          </cell>
          <cell r="D4742" t="str">
            <v>Eskişehir 1941</v>
          </cell>
          <cell r="G4742" t="str">
            <v>Ankara</v>
          </cell>
          <cell r="J4742" t="str">
            <v>23.05.1984/4</v>
          </cell>
          <cell r="P4742" t="str">
            <v/>
          </cell>
          <cell r="Q4742" t="str">
            <v/>
          </cell>
          <cell r="R4742" t="str">
            <v/>
          </cell>
          <cell r="S4742" t="str">
            <v/>
          </cell>
          <cell r="T4742">
            <v>4736</v>
          </cell>
        </row>
        <row r="4743">
          <cell r="B4743" t="str">
            <v>Şükrüye ERGÜNAY</v>
          </cell>
          <cell r="D4743" t="str">
            <v>İzmir 1944</v>
          </cell>
          <cell r="G4743" t="str">
            <v>Ankara</v>
          </cell>
          <cell r="J4743" t="str">
            <v>23.05.1984/4</v>
          </cell>
          <cell r="P4743" t="str">
            <v/>
          </cell>
          <cell r="Q4743" t="str">
            <v/>
          </cell>
          <cell r="R4743" t="str">
            <v/>
          </cell>
          <cell r="S4743" t="str">
            <v/>
          </cell>
          <cell r="T4743">
            <v>4737</v>
          </cell>
        </row>
        <row r="4744">
          <cell r="B4744" t="str">
            <v>4551 No'da Kayıtlı olduğu görülmüştür</v>
          </cell>
          <cell r="P4744" t="str">
            <v/>
          </cell>
          <cell r="Q4744" t="str">
            <v/>
          </cell>
          <cell r="R4744" t="str">
            <v/>
          </cell>
          <cell r="S4744" t="str">
            <v/>
          </cell>
          <cell r="T4744">
            <v>4738</v>
          </cell>
        </row>
        <row r="4745">
          <cell r="B4745" t="str">
            <v>Yılmaz BAL</v>
          </cell>
          <cell r="D4745" t="str">
            <v>Akşehir 1953</v>
          </cell>
          <cell r="G4745" t="str">
            <v>Ankara</v>
          </cell>
          <cell r="J4745" t="str">
            <v>25.05.1984/4</v>
          </cell>
          <cell r="P4745" t="str">
            <v/>
          </cell>
          <cell r="Q4745" t="str">
            <v/>
          </cell>
          <cell r="R4745" t="str">
            <v/>
          </cell>
          <cell r="S4745" t="str">
            <v/>
          </cell>
          <cell r="T4745">
            <v>4739</v>
          </cell>
        </row>
        <row r="4746">
          <cell r="B4746" t="str">
            <v>Atilla BAYIR</v>
          </cell>
          <cell r="D4746" t="str">
            <v>Ankara 1956</v>
          </cell>
          <cell r="G4746" t="str">
            <v>Ankara</v>
          </cell>
          <cell r="J4746" t="str">
            <v>25.05.1984/4</v>
          </cell>
          <cell r="P4746" t="str">
            <v/>
          </cell>
          <cell r="Q4746" t="str">
            <v/>
          </cell>
          <cell r="R4746" t="str">
            <v/>
          </cell>
          <cell r="S4746" t="str">
            <v/>
          </cell>
          <cell r="T4746">
            <v>4740</v>
          </cell>
        </row>
        <row r="4747">
          <cell r="B4747" t="str">
            <v>Yahya PEKTAŞ</v>
          </cell>
          <cell r="D4747" t="str">
            <v>Haymana 1954</v>
          </cell>
          <cell r="G4747" t="str">
            <v>ELAZIĞ</v>
          </cell>
          <cell r="J4747" t="str">
            <v>28.05.1984/5-1</v>
          </cell>
          <cell r="P4747" t="str">
            <v/>
          </cell>
          <cell r="Q4747" t="str">
            <v/>
          </cell>
          <cell r="R4747" t="str">
            <v/>
          </cell>
          <cell r="S4747" t="str">
            <v/>
          </cell>
          <cell r="T4747">
            <v>4741</v>
          </cell>
        </row>
        <row r="4748">
          <cell r="B4748" t="str">
            <v>Hikmet KAYA</v>
          </cell>
          <cell r="D4748" t="str">
            <v>Palu 1949</v>
          </cell>
          <cell r="G4748" t="str">
            <v>ELAZIĞ</v>
          </cell>
          <cell r="J4748" t="str">
            <v>28.05.1984/5-1</v>
          </cell>
          <cell r="P4748" t="str">
            <v/>
          </cell>
          <cell r="Q4748" t="str">
            <v/>
          </cell>
          <cell r="R4748" t="str">
            <v/>
          </cell>
          <cell r="S4748" t="str">
            <v/>
          </cell>
          <cell r="T4748">
            <v>4742</v>
          </cell>
        </row>
        <row r="4749">
          <cell r="B4749" t="str">
            <v>İsmail KARACA</v>
          </cell>
          <cell r="D4749" t="str">
            <v>Mesudiye 1955</v>
          </cell>
          <cell r="G4749" t="str">
            <v>ELAZIĞ</v>
          </cell>
          <cell r="J4749" t="str">
            <v>28.05.1984/5-1</v>
          </cell>
          <cell r="P4749" t="str">
            <v/>
          </cell>
          <cell r="Q4749" t="str">
            <v/>
          </cell>
          <cell r="R4749" t="str">
            <v/>
          </cell>
          <cell r="S4749" t="str">
            <v/>
          </cell>
          <cell r="T4749">
            <v>4743</v>
          </cell>
        </row>
        <row r="4750">
          <cell r="B4750" t="str">
            <v>Fatma ÇEVİK</v>
          </cell>
          <cell r="D4750" t="str">
            <v>Hozat 1962</v>
          </cell>
          <cell r="G4750" t="str">
            <v>ELAZIĞ</v>
          </cell>
          <cell r="J4750" t="str">
            <v>28.05.1984/5-1</v>
          </cell>
          <cell r="P4750" t="str">
            <v/>
          </cell>
          <cell r="Q4750" t="str">
            <v/>
          </cell>
          <cell r="R4750" t="str">
            <v/>
          </cell>
          <cell r="S4750" t="str">
            <v/>
          </cell>
          <cell r="T4750">
            <v>4744</v>
          </cell>
        </row>
        <row r="4751">
          <cell r="B4751" t="str">
            <v>Cengiz ARSLAN</v>
          </cell>
          <cell r="D4751" t="str">
            <v>Elazığ 1961</v>
          </cell>
          <cell r="G4751" t="str">
            <v>ELAZIĞ</v>
          </cell>
          <cell r="J4751" t="str">
            <v>28.05.1984/5-1</v>
          </cell>
          <cell r="P4751" t="str">
            <v/>
          </cell>
          <cell r="Q4751" t="str">
            <v/>
          </cell>
          <cell r="R4751" t="str">
            <v/>
          </cell>
          <cell r="S4751" t="str">
            <v/>
          </cell>
          <cell r="T4751">
            <v>4745</v>
          </cell>
        </row>
        <row r="4752">
          <cell r="B4752" t="str">
            <v>Turan KUZUCUOĞLU</v>
          </cell>
          <cell r="D4752" t="str">
            <v>Tokat 1956</v>
          </cell>
          <cell r="G4752" t="str">
            <v>ELAZIĞ</v>
          </cell>
          <cell r="J4752" t="str">
            <v>28.05.1984/5-1</v>
          </cell>
          <cell r="P4752" t="str">
            <v/>
          </cell>
          <cell r="Q4752" t="str">
            <v/>
          </cell>
          <cell r="R4752" t="str">
            <v/>
          </cell>
          <cell r="S4752" t="str">
            <v/>
          </cell>
          <cell r="T4752">
            <v>4746</v>
          </cell>
        </row>
        <row r="4753">
          <cell r="B4753" t="str">
            <v>Erdal ŞEFTALİOĞLU</v>
          </cell>
          <cell r="D4753" t="str">
            <v>Urfa 1956</v>
          </cell>
          <cell r="G4753" t="str">
            <v>ERZİNCAN</v>
          </cell>
          <cell r="J4753" t="str">
            <v>28.05.1984/5-2</v>
          </cell>
          <cell r="P4753" t="str">
            <v/>
          </cell>
          <cell r="Q4753" t="str">
            <v/>
          </cell>
          <cell r="R4753" t="str">
            <v/>
          </cell>
          <cell r="S4753" t="str">
            <v/>
          </cell>
          <cell r="T4753">
            <v>4747</v>
          </cell>
        </row>
        <row r="4754">
          <cell r="B4754" t="str">
            <v>Refik AVŞARCAN</v>
          </cell>
          <cell r="D4754" t="str">
            <v>Denizli 1960</v>
          </cell>
          <cell r="F4754" t="str">
            <v>DENİZLİ</v>
          </cell>
          <cell r="G4754" t="str">
            <v>ERZİNCAN</v>
          </cell>
          <cell r="J4754" t="str">
            <v>28.05.1984/5-2</v>
          </cell>
          <cell r="K4754" t="str">
            <v>04.03.1996/44-4</v>
          </cell>
          <cell r="L4754" t="str">
            <v>27.12.2008/143-12</v>
          </cell>
          <cell r="P4754" t="str">
            <v/>
          </cell>
          <cell r="Q4754" t="str">
            <v>DENİZLİ</v>
          </cell>
          <cell r="R4754" t="str">
            <v>DENİZLİ</v>
          </cell>
          <cell r="S4754" t="str">
            <v/>
          </cell>
          <cell r="T4754">
            <v>4748</v>
          </cell>
        </row>
        <row r="4755">
          <cell r="B4755" t="str">
            <v>O.Zeki ÖZDAL</v>
          </cell>
          <cell r="D4755" t="str">
            <v>Ergani 1947</v>
          </cell>
          <cell r="G4755" t="str">
            <v>ERZİNCAN</v>
          </cell>
          <cell r="J4755" t="str">
            <v>28.05.1984/5-2</v>
          </cell>
          <cell r="P4755" t="str">
            <v/>
          </cell>
          <cell r="Q4755" t="str">
            <v/>
          </cell>
          <cell r="R4755" t="str">
            <v/>
          </cell>
          <cell r="S4755" t="str">
            <v/>
          </cell>
          <cell r="T4755">
            <v>4749</v>
          </cell>
        </row>
        <row r="4756">
          <cell r="B4756" t="str">
            <v>Ahmet OKUMUŞ</v>
          </cell>
          <cell r="D4756" t="str">
            <v>Çayeli 1954</v>
          </cell>
          <cell r="G4756" t="str">
            <v>ERZİNCAN</v>
          </cell>
          <cell r="J4756" t="str">
            <v>28.05.1984/5-2</v>
          </cell>
          <cell r="P4756" t="str">
            <v/>
          </cell>
          <cell r="Q4756" t="str">
            <v/>
          </cell>
          <cell r="R4756" t="str">
            <v/>
          </cell>
          <cell r="S4756" t="str">
            <v/>
          </cell>
          <cell r="T4756">
            <v>4750</v>
          </cell>
        </row>
        <row r="4757">
          <cell r="B4757" t="str">
            <v xml:space="preserve">Söray ALKAN (2825 Kayıtlı) </v>
          </cell>
          <cell r="D4757" t="str">
            <v>Kıbrıs 1946</v>
          </cell>
          <cell r="G4757" t="str">
            <v>KIBRIS</v>
          </cell>
          <cell r="J4757" t="str">
            <v>18.06.1984/8-1</v>
          </cell>
          <cell r="P4757" t="str">
            <v/>
          </cell>
          <cell r="Q4757" t="str">
            <v/>
          </cell>
          <cell r="R4757" t="str">
            <v/>
          </cell>
          <cell r="S4757" t="str">
            <v/>
          </cell>
          <cell r="T4757">
            <v>4751</v>
          </cell>
        </row>
        <row r="4758">
          <cell r="B4758" t="str">
            <v>Adil ALKAN (2826 Kayıtlı)</v>
          </cell>
          <cell r="D4758" t="str">
            <v>Kıbrıs 1944</v>
          </cell>
          <cell r="G4758" t="str">
            <v>KIBRIS</v>
          </cell>
          <cell r="J4758" t="str">
            <v>18.06.1984/8-1</v>
          </cell>
          <cell r="P4758" t="str">
            <v/>
          </cell>
          <cell r="Q4758" t="str">
            <v/>
          </cell>
          <cell r="R4758" t="str">
            <v/>
          </cell>
          <cell r="S4758" t="str">
            <v/>
          </cell>
          <cell r="T4758">
            <v>4752</v>
          </cell>
        </row>
        <row r="4759">
          <cell r="B4759" t="str">
            <v>Serdar AKYÜZ</v>
          </cell>
          <cell r="D4759" t="str">
            <v>Ayancık 1960</v>
          </cell>
          <cell r="G4759" t="str">
            <v>SİNOP</v>
          </cell>
          <cell r="J4759" t="str">
            <v>13.01.1982/9</v>
          </cell>
          <cell r="P4759" t="str">
            <v/>
          </cell>
          <cell r="Q4759" t="str">
            <v/>
          </cell>
          <cell r="R4759" t="str">
            <v/>
          </cell>
          <cell r="S4759" t="str">
            <v/>
          </cell>
          <cell r="T4759">
            <v>4753</v>
          </cell>
        </row>
        <row r="4760">
          <cell r="B4760" t="str">
            <v>Neval ÖZBEK</v>
          </cell>
          <cell r="D4760" t="str">
            <v>İzmir 1961</v>
          </cell>
          <cell r="G4760" t="str">
            <v>İzmir</v>
          </cell>
          <cell r="J4760" t="str">
            <v>05.101982/18-4</v>
          </cell>
          <cell r="P4760" t="str">
            <v/>
          </cell>
          <cell r="Q4760" t="str">
            <v/>
          </cell>
          <cell r="R4760" t="str">
            <v/>
          </cell>
          <cell r="S4760" t="str">
            <v/>
          </cell>
          <cell r="T4760">
            <v>4754</v>
          </cell>
        </row>
        <row r="4761">
          <cell r="B4761" t="str">
            <v>Semra ERTAŞ</v>
          </cell>
          <cell r="D4761" t="str">
            <v>inegöl 1957</v>
          </cell>
          <cell r="G4761" t="str">
            <v>KONYA</v>
          </cell>
          <cell r="J4761" t="str">
            <v>21.02.1984/39-3</v>
          </cell>
          <cell r="P4761" t="str">
            <v/>
          </cell>
          <cell r="Q4761" t="str">
            <v/>
          </cell>
          <cell r="R4761" t="str">
            <v/>
          </cell>
          <cell r="S4761" t="str">
            <v/>
          </cell>
          <cell r="T4761">
            <v>4755</v>
          </cell>
        </row>
        <row r="4762">
          <cell r="B4762" t="str">
            <v>Yasemin AVCI</v>
          </cell>
          <cell r="D4762" t="str">
            <v>Ankara 1956</v>
          </cell>
          <cell r="G4762" t="str">
            <v>KONYA</v>
          </cell>
          <cell r="J4762" t="str">
            <v>21.02.1984/39-3</v>
          </cell>
          <cell r="P4762" t="str">
            <v/>
          </cell>
          <cell r="Q4762" t="str">
            <v/>
          </cell>
          <cell r="R4762" t="str">
            <v/>
          </cell>
          <cell r="S4762" t="str">
            <v/>
          </cell>
          <cell r="T4762">
            <v>4756</v>
          </cell>
        </row>
        <row r="4763">
          <cell r="B4763" t="str">
            <v>Elife DEMİREL</v>
          </cell>
          <cell r="D4763" t="str">
            <v>Nevşehir 1958</v>
          </cell>
          <cell r="G4763" t="str">
            <v>KONYA</v>
          </cell>
          <cell r="J4763" t="str">
            <v>21.02.1984/39-3</v>
          </cell>
          <cell r="P4763" t="str">
            <v/>
          </cell>
          <cell r="Q4763" t="str">
            <v/>
          </cell>
          <cell r="R4763" t="str">
            <v/>
          </cell>
          <cell r="S4763" t="str">
            <v/>
          </cell>
          <cell r="T4763">
            <v>4757</v>
          </cell>
        </row>
        <row r="4764">
          <cell r="B4764" t="str">
            <v>Mehmet GÜLER</v>
          </cell>
          <cell r="D4764" t="str">
            <v>Konya 1948</v>
          </cell>
          <cell r="G4764" t="str">
            <v>KONYA</v>
          </cell>
          <cell r="J4764" t="str">
            <v>21.02.1984/39-3</v>
          </cell>
          <cell r="K4764" t="str">
            <v>31.05.1990/8-4</v>
          </cell>
          <cell r="P4764" t="str">
            <v/>
          </cell>
          <cell r="Q4764" t="str">
            <v/>
          </cell>
          <cell r="R4764" t="str">
            <v/>
          </cell>
          <cell r="S4764" t="str">
            <v/>
          </cell>
          <cell r="T4764">
            <v>4758</v>
          </cell>
        </row>
        <row r="4765">
          <cell r="B4765" t="str">
            <v>Yekta İNAN</v>
          </cell>
          <cell r="D4765" t="str">
            <v>Konya 1955</v>
          </cell>
          <cell r="G4765" t="str">
            <v>KONYA</v>
          </cell>
          <cell r="J4765" t="str">
            <v>21.02.1984/39-3</v>
          </cell>
          <cell r="P4765" t="str">
            <v/>
          </cell>
          <cell r="Q4765" t="str">
            <v/>
          </cell>
          <cell r="R4765" t="str">
            <v/>
          </cell>
          <cell r="S4765" t="str">
            <v/>
          </cell>
          <cell r="T4765">
            <v>4759</v>
          </cell>
        </row>
        <row r="4766">
          <cell r="B4766" t="str">
            <v>Mesut TOPTAŞ</v>
          </cell>
          <cell r="D4766" t="str">
            <v>Konya 1955</v>
          </cell>
          <cell r="G4766" t="str">
            <v>KONYA</v>
          </cell>
          <cell r="J4766" t="str">
            <v>21.02.1984/39-3</v>
          </cell>
          <cell r="P4766" t="str">
            <v/>
          </cell>
          <cell r="Q4766" t="str">
            <v/>
          </cell>
          <cell r="R4766" t="str">
            <v/>
          </cell>
          <cell r="S4766" t="str">
            <v/>
          </cell>
          <cell r="T4766">
            <v>4760</v>
          </cell>
        </row>
        <row r="4767">
          <cell r="B4767" t="str">
            <v>Mehibe AKANDERE</v>
          </cell>
          <cell r="D4767" t="str">
            <v>Konya 1955</v>
          </cell>
          <cell r="G4767" t="str">
            <v>KONYA</v>
          </cell>
          <cell r="J4767" t="str">
            <v>21.02.1984/39-3</v>
          </cell>
          <cell r="P4767" t="str">
            <v/>
          </cell>
          <cell r="Q4767" t="str">
            <v/>
          </cell>
          <cell r="R4767" t="str">
            <v/>
          </cell>
          <cell r="S4767" t="str">
            <v/>
          </cell>
          <cell r="T4767">
            <v>4761</v>
          </cell>
        </row>
        <row r="4768">
          <cell r="B4768" t="str">
            <v>Niyazi ÖZDEMİR (4571 Kaydı var)</v>
          </cell>
          <cell r="D4768" t="str">
            <v>Ermenek 1951</v>
          </cell>
          <cell r="G4768" t="str">
            <v>SİNOP</v>
          </cell>
          <cell r="J4768" t="str">
            <v>21.09.1982/17</v>
          </cell>
          <cell r="P4768" t="str">
            <v/>
          </cell>
          <cell r="Q4768" t="str">
            <v/>
          </cell>
          <cell r="R4768" t="str">
            <v/>
          </cell>
          <cell r="S4768" t="str">
            <v/>
          </cell>
          <cell r="T4768">
            <v>4762</v>
          </cell>
        </row>
        <row r="4769">
          <cell r="B4769" t="str">
            <v>Nuray HAMOĞLU</v>
          </cell>
          <cell r="D4769" t="str">
            <v>Çorum 1962</v>
          </cell>
          <cell r="G4769" t="str">
            <v>Ankara</v>
          </cell>
          <cell r="J4769" t="str">
            <v>11.08.1983/33-1</v>
          </cell>
          <cell r="K4769" t="str">
            <v>27.12.1993/23-1</v>
          </cell>
          <cell r="O4769" t="str">
            <v>4571 Mükerrer</v>
          </cell>
          <cell r="P4769" t="str">
            <v/>
          </cell>
          <cell r="Q4769" t="str">
            <v/>
          </cell>
          <cell r="R4769" t="str">
            <v/>
          </cell>
          <cell r="S4769" t="str">
            <v/>
          </cell>
          <cell r="T4769">
            <v>4763</v>
          </cell>
        </row>
        <row r="4770">
          <cell r="B4770" t="str">
            <v>Muammer BİZDEN</v>
          </cell>
          <cell r="D4770" t="str">
            <v>Ankara 1960</v>
          </cell>
          <cell r="G4770" t="str">
            <v>Ankara</v>
          </cell>
          <cell r="J4770" t="str">
            <v>11.08.1983/33-1</v>
          </cell>
          <cell r="P4770" t="str">
            <v/>
          </cell>
          <cell r="Q4770" t="str">
            <v/>
          </cell>
          <cell r="R4770" t="str">
            <v/>
          </cell>
          <cell r="S4770" t="str">
            <v/>
          </cell>
          <cell r="T4770">
            <v>4764</v>
          </cell>
        </row>
        <row r="4771">
          <cell r="B4771" t="str">
            <v>Mehmet TAŞTEKİN</v>
          </cell>
          <cell r="D4771" t="str">
            <v>Ayaş 1962</v>
          </cell>
          <cell r="G4771" t="str">
            <v>Ankara</v>
          </cell>
          <cell r="J4771" t="str">
            <v>11.08.1983/33-1</v>
          </cell>
          <cell r="P4771" t="str">
            <v/>
          </cell>
          <cell r="Q4771" t="str">
            <v/>
          </cell>
          <cell r="R4771" t="str">
            <v/>
          </cell>
          <cell r="S4771" t="str">
            <v/>
          </cell>
          <cell r="T4771">
            <v>4765</v>
          </cell>
        </row>
        <row r="4772">
          <cell r="B4772" t="str">
            <v>Mehmet TEMEL</v>
          </cell>
          <cell r="D4772" t="str">
            <v>Bolu 1950</v>
          </cell>
          <cell r="G4772" t="str">
            <v>BOLU</v>
          </cell>
          <cell r="J4772" t="str">
            <v>24.07.1984/11-3</v>
          </cell>
          <cell r="P4772" t="str">
            <v/>
          </cell>
          <cell r="Q4772" t="str">
            <v/>
          </cell>
          <cell r="R4772" t="str">
            <v/>
          </cell>
          <cell r="S4772" t="str">
            <v/>
          </cell>
          <cell r="T4772">
            <v>4766</v>
          </cell>
        </row>
        <row r="4773">
          <cell r="B4773" t="str">
            <v>Eyüp AYCAN</v>
          </cell>
          <cell r="D4773" t="str">
            <v>Gerede 1950</v>
          </cell>
          <cell r="G4773" t="str">
            <v>BOLU</v>
          </cell>
          <cell r="J4773" t="str">
            <v>24.07.1984/11-3</v>
          </cell>
          <cell r="P4773" t="str">
            <v/>
          </cell>
          <cell r="Q4773" t="str">
            <v/>
          </cell>
          <cell r="R4773" t="str">
            <v/>
          </cell>
          <cell r="S4773" t="str">
            <v/>
          </cell>
          <cell r="T4773">
            <v>4767</v>
          </cell>
        </row>
        <row r="4774">
          <cell r="B4774" t="str">
            <v>Atilla ESKİN</v>
          </cell>
          <cell r="D4774" t="str">
            <v>Giresun 1964</v>
          </cell>
          <cell r="G4774" t="str">
            <v>BOLU</v>
          </cell>
          <cell r="J4774" t="str">
            <v>24.07.1984/11-3</v>
          </cell>
          <cell r="P4774" t="str">
            <v/>
          </cell>
          <cell r="Q4774" t="str">
            <v/>
          </cell>
          <cell r="R4774" t="str">
            <v/>
          </cell>
          <cell r="S4774" t="str">
            <v/>
          </cell>
          <cell r="T4774">
            <v>4768</v>
          </cell>
        </row>
        <row r="4775">
          <cell r="B4775" t="str">
            <v>Ömer YILMAZ</v>
          </cell>
          <cell r="D4775" t="str">
            <v>Kayseri 1956</v>
          </cell>
          <cell r="G4775" t="str">
            <v>BOLU</v>
          </cell>
          <cell r="J4775" t="str">
            <v>24.07.1984/11-3</v>
          </cell>
          <cell r="P4775" t="str">
            <v>RİZE</v>
          </cell>
          <cell r="Q4775" t="str">
            <v>RİZE</v>
          </cell>
          <cell r="R4775" t="str">
            <v/>
          </cell>
          <cell r="S4775" t="str">
            <v/>
          </cell>
          <cell r="T4775">
            <v>4769</v>
          </cell>
        </row>
        <row r="4776">
          <cell r="B4776" t="str">
            <v>Rüstem SABIR</v>
          </cell>
          <cell r="D4776" t="str">
            <v>Adana 1948</v>
          </cell>
          <cell r="G4776" t="str">
            <v>DENİZLİ</v>
          </cell>
          <cell r="J4776" t="str">
            <v>21.09.1982/17-b</v>
          </cell>
          <cell r="K4776" t="str">
            <v>04.05.1989/28-3</v>
          </cell>
          <cell r="P4776" t="str">
            <v/>
          </cell>
          <cell r="Q4776" t="str">
            <v/>
          </cell>
          <cell r="R4776" t="str">
            <v/>
          </cell>
          <cell r="S4776" t="str">
            <v/>
          </cell>
          <cell r="T4776">
            <v>4770</v>
          </cell>
        </row>
        <row r="4777">
          <cell r="B4777" t="str">
            <v>Neriman YILDIRIN</v>
          </cell>
          <cell r="D4777" t="str">
            <v>Sivas 1960</v>
          </cell>
          <cell r="G4777" t="str">
            <v>ERZİNCAN</v>
          </cell>
          <cell r="J4777" t="str">
            <v>28.05.1984/5-2</v>
          </cell>
          <cell r="P4777" t="str">
            <v/>
          </cell>
          <cell r="Q4777" t="str">
            <v/>
          </cell>
          <cell r="R4777" t="str">
            <v/>
          </cell>
          <cell r="S4777" t="str">
            <v/>
          </cell>
          <cell r="T4777">
            <v>4771</v>
          </cell>
        </row>
        <row r="4778">
          <cell r="B4778" t="str">
            <v>Ömer KAÇMAZ</v>
          </cell>
          <cell r="D4778" t="str">
            <v>Erzincan 1957</v>
          </cell>
          <cell r="G4778" t="str">
            <v>ERZİNCAN</v>
          </cell>
          <cell r="J4778" t="str">
            <v>28.05.1984/5-2</v>
          </cell>
          <cell r="P4778" t="str">
            <v/>
          </cell>
          <cell r="Q4778" t="str">
            <v/>
          </cell>
          <cell r="R4778" t="str">
            <v/>
          </cell>
          <cell r="S4778" t="str">
            <v/>
          </cell>
          <cell r="T4778">
            <v>4772</v>
          </cell>
        </row>
        <row r="4779">
          <cell r="B4779" t="str">
            <v>Ali ÖZTÜRK</v>
          </cell>
          <cell r="D4779" t="str">
            <v>Adıyaman 1956</v>
          </cell>
          <cell r="G4779" t="str">
            <v>ADIYAMAN</v>
          </cell>
          <cell r="P4779" t="str">
            <v/>
          </cell>
          <cell r="Q4779" t="str">
            <v/>
          </cell>
          <cell r="R4779" t="str">
            <v/>
          </cell>
          <cell r="S4779" t="str">
            <v/>
          </cell>
          <cell r="T4779">
            <v>4773</v>
          </cell>
        </row>
        <row r="4780">
          <cell r="B4780" t="str">
            <v>Mahmut ELÇİ</v>
          </cell>
          <cell r="D4780" t="str">
            <v>Adıyaman 1956</v>
          </cell>
          <cell r="G4780" t="str">
            <v>ADIYAMAN</v>
          </cell>
          <cell r="J4780" t="str">
            <v>10.11.1984/15-6</v>
          </cell>
          <cell r="P4780" t="str">
            <v/>
          </cell>
          <cell r="Q4780" t="str">
            <v/>
          </cell>
          <cell r="R4780" t="str">
            <v/>
          </cell>
          <cell r="S4780" t="str">
            <v/>
          </cell>
          <cell r="T4780">
            <v>4774</v>
          </cell>
        </row>
        <row r="4781">
          <cell r="B4781" t="str">
            <v>Abdulkerim YILMAZ</v>
          </cell>
          <cell r="D4781" t="str">
            <v>Adıyaman 1955</v>
          </cell>
          <cell r="G4781" t="str">
            <v>ADIYAMAN</v>
          </cell>
          <cell r="J4781" t="str">
            <v>10.11.1984/15-6</v>
          </cell>
          <cell r="P4781" t="str">
            <v/>
          </cell>
          <cell r="Q4781" t="str">
            <v/>
          </cell>
          <cell r="R4781" t="str">
            <v/>
          </cell>
          <cell r="S4781" t="str">
            <v/>
          </cell>
          <cell r="T4781">
            <v>4775</v>
          </cell>
        </row>
        <row r="4782">
          <cell r="B4782" t="str">
            <v>M. Ali ŞAN</v>
          </cell>
          <cell r="D4782" t="str">
            <v>Mersin 1952</v>
          </cell>
          <cell r="G4782" t="str">
            <v>ZONGULDAK</v>
          </cell>
          <cell r="J4782" t="str">
            <v>10.11.1984/15-7</v>
          </cell>
          <cell r="P4782" t="str">
            <v/>
          </cell>
          <cell r="Q4782" t="str">
            <v/>
          </cell>
          <cell r="R4782" t="str">
            <v/>
          </cell>
          <cell r="S4782" t="str">
            <v/>
          </cell>
          <cell r="T4782">
            <v>4776</v>
          </cell>
        </row>
        <row r="4783">
          <cell r="B4783" t="str">
            <v>Figen ALİOĞLU</v>
          </cell>
          <cell r="D4783" t="str">
            <v>Zonguldak 1962</v>
          </cell>
          <cell r="G4783" t="str">
            <v>Ankara</v>
          </cell>
          <cell r="J4783" t="str">
            <v>11.11.1983/37-1</v>
          </cell>
          <cell r="P4783" t="str">
            <v/>
          </cell>
          <cell r="Q4783" t="str">
            <v/>
          </cell>
          <cell r="R4783" t="str">
            <v/>
          </cell>
          <cell r="S4783" t="str">
            <v/>
          </cell>
          <cell r="T4783">
            <v>4777</v>
          </cell>
        </row>
        <row r="4784">
          <cell r="B4784" t="str">
            <v>Suat YAVUZ</v>
          </cell>
          <cell r="D4784" t="str">
            <v>Kuyucuk 1958</v>
          </cell>
          <cell r="G4784" t="str">
            <v>UŞAK</v>
          </cell>
          <cell r="J4784" t="str">
            <v>06.11.1984/14-1</v>
          </cell>
          <cell r="P4784" t="str">
            <v/>
          </cell>
          <cell r="Q4784" t="str">
            <v/>
          </cell>
          <cell r="R4784" t="str">
            <v/>
          </cell>
          <cell r="S4784" t="str">
            <v/>
          </cell>
          <cell r="T4784">
            <v>4778</v>
          </cell>
        </row>
        <row r="4785">
          <cell r="B4785" t="str">
            <v>Ömer KIRDİNLİ</v>
          </cell>
          <cell r="D4785" t="str">
            <v>Uşak 1959</v>
          </cell>
          <cell r="F4785" t="str">
            <v>ÜNİVERSİTE</v>
          </cell>
          <cell r="G4785" t="str">
            <v>UŞAK</v>
          </cell>
          <cell r="J4785" t="str">
            <v>06.11.1984/14-1</v>
          </cell>
          <cell r="P4785" t="str">
            <v/>
          </cell>
          <cell r="Q4785" t="str">
            <v/>
          </cell>
          <cell r="R4785" t="str">
            <v/>
          </cell>
          <cell r="S4785" t="str">
            <v/>
          </cell>
          <cell r="T4785">
            <v>4779</v>
          </cell>
        </row>
        <row r="4786">
          <cell r="B4786" t="str">
            <v>Selami ŞİMŞEK</v>
          </cell>
          <cell r="D4786" t="str">
            <v>Aydın 1957</v>
          </cell>
          <cell r="G4786" t="str">
            <v>UŞAK</v>
          </cell>
          <cell r="J4786" t="str">
            <v>06.11.1984/14-1</v>
          </cell>
          <cell r="P4786" t="str">
            <v/>
          </cell>
          <cell r="Q4786" t="str">
            <v/>
          </cell>
          <cell r="R4786" t="str">
            <v/>
          </cell>
          <cell r="S4786" t="str">
            <v/>
          </cell>
          <cell r="T4786">
            <v>4780</v>
          </cell>
        </row>
        <row r="4787">
          <cell r="B4787" t="str">
            <v>Bülent ÇAĞLAR</v>
          </cell>
          <cell r="D4787" t="str">
            <v>Vezirköprü 1958</v>
          </cell>
          <cell r="G4787" t="str">
            <v>UŞAK</v>
          </cell>
          <cell r="J4787" t="str">
            <v>06.11.1984/14-1</v>
          </cell>
          <cell r="P4787" t="str">
            <v/>
          </cell>
          <cell r="Q4787" t="str">
            <v/>
          </cell>
          <cell r="R4787" t="str">
            <v/>
          </cell>
          <cell r="S4787" t="str">
            <v/>
          </cell>
          <cell r="T4787">
            <v>4781</v>
          </cell>
        </row>
        <row r="4788">
          <cell r="B4788" t="str">
            <v>Orhan YANAR</v>
          </cell>
          <cell r="D4788" t="str">
            <v>Eşme 1955</v>
          </cell>
          <cell r="F4788" t="str">
            <v>ÜNİVERSİTE</v>
          </cell>
          <cell r="G4788" t="str">
            <v>UŞAK</v>
          </cell>
          <cell r="J4788" t="str">
            <v>06.11.1984/14-1</v>
          </cell>
          <cell r="K4788" t="str">
            <v>25.02.1992/4-4</v>
          </cell>
          <cell r="P4788" t="str">
            <v/>
          </cell>
          <cell r="Q4788" t="str">
            <v/>
          </cell>
          <cell r="R4788" t="str">
            <v/>
          </cell>
          <cell r="S4788" t="str">
            <v/>
          </cell>
          <cell r="T4788">
            <v>4782</v>
          </cell>
        </row>
        <row r="4789">
          <cell r="B4789" t="str">
            <v>Halil HAS</v>
          </cell>
          <cell r="D4789" t="str">
            <v>Uşak 1950</v>
          </cell>
          <cell r="G4789" t="str">
            <v>UŞAK</v>
          </cell>
          <cell r="J4789" t="str">
            <v>06.11.1984/14-1</v>
          </cell>
          <cell r="P4789" t="str">
            <v/>
          </cell>
          <cell r="Q4789" t="str">
            <v/>
          </cell>
          <cell r="R4789" t="str">
            <v/>
          </cell>
          <cell r="S4789" t="str">
            <v/>
          </cell>
          <cell r="T4789">
            <v>4783</v>
          </cell>
        </row>
        <row r="4790">
          <cell r="B4790" t="str">
            <v>Okbider BAYGAR</v>
          </cell>
          <cell r="D4790" t="str">
            <v>Hanak 1959</v>
          </cell>
          <cell r="F4790" t="str">
            <v>ÜNİVERSİTE</v>
          </cell>
          <cell r="G4790" t="str">
            <v>UŞAK</v>
          </cell>
          <cell r="J4790" t="str">
            <v>06.11.1984/14-1</v>
          </cell>
          <cell r="P4790" t="str">
            <v/>
          </cell>
          <cell r="Q4790" t="str">
            <v>MANİSA</v>
          </cell>
          <cell r="R4790" t="str">
            <v/>
          </cell>
          <cell r="S4790" t="str">
            <v/>
          </cell>
          <cell r="T4790">
            <v>4784</v>
          </cell>
        </row>
        <row r="4791">
          <cell r="B4791" t="str">
            <v>Uğur CAN</v>
          </cell>
          <cell r="D4791" t="str">
            <v>Uşak 1948</v>
          </cell>
          <cell r="F4791" t="str">
            <v>ÜNİVERSİTE</v>
          </cell>
          <cell r="G4791" t="str">
            <v>UŞAK</v>
          </cell>
          <cell r="J4791" t="str">
            <v>06.11.1984/14-1</v>
          </cell>
          <cell r="K4791" t="str">
            <v>25.02.1992/4-4</v>
          </cell>
          <cell r="L4791" t="str">
            <v>27.12.2002/60-1</v>
          </cell>
          <cell r="P4791" t="str">
            <v>İZMİR</v>
          </cell>
          <cell r="Q4791" t="str">
            <v>İZMİR</v>
          </cell>
          <cell r="R4791" t="str">
            <v>İZMİR</v>
          </cell>
          <cell r="S4791" t="str">
            <v/>
          </cell>
          <cell r="T4791">
            <v>4785</v>
          </cell>
        </row>
        <row r="4792">
          <cell r="B4792" t="str">
            <v>Ömer ÖZTÜRK</v>
          </cell>
          <cell r="D4792" t="str">
            <v>Uşak 1946</v>
          </cell>
          <cell r="G4792" t="str">
            <v>UŞAK</v>
          </cell>
          <cell r="J4792" t="str">
            <v>06.11.1984/14-1</v>
          </cell>
          <cell r="P4792" t="str">
            <v/>
          </cell>
          <cell r="Q4792" t="str">
            <v/>
          </cell>
          <cell r="R4792" t="str">
            <v/>
          </cell>
          <cell r="S4792" t="str">
            <v/>
          </cell>
          <cell r="T4792">
            <v>4786</v>
          </cell>
        </row>
        <row r="4793">
          <cell r="B4793" t="str">
            <v>Bekir SAYGI</v>
          </cell>
          <cell r="D4793" t="str">
            <v>ADIYAMAN 1953</v>
          </cell>
          <cell r="G4793" t="str">
            <v>ADIYAMAN</v>
          </cell>
          <cell r="J4793" t="str">
            <v>15.11.1984/16-4</v>
          </cell>
          <cell r="P4793" t="str">
            <v/>
          </cell>
          <cell r="Q4793" t="str">
            <v/>
          </cell>
          <cell r="R4793" t="str">
            <v/>
          </cell>
          <cell r="S4793" t="str">
            <v/>
          </cell>
          <cell r="T4793">
            <v>4787</v>
          </cell>
        </row>
        <row r="4794">
          <cell r="B4794" t="str">
            <v>Süleyman OTURAK</v>
          </cell>
          <cell r="D4794" t="str">
            <v>Karamanlı 1958</v>
          </cell>
          <cell r="G4794" t="str">
            <v>ANTALYA</v>
          </cell>
          <cell r="J4794" t="str">
            <v>15.11.1984/16-1</v>
          </cell>
          <cell r="K4794" t="str">
            <v>30.05.1993/21-1</v>
          </cell>
          <cell r="P4794" t="str">
            <v/>
          </cell>
          <cell r="Q4794" t="str">
            <v/>
          </cell>
          <cell r="R4794" t="str">
            <v/>
          </cell>
          <cell r="S4794" t="str">
            <v/>
          </cell>
          <cell r="T4794">
            <v>4788</v>
          </cell>
        </row>
        <row r="4795">
          <cell r="B4795" t="str">
            <v>Nuri ÖZDEMİR</v>
          </cell>
          <cell r="D4795" t="str">
            <v>Yeşilova 1950</v>
          </cell>
          <cell r="G4795" t="str">
            <v>ANTALYA</v>
          </cell>
          <cell r="J4795" t="str">
            <v>15.11.1984/16-1</v>
          </cell>
          <cell r="P4795" t="str">
            <v/>
          </cell>
          <cell r="Q4795" t="str">
            <v/>
          </cell>
          <cell r="R4795" t="str">
            <v/>
          </cell>
          <cell r="S4795" t="str">
            <v/>
          </cell>
          <cell r="T4795">
            <v>4789</v>
          </cell>
        </row>
        <row r="4796">
          <cell r="B4796" t="str">
            <v>İsmet ÖZDEMİR</v>
          </cell>
          <cell r="D4796" t="str">
            <v>Yeşilova 1943</v>
          </cell>
          <cell r="G4796" t="str">
            <v>ANTALYA</v>
          </cell>
          <cell r="J4796" t="str">
            <v>15.11.1984/16-1</v>
          </cell>
          <cell r="P4796" t="str">
            <v/>
          </cell>
          <cell r="Q4796" t="str">
            <v/>
          </cell>
          <cell r="R4796" t="str">
            <v/>
          </cell>
          <cell r="S4796" t="str">
            <v/>
          </cell>
          <cell r="T4796">
            <v>4790</v>
          </cell>
        </row>
        <row r="4797">
          <cell r="B4797" t="str">
            <v>Cengiz AKBAŞ</v>
          </cell>
          <cell r="D4797" t="str">
            <v>İzmir 1954</v>
          </cell>
          <cell r="G4797" t="str">
            <v>ANTALYA</v>
          </cell>
          <cell r="J4797" t="str">
            <v>15.11.1984/16-1</v>
          </cell>
          <cell r="P4797" t="str">
            <v/>
          </cell>
          <cell r="Q4797" t="str">
            <v/>
          </cell>
          <cell r="R4797" t="str">
            <v/>
          </cell>
          <cell r="S4797" t="str">
            <v/>
          </cell>
          <cell r="T4797">
            <v>4791</v>
          </cell>
        </row>
        <row r="4798">
          <cell r="B4798" t="str">
            <v>Ömer KAPLAN</v>
          </cell>
          <cell r="D4798" t="str">
            <v>Ankara 1962</v>
          </cell>
          <cell r="G4798" t="str">
            <v>Ankara</v>
          </cell>
          <cell r="J4798" t="str">
            <v>11.08.1983/33-3</v>
          </cell>
          <cell r="P4798" t="str">
            <v/>
          </cell>
          <cell r="Q4798" t="str">
            <v/>
          </cell>
          <cell r="R4798" t="str">
            <v/>
          </cell>
          <cell r="S4798" t="str">
            <v/>
          </cell>
          <cell r="T4798">
            <v>4792</v>
          </cell>
        </row>
        <row r="4799">
          <cell r="B4799" t="str">
            <v>Musa KOÇ</v>
          </cell>
          <cell r="D4799" t="str">
            <v>Konya 1957</v>
          </cell>
          <cell r="G4799" t="str">
            <v>ANTALYA</v>
          </cell>
          <cell r="J4799" t="str">
            <v>15.11.1984/16-1</v>
          </cell>
          <cell r="K4799" t="str">
            <v>27.06.1992/9-1</v>
          </cell>
          <cell r="L4799" t="str">
            <v>09.10.1999/12-1</v>
          </cell>
          <cell r="P4799" t="str">
            <v>ANTALYA</v>
          </cell>
          <cell r="Q4799" t="str">
            <v>ANTALYA</v>
          </cell>
          <cell r="R4799" t="str">
            <v/>
          </cell>
          <cell r="S4799" t="str">
            <v/>
          </cell>
          <cell r="T4799">
            <v>4793</v>
          </cell>
        </row>
        <row r="4800">
          <cell r="B4800" t="str">
            <v>Hasan ÇOŞKUN</v>
          </cell>
          <cell r="D4800" t="str">
            <v>Balıkesir 1955</v>
          </cell>
          <cell r="G4800" t="str">
            <v>BOLU</v>
          </cell>
          <cell r="J4800" t="str">
            <v>12.10.1982/19--2</v>
          </cell>
          <cell r="P4800" t="str">
            <v/>
          </cell>
          <cell r="Q4800" t="str">
            <v/>
          </cell>
          <cell r="R4800" t="str">
            <v/>
          </cell>
          <cell r="S4800" t="str">
            <v/>
          </cell>
          <cell r="T4800">
            <v>4794</v>
          </cell>
        </row>
        <row r="4801">
          <cell r="B4801" t="str">
            <v>Hüseyin ARSLAN</v>
          </cell>
          <cell r="D4801" t="str">
            <v>Ordu 1960</v>
          </cell>
          <cell r="F4801" t="str">
            <v>ÜNİVERSİTE</v>
          </cell>
          <cell r="G4801" t="str">
            <v>ANTALYA</v>
          </cell>
          <cell r="J4801" t="str">
            <v>28.12.1984/18-2</v>
          </cell>
          <cell r="P4801" t="str">
            <v>ORDU</v>
          </cell>
          <cell r="Q4801" t="str">
            <v/>
          </cell>
          <cell r="R4801" t="str">
            <v/>
          </cell>
          <cell r="S4801" t="str">
            <v/>
          </cell>
          <cell r="T4801">
            <v>4795</v>
          </cell>
        </row>
        <row r="4802">
          <cell r="B4802" t="str">
            <v>M.Durmuş DÖNMEZER</v>
          </cell>
          <cell r="D4802" t="str">
            <v>Antakya 1944</v>
          </cell>
          <cell r="F4802" t="str">
            <v>ÜNİVERSİTE</v>
          </cell>
          <cell r="G4802" t="str">
            <v>ANTALYA</v>
          </cell>
          <cell r="J4802" t="str">
            <v>28.12.1984/18-2</v>
          </cell>
          <cell r="K4802" t="str">
            <v>14.02.1993/18-2</v>
          </cell>
          <cell r="L4802" t="str">
            <v>17.11.2002/59-5</v>
          </cell>
          <cell r="P4802" t="str">
            <v>HATAY</v>
          </cell>
          <cell r="Q4802" t="str">
            <v>HATAY</v>
          </cell>
          <cell r="R4802" t="str">
            <v>HATAY</v>
          </cell>
          <cell r="S4802" t="str">
            <v/>
          </cell>
          <cell r="T4802">
            <v>4796</v>
          </cell>
        </row>
        <row r="4803">
          <cell r="B4803" t="str">
            <v>Filiz ARSLAN</v>
          </cell>
          <cell r="D4803" t="str">
            <v>Ordu 1961</v>
          </cell>
          <cell r="G4803" t="str">
            <v>ANTALYA</v>
          </cell>
          <cell r="J4803" t="str">
            <v>28.12.1984/18-2</v>
          </cell>
          <cell r="P4803" t="str">
            <v/>
          </cell>
          <cell r="Q4803" t="str">
            <v/>
          </cell>
          <cell r="R4803" t="str">
            <v/>
          </cell>
          <cell r="S4803" t="str">
            <v/>
          </cell>
          <cell r="T4803">
            <v>4797</v>
          </cell>
        </row>
        <row r="4804">
          <cell r="B4804" t="str">
            <v>Erhan BÜYÜKSÖKMEN</v>
          </cell>
          <cell r="D4804" t="str">
            <v>Elazığ 1956</v>
          </cell>
          <cell r="F4804" t="str">
            <v>ÜNİVERSİTE</v>
          </cell>
          <cell r="G4804" t="str">
            <v>ANTALYA</v>
          </cell>
          <cell r="J4804" t="str">
            <v>28.12.1984/18-2</v>
          </cell>
          <cell r="K4804" t="str">
            <v>05.08.1995/3</v>
          </cell>
          <cell r="P4804" t="str">
            <v>HATAY</v>
          </cell>
          <cell r="Q4804" t="str">
            <v>HATAY</v>
          </cell>
          <cell r="R4804" t="str">
            <v/>
          </cell>
          <cell r="S4804" t="str">
            <v/>
          </cell>
          <cell r="T4804">
            <v>4798</v>
          </cell>
        </row>
        <row r="4805">
          <cell r="B4805" t="str">
            <v>Zahit ÖNAL</v>
          </cell>
          <cell r="D4805" t="str">
            <v>Ereğli 1959</v>
          </cell>
          <cell r="G4805" t="str">
            <v>ANTALYA</v>
          </cell>
          <cell r="J4805" t="str">
            <v>28.12.1984/18-2</v>
          </cell>
          <cell r="P4805" t="str">
            <v/>
          </cell>
          <cell r="Q4805" t="str">
            <v/>
          </cell>
          <cell r="R4805" t="str">
            <v/>
          </cell>
          <cell r="S4805" t="str">
            <v/>
          </cell>
          <cell r="T4805">
            <v>4799</v>
          </cell>
        </row>
        <row r="4806">
          <cell r="B4806" t="str">
            <v>Ahmet ALADAĞ</v>
          </cell>
          <cell r="D4806" t="str">
            <v>Elazığ 1956</v>
          </cell>
          <cell r="G4806" t="str">
            <v>ANTALYA</v>
          </cell>
          <cell r="J4806" t="str">
            <v>28.12.1984/18-2</v>
          </cell>
          <cell r="P4806" t="str">
            <v/>
          </cell>
          <cell r="Q4806" t="str">
            <v/>
          </cell>
          <cell r="R4806" t="str">
            <v/>
          </cell>
          <cell r="S4806" t="str">
            <v/>
          </cell>
          <cell r="T4806">
            <v>4800</v>
          </cell>
        </row>
        <row r="4807">
          <cell r="B4807" t="str">
            <v>Soner AKYOL</v>
          </cell>
          <cell r="D4807" t="str">
            <v>Çorum 1959</v>
          </cell>
          <cell r="G4807" t="str">
            <v>MARDİN</v>
          </cell>
          <cell r="J4807" t="str">
            <v>28.12.1984/18-3</v>
          </cell>
          <cell r="P4807" t="str">
            <v/>
          </cell>
          <cell r="Q4807" t="str">
            <v/>
          </cell>
          <cell r="R4807" t="str">
            <v/>
          </cell>
          <cell r="S4807" t="str">
            <v/>
          </cell>
          <cell r="T4807">
            <v>4801</v>
          </cell>
        </row>
        <row r="4808">
          <cell r="B4808" t="str">
            <v>M.Muzaffer YÜKSELOĞLU</v>
          </cell>
          <cell r="D4808" t="str">
            <v>Mardin 1956</v>
          </cell>
          <cell r="G4808" t="str">
            <v>MARDİN</v>
          </cell>
          <cell r="J4808" t="str">
            <v>28.12.1984/18-3</v>
          </cell>
          <cell r="K4808" t="str">
            <v>15.02.1992/3-2</v>
          </cell>
          <cell r="P4808" t="str">
            <v/>
          </cell>
          <cell r="Q4808" t="str">
            <v/>
          </cell>
          <cell r="R4808" t="str">
            <v/>
          </cell>
          <cell r="S4808" t="str">
            <v/>
          </cell>
          <cell r="T4808">
            <v>4802</v>
          </cell>
        </row>
        <row r="4809">
          <cell r="B4809" t="str">
            <v>Ali KUYUMCU</v>
          </cell>
          <cell r="D4809" t="str">
            <v>Kars 1949</v>
          </cell>
          <cell r="G4809" t="str">
            <v>KOCAELİ</v>
          </cell>
          <cell r="J4809" t="str">
            <v>28.01.1985/20</v>
          </cell>
          <cell r="K4809" t="str">
            <v>03.12.1994/27-20</v>
          </cell>
          <cell r="P4809" t="str">
            <v/>
          </cell>
          <cell r="Q4809" t="str">
            <v/>
          </cell>
          <cell r="R4809" t="str">
            <v/>
          </cell>
          <cell r="S4809" t="str">
            <v/>
          </cell>
          <cell r="T4809">
            <v>4803</v>
          </cell>
        </row>
        <row r="4810">
          <cell r="B4810" t="str">
            <v>Muharrem KARADENİZ</v>
          </cell>
          <cell r="D4810" t="str">
            <v>Denizli 1956</v>
          </cell>
          <cell r="G4810" t="str">
            <v>ADIYAMAN</v>
          </cell>
          <cell r="J4810" t="str">
            <v>12.02.1985/21</v>
          </cell>
          <cell r="K4810" t="str">
            <v>03.03.1990/4-3</v>
          </cell>
          <cell r="P4810" t="str">
            <v/>
          </cell>
          <cell r="Q4810" t="str">
            <v/>
          </cell>
          <cell r="R4810" t="str">
            <v/>
          </cell>
          <cell r="S4810" t="str">
            <v/>
          </cell>
          <cell r="T4810">
            <v>4804</v>
          </cell>
        </row>
        <row r="4811">
          <cell r="B4811" t="str">
            <v>Necmettin ALTUĞUL</v>
          </cell>
          <cell r="D4811" t="str">
            <v>Konya 1952</v>
          </cell>
          <cell r="F4811" t="str">
            <v>ÜNİVERSİTE</v>
          </cell>
          <cell r="G4811" t="str">
            <v>KONYA</v>
          </cell>
          <cell r="J4811" t="str">
            <v>13.05.1985/23</v>
          </cell>
          <cell r="K4811" t="str">
            <v>31.05.1990/8-4</v>
          </cell>
          <cell r="P4811" t="str">
            <v/>
          </cell>
          <cell r="Q4811" t="str">
            <v/>
          </cell>
          <cell r="R4811" t="str">
            <v/>
          </cell>
          <cell r="S4811" t="str">
            <v/>
          </cell>
          <cell r="T4811">
            <v>4805</v>
          </cell>
        </row>
        <row r="4812">
          <cell r="B4812" t="str">
            <v>Abdurdahman KARAKOCA</v>
          </cell>
          <cell r="D4812" t="str">
            <v>Konya 1956</v>
          </cell>
          <cell r="G4812" t="str">
            <v>KONYA</v>
          </cell>
          <cell r="J4812" t="str">
            <v>10.03.1985/23</v>
          </cell>
          <cell r="P4812" t="str">
            <v/>
          </cell>
          <cell r="Q4812" t="str">
            <v/>
          </cell>
          <cell r="R4812" t="str">
            <v/>
          </cell>
          <cell r="S4812" t="str">
            <v/>
          </cell>
          <cell r="T4812">
            <v>4806</v>
          </cell>
        </row>
        <row r="4813">
          <cell r="B4813" t="str">
            <v>Abdullah TÜRKOĞLU</v>
          </cell>
          <cell r="D4813" t="str">
            <v>Konya 1953</v>
          </cell>
          <cell r="G4813" t="str">
            <v>KONYA</v>
          </cell>
          <cell r="J4813" t="str">
            <v>10.03.1985/25</v>
          </cell>
          <cell r="P4813" t="str">
            <v/>
          </cell>
          <cell r="Q4813" t="str">
            <v/>
          </cell>
          <cell r="R4813" t="str">
            <v/>
          </cell>
          <cell r="S4813" t="str">
            <v/>
          </cell>
          <cell r="T4813">
            <v>4807</v>
          </cell>
        </row>
        <row r="4814">
          <cell r="B4814" t="str">
            <v>İlhami ASLAN</v>
          </cell>
          <cell r="D4814" t="str">
            <v>Konya 1953</v>
          </cell>
          <cell r="F4814" t="str">
            <v>LİSE</v>
          </cell>
          <cell r="G4814" t="str">
            <v>KONYA</v>
          </cell>
          <cell r="J4814" t="str">
            <v>10.03.1985/23</v>
          </cell>
          <cell r="K4814" t="str">
            <v>27.06.1992/9-2</v>
          </cell>
          <cell r="P4814" t="str">
            <v/>
          </cell>
          <cell r="Q4814" t="str">
            <v/>
          </cell>
          <cell r="R4814" t="str">
            <v/>
          </cell>
          <cell r="S4814" t="str">
            <v/>
          </cell>
          <cell r="T4814">
            <v>4808</v>
          </cell>
        </row>
        <row r="4815">
          <cell r="B4815" t="str">
            <v>Ömer ZENGİN</v>
          </cell>
          <cell r="D4815" t="str">
            <v>Konya 1955</v>
          </cell>
          <cell r="G4815" t="str">
            <v>KONYA</v>
          </cell>
          <cell r="J4815" t="str">
            <v>10.03.1985/23</v>
          </cell>
          <cell r="P4815" t="str">
            <v/>
          </cell>
          <cell r="Q4815" t="str">
            <v/>
          </cell>
          <cell r="R4815" t="str">
            <v/>
          </cell>
          <cell r="S4815" t="str">
            <v/>
          </cell>
          <cell r="T4815">
            <v>4809</v>
          </cell>
        </row>
        <row r="4816">
          <cell r="B4816" t="str">
            <v>Metin ERGÜLCAN</v>
          </cell>
          <cell r="D4816" t="str">
            <v>Konya 1957</v>
          </cell>
          <cell r="G4816" t="str">
            <v>KONYA</v>
          </cell>
          <cell r="J4816" t="str">
            <v>10.03.1985/23</v>
          </cell>
          <cell r="K4816" t="str">
            <v>24.02.1991/11-4</v>
          </cell>
          <cell r="P4816" t="str">
            <v/>
          </cell>
          <cell r="Q4816" t="str">
            <v/>
          </cell>
          <cell r="R4816" t="str">
            <v/>
          </cell>
          <cell r="S4816" t="str">
            <v/>
          </cell>
          <cell r="T4816">
            <v>4810</v>
          </cell>
        </row>
        <row r="4817">
          <cell r="B4817" t="str">
            <v>Yaşar BULU</v>
          </cell>
          <cell r="D4817" t="str">
            <v>Konya 1947</v>
          </cell>
          <cell r="F4817" t="str">
            <v>LİSE</v>
          </cell>
          <cell r="G4817" t="str">
            <v>KONYA</v>
          </cell>
          <cell r="J4817" t="str">
            <v>10.03.1985/23</v>
          </cell>
          <cell r="K4817" t="str">
            <v>31.05.1990/8-4</v>
          </cell>
          <cell r="L4817" t="str">
            <v>27.02.1999/3-2</v>
          </cell>
          <cell r="P4817" t="str">
            <v>KONYA</v>
          </cell>
          <cell r="Q4817" t="str">
            <v>KONYA</v>
          </cell>
          <cell r="R4817" t="str">
            <v>KONYA</v>
          </cell>
          <cell r="S4817" t="str">
            <v/>
          </cell>
          <cell r="T4817">
            <v>4811</v>
          </cell>
        </row>
        <row r="4818">
          <cell r="B4818" t="str">
            <v>Abdurrahman KOÇAK</v>
          </cell>
          <cell r="D4818" t="str">
            <v>Konya 1953</v>
          </cell>
          <cell r="G4818" t="str">
            <v>KONYA</v>
          </cell>
          <cell r="J4818" t="str">
            <v>10.03.1985/23</v>
          </cell>
          <cell r="K4818" t="str">
            <v>27.06.1992/9-2</v>
          </cell>
          <cell r="P4818" t="str">
            <v/>
          </cell>
          <cell r="Q4818" t="str">
            <v/>
          </cell>
          <cell r="R4818" t="str">
            <v/>
          </cell>
          <cell r="S4818" t="str">
            <v/>
          </cell>
          <cell r="T4818">
            <v>4812</v>
          </cell>
        </row>
        <row r="4819">
          <cell r="B4819" t="str">
            <v>M.Ali TULUKÇU</v>
          </cell>
          <cell r="D4819" t="str">
            <v>Konya 1940</v>
          </cell>
          <cell r="G4819" t="str">
            <v>KONYA</v>
          </cell>
          <cell r="J4819" t="str">
            <v>10.03.1985/23</v>
          </cell>
          <cell r="K4819" t="str">
            <v>24.02.1991/11-4</v>
          </cell>
          <cell r="P4819" t="str">
            <v/>
          </cell>
          <cell r="Q4819" t="str">
            <v/>
          </cell>
          <cell r="R4819" t="str">
            <v/>
          </cell>
          <cell r="S4819" t="str">
            <v/>
          </cell>
          <cell r="T4819">
            <v>4813</v>
          </cell>
        </row>
        <row r="4820">
          <cell r="B4820" t="str">
            <v>Ahmet Yılmaz ERMİŞ</v>
          </cell>
          <cell r="D4820" t="str">
            <v>Konya 1934</v>
          </cell>
          <cell r="G4820" t="str">
            <v>KONYA</v>
          </cell>
          <cell r="J4820" t="str">
            <v>10.03.1985/23</v>
          </cell>
          <cell r="K4820" t="str">
            <v>31.05.1990/8-4</v>
          </cell>
          <cell r="P4820" t="str">
            <v>KONYA</v>
          </cell>
          <cell r="Q4820" t="str">
            <v>KONYA</v>
          </cell>
          <cell r="R4820" t="str">
            <v>KONYA</v>
          </cell>
          <cell r="S4820" t="str">
            <v/>
          </cell>
          <cell r="T4820">
            <v>4814</v>
          </cell>
        </row>
        <row r="4821">
          <cell r="B4821" t="str">
            <v>Recep DEMET</v>
          </cell>
          <cell r="D4821" t="str">
            <v>Konya 1951</v>
          </cell>
          <cell r="G4821" t="str">
            <v>KONYA</v>
          </cell>
          <cell r="J4821" t="str">
            <v>10.03.1985/23</v>
          </cell>
          <cell r="K4821" t="str">
            <v>24.02.1991/11-4</v>
          </cell>
          <cell r="P4821" t="str">
            <v/>
          </cell>
          <cell r="Q4821" t="str">
            <v/>
          </cell>
          <cell r="R4821" t="str">
            <v/>
          </cell>
          <cell r="S4821" t="str">
            <v/>
          </cell>
          <cell r="T4821">
            <v>4815</v>
          </cell>
        </row>
        <row r="4822">
          <cell r="B4822" t="str">
            <v>Şevket İNLİCE</v>
          </cell>
          <cell r="D4822" t="str">
            <v>Konya 1951</v>
          </cell>
          <cell r="G4822" t="str">
            <v>KONYA</v>
          </cell>
          <cell r="J4822" t="str">
            <v>10.03.1985/23</v>
          </cell>
          <cell r="P4822" t="str">
            <v/>
          </cell>
          <cell r="Q4822" t="str">
            <v/>
          </cell>
          <cell r="R4822" t="str">
            <v/>
          </cell>
          <cell r="S4822" t="str">
            <v/>
          </cell>
          <cell r="T4822">
            <v>4816</v>
          </cell>
        </row>
        <row r="4823">
          <cell r="B4823" t="str">
            <v>Yavuz İLBİZ</v>
          </cell>
          <cell r="D4823" t="str">
            <v>Konya 1953</v>
          </cell>
          <cell r="G4823" t="str">
            <v>KONYA</v>
          </cell>
          <cell r="J4823" t="str">
            <v>10.03.1985/23</v>
          </cell>
          <cell r="P4823" t="str">
            <v/>
          </cell>
          <cell r="Q4823" t="str">
            <v/>
          </cell>
          <cell r="R4823" t="str">
            <v/>
          </cell>
          <cell r="S4823" t="str">
            <v/>
          </cell>
          <cell r="T4823">
            <v>4817</v>
          </cell>
        </row>
        <row r="4824">
          <cell r="B4824" t="str">
            <v>Ali TUTAR</v>
          </cell>
          <cell r="D4824" t="str">
            <v>Konya 1958</v>
          </cell>
          <cell r="F4824" t="str">
            <v>LİSE</v>
          </cell>
          <cell r="G4824" t="str">
            <v>KONYA</v>
          </cell>
          <cell r="J4824" t="str">
            <v>10.03.1985/23</v>
          </cell>
          <cell r="K4824" t="str">
            <v>24.02.1991/11-4</v>
          </cell>
          <cell r="P4824" t="str">
            <v/>
          </cell>
          <cell r="Q4824" t="str">
            <v/>
          </cell>
          <cell r="R4824" t="str">
            <v/>
          </cell>
          <cell r="S4824" t="str">
            <v/>
          </cell>
          <cell r="T4824">
            <v>4818</v>
          </cell>
        </row>
        <row r="4825">
          <cell r="B4825" t="str">
            <v>Hasan Hüseyin ÖĞMEN</v>
          </cell>
          <cell r="D4825" t="str">
            <v>Konya 1955</v>
          </cell>
          <cell r="G4825" t="str">
            <v>KONYA</v>
          </cell>
          <cell r="J4825" t="str">
            <v>10.03.1985/23</v>
          </cell>
          <cell r="K4825" t="str">
            <v>24.02.1991/11-4</v>
          </cell>
          <cell r="P4825" t="str">
            <v/>
          </cell>
          <cell r="Q4825" t="str">
            <v/>
          </cell>
          <cell r="R4825" t="str">
            <v/>
          </cell>
          <cell r="S4825" t="str">
            <v/>
          </cell>
          <cell r="T4825">
            <v>4819</v>
          </cell>
        </row>
        <row r="4826">
          <cell r="B4826" t="str">
            <v>İsmet KOYUNCU</v>
          </cell>
          <cell r="D4826" t="str">
            <v>Konya 1958</v>
          </cell>
          <cell r="G4826" t="str">
            <v>KONYA</v>
          </cell>
          <cell r="J4826" t="str">
            <v>10.03.1985/23</v>
          </cell>
          <cell r="P4826" t="str">
            <v/>
          </cell>
          <cell r="Q4826" t="str">
            <v/>
          </cell>
          <cell r="R4826" t="str">
            <v/>
          </cell>
          <cell r="S4826" t="str">
            <v/>
          </cell>
          <cell r="T4826">
            <v>4820</v>
          </cell>
        </row>
        <row r="4827">
          <cell r="B4827" t="str">
            <v>Mevlüt NUZUMLALI</v>
          </cell>
          <cell r="D4827" t="str">
            <v>Konya 1952</v>
          </cell>
          <cell r="F4827" t="str">
            <v>LİSE</v>
          </cell>
          <cell r="G4827" t="str">
            <v>KONYA</v>
          </cell>
          <cell r="J4827" t="str">
            <v>10.03.1985/23</v>
          </cell>
          <cell r="K4827" t="str">
            <v>24.02.1991/11-4</v>
          </cell>
          <cell r="P4827" t="str">
            <v/>
          </cell>
          <cell r="Q4827" t="str">
            <v/>
          </cell>
          <cell r="R4827" t="str">
            <v/>
          </cell>
          <cell r="S4827" t="str">
            <v/>
          </cell>
          <cell r="T4827">
            <v>4821</v>
          </cell>
        </row>
        <row r="4828">
          <cell r="B4828" t="str">
            <v>Suphi ASLAN</v>
          </cell>
          <cell r="D4828" t="str">
            <v>Konya 1957</v>
          </cell>
          <cell r="G4828" t="str">
            <v>KONYA</v>
          </cell>
          <cell r="J4828" t="str">
            <v>10.03.1985/23</v>
          </cell>
          <cell r="P4828" t="str">
            <v/>
          </cell>
          <cell r="Q4828" t="str">
            <v/>
          </cell>
          <cell r="R4828" t="str">
            <v/>
          </cell>
          <cell r="S4828" t="str">
            <v/>
          </cell>
          <cell r="T4828">
            <v>4822</v>
          </cell>
        </row>
        <row r="4829">
          <cell r="B4829" t="str">
            <v>Ömer ÖNEM</v>
          </cell>
          <cell r="D4829" t="str">
            <v>Konya 1951</v>
          </cell>
          <cell r="G4829" t="str">
            <v>KONYA</v>
          </cell>
          <cell r="J4829" t="str">
            <v>10.03.1985/23</v>
          </cell>
          <cell r="P4829" t="str">
            <v/>
          </cell>
          <cell r="Q4829" t="str">
            <v/>
          </cell>
          <cell r="R4829" t="str">
            <v/>
          </cell>
          <cell r="S4829" t="str">
            <v/>
          </cell>
          <cell r="T4829">
            <v>4823</v>
          </cell>
        </row>
        <row r="4830">
          <cell r="B4830" t="str">
            <v>Hasan ÇOPUR</v>
          </cell>
          <cell r="D4830" t="str">
            <v>Karaman 1944</v>
          </cell>
          <cell r="G4830" t="str">
            <v>KONYA</v>
          </cell>
          <cell r="J4830" t="str">
            <v>10.03.1985/23</v>
          </cell>
          <cell r="P4830" t="str">
            <v/>
          </cell>
          <cell r="Q4830" t="str">
            <v/>
          </cell>
          <cell r="R4830" t="str">
            <v/>
          </cell>
          <cell r="S4830" t="str">
            <v/>
          </cell>
          <cell r="T4830">
            <v>4824</v>
          </cell>
        </row>
        <row r="4831">
          <cell r="B4831" t="str">
            <v>Yaşar ORUÇOĞLU</v>
          </cell>
          <cell r="D4831" t="str">
            <v>Konya 1961</v>
          </cell>
          <cell r="F4831" t="str">
            <v>LİSE</v>
          </cell>
          <cell r="G4831" t="str">
            <v>KONYA</v>
          </cell>
          <cell r="J4831" t="str">
            <v>10.03.1985/23</v>
          </cell>
          <cell r="K4831" t="str">
            <v>27.06.1992/9-1</v>
          </cell>
          <cell r="P4831" t="str">
            <v/>
          </cell>
          <cell r="Q4831" t="str">
            <v/>
          </cell>
          <cell r="R4831" t="str">
            <v/>
          </cell>
          <cell r="S4831" t="str">
            <v/>
          </cell>
          <cell r="T4831">
            <v>4825</v>
          </cell>
        </row>
        <row r="4832">
          <cell r="B4832" t="str">
            <v>İbrahim SADIKOĞLU</v>
          </cell>
          <cell r="D4832" t="str">
            <v>Konya 1955</v>
          </cell>
          <cell r="G4832" t="str">
            <v>KONYA</v>
          </cell>
          <cell r="J4832" t="str">
            <v>10.03.1985/23</v>
          </cell>
          <cell r="K4832" t="str">
            <v>27.06.1992/9-1</v>
          </cell>
          <cell r="P4832" t="str">
            <v/>
          </cell>
          <cell r="Q4832" t="str">
            <v/>
          </cell>
          <cell r="R4832" t="str">
            <v/>
          </cell>
          <cell r="S4832" t="str">
            <v/>
          </cell>
          <cell r="T4832">
            <v>4826</v>
          </cell>
        </row>
        <row r="4833">
          <cell r="B4833" t="str">
            <v>Seyfi ATAMER</v>
          </cell>
          <cell r="D4833" t="str">
            <v>Konya 1961</v>
          </cell>
          <cell r="F4833" t="str">
            <v>ÜNİVERSİTE</v>
          </cell>
          <cell r="G4833" t="str">
            <v>KONYA</v>
          </cell>
          <cell r="J4833" t="str">
            <v>10.03.1985/23</v>
          </cell>
          <cell r="K4833" t="str">
            <v>24.02.1989/11-4</v>
          </cell>
          <cell r="L4833" t="str">
            <v>20.01.2004/75-4</v>
          </cell>
          <cell r="P4833" t="str">
            <v>KONYA</v>
          </cell>
          <cell r="Q4833" t="str">
            <v>KONYA</v>
          </cell>
          <cell r="R4833" t="str">
            <v>KONYA</v>
          </cell>
          <cell r="S4833" t="str">
            <v/>
          </cell>
          <cell r="T4833">
            <v>4827</v>
          </cell>
        </row>
        <row r="4834">
          <cell r="B4834" t="str">
            <v>Mustafa TARIM</v>
          </cell>
          <cell r="D4834" t="str">
            <v>Konya 1954</v>
          </cell>
          <cell r="G4834" t="str">
            <v>KONYA</v>
          </cell>
          <cell r="J4834" t="str">
            <v>10.03.1985/23</v>
          </cell>
          <cell r="K4834" t="str">
            <v>27.06.1992/9-2</v>
          </cell>
          <cell r="P4834" t="str">
            <v/>
          </cell>
          <cell r="Q4834" t="str">
            <v/>
          </cell>
          <cell r="R4834" t="str">
            <v/>
          </cell>
          <cell r="S4834" t="str">
            <v/>
          </cell>
          <cell r="T4834">
            <v>4828</v>
          </cell>
        </row>
        <row r="4835">
          <cell r="B4835" t="str">
            <v>Osman SORGUÇ</v>
          </cell>
          <cell r="D4835" t="str">
            <v>Konya 1948</v>
          </cell>
          <cell r="G4835" t="str">
            <v>KONYA</v>
          </cell>
          <cell r="J4835" t="str">
            <v>10.03.1985/23</v>
          </cell>
          <cell r="K4835" t="str">
            <v>24.02.1991/11-4</v>
          </cell>
          <cell r="P4835" t="str">
            <v/>
          </cell>
          <cell r="Q4835" t="str">
            <v/>
          </cell>
          <cell r="R4835" t="str">
            <v/>
          </cell>
          <cell r="S4835" t="str">
            <v/>
          </cell>
          <cell r="T4835">
            <v>4829</v>
          </cell>
        </row>
        <row r="4836">
          <cell r="B4836" t="str">
            <v>Mustafa SARILAR</v>
          </cell>
          <cell r="D4836" t="str">
            <v>Konya 1959</v>
          </cell>
          <cell r="G4836" t="str">
            <v>KONYA</v>
          </cell>
          <cell r="J4836" t="str">
            <v>10.03.1985/23</v>
          </cell>
          <cell r="P4836" t="str">
            <v/>
          </cell>
          <cell r="Q4836" t="str">
            <v/>
          </cell>
          <cell r="R4836" t="str">
            <v/>
          </cell>
          <cell r="S4836" t="str">
            <v/>
          </cell>
          <cell r="T4836">
            <v>4830</v>
          </cell>
        </row>
        <row r="4837">
          <cell r="B4837" t="str">
            <v>İsmet GÜLER</v>
          </cell>
          <cell r="D4837" t="str">
            <v>Konya 1960</v>
          </cell>
          <cell r="G4837" t="str">
            <v>KONYA</v>
          </cell>
          <cell r="J4837" t="str">
            <v>10.03.1985/23</v>
          </cell>
          <cell r="P4837" t="str">
            <v/>
          </cell>
          <cell r="Q4837" t="str">
            <v/>
          </cell>
          <cell r="R4837" t="str">
            <v/>
          </cell>
          <cell r="S4837" t="str">
            <v/>
          </cell>
          <cell r="T4837">
            <v>4831</v>
          </cell>
        </row>
        <row r="4838">
          <cell r="B4838" t="str">
            <v>M.Emin TULUKÇU</v>
          </cell>
          <cell r="D4838" t="str">
            <v>Konya 1949</v>
          </cell>
          <cell r="G4838" t="str">
            <v>KONYA</v>
          </cell>
          <cell r="J4838" t="str">
            <v>10.03.1985/23</v>
          </cell>
          <cell r="K4838" t="str">
            <v>27.06.1992/9-2</v>
          </cell>
          <cell r="P4838" t="str">
            <v/>
          </cell>
          <cell r="Q4838" t="str">
            <v/>
          </cell>
          <cell r="R4838" t="str">
            <v/>
          </cell>
          <cell r="S4838" t="str">
            <v/>
          </cell>
          <cell r="T4838">
            <v>4832</v>
          </cell>
        </row>
        <row r="4839">
          <cell r="B4839" t="str">
            <v>Ömer Fatih KARCA</v>
          </cell>
          <cell r="D4839" t="str">
            <v>Konya 1953</v>
          </cell>
          <cell r="G4839" t="str">
            <v>KONYA</v>
          </cell>
          <cell r="J4839" t="str">
            <v>10.03.1985/23</v>
          </cell>
          <cell r="K4839" t="str">
            <v>31.05.1990/8-4</v>
          </cell>
          <cell r="P4839" t="str">
            <v/>
          </cell>
          <cell r="Q4839" t="str">
            <v/>
          </cell>
          <cell r="R4839" t="str">
            <v/>
          </cell>
          <cell r="S4839" t="str">
            <v/>
          </cell>
          <cell r="T4839">
            <v>4833</v>
          </cell>
        </row>
        <row r="4840">
          <cell r="B4840" t="str">
            <v>İsmet TUNA</v>
          </cell>
          <cell r="D4840" t="str">
            <v>Konya 1953</v>
          </cell>
          <cell r="G4840" t="str">
            <v>KONYA</v>
          </cell>
          <cell r="J4840" t="str">
            <v>10.03.1985/23</v>
          </cell>
          <cell r="P4840" t="str">
            <v/>
          </cell>
          <cell r="Q4840" t="str">
            <v/>
          </cell>
          <cell r="R4840" t="str">
            <v/>
          </cell>
          <cell r="S4840" t="str">
            <v/>
          </cell>
          <cell r="T4840">
            <v>4834</v>
          </cell>
        </row>
        <row r="4841">
          <cell r="B4841" t="str">
            <v>Celal ÖZÇELİK</v>
          </cell>
          <cell r="D4841" t="str">
            <v>Konya 1933</v>
          </cell>
          <cell r="G4841" t="str">
            <v>KONYA</v>
          </cell>
          <cell r="J4841" t="str">
            <v>10.03.1985/23</v>
          </cell>
          <cell r="K4841" t="str">
            <v>31.05.1990/8-4</v>
          </cell>
          <cell r="P4841" t="str">
            <v/>
          </cell>
          <cell r="Q4841" t="str">
            <v/>
          </cell>
          <cell r="R4841" t="str">
            <v/>
          </cell>
          <cell r="S4841" t="str">
            <v/>
          </cell>
          <cell r="T4841">
            <v>4835</v>
          </cell>
        </row>
        <row r="4842">
          <cell r="B4842" t="str">
            <v>Mehmet TUNA</v>
          </cell>
          <cell r="D4842" t="str">
            <v>Konya 1940</v>
          </cell>
          <cell r="G4842" t="str">
            <v>KONYA</v>
          </cell>
          <cell r="J4842" t="str">
            <v>10.03.1985/23</v>
          </cell>
          <cell r="K4842" t="str">
            <v>31.05.1990/8-4</v>
          </cell>
          <cell r="P4842" t="str">
            <v/>
          </cell>
          <cell r="Q4842" t="str">
            <v/>
          </cell>
          <cell r="R4842" t="str">
            <v/>
          </cell>
          <cell r="S4842" t="str">
            <v/>
          </cell>
          <cell r="T4842">
            <v>4836</v>
          </cell>
        </row>
        <row r="4843">
          <cell r="B4843" t="str">
            <v>Fethi YÜKSEL</v>
          </cell>
          <cell r="D4843" t="str">
            <v>Konya 1953</v>
          </cell>
          <cell r="G4843" t="str">
            <v>KONYA</v>
          </cell>
          <cell r="J4843" t="str">
            <v>10.03.1985/23</v>
          </cell>
          <cell r="K4843" t="str">
            <v>27.06.1992/9-2</v>
          </cell>
          <cell r="P4843" t="str">
            <v/>
          </cell>
          <cell r="Q4843" t="str">
            <v/>
          </cell>
          <cell r="R4843" t="str">
            <v/>
          </cell>
          <cell r="S4843" t="str">
            <v/>
          </cell>
          <cell r="T4843">
            <v>4837</v>
          </cell>
        </row>
        <row r="4844">
          <cell r="B4844" t="str">
            <v>İbrahim DURSUN</v>
          </cell>
          <cell r="D4844" t="str">
            <v>Konya 1952</v>
          </cell>
          <cell r="G4844" t="str">
            <v>KONYA</v>
          </cell>
          <cell r="J4844" t="str">
            <v>10.03.1985/23</v>
          </cell>
          <cell r="K4844" t="str">
            <v>27.06.1992/9-2</v>
          </cell>
          <cell r="P4844" t="str">
            <v/>
          </cell>
          <cell r="Q4844" t="str">
            <v/>
          </cell>
          <cell r="R4844" t="str">
            <v/>
          </cell>
          <cell r="S4844" t="str">
            <v/>
          </cell>
          <cell r="T4844">
            <v>4838</v>
          </cell>
        </row>
        <row r="4845">
          <cell r="B4845" t="str">
            <v>Mustafa TULUKÇU</v>
          </cell>
          <cell r="D4845" t="str">
            <v>Konya 1959</v>
          </cell>
          <cell r="G4845" t="str">
            <v>KONYA</v>
          </cell>
          <cell r="J4845" t="str">
            <v>10.03.1985/23</v>
          </cell>
          <cell r="P4845" t="str">
            <v/>
          </cell>
          <cell r="Q4845" t="str">
            <v/>
          </cell>
          <cell r="R4845" t="str">
            <v/>
          </cell>
          <cell r="S4845" t="str">
            <v/>
          </cell>
          <cell r="T4845">
            <v>4839</v>
          </cell>
        </row>
        <row r="4846">
          <cell r="B4846" t="str">
            <v>fadime ADİLOĞLU</v>
          </cell>
          <cell r="D4846" t="str">
            <v>Konya 1964</v>
          </cell>
          <cell r="G4846" t="str">
            <v>KONYA</v>
          </cell>
          <cell r="J4846" t="str">
            <v>10.03.1985/23</v>
          </cell>
          <cell r="P4846" t="str">
            <v/>
          </cell>
          <cell r="Q4846" t="str">
            <v/>
          </cell>
          <cell r="R4846" t="str">
            <v/>
          </cell>
          <cell r="S4846" t="str">
            <v/>
          </cell>
          <cell r="T4846">
            <v>4840</v>
          </cell>
        </row>
        <row r="4847">
          <cell r="B4847" t="str">
            <v>Mehmet KAVAS</v>
          </cell>
          <cell r="D4847" t="str">
            <v>Konya 1956</v>
          </cell>
          <cell r="G4847" t="str">
            <v>KONYA</v>
          </cell>
          <cell r="J4847" t="str">
            <v>10.03.1985/23</v>
          </cell>
          <cell r="P4847" t="str">
            <v/>
          </cell>
          <cell r="Q4847" t="str">
            <v/>
          </cell>
          <cell r="R4847" t="str">
            <v/>
          </cell>
          <cell r="S4847" t="str">
            <v/>
          </cell>
          <cell r="T4847">
            <v>4841</v>
          </cell>
        </row>
        <row r="4848">
          <cell r="B4848" t="str">
            <v>Emine ADİLOĞLU</v>
          </cell>
          <cell r="D4848" t="str">
            <v>Konya 1962</v>
          </cell>
          <cell r="G4848" t="str">
            <v>KONYA</v>
          </cell>
          <cell r="J4848" t="str">
            <v>10.03.1985/23</v>
          </cell>
          <cell r="P4848" t="str">
            <v/>
          </cell>
          <cell r="Q4848" t="str">
            <v/>
          </cell>
          <cell r="R4848" t="str">
            <v/>
          </cell>
          <cell r="S4848" t="str">
            <v/>
          </cell>
          <cell r="T4848">
            <v>4842</v>
          </cell>
        </row>
        <row r="4849">
          <cell r="B4849" t="str">
            <v>Abdullah KIYAK</v>
          </cell>
          <cell r="D4849" t="str">
            <v>Konya 1961</v>
          </cell>
          <cell r="F4849" t="str">
            <v>LİSE</v>
          </cell>
          <cell r="G4849" t="str">
            <v>KONYA</v>
          </cell>
          <cell r="J4849" t="str">
            <v>10.03.1985/23</v>
          </cell>
          <cell r="K4849" t="str">
            <v>27.06.1992/9-2</v>
          </cell>
          <cell r="P4849" t="str">
            <v>KONYA</v>
          </cell>
          <cell r="Q4849" t="str">
            <v>KONYA</v>
          </cell>
          <cell r="R4849" t="str">
            <v>KONYA</v>
          </cell>
          <cell r="S4849" t="str">
            <v/>
          </cell>
          <cell r="T4849">
            <v>4843</v>
          </cell>
        </row>
        <row r="4850">
          <cell r="B4850" t="str">
            <v>M.Ali KÖSELER</v>
          </cell>
          <cell r="D4850" t="str">
            <v>Konya 1954</v>
          </cell>
          <cell r="F4850" t="str">
            <v>ÜNİVERSİTE</v>
          </cell>
          <cell r="G4850" t="str">
            <v>KONYA</v>
          </cell>
          <cell r="J4850" t="str">
            <v>10.03.1985/23</v>
          </cell>
          <cell r="K4850" t="str">
            <v>31.05.1990/8-4</v>
          </cell>
          <cell r="L4850" t="str">
            <v>27.08.2005/95-3</v>
          </cell>
          <cell r="P4850" t="str">
            <v/>
          </cell>
          <cell r="Q4850" t="str">
            <v/>
          </cell>
          <cell r="R4850" t="str">
            <v/>
          </cell>
          <cell r="S4850" t="str">
            <v/>
          </cell>
          <cell r="T4850">
            <v>4844</v>
          </cell>
        </row>
        <row r="4851">
          <cell r="B4851" t="str">
            <v>Seyit Ahmet ÜNLÜ</v>
          </cell>
          <cell r="D4851" t="str">
            <v>Konya 1957</v>
          </cell>
          <cell r="G4851" t="str">
            <v>KONYA</v>
          </cell>
          <cell r="J4851" t="str">
            <v>10.03.1985/23</v>
          </cell>
          <cell r="P4851" t="str">
            <v/>
          </cell>
          <cell r="Q4851" t="str">
            <v/>
          </cell>
          <cell r="R4851" t="str">
            <v/>
          </cell>
          <cell r="S4851" t="str">
            <v/>
          </cell>
          <cell r="T4851">
            <v>4845</v>
          </cell>
        </row>
        <row r="4852">
          <cell r="B4852" t="str">
            <v>Ağah DOĞDU</v>
          </cell>
          <cell r="D4852" t="str">
            <v>Konya 1954</v>
          </cell>
          <cell r="G4852" t="str">
            <v>KONYA</v>
          </cell>
          <cell r="J4852" t="str">
            <v>10.03.1985/23</v>
          </cell>
          <cell r="P4852" t="str">
            <v/>
          </cell>
          <cell r="Q4852" t="str">
            <v/>
          </cell>
          <cell r="R4852" t="str">
            <v/>
          </cell>
          <cell r="S4852" t="str">
            <v/>
          </cell>
          <cell r="T4852">
            <v>4846</v>
          </cell>
        </row>
        <row r="4853">
          <cell r="B4853" t="str">
            <v>Ali İBİŞ</v>
          </cell>
          <cell r="D4853" t="str">
            <v>Akseki 1954</v>
          </cell>
          <cell r="G4853" t="str">
            <v>KONYA</v>
          </cell>
          <cell r="J4853" t="str">
            <v>10.03.1985/23</v>
          </cell>
          <cell r="P4853" t="str">
            <v/>
          </cell>
          <cell r="Q4853" t="str">
            <v/>
          </cell>
          <cell r="R4853" t="str">
            <v/>
          </cell>
          <cell r="S4853" t="str">
            <v/>
          </cell>
          <cell r="T4853">
            <v>4847</v>
          </cell>
        </row>
        <row r="4854">
          <cell r="B4854" t="str">
            <v>Ali ÖZCAN</v>
          </cell>
          <cell r="D4854" t="str">
            <v>Konya 1950</v>
          </cell>
          <cell r="G4854" t="str">
            <v>KONYA</v>
          </cell>
          <cell r="J4854" t="str">
            <v>10.03.1985/23</v>
          </cell>
          <cell r="K4854" t="str">
            <v>27.06.1992/9-2</v>
          </cell>
          <cell r="P4854" t="str">
            <v/>
          </cell>
          <cell r="Q4854" t="str">
            <v/>
          </cell>
          <cell r="R4854" t="str">
            <v/>
          </cell>
          <cell r="S4854" t="str">
            <v/>
          </cell>
          <cell r="T4854">
            <v>4848</v>
          </cell>
        </row>
        <row r="4855">
          <cell r="B4855" t="str">
            <v>Halil YAŞAR</v>
          </cell>
          <cell r="D4855" t="str">
            <v>Akşehir 1945</v>
          </cell>
          <cell r="G4855" t="str">
            <v>KONYA</v>
          </cell>
          <cell r="J4855" t="str">
            <v>10.03.1985/23</v>
          </cell>
          <cell r="K4855" t="str">
            <v>27.06.1992/9-2</v>
          </cell>
          <cell r="P4855" t="str">
            <v/>
          </cell>
          <cell r="Q4855" t="str">
            <v/>
          </cell>
          <cell r="R4855" t="str">
            <v/>
          </cell>
          <cell r="S4855" t="str">
            <v/>
          </cell>
          <cell r="T4855">
            <v>4849</v>
          </cell>
        </row>
        <row r="4856">
          <cell r="B4856" t="str">
            <v>Ali ÖZARPA</v>
          </cell>
          <cell r="D4856" t="str">
            <v>Konya 1960</v>
          </cell>
          <cell r="G4856" t="str">
            <v>KONYA</v>
          </cell>
          <cell r="J4856" t="str">
            <v>10.03.1985/23</v>
          </cell>
          <cell r="P4856" t="str">
            <v/>
          </cell>
          <cell r="Q4856" t="str">
            <v/>
          </cell>
          <cell r="R4856" t="str">
            <v/>
          </cell>
          <cell r="S4856" t="str">
            <v/>
          </cell>
          <cell r="T4856">
            <v>4850</v>
          </cell>
        </row>
        <row r="4857">
          <cell r="B4857" t="str">
            <v>Orhan KENARLI</v>
          </cell>
          <cell r="D4857" t="str">
            <v>Konya 1954</v>
          </cell>
          <cell r="G4857" t="str">
            <v>KONYA</v>
          </cell>
          <cell r="J4857" t="str">
            <v>10.03.1985/23</v>
          </cell>
          <cell r="K4857" t="str">
            <v>24.02.1991/11-4</v>
          </cell>
          <cell r="P4857" t="str">
            <v>KONYA</v>
          </cell>
          <cell r="Q4857" t="str">
            <v>KONYA</v>
          </cell>
          <cell r="R4857" t="str">
            <v>KONYA</v>
          </cell>
          <cell r="S4857" t="str">
            <v/>
          </cell>
          <cell r="T4857">
            <v>4851</v>
          </cell>
        </row>
        <row r="4858">
          <cell r="B4858" t="str">
            <v>M.Kemal ERDEM</v>
          </cell>
          <cell r="D4858" t="str">
            <v>Konya 1946</v>
          </cell>
          <cell r="G4858" t="str">
            <v>KONYA</v>
          </cell>
          <cell r="J4858" t="str">
            <v>10.03.1985/23</v>
          </cell>
          <cell r="K4858" t="str">
            <v>27.06.1992/9-2</v>
          </cell>
          <cell r="P4858" t="str">
            <v/>
          </cell>
          <cell r="Q4858" t="str">
            <v/>
          </cell>
          <cell r="R4858" t="str">
            <v/>
          </cell>
          <cell r="S4858" t="str">
            <v/>
          </cell>
          <cell r="T4858">
            <v>4852</v>
          </cell>
        </row>
        <row r="4859">
          <cell r="B4859" t="str">
            <v>Mustafa KIRDİŞ</v>
          </cell>
          <cell r="D4859" t="str">
            <v>Konya 1950</v>
          </cell>
          <cell r="G4859" t="str">
            <v>KONYA</v>
          </cell>
          <cell r="J4859" t="str">
            <v>10.05.1985/23</v>
          </cell>
          <cell r="P4859" t="str">
            <v/>
          </cell>
          <cell r="Q4859" t="str">
            <v/>
          </cell>
          <cell r="R4859" t="str">
            <v/>
          </cell>
          <cell r="S4859" t="str">
            <v/>
          </cell>
          <cell r="T4859">
            <v>4853</v>
          </cell>
        </row>
        <row r="4860">
          <cell r="B4860" t="str">
            <v>Cahit DURSUN</v>
          </cell>
          <cell r="D4860" t="str">
            <v>Konya 1953</v>
          </cell>
          <cell r="G4860" t="str">
            <v>KONYA</v>
          </cell>
          <cell r="J4860" t="str">
            <v>10.05.1985/23</v>
          </cell>
          <cell r="K4860" t="str">
            <v>27.06.1992/9-2</v>
          </cell>
          <cell r="P4860" t="str">
            <v/>
          </cell>
          <cell r="Q4860" t="str">
            <v/>
          </cell>
          <cell r="R4860" t="str">
            <v/>
          </cell>
          <cell r="S4860" t="str">
            <v/>
          </cell>
          <cell r="T4860">
            <v>4854</v>
          </cell>
        </row>
        <row r="4861">
          <cell r="B4861" t="str">
            <v>Erdal BOCUTOĞLU</v>
          </cell>
          <cell r="D4861" t="str">
            <v>İçel 1954</v>
          </cell>
          <cell r="F4861" t="str">
            <v>ÜNİVERSİTE</v>
          </cell>
          <cell r="G4861" t="str">
            <v>KONYA</v>
          </cell>
          <cell r="J4861" t="str">
            <v>10.05.1985/23</v>
          </cell>
          <cell r="K4861" t="str">
            <v>24.02.1991/11-4</v>
          </cell>
          <cell r="L4861" t="str">
            <v>13.02.2010/156-4</v>
          </cell>
          <cell r="N4861" t="str">
            <v>ATLAMALAR Başhakemi</v>
          </cell>
          <cell r="P4861" t="str">
            <v>KONYA</v>
          </cell>
          <cell r="Q4861" t="str">
            <v>KONYA</v>
          </cell>
          <cell r="R4861" t="str">
            <v>KONYA</v>
          </cell>
          <cell r="S4861" t="str">
            <v/>
          </cell>
          <cell r="T4861">
            <v>4855</v>
          </cell>
        </row>
        <row r="4862">
          <cell r="B4862" t="str">
            <v>M.Kemal FEDAİ</v>
          </cell>
          <cell r="D4862" t="str">
            <v>Urfa 1955</v>
          </cell>
          <cell r="G4862" t="str">
            <v>KONYA</v>
          </cell>
          <cell r="J4862" t="str">
            <v>10.05.1985/23</v>
          </cell>
          <cell r="P4862" t="str">
            <v/>
          </cell>
          <cell r="Q4862" t="str">
            <v/>
          </cell>
          <cell r="R4862" t="str">
            <v/>
          </cell>
          <cell r="S4862" t="str">
            <v/>
          </cell>
          <cell r="T4862">
            <v>4856</v>
          </cell>
        </row>
        <row r="4863">
          <cell r="B4863" t="str">
            <v>Halit ŞAHİN</v>
          </cell>
          <cell r="D4863" t="str">
            <v>Konya 1958</v>
          </cell>
          <cell r="G4863" t="str">
            <v>KONYA</v>
          </cell>
          <cell r="J4863" t="str">
            <v>10.05.1985/23</v>
          </cell>
          <cell r="K4863" t="str">
            <v>27.06.1992/9-2</v>
          </cell>
          <cell r="P4863" t="str">
            <v/>
          </cell>
          <cell r="Q4863" t="str">
            <v/>
          </cell>
          <cell r="R4863" t="str">
            <v/>
          </cell>
          <cell r="S4863" t="str">
            <v/>
          </cell>
          <cell r="T4863">
            <v>4857</v>
          </cell>
        </row>
        <row r="4864">
          <cell r="B4864" t="str">
            <v>Musa AŞIK</v>
          </cell>
          <cell r="D4864" t="str">
            <v>Konya 1956</v>
          </cell>
          <cell r="G4864" t="str">
            <v>KONYA</v>
          </cell>
          <cell r="J4864" t="str">
            <v>10.05.1985/23</v>
          </cell>
          <cell r="P4864" t="str">
            <v/>
          </cell>
          <cell r="Q4864" t="str">
            <v/>
          </cell>
          <cell r="R4864" t="str">
            <v/>
          </cell>
          <cell r="S4864" t="str">
            <v/>
          </cell>
          <cell r="T4864">
            <v>4858</v>
          </cell>
        </row>
        <row r="4865">
          <cell r="B4865" t="str">
            <v>Ahmet TULUKÇU</v>
          </cell>
          <cell r="D4865" t="str">
            <v>Çumra 1946</v>
          </cell>
          <cell r="G4865" t="str">
            <v>KONYA</v>
          </cell>
          <cell r="J4865" t="str">
            <v>10.05.1985/23</v>
          </cell>
          <cell r="K4865" t="str">
            <v>31.05.1990/8-4</v>
          </cell>
          <cell r="P4865" t="str">
            <v/>
          </cell>
          <cell r="Q4865" t="str">
            <v/>
          </cell>
          <cell r="R4865" t="str">
            <v/>
          </cell>
          <cell r="S4865" t="str">
            <v/>
          </cell>
          <cell r="T4865">
            <v>4859</v>
          </cell>
        </row>
        <row r="4866">
          <cell r="B4866" t="str">
            <v>Ekrem SARĞIN</v>
          </cell>
          <cell r="D4866" t="str">
            <v>Konya 1952</v>
          </cell>
          <cell r="G4866" t="str">
            <v>KONYA</v>
          </cell>
          <cell r="J4866" t="str">
            <v>10.05.1985/23</v>
          </cell>
          <cell r="K4866" t="str">
            <v>24.02.1991/11-4</v>
          </cell>
          <cell r="P4866" t="str">
            <v/>
          </cell>
          <cell r="Q4866" t="str">
            <v/>
          </cell>
          <cell r="R4866" t="str">
            <v/>
          </cell>
          <cell r="S4866" t="str">
            <v/>
          </cell>
          <cell r="T4866">
            <v>4860</v>
          </cell>
        </row>
        <row r="4867">
          <cell r="B4867" t="str">
            <v>Ahmet Selçuk BÜYÜKDİŞİKİTLİ</v>
          </cell>
          <cell r="D4867" t="str">
            <v>Konya 1952</v>
          </cell>
          <cell r="F4867" t="str">
            <v>LİSE</v>
          </cell>
          <cell r="G4867" t="str">
            <v>KONYA</v>
          </cell>
          <cell r="J4867" t="str">
            <v>10.05.1985/23</v>
          </cell>
          <cell r="K4867" t="str">
            <v>24.02.1991/11-4</v>
          </cell>
          <cell r="P4867" t="str">
            <v>KONYA</v>
          </cell>
          <cell r="Q4867" t="str">
            <v>KONYA</v>
          </cell>
          <cell r="R4867" t="str">
            <v/>
          </cell>
          <cell r="S4867" t="str">
            <v/>
          </cell>
          <cell r="T4867">
            <v>4861</v>
          </cell>
        </row>
        <row r="4868">
          <cell r="B4868" t="str">
            <v>Seyit Ali AKALIN</v>
          </cell>
          <cell r="D4868" t="str">
            <v>Ankara 1960</v>
          </cell>
          <cell r="G4868" t="str">
            <v>KONYA</v>
          </cell>
          <cell r="J4868" t="str">
            <v>10.05.1985/23</v>
          </cell>
          <cell r="P4868" t="str">
            <v/>
          </cell>
          <cell r="Q4868" t="str">
            <v/>
          </cell>
          <cell r="R4868" t="str">
            <v/>
          </cell>
          <cell r="S4868" t="str">
            <v/>
          </cell>
          <cell r="T4868">
            <v>4862</v>
          </cell>
        </row>
        <row r="4869">
          <cell r="B4869" t="str">
            <v>Talip TULUKÇU</v>
          </cell>
          <cell r="D4869" t="str">
            <v>Akviran 1953</v>
          </cell>
          <cell r="G4869" t="str">
            <v>KONYA</v>
          </cell>
          <cell r="J4869" t="str">
            <v>10.05.1985/23</v>
          </cell>
          <cell r="K4869" t="str">
            <v>24.02.1991/11-4</v>
          </cell>
          <cell r="P4869" t="str">
            <v/>
          </cell>
          <cell r="Q4869" t="str">
            <v/>
          </cell>
          <cell r="R4869" t="str">
            <v/>
          </cell>
          <cell r="S4869" t="str">
            <v/>
          </cell>
          <cell r="T4869">
            <v>4863</v>
          </cell>
        </row>
        <row r="4870">
          <cell r="B4870" t="str">
            <v>Ömer SAK</v>
          </cell>
          <cell r="D4870" t="str">
            <v>Konya 1955</v>
          </cell>
          <cell r="F4870" t="str">
            <v>ÜNİVERSİTE</v>
          </cell>
          <cell r="G4870" t="str">
            <v>KONYA</v>
          </cell>
          <cell r="J4870" t="str">
            <v>10.05.1985/23</v>
          </cell>
          <cell r="K4870" t="str">
            <v>24.02.1991/11-4</v>
          </cell>
          <cell r="P4870" t="str">
            <v/>
          </cell>
          <cell r="Q4870" t="str">
            <v/>
          </cell>
          <cell r="R4870" t="str">
            <v/>
          </cell>
          <cell r="S4870" t="str">
            <v/>
          </cell>
          <cell r="T4870">
            <v>4864</v>
          </cell>
        </row>
        <row r="4871">
          <cell r="B4871" t="str">
            <v>Namık BİLEN</v>
          </cell>
          <cell r="D4871" t="str">
            <v>Konya 1948</v>
          </cell>
          <cell r="G4871" t="str">
            <v>KONYA</v>
          </cell>
          <cell r="J4871" t="str">
            <v>10.05.1985/23</v>
          </cell>
          <cell r="K4871" t="str">
            <v>27.06.1992/9-2</v>
          </cell>
          <cell r="P4871" t="str">
            <v/>
          </cell>
          <cell r="Q4871" t="str">
            <v/>
          </cell>
          <cell r="R4871" t="str">
            <v/>
          </cell>
          <cell r="S4871" t="str">
            <v/>
          </cell>
          <cell r="T4871">
            <v>4865</v>
          </cell>
        </row>
        <row r="4872">
          <cell r="B4872" t="str">
            <v>İbrahim ALKAN</v>
          </cell>
          <cell r="D4872" t="str">
            <v>Konya 1954</v>
          </cell>
          <cell r="G4872" t="str">
            <v>KONYA</v>
          </cell>
          <cell r="J4872" t="str">
            <v>10.05.1985/23</v>
          </cell>
          <cell r="K4872" t="str">
            <v>24.02.1991/11-4</v>
          </cell>
          <cell r="L4872" t="str">
            <v>13.02.2010/156-4</v>
          </cell>
          <cell r="N4872" t="str">
            <v>ATLAMALAR</v>
          </cell>
          <cell r="P4872" t="str">
            <v>KONYA</v>
          </cell>
          <cell r="Q4872" t="str">
            <v>KONYA</v>
          </cell>
          <cell r="R4872" t="str">
            <v>KONYA</v>
          </cell>
          <cell r="S4872" t="str">
            <v/>
          </cell>
          <cell r="T4872">
            <v>4866</v>
          </cell>
        </row>
        <row r="4873">
          <cell r="B4873" t="str">
            <v>Hayrettin SORKUN</v>
          </cell>
          <cell r="D4873" t="str">
            <v>Konya 1954</v>
          </cell>
          <cell r="G4873" t="str">
            <v>KONYA</v>
          </cell>
          <cell r="J4873" t="str">
            <v>10.05.1985/23</v>
          </cell>
          <cell r="P4873" t="str">
            <v/>
          </cell>
          <cell r="Q4873" t="str">
            <v/>
          </cell>
          <cell r="R4873" t="str">
            <v/>
          </cell>
          <cell r="S4873" t="str">
            <v/>
          </cell>
          <cell r="T4873">
            <v>4867</v>
          </cell>
        </row>
        <row r="4874">
          <cell r="B4874" t="str">
            <v>Hakkı SERTÇAKAR</v>
          </cell>
          <cell r="D4874" t="str">
            <v>Konya 1962</v>
          </cell>
          <cell r="G4874" t="str">
            <v>KONYA</v>
          </cell>
          <cell r="J4874" t="str">
            <v>10.05.1985/23</v>
          </cell>
          <cell r="P4874" t="str">
            <v/>
          </cell>
          <cell r="Q4874" t="str">
            <v/>
          </cell>
          <cell r="R4874" t="str">
            <v/>
          </cell>
          <cell r="S4874" t="str">
            <v/>
          </cell>
          <cell r="T4874">
            <v>4868</v>
          </cell>
        </row>
        <row r="4875">
          <cell r="B4875" t="str">
            <v>Tekin ÖZAKTI</v>
          </cell>
          <cell r="D4875" t="str">
            <v>Afyon 1960</v>
          </cell>
          <cell r="G4875" t="str">
            <v>KONYA</v>
          </cell>
          <cell r="J4875" t="str">
            <v>10.05.1985/23</v>
          </cell>
          <cell r="P4875" t="str">
            <v/>
          </cell>
          <cell r="Q4875" t="str">
            <v/>
          </cell>
          <cell r="R4875" t="str">
            <v/>
          </cell>
          <cell r="S4875" t="str">
            <v/>
          </cell>
          <cell r="T4875">
            <v>4869</v>
          </cell>
        </row>
        <row r="4876">
          <cell r="B4876" t="str">
            <v>Hüseyin İNCEKARA</v>
          </cell>
          <cell r="D4876" t="str">
            <v>Konya 1960</v>
          </cell>
          <cell r="G4876" t="str">
            <v>KONYA</v>
          </cell>
          <cell r="J4876" t="str">
            <v>10.05.1985/23</v>
          </cell>
          <cell r="P4876" t="str">
            <v/>
          </cell>
          <cell r="Q4876" t="str">
            <v/>
          </cell>
          <cell r="R4876" t="str">
            <v/>
          </cell>
          <cell r="S4876" t="str">
            <v/>
          </cell>
          <cell r="T4876">
            <v>4870</v>
          </cell>
        </row>
        <row r="4877">
          <cell r="B4877" t="str">
            <v>Şefik CANYURT</v>
          </cell>
          <cell r="D4877" t="str">
            <v>Diyarbakır 1959</v>
          </cell>
          <cell r="G4877" t="str">
            <v>KONYA</v>
          </cell>
          <cell r="J4877" t="str">
            <v>10.05.1985/23</v>
          </cell>
          <cell r="P4877" t="str">
            <v/>
          </cell>
          <cell r="Q4877" t="str">
            <v/>
          </cell>
          <cell r="R4877" t="str">
            <v/>
          </cell>
          <cell r="S4877" t="str">
            <v/>
          </cell>
          <cell r="T4877">
            <v>4871</v>
          </cell>
        </row>
        <row r="4878">
          <cell r="B4878" t="str">
            <v>Necati YEGENOĞLU</v>
          </cell>
          <cell r="D4878" t="str">
            <v>Konya 1954</v>
          </cell>
          <cell r="G4878" t="str">
            <v>KONYA</v>
          </cell>
          <cell r="J4878" t="str">
            <v>10.05.1985/23</v>
          </cell>
          <cell r="P4878" t="str">
            <v/>
          </cell>
          <cell r="Q4878" t="str">
            <v/>
          </cell>
          <cell r="R4878" t="str">
            <v/>
          </cell>
          <cell r="S4878" t="str">
            <v/>
          </cell>
          <cell r="T4878">
            <v>4872</v>
          </cell>
        </row>
        <row r="4879">
          <cell r="B4879" t="str">
            <v>Ali Rıza ERHARMAN</v>
          </cell>
          <cell r="D4879" t="str">
            <v>Konya 1945</v>
          </cell>
          <cell r="G4879" t="str">
            <v>KONYA</v>
          </cell>
          <cell r="J4879" t="str">
            <v>10.05.1985/23</v>
          </cell>
          <cell r="P4879" t="str">
            <v/>
          </cell>
          <cell r="Q4879" t="str">
            <v/>
          </cell>
          <cell r="R4879" t="str">
            <v/>
          </cell>
          <cell r="S4879" t="str">
            <v/>
          </cell>
          <cell r="T4879">
            <v>4873</v>
          </cell>
        </row>
        <row r="4880">
          <cell r="B4880" t="str">
            <v>Ömer AĞAÇÇANAK</v>
          </cell>
          <cell r="D4880" t="str">
            <v>Konya 1964</v>
          </cell>
          <cell r="G4880" t="str">
            <v>KONYA</v>
          </cell>
          <cell r="J4880" t="str">
            <v>10.05.1985/23</v>
          </cell>
          <cell r="K4880" t="str">
            <v>24.02.1991/11-4</v>
          </cell>
          <cell r="P4880" t="str">
            <v/>
          </cell>
          <cell r="Q4880" t="str">
            <v/>
          </cell>
          <cell r="R4880" t="str">
            <v/>
          </cell>
          <cell r="S4880" t="str">
            <v/>
          </cell>
          <cell r="T4880">
            <v>4874</v>
          </cell>
        </row>
        <row r="4881">
          <cell r="B4881" t="str">
            <v>İsmail Hakkı ATÇEKEN</v>
          </cell>
          <cell r="D4881" t="str">
            <v>Konya 1955</v>
          </cell>
          <cell r="F4881" t="str">
            <v>LİSE</v>
          </cell>
          <cell r="G4881" t="str">
            <v>KONYA</v>
          </cell>
          <cell r="J4881" t="str">
            <v>10.05.1985/23</v>
          </cell>
          <cell r="K4881" t="str">
            <v>24.02.1990/11-4</v>
          </cell>
          <cell r="P4881" t="str">
            <v/>
          </cell>
          <cell r="Q4881" t="str">
            <v/>
          </cell>
          <cell r="R4881" t="str">
            <v/>
          </cell>
          <cell r="S4881" t="str">
            <v/>
          </cell>
          <cell r="T4881">
            <v>4875</v>
          </cell>
        </row>
        <row r="4882">
          <cell r="B4882" t="str">
            <v>İsmet AYDIN</v>
          </cell>
          <cell r="D4882" t="str">
            <v>Konya 1955</v>
          </cell>
          <cell r="G4882" t="str">
            <v>KONYA</v>
          </cell>
          <cell r="J4882" t="str">
            <v>10.05.1985/23</v>
          </cell>
          <cell r="K4882" t="str">
            <v>27.02.1999/3-1</v>
          </cell>
          <cell r="P4882" t="str">
            <v/>
          </cell>
          <cell r="Q4882" t="str">
            <v/>
          </cell>
          <cell r="R4882" t="str">
            <v/>
          </cell>
          <cell r="S4882" t="str">
            <v/>
          </cell>
          <cell r="T4882">
            <v>4876</v>
          </cell>
        </row>
        <row r="4883">
          <cell r="B4883" t="str">
            <v>Ali ÖZDAMAR</v>
          </cell>
          <cell r="D4883" t="str">
            <v>Hadım 1954</v>
          </cell>
          <cell r="F4883" t="str">
            <v>LİSE</v>
          </cell>
          <cell r="G4883" t="str">
            <v>KONYA</v>
          </cell>
          <cell r="J4883" t="str">
            <v>10.05.1985/23</v>
          </cell>
          <cell r="K4883" t="str">
            <v>31.05.1990/8-4</v>
          </cell>
          <cell r="L4883" t="str">
            <v>20.01.2004/75-4</v>
          </cell>
          <cell r="P4883" t="str">
            <v/>
          </cell>
          <cell r="Q4883" t="str">
            <v/>
          </cell>
          <cell r="R4883" t="str">
            <v/>
          </cell>
          <cell r="S4883" t="str">
            <v/>
          </cell>
          <cell r="T4883">
            <v>4877</v>
          </cell>
        </row>
        <row r="4884">
          <cell r="B4884" t="str">
            <v>Saim KAYHAN</v>
          </cell>
          <cell r="D4884" t="str">
            <v>Konya 1946</v>
          </cell>
          <cell r="G4884" t="str">
            <v>KONYA</v>
          </cell>
          <cell r="J4884" t="str">
            <v>10.05.1985/23</v>
          </cell>
          <cell r="P4884" t="str">
            <v/>
          </cell>
          <cell r="Q4884" t="str">
            <v/>
          </cell>
          <cell r="R4884" t="str">
            <v/>
          </cell>
          <cell r="S4884" t="str">
            <v/>
          </cell>
          <cell r="T4884">
            <v>4878</v>
          </cell>
        </row>
        <row r="4885">
          <cell r="B4885" t="str">
            <v>Emin BAYRAMLAR</v>
          </cell>
          <cell r="D4885" t="str">
            <v>Konya 1945</v>
          </cell>
          <cell r="G4885" t="str">
            <v>KONYA</v>
          </cell>
          <cell r="J4885" t="str">
            <v>10.05.1985/23</v>
          </cell>
          <cell r="P4885" t="str">
            <v/>
          </cell>
          <cell r="Q4885" t="str">
            <v/>
          </cell>
          <cell r="R4885" t="str">
            <v/>
          </cell>
          <cell r="S4885" t="str">
            <v/>
          </cell>
          <cell r="T4885">
            <v>4879</v>
          </cell>
        </row>
        <row r="4886">
          <cell r="B4886" t="str">
            <v>Feyzullah SÜTÇÜ</v>
          </cell>
          <cell r="D4886" t="str">
            <v>Konya 1945</v>
          </cell>
          <cell r="G4886" t="str">
            <v>KONYA</v>
          </cell>
          <cell r="J4886" t="str">
            <v>10.05.1985/23</v>
          </cell>
          <cell r="K4886" t="str">
            <v>27.06.1992/9-2</v>
          </cell>
          <cell r="P4886" t="str">
            <v/>
          </cell>
          <cell r="Q4886" t="str">
            <v/>
          </cell>
          <cell r="R4886" t="str">
            <v/>
          </cell>
          <cell r="S4886" t="str">
            <v/>
          </cell>
          <cell r="T4886">
            <v>4880</v>
          </cell>
        </row>
        <row r="4887">
          <cell r="B4887" t="str">
            <v>Ali İHSAN ASLAN</v>
          </cell>
          <cell r="D4887" t="str">
            <v>Konya 1954</v>
          </cell>
          <cell r="G4887" t="str">
            <v>KONYA</v>
          </cell>
          <cell r="J4887" t="str">
            <v>10.05.1985/23</v>
          </cell>
          <cell r="P4887" t="str">
            <v/>
          </cell>
          <cell r="Q4887" t="str">
            <v/>
          </cell>
          <cell r="R4887" t="str">
            <v/>
          </cell>
          <cell r="S4887" t="str">
            <v/>
          </cell>
          <cell r="T4887">
            <v>4881</v>
          </cell>
        </row>
        <row r="4888">
          <cell r="B4888" t="str">
            <v>Mehmet ÖKSÜZ</v>
          </cell>
          <cell r="D4888" t="str">
            <v>Konya 1954</v>
          </cell>
          <cell r="G4888" t="str">
            <v>KONYA</v>
          </cell>
          <cell r="J4888" t="str">
            <v>10.05.1985/23</v>
          </cell>
          <cell r="P4888" t="str">
            <v/>
          </cell>
          <cell r="Q4888" t="str">
            <v/>
          </cell>
          <cell r="R4888" t="str">
            <v/>
          </cell>
          <cell r="S4888" t="str">
            <v/>
          </cell>
          <cell r="T4888">
            <v>4882</v>
          </cell>
        </row>
        <row r="4889">
          <cell r="B4889" t="str">
            <v>Ahmet ÖZDÖNER</v>
          </cell>
          <cell r="D4889" t="str">
            <v>Konya 1953</v>
          </cell>
          <cell r="G4889" t="str">
            <v>KONYA</v>
          </cell>
          <cell r="J4889" t="str">
            <v>10.05.1985/23</v>
          </cell>
          <cell r="P4889" t="str">
            <v/>
          </cell>
          <cell r="Q4889" t="str">
            <v/>
          </cell>
          <cell r="R4889" t="str">
            <v/>
          </cell>
          <cell r="S4889" t="str">
            <v/>
          </cell>
          <cell r="T4889">
            <v>4883</v>
          </cell>
        </row>
        <row r="4890">
          <cell r="B4890" t="str">
            <v>Hayrettin ERKMEN</v>
          </cell>
          <cell r="D4890" t="str">
            <v>Konya 1951</v>
          </cell>
          <cell r="G4890" t="str">
            <v>KONYA</v>
          </cell>
          <cell r="J4890" t="str">
            <v>10.05.1985/23</v>
          </cell>
          <cell r="K4890" t="str">
            <v>31.05.1990/8-4</v>
          </cell>
          <cell r="P4890" t="str">
            <v/>
          </cell>
          <cell r="Q4890" t="str">
            <v/>
          </cell>
          <cell r="R4890" t="str">
            <v/>
          </cell>
          <cell r="S4890" t="str">
            <v/>
          </cell>
          <cell r="T4890">
            <v>4884</v>
          </cell>
        </row>
        <row r="4891">
          <cell r="B4891" t="str">
            <v>Talip ŞEN</v>
          </cell>
          <cell r="D4891" t="str">
            <v>Konya 1959</v>
          </cell>
          <cell r="G4891" t="str">
            <v>KONYA</v>
          </cell>
          <cell r="J4891" t="str">
            <v>10.05.1985/23</v>
          </cell>
          <cell r="P4891" t="str">
            <v/>
          </cell>
          <cell r="Q4891" t="str">
            <v/>
          </cell>
          <cell r="R4891" t="str">
            <v/>
          </cell>
          <cell r="S4891" t="str">
            <v/>
          </cell>
          <cell r="T4891">
            <v>4885</v>
          </cell>
        </row>
        <row r="4892">
          <cell r="B4892" t="str">
            <v>Ali Naim BÜLBÜL</v>
          </cell>
          <cell r="D4892" t="str">
            <v>Konya 1942</v>
          </cell>
          <cell r="G4892" t="str">
            <v>KONYA</v>
          </cell>
          <cell r="J4892" t="str">
            <v>10.05.1985/23</v>
          </cell>
          <cell r="K4892" t="str">
            <v>24.02.1991/11-4</v>
          </cell>
          <cell r="P4892" t="str">
            <v/>
          </cell>
          <cell r="Q4892" t="str">
            <v/>
          </cell>
          <cell r="R4892" t="str">
            <v/>
          </cell>
          <cell r="S4892" t="str">
            <v/>
          </cell>
          <cell r="T4892">
            <v>4886</v>
          </cell>
        </row>
        <row r="4893">
          <cell r="B4893" t="str">
            <v>Lütfü AYKAÇ</v>
          </cell>
          <cell r="D4893" t="str">
            <v>Konya 1944</v>
          </cell>
          <cell r="G4893" t="str">
            <v>KONYA</v>
          </cell>
          <cell r="J4893" t="str">
            <v>10.05.1985/23</v>
          </cell>
          <cell r="P4893" t="str">
            <v/>
          </cell>
          <cell r="Q4893" t="str">
            <v/>
          </cell>
          <cell r="R4893" t="str">
            <v/>
          </cell>
          <cell r="S4893" t="str">
            <v/>
          </cell>
          <cell r="T4893">
            <v>4887</v>
          </cell>
        </row>
        <row r="4894">
          <cell r="B4894" t="str">
            <v>İbrahim ATAKUL</v>
          </cell>
          <cell r="D4894" t="str">
            <v>Tokat 1958</v>
          </cell>
          <cell r="G4894" t="str">
            <v>KONYA</v>
          </cell>
          <cell r="J4894" t="str">
            <v>10.05.1985/23</v>
          </cell>
          <cell r="P4894" t="str">
            <v/>
          </cell>
          <cell r="Q4894" t="str">
            <v/>
          </cell>
          <cell r="R4894" t="str">
            <v/>
          </cell>
          <cell r="S4894" t="str">
            <v/>
          </cell>
          <cell r="T4894">
            <v>4888</v>
          </cell>
        </row>
        <row r="4895">
          <cell r="B4895" t="str">
            <v>Necati KARAGÖZ</v>
          </cell>
          <cell r="D4895" t="str">
            <v>Konya 1952</v>
          </cell>
          <cell r="G4895" t="str">
            <v>KONYA</v>
          </cell>
          <cell r="J4895" t="str">
            <v>10.05.1985/23</v>
          </cell>
          <cell r="P4895" t="str">
            <v/>
          </cell>
          <cell r="Q4895" t="str">
            <v/>
          </cell>
          <cell r="R4895" t="str">
            <v/>
          </cell>
          <cell r="S4895" t="str">
            <v/>
          </cell>
          <cell r="T4895">
            <v>4889</v>
          </cell>
        </row>
        <row r="4896">
          <cell r="B4896" t="str">
            <v>Rahim SARĞIN</v>
          </cell>
          <cell r="D4896" t="str">
            <v>Konya 1954</v>
          </cell>
          <cell r="G4896" t="str">
            <v>KONYA</v>
          </cell>
          <cell r="J4896" t="str">
            <v>10.05.1985/23</v>
          </cell>
          <cell r="K4896" t="str">
            <v>24.02.1991/11-4</v>
          </cell>
          <cell r="P4896" t="str">
            <v/>
          </cell>
          <cell r="Q4896" t="str">
            <v/>
          </cell>
          <cell r="R4896" t="str">
            <v/>
          </cell>
          <cell r="S4896" t="str">
            <v/>
          </cell>
          <cell r="T4896">
            <v>4890</v>
          </cell>
        </row>
        <row r="4897">
          <cell r="B4897" t="str">
            <v>Sabit HORASAN</v>
          </cell>
          <cell r="G4897" t="str">
            <v>KONYA</v>
          </cell>
          <cell r="J4897" t="str">
            <v>10.05.1985/23</v>
          </cell>
          <cell r="K4897" t="str">
            <v>24.02.1991/11-4</v>
          </cell>
          <cell r="P4897" t="str">
            <v/>
          </cell>
          <cell r="Q4897" t="str">
            <v/>
          </cell>
          <cell r="R4897" t="str">
            <v/>
          </cell>
          <cell r="S4897" t="str">
            <v/>
          </cell>
          <cell r="T4897">
            <v>4891</v>
          </cell>
        </row>
        <row r="4898">
          <cell r="B4898" t="str">
            <v>Osman ÖZTOKMAK</v>
          </cell>
          <cell r="D4898" t="str">
            <v>Konya 1960</v>
          </cell>
          <cell r="G4898" t="str">
            <v>KONYA</v>
          </cell>
          <cell r="J4898" t="str">
            <v>10.03.1985/23</v>
          </cell>
          <cell r="K4898" t="str">
            <v>24.02.1991/11-4</v>
          </cell>
          <cell r="P4898" t="str">
            <v/>
          </cell>
          <cell r="Q4898" t="str">
            <v/>
          </cell>
          <cell r="R4898" t="str">
            <v/>
          </cell>
          <cell r="S4898" t="str">
            <v/>
          </cell>
          <cell r="T4898">
            <v>4892</v>
          </cell>
        </row>
        <row r="4899">
          <cell r="B4899" t="str">
            <v>Feyyaz KARABURUN</v>
          </cell>
          <cell r="D4899" t="str">
            <v>Akviran 1963</v>
          </cell>
          <cell r="F4899" t="str">
            <v>ÜNİVERSİTE</v>
          </cell>
          <cell r="G4899" t="str">
            <v>KONYA</v>
          </cell>
          <cell r="J4899" t="str">
            <v>10.03.1985/23</v>
          </cell>
          <cell r="K4899" t="str">
            <v>24.02.1991/11-4</v>
          </cell>
          <cell r="P4899" t="str">
            <v/>
          </cell>
          <cell r="Q4899" t="str">
            <v/>
          </cell>
          <cell r="R4899" t="str">
            <v/>
          </cell>
          <cell r="S4899" t="str">
            <v/>
          </cell>
          <cell r="T4899">
            <v>4893</v>
          </cell>
        </row>
        <row r="4900">
          <cell r="B4900" t="str">
            <v>Gülten GÜLER(AKYAN)</v>
          </cell>
          <cell r="D4900" t="str">
            <v>İzmir 1958</v>
          </cell>
          <cell r="F4900" t="str">
            <v xml:space="preserve">Lisans </v>
          </cell>
          <cell r="G4900" t="str">
            <v>KÜTAHYA</v>
          </cell>
          <cell r="J4900" t="str">
            <v>04.12.1984/17-1</v>
          </cell>
          <cell r="K4900" t="str">
            <v>22.10.1991/21-4</v>
          </cell>
          <cell r="P4900" t="str">
            <v/>
          </cell>
          <cell r="Q4900" t="str">
            <v/>
          </cell>
          <cell r="R4900" t="str">
            <v/>
          </cell>
          <cell r="S4900" t="str">
            <v/>
          </cell>
          <cell r="T4900">
            <v>4894</v>
          </cell>
        </row>
        <row r="4901">
          <cell r="B4901" t="str">
            <v>Seydi KARAKUŞ</v>
          </cell>
          <cell r="D4901" t="str">
            <v>Simav 1956</v>
          </cell>
          <cell r="G4901" t="str">
            <v>KÜTAHYA</v>
          </cell>
          <cell r="J4901" t="str">
            <v>04.12.1984/17-1</v>
          </cell>
          <cell r="P4901" t="str">
            <v/>
          </cell>
          <cell r="Q4901" t="str">
            <v/>
          </cell>
          <cell r="R4901" t="str">
            <v/>
          </cell>
          <cell r="S4901" t="str">
            <v/>
          </cell>
          <cell r="T4901">
            <v>4895</v>
          </cell>
        </row>
        <row r="4902">
          <cell r="B4902" t="str">
            <v>Ahmet KOÇAR</v>
          </cell>
          <cell r="D4902" t="str">
            <v>Ergani 1948</v>
          </cell>
          <cell r="G4902" t="str">
            <v>KÜTAHYA</v>
          </cell>
          <cell r="J4902" t="str">
            <v>04.12.1984/17-1</v>
          </cell>
          <cell r="P4902" t="str">
            <v/>
          </cell>
          <cell r="Q4902" t="str">
            <v/>
          </cell>
          <cell r="R4902" t="str">
            <v/>
          </cell>
          <cell r="S4902" t="str">
            <v/>
          </cell>
          <cell r="T4902">
            <v>4896</v>
          </cell>
        </row>
        <row r="4903">
          <cell r="B4903" t="str">
            <v>Muhammet BEYDE</v>
          </cell>
          <cell r="D4903" t="str">
            <v>Kıbrıscık 1954</v>
          </cell>
          <cell r="G4903" t="str">
            <v>KÜTAHYA</v>
          </cell>
          <cell r="J4903" t="str">
            <v>04.12.1984/17-1</v>
          </cell>
          <cell r="P4903" t="str">
            <v/>
          </cell>
          <cell r="Q4903" t="str">
            <v/>
          </cell>
          <cell r="R4903" t="str">
            <v/>
          </cell>
          <cell r="S4903" t="str">
            <v/>
          </cell>
          <cell r="T4903">
            <v>4897</v>
          </cell>
        </row>
        <row r="4904">
          <cell r="B4904" t="str">
            <v>Ömer SARIOĞLU</v>
          </cell>
          <cell r="D4904" t="str">
            <v>Marmaris 1962</v>
          </cell>
          <cell r="G4904" t="str">
            <v>KÜTAHYA</v>
          </cell>
          <cell r="J4904" t="str">
            <v>04.12.1984/17-1</v>
          </cell>
          <cell r="P4904" t="str">
            <v/>
          </cell>
          <cell r="Q4904" t="str">
            <v/>
          </cell>
          <cell r="R4904" t="str">
            <v/>
          </cell>
          <cell r="S4904" t="str">
            <v/>
          </cell>
          <cell r="T4904">
            <v>4898</v>
          </cell>
        </row>
        <row r="4905">
          <cell r="B4905" t="str">
            <v>Celal ÖZBAHÇECİ</v>
          </cell>
          <cell r="D4905" t="str">
            <v>Siverek 1945</v>
          </cell>
          <cell r="G4905" t="str">
            <v>VAN</v>
          </cell>
          <cell r="J4905" t="str">
            <v>19.04.1985/26-1</v>
          </cell>
          <cell r="P4905" t="str">
            <v/>
          </cell>
          <cell r="Q4905" t="str">
            <v/>
          </cell>
          <cell r="R4905" t="str">
            <v/>
          </cell>
          <cell r="S4905" t="str">
            <v/>
          </cell>
          <cell r="T4905">
            <v>4899</v>
          </cell>
        </row>
        <row r="4906">
          <cell r="B4906" t="str">
            <v>Mustafa YILDIZBAŞI</v>
          </cell>
          <cell r="D4906" t="str">
            <v>Van 1949</v>
          </cell>
          <cell r="G4906" t="str">
            <v>VAN</v>
          </cell>
          <cell r="J4906" t="str">
            <v>19.04.1985/26-1</v>
          </cell>
          <cell r="P4906" t="str">
            <v/>
          </cell>
          <cell r="Q4906" t="str">
            <v/>
          </cell>
          <cell r="R4906" t="str">
            <v/>
          </cell>
          <cell r="S4906" t="str">
            <v/>
          </cell>
          <cell r="T4906">
            <v>4900</v>
          </cell>
        </row>
        <row r="4907">
          <cell r="B4907" t="str">
            <v>Şerif DEDE</v>
          </cell>
          <cell r="D4907" t="str">
            <v>Van 1951</v>
          </cell>
          <cell r="G4907" t="str">
            <v>VAN</v>
          </cell>
          <cell r="J4907" t="str">
            <v>19.04.1985/26-1</v>
          </cell>
          <cell r="P4907" t="str">
            <v/>
          </cell>
          <cell r="Q4907" t="str">
            <v/>
          </cell>
          <cell r="R4907" t="str">
            <v/>
          </cell>
          <cell r="S4907" t="str">
            <v/>
          </cell>
          <cell r="T4907">
            <v>4901</v>
          </cell>
        </row>
        <row r="4908">
          <cell r="B4908" t="str">
            <v>Cabbar YAZLIK</v>
          </cell>
          <cell r="D4908" t="str">
            <v>Van 1956</v>
          </cell>
          <cell r="G4908" t="str">
            <v>VAN</v>
          </cell>
          <cell r="J4908" t="str">
            <v>19.04.1985/26-1</v>
          </cell>
          <cell r="P4908" t="str">
            <v/>
          </cell>
          <cell r="Q4908" t="str">
            <v/>
          </cell>
          <cell r="R4908" t="str">
            <v/>
          </cell>
          <cell r="S4908" t="str">
            <v/>
          </cell>
          <cell r="T4908">
            <v>4902</v>
          </cell>
        </row>
        <row r="4909">
          <cell r="B4909" t="str">
            <v>Cengiz AMİKLİOĞLU</v>
          </cell>
          <cell r="D4909" t="str">
            <v>Van 1947</v>
          </cell>
          <cell r="G4909" t="str">
            <v>VAN</v>
          </cell>
          <cell r="J4909" t="str">
            <v>19.04.1985/26-1</v>
          </cell>
          <cell r="P4909" t="str">
            <v/>
          </cell>
          <cell r="Q4909" t="str">
            <v/>
          </cell>
          <cell r="R4909" t="str">
            <v/>
          </cell>
          <cell r="S4909" t="str">
            <v/>
          </cell>
          <cell r="T4909">
            <v>4903</v>
          </cell>
        </row>
        <row r="4910">
          <cell r="B4910" t="str">
            <v>Halil ÖZBAHÇE</v>
          </cell>
          <cell r="D4910" t="str">
            <v>Van 1957</v>
          </cell>
          <cell r="G4910" t="str">
            <v>VAN</v>
          </cell>
          <cell r="J4910" t="str">
            <v>19.04.1985/26-1</v>
          </cell>
          <cell r="P4910" t="str">
            <v/>
          </cell>
          <cell r="Q4910" t="str">
            <v/>
          </cell>
          <cell r="R4910" t="str">
            <v/>
          </cell>
          <cell r="S4910" t="str">
            <v/>
          </cell>
          <cell r="T4910">
            <v>4904</v>
          </cell>
        </row>
        <row r="4911">
          <cell r="B4911" t="str">
            <v>Ayhan ÖNEM</v>
          </cell>
          <cell r="D4911" t="str">
            <v>Gürpınar 1948</v>
          </cell>
          <cell r="G4911" t="str">
            <v>VAN</v>
          </cell>
          <cell r="J4911" t="str">
            <v>19.04.1985/26-1</v>
          </cell>
          <cell r="P4911" t="str">
            <v/>
          </cell>
          <cell r="Q4911" t="str">
            <v/>
          </cell>
          <cell r="R4911" t="str">
            <v/>
          </cell>
          <cell r="S4911" t="str">
            <v/>
          </cell>
          <cell r="T4911">
            <v>4905</v>
          </cell>
        </row>
        <row r="4912">
          <cell r="B4912" t="str">
            <v>İhsan TOPRAK</v>
          </cell>
          <cell r="D4912" t="str">
            <v>Van 1956</v>
          </cell>
          <cell r="G4912" t="str">
            <v>VAN</v>
          </cell>
          <cell r="J4912" t="str">
            <v>19.04.1985/26-1</v>
          </cell>
          <cell r="P4912" t="str">
            <v/>
          </cell>
          <cell r="Q4912" t="str">
            <v/>
          </cell>
          <cell r="R4912" t="str">
            <v/>
          </cell>
          <cell r="S4912" t="str">
            <v/>
          </cell>
          <cell r="T4912">
            <v>4906</v>
          </cell>
        </row>
        <row r="4913">
          <cell r="B4913" t="str">
            <v>Mevlüt DİNAR</v>
          </cell>
          <cell r="D4913" t="str">
            <v>Eskişehir 1955</v>
          </cell>
          <cell r="F4913" t="str">
            <v>Orta Okul</v>
          </cell>
          <cell r="G4913" t="str">
            <v>ESKİŞEHİR</v>
          </cell>
          <cell r="J4913" t="str">
            <v>19.04.1985/26-2</v>
          </cell>
          <cell r="K4913" t="str">
            <v>15.09.1990/4-3</v>
          </cell>
          <cell r="P4913" t="str">
            <v/>
          </cell>
          <cell r="Q4913" t="str">
            <v/>
          </cell>
          <cell r="R4913" t="str">
            <v/>
          </cell>
          <cell r="S4913" t="str">
            <v/>
          </cell>
          <cell r="T4913">
            <v>4907</v>
          </cell>
        </row>
        <row r="4914">
          <cell r="B4914" t="str">
            <v>Hilmi KARABABA</v>
          </cell>
          <cell r="D4914" t="str">
            <v>Akşehir 1954</v>
          </cell>
          <cell r="G4914" t="str">
            <v>ESKİŞEHİR</v>
          </cell>
          <cell r="J4914" t="str">
            <v>19.04.1985/26-2</v>
          </cell>
          <cell r="K4914" t="str">
            <v>15.09.1990/4-3</v>
          </cell>
          <cell r="P4914" t="str">
            <v/>
          </cell>
          <cell r="Q4914" t="str">
            <v/>
          </cell>
          <cell r="R4914" t="str">
            <v/>
          </cell>
          <cell r="S4914" t="str">
            <v/>
          </cell>
          <cell r="T4914">
            <v>4908</v>
          </cell>
        </row>
        <row r="4915">
          <cell r="B4915" t="str">
            <v>İbrahim KARAKÖL</v>
          </cell>
          <cell r="D4915" t="str">
            <v>Şumnu 1939</v>
          </cell>
          <cell r="G4915" t="str">
            <v>ESKİŞEHİR</v>
          </cell>
          <cell r="J4915" t="str">
            <v>19.04.1985/26-2</v>
          </cell>
          <cell r="P4915" t="str">
            <v/>
          </cell>
          <cell r="Q4915" t="str">
            <v/>
          </cell>
          <cell r="R4915" t="str">
            <v/>
          </cell>
          <cell r="S4915" t="str">
            <v/>
          </cell>
          <cell r="T4915">
            <v>4909</v>
          </cell>
        </row>
        <row r="4916">
          <cell r="B4916" t="str">
            <v>Sabri ÜLKER</v>
          </cell>
          <cell r="D4916" t="str">
            <v>Çankırı 1954</v>
          </cell>
          <cell r="G4916" t="str">
            <v>ESKİŞEHİR</v>
          </cell>
          <cell r="J4916" t="str">
            <v>19.04.1985/26-2</v>
          </cell>
          <cell r="K4916" t="str">
            <v>15.09.1990/4-3</v>
          </cell>
          <cell r="P4916" t="str">
            <v/>
          </cell>
          <cell r="Q4916" t="str">
            <v/>
          </cell>
          <cell r="R4916" t="str">
            <v/>
          </cell>
          <cell r="S4916" t="str">
            <v/>
          </cell>
          <cell r="T4916">
            <v>4910</v>
          </cell>
        </row>
        <row r="4917">
          <cell r="B4917" t="str">
            <v>M.Kemal SARAÇ</v>
          </cell>
          <cell r="D4917" t="str">
            <v>Eskişehir 1942</v>
          </cell>
          <cell r="G4917" t="str">
            <v>ESKİŞEHİR</v>
          </cell>
          <cell r="J4917" t="str">
            <v>19.04.1985/26-2</v>
          </cell>
          <cell r="K4917" t="str">
            <v>03.10.1992/12-3</v>
          </cell>
          <cell r="L4917" t="str">
            <v>26.12.2001/45-9</v>
          </cell>
          <cell r="P4917" t="str">
            <v>BİLECİK</v>
          </cell>
          <cell r="Q4917" t="str">
            <v>BİLECİK</v>
          </cell>
          <cell r="R4917" t="str">
            <v>BİLECİK</v>
          </cell>
          <cell r="S4917" t="str">
            <v/>
          </cell>
          <cell r="T4917">
            <v>4911</v>
          </cell>
        </row>
        <row r="4918">
          <cell r="B4918" t="str">
            <v>Tahsin KILIÇ</v>
          </cell>
          <cell r="D4918" t="str">
            <v>Kars 1955</v>
          </cell>
          <cell r="G4918" t="str">
            <v>ESKİŞEHİR</v>
          </cell>
          <cell r="J4918" t="str">
            <v>19.04.1985/26-2</v>
          </cell>
          <cell r="P4918" t="str">
            <v/>
          </cell>
          <cell r="Q4918" t="str">
            <v/>
          </cell>
          <cell r="R4918" t="str">
            <v/>
          </cell>
          <cell r="S4918" t="str">
            <v/>
          </cell>
          <cell r="T4918">
            <v>4912</v>
          </cell>
        </row>
        <row r="4919">
          <cell r="B4919" t="str">
            <v>Yılmaz CURABAY</v>
          </cell>
          <cell r="D4919" t="str">
            <v>İstanbul 1951</v>
          </cell>
          <cell r="F4919" t="str">
            <v>LİSE</v>
          </cell>
          <cell r="G4919" t="str">
            <v>ESKİŞEHİR</v>
          </cell>
          <cell r="J4919" t="str">
            <v>19.04.1985/26-2</v>
          </cell>
          <cell r="K4919" t="str">
            <v>03.10.1992/12-3</v>
          </cell>
          <cell r="L4919" t="str">
            <v>26.12.2001/45-9</v>
          </cell>
          <cell r="P4919" t="str">
            <v/>
          </cell>
          <cell r="Q4919" t="str">
            <v>ESKİŞEHİR</v>
          </cell>
          <cell r="R4919" t="str">
            <v/>
          </cell>
          <cell r="S4919" t="str">
            <v/>
          </cell>
          <cell r="T4919">
            <v>4913</v>
          </cell>
        </row>
        <row r="4920">
          <cell r="B4920" t="str">
            <v>M.Muhtar TOSUNER</v>
          </cell>
          <cell r="D4920" t="str">
            <v>Bolvadin 1950</v>
          </cell>
          <cell r="G4920" t="str">
            <v>ESKİŞEHİR</v>
          </cell>
          <cell r="J4920" t="str">
            <v>19.04.1985/26-2</v>
          </cell>
          <cell r="K4920" t="str">
            <v>03.10.1992/12-3</v>
          </cell>
          <cell r="P4920" t="str">
            <v/>
          </cell>
          <cell r="Q4920" t="str">
            <v/>
          </cell>
          <cell r="R4920" t="str">
            <v/>
          </cell>
          <cell r="S4920" t="str">
            <v/>
          </cell>
          <cell r="T4920">
            <v>4914</v>
          </cell>
        </row>
        <row r="4921">
          <cell r="B4921" t="str">
            <v>Hüseyin VATANSEVER</v>
          </cell>
          <cell r="D4921" t="str">
            <v>Bulgaristan 1957</v>
          </cell>
          <cell r="G4921" t="str">
            <v>ESKİŞEHİR</v>
          </cell>
          <cell r="J4921" t="str">
            <v>19.04.1985/26-2</v>
          </cell>
          <cell r="K4921" t="str">
            <v>15.09.1990/4-3</v>
          </cell>
          <cell r="P4921" t="str">
            <v/>
          </cell>
          <cell r="Q4921" t="str">
            <v/>
          </cell>
          <cell r="R4921" t="str">
            <v/>
          </cell>
          <cell r="S4921" t="str">
            <v/>
          </cell>
          <cell r="T4921">
            <v>4915</v>
          </cell>
        </row>
        <row r="4922">
          <cell r="B4922" t="str">
            <v>Münir ÇELİK</v>
          </cell>
          <cell r="D4922" t="str">
            <v>Hamidiye 1953</v>
          </cell>
          <cell r="G4922" t="str">
            <v>ESKİŞEHİR</v>
          </cell>
          <cell r="J4922" t="str">
            <v>19.04.1985/26-2</v>
          </cell>
          <cell r="P4922" t="str">
            <v/>
          </cell>
          <cell r="Q4922" t="str">
            <v/>
          </cell>
          <cell r="R4922" t="str">
            <v/>
          </cell>
          <cell r="S4922" t="str">
            <v/>
          </cell>
          <cell r="T4922">
            <v>4916</v>
          </cell>
        </row>
        <row r="4923">
          <cell r="B4923" t="str">
            <v>Mete UYSAL</v>
          </cell>
          <cell r="D4923" t="str">
            <v>Eskişehir 1960</v>
          </cell>
          <cell r="G4923" t="str">
            <v>ESKİŞEHİR</v>
          </cell>
          <cell r="J4923" t="str">
            <v>19.04.1985/26-2</v>
          </cell>
          <cell r="P4923" t="str">
            <v/>
          </cell>
          <cell r="Q4923" t="str">
            <v/>
          </cell>
          <cell r="R4923" t="str">
            <v/>
          </cell>
          <cell r="S4923" t="str">
            <v/>
          </cell>
          <cell r="T4923">
            <v>4917</v>
          </cell>
        </row>
        <row r="4924">
          <cell r="B4924" t="str">
            <v>Cihat KIZILCIM</v>
          </cell>
          <cell r="D4924" t="str">
            <v>Erzurum 1953</v>
          </cell>
          <cell r="G4924" t="str">
            <v>ESKİŞEHİR</v>
          </cell>
          <cell r="J4924" t="str">
            <v>19.04.1985/26-2</v>
          </cell>
          <cell r="K4924" t="str">
            <v>15.09.1990/4-3</v>
          </cell>
          <cell r="P4924" t="str">
            <v/>
          </cell>
          <cell r="Q4924" t="str">
            <v/>
          </cell>
          <cell r="R4924" t="str">
            <v/>
          </cell>
          <cell r="S4924" t="str">
            <v/>
          </cell>
          <cell r="T4924">
            <v>4918</v>
          </cell>
        </row>
        <row r="4925">
          <cell r="B4925" t="str">
            <v>Şakir TEKİN</v>
          </cell>
          <cell r="D4925" t="str">
            <v>Ş.Kochisar 1955</v>
          </cell>
          <cell r="G4925" t="str">
            <v>ESKİŞEHİR</v>
          </cell>
          <cell r="J4925" t="str">
            <v>19.04.1985/26-2</v>
          </cell>
          <cell r="P4925" t="str">
            <v/>
          </cell>
          <cell r="Q4925" t="str">
            <v/>
          </cell>
          <cell r="R4925" t="str">
            <v/>
          </cell>
          <cell r="S4925" t="str">
            <v/>
          </cell>
          <cell r="T4925">
            <v>4919</v>
          </cell>
        </row>
        <row r="4926">
          <cell r="B4926" t="str">
            <v>Şahin AYAZ</v>
          </cell>
          <cell r="D4926" t="str">
            <v>Van 1958</v>
          </cell>
          <cell r="G4926" t="str">
            <v>ESKİŞEHİR</v>
          </cell>
          <cell r="J4926" t="str">
            <v>19.04.1985/26-2</v>
          </cell>
          <cell r="P4926" t="str">
            <v/>
          </cell>
          <cell r="Q4926" t="str">
            <v/>
          </cell>
          <cell r="R4926" t="str">
            <v/>
          </cell>
          <cell r="S4926" t="str">
            <v/>
          </cell>
          <cell r="T4926">
            <v>4920</v>
          </cell>
        </row>
        <row r="4927">
          <cell r="B4927" t="str">
            <v>Cemalettin ÇATIREL</v>
          </cell>
          <cell r="D4927" t="str">
            <v>Eskişehir 1945</v>
          </cell>
          <cell r="G4927" t="str">
            <v>ESKİŞEHİR</v>
          </cell>
          <cell r="J4927" t="str">
            <v>19.04.1985/26-2</v>
          </cell>
          <cell r="K4927" t="str">
            <v>15.09.1990/4-3</v>
          </cell>
          <cell r="L4927" t="str">
            <v>26.08.2000/30-4</v>
          </cell>
          <cell r="P4927" t="str">
            <v>ESKİŞEHİR</v>
          </cell>
          <cell r="Q4927" t="str">
            <v/>
          </cell>
          <cell r="R4927" t="str">
            <v/>
          </cell>
          <cell r="S4927" t="str">
            <v/>
          </cell>
          <cell r="T4927">
            <v>4921</v>
          </cell>
        </row>
        <row r="4928">
          <cell r="B4928" t="str">
            <v>Mehmet KIÇIRTI</v>
          </cell>
          <cell r="D4928" t="str">
            <v>Uşak 1957</v>
          </cell>
          <cell r="F4928" t="str">
            <v>LİSE</v>
          </cell>
          <cell r="G4928" t="str">
            <v>ESKİŞEHİR</v>
          </cell>
          <cell r="H4928" t="str">
            <v>ANTALYA</v>
          </cell>
          <cell r="J4928" t="str">
            <v>19.04.1985/26-2</v>
          </cell>
          <cell r="K4928" t="str">
            <v>26.12.1997/17-2</v>
          </cell>
          <cell r="L4928" t="str">
            <v>24.12.2005/100-5</v>
          </cell>
          <cell r="P4928" t="str">
            <v>ANTALYA</v>
          </cell>
          <cell r="Q4928" t="str">
            <v>ANTALYA</v>
          </cell>
          <cell r="R4928" t="str">
            <v>ANTALYA</v>
          </cell>
          <cell r="S4928" t="str">
            <v/>
          </cell>
          <cell r="T4928">
            <v>4922</v>
          </cell>
        </row>
        <row r="4929">
          <cell r="B4929" t="str">
            <v>Raşit ÖZCAN</v>
          </cell>
          <cell r="D4929" t="str">
            <v>Razgırat 1951</v>
          </cell>
          <cell r="G4929" t="str">
            <v>ESKİŞEHİR</v>
          </cell>
          <cell r="J4929" t="str">
            <v>19.04.1985/26-2</v>
          </cell>
          <cell r="K4929" t="str">
            <v>03.10.1992/12-3</v>
          </cell>
          <cell r="P4929" t="str">
            <v/>
          </cell>
          <cell r="Q4929" t="str">
            <v/>
          </cell>
          <cell r="R4929" t="str">
            <v/>
          </cell>
          <cell r="S4929" t="str">
            <v/>
          </cell>
          <cell r="T4929">
            <v>4923</v>
          </cell>
        </row>
        <row r="4930">
          <cell r="B4930" t="str">
            <v>Hasan KÜÇÜK</v>
          </cell>
          <cell r="D4930" t="str">
            <v>Eskişehir 1944</v>
          </cell>
          <cell r="G4930" t="str">
            <v>ESKİŞEHİR</v>
          </cell>
          <cell r="J4930" t="str">
            <v>19.04.1985/26-2</v>
          </cell>
          <cell r="P4930" t="str">
            <v/>
          </cell>
          <cell r="Q4930" t="str">
            <v/>
          </cell>
          <cell r="R4930" t="str">
            <v/>
          </cell>
          <cell r="S4930" t="str">
            <v/>
          </cell>
          <cell r="T4930">
            <v>4924</v>
          </cell>
        </row>
        <row r="4931">
          <cell r="B4931" t="str">
            <v>Nihat ÜLKER</v>
          </cell>
          <cell r="D4931" t="str">
            <v>Kırka 1947</v>
          </cell>
          <cell r="G4931" t="str">
            <v>ESKİŞEHİR</v>
          </cell>
          <cell r="J4931" t="str">
            <v>19.04.1985/26-2</v>
          </cell>
          <cell r="P4931" t="str">
            <v/>
          </cell>
          <cell r="Q4931" t="str">
            <v/>
          </cell>
          <cell r="R4931" t="str">
            <v/>
          </cell>
          <cell r="S4931" t="str">
            <v/>
          </cell>
          <cell r="T4931">
            <v>4925</v>
          </cell>
        </row>
        <row r="4932">
          <cell r="B4932" t="str">
            <v>Mete YAY</v>
          </cell>
          <cell r="D4932" t="str">
            <v>Dikili 1949</v>
          </cell>
          <cell r="G4932" t="str">
            <v>ESKİŞEHİR</v>
          </cell>
          <cell r="J4932" t="str">
            <v>19.04.1985/26-3</v>
          </cell>
          <cell r="K4932" t="str">
            <v>15.09.1990/4-3</v>
          </cell>
          <cell r="P4932" t="str">
            <v/>
          </cell>
          <cell r="Q4932" t="str">
            <v/>
          </cell>
          <cell r="R4932" t="str">
            <v/>
          </cell>
          <cell r="S4932" t="str">
            <v/>
          </cell>
          <cell r="T4932">
            <v>4926</v>
          </cell>
        </row>
        <row r="4933">
          <cell r="B4933" t="str">
            <v>İ.Uğur ATASAYAR</v>
          </cell>
          <cell r="D4933" t="str">
            <v>Elbistan 1958</v>
          </cell>
          <cell r="G4933" t="str">
            <v>ESKİŞEHİR</v>
          </cell>
          <cell r="H4933" t="str">
            <v>İZMİR</v>
          </cell>
          <cell r="J4933" t="str">
            <v>19.04.1985/26-3</v>
          </cell>
          <cell r="K4933" t="str">
            <v>10.02.1991/10-4</v>
          </cell>
          <cell r="L4933" t="str">
            <v>07.11.2009/153-9</v>
          </cell>
          <cell r="N4933" t="str">
            <v>ATMALAR</v>
          </cell>
          <cell r="P4933" t="str">
            <v>İZMİR</v>
          </cell>
          <cell r="Q4933" t="str">
            <v>İZMİR</v>
          </cell>
          <cell r="R4933" t="str">
            <v>İZMİR</v>
          </cell>
          <cell r="S4933" t="str">
            <v/>
          </cell>
          <cell r="T4933">
            <v>4927</v>
          </cell>
        </row>
        <row r="4934">
          <cell r="B4934" t="str">
            <v>Gülten AYAZ</v>
          </cell>
          <cell r="D4934" t="str">
            <v>Ankara 1964</v>
          </cell>
          <cell r="F4934" t="str">
            <v>ÜNİVERSİTE</v>
          </cell>
          <cell r="G4934" t="str">
            <v>ESKİŞEHİR</v>
          </cell>
          <cell r="J4934" t="str">
            <v>19.04.1985/26-3</v>
          </cell>
          <cell r="K4934" t="str">
            <v>10.02.1991/10-4</v>
          </cell>
          <cell r="L4934" t="str">
            <v>21.10.1998/27-1</v>
          </cell>
          <cell r="P4934" t="str">
            <v/>
          </cell>
          <cell r="Q4934" t="str">
            <v/>
          </cell>
          <cell r="R4934" t="str">
            <v>ANKARA</v>
          </cell>
          <cell r="S4934" t="str">
            <v/>
          </cell>
          <cell r="T4934">
            <v>4928</v>
          </cell>
        </row>
        <row r="4935">
          <cell r="B4935" t="str">
            <v>Handan SARIBER TAŞDEMİR</v>
          </cell>
          <cell r="D4935" t="str">
            <v>Sivas 1963</v>
          </cell>
          <cell r="G4935" t="str">
            <v>ESKİŞEHİR</v>
          </cell>
          <cell r="J4935" t="str">
            <v>19.04.1985/26-3</v>
          </cell>
          <cell r="P4935" t="str">
            <v/>
          </cell>
          <cell r="Q4935" t="str">
            <v/>
          </cell>
          <cell r="R4935" t="str">
            <v/>
          </cell>
          <cell r="S4935" t="str">
            <v/>
          </cell>
          <cell r="T4935">
            <v>4929</v>
          </cell>
        </row>
        <row r="4936">
          <cell r="B4936" t="str">
            <v>Solmaz DOĞUTÜRK</v>
          </cell>
          <cell r="D4936" t="str">
            <v>Ankara 1960</v>
          </cell>
          <cell r="G4936" t="str">
            <v>ESKİŞEHİR</v>
          </cell>
          <cell r="J4936" t="str">
            <v>19.04.1985/26-3</v>
          </cell>
          <cell r="K4936" t="str">
            <v>10.02.1991/10-4</v>
          </cell>
          <cell r="P4936" t="str">
            <v>İZMİR</v>
          </cell>
          <cell r="Q4936" t="str">
            <v>İZMİR</v>
          </cell>
          <cell r="R4936" t="str">
            <v/>
          </cell>
          <cell r="S4936" t="str">
            <v/>
          </cell>
          <cell r="T4936">
            <v>4930</v>
          </cell>
        </row>
        <row r="4937">
          <cell r="B4937" t="str">
            <v>Hatice ANTER</v>
          </cell>
          <cell r="D4937" t="str">
            <v>Bodrum 1964</v>
          </cell>
          <cell r="G4937" t="str">
            <v>Ankara</v>
          </cell>
          <cell r="J4937" t="str">
            <v>19.04.1985/26-3</v>
          </cell>
          <cell r="P4937" t="str">
            <v/>
          </cell>
          <cell r="Q4937" t="str">
            <v/>
          </cell>
          <cell r="R4937" t="str">
            <v/>
          </cell>
          <cell r="S4937" t="str">
            <v/>
          </cell>
          <cell r="T4937">
            <v>4931</v>
          </cell>
        </row>
        <row r="4938">
          <cell r="B4938" t="str">
            <v>Mehmet DEMİRDELEN</v>
          </cell>
          <cell r="D4938" t="str">
            <v>Ankara 1961</v>
          </cell>
          <cell r="G4938" t="str">
            <v>Ankara</v>
          </cell>
          <cell r="J4938" t="str">
            <v>19.04.1985/26-3</v>
          </cell>
          <cell r="K4938" t="str">
            <v>10.02.1992/10-4</v>
          </cell>
          <cell r="L4938" t="str">
            <v>21.10.1998/27-1</v>
          </cell>
          <cell r="P4938" t="str">
            <v/>
          </cell>
          <cell r="Q4938" t="str">
            <v/>
          </cell>
          <cell r="R4938" t="str">
            <v/>
          </cell>
          <cell r="S4938" t="str">
            <v/>
          </cell>
          <cell r="T4938">
            <v>4932</v>
          </cell>
        </row>
        <row r="4939">
          <cell r="B4939" t="str">
            <v>Müberra ALPASLAN ÇELİKCAN</v>
          </cell>
          <cell r="D4939" t="str">
            <v>Kızılca 1962</v>
          </cell>
          <cell r="G4939" t="str">
            <v>Ankara</v>
          </cell>
          <cell r="J4939" t="str">
            <v>19.04.1985/26-3</v>
          </cell>
          <cell r="K4939" t="str">
            <v>10.02.1992/10-4</v>
          </cell>
          <cell r="L4939" t="str">
            <v>21.10.1998/27-1</v>
          </cell>
          <cell r="P4939" t="str">
            <v>ANKARA</v>
          </cell>
          <cell r="Q4939" t="str">
            <v>ANKARA</v>
          </cell>
          <cell r="R4939" t="str">
            <v>ANKARA</v>
          </cell>
          <cell r="S4939" t="str">
            <v/>
          </cell>
          <cell r="T4939">
            <v>4933</v>
          </cell>
        </row>
        <row r="4940">
          <cell r="B4940" t="str">
            <v>Ümit Nejat ALPASLAN</v>
          </cell>
          <cell r="D4940" t="str">
            <v>Kırıkkale 1961</v>
          </cell>
          <cell r="G4940" t="str">
            <v>Ankara</v>
          </cell>
          <cell r="J4940" t="str">
            <v>19.04.1985/26-3</v>
          </cell>
          <cell r="K4940" t="str">
            <v>27.12.1993/23-2</v>
          </cell>
          <cell r="P4940" t="str">
            <v/>
          </cell>
          <cell r="Q4940" t="str">
            <v/>
          </cell>
          <cell r="R4940" t="str">
            <v/>
          </cell>
          <cell r="S4940" t="str">
            <v/>
          </cell>
          <cell r="T4940">
            <v>4934</v>
          </cell>
        </row>
        <row r="4941">
          <cell r="B4941" t="str">
            <v>Serdar KAN</v>
          </cell>
          <cell r="D4941" t="str">
            <v>Ankara 1952</v>
          </cell>
          <cell r="G4941" t="str">
            <v>Ankara</v>
          </cell>
          <cell r="J4941" t="str">
            <v>19.04.1985/26-3</v>
          </cell>
          <cell r="K4941" t="str">
            <v>27.12.1993/23-2</v>
          </cell>
          <cell r="P4941" t="str">
            <v/>
          </cell>
          <cell r="Q4941" t="str">
            <v/>
          </cell>
          <cell r="R4941" t="str">
            <v/>
          </cell>
          <cell r="S4941" t="str">
            <v/>
          </cell>
          <cell r="T4941">
            <v>4935</v>
          </cell>
        </row>
        <row r="4942">
          <cell r="B4942" t="str">
            <v>Kemal KARADENİZ</v>
          </cell>
          <cell r="D4942" t="str">
            <v>İstanbul 1950</v>
          </cell>
          <cell r="G4942" t="str">
            <v>Ankara</v>
          </cell>
          <cell r="J4942" t="str">
            <v>19.04.1985/26-3</v>
          </cell>
          <cell r="P4942" t="str">
            <v/>
          </cell>
          <cell r="Q4942" t="str">
            <v/>
          </cell>
          <cell r="R4942" t="str">
            <v/>
          </cell>
          <cell r="S4942" t="str">
            <v/>
          </cell>
          <cell r="T4942">
            <v>4936</v>
          </cell>
        </row>
        <row r="4943">
          <cell r="B4943" t="str">
            <v>Gültekin BAKKALOĞLU</v>
          </cell>
          <cell r="D4943" t="str">
            <v>Ankara 1966</v>
          </cell>
          <cell r="G4943" t="str">
            <v>Ankara</v>
          </cell>
          <cell r="J4943" t="str">
            <v>19.04.1985/26-3</v>
          </cell>
          <cell r="K4943" t="str">
            <v>14.03.1993/19-2</v>
          </cell>
          <cell r="P4943" t="str">
            <v/>
          </cell>
          <cell r="Q4943" t="str">
            <v/>
          </cell>
          <cell r="R4943" t="str">
            <v/>
          </cell>
          <cell r="S4943" t="str">
            <v/>
          </cell>
          <cell r="T4943">
            <v>4937</v>
          </cell>
        </row>
        <row r="4944">
          <cell r="B4944" t="str">
            <v>Şerafettin İLBEY</v>
          </cell>
          <cell r="D4944" t="str">
            <v>Ankara 1946</v>
          </cell>
          <cell r="F4944" t="str">
            <v>ÜNİVERSİTE</v>
          </cell>
          <cell r="G4944" t="str">
            <v>Ankara</v>
          </cell>
          <cell r="J4944" t="str">
            <v>19.04.1985/26-3</v>
          </cell>
          <cell r="K4944" t="str">
            <v>17.11.1991/21-4</v>
          </cell>
          <cell r="L4944" t="str">
            <v>22.02.2000/17-2</v>
          </cell>
          <cell r="O4944" t="str">
            <v>Uluslar arası Hk.Lik</v>
          </cell>
          <cell r="P4944" t="str">
            <v>ANKARA</v>
          </cell>
          <cell r="Q4944" t="str">
            <v>ANKARA</v>
          </cell>
          <cell r="R4944" t="str">
            <v>ANKARA</v>
          </cell>
          <cell r="S4944" t="str">
            <v/>
          </cell>
          <cell r="T4944">
            <v>4938</v>
          </cell>
        </row>
        <row r="4945">
          <cell r="B4945" t="str">
            <v>Lale ŞAHİN</v>
          </cell>
          <cell r="D4945" t="str">
            <v>Zonguldak 1959</v>
          </cell>
          <cell r="F4945" t="str">
            <v>ÜNİVERSİTE</v>
          </cell>
          <cell r="G4945" t="str">
            <v>Ankara</v>
          </cell>
          <cell r="I4945" t="str">
            <v>13.04.1984/6.3</v>
          </cell>
          <cell r="J4945" t="str">
            <v>19.04.1985/26-3</v>
          </cell>
          <cell r="K4945" t="str">
            <v>18.01.2003/62-2</v>
          </cell>
          <cell r="L4945" t="str">
            <v>28.01.2008/128-1</v>
          </cell>
          <cell r="N4945" t="str">
            <v>ATMALAR BAŞ HKM</v>
          </cell>
          <cell r="P4945" t="str">
            <v>ANKARA</v>
          </cell>
          <cell r="Q4945" t="str">
            <v>ANKARA</v>
          </cell>
          <cell r="R4945" t="str">
            <v>ANKARA</v>
          </cell>
          <cell r="S4945" t="str">
            <v/>
          </cell>
          <cell r="T4945">
            <v>4939</v>
          </cell>
        </row>
        <row r="4946">
          <cell r="B4946" t="str">
            <v>Erdinç ÇAKA</v>
          </cell>
          <cell r="D4946" t="str">
            <v>Ankara 1957</v>
          </cell>
          <cell r="G4946" t="str">
            <v>Ankara</v>
          </cell>
          <cell r="J4946" t="str">
            <v>19.04.1985/26-3</v>
          </cell>
          <cell r="P4946" t="str">
            <v/>
          </cell>
          <cell r="Q4946" t="str">
            <v/>
          </cell>
          <cell r="R4946" t="str">
            <v/>
          </cell>
          <cell r="S4946" t="str">
            <v/>
          </cell>
          <cell r="T4946">
            <v>4940</v>
          </cell>
        </row>
        <row r="4947">
          <cell r="B4947" t="str">
            <v>Kemal KOCAER</v>
          </cell>
          <cell r="D4947" t="str">
            <v>Ankara 1958</v>
          </cell>
          <cell r="F4947" t="str">
            <v>ÜNİVERSİTE</v>
          </cell>
          <cell r="G4947" t="str">
            <v>Ankara</v>
          </cell>
          <cell r="J4947" t="str">
            <v>19.04.1985/26-3</v>
          </cell>
          <cell r="K4947" t="str">
            <v>13.05.1987/69-1</v>
          </cell>
          <cell r="L4947" t="str">
            <v>07.04.2000/20-1</v>
          </cell>
          <cell r="P4947" t="str">
            <v>İZMİR</v>
          </cell>
          <cell r="Q4947" t="str">
            <v>İSTANBUL</v>
          </cell>
          <cell r="R4947" t="str">
            <v>İSTANBUL</v>
          </cell>
          <cell r="S4947" t="str">
            <v/>
          </cell>
          <cell r="T4947">
            <v>4941</v>
          </cell>
        </row>
        <row r="4948">
          <cell r="B4948" t="str">
            <v>Mustafa KIYICI</v>
          </cell>
          <cell r="D4948" t="str">
            <v>İstanbul 1934</v>
          </cell>
          <cell r="G4948" t="str">
            <v>Ankara</v>
          </cell>
          <cell r="J4948" t="str">
            <v>01.05.1985/27-2</v>
          </cell>
          <cell r="K4948" t="str">
            <v>26.01.1986/42-4</v>
          </cell>
          <cell r="L4948" t="str">
            <v>05.11.1989/34-2</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is Teması">
  <a:themeElements>
    <a:clrScheme name="Canlı">
      <a:dk1>
        <a:sysClr val="windowText" lastClr="000000"/>
      </a:dk1>
      <a:lt1>
        <a:sysClr val="window" lastClr="FFFFFF"/>
      </a:lt1>
      <a:dk2>
        <a:srgbClr val="666666"/>
      </a:dk2>
      <a:lt2>
        <a:srgbClr val="D2D2D2"/>
      </a:lt2>
      <a:accent1>
        <a:srgbClr val="FF388C"/>
      </a:accent1>
      <a:accent2>
        <a:srgbClr val="E40059"/>
      </a:accent2>
      <a:accent3>
        <a:srgbClr val="9C007F"/>
      </a:accent3>
      <a:accent4>
        <a:srgbClr val="68007F"/>
      </a:accent4>
      <a:accent5>
        <a:srgbClr val="005BD3"/>
      </a:accent5>
      <a:accent6>
        <a:srgbClr val="00349E"/>
      </a:accent6>
      <a:hlink>
        <a:srgbClr val="17BBFD"/>
      </a:hlink>
      <a:folHlink>
        <a:srgbClr val="FF79C2"/>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ayfa1">
    <tabColor rgb="FFFFFF00"/>
  </sheetPr>
  <dimension ref="A1:M655"/>
  <sheetViews>
    <sheetView tabSelected="1" view="pageBreakPreview" zoomScale="110" zoomScaleNormal="100" zoomScaleSheetLayoutView="110" workbookViewId="0">
      <selection activeCell="D7" sqref="D7"/>
    </sheetView>
  </sheetViews>
  <sheetFormatPr defaultRowHeight="18.75"/>
  <cols>
    <col min="1" max="1" width="1.7109375" style="36" customWidth="1"/>
    <col min="2" max="2" width="7.28515625" style="54" customWidth="1"/>
    <col min="3" max="3" width="22.42578125" style="54" customWidth="1"/>
    <col min="4" max="4" width="18" style="54" customWidth="1"/>
    <col min="5" max="5" width="14.28515625" style="54" customWidth="1"/>
    <col min="6" max="6" width="13.28515625" style="54" customWidth="1"/>
    <col min="7" max="7" width="12.5703125" style="54" customWidth="1"/>
    <col min="8" max="8" width="14.7109375" style="54" customWidth="1"/>
    <col min="9" max="9" width="1.28515625" style="36" customWidth="1"/>
    <col min="10" max="10" width="7.85546875" style="36" hidden="1" customWidth="1"/>
    <col min="11" max="11" width="15.42578125" style="36" hidden="1" customWidth="1"/>
    <col min="12" max="12" width="71.28515625" style="36" customWidth="1"/>
    <col min="13" max="16384" width="9.140625" style="36"/>
  </cols>
  <sheetData>
    <row r="1" spans="1:12" ht="7.5" customHeight="1" thickBot="1">
      <c r="A1" s="32"/>
      <c r="B1" s="33"/>
      <c r="C1" s="33"/>
      <c r="D1" s="33"/>
      <c r="E1" s="33"/>
      <c r="F1" s="33"/>
      <c r="G1" s="33"/>
      <c r="H1" s="33"/>
      <c r="I1" s="34"/>
      <c r="J1" s="35"/>
      <c r="K1" s="35"/>
    </row>
    <row r="2" spans="1:12" s="35" customFormat="1" ht="52.5" customHeight="1" thickBot="1">
      <c r="A2" s="37"/>
      <c r="B2" s="448" t="s">
        <v>133</v>
      </c>
      <c r="C2" s="448"/>
      <c r="D2" s="448"/>
      <c r="E2" s="448"/>
      <c r="F2" s="448"/>
      <c r="G2" s="448"/>
      <c r="H2" s="448"/>
      <c r="I2" s="38"/>
      <c r="L2" s="64" t="s">
        <v>153</v>
      </c>
    </row>
    <row r="3" spans="1:12" ht="61.5" customHeight="1">
      <c r="A3" s="37"/>
      <c r="B3" s="444" t="s">
        <v>8119</v>
      </c>
      <c r="C3" s="444"/>
      <c r="D3" s="444"/>
      <c r="E3" s="444"/>
      <c r="F3" s="444"/>
      <c r="G3" s="444"/>
      <c r="H3" s="444"/>
      <c r="I3" s="38"/>
      <c r="J3" s="35"/>
      <c r="K3" s="35"/>
      <c r="L3" s="441" t="s">
        <v>327</v>
      </c>
    </row>
    <row r="4" spans="1:12" s="43" customFormat="1" ht="31.5" customHeight="1">
      <c r="A4" s="39"/>
      <c r="B4" s="445" t="s">
        <v>126</v>
      </c>
      <c r="C4" s="446"/>
      <c r="D4" s="40" t="s">
        <v>44</v>
      </c>
      <c r="E4" s="127" t="s">
        <v>114</v>
      </c>
      <c r="F4" s="129" t="s">
        <v>113</v>
      </c>
      <c r="G4" s="131" t="s">
        <v>115</v>
      </c>
      <c r="H4" s="96" t="s">
        <v>276</v>
      </c>
      <c r="I4" s="41"/>
      <c r="J4" s="42"/>
      <c r="K4" s="42"/>
      <c r="L4" s="442"/>
    </row>
    <row r="5" spans="1:12" s="43" customFormat="1" ht="18.75" customHeight="1">
      <c r="A5" s="39"/>
      <c r="B5" s="447" t="s">
        <v>275</v>
      </c>
      <c r="C5" s="447"/>
      <c r="D5" s="44">
        <f>SUM(D7:D87)</f>
        <v>746</v>
      </c>
      <c r="E5" s="128">
        <f>SUM(E7:E87)</f>
        <v>818</v>
      </c>
      <c r="F5" s="130">
        <f>SUM(F7:F87)</f>
        <v>2301</v>
      </c>
      <c r="G5" s="132">
        <f>SUM(G7:G87)</f>
        <v>0</v>
      </c>
      <c r="H5" s="97">
        <f>SUM(H7:H87)</f>
        <v>3865</v>
      </c>
      <c r="I5" s="41"/>
      <c r="J5" s="42">
        <f>SUM(J7:J87)</f>
        <v>3784</v>
      </c>
      <c r="K5" s="42"/>
      <c r="L5" s="442"/>
    </row>
    <row r="6" spans="1:12" s="35" customFormat="1" ht="17.25" customHeight="1">
      <c r="A6" s="37"/>
      <c r="B6" s="449" t="s">
        <v>9313</v>
      </c>
      <c r="C6" s="449"/>
      <c r="D6" s="449"/>
      <c r="E6" s="449"/>
      <c r="F6" s="449"/>
      <c r="G6" s="449"/>
      <c r="H6" s="449"/>
      <c r="I6" s="38"/>
      <c r="L6" s="442"/>
    </row>
    <row r="7" spans="1:12" s="47" customFormat="1" ht="16.5" customHeight="1">
      <c r="A7" s="45"/>
      <c r="B7" s="138">
        <v>1</v>
      </c>
      <c r="C7" s="72" t="s">
        <v>48</v>
      </c>
      <c r="D7" s="133">
        <f>COUNTIFS('ADANA-01'!$E$6:$E$285,$D$4)</f>
        <v>18</v>
      </c>
      <c r="E7" s="134">
        <f>COUNTIFS('ADANA-01'!$E$6:$E$285,$E$4)</f>
        <v>18</v>
      </c>
      <c r="F7" s="137">
        <f>COUNTIFS('ADANA-01'!$E$6:$E$285,$F$4)</f>
        <v>61</v>
      </c>
      <c r="G7" s="135">
        <f>COUNTIFS('ADANA-01'!$E$6:$E$285,$G$4)</f>
        <v>0</v>
      </c>
      <c r="H7" s="136">
        <f>SUM(D7:G7)</f>
        <v>97</v>
      </c>
      <c r="I7" s="46"/>
      <c r="J7" s="42">
        <f>COUNTIFS('2016 FAAL HAKEM'!I59:I4172,C7)</f>
        <v>58</v>
      </c>
      <c r="K7" s="42"/>
      <c r="L7" s="442"/>
    </row>
    <row r="8" spans="1:12" s="50" customFormat="1" ht="16.5" customHeight="1">
      <c r="A8" s="48"/>
      <c r="B8" s="138">
        <v>2</v>
      </c>
      <c r="C8" s="65" t="s">
        <v>59</v>
      </c>
      <c r="D8" s="133">
        <f>COUNTIFS('ADIYAMAN-02'!$E$6:$E$329,$D$4)</f>
        <v>0</v>
      </c>
      <c r="E8" s="134">
        <f>COUNTIFS('ADIYAMAN-02'!$E$6:$E$329,$E$4)</f>
        <v>6</v>
      </c>
      <c r="F8" s="137">
        <f>COUNTIFS('ADIYAMAN-02'!$E$6:$E$329,$F$4)</f>
        <v>18</v>
      </c>
      <c r="G8" s="135">
        <f>COUNTIFS('ADIYAMAN-02'!$E$6:$E$329,$G$4)</f>
        <v>0</v>
      </c>
      <c r="H8" s="136">
        <f t="shared" ref="H8:H71" si="0">SUM(D8:G8)</f>
        <v>24</v>
      </c>
      <c r="I8" s="49"/>
      <c r="J8" s="42">
        <f>COUNTIFS('2016 FAAL HAKEM'!I60:I4172,C8)</f>
        <v>24</v>
      </c>
      <c r="K8" s="42"/>
      <c r="L8" s="442"/>
    </row>
    <row r="9" spans="1:12" s="47" customFormat="1" ht="16.5" customHeight="1">
      <c r="A9" s="45"/>
      <c r="B9" s="138">
        <v>3</v>
      </c>
      <c r="C9" s="66" t="s">
        <v>3337</v>
      </c>
      <c r="D9" s="133">
        <f>COUNTIFS('AFYON-03'!$E$7:$E$333,$D$4)</f>
        <v>0</v>
      </c>
      <c r="E9" s="134">
        <f>COUNTIFS('AFYON-03'!$E$6:$E$329,$E$4)</f>
        <v>2</v>
      </c>
      <c r="F9" s="137">
        <f>COUNTIFS('AFYON-03'!$E$6:$E$333,$F$4)</f>
        <v>11</v>
      </c>
      <c r="G9" s="135">
        <f>COUNTIFS('AFYON-03'!$E$7:$E$333,$G$4)</f>
        <v>0</v>
      </c>
      <c r="H9" s="136">
        <f t="shared" si="0"/>
        <v>13</v>
      </c>
      <c r="I9" s="46"/>
      <c r="J9" s="42">
        <f>COUNTIFS('2016 FAAL HAKEM'!I61:I4185,C9)</f>
        <v>0</v>
      </c>
      <c r="K9" s="42"/>
      <c r="L9" s="442"/>
    </row>
    <row r="10" spans="1:12" s="50" customFormat="1" ht="16.5" customHeight="1">
      <c r="A10" s="48"/>
      <c r="B10" s="138">
        <v>4</v>
      </c>
      <c r="C10" s="65" t="s">
        <v>50</v>
      </c>
      <c r="D10" s="133">
        <f>COUNTIFS('AĞRI-04'!$D$6:$D$326,$D$4)</f>
        <v>5</v>
      </c>
      <c r="E10" s="134">
        <f>COUNTIFS('AĞRI-04'!$D$6:$D$326,$E$4)</f>
        <v>9</v>
      </c>
      <c r="F10" s="137">
        <f>COUNTIFS('AĞRI-04'!$D$6:$D$326,$F$4)</f>
        <v>15</v>
      </c>
      <c r="G10" s="135">
        <f>COUNTIFS('AĞRI-04'!$D$6:$D$326,$G$4)</f>
        <v>0</v>
      </c>
      <c r="H10" s="136">
        <f t="shared" si="0"/>
        <v>29</v>
      </c>
      <c r="I10" s="49"/>
      <c r="J10" s="42">
        <f>COUNTIFS('2016 FAAL HAKEM'!I62:I4172,C10)</f>
        <v>29</v>
      </c>
      <c r="K10" s="42"/>
      <c r="L10" s="442"/>
    </row>
    <row r="11" spans="1:12" s="47" customFormat="1" ht="16.5" customHeight="1">
      <c r="A11" s="45"/>
      <c r="B11" s="138">
        <v>5</v>
      </c>
      <c r="C11" s="66" t="s">
        <v>119</v>
      </c>
      <c r="D11" s="133">
        <f>COUNTIFS('AMASYA-05'!$E$6:$E$334,$D$4)</f>
        <v>0</v>
      </c>
      <c r="E11" s="134">
        <f>COUNTIFS('AMASYA-05'!$E$6:$E$334,$E$4)</f>
        <v>1</v>
      </c>
      <c r="F11" s="137">
        <f>COUNTIFS('AMASYA-05'!$E$6:$E$334,$F$4)</f>
        <v>7</v>
      </c>
      <c r="G11" s="135">
        <f>COUNTIFS('AMASYA-05'!$E$6:$E$334,$G$4)</f>
        <v>0</v>
      </c>
      <c r="H11" s="136">
        <f t="shared" si="0"/>
        <v>8</v>
      </c>
      <c r="I11" s="46"/>
      <c r="J11" s="42">
        <f>COUNTIFS('2016 FAAL HAKEM'!I63:I4172,C11)</f>
        <v>8</v>
      </c>
      <c r="K11" s="42"/>
      <c r="L11" s="442"/>
    </row>
    <row r="12" spans="1:12" s="50" customFormat="1" ht="16.5" customHeight="1">
      <c r="A12" s="48"/>
      <c r="B12" s="138">
        <v>6</v>
      </c>
      <c r="C12" s="65" t="s">
        <v>1</v>
      </c>
      <c r="D12" s="133">
        <f>COUNTIFS('ANKARA-06'!$E$6:$E$165,$D$4)</f>
        <v>87</v>
      </c>
      <c r="E12" s="134">
        <f>COUNTIFS('ANKARA-06'!$E$6:$E$339,$E$4)</f>
        <v>34</v>
      </c>
      <c r="F12" s="137">
        <f>COUNTIFS('ANKARA-06'!$E$6:$E$175,$F$4)</f>
        <v>46</v>
      </c>
      <c r="G12" s="135">
        <f>COUNTIFS('ANKARA-06'!$E$6:$E$165,$G$4)</f>
        <v>0</v>
      </c>
      <c r="H12" s="136">
        <f t="shared" si="0"/>
        <v>167</v>
      </c>
      <c r="I12" s="49"/>
      <c r="J12" s="42">
        <f>COUNTIFS('2016 FAAL HAKEM'!I64:I4172,C12)</f>
        <v>167</v>
      </c>
      <c r="K12" s="42"/>
      <c r="L12" s="442"/>
    </row>
    <row r="13" spans="1:12" s="47" customFormat="1" ht="16.5" customHeight="1">
      <c r="A13" s="45"/>
      <c r="B13" s="138">
        <v>7</v>
      </c>
      <c r="C13" s="66" t="s">
        <v>58</v>
      </c>
      <c r="D13" s="133">
        <f>COUNTIFS('ANTALYA-07'!$E$6:$E$315,$D$4)</f>
        <v>30</v>
      </c>
      <c r="E13" s="134">
        <f>COUNTIFS('ANTALYA-07'!$E$6:$E$315,$E$4)</f>
        <v>22</v>
      </c>
      <c r="F13" s="137">
        <f>COUNTIFS('ANTALYA-07'!$E$6:$E$315,$F$4)</f>
        <v>67</v>
      </c>
      <c r="G13" s="135">
        <f>COUNTIFS('ANTALYA-07'!$E$6:$E$315,$G$4)</f>
        <v>0</v>
      </c>
      <c r="H13" s="136">
        <f t="shared" si="0"/>
        <v>119</v>
      </c>
      <c r="I13" s="46"/>
      <c r="J13" s="42">
        <f>COUNTIFS('2016 FAAL HAKEM'!I65:I4172,C13)</f>
        <v>119</v>
      </c>
      <c r="K13" s="42"/>
      <c r="L13" s="442"/>
    </row>
    <row r="14" spans="1:12" s="50" customFormat="1" ht="16.5" customHeight="1">
      <c r="A14" s="48"/>
      <c r="B14" s="138">
        <v>8</v>
      </c>
      <c r="C14" s="65" t="s">
        <v>21</v>
      </c>
      <c r="D14" s="133">
        <f>COUNTIFS('ARTVİN-08'!$E$6:$E$334,$D$4)</f>
        <v>0</v>
      </c>
      <c r="E14" s="134">
        <f>COUNTIFS('ARTVİN-08'!$E$6:$E$334,$E$4)</f>
        <v>0</v>
      </c>
      <c r="F14" s="137">
        <f>COUNTIFS('ARTVİN-08'!$E$6:$E$334,$F$4)</f>
        <v>2</v>
      </c>
      <c r="G14" s="135">
        <f>COUNTIFS('ARTVİN-08'!$E$6:$E$334,$G$4)</f>
        <v>0</v>
      </c>
      <c r="H14" s="136">
        <f t="shared" si="0"/>
        <v>2</v>
      </c>
      <c r="I14" s="49"/>
      <c r="J14" s="42">
        <f>COUNTIFS('2016 FAAL HAKEM'!I66:I4172,C14)</f>
        <v>2</v>
      </c>
      <c r="K14" s="42"/>
      <c r="L14" s="442"/>
    </row>
    <row r="15" spans="1:12" s="47" customFormat="1" ht="16.5" customHeight="1">
      <c r="A15" s="45"/>
      <c r="B15" s="138">
        <v>9</v>
      </c>
      <c r="C15" s="66" t="s">
        <v>47</v>
      </c>
      <c r="D15" s="133">
        <f>COUNTIFS('AYDIN-09'!$E$6:$E$265,$D$4)</f>
        <v>12</v>
      </c>
      <c r="E15" s="134">
        <f>COUNTIFS('AYDIN-09'!$E$6:$E$266,$E$4)</f>
        <v>13</v>
      </c>
      <c r="F15" s="137">
        <f>COUNTIFS('AYDIN-09'!$E$6:$E$265,$F$4)</f>
        <v>60</v>
      </c>
      <c r="G15" s="135">
        <f>COUNTIFS('AYDIN-09'!$E$6:$E$265,$G$4)</f>
        <v>0</v>
      </c>
      <c r="H15" s="136">
        <f t="shared" si="0"/>
        <v>85</v>
      </c>
      <c r="I15" s="46"/>
      <c r="J15" s="42">
        <f>COUNTIFS('2016 FAAL HAKEM'!I67:I4172,C15)</f>
        <v>85</v>
      </c>
      <c r="K15" s="42"/>
      <c r="L15" s="442"/>
    </row>
    <row r="16" spans="1:12" s="50" customFormat="1" ht="16.5" customHeight="1">
      <c r="A16" s="48"/>
      <c r="B16" s="138">
        <v>10</v>
      </c>
      <c r="C16" s="65" t="s">
        <v>70</v>
      </c>
      <c r="D16" s="133">
        <f>COUNTIFS('BALIKESİR-10'!$E$6:$E$328,$D$4)</f>
        <v>8</v>
      </c>
      <c r="E16" s="134">
        <f>COUNTIFS('BALIKESİR-10'!$E$6:$E$328,$E$4)</f>
        <v>26</v>
      </c>
      <c r="F16" s="137">
        <f>COUNTIFS('BALIKESİR-10'!$E$6:$E$328,$F$4)</f>
        <v>32</v>
      </c>
      <c r="G16" s="135">
        <f>COUNTIFS('BALIKESİR-10'!$E$6:$E$328,$G$4)</f>
        <v>0</v>
      </c>
      <c r="H16" s="136">
        <f t="shared" si="0"/>
        <v>66</v>
      </c>
      <c r="I16" s="49"/>
      <c r="J16" s="42">
        <f>COUNTIFS('2016 FAAL HAKEM'!I68:I4172,C16)</f>
        <v>66</v>
      </c>
      <c r="K16" s="42"/>
      <c r="L16" s="442"/>
    </row>
    <row r="17" spans="1:12" s="47" customFormat="1" ht="16.5" customHeight="1">
      <c r="A17" s="45"/>
      <c r="B17" s="136">
        <v>11</v>
      </c>
      <c r="C17" s="66" t="s">
        <v>51</v>
      </c>
      <c r="D17" s="133">
        <f>COUNTIFS('BİLECİK-11'!$E$6:$E$336,$D$4)</f>
        <v>0</v>
      </c>
      <c r="E17" s="134">
        <f>COUNTIFS('BİLECİK-11'!$E$6:$E$336,$E$4)</f>
        <v>2</v>
      </c>
      <c r="F17" s="137">
        <f>COUNTIFS('BİLECİK-11'!$E$6:$E$336,$F$4)</f>
        <v>4</v>
      </c>
      <c r="G17" s="135">
        <f>COUNTIFS('BİLECİK-11'!$E$6:$E$336,$G$4)</f>
        <v>0</v>
      </c>
      <c r="H17" s="136">
        <f t="shared" si="0"/>
        <v>6</v>
      </c>
      <c r="I17" s="46"/>
      <c r="J17" s="42">
        <f>COUNTIFS('2016 FAAL HAKEM'!I69:I4172,C17)</f>
        <v>6</v>
      </c>
      <c r="K17" s="42"/>
      <c r="L17" s="442"/>
    </row>
    <row r="18" spans="1:12" s="50" customFormat="1" ht="17.25" customHeight="1">
      <c r="A18" s="48"/>
      <c r="B18" s="138">
        <v>12</v>
      </c>
      <c r="C18" s="65" t="s">
        <v>54</v>
      </c>
      <c r="D18" s="133">
        <f>COUNTIFS('BİNGÖL-12'!$E$6:$E$200,$D$4)</f>
        <v>2</v>
      </c>
      <c r="E18" s="134">
        <f>COUNTIFS('BİNGÖL-12'!$E$6:$E$200,$E$4)</f>
        <v>7</v>
      </c>
      <c r="F18" s="137">
        <f>COUNTIFS('BİNGÖL-12'!$E$6:$E$200,$F$4)</f>
        <v>50</v>
      </c>
      <c r="G18" s="135">
        <f>COUNTIFS('BİNGÖL-12'!$E$6:$E$200,$G$4)</f>
        <v>0</v>
      </c>
      <c r="H18" s="136">
        <f t="shared" si="0"/>
        <v>59</v>
      </c>
      <c r="I18" s="49"/>
      <c r="J18" s="42">
        <f>COUNTIFS('2016 FAAL HAKEM'!I70:I4172,C18)</f>
        <v>59</v>
      </c>
      <c r="K18" s="42"/>
      <c r="L18" s="442"/>
    </row>
    <row r="19" spans="1:12" s="47" customFormat="1" ht="16.5" customHeight="1" thickBot="1">
      <c r="A19" s="79"/>
      <c r="B19" s="136">
        <v>13</v>
      </c>
      <c r="C19" s="66" t="s">
        <v>49</v>
      </c>
      <c r="D19" s="133">
        <f>COUNTIFS('BİTLİS-13'!$E$6:$E$241,$D$4)</f>
        <v>0</v>
      </c>
      <c r="E19" s="134">
        <f>COUNTIFS('BİTLİS-13'!$E$6:$E$241,$E$4)</f>
        <v>0</v>
      </c>
      <c r="F19" s="137">
        <f>COUNTIFS('BİTLİS-13'!$E$6:$E$241,$F$4)</f>
        <v>13</v>
      </c>
      <c r="G19" s="135">
        <f>COUNTIFS('BİTLİS-13'!$E$6:$E$241,$G$4)</f>
        <v>0</v>
      </c>
      <c r="H19" s="136">
        <f t="shared" si="0"/>
        <v>13</v>
      </c>
      <c r="I19" s="46"/>
      <c r="J19" s="42">
        <f>COUNTIFS('2016 FAAL HAKEM'!I71:I4172,C19)</f>
        <v>13</v>
      </c>
      <c r="K19" s="42"/>
      <c r="L19" s="443"/>
    </row>
    <row r="20" spans="1:12" s="50" customFormat="1" ht="16.5" customHeight="1">
      <c r="A20" s="48"/>
      <c r="B20" s="138">
        <v>14</v>
      </c>
      <c r="C20" s="65" t="s">
        <v>74</v>
      </c>
      <c r="D20" s="133">
        <f>COUNTIFS('BOLU-14'!$E$6:$E$187,$D$4)</f>
        <v>0</v>
      </c>
      <c r="E20" s="134">
        <f>COUNTIFS('BOLU-14'!$E$6:$E$187,$E$4)</f>
        <v>2</v>
      </c>
      <c r="F20" s="137">
        <f>COUNTIFS('BOLU-14'!$E$6:$E$187,$F$4)</f>
        <v>52</v>
      </c>
      <c r="G20" s="135">
        <f>COUNTIFS('BOLU-14'!$E$6:$E$187,$G$4)</f>
        <v>0</v>
      </c>
      <c r="H20" s="136">
        <f t="shared" si="0"/>
        <v>54</v>
      </c>
      <c r="I20" s="49"/>
      <c r="J20" s="42">
        <f>COUNTIFS('2016 FAAL HAKEM'!I72:I4172,C20)</f>
        <v>54</v>
      </c>
      <c r="K20" s="42"/>
      <c r="L20" s="47"/>
    </row>
    <row r="21" spans="1:12" s="47" customFormat="1" ht="16.5" customHeight="1">
      <c r="A21" s="45"/>
      <c r="B21" s="136">
        <v>15</v>
      </c>
      <c r="C21" s="66" t="s">
        <v>99</v>
      </c>
      <c r="D21" s="133">
        <f>COUNTIFS('BURDUR-15'!$E$6:$E$314,$D$4)</f>
        <v>5</v>
      </c>
      <c r="E21" s="134">
        <f>COUNTIFS('BURDUR-15'!$E$6:$E$314,$E$4)</f>
        <v>3</v>
      </c>
      <c r="F21" s="137">
        <f>COUNTIFS('BURDUR-15'!$E$6:$E$314,$F$4)</f>
        <v>81</v>
      </c>
      <c r="G21" s="135">
        <f>COUNTIFS('BURDUR-15'!$E$6:$E$314,$G$4)</f>
        <v>0</v>
      </c>
      <c r="H21" s="136">
        <f t="shared" si="0"/>
        <v>89</v>
      </c>
      <c r="I21" s="46"/>
      <c r="J21" s="42">
        <f>COUNTIFS('2016 FAAL HAKEM'!I73:I4172,C21)</f>
        <v>89</v>
      </c>
      <c r="K21" s="42"/>
    </row>
    <row r="22" spans="1:12" s="50" customFormat="1" ht="16.5" customHeight="1">
      <c r="A22" s="48"/>
      <c r="B22" s="136">
        <v>16</v>
      </c>
      <c r="C22" s="65" t="s">
        <v>62</v>
      </c>
      <c r="D22" s="133">
        <f>COUNTIFS('BURSA-16'!$E$6:$E$317,$D$4)</f>
        <v>39</v>
      </c>
      <c r="E22" s="134">
        <f>COUNTIFS('BURSA-16'!$E$6:$E$317,$E$4)</f>
        <v>35</v>
      </c>
      <c r="F22" s="137">
        <f>COUNTIFS('BURSA-16'!$E$6:$E$317,$F$4)</f>
        <v>47</v>
      </c>
      <c r="G22" s="135">
        <f>COUNTIFS('BURSA-16'!$E$6:$E$317,$G$4)</f>
        <v>0</v>
      </c>
      <c r="H22" s="136">
        <f t="shared" si="0"/>
        <v>121</v>
      </c>
      <c r="I22" s="49"/>
      <c r="J22" s="42">
        <f>COUNTIFS('2016 FAAL HAKEM'!I74:I4172,C22)</f>
        <v>121</v>
      </c>
      <c r="K22" s="42"/>
      <c r="L22" s="47"/>
    </row>
    <row r="23" spans="1:12" s="47" customFormat="1" ht="16.5" customHeight="1">
      <c r="A23" s="45"/>
      <c r="B23" s="136">
        <v>17</v>
      </c>
      <c r="C23" s="66" t="s">
        <v>71</v>
      </c>
      <c r="D23" s="133">
        <f>COUNTIFS('ÇANAKKALE-17'!$E$6:$E$270,$D$4)</f>
        <v>5</v>
      </c>
      <c r="E23" s="134">
        <f>COUNTIFS('ÇANAKKALE-17'!$E$6:$E$270,$E$4)</f>
        <v>21</v>
      </c>
      <c r="F23" s="137">
        <f>COUNTIFS('ÇANAKKALE-17'!$E$6:$E$270,$F$4)</f>
        <v>61</v>
      </c>
      <c r="G23" s="135">
        <f>COUNTIFS('ÇANAKKALE-17'!$E$6:$E$270,$G$4)</f>
        <v>0</v>
      </c>
      <c r="H23" s="136">
        <f t="shared" si="0"/>
        <v>87</v>
      </c>
      <c r="I23" s="46"/>
      <c r="J23" s="42">
        <f>COUNTIFS('2016 FAAL HAKEM'!I75:I4172,C23)</f>
        <v>87</v>
      </c>
      <c r="K23" s="42"/>
    </row>
    <row r="24" spans="1:12" s="50" customFormat="1" ht="16.5" customHeight="1">
      <c r="A24" s="48"/>
      <c r="B24" s="136">
        <v>18</v>
      </c>
      <c r="C24" s="65" t="s">
        <v>77</v>
      </c>
      <c r="D24" s="133">
        <f>COUNTIFS('ÇANKIRI-18'!$E$6:$E$247,$D$4)</f>
        <v>0</v>
      </c>
      <c r="E24" s="134">
        <f>COUNTIFS('ÇANKIRI-18'!$E$6:$E$247,$E$4)</f>
        <v>5</v>
      </c>
      <c r="F24" s="137">
        <f>COUNTIFS('ÇANKIRI-18'!$E$6:$E$247,$F$4)</f>
        <v>15</v>
      </c>
      <c r="G24" s="135">
        <f>COUNTIFS('ÇANKIRI-18'!$E$6:$E$247,$G$4)</f>
        <v>0</v>
      </c>
      <c r="H24" s="136">
        <f t="shared" si="0"/>
        <v>20</v>
      </c>
      <c r="I24" s="49"/>
      <c r="J24" s="42">
        <f>COUNTIFS('2016 FAAL HAKEM'!I76:I4172,C24)</f>
        <v>20</v>
      </c>
      <c r="K24" s="42"/>
      <c r="L24" s="47"/>
    </row>
    <row r="25" spans="1:12" s="47" customFormat="1" ht="17.25" customHeight="1">
      <c r="A25" s="45"/>
      <c r="B25" s="136">
        <v>19</v>
      </c>
      <c r="C25" s="66" t="s">
        <v>11</v>
      </c>
      <c r="D25" s="133">
        <f>COUNTIFS('ÇORUM-19'!$E$6:$E$258,$D$4)</f>
        <v>0</v>
      </c>
      <c r="E25" s="134">
        <f>COUNTIFS('ÇORUM-19'!$E$6:$E$258,$E$4)</f>
        <v>9</v>
      </c>
      <c r="F25" s="137">
        <f>COUNTIFS('ÇORUM-19'!$E$6:$E$258,$F$4)</f>
        <v>23</v>
      </c>
      <c r="G25" s="135">
        <f>COUNTIFS('ÇORUM-19'!$E$6:$E$258,$G$4)</f>
        <v>0</v>
      </c>
      <c r="H25" s="136">
        <f t="shared" si="0"/>
        <v>32</v>
      </c>
      <c r="I25" s="46"/>
      <c r="J25" s="42">
        <f>COUNTIFS('2016 FAAL HAKEM'!I77:I4172,C25)</f>
        <v>32</v>
      </c>
      <c r="K25" s="42"/>
    </row>
    <row r="26" spans="1:12" s="50" customFormat="1" ht="16.5">
      <c r="A26" s="48"/>
      <c r="B26" s="136">
        <v>20</v>
      </c>
      <c r="C26" s="65" t="s">
        <v>78</v>
      </c>
      <c r="D26" s="133">
        <f>COUNTIFS('DENİZLİ-20'!$E$6:$E$302,$D$4)</f>
        <v>23</v>
      </c>
      <c r="E26" s="134">
        <f>COUNTIFS('DENİZLİ-20'!$E$6:$E$302,$E$4)</f>
        <v>35</v>
      </c>
      <c r="F26" s="137">
        <f>COUNTIFS('DENİZLİ-20'!$E$6:$E$302,$F$4)</f>
        <v>72</v>
      </c>
      <c r="G26" s="135">
        <f>COUNTIFS('DENİZLİ-20'!$E$6:$E$302,$G$4)</f>
        <v>0</v>
      </c>
      <c r="H26" s="136">
        <f t="shared" si="0"/>
        <v>130</v>
      </c>
      <c r="I26" s="49"/>
      <c r="J26" s="42">
        <f>COUNTIFS('2016 FAAL HAKEM'!I78:I4172,C26)</f>
        <v>130</v>
      </c>
      <c r="K26" s="42"/>
      <c r="L26" s="47"/>
    </row>
    <row r="27" spans="1:12" s="47" customFormat="1" ht="16.5">
      <c r="A27" s="45"/>
      <c r="B27" s="136">
        <v>21</v>
      </c>
      <c r="C27" s="66" t="s">
        <v>56</v>
      </c>
      <c r="D27" s="133">
        <f>COUNTIFS('DİYARBAKIR-21'!$E$6:$E$278,$D$4)</f>
        <v>7</v>
      </c>
      <c r="E27" s="134">
        <f>COUNTIFS('DİYARBAKIR-21'!$E$6:$E$278,$E$4)</f>
        <v>36</v>
      </c>
      <c r="F27" s="137">
        <f>COUNTIFS('DİYARBAKIR-21'!$E$6:$E$278,$F$4)</f>
        <v>40</v>
      </c>
      <c r="G27" s="135">
        <f>COUNTIFS('DİYARBAKIR-21'!$E$6:$E$278,$G$4)</f>
        <v>0</v>
      </c>
      <c r="H27" s="136">
        <f t="shared" si="0"/>
        <v>83</v>
      </c>
      <c r="I27" s="46"/>
      <c r="J27" s="42">
        <f>COUNTIFS('2016 FAAL HAKEM'!I79:I4172,C27)</f>
        <v>83</v>
      </c>
      <c r="K27" s="42"/>
    </row>
    <row r="28" spans="1:12" s="50" customFormat="1" ht="16.5">
      <c r="A28" s="48"/>
      <c r="B28" s="136">
        <v>22</v>
      </c>
      <c r="C28" s="65" t="s">
        <v>89</v>
      </c>
      <c r="D28" s="133">
        <f>COUNTIFS('EDİRNE-22'!$E$6:$E$246,$D$4)</f>
        <v>1</v>
      </c>
      <c r="E28" s="134">
        <f>COUNTIFS('EDİRNE-22'!$E$6:$E$246,$E$4)</f>
        <v>14</v>
      </c>
      <c r="F28" s="137">
        <f>COUNTIFS('EDİRNE-22'!$E$6:$E$248,$F$4)</f>
        <v>6</v>
      </c>
      <c r="G28" s="135">
        <f>COUNTIFS('EDİRNE-22'!$E$6:$E$246,$G$4)</f>
        <v>0</v>
      </c>
      <c r="H28" s="136">
        <f t="shared" si="0"/>
        <v>21</v>
      </c>
      <c r="I28" s="49"/>
      <c r="J28" s="42">
        <f>COUNTIFS('2016 FAAL HAKEM'!I80:I4172,C28)</f>
        <v>21</v>
      </c>
      <c r="K28" s="42"/>
    </row>
    <row r="29" spans="1:12" s="47" customFormat="1" ht="16.5">
      <c r="A29" s="45"/>
      <c r="B29" s="136">
        <v>23</v>
      </c>
      <c r="C29" s="66" t="s">
        <v>83</v>
      </c>
      <c r="D29" s="133">
        <f>COUNTIFS('ELAZIĞ-23'!$E$6:$E$252,$D$4)</f>
        <v>11</v>
      </c>
      <c r="E29" s="134">
        <f>COUNTIFS('ELAZIĞ-23'!$E$6:$E$252,$E$4)</f>
        <v>13</v>
      </c>
      <c r="F29" s="137">
        <f>COUNTIFS('ELAZIĞ-23'!$E$6:$E$252,$F$4)</f>
        <v>47</v>
      </c>
      <c r="G29" s="135">
        <f>COUNTIFS('ELAZIĞ-23'!$E$6:$E$252,$G$4)</f>
        <v>0</v>
      </c>
      <c r="H29" s="136">
        <f t="shared" si="0"/>
        <v>71</v>
      </c>
      <c r="I29" s="46"/>
      <c r="J29" s="42">
        <f>COUNTIFS('2016 FAAL HAKEM'!I81:I4172,C29)</f>
        <v>71</v>
      </c>
      <c r="K29" s="42"/>
    </row>
    <row r="30" spans="1:12" s="50" customFormat="1" ht="16.5">
      <c r="A30" s="48"/>
      <c r="B30" s="136">
        <v>24</v>
      </c>
      <c r="C30" s="65" t="s">
        <v>63</v>
      </c>
      <c r="D30" s="133">
        <f>COUNTIFS('ERZİNCAN-24'!$E$6:$E$250,$D$4)</f>
        <v>3</v>
      </c>
      <c r="E30" s="134">
        <f>COUNTIFS('ERZİNCAN-24'!$E$6:$E$250,$E$4)</f>
        <v>8</v>
      </c>
      <c r="F30" s="137">
        <f>COUNTIFS('ERZİNCAN-24'!$E$6:$E$250,$F$4)</f>
        <v>60</v>
      </c>
      <c r="G30" s="135">
        <f>COUNTIFS('ERZİNCAN-24'!$E$6:$E$250,$G$4)</f>
        <v>0</v>
      </c>
      <c r="H30" s="136">
        <f t="shared" si="0"/>
        <v>71</v>
      </c>
      <c r="I30" s="49"/>
      <c r="J30" s="42">
        <f>COUNTIFS('2016 FAAL HAKEM'!I82:I4172,C30)</f>
        <v>72</v>
      </c>
      <c r="K30" s="42"/>
    </row>
    <row r="31" spans="1:12" s="47" customFormat="1" ht="16.5">
      <c r="A31" s="79"/>
      <c r="B31" s="136">
        <v>25</v>
      </c>
      <c r="C31" s="66" t="s">
        <v>76</v>
      </c>
      <c r="D31" s="133">
        <f>COUNTIFS('ERZURUM-25'!$E$6:$E$278,$D$4)</f>
        <v>10</v>
      </c>
      <c r="E31" s="134">
        <f>COUNTIFS('ERZURUM-25'!$E$7:$E$278,$E$4)</f>
        <v>15</v>
      </c>
      <c r="F31" s="137">
        <f>COUNTIFS('ERZURUM-25'!$E$6:$E$278,$F$4)</f>
        <v>27</v>
      </c>
      <c r="G31" s="135">
        <f>COUNTIFS('ERZURUM-25'!$E$7:$E$278,$G$4)</f>
        <v>0</v>
      </c>
      <c r="H31" s="136">
        <f t="shared" si="0"/>
        <v>52</v>
      </c>
      <c r="I31" s="46"/>
      <c r="J31" s="42">
        <f>COUNTIFS('2016 FAAL HAKEM'!I83:I4172,C31)</f>
        <v>52</v>
      </c>
      <c r="K31" s="42"/>
    </row>
    <row r="32" spans="1:12" s="50" customFormat="1" ht="16.5">
      <c r="A32" s="48"/>
      <c r="B32" s="136">
        <v>26</v>
      </c>
      <c r="C32" s="65" t="s">
        <v>8</v>
      </c>
      <c r="D32" s="133">
        <f>COUNTIFS('ESKİŞEHİR-26'!$E$6:$E$312,$D$4)</f>
        <v>38</v>
      </c>
      <c r="E32" s="134">
        <f>COUNTIFS('ESKİŞEHİR-26'!$E$6:$E$312,$E$4)</f>
        <v>28</v>
      </c>
      <c r="F32" s="137">
        <f>COUNTIFS('ESKİŞEHİR-26'!$E$6:$E$312,$F$4)</f>
        <v>27</v>
      </c>
      <c r="G32" s="135">
        <f>COUNTIFS('ESKİŞEHİR-26'!$E$6:$E$312,$G$4)</f>
        <v>0</v>
      </c>
      <c r="H32" s="136">
        <f t="shared" si="0"/>
        <v>93</v>
      </c>
      <c r="I32" s="49"/>
      <c r="J32" s="42">
        <f>COUNTIFS('2016 FAAL HAKEM'!I84:I4172,C32)</f>
        <v>93</v>
      </c>
      <c r="K32" s="42"/>
    </row>
    <row r="33" spans="1:11" s="47" customFormat="1" ht="16.5">
      <c r="A33" s="45"/>
      <c r="B33" s="136">
        <v>27</v>
      </c>
      <c r="C33" s="66" t="s">
        <v>25</v>
      </c>
      <c r="D33" s="133">
        <f>COUNTIFS('GAZİANTEP-27'!$E$6:$E$301,$D$4)</f>
        <v>8</v>
      </c>
      <c r="E33" s="134">
        <f>COUNTIFS('GAZİANTEP-27'!$E$6:$E$301,$E$4)</f>
        <v>11</v>
      </c>
      <c r="F33" s="137">
        <f>COUNTIFS('GAZİANTEP-27'!$E$6:$E$301,$F$4)</f>
        <v>55</v>
      </c>
      <c r="G33" s="135">
        <f>COUNTIFS('GAZİANTEP-27'!$E$6:$E$301,$G$4)</f>
        <v>0</v>
      </c>
      <c r="H33" s="136">
        <f t="shared" si="0"/>
        <v>74</v>
      </c>
      <c r="I33" s="46"/>
      <c r="J33" s="42">
        <f>COUNTIFS('2016 FAAL HAKEM'!I85:I4172,C33)</f>
        <v>74</v>
      </c>
      <c r="K33" s="42"/>
    </row>
    <row r="34" spans="1:11" s="50" customFormat="1" ht="16.5">
      <c r="A34" s="48"/>
      <c r="B34" s="136">
        <v>28</v>
      </c>
      <c r="C34" s="65" t="s">
        <v>66</v>
      </c>
      <c r="D34" s="133">
        <f>COUNTIFS('GİRESUN-28'!$E$6:$E$230,$D$4)</f>
        <v>0</v>
      </c>
      <c r="E34" s="134">
        <f>COUNTIFS('GİRESUN-28'!$E$6:$E$230,$E$4)</f>
        <v>0</v>
      </c>
      <c r="F34" s="137">
        <f>COUNTIFS('GİRESUN-28'!$E$6:$E$230,$F$4)</f>
        <v>3</v>
      </c>
      <c r="G34" s="135">
        <f>COUNTIFS('GİRESUN-28'!$E$6:$E$230,$G$4)</f>
        <v>0</v>
      </c>
      <c r="H34" s="136">
        <f t="shared" si="0"/>
        <v>3</v>
      </c>
      <c r="I34" s="49"/>
      <c r="J34" s="42">
        <f>COUNTIFS('2016 FAAL HAKEM'!I86:I4172,C34)</f>
        <v>3</v>
      </c>
      <c r="K34" s="42"/>
    </row>
    <row r="35" spans="1:11" s="47" customFormat="1" ht="16.5">
      <c r="A35" s="45"/>
      <c r="B35" s="136">
        <v>29</v>
      </c>
      <c r="C35" s="66" t="s">
        <v>118</v>
      </c>
      <c r="D35" s="133">
        <f>COUNTIFS('GÜMÜŞHANE-29'!$E$6:$E$233,$D$4)</f>
        <v>0</v>
      </c>
      <c r="E35" s="134">
        <f>COUNTIFS('GÜMÜŞHANE-29'!$E$6:$E$233,$E$4)</f>
        <v>2</v>
      </c>
      <c r="F35" s="137">
        <f>COUNTIFS('GÜMÜŞHANE-29'!$E$6:$E$233,$F$4)</f>
        <v>8</v>
      </c>
      <c r="G35" s="135">
        <f>COUNTIFS('GÜMÜŞHANE-29'!$E$6:$E$233,$G$4)</f>
        <v>0</v>
      </c>
      <c r="H35" s="136">
        <f t="shared" si="0"/>
        <v>10</v>
      </c>
      <c r="I35" s="46"/>
      <c r="J35" s="42">
        <f>COUNTIFS('2016 FAAL HAKEM'!I87:I4172,C35)</f>
        <v>9</v>
      </c>
      <c r="K35" s="42"/>
    </row>
    <row r="36" spans="1:11" s="50" customFormat="1" ht="16.5">
      <c r="A36" s="48"/>
      <c r="B36" s="136">
        <v>30</v>
      </c>
      <c r="C36" s="65" t="s">
        <v>2</v>
      </c>
      <c r="D36" s="133">
        <f>COUNTIFS('HAKKARİ-30'!$E$6:$E$239,$D$4)</f>
        <v>0</v>
      </c>
      <c r="E36" s="134">
        <f>COUNTIFS('HAKKARİ-30'!$E$6:$E$239,$E$4)</f>
        <v>4</v>
      </c>
      <c r="F36" s="137">
        <f>COUNTIFS('HAKKARİ-30'!$E$6:$E$239,$F$4)</f>
        <v>9</v>
      </c>
      <c r="G36" s="135">
        <f>COUNTIFS('HAKKARİ-30'!$E$6:$E$239,$G$4)</f>
        <v>0</v>
      </c>
      <c r="H36" s="136">
        <f t="shared" si="0"/>
        <v>13</v>
      </c>
      <c r="I36" s="49"/>
      <c r="J36" s="42">
        <f>COUNTIFS('2016 FAAL HAKEM'!I88:I4172,C36)</f>
        <v>13</v>
      </c>
      <c r="K36" s="42"/>
    </row>
    <row r="37" spans="1:11" s="47" customFormat="1" ht="16.5">
      <c r="A37" s="45"/>
      <c r="B37" s="136">
        <v>31</v>
      </c>
      <c r="C37" s="66" t="s">
        <v>82</v>
      </c>
      <c r="D37" s="133">
        <f>COUNTIFS('HATAY-31'!$E$6:$E$266,$D$4)</f>
        <v>4</v>
      </c>
      <c r="E37" s="134">
        <f>COUNTIFS('HATAY-31'!$E$6:$E$266,$E$4)</f>
        <v>7</v>
      </c>
      <c r="F37" s="137">
        <f>COUNTIFS('HATAY-31'!$E$6:$E$266,$F$4)</f>
        <v>29</v>
      </c>
      <c r="G37" s="135">
        <f>COUNTIFS('HATAY-31'!$E$6:$E$266,$G$4)</f>
        <v>0</v>
      </c>
      <c r="H37" s="136">
        <f t="shared" si="0"/>
        <v>40</v>
      </c>
      <c r="I37" s="46"/>
      <c r="J37" s="42">
        <f>COUNTIFS('2016 FAAL HAKEM'!I89:I4172,C37)</f>
        <v>40</v>
      </c>
      <c r="K37" s="42"/>
    </row>
    <row r="38" spans="1:11" s="50" customFormat="1" ht="16.5">
      <c r="A38" s="48"/>
      <c r="B38" s="136">
        <v>32</v>
      </c>
      <c r="C38" s="65" t="s">
        <v>73</v>
      </c>
      <c r="D38" s="133">
        <f>COUNTIFS('ISPARTA-32'!$E$6:$E$263,$D$4)</f>
        <v>1</v>
      </c>
      <c r="E38" s="134">
        <f>COUNTIFS('ISPARTA-32'!$E$6:$E$262,$E$4)</f>
        <v>22</v>
      </c>
      <c r="F38" s="137">
        <f>COUNTIFS('ISPARTA-32'!$E$6:$E$262,$F$4)</f>
        <v>14</v>
      </c>
      <c r="G38" s="135">
        <f>COUNTIFS('ISPARTA-32'!$E$6:$E$263,$G$4)</f>
        <v>0</v>
      </c>
      <c r="H38" s="136">
        <f t="shared" si="0"/>
        <v>37</v>
      </c>
      <c r="I38" s="49"/>
      <c r="J38" s="42">
        <f>COUNTIFS('2016 FAAL HAKEM'!I90:I4172,C38)</f>
        <v>37</v>
      </c>
      <c r="K38" s="42"/>
    </row>
    <row r="39" spans="1:11" s="47" customFormat="1" ht="16.5">
      <c r="A39" s="45"/>
      <c r="B39" s="136">
        <v>33</v>
      </c>
      <c r="C39" s="66" t="s">
        <v>29</v>
      </c>
      <c r="D39" s="133">
        <f>COUNTIFS('MERSİN-33'!$E$6:$E$315,$D$4)</f>
        <v>40</v>
      </c>
      <c r="E39" s="134">
        <f>COUNTIFS('MERSİN-33'!$E$6:$E$315,$E$4)</f>
        <v>26</v>
      </c>
      <c r="F39" s="137">
        <f>COUNTIFS('MERSİN-33'!$E$6:$E$315,$F$4)</f>
        <v>46</v>
      </c>
      <c r="G39" s="135">
        <f>COUNTIFS('MERSİN-33'!$E$6:$E$315,$G$4)</f>
        <v>0</v>
      </c>
      <c r="H39" s="136">
        <f t="shared" si="0"/>
        <v>112</v>
      </c>
      <c r="I39" s="46"/>
      <c r="J39" s="42">
        <f>COUNTIFS('2016 FAAL HAKEM'!I91:I4172,C39)</f>
        <v>112</v>
      </c>
      <c r="K39" s="42"/>
    </row>
    <row r="40" spans="1:11" s="50" customFormat="1" ht="16.5">
      <c r="A40" s="48"/>
      <c r="B40" s="136">
        <v>34</v>
      </c>
      <c r="C40" s="65" t="s">
        <v>3</v>
      </c>
      <c r="D40" s="133">
        <f>COUNTIFS('İSTANBUL-34'!$E$6:$E$256,$D$4)</f>
        <v>107</v>
      </c>
      <c r="E40" s="134">
        <f>COUNTIFS('İSTANBUL-34'!$E$6:$E$256,$E$4)</f>
        <v>45</v>
      </c>
      <c r="F40" s="137">
        <f>COUNTIFS('İSTANBUL-34'!$E$6:$E$260,$F$4)</f>
        <v>103</v>
      </c>
      <c r="G40" s="135">
        <f>COUNTIFS('İSTANBUL-34'!$E$6:$E$256,$G$4)</f>
        <v>0</v>
      </c>
      <c r="H40" s="136">
        <f t="shared" si="0"/>
        <v>255</v>
      </c>
      <c r="I40" s="49"/>
      <c r="J40" s="42">
        <f>COUNTIFS('2016 FAAL HAKEM'!I92:I4172,C40)</f>
        <v>255</v>
      </c>
      <c r="K40" s="42"/>
    </row>
    <row r="41" spans="1:11" s="47" customFormat="1" ht="16.5">
      <c r="A41" s="45"/>
      <c r="B41" s="136">
        <v>35</v>
      </c>
      <c r="C41" s="66" t="s">
        <v>20</v>
      </c>
      <c r="D41" s="133">
        <f>COUNTIFS('İZMİR-35'!$E$6:$E$321,$D$4)</f>
        <v>91</v>
      </c>
      <c r="E41" s="134">
        <f>COUNTIFS('İZMİR-35'!$E$6:$E$325,$E$4)</f>
        <v>55</v>
      </c>
      <c r="F41" s="137">
        <f>COUNTIFS('İZMİR-35'!$E$6:$E$325,$F$4)</f>
        <v>40</v>
      </c>
      <c r="G41" s="135">
        <f>COUNTIFS('İZMİR-35'!$E$6:$E$321,$G$4)</f>
        <v>0</v>
      </c>
      <c r="H41" s="136">
        <f t="shared" si="0"/>
        <v>186</v>
      </c>
      <c r="I41" s="46"/>
      <c r="J41" s="42">
        <f>COUNTIFS('2016 FAAL HAKEM'!I93:I4172,C41)</f>
        <v>186</v>
      </c>
      <c r="K41" s="42"/>
    </row>
    <row r="42" spans="1:11" s="50" customFormat="1" ht="16.5">
      <c r="A42" s="48"/>
      <c r="B42" s="136">
        <v>36</v>
      </c>
      <c r="C42" s="65" t="s">
        <v>60</v>
      </c>
      <c r="D42" s="133">
        <f>COUNTIFS('KARS-36'!$E$6:$E$331,$D$4)</f>
        <v>0</v>
      </c>
      <c r="E42" s="134">
        <f>COUNTIFS('KARS-36'!$E$6:$E$331,$E$4)</f>
        <v>6</v>
      </c>
      <c r="F42" s="137">
        <f>COUNTIFS('KARS-36'!$E$6:$E$331,$F$4)</f>
        <v>12</v>
      </c>
      <c r="G42" s="135">
        <f>COUNTIFS('KARS-36'!$E$6:$E$331,$G$4)</f>
        <v>0</v>
      </c>
      <c r="H42" s="136">
        <f t="shared" si="0"/>
        <v>18</v>
      </c>
      <c r="I42" s="49"/>
      <c r="J42" s="42">
        <f>COUNTIFS('2016 FAAL HAKEM'!I94:I4172,C42)</f>
        <v>18</v>
      </c>
      <c r="K42" s="42"/>
    </row>
    <row r="43" spans="1:11" s="47" customFormat="1" ht="16.5">
      <c r="A43" s="45"/>
      <c r="B43" s="136">
        <v>37</v>
      </c>
      <c r="C43" s="66" t="s">
        <v>7</v>
      </c>
      <c r="D43" s="133">
        <f>COUNTIFS('KASTAMONU-37'!$E$6:$E$329,$D$4)</f>
        <v>4</v>
      </c>
      <c r="E43" s="134">
        <f>COUNTIFS('KASTAMONU-37'!$E$6:$E$329,$E$4)</f>
        <v>5</v>
      </c>
      <c r="F43" s="137">
        <f>COUNTIFS('KASTAMONU-37'!$E$6:$E$329,$F$4)</f>
        <v>70</v>
      </c>
      <c r="G43" s="135">
        <f>COUNTIFS('KASTAMONU-37'!$E$6:$E$329,$G$4)</f>
        <v>0</v>
      </c>
      <c r="H43" s="136">
        <f t="shared" si="0"/>
        <v>79</v>
      </c>
      <c r="I43" s="46"/>
      <c r="J43" s="42">
        <f>COUNTIFS('2016 FAAL HAKEM'!I95:I4172,C43)</f>
        <v>79</v>
      </c>
      <c r="K43" s="42"/>
    </row>
    <row r="44" spans="1:11" s="50" customFormat="1" ht="16.5">
      <c r="A44" s="48"/>
      <c r="B44" s="136">
        <v>38</v>
      </c>
      <c r="C44" s="65" t="s">
        <v>65</v>
      </c>
      <c r="D44" s="133">
        <f>COUNTIFS('KAYSERİ-38'!$E$6:$E$331,$D$4)</f>
        <v>5</v>
      </c>
      <c r="E44" s="134">
        <f>COUNTIFS('KAYSERİ-38'!$E$6:$E$331,$E$4)</f>
        <v>18</v>
      </c>
      <c r="F44" s="137">
        <f>COUNTIFS('KAYSERİ-38'!$E$6:$E$331,$F$4)</f>
        <v>71</v>
      </c>
      <c r="G44" s="135">
        <f>COUNTIFS('KAYSERİ-38'!$E$6:$E$331,$G$4)</f>
        <v>0</v>
      </c>
      <c r="H44" s="136">
        <f t="shared" si="0"/>
        <v>94</v>
      </c>
      <c r="I44" s="49"/>
      <c r="J44" s="42">
        <f>COUNTIFS('2016 FAAL HAKEM'!I96:I4172,C44)</f>
        <v>94</v>
      </c>
      <c r="K44" s="42"/>
    </row>
    <row r="45" spans="1:11" s="47" customFormat="1" ht="16.5">
      <c r="A45" s="45"/>
      <c r="B45" s="136">
        <v>39</v>
      </c>
      <c r="C45" s="66" t="s">
        <v>112</v>
      </c>
      <c r="D45" s="133">
        <f>COUNTIFS('KIRKLARELİ-39'!$E$6:$E$313,$D$4)</f>
        <v>0</v>
      </c>
      <c r="E45" s="134">
        <f>COUNTIFS('KIRKLARELİ-39'!$E$6:$E$313,$E$4)</f>
        <v>8</v>
      </c>
      <c r="F45" s="137">
        <f>COUNTIFS('KIRKLARELİ-39'!$E$6:$E$313,$F$4)</f>
        <v>13</v>
      </c>
      <c r="G45" s="135">
        <f>COUNTIFS('KIRKLARELİ-39'!$E$6:$E$313,$G$4)</f>
        <v>0</v>
      </c>
      <c r="H45" s="136">
        <f t="shared" si="0"/>
        <v>21</v>
      </c>
      <c r="I45" s="46"/>
      <c r="J45" s="42">
        <f>COUNTIFS('2016 FAAL HAKEM'!I97:I4172,C45)</f>
        <v>21</v>
      </c>
      <c r="K45" s="42"/>
    </row>
    <row r="46" spans="1:11" s="50" customFormat="1" ht="16.5">
      <c r="A46" s="48"/>
      <c r="B46" s="136">
        <v>40</v>
      </c>
      <c r="C46" s="65" t="s">
        <v>40</v>
      </c>
      <c r="D46" s="133">
        <f>COUNTIFS('KIRŞEHİR-40'!$E$6:$E$328,$D$4)</f>
        <v>0</v>
      </c>
      <c r="E46" s="134">
        <f>COUNTIFS('KIRŞEHİR-40'!$E$6:$E$328,$E$4)</f>
        <v>9</v>
      </c>
      <c r="F46" s="137">
        <f>COUNTIFS('KIRŞEHİR-40'!$E$6:$E$328,$F$4)</f>
        <v>14</v>
      </c>
      <c r="G46" s="135">
        <f>COUNTIFS('KIRŞEHİR-40'!$E$6:$E$328,$G$4)</f>
        <v>0</v>
      </c>
      <c r="H46" s="136">
        <f t="shared" si="0"/>
        <v>23</v>
      </c>
      <c r="I46" s="49"/>
      <c r="J46" s="42">
        <f>COUNTIFS('2016 FAAL HAKEM'!I98:I4172,C46)</f>
        <v>23</v>
      </c>
      <c r="K46" s="42"/>
    </row>
    <row r="47" spans="1:11" s="47" customFormat="1" ht="16.5">
      <c r="A47" s="45"/>
      <c r="B47" s="136">
        <v>41</v>
      </c>
      <c r="C47" s="66" t="s">
        <v>68</v>
      </c>
      <c r="D47" s="133">
        <f>COUNTIFS('KOCAELİ-41'!$E$6:$E$333,$D$4)</f>
        <v>24</v>
      </c>
      <c r="E47" s="134">
        <f>COUNTIFS('KOCAELİ-41'!$E$6:$E$333,$E$4)</f>
        <v>22</v>
      </c>
      <c r="F47" s="137">
        <f>COUNTIFS('KOCAELİ-41'!$E$6:$E$333,$F$4)</f>
        <v>24</v>
      </c>
      <c r="G47" s="135">
        <f>COUNTIFS('KOCAELİ-41'!$E$6:$E$333,$G$4)</f>
        <v>0</v>
      </c>
      <c r="H47" s="136">
        <f t="shared" si="0"/>
        <v>70</v>
      </c>
      <c r="I47" s="46"/>
      <c r="J47" s="42">
        <f>COUNTIFS('2016 FAAL HAKEM'!I99:I4172,C47)</f>
        <v>70</v>
      </c>
      <c r="K47" s="42"/>
    </row>
    <row r="48" spans="1:11" s="50" customFormat="1" ht="16.5">
      <c r="A48" s="48"/>
      <c r="B48" s="136">
        <v>42</v>
      </c>
      <c r="C48" s="65" t="s">
        <v>81</v>
      </c>
      <c r="D48" s="133">
        <f>COUNTIFS('KONYA-42'!$E$6:$E$328,$D$4)</f>
        <v>24</v>
      </c>
      <c r="E48" s="134">
        <f>COUNTIFS('KONYA-42'!$E$6:$E$328,$E$4)</f>
        <v>21</v>
      </c>
      <c r="F48" s="137">
        <f>COUNTIFS('KONYA-42'!$E$6:$E$328,$F$4)</f>
        <v>35</v>
      </c>
      <c r="G48" s="135">
        <f>COUNTIFS('KONYA-42'!$E$6:$E$328,$G$4)</f>
        <v>0</v>
      </c>
      <c r="H48" s="136">
        <f t="shared" si="0"/>
        <v>80</v>
      </c>
      <c r="I48" s="49"/>
      <c r="J48" s="42">
        <f>COUNTIFS('2016 FAAL HAKEM'!I100:I4172,C48)</f>
        <v>80</v>
      </c>
      <c r="K48" s="42"/>
    </row>
    <row r="49" spans="1:11" s="47" customFormat="1" ht="16.5">
      <c r="A49" s="45"/>
      <c r="B49" s="136">
        <v>43</v>
      </c>
      <c r="C49" s="66" t="s">
        <v>98</v>
      </c>
      <c r="D49" s="133">
        <f>COUNTIFS('KÜTAHYA-43'!$E$6:$E$325,$D$4)</f>
        <v>2</v>
      </c>
      <c r="E49" s="134">
        <f>COUNTIFS('KÜTAHYA-43'!$E$6:$E$325,$E$4)</f>
        <v>8</v>
      </c>
      <c r="F49" s="137">
        <f>COUNTIFS('KÜTAHYA-43'!$E$6:$E$325,$F$4)</f>
        <v>21</v>
      </c>
      <c r="G49" s="135">
        <f>COUNTIFS('KÜTAHYA-43'!$E$6:$E$325,$G$4)</f>
        <v>0</v>
      </c>
      <c r="H49" s="136">
        <f t="shared" si="0"/>
        <v>31</v>
      </c>
      <c r="I49" s="46"/>
      <c r="J49" s="42">
        <f>COUNTIFS('2016 FAAL HAKEM'!I101:I4172,C49)</f>
        <v>31</v>
      </c>
      <c r="K49" s="42"/>
    </row>
    <row r="50" spans="1:11" s="50" customFormat="1" ht="16.5">
      <c r="A50" s="48"/>
      <c r="B50" s="136">
        <v>44</v>
      </c>
      <c r="C50" s="65" t="s">
        <v>101</v>
      </c>
      <c r="D50" s="133">
        <f>COUNTIFS('MALATYA-44'!$E$6:$E$318,$D$4)</f>
        <v>4</v>
      </c>
      <c r="E50" s="134">
        <f>COUNTIFS('MALATYA-44'!$E$6:$E$318,$E$4)</f>
        <v>8</v>
      </c>
      <c r="F50" s="137">
        <f>COUNTIFS('MALATYA-44'!$E$6:$E$318,$F$4)</f>
        <v>45</v>
      </c>
      <c r="G50" s="135">
        <f>COUNTIFS('MALATYA-44'!$E$6:$E$318,$G$4)</f>
        <v>0</v>
      </c>
      <c r="H50" s="136">
        <f t="shared" si="0"/>
        <v>57</v>
      </c>
      <c r="I50" s="49"/>
      <c r="J50" s="42">
        <f>COUNTIFS('2016 FAAL HAKEM'!I102:I4172,C50)</f>
        <v>57</v>
      </c>
      <c r="K50" s="42"/>
    </row>
    <row r="51" spans="1:11" s="47" customFormat="1" ht="16.5">
      <c r="A51" s="45"/>
      <c r="B51" s="136">
        <v>45</v>
      </c>
      <c r="C51" s="66" t="s">
        <v>41</v>
      </c>
      <c r="D51" s="133">
        <f>COUNTIFS('MANİSA-45'!$E$6:$E$332,$D$4)</f>
        <v>0</v>
      </c>
      <c r="E51" s="134">
        <f>COUNTIFS('MANİSA-45'!$E$6:$E$332,$E$4)</f>
        <v>3</v>
      </c>
      <c r="F51" s="137">
        <f>COUNTIFS('MANİSA-45'!$E$6:$E$332,$F$4)</f>
        <v>14</v>
      </c>
      <c r="G51" s="135">
        <f>COUNTIFS('MANİSA-45'!$E$6:$E$332,$G$4)</f>
        <v>0</v>
      </c>
      <c r="H51" s="136">
        <f t="shared" si="0"/>
        <v>17</v>
      </c>
      <c r="I51" s="46"/>
      <c r="J51" s="42">
        <f>COUNTIFS('2016 FAAL HAKEM'!I103:I4172,C51)</f>
        <v>17</v>
      </c>
      <c r="K51" s="42"/>
    </row>
    <row r="52" spans="1:11" s="50" customFormat="1" ht="16.5">
      <c r="A52" s="48"/>
      <c r="B52" s="136">
        <v>46</v>
      </c>
      <c r="C52" s="65" t="s">
        <v>143</v>
      </c>
      <c r="D52" s="133">
        <f>COUNTIFS('K.MARAŞ-46'!$E$6:$E$328,$D$4)</f>
        <v>0</v>
      </c>
      <c r="E52" s="134">
        <f>COUNTIFS('K.MARAŞ-46'!$E$6:$E$328,$E$4)</f>
        <v>1</v>
      </c>
      <c r="F52" s="137">
        <f>COUNTIFS('K.MARAŞ-46'!$E$6:$E$328,$F$4)</f>
        <v>28</v>
      </c>
      <c r="G52" s="135">
        <f>COUNTIFS('K.MARAŞ-46'!$E$6:$E$328,$G$4)</f>
        <v>0</v>
      </c>
      <c r="H52" s="136">
        <f t="shared" si="0"/>
        <v>29</v>
      </c>
      <c r="I52" s="49"/>
      <c r="J52" s="42">
        <f>COUNTIFS('2016 FAAL HAKEM'!I104:I4172,C52)</f>
        <v>0</v>
      </c>
      <c r="K52" s="42"/>
    </row>
    <row r="53" spans="1:11" s="47" customFormat="1" ht="16.5">
      <c r="A53" s="45"/>
      <c r="B53" s="136">
        <v>47</v>
      </c>
      <c r="C53" s="66" t="s">
        <v>52</v>
      </c>
      <c r="D53" s="133">
        <f>COUNTIFS('MARDİN-47'!$E$6:$E$330,$D$4)</f>
        <v>1</v>
      </c>
      <c r="E53" s="134">
        <f>COUNTIFS('MARDİN-47'!$E$6:$E$330,$E$4)</f>
        <v>3</v>
      </c>
      <c r="F53" s="137">
        <f>COUNTIFS('MARDİN-47'!$E$6:$E$330,$F$4)</f>
        <v>34</v>
      </c>
      <c r="G53" s="135">
        <f>COUNTIFS('MARDİN-47'!$E$6:$E$330,$G$4)</f>
        <v>0</v>
      </c>
      <c r="H53" s="136">
        <f t="shared" si="0"/>
        <v>38</v>
      </c>
      <c r="I53" s="46"/>
      <c r="J53" s="42">
        <f>COUNTIFS('2016 FAAL HAKEM'!I105:I4172,C53)</f>
        <v>38</v>
      </c>
      <c r="K53" s="42"/>
    </row>
    <row r="54" spans="1:11" s="50" customFormat="1" ht="16.5">
      <c r="A54" s="48"/>
      <c r="B54" s="136">
        <v>48</v>
      </c>
      <c r="C54" s="65" t="s">
        <v>24</v>
      </c>
      <c r="D54" s="133">
        <f>COUNTIFS('MUĞLA-48'!$E$6:$E$335,$D$4)</f>
        <v>3</v>
      </c>
      <c r="E54" s="134">
        <f>COUNTIFS('MUĞLA-48'!$E$6:$E$335,$E$4)</f>
        <v>15</v>
      </c>
      <c r="F54" s="137">
        <f>COUNTIFS('MUĞLA-48'!$E$6:$E$335,$F$4)</f>
        <v>56</v>
      </c>
      <c r="G54" s="135">
        <f>COUNTIFS('MUĞLA-48'!$E$6:$E$335,$G$4)</f>
        <v>0</v>
      </c>
      <c r="H54" s="136">
        <f t="shared" si="0"/>
        <v>74</v>
      </c>
      <c r="I54" s="49"/>
      <c r="J54" s="42">
        <f>COUNTIFS('2016 FAAL HAKEM'!I106:I4172,C54)</f>
        <v>74</v>
      </c>
      <c r="K54" s="42"/>
    </row>
    <row r="55" spans="1:11" s="47" customFormat="1" ht="16.5">
      <c r="A55" s="45"/>
      <c r="B55" s="136">
        <v>49</v>
      </c>
      <c r="C55" s="66" t="s">
        <v>34</v>
      </c>
      <c r="D55" s="133">
        <f>COUNTIFS('MUŞ-49'!$E$6:$E$333,$D$4)</f>
        <v>0</v>
      </c>
      <c r="E55" s="134">
        <f>COUNTIFS('MUŞ-49'!$E$6:$E$333,$E$4)</f>
        <v>0</v>
      </c>
      <c r="F55" s="137">
        <f>COUNTIFS('MUŞ-49'!$E$6:$E$333,$F$4)</f>
        <v>16</v>
      </c>
      <c r="G55" s="135">
        <f>COUNTIFS('MUŞ-49'!$E$6:$E$333,$G$4)</f>
        <v>0</v>
      </c>
      <c r="H55" s="136">
        <f t="shared" si="0"/>
        <v>16</v>
      </c>
      <c r="I55" s="46"/>
      <c r="J55" s="42">
        <f>COUNTIFS('2016 FAAL HAKEM'!I107:I4172,C55)</f>
        <v>16</v>
      </c>
      <c r="K55" s="42"/>
    </row>
    <row r="56" spans="1:11" s="50" customFormat="1" ht="16.5">
      <c r="A56" s="48"/>
      <c r="B56" s="136">
        <v>50</v>
      </c>
      <c r="C56" s="65" t="s">
        <v>12</v>
      </c>
      <c r="D56" s="133">
        <f>COUNTIFS('NEVŞEHİR-50'!$E$18:$E$329,$D$4)</f>
        <v>0</v>
      </c>
      <c r="E56" s="134">
        <f>COUNTIFS('NEVŞEHİR-50'!$E$6:$E$329,$E$4)</f>
        <v>2</v>
      </c>
      <c r="F56" s="137">
        <f>COUNTIFS('NEVŞEHİR-50'!$E$6:$E$329,$F$4)</f>
        <v>29</v>
      </c>
      <c r="G56" s="135">
        <f>COUNTIFS('NEVŞEHİR-50'!$E$18:$E$329,$G$4)</f>
        <v>0</v>
      </c>
      <c r="H56" s="136">
        <f t="shared" si="0"/>
        <v>31</v>
      </c>
      <c r="I56" s="49"/>
      <c r="J56" s="42">
        <f>COUNTIFS('2016 FAAL HAKEM'!I108:I4172,C56)</f>
        <v>31</v>
      </c>
      <c r="K56" s="42"/>
    </row>
    <row r="57" spans="1:11" s="47" customFormat="1" ht="16.5">
      <c r="A57" s="45"/>
      <c r="B57" s="136">
        <v>51</v>
      </c>
      <c r="C57" s="66" t="s">
        <v>57</v>
      </c>
      <c r="D57" s="133">
        <f>COUNTIFS('NİĞDE-51'!$E$6:$E$320,$D$4)</f>
        <v>3</v>
      </c>
      <c r="E57" s="134">
        <f>COUNTIFS('NİĞDE-51'!$E$6:$E$320,$E$4)</f>
        <v>7</v>
      </c>
      <c r="F57" s="137">
        <f>COUNTIFS('NİĞDE-51'!$E$6:$E$320,$F$4)</f>
        <v>12</v>
      </c>
      <c r="G57" s="135">
        <f>COUNTIFS('NİĞDE-51'!$E$6:$E$320,$G$4)</f>
        <v>0</v>
      </c>
      <c r="H57" s="136">
        <f t="shared" si="0"/>
        <v>22</v>
      </c>
      <c r="I57" s="46"/>
      <c r="J57" s="42">
        <f>COUNTIFS('2016 FAAL HAKEM'!I109:I4172,C57)</f>
        <v>22</v>
      </c>
      <c r="K57" s="42"/>
    </row>
    <row r="58" spans="1:11" s="50" customFormat="1" ht="16.5">
      <c r="A58" s="48"/>
      <c r="B58" s="136">
        <v>52</v>
      </c>
      <c r="C58" s="65" t="s">
        <v>55</v>
      </c>
      <c r="D58" s="133">
        <f>COUNTIFS('ORDU-52'!$E$6:$E$329,$D$4)</f>
        <v>0</v>
      </c>
      <c r="E58" s="134">
        <f>COUNTIFS('ORDU-52'!$E$6:$E$329,$E$4)</f>
        <v>0</v>
      </c>
      <c r="F58" s="137">
        <f>COUNTIFS('ORDU-52'!$E$6:$E$329,$F$4)</f>
        <v>17</v>
      </c>
      <c r="G58" s="135">
        <f>COUNTIFS('ORDU-52'!$E$6:$E$329,$G$4)</f>
        <v>0</v>
      </c>
      <c r="H58" s="136">
        <f t="shared" si="0"/>
        <v>17</v>
      </c>
      <c r="I58" s="49"/>
      <c r="J58" s="42">
        <f>COUNTIFS('2016 FAAL HAKEM'!I110:I4172,C58)</f>
        <v>17</v>
      </c>
      <c r="K58" s="42"/>
    </row>
    <row r="59" spans="1:11" s="47" customFormat="1" ht="16.5">
      <c r="A59" s="45"/>
      <c r="B59" s="136">
        <v>53</v>
      </c>
      <c r="C59" s="66" t="s">
        <v>35</v>
      </c>
      <c r="D59" s="133">
        <f>COUNTIFS('RİZE-53'!$E$6:$E$340,$D$4)</f>
        <v>3</v>
      </c>
      <c r="E59" s="134">
        <f>COUNTIFS('RİZE-53'!$E$6:$E$340,$E$4)</f>
        <v>6</v>
      </c>
      <c r="F59" s="137">
        <f>COUNTIFS('RİZE-53'!$E$6:$E$340,$F$4)</f>
        <v>21</v>
      </c>
      <c r="G59" s="135">
        <f>COUNTIFS('RİZE-53'!$E$6:$E$340,$G$4)</f>
        <v>0</v>
      </c>
      <c r="H59" s="136">
        <f t="shared" si="0"/>
        <v>30</v>
      </c>
      <c r="I59" s="46"/>
      <c r="J59" s="42">
        <f>COUNTIFS('2016 FAAL HAKEM'!I111:I4172,C59)</f>
        <v>30</v>
      </c>
      <c r="K59" s="42"/>
    </row>
    <row r="60" spans="1:11" s="50" customFormat="1" ht="16.5">
      <c r="A60" s="48"/>
      <c r="B60" s="136">
        <v>54</v>
      </c>
      <c r="C60" s="65" t="s">
        <v>19</v>
      </c>
      <c r="D60" s="133">
        <f>COUNTIFS('SAKARYA-54'!$E$6:$E$306,$D$4)</f>
        <v>7</v>
      </c>
      <c r="E60" s="134">
        <f>COUNTIFS('SAKARYA-54'!$E$6:$E$306,$E$4)</f>
        <v>7</v>
      </c>
      <c r="F60" s="137">
        <f>COUNTIFS('SAKARYA-54'!$E$6:$E$306,$F$4)</f>
        <v>40</v>
      </c>
      <c r="G60" s="135">
        <f>COUNTIFS('SAKARYA-54'!$E$6:$E$306,$G$4)</f>
        <v>0</v>
      </c>
      <c r="H60" s="136">
        <f t="shared" si="0"/>
        <v>54</v>
      </c>
      <c r="I60" s="49"/>
      <c r="J60" s="42">
        <f>COUNTIFS('2016 FAAL HAKEM'!I112:I4172,C60)</f>
        <v>54</v>
      </c>
      <c r="K60" s="42"/>
    </row>
    <row r="61" spans="1:11" s="47" customFormat="1" ht="16.5">
      <c r="A61" s="45"/>
      <c r="B61" s="136">
        <v>55</v>
      </c>
      <c r="C61" s="66" t="s">
        <v>61</v>
      </c>
      <c r="D61" s="133">
        <f>COUNTIFS('SAMSUN-55'!$E$6:$E$327,$D$4)</f>
        <v>30</v>
      </c>
      <c r="E61" s="134">
        <f>COUNTIFS('SAMSUN-55'!$E$6:$E$327,$E$4)</f>
        <v>15</v>
      </c>
      <c r="F61" s="137">
        <f>COUNTIFS('SAMSUN-55'!$E$6:$E$327,$F$4)</f>
        <v>37</v>
      </c>
      <c r="G61" s="135">
        <f>COUNTIFS('SAMSUN-55'!$E$6:$E$327,$G$4)</f>
        <v>0</v>
      </c>
      <c r="H61" s="136">
        <f t="shared" si="0"/>
        <v>82</v>
      </c>
      <c r="I61" s="46"/>
      <c r="J61" s="42">
        <f>COUNTIFS('2016 FAAL HAKEM'!I113:I4172,C61)</f>
        <v>82</v>
      </c>
      <c r="K61" s="42"/>
    </row>
    <row r="62" spans="1:11" s="50" customFormat="1" ht="16.5">
      <c r="A62" s="48"/>
      <c r="B62" s="136">
        <v>56</v>
      </c>
      <c r="C62" s="65" t="s">
        <v>110</v>
      </c>
      <c r="D62" s="133">
        <f>COUNTIFS('SİİRT-56'!$E$6:$E$332,$D$4)</f>
        <v>0</v>
      </c>
      <c r="E62" s="134">
        <f>COUNTIFS('SİİRT-56'!$E$6:$E$332,$E$4)</f>
        <v>0</v>
      </c>
      <c r="F62" s="137">
        <f>COUNTIFS('SİİRT-56'!$E$6:$E$332,$F$4)</f>
        <v>14</v>
      </c>
      <c r="G62" s="135">
        <f>COUNTIFS('SİİRT-56'!$E$6:$E$332,$G$4)</f>
        <v>0</v>
      </c>
      <c r="H62" s="136">
        <f t="shared" si="0"/>
        <v>14</v>
      </c>
      <c r="I62" s="49"/>
      <c r="J62" s="42">
        <f>COUNTIFS('2016 FAAL HAKEM'!I114:I4172,C62)</f>
        <v>14</v>
      </c>
      <c r="K62" s="42"/>
    </row>
    <row r="63" spans="1:11" s="47" customFormat="1" ht="16.5">
      <c r="A63" s="45"/>
      <c r="B63" s="136">
        <v>57</v>
      </c>
      <c r="C63" s="66" t="s">
        <v>64</v>
      </c>
      <c r="D63" s="133">
        <f>COUNTIFS('SİNOP-57'!$E$6:$E$333,$D$4)</f>
        <v>0</v>
      </c>
      <c r="E63" s="134">
        <f>COUNTIFS('SİNOP-57'!$E$6:$E$333,$E$4)</f>
        <v>2</v>
      </c>
      <c r="F63" s="137">
        <f>COUNTIFS('SİNOP-57'!$E$6:$E$333,$F$4)</f>
        <v>5</v>
      </c>
      <c r="G63" s="135">
        <f>COUNTIFS('SİNOP-57'!$E$6:$E$333,$G$4)</f>
        <v>0</v>
      </c>
      <c r="H63" s="136">
        <f t="shared" si="0"/>
        <v>7</v>
      </c>
      <c r="I63" s="46"/>
      <c r="J63" s="42">
        <f>COUNTIFS('2016 FAAL HAKEM'!I115:I4172,C63)</f>
        <v>7</v>
      </c>
      <c r="K63" s="42"/>
    </row>
    <row r="64" spans="1:11" s="50" customFormat="1" ht="16.5">
      <c r="A64" s="48"/>
      <c r="B64" s="136">
        <v>58</v>
      </c>
      <c r="C64" s="66" t="s">
        <v>67</v>
      </c>
      <c r="D64" s="133">
        <f>COUNTIFS('SİVAS-58'!$E$6:$E$326,$D$4)</f>
        <v>19</v>
      </c>
      <c r="E64" s="134">
        <f>COUNTIFS('SİVAS-58'!$E$6:$E$326,$E$4)</f>
        <v>12</v>
      </c>
      <c r="F64" s="137">
        <f>COUNTIFS('SİVAS-58'!$E$6:$E$326,$F$4)</f>
        <v>13</v>
      </c>
      <c r="G64" s="135">
        <f>COUNTIFS('SİVAS-58'!$E$6:$E$326,$G$4)</f>
        <v>0</v>
      </c>
      <c r="H64" s="136">
        <f t="shared" si="0"/>
        <v>44</v>
      </c>
      <c r="I64" s="49"/>
      <c r="J64" s="42">
        <f>COUNTIFS('2016 FAAL HAKEM'!I116:I4172,C64)</f>
        <v>44</v>
      </c>
      <c r="K64" s="42"/>
    </row>
    <row r="65" spans="1:11" s="47" customFormat="1" ht="16.5">
      <c r="A65" s="45"/>
      <c r="B65" s="136">
        <v>59</v>
      </c>
      <c r="C65" s="66" t="s">
        <v>88</v>
      </c>
      <c r="D65" s="133">
        <f>COUNTIFS('TEKİRDAĞ-59'!$E$6:$E$326,$D$4)</f>
        <v>1</v>
      </c>
      <c r="E65" s="134">
        <f>COUNTIFS('TEKİRDAĞ-59'!$E$6:$E$326,$E$4)</f>
        <v>10</v>
      </c>
      <c r="F65" s="137">
        <f>COUNTIFS('TEKİRDAĞ-59'!$E$6:$E$326,$F$4)</f>
        <v>19</v>
      </c>
      <c r="G65" s="135">
        <f>COUNTIFS('SİVAS-58'!$E$6:$E$326,$G$4)</f>
        <v>0</v>
      </c>
      <c r="H65" s="136">
        <f t="shared" si="0"/>
        <v>30</v>
      </c>
      <c r="I65" s="46"/>
      <c r="J65" s="42">
        <f>COUNTIFS('2016 FAAL HAKEM'!I117:I4172,C65)</f>
        <v>30</v>
      </c>
      <c r="K65" s="42"/>
    </row>
    <row r="66" spans="1:11" s="50" customFormat="1" ht="16.5">
      <c r="A66" s="48"/>
      <c r="B66" s="136">
        <v>60</v>
      </c>
      <c r="C66" s="65" t="s">
        <v>46</v>
      </c>
      <c r="D66" s="133">
        <f>COUNTIFS('TOKAT-60'!$E$6:$E$321,$D$4)</f>
        <v>0</v>
      </c>
      <c r="E66" s="134">
        <f>COUNTIFS('TOKAT-60'!$E$6:$E$321,$E$4)</f>
        <v>0</v>
      </c>
      <c r="F66" s="137">
        <f>COUNTIFS('TOKAT-60'!$E$6:$E$321,$F$4)</f>
        <v>17</v>
      </c>
      <c r="G66" s="135">
        <f>COUNTIFS('TOKAT-60'!$E$6:$E$321,$G$4)</f>
        <v>0</v>
      </c>
      <c r="H66" s="136">
        <f t="shared" si="0"/>
        <v>17</v>
      </c>
      <c r="I66" s="49"/>
      <c r="J66" s="42">
        <f>COUNTIFS('2016 FAAL HAKEM'!I117:I4172,C66)</f>
        <v>17</v>
      </c>
      <c r="K66" s="42"/>
    </row>
    <row r="67" spans="1:11" s="47" customFormat="1" ht="16.5">
      <c r="A67" s="45"/>
      <c r="B67" s="136">
        <v>61</v>
      </c>
      <c r="C67" s="66" t="s">
        <v>22</v>
      </c>
      <c r="D67" s="133">
        <f>COUNTIFS('TRABZON-61'!$E$6:$E$347,$D$4)</f>
        <v>29</v>
      </c>
      <c r="E67" s="134">
        <f>COUNTIFS('TRABZON-61'!$E$6:$E$347,$E$4)</f>
        <v>26</v>
      </c>
      <c r="F67" s="137">
        <f>COUNTIFS('TRABZON-61'!$E$6:$E$347,$F$4)</f>
        <v>44</v>
      </c>
      <c r="G67" s="135">
        <f>COUNTIFS('TRABZON-61'!$E$6:$E$347,$G$4)</f>
        <v>0</v>
      </c>
      <c r="H67" s="136">
        <f t="shared" si="0"/>
        <v>99</v>
      </c>
      <c r="I67" s="46"/>
      <c r="J67" s="42">
        <f>COUNTIFS('2016 FAAL HAKEM'!I117:I4172,C67)</f>
        <v>99</v>
      </c>
      <c r="K67" s="42"/>
    </row>
    <row r="68" spans="1:11" s="50" customFormat="1" ht="16.5">
      <c r="A68" s="48"/>
      <c r="B68" s="136">
        <v>62</v>
      </c>
      <c r="C68" s="65" t="s">
        <v>87</v>
      </c>
      <c r="D68" s="133">
        <f>COUNTIFS('TUNCELİ-62'!$E$6:$E$336,$D$4)</f>
        <v>1</v>
      </c>
      <c r="E68" s="134">
        <f>COUNTIFS('TUNCELİ-62'!$E$6:$E$336,$E$4)</f>
        <v>3</v>
      </c>
      <c r="F68" s="137">
        <f>COUNTIFS('TUNCELİ-62'!$E$6:$E$336,$F$4)</f>
        <v>14</v>
      </c>
      <c r="G68" s="135">
        <f>COUNTIFS('TUNCELİ-62'!$E$6:$E$336,$G$4)</f>
        <v>0</v>
      </c>
      <c r="H68" s="136">
        <f t="shared" si="0"/>
        <v>18</v>
      </c>
      <c r="I68" s="49"/>
      <c r="J68" s="42">
        <f>COUNTIFS('2016 FAAL HAKEM'!I117:I4172,C68)</f>
        <v>18</v>
      </c>
      <c r="K68" s="42"/>
    </row>
    <row r="69" spans="1:11" s="47" customFormat="1" ht="16.5">
      <c r="A69" s="45"/>
      <c r="B69" s="136">
        <v>63</v>
      </c>
      <c r="C69" s="66" t="s">
        <v>121</v>
      </c>
      <c r="D69" s="133">
        <f>COUNTIFS('ŞANLIURFA-63'!$E$6:$E$324,$D$4)</f>
        <v>4</v>
      </c>
      <c r="E69" s="134">
        <f>COUNTIFS('ŞANLIURFA-63'!$E$6:$E$324,$E$4)</f>
        <v>9</v>
      </c>
      <c r="F69" s="137">
        <f>COUNTIFS('ŞANLIURFA-63'!$E$6:$E$324,$F$4)</f>
        <v>35</v>
      </c>
      <c r="G69" s="135">
        <f>COUNTIFS('ŞANLIURFA-63'!$E$6:$E$324,$G$4)</f>
        <v>0</v>
      </c>
      <c r="H69" s="136">
        <f t="shared" si="0"/>
        <v>48</v>
      </c>
      <c r="I69" s="46"/>
      <c r="J69" s="42">
        <f>COUNTIFS('2016 FAAL HAKEM'!I117:I4172,C69)</f>
        <v>48</v>
      </c>
      <c r="K69" s="42"/>
    </row>
    <row r="70" spans="1:11" s="50" customFormat="1" ht="16.5">
      <c r="A70" s="48"/>
      <c r="B70" s="136">
        <v>64</v>
      </c>
      <c r="C70" s="65" t="s">
        <v>79</v>
      </c>
      <c r="D70" s="133">
        <f>COUNTIFS('UŞAK-64'!$E$6:$E$329,$D$4)</f>
        <v>0</v>
      </c>
      <c r="E70" s="134">
        <f>COUNTIFS('UŞAK-64'!$E$6:$E$329,$E$4)</f>
        <v>0</v>
      </c>
      <c r="F70" s="137">
        <f>COUNTIFS('UŞAK-64'!$E$6:$E$329,$F$4)</f>
        <v>0</v>
      </c>
      <c r="G70" s="135">
        <f>COUNTIFS('UŞAK-64'!$E$6:$E$329,$G$4)</f>
        <v>0</v>
      </c>
      <c r="H70" s="335">
        <f t="shared" si="0"/>
        <v>0</v>
      </c>
      <c r="I70" s="49"/>
      <c r="J70" s="42">
        <f>COUNTIFS('2016 FAAL HAKEM'!I117:I4172,C70)</f>
        <v>0</v>
      </c>
      <c r="K70" s="42"/>
    </row>
    <row r="71" spans="1:11" s="47" customFormat="1" ht="16.5">
      <c r="A71" s="45"/>
      <c r="B71" s="136">
        <v>65</v>
      </c>
      <c r="C71" s="66" t="s">
        <v>86</v>
      </c>
      <c r="D71" s="133">
        <f>COUNTIFS('VAN-65'!$E$6:$E$325,$D$4)</f>
        <v>0</v>
      </c>
      <c r="E71" s="134">
        <f>COUNTIFS('VAN-65'!$E$6:$E$325,$E$4)</f>
        <v>9</v>
      </c>
      <c r="F71" s="137">
        <f>COUNTIFS('VAN-65'!$E$6:$E$325,$F$4)</f>
        <v>11</v>
      </c>
      <c r="G71" s="135">
        <f>COUNTIFS('VAN-65'!$E$6:$E$325,$G$4)</f>
        <v>0</v>
      </c>
      <c r="H71" s="136">
        <f t="shared" si="0"/>
        <v>20</v>
      </c>
      <c r="I71" s="46"/>
      <c r="J71" s="42">
        <f>COUNTIFS('2016 FAAL HAKEM'!I117:I4172,C71)</f>
        <v>20</v>
      </c>
      <c r="K71" s="42"/>
    </row>
    <row r="72" spans="1:11" s="50" customFormat="1" ht="16.5">
      <c r="A72" s="48"/>
      <c r="B72" s="136">
        <v>66</v>
      </c>
      <c r="C72" s="65" t="s">
        <v>37</v>
      </c>
      <c r="D72" s="133">
        <f>COUNTIFS('YOZGAT-66'!$E$6:$E$334,$D$4)</f>
        <v>0</v>
      </c>
      <c r="E72" s="134">
        <f>COUNTIFS('YOZGAT-66'!$E$6:$E$334,$E$4)</f>
        <v>2</v>
      </c>
      <c r="F72" s="137">
        <f>COUNTIFS('YOZGAT-66'!$E$6:$E$334,$F$4)</f>
        <v>0</v>
      </c>
      <c r="G72" s="135">
        <f>COUNTIFS('YOZGAT-66'!$E$6:$E$334,$G$4)</f>
        <v>0</v>
      </c>
      <c r="H72" s="136">
        <f t="shared" ref="H72:H87" si="1">SUM(D72:G72)</f>
        <v>2</v>
      </c>
      <c r="I72" s="49"/>
      <c r="J72" s="42">
        <f>COUNTIFS('2016 FAAL HAKEM'!I117:I4172,C72)</f>
        <v>2</v>
      </c>
      <c r="K72" s="42"/>
    </row>
    <row r="73" spans="1:11" s="47" customFormat="1" ht="16.5">
      <c r="A73" s="45"/>
      <c r="B73" s="136">
        <v>67</v>
      </c>
      <c r="C73" s="66" t="s">
        <v>31</v>
      </c>
      <c r="D73" s="133">
        <f>COUNTIFS('ZONGULDAK-67'!$E$6:$E$319,$D$4)</f>
        <v>11</v>
      </c>
      <c r="E73" s="134">
        <f>COUNTIFS('ZONGULDAK-67'!$E$6:$E$319,$E$4)</f>
        <v>3</v>
      </c>
      <c r="F73" s="137">
        <f>COUNTIFS('ZONGULDAK-67'!$E$6:$E$319,$F$4)</f>
        <v>10</v>
      </c>
      <c r="G73" s="135">
        <f>COUNTIFS('ZONGULDAK-67'!$E$6:$E$319,$G$4)</f>
        <v>0</v>
      </c>
      <c r="H73" s="136">
        <f t="shared" si="1"/>
        <v>24</v>
      </c>
      <c r="I73" s="46"/>
      <c r="J73" s="42">
        <f>COUNTIFS('2016 FAAL HAKEM'!I117:I4172,C73)</f>
        <v>24</v>
      </c>
      <c r="K73" s="42"/>
    </row>
    <row r="74" spans="1:11" s="50" customFormat="1" ht="16.5">
      <c r="A74" s="48"/>
      <c r="B74" s="136">
        <v>68</v>
      </c>
      <c r="C74" s="65" t="s">
        <v>95</v>
      </c>
      <c r="D74" s="133">
        <f>COUNTIFS('AKSARAY-68'!$E$6:$E$351,$D$4)</f>
        <v>8</v>
      </c>
      <c r="E74" s="134">
        <f>COUNTIFS('AKSARAY-68'!$E$6:$E$351,$E$4)</f>
        <v>6</v>
      </c>
      <c r="F74" s="137">
        <f>COUNTIFS('AKSARAY-68'!$E$6:$E$351,$F$4)</f>
        <v>74</v>
      </c>
      <c r="G74" s="135">
        <f>COUNTIFS('AKSARAY-68'!$E$6:$E$351,$G$4)</f>
        <v>0</v>
      </c>
      <c r="H74" s="136">
        <f t="shared" si="1"/>
        <v>88</v>
      </c>
      <c r="I74" s="49"/>
      <c r="J74" s="42">
        <f>COUNTIFS('2016 FAAL HAKEM'!I117:I4172,C74)</f>
        <v>88</v>
      </c>
      <c r="K74" s="42"/>
    </row>
    <row r="75" spans="1:11" s="47" customFormat="1" ht="16.5">
      <c r="A75" s="45"/>
      <c r="B75" s="136">
        <v>69</v>
      </c>
      <c r="C75" s="66" t="s">
        <v>43</v>
      </c>
      <c r="D75" s="133">
        <f>COUNTIFS('BAYBURT-69'!$E$6:$E$324,$D$4)</f>
        <v>0</v>
      </c>
      <c r="E75" s="134">
        <f>COUNTIFS('BAYBURT-69'!$E$6:$E$324,$E$4)</f>
        <v>3</v>
      </c>
      <c r="F75" s="137">
        <f>COUNTIFS('BAYBURT-69'!$E$6:$E$324,$F$4)</f>
        <v>1</v>
      </c>
      <c r="G75" s="135">
        <f>COUNTIFS('BAYBURT-69'!$E$6:$E$324,$G$4)</f>
        <v>0</v>
      </c>
      <c r="H75" s="136">
        <f t="shared" si="1"/>
        <v>4</v>
      </c>
      <c r="I75" s="46"/>
      <c r="J75" s="42">
        <f>COUNTIFS('2016 FAAL HAKEM'!I117:I4172,C75)</f>
        <v>4</v>
      </c>
      <c r="K75" s="42"/>
    </row>
    <row r="76" spans="1:11" s="50" customFormat="1" ht="16.5">
      <c r="A76" s="48"/>
      <c r="B76" s="136">
        <v>70</v>
      </c>
      <c r="C76" s="65" t="s">
        <v>120</v>
      </c>
      <c r="D76" s="133">
        <f>COUNTIFS('KARAMAN-70'!$E$6:$E$327,$D$4)</f>
        <v>0</v>
      </c>
      <c r="E76" s="134">
        <f>COUNTIFS('KARAMAN-70'!$E$6:$E$327,$E$4)</f>
        <v>5</v>
      </c>
      <c r="F76" s="137">
        <f>COUNTIFS('KARAMAN-70'!$E$6:$E$327,$F$4)</f>
        <v>11</v>
      </c>
      <c r="G76" s="135">
        <f>COUNTIFS('KARAMAN-70'!$E$6:$E$327,$G$4)</f>
        <v>0</v>
      </c>
      <c r="H76" s="136">
        <f t="shared" si="1"/>
        <v>16</v>
      </c>
      <c r="I76" s="49"/>
      <c r="J76" s="42">
        <f>COUNTIFS('2016 FAAL HAKEM'!I117:I4172,C76)</f>
        <v>16</v>
      </c>
      <c r="K76" s="42"/>
    </row>
    <row r="77" spans="1:11" s="47" customFormat="1" ht="16.5">
      <c r="A77" s="45"/>
      <c r="B77" s="136">
        <v>71</v>
      </c>
      <c r="C77" s="66" t="s">
        <v>39</v>
      </c>
      <c r="D77" s="133">
        <f>COUNTIFS('KIRIKKALE-71'!$E$6:$E$307,$D$4)</f>
        <v>3</v>
      </c>
      <c r="E77" s="134">
        <f>COUNTIFS('KIRIKKALE-71'!$E$6:$E$307,$E$4)</f>
        <v>5</v>
      </c>
      <c r="F77" s="137">
        <f>COUNTIFS('KIRIKKALE-71'!$E$6:$E$307,$F$4)</f>
        <v>13</v>
      </c>
      <c r="G77" s="135">
        <f>COUNTIFS('KIRIKKALE-71'!$E$6:$E$307,$G$4)</f>
        <v>0</v>
      </c>
      <c r="H77" s="136">
        <f t="shared" si="1"/>
        <v>21</v>
      </c>
      <c r="I77" s="46"/>
      <c r="J77" s="42">
        <f>COUNTIFS('2016 FAAL HAKEM'!I118:I4172,C77)</f>
        <v>21</v>
      </c>
      <c r="K77" s="42"/>
    </row>
    <row r="78" spans="1:11" s="50" customFormat="1" ht="16.5">
      <c r="A78" s="48"/>
      <c r="B78" s="136">
        <v>72</v>
      </c>
      <c r="C78" s="65" t="s">
        <v>15</v>
      </c>
      <c r="D78" s="133">
        <f>COUNTIFS('BATMAN-72'!$E$6:$E$311,$D$4)</f>
        <v>4</v>
      </c>
      <c r="E78" s="134">
        <f>COUNTIFS('BATMAN-72'!$E$6:$E$311,$E$4)</f>
        <v>4</v>
      </c>
      <c r="F78" s="137">
        <f>COUNTIFS('BATMAN-72'!$E$6:$E$311,$F$4)</f>
        <v>23</v>
      </c>
      <c r="G78" s="135">
        <f>COUNTIFS('BATMAN-72'!$E$6:$E$311,$G$4)</f>
        <v>0</v>
      </c>
      <c r="H78" s="136">
        <f t="shared" si="1"/>
        <v>31</v>
      </c>
      <c r="I78" s="49"/>
      <c r="J78" s="42">
        <f>COUNTIFS('2016 FAAL HAKEM'!I119:I4172,C78)</f>
        <v>31</v>
      </c>
      <c r="K78" s="42"/>
    </row>
    <row r="79" spans="1:11" s="47" customFormat="1" ht="16.5">
      <c r="A79" s="45"/>
      <c r="B79" s="136">
        <v>73</v>
      </c>
      <c r="C79" s="66" t="s">
        <v>109</v>
      </c>
      <c r="D79" s="133">
        <f>COUNTIFS('ŞIRNAK-73'!$E$6:$E$329,$D$4)</f>
        <v>0</v>
      </c>
      <c r="E79" s="134">
        <f>COUNTIFS('ŞIRNAK-73'!$E$6:$E$329,$E$4)</f>
        <v>0</v>
      </c>
      <c r="F79" s="137">
        <f>COUNTIFS('ŞIRNAK-73'!$E$6:$E$329,$F$4)</f>
        <v>2</v>
      </c>
      <c r="G79" s="135">
        <f>COUNTIFS('ŞIRNAK-73'!$E$6:$E$329,$G$4)</f>
        <v>0</v>
      </c>
      <c r="H79" s="136">
        <f t="shared" si="1"/>
        <v>2</v>
      </c>
      <c r="I79" s="46"/>
      <c r="J79" s="42">
        <f>COUNTIFS('2016 FAAL HAKEM'!I120:I4172,C79)</f>
        <v>2</v>
      </c>
      <c r="K79" s="42"/>
    </row>
    <row r="80" spans="1:11" s="50" customFormat="1" ht="16.5">
      <c r="A80" s="48"/>
      <c r="B80" s="136">
        <v>74</v>
      </c>
      <c r="C80" s="65" t="s">
        <v>111</v>
      </c>
      <c r="D80" s="133">
        <f>COUNTIFS('BARTIN-74'!$E$6:$E$316,$D$4)</f>
        <v>0</v>
      </c>
      <c r="E80" s="134">
        <f>COUNTIFS('BARTIN-74'!$E$6:$E$316,$E$4)</f>
        <v>0</v>
      </c>
      <c r="F80" s="137">
        <f>COUNTIFS('BARTIN-74'!$E$6:$E$316,$F$4)</f>
        <v>36</v>
      </c>
      <c r="G80" s="135">
        <f>COUNTIFS('BARTIN-74'!$E$6:$E$316,$G$4)</f>
        <v>0</v>
      </c>
      <c r="H80" s="136">
        <f t="shared" si="1"/>
        <v>36</v>
      </c>
      <c r="I80" s="49"/>
      <c r="J80" s="42">
        <f>COUNTIFS('2016 FAAL HAKEM'!I121:I4172,C80)</f>
        <v>36</v>
      </c>
      <c r="K80" s="42"/>
    </row>
    <row r="81" spans="1:11" s="47" customFormat="1" ht="16.5">
      <c r="A81" s="45"/>
      <c r="B81" s="136">
        <v>75</v>
      </c>
      <c r="C81" s="66" t="s">
        <v>117</v>
      </c>
      <c r="D81" s="133">
        <f>COUNTIFS('ARDAHAN-75'!$E$6:$E$323,$D$4)</f>
        <v>0</v>
      </c>
      <c r="E81" s="134">
        <f>COUNTIFS('ARDAHAN-75'!$E$6:$E$323,$E$4)</f>
        <v>7</v>
      </c>
      <c r="F81" s="137">
        <f>COUNTIFS('ARDAHAN-75'!$E$6:$E$323,$F$4)</f>
        <v>8</v>
      </c>
      <c r="G81" s="135">
        <f>COUNTIFS('ARDAHAN-75'!$E$6:$E$323,$G$4)</f>
        <v>0</v>
      </c>
      <c r="H81" s="136">
        <f t="shared" si="1"/>
        <v>15</v>
      </c>
      <c r="I81" s="46"/>
      <c r="J81" s="42">
        <f>COUNTIFS('2016 FAAL HAKEM'!I122:I4172,C81)</f>
        <v>15</v>
      </c>
      <c r="K81" s="42"/>
    </row>
    <row r="82" spans="1:11" s="50" customFormat="1" ht="16.5">
      <c r="A82" s="48"/>
      <c r="B82" s="136">
        <v>76</v>
      </c>
      <c r="C82" s="65" t="s">
        <v>122</v>
      </c>
      <c r="D82" s="133">
        <f>COUNTIFS('IĞDIR-76'!$E$6:$E$323,$D$4)</f>
        <v>0</v>
      </c>
      <c r="E82" s="134">
        <f>COUNTIFS('IĞDIR-76'!$E$6:$E$323,$E$4)</f>
        <v>0</v>
      </c>
      <c r="F82" s="137">
        <f>COUNTIFS('IĞDIR-76'!$E$6:$E$323,$F$4)</f>
        <v>14</v>
      </c>
      <c r="G82" s="135">
        <f>COUNTIFS('IĞDIR-76'!$E$6:$E$323,$G$4)</f>
        <v>0</v>
      </c>
      <c r="H82" s="136">
        <f t="shared" si="1"/>
        <v>14</v>
      </c>
      <c r="I82" s="49"/>
      <c r="J82" s="42">
        <f>COUNTIFS('2016 FAAL HAKEM'!I123:I4172,C82)</f>
        <v>14</v>
      </c>
      <c r="K82" s="42"/>
    </row>
    <row r="83" spans="1:11" s="47" customFormat="1" ht="16.5">
      <c r="A83" s="45"/>
      <c r="B83" s="136">
        <v>77</v>
      </c>
      <c r="C83" s="66" t="s">
        <v>32</v>
      </c>
      <c r="D83" s="133">
        <f>COUNTIFS('YALOVA-77'!$E$6:$E$321,$D$4)</f>
        <v>0</v>
      </c>
      <c r="E83" s="134">
        <f>COUNTIFS('YALOVA-77'!$E$6:$E$321,$E$4)</f>
        <v>0</v>
      </c>
      <c r="F83" s="137">
        <f>COUNTIFS('YALOVA-77'!$E$6:$E$321,$F$4)</f>
        <v>8</v>
      </c>
      <c r="G83" s="135">
        <f>COUNTIFS('YALOVA-77'!$E$6:$E$321,$G$4)</f>
        <v>0</v>
      </c>
      <c r="H83" s="136">
        <f t="shared" si="1"/>
        <v>8</v>
      </c>
      <c r="I83" s="46"/>
      <c r="J83" s="42">
        <f>COUNTIFS('2016 FAAL HAKEM'!I124:I4172,C83)</f>
        <v>8</v>
      </c>
      <c r="K83" s="42"/>
    </row>
    <row r="84" spans="1:11" s="50" customFormat="1" ht="16.5">
      <c r="A84" s="48"/>
      <c r="B84" s="136">
        <v>78</v>
      </c>
      <c r="C84" s="65" t="s">
        <v>33</v>
      </c>
      <c r="D84" s="133">
        <f>COUNTIFS('KARABÜK-78'!$E$6:$E$319,$D$4)</f>
        <v>1</v>
      </c>
      <c r="E84" s="134">
        <f>COUNTIFS('KARABÜK-78'!$E$6:$E$319,$E$4)</f>
        <v>7</v>
      </c>
      <c r="F84" s="137">
        <f>COUNTIFS('KARABÜK-78'!$E$6:$E$319,$F$4)</f>
        <v>14</v>
      </c>
      <c r="G84" s="135">
        <f>COUNTIFS('KARABÜK-78'!$E$6:$E$319,$G$4)</f>
        <v>0</v>
      </c>
      <c r="H84" s="136">
        <f t="shared" si="1"/>
        <v>22</v>
      </c>
      <c r="I84" s="49"/>
      <c r="J84" s="42">
        <f>COUNTIFS('2016 FAAL HAKEM'!I125:I4172,C84)</f>
        <v>22</v>
      </c>
      <c r="K84" s="42"/>
    </row>
    <row r="85" spans="1:11" s="47" customFormat="1" ht="16.5">
      <c r="A85" s="45"/>
      <c r="B85" s="136">
        <v>79</v>
      </c>
      <c r="C85" s="66" t="s">
        <v>38</v>
      </c>
      <c r="D85" s="133">
        <f>COUNTIFS('KİLİS-79'!$E$6:$E$321,$D$4)</f>
        <v>0</v>
      </c>
      <c r="E85" s="134">
        <f>COUNTIFS('KİLİS-79'!$E$6:$E$321,$E$4)</f>
        <v>0</v>
      </c>
      <c r="F85" s="137">
        <f>COUNTIFS('KİLİS-79'!$E$6:$E$321,$F$4)</f>
        <v>19</v>
      </c>
      <c r="G85" s="135">
        <f>COUNTIFS('KİLİS-79'!$E$6:$E$321,$G$4)</f>
        <v>0</v>
      </c>
      <c r="H85" s="136">
        <f t="shared" si="1"/>
        <v>19</v>
      </c>
      <c r="I85" s="46"/>
      <c r="J85" s="42">
        <f>COUNTIFS('2016 FAAL HAKEM'!I126:I4172,C85)</f>
        <v>19</v>
      </c>
      <c r="K85" s="42"/>
    </row>
    <row r="86" spans="1:11" s="50" customFormat="1" ht="16.5">
      <c r="A86" s="48"/>
      <c r="B86" s="136">
        <v>80</v>
      </c>
      <c r="C86" s="65" t="s">
        <v>26</v>
      </c>
      <c r="D86" s="133">
        <f>COUNTIFS('OSMANİYE-80'!$E$6:$E$328,$D$4)</f>
        <v>0</v>
      </c>
      <c r="E86" s="134">
        <f>COUNTIFS('OSMANİYE-80'!$E$6:$E$328,$E$4)</f>
        <v>2</v>
      </c>
      <c r="F86" s="137">
        <f>COUNTIFS('OSMANİYE-80'!$E$6:$E$328,$F$4)</f>
        <v>32</v>
      </c>
      <c r="G86" s="135">
        <f>COUNTIFS('OSMANİYE-80'!$E$6:$E$328,$G$4)</f>
        <v>0</v>
      </c>
      <c r="H86" s="136">
        <f t="shared" si="1"/>
        <v>34</v>
      </c>
      <c r="I86" s="49"/>
      <c r="J86" s="42">
        <f>COUNTIFS('2016 FAAL HAKEM'!I127:I4172,C86)</f>
        <v>34</v>
      </c>
      <c r="K86" s="42"/>
    </row>
    <row r="87" spans="1:11" s="47" customFormat="1" ht="16.5">
      <c r="A87" s="45"/>
      <c r="B87" s="136">
        <v>81</v>
      </c>
      <c r="C87" s="66" t="s">
        <v>14</v>
      </c>
      <c r="D87" s="133">
        <f>COUNTIFS('DÜZCE-81'!$E$6:$E$323,$D$4)</f>
        <v>0</v>
      </c>
      <c r="E87" s="134">
        <f>COUNTIFS('DÜZCE-81'!$E$6:$E$323,$E$4)</f>
        <v>3</v>
      </c>
      <c r="F87" s="137">
        <f>COUNTIFS('DÜZCE-81'!$E$6:$E$323,$F$4)</f>
        <v>4</v>
      </c>
      <c r="G87" s="135">
        <f>COUNTIFS('DÜZCE-81'!$E$6:$E$323,$G$4)</f>
        <v>0</v>
      </c>
      <c r="H87" s="136">
        <f t="shared" si="1"/>
        <v>7</v>
      </c>
      <c r="I87" s="46"/>
      <c r="J87" s="42">
        <f>COUNTIFS('2016 FAAL HAKEM'!I128:I4172,C87)</f>
        <v>7</v>
      </c>
      <c r="K87" s="42"/>
    </row>
    <row r="88" spans="1:11" ht="17.25" customHeight="1">
      <c r="A88" s="51"/>
      <c r="B88" s="52"/>
      <c r="C88" s="52"/>
      <c r="D88" s="436">
        <f>SUM(D7:D87)</f>
        <v>746</v>
      </c>
      <c r="E88" s="436">
        <f>SUM(E7:E87)</f>
        <v>818</v>
      </c>
      <c r="F88" s="436">
        <f>SUM(F7:F87)</f>
        <v>2301</v>
      </c>
      <c r="G88" s="436"/>
      <c r="H88" s="436">
        <f>SUM(H7:H87)</f>
        <v>3865</v>
      </c>
      <c r="I88" s="53"/>
    </row>
    <row r="89" spans="1:11" ht="12.75" customHeight="1">
      <c r="J89" s="36">
        <f>SUM(J7:J88)</f>
        <v>3784</v>
      </c>
    </row>
    <row r="90" spans="1:11" ht="18" customHeight="1">
      <c r="D90" s="55"/>
      <c r="E90" s="55"/>
      <c r="F90" s="55"/>
      <c r="G90" s="55"/>
      <c r="H90" s="55"/>
    </row>
    <row r="91" spans="1:11" ht="18.75" customHeight="1"/>
    <row r="97" ht="15.75" customHeight="1"/>
    <row r="110" ht="15.75" customHeight="1"/>
    <row r="123" ht="15.75" customHeight="1"/>
    <row r="139" ht="15.75" customHeight="1"/>
    <row r="156" ht="15.75" customHeight="1"/>
    <row r="166" ht="18" customHeight="1"/>
    <row r="174" ht="15.75" customHeight="1"/>
    <row r="187" ht="15.75" customHeight="1"/>
    <row r="200" ht="15.75" customHeight="1"/>
    <row r="213" ht="15.75" customHeight="1"/>
    <row r="226" ht="15.75" customHeight="1"/>
    <row r="235" ht="15" customHeight="1"/>
    <row r="262" ht="15.75" customHeight="1"/>
    <row r="275" ht="15.75" customHeight="1"/>
    <row r="288" ht="15.75" customHeight="1"/>
    <row r="301" ht="15.75" customHeight="1"/>
    <row r="314" ht="15.75" customHeight="1"/>
    <row r="347" ht="15.75" customHeight="1"/>
    <row r="360" ht="15.75" customHeight="1"/>
    <row r="373" ht="15.75" customHeight="1"/>
    <row r="386" ht="15.75" customHeight="1"/>
    <row r="399" ht="15.75" customHeight="1"/>
    <row r="412" ht="15.75" customHeight="1"/>
    <row r="425" ht="15.75" customHeight="1"/>
    <row r="438" ht="15.75" customHeight="1"/>
    <row r="451" ht="15.75" customHeight="1"/>
    <row r="464" ht="15.75" customHeight="1"/>
    <row r="477" ht="15.75" customHeight="1"/>
    <row r="490" ht="15.75" customHeight="1"/>
    <row r="503" ht="15.75" customHeight="1"/>
    <row r="516" ht="15.75" customHeight="1"/>
    <row r="529" ht="15.75" customHeight="1"/>
    <row r="558" spans="1:13" s="54" customFormat="1">
      <c r="A558" s="36"/>
      <c r="B558" s="56"/>
      <c r="C558" s="56"/>
      <c r="D558" s="56"/>
      <c r="E558" s="56"/>
      <c r="F558" s="56"/>
      <c r="I558" s="36"/>
      <c r="J558" s="36"/>
      <c r="K558" s="36"/>
      <c r="L558" s="36"/>
      <c r="M558" s="36"/>
    </row>
    <row r="559" spans="1:13" s="54" customFormat="1" ht="15.75" customHeight="1">
      <c r="A559" s="36"/>
      <c r="B559" s="57"/>
      <c r="C559" s="56"/>
      <c r="D559" s="56"/>
      <c r="E559" s="56"/>
      <c r="F559" s="56"/>
      <c r="I559" s="36"/>
      <c r="J559" s="36"/>
      <c r="K559" s="36"/>
      <c r="L559" s="36"/>
      <c r="M559" s="36"/>
    </row>
    <row r="560" spans="1:13" s="54" customFormat="1">
      <c r="A560" s="36"/>
      <c r="B560" s="57"/>
      <c r="C560" s="56"/>
      <c r="D560" s="56"/>
      <c r="E560" s="56"/>
      <c r="F560" s="56"/>
      <c r="I560" s="36"/>
      <c r="J560" s="36"/>
      <c r="K560" s="36"/>
      <c r="L560" s="36"/>
      <c r="M560" s="36"/>
    </row>
    <row r="561" spans="1:13" s="54" customFormat="1">
      <c r="A561" s="36"/>
      <c r="B561" s="57"/>
      <c r="C561" s="56"/>
      <c r="D561" s="56"/>
      <c r="E561" s="56"/>
      <c r="F561" s="56"/>
      <c r="I561" s="36"/>
      <c r="J561" s="36"/>
      <c r="K561" s="36"/>
      <c r="L561" s="36"/>
      <c r="M561" s="36"/>
    </row>
    <row r="562" spans="1:13" s="54" customFormat="1">
      <c r="A562" s="36"/>
      <c r="B562" s="57"/>
      <c r="C562" s="56"/>
      <c r="D562" s="56"/>
      <c r="E562" s="56"/>
      <c r="F562" s="56"/>
      <c r="I562" s="36"/>
      <c r="J562" s="36"/>
      <c r="K562" s="36"/>
      <c r="L562" s="36"/>
      <c r="M562" s="36"/>
    </row>
    <row r="563" spans="1:13" s="54" customFormat="1">
      <c r="A563" s="36"/>
      <c r="B563" s="57"/>
      <c r="C563" s="56"/>
      <c r="D563" s="56"/>
      <c r="E563" s="56"/>
      <c r="F563" s="56"/>
      <c r="I563" s="36"/>
      <c r="J563" s="36"/>
      <c r="K563" s="36"/>
      <c r="L563" s="36"/>
      <c r="M563" s="36"/>
    </row>
    <row r="564" spans="1:13" s="54" customFormat="1">
      <c r="A564" s="36"/>
      <c r="B564" s="57"/>
      <c r="C564" s="56"/>
      <c r="D564" s="56"/>
      <c r="E564" s="56"/>
      <c r="F564" s="56"/>
      <c r="I564" s="36"/>
      <c r="J564" s="36"/>
      <c r="K564" s="36"/>
      <c r="L564" s="36"/>
      <c r="M564" s="36"/>
    </row>
    <row r="565" spans="1:13" s="54" customFormat="1">
      <c r="A565" s="36"/>
      <c r="B565" s="57"/>
      <c r="C565" s="56"/>
      <c r="D565" s="56"/>
      <c r="E565" s="56"/>
      <c r="F565" s="56"/>
      <c r="I565" s="36"/>
      <c r="J565" s="36"/>
      <c r="K565" s="36"/>
      <c r="L565" s="36"/>
      <c r="M565" s="36"/>
    </row>
    <row r="566" spans="1:13" s="54" customFormat="1">
      <c r="A566" s="36"/>
      <c r="B566" s="57"/>
      <c r="C566" s="56"/>
      <c r="D566" s="56"/>
      <c r="E566" s="56"/>
      <c r="F566" s="56"/>
      <c r="I566" s="36"/>
      <c r="J566" s="36"/>
      <c r="K566" s="36"/>
      <c r="L566" s="36"/>
      <c r="M566" s="36"/>
    </row>
    <row r="567" spans="1:13" s="54" customFormat="1">
      <c r="A567" s="36"/>
      <c r="B567" s="57"/>
      <c r="C567" s="56"/>
      <c r="D567" s="56"/>
      <c r="E567" s="56"/>
      <c r="F567" s="56"/>
      <c r="I567" s="36"/>
      <c r="J567" s="36"/>
      <c r="K567" s="36"/>
      <c r="L567" s="36"/>
      <c r="M567" s="36"/>
    </row>
    <row r="568" spans="1:13" s="54" customFormat="1">
      <c r="A568" s="36"/>
      <c r="B568" s="57"/>
      <c r="C568" s="56"/>
      <c r="D568" s="56"/>
      <c r="E568" s="56"/>
      <c r="F568" s="56"/>
      <c r="I568" s="36"/>
      <c r="J568" s="36"/>
      <c r="K568" s="36"/>
      <c r="L568" s="36"/>
      <c r="M568" s="36"/>
    </row>
    <row r="569" spans="1:13" s="54" customFormat="1">
      <c r="A569" s="36"/>
      <c r="B569" s="57"/>
      <c r="C569" s="56"/>
      <c r="D569" s="56"/>
      <c r="E569" s="56"/>
      <c r="F569" s="56"/>
      <c r="I569" s="36"/>
      <c r="J569" s="36"/>
      <c r="K569" s="36"/>
      <c r="L569" s="36"/>
      <c r="M569" s="36"/>
    </row>
    <row r="570" spans="1:13" s="54" customFormat="1">
      <c r="A570" s="36"/>
      <c r="B570" s="57"/>
      <c r="C570" s="56"/>
      <c r="D570" s="56"/>
      <c r="E570" s="56"/>
      <c r="F570" s="56"/>
      <c r="I570" s="36"/>
      <c r="J570" s="36"/>
      <c r="K570" s="36"/>
      <c r="L570" s="36"/>
      <c r="M570" s="36"/>
    </row>
    <row r="571" spans="1:13" s="54" customFormat="1">
      <c r="A571" s="36"/>
      <c r="B571" s="57"/>
      <c r="C571" s="56"/>
      <c r="D571" s="56"/>
      <c r="E571" s="56"/>
      <c r="F571" s="56"/>
      <c r="I571" s="36"/>
      <c r="J571" s="36"/>
      <c r="K571" s="36"/>
      <c r="L571" s="36"/>
      <c r="M571" s="36"/>
    </row>
    <row r="572" spans="1:13" s="54" customFormat="1" ht="15.75" customHeight="1">
      <c r="A572" s="36"/>
      <c r="B572" s="56"/>
      <c r="C572" s="56"/>
      <c r="D572" s="56"/>
      <c r="E572" s="56"/>
      <c r="F572" s="56"/>
      <c r="I572" s="36"/>
      <c r="J572" s="36"/>
      <c r="K572" s="36"/>
      <c r="L572" s="36"/>
      <c r="M572" s="36"/>
    </row>
    <row r="591" ht="15.75" customHeight="1"/>
    <row r="610" ht="15.75" customHeight="1"/>
    <row r="629" ht="15.75" customHeight="1"/>
    <row r="642" ht="15.75" customHeight="1"/>
    <row r="655" ht="15.75" customHeight="1"/>
  </sheetData>
  <mergeCells count="6">
    <mergeCell ref="L3:L19"/>
    <mergeCell ref="B3:H3"/>
    <mergeCell ref="B4:C4"/>
    <mergeCell ref="B5:C5"/>
    <mergeCell ref="B2:H2"/>
    <mergeCell ref="B6:H6"/>
  </mergeCells>
  <hyperlinks>
    <hyperlink ref="C40" location="'İSTANBUL-34'!A1" display="İSTANBUL"/>
    <hyperlink ref="C41" location="'İZMİR-35'!A1" display="İZMİR"/>
    <hyperlink ref="C32" location="'ESKİŞEHİR-26'!A1" display="ESKİŞEHİR"/>
    <hyperlink ref="C48" location="'KONYA-42'!A1" display="KONYA"/>
    <hyperlink ref="C49" location="'KÜTAHYA-43'!A1" display="KÜTAHYA"/>
    <hyperlink ref="C22" location="'BURSA-16'!A1" display="BURSA"/>
    <hyperlink ref="C23" location="'ÇANAKKALE-17'!A1" display="ÇANAKKALE"/>
    <hyperlink ref="C74" location="'AKSARAY-68'!A1" display="AKSARAY"/>
    <hyperlink ref="C81" location="'ARDAHAN-75'!A1" display="ARDAHAN"/>
    <hyperlink ref="C19" location="'BİTLİS-13'!A1" display="BİTLİS"/>
    <hyperlink ref="C20" location="'BOLU-14'!A1" display="BOLU"/>
    <hyperlink ref="C21" location="'BURDUR-15'!A1" display="BURDUR"/>
    <hyperlink ref="C78" location="'BATMAN-72'!A1" display="BATMAN"/>
    <hyperlink ref="C75" location="'BAYBURT-69'!A1" display="BAYBURT"/>
    <hyperlink ref="C25" location="'ÇORUM-19'!A1" display="ÇORUM"/>
    <hyperlink ref="C26" location="'DENİZLİ-20'!A1" display="DENİZLİ"/>
    <hyperlink ref="C27" location="'DİYARBAKIR-21'!A1" display="DİYARBAKIR"/>
    <hyperlink ref="C87" location="'DÜZCE-81'!A1" display="DÜZCE"/>
    <hyperlink ref="C47" location="'KOCAELİ-41'!A1" display="KOCAELİ"/>
    <hyperlink ref="C77" location="'KIRIKKALE-71'!A1" display="KIRIKKALE"/>
    <hyperlink ref="C51" location="'MANİSA-45'!A1" display="MANİSA"/>
    <hyperlink ref="C63" location="'SİNOP-57'!A1" display="SİNOP"/>
    <hyperlink ref="C64" location="'SİVAS-58'!A1" display="SİVAS"/>
    <hyperlink ref="C9" location="'AFYON-03'!A1" display="AFYON"/>
    <hyperlink ref="C11" location="'AMASYA-05'!A1" display="AMASYA"/>
    <hyperlink ref="C14" location="'ARTVİN-08'!A1" display="ARTVİN"/>
    <hyperlink ref="C24" location="'ÇANKIRI-18'!A1" display="ÇANKIRI"/>
    <hyperlink ref="C18" location="'BİNGÖL-12'!A1" display="BİNGÖL"/>
    <hyperlink ref="C17" location="'BİLECİK-11'!A1" display="BİLECİK"/>
    <hyperlink ref="C16" location="'BALIKESİR-10'!A1" display="BALIKESİR"/>
    <hyperlink ref="C8" location="'ADIYAMAN-02'!A1" display="ADIYAMAN"/>
    <hyperlink ref="C10" location="'AĞRI-04'!A1" display="AĞRI"/>
    <hyperlink ref="C12" location="'ANKARA-06'!A1" display="ANKARA"/>
    <hyperlink ref="C13" location="'ANTALYA-07'!A1" display="ANTALYA"/>
    <hyperlink ref="C15" location="'AYDIN-09'!A1" display="AYDIN"/>
    <hyperlink ref="C28" location="'EDİRNE-22'!A1" display="EDİRNE"/>
    <hyperlink ref="C29" location="'ELAZIĞ-23'!A1" display="ELAZIĞ"/>
    <hyperlink ref="C30" location="'ERZİNCAN-24'!A1" display="ERZİNCAN"/>
    <hyperlink ref="C31" location="'ERZURUM-25'!A1" display="ERZURUM"/>
    <hyperlink ref="C33" location="'GAZİANTEP-27'!A1" display="GAZİANTEP"/>
    <hyperlink ref="C34" location="'GİRESUN-28'!A1" display="GİRESUN"/>
    <hyperlink ref="C35" location="'GÜMÜŞHANE-29'!A1" display="GÜMÜŞHANE"/>
    <hyperlink ref="C36" location="'HAKKARİ-30'!A1" display="HAKKARİ"/>
    <hyperlink ref="C37" location="'HATAY-31'!A1" display="HATAY"/>
    <hyperlink ref="C38" location="'ISPARTA-32'!A1" display="ISPARTA"/>
    <hyperlink ref="C39" location="'MERSİN-33'!A1" display="İÇEL (MERSİN)"/>
    <hyperlink ref="C42" location="'KARS-36'!A1" display="KARS"/>
    <hyperlink ref="C43" location="'KASTAMONU-37'!A1" display="KASTAMONU"/>
    <hyperlink ref="C44" location="'KAYSERİ-38'!A1" display="KAYSERİ"/>
    <hyperlink ref="C45" location="'KIRKLARELİ-39'!A1" display="KIRKLARELİ"/>
    <hyperlink ref="C46" location="'KIRŞEHİR-40'!A1" display="KIRŞEHİR"/>
    <hyperlink ref="C50" location="'MALATYA-44'!A1" display="MALATYA"/>
    <hyperlink ref="C53" location="'MARDİN-47'!A1" display="MARDİN"/>
    <hyperlink ref="C54" location="'MUĞLA-48'!A1" display="MUĞLA"/>
    <hyperlink ref="C55" location="'MUŞ-49'!A1" display="MUŞ"/>
    <hyperlink ref="C56" location="'NEVŞEHİR-50'!A1" display="NEVŞEHİR"/>
    <hyperlink ref="C57" location="'NİĞDE-51'!A1" display="NİĞDE"/>
    <hyperlink ref="C58" location="'ORDU-52'!A1" display="ORDU"/>
    <hyperlink ref="C59" location="'RİZE-53'!A1" display="RİZE"/>
    <hyperlink ref="C60" location="'SAKARYA-54'!A1" display="SAKARYA"/>
    <hyperlink ref="C61" location="'SAMSUN-55'!A1" display="SAMSUN"/>
    <hyperlink ref="C62" location="'SİİRT-56'!A1" display="SİİRT"/>
    <hyperlink ref="C65" location="'TEKİRDAĞ-59'!A1" display="TEKİRDAĞ"/>
    <hyperlink ref="C66" location="'TOKAT-60'!A1" display="TOKAT"/>
    <hyperlink ref="C67" location="'TRABZON-61'!A1" display="TRABZON"/>
    <hyperlink ref="C68" location="'TUNCELİ-62'!A1" display="TUNCELİ"/>
    <hyperlink ref="C69" location="'ŞANLIURFA-63'!A1" display="ŞANLIURFA"/>
    <hyperlink ref="C70" location="'UŞAK-64'!A1" display="UŞAK"/>
    <hyperlink ref="C71" location="'VAN-65'!A1" display="VAN"/>
    <hyperlink ref="C72" location="'YOZGAT-66'!A1" display="YOZGAT"/>
    <hyperlink ref="C73" location="'ZONGULDAK-67'!A1" display="ZONGULDAK"/>
    <hyperlink ref="C76" location="'KARAMAN-70'!A1" display="KARAMAN"/>
    <hyperlink ref="C79" location="'ŞIRNAK-73'!A1" display="ŞIRNAK"/>
    <hyperlink ref="C80" location="'BARTIN-74'!A1" display="BARTIN"/>
    <hyperlink ref="C82" location="'IĞDIR-76'!A1" display="IĞDIR"/>
    <hyperlink ref="C83" location="'YALOVA-77'!A1" display="YALOVA"/>
    <hyperlink ref="C84" location="'KARABÜK-78'!A1" display="KARABÜK"/>
    <hyperlink ref="C85" location="'KİLİS-79'!A1" display="KİLİS"/>
    <hyperlink ref="C86" location="'OSMANİYE-80'!A1" display="OSMANİYE"/>
    <hyperlink ref="C7" location="'ADANA-01'!A1" display="ADANA"/>
    <hyperlink ref="C52" location="'K.MARAŞ-46'!A1" display="K.MARAŞ"/>
  </hyperlinks>
  <printOptions horizontalCentered="1"/>
  <pageMargins left="0.55118110236220474" right="0.23622047244094491" top="0.47244094488188981" bottom="0.43307086614173229" header="0.31496062992125984" footer="0.31496062992125984"/>
  <pageSetup paperSize="9" scale="83" orientation="portrait" r:id="rId1"/>
  <rowBreaks count="1" manualBreakCount="1">
    <brk id="45" max="8" man="1"/>
  </rowBreaks>
  <drawing r:id="rId2"/>
</worksheet>
</file>

<file path=xl/worksheets/sheet10.xml><?xml version="1.0" encoding="utf-8"?>
<worksheet xmlns="http://schemas.openxmlformats.org/spreadsheetml/2006/main" xmlns:r="http://schemas.openxmlformats.org/officeDocument/2006/relationships">
  <sheetPr>
    <tabColor rgb="FF6600FF"/>
  </sheetPr>
  <dimension ref="A1:I945"/>
  <sheetViews>
    <sheetView view="pageBreakPreview" zoomScale="125" zoomScaleNormal="100" zoomScaleSheetLayoutView="125" workbookViewId="0">
      <selection activeCell="C6" sqref="C6"/>
    </sheetView>
  </sheetViews>
  <sheetFormatPr defaultRowHeight="15.75"/>
  <cols>
    <col min="1" max="1" width="5.7109375" style="1" customWidth="1"/>
    <col min="2" max="2" width="10.140625" style="1" hidden="1" customWidth="1"/>
    <col min="3" max="3" width="8.7109375" style="2" customWidth="1"/>
    <col min="4" max="4" width="26.7109375" style="2"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58</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30</v>
      </c>
      <c r="B3" s="500"/>
      <c r="C3" s="500"/>
      <c r="D3" s="86">
        <v>22</v>
      </c>
      <c r="E3" s="87">
        <v>67</v>
      </c>
      <c r="F3" s="82"/>
      <c r="G3" s="83">
        <f>SUM(A3:F3)</f>
        <v>119</v>
      </c>
      <c r="H3" s="122" t="s">
        <v>3344</v>
      </c>
      <c r="I3" s="123" t="s">
        <v>3345</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100000000000001" customHeight="1">
      <c r="A6" s="30">
        <v>1</v>
      </c>
      <c r="B6" s="30" t="s">
        <v>3035</v>
      </c>
      <c r="C6" s="76">
        <v>5133</v>
      </c>
      <c r="D6" s="31" t="s">
        <v>4122</v>
      </c>
      <c r="E6" s="9" t="s">
        <v>44</v>
      </c>
      <c r="F6" s="8" t="s">
        <v>152</v>
      </c>
      <c r="G6" s="8" t="s">
        <v>4100</v>
      </c>
      <c r="H6" s="8" t="s">
        <v>4089</v>
      </c>
      <c r="I6" s="8" t="s">
        <v>4097</v>
      </c>
    </row>
    <row r="7" spans="1:9" s="3" customFormat="1" ht="17.100000000000001" customHeight="1">
      <c r="A7" s="30">
        <v>2</v>
      </c>
      <c r="B7" s="30" t="s">
        <v>3036</v>
      </c>
      <c r="C7" s="76">
        <v>10826</v>
      </c>
      <c r="D7" s="31" t="s">
        <v>4121</v>
      </c>
      <c r="E7" s="9" t="s">
        <v>44</v>
      </c>
      <c r="F7" s="8" t="s">
        <v>4064</v>
      </c>
      <c r="G7" s="8" t="s">
        <v>4065</v>
      </c>
      <c r="H7" s="8" t="s">
        <v>4066</v>
      </c>
      <c r="I7" s="8" t="s">
        <v>4062</v>
      </c>
    </row>
    <row r="8" spans="1:9" s="3" customFormat="1" ht="17.100000000000001" customHeight="1">
      <c r="A8" s="30">
        <v>3</v>
      </c>
      <c r="B8" s="30" t="s">
        <v>3037</v>
      </c>
      <c r="C8" s="76">
        <v>13724</v>
      </c>
      <c r="D8" s="31" t="s">
        <v>4120</v>
      </c>
      <c r="E8" s="9" t="s">
        <v>44</v>
      </c>
      <c r="F8" s="8" t="s">
        <v>4668</v>
      </c>
      <c r="G8" s="8" t="s">
        <v>4669</v>
      </c>
      <c r="H8" s="8" t="s">
        <v>4080</v>
      </c>
      <c r="I8" s="8" t="s">
        <v>4062</v>
      </c>
    </row>
    <row r="9" spans="1:9" s="3" customFormat="1" ht="17.100000000000001" customHeight="1">
      <c r="A9" s="30">
        <v>4</v>
      </c>
      <c r="B9" s="30" t="s">
        <v>3038</v>
      </c>
      <c r="C9" s="76">
        <v>15144</v>
      </c>
      <c r="D9" s="31" t="s">
        <v>4131</v>
      </c>
      <c r="E9" s="9" t="s">
        <v>44</v>
      </c>
      <c r="F9" s="8" t="s">
        <v>4128</v>
      </c>
      <c r="G9" s="8" t="s">
        <v>4129</v>
      </c>
      <c r="H9" s="8" t="s">
        <v>4130</v>
      </c>
      <c r="I9" s="8" t="s">
        <v>9297</v>
      </c>
    </row>
    <row r="10" spans="1:9" s="3" customFormat="1" ht="17.100000000000001" customHeight="1">
      <c r="A10" s="30">
        <v>5</v>
      </c>
      <c r="B10" s="30" t="s">
        <v>3039</v>
      </c>
      <c r="C10" s="76">
        <v>10828</v>
      </c>
      <c r="D10" s="31" t="s">
        <v>4119</v>
      </c>
      <c r="E10" s="9" t="s">
        <v>44</v>
      </c>
      <c r="F10" s="8" t="s">
        <v>4064</v>
      </c>
      <c r="G10" s="8" t="s">
        <v>4065</v>
      </c>
      <c r="H10" s="8" t="s">
        <v>4066</v>
      </c>
      <c r="I10" s="8" t="s">
        <v>4062</v>
      </c>
    </row>
    <row r="11" spans="1:9" s="3" customFormat="1" ht="17.100000000000001" customHeight="1">
      <c r="A11" s="30">
        <v>6</v>
      </c>
      <c r="B11" s="30" t="s">
        <v>3040</v>
      </c>
      <c r="C11" s="76">
        <v>6712</v>
      </c>
      <c r="D11" s="31" t="s">
        <v>4115</v>
      </c>
      <c r="E11" s="9" t="s">
        <v>44</v>
      </c>
      <c r="F11" s="8" t="s">
        <v>4116</v>
      </c>
      <c r="G11" s="8" t="s">
        <v>4117</v>
      </c>
      <c r="H11" s="8" t="s">
        <v>4064</v>
      </c>
      <c r="I11" s="8" t="s">
        <v>4118</v>
      </c>
    </row>
    <row r="12" spans="1:9" s="3" customFormat="1" ht="17.100000000000001" customHeight="1">
      <c r="A12" s="30">
        <v>7</v>
      </c>
      <c r="B12" s="30" t="s">
        <v>3041</v>
      </c>
      <c r="C12" s="76">
        <v>9585</v>
      </c>
      <c r="D12" s="31" t="s">
        <v>4114</v>
      </c>
      <c r="E12" s="9" t="s">
        <v>44</v>
      </c>
      <c r="F12" s="8" t="s">
        <v>4060</v>
      </c>
      <c r="G12" s="8" t="s">
        <v>4061</v>
      </c>
      <c r="H12" s="8" t="s">
        <v>4237</v>
      </c>
      <c r="I12" s="8" t="s">
        <v>4062</v>
      </c>
    </row>
    <row r="13" spans="1:9" s="3" customFormat="1" ht="17.100000000000001" customHeight="1">
      <c r="A13" s="30">
        <v>8</v>
      </c>
      <c r="B13" s="30" t="s">
        <v>3042</v>
      </c>
      <c r="C13" s="76">
        <v>11852</v>
      </c>
      <c r="D13" s="31" t="s">
        <v>4113</v>
      </c>
      <c r="E13" s="9" t="s">
        <v>44</v>
      </c>
      <c r="F13" s="8" t="s">
        <v>4078</v>
      </c>
      <c r="G13" s="8" t="s">
        <v>4079</v>
      </c>
      <c r="H13" s="8" t="s">
        <v>4080</v>
      </c>
      <c r="I13" s="8" t="s">
        <v>4067</v>
      </c>
    </row>
    <row r="14" spans="1:9" s="3" customFormat="1" ht="17.100000000000001" customHeight="1">
      <c r="A14" s="30">
        <v>9</v>
      </c>
      <c r="B14" s="30" t="s">
        <v>3043</v>
      </c>
      <c r="C14" s="237">
        <v>3843</v>
      </c>
      <c r="D14" s="238" t="s">
        <v>4112</v>
      </c>
      <c r="E14" s="9" t="s">
        <v>44</v>
      </c>
      <c r="F14" s="180" t="s">
        <v>152</v>
      </c>
      <c r="G14" s="180" t="s">
        <v>8234</v>
      </c>
      <c r="H14" s="180" t="s">
        <v>4085</v>
      </c>
      <c r="I14" s="180" t="s">
        <v>4097</v>
      </c>
    </row>
    <row r="15" spans="1:9" s="3" customFormat="1" ht="17.100000000000001" customHeight="1">
      <c r="A15" s="30">
        <v>10</v>
      </c>
      <c r="B15" s="30" t="s">
        <v>3044</v>
      </c>
      <c r="C15" s="76">
        <v>6541</v>
      </c>
      <c r="D15" s="31" t="s">
        <v>4108</v>
      </c>
      <c r="E15" s="9" t="s">
        <v>44</v>
      </c>
      <c r="F15" s="8" t="s">
        <v>4109</v>
      </c>
      <c r="G15" s="8" t="s">
        <v>4110</v>
      </c>
      <c r="H15" s="8" t="s">
        <v>4237</v>
      </c>
      <c r="I15" s="8" t="s">
        <v>4111</v>
      </c>
    </row>
    <row r="16" spans="1:9" s="3" customFormat="1" ht="17.100000000000001" customHeight="1">
      <c r="A16" s="30">
        <v>11</v>
      </c>
      <c r="B16" s="30" t="s">
        <v>3045</v>
      </c>
      <c r="C16" s="76">
        <v>10846</v>
      </c>
      <c r="D16" s="31" t="s">
        <v>4107</v>
      </c>
      <c r="E16" s="9" t="s">
        <v>44</v>
      </c>
      <c r="F16" s="8" t="s">
        <v>4064</v>
      </c>
      <c r="G16" s="8" t="s">
        <v>4065</v>
      </c>
      <c r="H16" s="8" t="s">
        <v>4066</v>
      </c>
      <c r="I16" s="8" t="s">
        <v>4067</v>
      </c>
    </row>
    <row r="17" spans="1:9" s="3" customFormat="1" ht="17.100000000000001" customHeight="1">
      <c r="A17" s="30">
        <v>12</v>
      </c>
      <c r="B17" s="30" t="s">
        <v>3046</v>
      </c>
      <c r="C17" s="76">
        <v>8154</v>
      </c>
      <c r="D17" s="31" t="s">
        <v>4103</v>
      </c>
      <c r="E17" s="9" t="s">
        <v>44</v>
      </c>
      <c r="F17" s="8" t="s">
        <v>4104</v>
      </c>
      <c r="G17" s="8" t="s">
        <v>4105</v>
      </c>
      <c r="H17" s="8" t="s">
        <v>4106</v>
      </c>
      <c r="I17" s="8" t="s">
        <v>4062</v>
      </c>
    </row>
    <row r="18" spans="1:9" s="3" customFormat="1" ht="17.100000000000001" customHeight="1">
      <c r="A18" s="30">
        <v>13</v>
      </c>
      <c r="B18" s="30" t="s">
        <v>3047</v>
      </c>
      <c r="C18" s="76">
        <v>8603</v>
      </c>
      <c r="D18" s="31" t="s">
        <v>4099</v>
      </c>
      <c r="E18" s="9" t="s">
        <v>44</v>
      </c>
      <c r="F18" s="8" t="s">
        <v>4100</v>
      </c>
      <c r="G18" s="8" t="s">
        <v>4101</v>
      </c>
      <c r="H18" s="8" t="s">
        <v>4102</v>
      </c>
      <c r="I18" s="8" t="s">
        <v>4062</v>
      </c>
    </row>
    <row r="19" spans="1:9" s="3" customFormat="1" ht="17.100000000000001" customHeight="1">
      <c r="A19" s="30">
        <v>14</v>
      </c>
      <c r="B19" s="30" t="s">
        <v>3048</v>
      </c>
      <c r="C19" s="76">
        <v>15132</v>
      </c>
      <c r="D19" s="31" t="s">
        <v>4140</v>
      </c>
      <c r="E19" s="9" t="s">
        <v>44</v>
      </c>
      <c r="F19" s="8" t="s">
        <v>8359</v>
      </c>
      <c r="G19" s="8" t="s">
        <v>4129</v>
      </c>
      <c r="H19" s="8" t="s">
        <v>4130</v>
      </c>
      <c r="I19" s="8" t="s">
        <v>9297</v>
      </c>
    </row>
    <row r="20" spans="1:9" s="3" customFormat="1" ht="17.100000000000001" customHeight="1">
      <c r="A20" s="30">
        <v>15</v>
      </c>
      <c r="B20" s="30" t="s">
        <v>3049</v>
      </c>
      <c r="C20" s="76">
        <v>5309</v>
      </c>
      <c r="D20" s="31" t="s">
        <v>4098</v>
      </c>
      <c r="E20" s="9" t="s">
        <v>44</v>
      </c>
      <c r="F20" s="8" t="s">
        <v>4088</v>
      </c>
      <c r="G20" s="8" t="s">
        <v>4096</v>
      </c>
      <c r="H20" s="8" t="s">
        <v>4089</v>
      </c>
      <c r="I20" s="8" t="s">
        <v>4076</v>
      </c>
    </row>
    <row r="21" spans="1:9" s="3" customFormat="1" ht="17.100000000000001" customHeight="1">
      <c r="A21" s="30">
        <v>16</v>
      </c>
      <c r="B21" s="30" t="s">
        <v>3050</v>
      </c>
      <c r="C21" s="76">
        <v>5321</v>
      </c>
      <c r="D21" s="31" t="s">
        <v>4095</v>
      </c>
      <c r="E21" s="9" t="s">
        <v>44</v>
      </c>
      <c r="F21" s="8" t="s">
        <v>4088</v>
      </c>
      <c r="G21" s="8" t="s">
        <v>4096</v>
      </c>
      <c r="H21" s="8" t="s">
        <v>4089</v>
      </c>
      <c r="I21" s="8" t="s">
        <v>4097</v>
      </c>
    </row>
    <row r="22" spans="1:9" s="3" customFormat="1" ht="17.100000000000001" customHeight="1">
      <c r="A22" s="30">
        <v>17</v>
      </c>
      <c r="B22" s="30"/>
      <c r="C22" s="76">
        <v>4922</v>
      </c>
      <c r="D22" s="31" t="s">
        <v>4093</v>
      </c>
      <c r="E22" s="9" t="s">
        <v>44</v>
      </c>
      <c r="F22" s="8" t="s">
        <v>152</v>
      </c>
      <c r="G22" s="8" t="s">
        <v>4094</v>
      </c>
      <c r="H22" s="8" t="s">
        <v>4064</v>
      </c>
      <c r="I22" s="8" t="s">
        <v>4076</v>
      </c>
    </row>
    <row r="23" spans="1:9" s="3" customFormat="1" ht="17.100000000000001" customHeight="1">
      <c r="A23" s="30">
        <v>18</v>
      </c>
      <c r="B23" s="30" t="s">
        <v>3051</v>
      </c>
      <c r="C23" s="76">
        <v>11850</v>
      </c>
      <c r="D23" s="31" t="s">
        <v>4092</v>
      </c>
      <c r="E23" s="9" t="s">
        <v>44</v>
      </c>
      <c r="F23" s="8" t="s">
        <v>4078</v>
      </c>
      <c r="G23" s="8" t="s">
        <v>4079</v>
      </c>
      <c r="H23" s="8" t="s">
        <v>4080</v>
      </c>
      <c r="I23" s="8" t="s">
        <v>4067</v>
      </c>
    </row>
    <row r="24" spans="1:9" s="3" customFormat="1" ht="17.100000000000001" customHeight="1">
      <c r="A24" s="30">
        <v>19</v>
      </c>
      <c r="B24" s="30" t="s">
        <v>3052</v>
      </c>
      <c r="C24" s="171">
        <v>9829</v>
      </c>
      <c r="D24" s="165" t="s">
        <v>4091</v>
      </c>
      <c r="E24" s="9" t="s">
        <v>44</v>
      </c>
      <c r="F24" s="180" t="s">
        <v>3698</v>
      </c>
      <c r="G24" s="180" t="s">
        <v>4072</v>
      </c>
      <c r="H24" s="180" t="s">
        <v>3731</v>
      </c>
      <c r="I24" s="180" t="s">
        <v>4062</v>
      </c>
    </row>
    <row r="25" spans="1:9" s="3" customFormat="1" ht="17.100000000000001" customHeight="1">
      <c r="A25" s="30">
        <v>20</v>
      </c>
      <c r="B25" s="30" t="s">
        <v>3053</v>
      </c>
      <c r="C25" s="76">
        <v>4793</v>
      </c>
      <c r="D25" s="31" t="s">
        <v>4087</v>
      </c>
      <c r="E25" s="9" t="s">
        <v>44</v>
      </c>
      <c r="F25" s="8" t="s">
        <v>152</v>
      </c>
      <c r="G25" s="8" t="s">
        <v>4088</v>
      </c>
      <c r="H25" s="8" t="s">
        <v>4089</v>
      </c>
      <c r="I25" s="8" t="s">
        <v>4090</v>
      </c>
    </row>
    <row r="26" spans="1:9" s="3" customFormat="1" ht="17.100000000000001" customHeight="1">
      <c r="A26" s="30">
        <v>21</v>
      </c>
      <c r="B26" s="30" t="s">
        <v>3054</v>
      </c>
      <c r="C26" s="76">
        <v>10839</v>
      </c>
      <c r="D26" s="31" t="s">
        <v>4086</v>
      </c>
      <c r="E26" s="9" t="s">
        <v>44</v>
      </c>
      <c r="F26" s="8" t="s">
        <v>4064</v>
      </c>
      <c r="G26" s="8" t="s">
        <v>4065</v>
      </c>
      <c r="H26" s="8" t="s">
        <v>4066</v>
      </c>
      <c r="I26" s="8" t="s">
        <v>4067</v>
      </c>
    </row>
    <row r="27" spans="1:9" s="3" customFormat="1" ht="17.100000000000001" customHeight="1">
      <c r="A27" s="30">
        <v>22</v>
      </c>
      <c r="B27" s="30" t="s">
        <v>3055</v>
      </c>
      <c r="C27" s="76">
        <v>3852</v>
      </c>
      <c r="D27" s="31" t="s">
        <v>4083</v>
      </c>
      <c r="E27" s="9" t="s">
        <v>44</v>
      </c>
      <c r="F27" s="8" t="s">
        <v>152</v>
      </c>
      <c r="G27" s="8" t="s">
        <v>8234</v>
      </c>
      <c r="H27" s="8" t="s">
        <v>4085</v>
      </c>
      <c r="I27" s="8" t="s">
        <v>4076</v>
      </c>
    </row>
    <row r="28" spans="1:9" s="3" customFormat="1" ht="17.100000000000001" customHeight="1">
      <c r="A28" s="30">
        <v>23</v>
      </c>
      <c r="B28" s="30" t="s">
        <v>3056</v>
      </c>
      <c r="C28" s="76">
        <v>3170</v>
      </c>
      <c r="D28" s="31" t="s">
        <v>4081</v>
      </c>
      <c r="E28" s="9" t="s">
        <v>44</v>
      </c>
      <c r="F28" s="8" t="s">
        <v>152</v>
      </c>
      <c r="G28" s="8" t="s">
        <v>3767</v>
      </c>
      <c r="H28" s="8" t="s">
        <v>4082</v>
      </c>
      <c r="I28" s="8" t="s">
        <v>4064</v>
      </c>
    </row>
    <row r="29" spans="1:9" s="3" customFormat="1" ht="17.100000000000001" customHeight="1">
      <c r="A29" s="30">
        <v>24</v>
      </c>
      <c r="B29" s="30" t="s">
        <v>3057</v>
      </c>
      <c r="C29" s="76">
        <v>11834</v>
      </c>
      <c r="D29" s="31" t="s">
        <v>4077</v>
      </c>
      <c r="E29" s="9" t="s">
        <v>44</v>
      </c>
      <c r="F29" s="8" t="s">
        <v>4078</v>
      </c>
      <c r="G29" s="8" t="s">
        <v>4079</v>
      </c>
      <c r="H29" s="8" t="s">
        <v>4080</v>
      </c>
      <c r="I29" s="8" t="s">
        <v>4067</v>
      </c>
    </row>
    <row r="30" spans="1:9" s="3" customFormat="1" ht="17.100000000000001" customHeight="1">
      <c r="A30" s="30">
        <v>25</v>
      </c>
      <c r="B30" s="30" t="s">
        <v>3058</v>
      </c>
      <c r="C30" s="76">
        <v>6439</v>
      </c>
      <c r="D30" s="31" t="s">
        <v>4073</v>
      </c>
      <c r="E30" s="9" t="s">
        <v>44</v>
      </c>
      <c r="F30" s="8" t="s">
        <v>4074</v>
      </c>
      <c r="G30" s="8" t="s">
        <v>4075</v>
      </c>
      <c r="H30" s="8" t="s">
        <v>4064</v>
      </c>
      <c r="I30" s="8" t="s">
        <v>4076</v>
      </c>
    </row>
    <row r="31" spans="1:9" s="3" customFormat="1" ht="17.100000000000001" customHeight="1">
      <c r="A31" s="30">
        <v>26</v>
      </c>
      <c r="B31" s="30" t="s">
        <v>3059</v>
      </c>
      <c r="C31" s="76">
        <v>10831</v>
      </c>
      <c r="D31" s="31" t="s">
        <v>4071</v>
      </c>
      <c r="E31" s="9" t="s">
        <v>44</v>
      </c>
      <c r="F31" s="8" t="s">
        <v>3698</v>
      </c>
      <c r="G31" s="8" t="s">
        <v>4072</v>
      </c>
      <c r="H31" s="8" t="s">
        <v>3731</v>
      </c>
      <c r="I31" s="8" t="s">
        <v>4067</v>
      </c>
    </row>
    <row r="32" spans="1:9" s="3" customFormat="1" ht="17.100000000000001" customHeight="1">
      <c r="A32" s="30">
        <v>27</v>
      </c>
      <c r="B32" s="30" t="s">
        <v>3060</v>
      </c>
      <c r="C32" s="171">
        <v>10825</v>
      </c>
      <c r="D32" s="165" t="s">
        <v>4152</v>
      </c>
      <c r="E32" s="9" t="s">
        <v>44</v>
      </c>
      <c r="F32" s="180" t="s">
        <v>4064</v>
      </c>
      <c r="G32" s="180" t="s">
        <v>4065</v>
      </c>
      <c r="H32" s="180" t="s">
        <v>4066</v>
      </c>
      <c r="I32" s="8" t="s">
        <v>9297</v>
      </c>
    </row>
    <row r="33" spans="1:9" s="3" customFormat="1" ht="17.100000000000001" customHeight="1">
      <c r="A33" s="30">
        <v>28</v>
      </c>
      <c r="B33" s="30" t="s">
        <v>3061</v>
      </c>
      <c r="C33" s="76">
        <v>3020</v>
      </c>
      <c r="D33" s="31" t="s">
        <v>4068</v>
      </c>
      <c r="E33" s="9" t="s">
        <v>44</v>
      </c>
      <c r="F33" s="8" t="s">
        <v>152</v>
      </c>
      <c r="G33" s="8" t="s">
        <v>3767</v>
      </c>
      <c r="H33" s="8" t="s">
        <v>4069</v>
      </c>
      <c r="I33" s="8" t="s">
        <v>4070</v>
      </c>
    </row>
    <row r="34" spans="1:9" s="3" customFormat="1" ht="17.100000000000001" customHeight="1">
      <c r="A34" s="30">
        <v>29</v>
      </c>
      <c r="B34" s="30" t="s">
        <v>3062</v>
      </c>
      <c r="C34" s="76">
        <v>11482</v>
      </c>
      <c r="D34" s="31" t="s">
        <v>4063</v>
      </c>
      <c r="E34" s="9" t="s">
        <v>44</v>
      </c>
      <c r="F34" s="8" t="s">
        <v>4064</v>
      </c>
      <c r="G34" s="8" t="s">
        <v>4065</v>
      </c>
      <c r="H34" s="8" t="s">
        <v>4066</v>
      </c>
      <c r="I34" s="8" t="s">
        <v>4067</v>
      </c>
    </row>
    <row r="35" spans="1:9" s="3" customFormat="1" ht="17.100000000000001" customHeight="1">
      <c r="A35" s="30">
        <v>30</v>
      </c>
      <c r="B35" s="30" t="s">
        <v>3063</v>
      </c>
      <c r="C35" s="76">
        <v>9582</v>
      </c>
      <c r="D35" s="31" t="s">
        <v>4059</v>
      </c>
      <c r="E35" s="9" t="s">
        <v>44</v>
      </c>
      <c r="F35" s="8" t="s">
        <v>4060</v>
      </c>
      <c r="G35" s="8" t="s">
        <v>4061</v>
      </c>
      <c r="H35" s="8" t="s">
        <v>4080</v>
      </c>
      <c r="I35" s="8" t="s">
        <v>4062</v>
      </c>
    </row>
    <row r="36" spans="1:9" s="3" customFormat="1" ht="17.100000000000001" customHeight="1">
      <c r="A36" s="30">
        <v>31</v>
      </c>
      <c r="B36" s="30" t="s">
        <v>3064</v>
      </c>
      <c r="C36" s="76">
        <v>8482</v>
      </c>
      <c r="D36" s="31" t="s">
        <v>4123</v>
      </c>
      <c r="E36" s="9" t="s">
        <v>114</v>
      </c>
      <c r="F36" s="8" t="s">
        <v>4124</v>
      </c>
      <c r="G36" s="8" t="s">
        <v>4125</v>
      </c>
      <c r="H36" s="8" t="s">
        <v>4080</v>
      </c>
      <c r="I36" s="8" t="s">
        <v>152</v>
      </c>
    </row>
    <row r="37" spans="1:9" s="3" customFormat="1" ht="17.100000000000001" customHeight="1">
      <c r="A37" s="30">
        <v>32</v>
      </c>
      <c r="B37" s="30" t="s">
        <v>3065</v>
      </c>
      <c r="C37" s="76">
        <v>10833</v>
      </c>
      <c r="D37" s="31" t="s">
        <v>4126</v>
      </c>
      <c r="E37" s="9" t="s">
        <v>114</v>
      </c>
      <c r="F37" s="8" t="s">
        <v>4064</v>
      </c>
      <c r="G37" s="8" t="s">
        <v>4065</v>
      </c>
      <c r="H37" s="8" t="s">
        <v>4066</v>
      </c>
      <c r="I37" s="8" t="s">
        <v>152</v>
      </c>
    </row>
    <row r="38" spans="1:9" s="3" customFormat="1" ht="17.100000000000001" customHeight="1">
      <c r="A38" s="30">
        <v>33</v>
      </c>
      <c r="B38" s="30" t="s">
        <v>3066</v>
      </c>
      <c r="C38" s="76">
        <v>15128</v>
      </c>
      <c r="D38" s="31" t="s">
        <v>4127</v>
      </c>
      <c r="E38" s="9" t="s">
        <v>114</v>
      </c>
      <c r="F38" s="8" t="s">
        <v>4128</v>
      </c>
      <c r="G38" s="8" t="s">
        <v>4129</v>
      </c>
      <c r="H38" s="8" t="s">
        <v>4130</v>
      </c>
      <c r="I38" s="8" t="s">
        <v>152</v>
      </c>
    </row>
    <row r="39" spans="1:9" s="3" customFormat="1" ht="17.100000000000001" customHeight="1">
      <c r="A39" s="30">
        <v>34</v>
      </c>
      <c r="B39" s="30" t="s">
        <v>3067</v>
      </c>
      <c r="C39" s="76">
        <v>17686</v>
      </c>
      <c r="D39" s="31" t="s">
        <v>4172</v>
      </c>
      <c r="E39" s="9" t="s">
        <v>114</v>
      </c>
      <c r="F39" s="8" t="s">
        <v>4154</v>
      </c>
      <c r="G39" s="8" t="s">
        <v>3599</v>
      </c>
      <c r="H39" s="8" t="s">
        <v>9298</v>
      </c>
      <c r="I39" s="8" t="s">
        <v>152</v>
      </c>
    </row>
    <row r="40" spans="1:9" s="3" customFormat="1" ht="17.100000000000001" customHeight="1">
      <c r="A40" s="30">
        <v>35</v>
      </c>
      <c r="B40" s="30" t="s">
        <v>3068</v>
      </c>
      <c r="C40" s="76">
        <v>17693</v>
      </c>
      <c r="D40" s="31" t="s">
        <v>4174</v>
      </c>
      <c r="E40" s="9" t="s">
        <v>114</v>
      </c>
      <c r="F40" s="8" t="s">
        <v>4154</v>
      </c>
      <c r="G40" s="8" t="s">
        <v>3599</v>
      </c>
      <c r="H40" s="8" t="s">
        <v>9298</v>
      </c>
      <c r="I40" s="8" t="s">
        <v>152</v>
      </c>
    </row>
    <row r="41" spans="1:9" s="3" customFormat="1" ht="17.100000000000001" customHeight="1">
      <c r="A41" s="30">
        <v>36</v>
      </c>
      <c r="B41" s="30" t="s">
        <v>3069</v>
      </c>
      <c r="C41" s="76">
        <v>8145</v>
      </c>
      <c r="D41" s="31" t="s">
        <v>4132</v>
      </c>
      <c r="E41" s="9" t="s">
        <v>114</v>
      </c>
      <c r="F41" s="8" t="s">
        <v>4133</v>
      </c>
      <c r="G41" s="8" t="s">
        <v>3799</v>
      </c>
      <c r="H41" s="8" t="s">
        <v>4066</v>
      </c>
      <c r="I41" s="8" t="s">
        <v>152</v>
      </c>
    </row>
    <row r="42" spans="1:9" s="3" customFormat="1" ht="17.100000000000001" customHeight="1">
      <c r="A42" s="30">
        <v>37</v>
      </c>
      <c r="B42" s="30" t="s">
        <v>3070</v>
      </c>
      <c r="C42" s="76">
        <v>5301</v>
      </c>
      <c r="D42" s="31" t="s">
        <v>4134</v>
      </c>
      <c r="E42" s="9" t="s">
        <v>114</v>
      </c>
      <c r="F42" s="8" t="s">
        <v>4088</v>
      </c>
      <c r="G42" s="8" t="s">
        <v>4096</v>
      </c>
      <c r="H42" s="8" t="s">
        <v>4089</v>
      </c>
      <c r="I42" s="8" t="s">
        <v>152</v>
      </c>
    </row>
    <row r="43" spans="1:9" s="3" customFormat="1" ht="17.100000000000001" customHeight="1">
      <c r="A43" s="30">
        <v>38</v>
      </c>
      <c r="B43" s="30" t="s">
        <v>3071</v>
      </c>
      <c r="C43" s="171">
        <v>12555</v>
      </c>
      <c r="D43" s="165" t="s">
        <v>4135</v>
      </c>
      <c r="E43" s="9" t="s">
        <v>114</v>
      </c>
      <c r="F43" s="180" t="s">
        <v>4136</v>
      </c>
      <c r="G43" s="180" t="s">
        <v>4137</v>
      </c>
      <c r="H43" s="8" t="s">
        <v>4080</v>
      </c>
      <c r="I43" s="361"/>
    </row>
    <row r="44" spans="1:9" s="3" customFormat="1" ht="17.100000000000001" customHeight="1">
      <c r="A44" s="30">
        <v>39</v>
      </c>
      <c r="B44" s="30" t="s">
        <v>3072</v>
      </c>
      <c r="C44" s="76">
        <v>12472</v>
      </c>
      <c r="D44" s="31" t="s">
        <v>4138</v>
      </c>
      <c r="E44" s="9" t="s">
        <v>114</v>
      </c>
      <c r="F44" s="8" t="s">
        <v>4136</v>
      </c>
      <c r="G44" s="8" t="s">
        <v>4137</v>
      </c>
      <c r="H44" s="8" t="s">
        <v>281</v>
      </c>
      <c r="I44" s="8" t="s">
        <v>152</v>
      </c>
    </row>
    <row r="45" spans="1:9" s="3" customFormat="1" ht="17.100000000000001" customHeight="1">
      <c r="A45" s="30">
        <v>40</v>
      </c>
      <c r="B45" s="30" t="s">
        <v>3073</v>
      </c>
      <c r="C45" s="76">
        <v>15152</v>
      </c>
      <c r="D45" s="31" t="s">
        <v>4139</v>
      </c>
      <c r="E45" s="9" t="s">
        <v>114</v>
      </c>
      <c r="F45" s="8" t="s">
        <v>8359</v>
      </c>
      <c r="G45" s="8" t="s">
        <v>4129</v>
      </c>
      <c r="H45" s="8" t="s">
        <v>4130</v>
      </c>
      <c r="I45" s="8" t="s">
        <v>152</v>
      </c>
    </row>
    <row r="46" spans="1:9" s="3" customFormat="1" ht="17.100000000000001" customHeight="1">
      <c r="A46" s="30">
        <v>41</v>
      </c>
      <c r="B46" s="30" t="s">
        <v>3074</v>
      </c>
      <c r="C46" s="76">
        <v>17697</v>
      </c>
      <c r="D46" s="31" t="s">
        <v>4188</v>
      </c>
      <c r="E46" s="9" t="s">
        <v>114</v>
      </c>
      <c r="F46" s="8" t="s">
        <v>4154</v>
      </c>
      <c r="G46" s="8" t="s">
        <v>3599</v>
      </c>
      <c r="H46" s="8" t="s">
        <v>9298</v>
      </c>
      <c r="I46" s="8" t="s">
        <v>152</v>
      </c>
    </row>
    <row r="47" spans="1:9" s="3" customFormat="1" ht="17.100000000000001" customHeight="1">
      <c r="A47" s="30">
        <v>42</v>
      </c>
      <c r="B47" s="30" t="s">
        <v>3075</v>
      </c>
      <c r="C47" s="76">
        <v>17700</v>
      </c>
      <c r="D47" s="31" t="s">
        <v>4193</v>
      </c>
      <c r="E47" s="9" t="s">
        <v>114</v>
      </c>
      <c r="F47" s="8" t="s">
        <v>4154</v>
      </c>
      <c r="G47" s="8" t="s">
        <v>3599</v>
      </c>
      <c r="H47" s="8" t="s">
        <v>8365</v>
      </c>
      <c r="I47" s="8" t="s">
        <v>152</v>
      </c>
    </row>
    <row r="48" spans="1:9" s="3" customFormat="1" ht="17.100000000000001" customHeight="1">
      <c r="A48" s="30">
        <v>43</v>
      </c>
      <c r="B48" s="30" t="s">
        <v>3076</v>
      </c>
      <c r="C48" s="76">
        <v>16315</v>
      </c>
      <c r="D48" s="31" t="s">
        <v>4195</v>
      </c>
      <c r="E48" s="9" t="s">
        <v>114</v>
      </c>
      <c r="F48" s="8" t="s">
        <v>3731</v>
      </c>
      <c r="G48" s="8" t="s">
        <v>4196</v>
      </c>
      <c r="H48" s="8" t="s">
        <v>8365</v>
      </c>
      <c r="I48" s="8" t="s">
        <v>152</v>
      </c>
    </row>
    <row r="49" spans="1:9" s="3" customFormat="1" ht="17.100000000000001" customHeight="1">
      <c r="A49" s="30">
        <v>44</v>
      </c>
      <c r="B49" s="30" t="s">
        <v>3077</v>
      </c>
      <c r="C49" s="240">
        <v>3032</v>
      </c>
      <c r="D49" s="31" t="s">
        <v>4141</v>
      </c>
      <c r="E49" s="9" t="s">
        <v>114</v>
      </c>
      <c r="F49" s="8" t="s">
        <v>152</v>
      </c>
      <c r="G49" s="8" t="s">
        <v>3767</v>
      </c>
      <c r="H49" s="8" t="s">
        <v>4085</v>
      </c>
      <c r="I49" s="8" t="s">
        <v>152</v>
      </c>
    </row>
    <row r="50" spans="1:9" s="3" customFormat="1" ht="17.100000000000001" customHeight="1">
      <c r="A50" s="30">
        <v>45</v>
      </c>
      <c r="B50" s="30" t="s">
        <v>3078</v>
      </c>
      <c r="C50" s="76">
        <v>3934</v>
      </c>
      <c r="D50" s="31" t="s">
        <v>4142</v>
      </c>
      <c r="E50" s="9" t="s">
        <v>114</v>
      </c>
      <c r="F50" s="8" t="s">
        <v>152</v>
      </c>
      <c r="G50" s="8" t="s">
        <v>4143</v>
      </c>
      <c r="H50" s="8" t="s">
        <v>4144</v>
      </c>
      <c r="I50" s="8" t="s">
        <v>152</v>
      </c>
    </row>
    <row r="51" spans="1:9" s="3" customFormat="1" ht="17.100000000000001" customHeight="1">
      <c r="A51" s="30">
        <v>46</v>
      </c>
      <c r="B51" s="30" t="s">
        <v>3079</v>
      </c>
      <c r="C51" s="76">
        <v>17707</v>
      </c>
      <c r="D51" s="31" t="s">
        <v>4206</v>
      </c>
      <c r="E51" s="9" t="s">
        <v>114</v>
      </c>
      <c r="F51" s="8" t="s">
        <v>4154</v>
      </c>
      <c r="G51" s="8" t="s">
        <v>3599</v>
      </c>
      <c r="H51" s="8" t="s">
        <v>8365</v>
      </c>
      <c r="I51" s="8" t="s">
        <v>152</v>
      </c>
    </row>
    <row r="52" spans="1:9" s="3" customFormat="1" ht="17.100000000000001" customHeight="1">
      <c r="A52" s="30">
        <v>47</v>
      </c>
      <c r="B52" s="30" t="s">
        <v>3080</v>
      </c>
      <c r="C52" s="76">
        <v>15124</v>
      </c>
      <c r="D52" s="31" t="s">
        <v>4145</v>
      </c>
      <c r="E52" s="9" t="s">
        <v>114</v>
      </c>
      <c r="F52" s="8" t="s">
        <v>8359</v>
      </c>
      <c r="G52" s="8" t="s">
        <v>4129</v>
      </c>
      <c r="H52" s="8" t="s">
        <v>4130</v>
      </c>
      <c r="I52" s="8" t="s">
        <v>152</v>
      </c>
    </row>
    <row r="53" spans="1:9" s="3" customFormat="1" ht="17.100000000000001" customHeight="1">
      <c r="A53" s="30">
        <v>48</v>
      </c>
      <c r="B53" s="30" t="s">
        <v>3081</v>
      </c>
      <c r="C53" s="76">
        <v>11836</v>
      </c>
      <c r="D53" s="31" t="s">
        <v>4146</v>
      </c>
      <c r="E53" s="9" t="s">
        <v>114</v>
      </c>
      <c r="F53" s="8" t="s">
        <v>4078</v>
      </c>
      <c r="G53" s="8" t="s">
        <v>4079</v>
      </c>
      <c r="H53" s="8" t="s">
        <v>4080</v>
      </c>
      <c r="I53" s="8" t="s">
        <v>152</v>
      </c>
    </row>
    <row r="54" spans="1:9" s="3" customFormat="1" ht="17.100000000000001" customHeight="1">
      <c r="A54" s="30">
        <v>49</v>
      </c>
      <c r="B54" s="30" t="s">
        <v>3082</v>
      </c>
      <c r="C54" s="76">
        <v>10297</v>
      </c>
      <c r="D54" s="31" t="s">
        <v>4147</v>
      </c>
      <c r="E54" s="9" t="s">
        <v>114</v>
      </c>
      <c r="F54" s="8" t="s">
        <v>4148</v>
      </c>
      <c r="G54" s="8" t="s">
        <v>4149</v>
      </c>
      <c r="H54" s="8" t="s">
        <v>4150</v>
      </c>
      <c r="I54" s="8" t="s">
        <v>152</v>
      </c>
    </row>
    <row r="55" spans="1:9" s="3" customFormat="1" ht="17.100000000000001" customHeight="1">
      <c r="A55" s="30">
        <v>50</v>
      </c>
      <c r="B55" s="30" t="s">
        <v>3083</v>
      </c>
      <c r="C55" s="76">
        <v>15139</v>
      </c>
      <c r="D55" s="31" t="s">
        <v>4151</v>
      </c>
      <c r="E55" s="9" t="s">
        <v>114</v>
      </c>
      <c r="F55" s="8" t="s">
        <v>8359</v>
      </c>
      <c r="G55" s="8" t="s">
        <v>8360</v>
      </c>
      <c r="H55" s="8" t="s">
        <v>4130</v>
      </c>
      <c r="I55" s="8" t="s">
        <v>152</v>
      </c>
    </row>
    <row r="56" spans="1:9" s="3" customFormat="1" ht="17.100000000000001" customHeight="1">
      <c r="A56" s="30">
        <v>51</v>
      </c>
      <c r="B56" s="30" t="s">
        <v>3084</v>
      </c>
      <c r="C56" s="76">
        <v>15138</v>
      </c>
      <c r="D56" s="31" t="s">
        <v>4155</v>
      </c>
      <c r="E56" s="9" t="s">
        <v>114</v>
      </c>
      <c r="F56" s="8" t="s">
        <v>8359</v>
      </c>
      <c r="G56" s="8" t="s">
        <v>4129</v>
      </c>
      <c r="H56" s="8" t="s">
        <v>4130</v>
      </c>
      <c r="I56" s="8" t="s">
        <v>152</v>
      </c>
    </row>
    <row r="57" spans="1:9" s="3" customFormat="1" ht="17.100000000000001" customHeight="1">
      <c r="A57" s="30">
        <v>52</v>
      </c>
      <c r="B57" s="30" t="s">
        <v>3085</v>
      </c>
      <c r="C57" s="76">
        <v>15123</v>
      </c>
      <c r="D57" s="31" t="s">
        <v>4156</v>
      </c>
      <c r="E57" s="9" t="s">
        <v>114</v>
      </c>
      <c r="F57" s="8" t="s">
        <v>8359</v>
      </c>
      <c r="G57" s="8" t="s">
        <v>4129</v>
      </c>
      <c r="H57" s="8" t="s">
        <v>4130</v>
      </c>
      <c r="I57" s="8" t="s">
        <v>152</v>
      </c>
    </row>
    <row r="58" spans="1:9" s="3" customFormat="1" ht="17.100000000000001" customHeight="1">
      <c r="A58" s="30">
        <v>53</v>
      </c>
      <c r="B58" s="30" t="s">
        <v>3086</v>
      </c>
      <c r="C58" s="76">
        <v>19852</v>
      </c>
      <c r="D58" s="31" t="s">
        <v>4157</v>
      </c>
      <c r="E58" s="9" t="s">
        <v>113</v>
      </c>
      <c r="F58" s="8" t="s">
        <v>152</v>
      </c>
      <c r="G58" s="8" t="s">
        <v>4158</v>
      </c>
      <c r="H58" s="8" t="s">
        <v>152</v>
      </c>
      <c r="I58" s="8" t="s">
        <v>152</v>
      </c>
    </row>
    <row r="59" spans="1:9" s="3" customFormat="1" ht="17.100000000000001" customHeight="1">
      <c r="A59" s="30">
        <v>54</v>
      </c>
      <c r="B59" s="30" t="s">
        <v>3087</v>
      </c>
      <c r="C59" s="76">
        <v>19669</v>
      </c>
      <c r="D59" s="238" t="s">
        <v>4159</v>
      </c>
      <c r="E59" s="9" t="s">
        <v>113</v>
      </c>
      <c r="F59" s="8" t="s">
        <v>152</v>
      </c>
      <c r="G59" s="180" t="s">
        <v>4160</v>
      </c>
      <c r="H59" s="8"/>
      <c r="I59" s="8"/>
    </row>
    <row r="60" spans="1:9" s="3" customFormat="1" ht="17.100000000000001" customHeight="1">
      <c r="A60" s="30">
        <v>55</v>
      </c>
      <c r="B60" s="30" t="s">
        <v>3088</v>
      </c>
      <c r="C60" s="251">
        <v>20930</v>
      </c>
      <c r="D60" s="405" t="s">
        <v>8366</v>
      </c>
      <c r="E60" s="9" t="s">
        <v>113</v>
      </c>
      <c r="F60" s="8" t="s">
        <v>152</v>
      </c>
      <c r="G60" s="406" t="s">
        <v>8367</v>
      </c>
      <c r="H60" s="8" t="s">
        <v>152</v>
      </c>
      <c r="I60" s="8" t="s">
        <v>152</v>
      </c>
    </row>
    <row r="61" spans="1:9" s="3" customFormat="1" ht="17.100000000000001" customHeight="1">
      <c r="A61" s="30">
        <v>56</v>
      </c>
      <c r="B61" s="30" t="s">
        <v>3089</v>
      </c>
      <c r="C61" s="76">
        <v>19853</v>
      </c>
      <c r="D61" s="31" t="s">
        <v>4161</v>
      </c>
      <c r="E61" s="9" t="s">
        <v>113</v>
      </c>
      <c r="F61" s="8" t="s">
        <v>152</v>
      </c>
      <c r="G61" s="8" t="s">
        <v>4158</v>
      </c>
      <c r="H61" s="8" t="s">
        <v>152</v>
      </c>
      <c r="I61" s="8" t="s">
        <v>152</v>
      </c>
    </row>
    <row r="62" spans="1:9" s="3" customFormat="1" ht="17.100000000000001" customHeight="1">
      <c r="A62" s="30">
        <v>57</v>
      </c>
      <c r="B62" s="30" t="s">
        <v>3090</v>
      </c>
      <c r="C62" s="76">
        <v>17678</v>
      </c>
      <c r="D62" s="31" t="s">
        <v>4162</v>
      </c>
      <c r="E62" s="9" t="s">
        <v>113</v>
      </c>
      <c r="F62" s="8" t="s">
        <v>4154</v>
      </c>
      <c r="G62" s="8" t="s">
        <v>3599</v>
      </c>
      <c r="H62" s="8" t="s">
        <v>152</v>
      </c>
      <c r="I62" s="8" t="s">
        <v>152</v>
      </c>
    </row>
    <row r="63" spans="1:9" s="3" customFormat="1" ht="17.100000000000001" customHeight="1">
      <c r="A63" s="30">
        <v>58</v>
      </c>
      <c r="B63" s="30" t="s">
        <v>3091</v>
      </c>
      <c r="C63" s="76">
        <v>12687</v>
      </c>
      <c r="D63" s="31" t="s">
        <v>4163</v>
      </c>
      <c r="E63" s="9" t="s">
        <v>113</v>
      </c>
      <c r="F63" s="8" t="s">
        <v>4164</v>
      </c>
      <c r="G63" s="8" t="s">
        <v>4165</v>
      </c>
      <c r="H63" s="8" t="s">
        <v>152</v>
      </c>
      <c r="I63" s="8" t="s">
        <v>152</v>
      </c>
    </row>
    <row r="64" spans="1:9" s="3" customFormat="1" ht="17.100000000000001" customHeight="1">
      <c r="A64" s="30">
        <v>59</v>
      </c>
      <c r="B64" s="30" t="s">
        <v>3092</v>
      </c>
      <c r="C64" s="251">
        <v>20931</v>
      </c>
      <c r="D64" s="407" t="s">
        <v>8368</v>
      </c>
      <c r="E64" s="9" t="s">
        <v>113</v>
      </c>
      <c r="F64" s="8" t="s">
        <v>152</v>
      </c>
      <c r="G64" s="406" t="s">
        <v>8367</v>
      </c>
      <c r="H64" s="8" t="s">
        <v>152</v>
      </c>
      <c r="I64" s="8" t="s">
        <v>152</v>
      </c>
    </row>
    <row r="65" spans="1:9" s="3" customFormat="1" ht="17.100000000000001" customHeight="1">
      <c r="A65" s="30">
        <v>60</v>
      </c>
      <c r="B65" s="30" t="s">
        <v>3093</v>
      </c>
      <c r="C65" s="251">
        <v>20932</v>
      </c>
      <c r="D65" s="407" t="s">
        <v>8369</v>
      </c>
      <c r="E65" s="9" t="s">
        <v>113</v>
      </c>
      <c r="F65" s="8" t="s">
        <v>152</v>
      </c>
      <c r="G65" s="406" t="s">
        <v>8367</v>
      </c>
      <c r="H65" s="8" t="s">
        <v>152</v>
      </c>
      <c r="I65" s="8" t="s">
        <v>152</v>
      </c>
    </row>
    <row r="66" spans="1:9" s="3" customFormat="1" ht="17.100000000000001" customHeight="1">
      <c r="A66" s="30">
        <v>61</v>
      </c>
      <c r="B66" s="30" t="s">
        <v>3094</v>
      </c>
      <c r="C66" s="76">
        <v>18353</v>
      </c>
      <c r="D66" s="31" t="s">
        <v>4166</v>
      </c>
      <c r="E66" s="9" t="s">
        <v>113</v>
      </c>
      <c r="F66" s="8" t="s">
        <v>152</v>
      </c>
      <c r="G66" s="8" t="s">
        <v>3594</v>
      </c>
      <c r="H66" s="8" t="s">
        <v>152</v>
      </c>
      <c r="I66" s="8" t="s">
        <v>152</v>
      </c>
    </row>
    <row r="67" spans="1:9" s="3" customFormat="1" ht="17.100000000000001" customHeight="1">
      <c r="A67" s="30">
        <v>62</v>
      </c>
      <c r="B67" s="30" t="s">
        <v>3095</v>
      </c>
      <c r="C67" s="76">
        <v>19854</v>
      </c>
      <c r="D67" s="31" t="s">
        <v>4167</v>
      </c>
      <c r="E67" s="9" t="s">
        <v>113</v>
      </c>
      <c r="F67" s="8" t="s">
        <v>152</v>
      </c>
      <c r="G67" s="8" t="s">
        <v>4158</v>
      </c>
      <c r="H67" s="8" t="s">
        <v>152</v>
      </c>
      <c r="I67" s="8" t="s">
        <v>152</v>
      </c>
    </row>
    <row r="68" spans="1:9" s="3" customFormat="1" ht="17.100000000000001" customHeight="1">
      <c r="A68" s="30">
        <v>63</v>
      </c>
      <c r="B68" s="30" t="s">
        <v>3096</v>
      </c>
      <c r="C68" s="76">
        <v>19855</v>
      </c>
      <c r="D68" s="31" t="s">
        <v>4168</v>
      </c>
      <c r="E68" s="9" t="s">
        <v>113</v>
      </c>
      <c r="F68" s="8" t="s">
        <v>152</v>
      </c>
      <c r="G68" s="8" t="s">
        <v>4158</v>
      </c>
      <c r="H68" s="8" t="s">
        <v>152</v>
      </c>
      <c r="I68" s="8" t="s">
        <v>152</v>
      </c>
    </row>
    <row r="69" spans="1:9" s="3" customFormat="1" ht="17.100000000000001" customHeight="1">
      <c r="A69" s="30">
        <v>64</v>
      </c>
      <c r="B69" s="30" t="s">
        <v>8493</v>
      </c>
      <c r="C69" s="251">
        <v>20933</v>
      </c>
      <c r="D69" s="407" t="s">
        <v>8370</v>
      </c>
      <c r="E69" s="9" t="s">
        <v>113</v>
      </c>
      <c r="F69" s="8" t="s">
        <v>152</v>
      </c>
      <c r="G69" s="406" t="s">
        <v>8367</v>
      </c>
      <c r="H69" s="8" t="s">
        <v>152</v>
      </c>
      <c r="I69" s="8" t="s">
        <v>152</v>
      </c>
    </row>
    <row r="70" spans="1:9" s="3" customFormat="1" ht="17.100000000000001" customHeight="1">
      <c r="A70" s="30">
        <v>65</v>
      </c>
      <c r="B70" s="30" t="s">
        <v>3097</v>
      </c>
      <c r="C70" s="76">
        <v>19856</v>
      </c>
      <c r="D70" s="31" t="s">
        <v>4169</v>
      </c>
      <c r="E70" s="9" t="s">
        <v>113</v>
      </c>
      <c r="F70" s="8" t="s">
        <v>152</v>
      </c>
      <c r="G70" s="8" t="s">
        <v>4158</v>
      </c>
      <c r="H70" s="8" t="s">
        <v>152</v>
      </c>
      <c r="I70" s="8" t="s">
        <v>152</v>
      </c>
    </row>
    <row r="71" spans="1:9" s="3" customFormat="1" ht="17.100000000000001" customHeight="1">
      <c r="A71" s="30">
        <v>66</v>
      </c>
      <c r="B71" s="30" t="s">
        <v>3098</v>
      </c>
      <c r="C71" s="76">
        <v>19857</v>
      </c>
      <c r="D71" s="31" t="s">
        <v>4170</v>
      </c>
      <c r="E71" s="9" t="s">
        <v>113</v>
      </c>
      <c r="F71" s="8" t="s">
        <v>152</v>
      </c>
      <c r="G71" s="8" t="s">
        <v>4158</v>
      </c>
      <c r="H71" s="8" t="s">
        <v>152</v>
      </c>
      <c r="I71" s="8" t="s">
        <v>152</v>
      </c>
    </row>
    <row r="72" spans="1:9" s="3" customFormat="1" ht="17.100000000000001" customHeight="1">
      <c r="A72" s="30">
        <v>67</v>
      </c>
      <c r="B72" s="30" t="s">
        <v>3099</v>
      </c>
      <c r="C72" s="76">
        <v>19860</v>
      </c>
      <c r="D72" s="31" t="s">
        <v>4171</v>
      </c>
      <c r="E72" s="9" t="s">
        <v>113</v>
      </c>
      <c r="F72" s="8" t="s">
        <v>152</v>
      </c>
      <c r="G72" s="8" t="s">
        <v>4158</v>
      </c>
      <c r="H72" s="8" t="s">
        <v>152</v>
      </c>
      <c r="I72" s="8" t="s">
        <v>152</v>
      </c>
    </row>
    <row r="73" spans="1:9" s="3" customFormat="1" ht="17.100000000000001" customHeight="1">
      <c r="A73" s="30">
        <v>68</v>
      </c>
      <c r="B73" s="30" t="s">
        <v>3100</v>
      </c>
      <c r="C73" s="251">
        <v>20934</v>
      </c>
      <c r="D73" s="407" t="s">
        <v>8371</v>
      </c>
      <c r="E73" s="9" t="s">
        <v>113</v>
      </c>
      <c r="F73" s="8" t="s">
        <v>152</v>
      </c>
      <c r="G73" s="406" t="s">
        <v>8367</v>
      </c>
      <c r="H73" s="8" t="s">
        <v>152</v>
      </c>
      <c r="I73" s="8" t="s">
        <v>152</v>
      </c>
    </row>
    <row r="74" spans="1:9" s="3" customFormat="1" ht="17.100000000000001" customHeight="1">
      <c r="A74" s="30">
        <v>69</v>
      </c>
      <c r="B74" s="30" t="s">
        <v>3101</v>
      </c>
      <c r="C74" s="412">
        <v>20935</v>
      </c>
      <c r="D74" s="407" t="s">
        <v>8372</v>
      </c>
      <c r="E74" s="9" t="s">
        <v>113</v>
      </c>
      <c r="F74" s="8" t="s">
        <v>152</v>
      </c>
      <c r="G74" s="406" t="s">
        <v>8367</v>
      </c>
      <c r="H74" s="8" t="s">
        <v>152</v>
      </c>
      <c r="I74" s="8" t="s">
        <v>152</v>
      </c>
    </row>
    <row r="75" spans="1:9" s="3" customFormat="1" ht="17.100000000000001" customHeight="1">
      <c r="A75" s="30">
        <v>70</v>
      </c>
      <c r="B75" s="30" t="s">
        <v>3102</v>
      </c>
      <c r="C75" s="76">
        <v>19862</v>
      </c>
      <c r="D75" s="31" t="s">
        <v>4173</v>
      </c>
      <c r="E75" s="9" t="s">
        <v>113</v>
      </c>
      <c r="F75" s="8" t="s">
        <v>152</v>
      </c>
      <c r="G75" s="8" t="s">
        <v>4158</v>
      </c>
      <c r="H75" s="8" t="s">
        <v>152</v>
      </c>
      <c r="I75" s="8" t="s">
        <v>152</v>
      </c>
    </row>
    <row r="76" spans="1:9" s="3" customFormat="1" ht="17.100000000000001" customHeight="1">
      <c r="A76" s="30">
        <v>71</v>
      </c>
      <c r="B76" s="30" t="s">
        <v>3103</v>
      </c>
      <c r="C76" s="251">
        <v>20936</v>
      </c>
      <c r="D76" s="405" t="s">
        <v>8373</v>
      </c>
      <c r="E76" s="9" t="s">
        <v>113</v>
      </c>
      <c r="F76" s="8" t="s">
        <v>152</v>
      </c>
      <c r="G76" s="406" t="s">
        <v>8367</v>
      </c>
      <c r="H76" s="8" t="s">
        <v>152</v>
      </c>
      <c r="I76" s="8" t="s">
        <v>152</v>
      </c>
    </row>
    <row r="77" spans="1:9" s="3" customFormat="1" ht="17.100000000000001" customHeight="1">
      <c r="A77" s="30">
        <v>72</v>
      </c>
      <c r="B77" s="30" t="s">
        <v>3104</v>
      </c>
      <c r="C77" s="251">
        <v>20937</v>
      </c>
      <c r="D77" s="405" t="s">
        <v>8374</v>
      </c>
      <c r="E77" s="9" t="s">
        <v>113</v>
      </c>
      <c r="F77" s="8" t="s">
        <v>152</v>
      </c>
      <c r="G77" s="406" t="s">
        <v>8367</v>
      </c>
      <c r="H77" s="8" t="s">
        <v>152</v>
      </c>
      <c r="I77" s="8" t="s">
        <v>152</v>
      </c>
    </row>
    <row r="78" spans="1:9" s="3" customFormat="1" ht="17.100000000000001" customHeight="1">
      <c r="A78" s="30">
        <v>73</v>
      </c>
      <c r="B78" s="30" t="s">
        <v>3105</v>
      </c>
      <c r="C78" s="251">
        <v>20938</v>
      </c>
      <c r="D78" s="407" t="s">
        <v>8375</v>
      </c>
      <c r="E78" s="9" t="s">
        <v>113</v>
      </c>
      <c r="F78" s="8" t="s">
        <v>152</v>
      </c>
      <c r="G78" s="406" t="s">
        <v>8367</v>
      </c>
      <c r="H78" s="8" t="s">
        <v>152</v>
      </c>
      <c r="I78" s="8" t="s">
        <v>152</v>
      </c>
    </row>
    <row r="79" spans="1:9" s="3" customFormat="1" ht="17.100000000000001" customHeight="1">
      <c r="A79" s="30">
        <v>74</v>
      </c>
      <c r="B79" s="30" t="s">
        <v>3106</v>
      </c>
      <c r="C79" s="251">
        <v>20939</v>
      </c>
      <c r="D79" s="405" t="s">
        <v>8376</v>
      </c>
      <c r="E79" s="9" t="s">
        <v>113</v>
      </c>
      <c r="F79" s="8" t="s">
        <v>152</v>
      </c>
      <c r="G79" s="406" t="s">
        <v>8367</v>
      </c>
      <c r="H79" s="8" t="s">
        <v>152</v>
      </c>
      <c r="I79" s="8" t="s">
        <v>152</v>
      </c>
    </row>
    <row r="80" spans="1:9" s="3" customFormat="1" ht="17.100000000000001" customHeight="1">
      <c r="A80" s="30">
        <v>75</v>
      </c>
      <c r="B80" s="30" t="s">
        <v>3107</v>
      </c>
      <c r="C80" s="76">
        <v>16347</v>
      </c>
      <c r="D80" s="31" t="s">
        <v>4175</v>
      </c>
      <c r="E80" s="9" t="s">
        <v>113</v>
      </c>
      <c r="F80" s="8" t="s">
        <v>7181</v>
      </c>
      <c r="G80" s="8" t="s">
        <v>4177</v>
      </c>
      <c r="H80" s="8" t="s">
        <v>152</v>
      </c>
      <c r="I80" s="8" t="s">
        <v>152</v>
      </c>
    </row>
    <row r="81" spans="1:9" s="3" customFormat="1" ht="17.100000000000001" customHeight="1">
      <c r="A81" s="30">
        <v>76</v>
      </c>
      <c r="B81" s="30" t="s">
        <v>3108</v>
      </c>
      <c r="C81" s="171">
        <v>19726</v>
      </c>
      <c r="D81" s="238" t="s">
        <v>4178</v>
      </c>
      <c r="E81" s="9" t="s">
        <v>113</v>
      </c>
      <c r="F81" s="8" t="s">
        <v>152</v>
      </c>
      <c r="G81" s="180" t="s">
        <v>4179</v>
      </c>
      <c r="H81" s="8" t="s">
        <v>152</v>
      </c>
      <c r="I81" s="8" t="s">
        <v>152</v>
      </c>
    </row>
    <row r="82" spans="1:9" s="3" customFormat="1" ht="17.100000000000001" customHeight="1">
      <c r="A82" s="30">
        <v>77</v>
      </c>
      <c r="B82" s="30" t="s">
        <v>3109</v>
      </c>
      <c r="C82" s="76">
        <v>19414</v>
      </c>
      <c r="D82" s="31" t="s">
        <v>4181</v>
      </c>
      <c r="E82" s="9" t="s">
        <v>113</v>
      </c>
      <c r="F82" s="8" t="s">
        <v>152</v>
      </c>
      <c r="G82" s="8" t="s">
        <v>4182</v>
      </c>
      <c r="H82" s="8" t="s">
        <v>152</v>
      </c>
      <c r="I82" s="8" t="s">
        <v>152</v>
      </c>
    </row>
    <row r="83" spans="1:9" s="3" customFormat="1" ht="17.100000000000001" customHeight="1">
      <c r="A83" s="30">
        <v>78</v>
      </c>
      <c r="B83" s="30" t="s">
        <v>3110</v>
      </c>
      <c r="C83" s="251">
        <v>20940</v>
      </c>
      <c r="D83" s="407" t="s">
        <v>8377</v>
      </c>
      <c r="E83" s="9" t="s">
        <v>113</v>
      </c>
      <c r="F83" s="8" t="s">
        <v>152</v>
      </c>
      <c r="G83" s="406" t="s">
        <v>8367</v>
      </c>
      <c r="H83" s="8" t="s">
        <v>152</v>
      </c>
      <c r="I83" s="8" t="s">
        <v>152</v>
      </c>
    </row>
    <row r="84" spans="1:9" s="3" customFormat="1" ht="17.100000000000001" customHeight="1">
      <c r="A84" s="30">
        <v>79</v>
      </c>
      <c r="B84" s="30" t="s">
        <v>3111</v>
      </c>
      <c r="C84" s="76">
        <v>18032</v>
      </c>
      <c r="D84" s="31" t="s">
        <v>4183</v>
      </c>
      <c r="E84" s="9" t="s">
        <v>113</v>
      </c>
      <c r="F84" s="8" t="s">
        <v>4184</v>
      </c>
      <c r="G84" s="8" t="s">
        <v>3599</v>
      </c>
      <c r="H84" s="8" t="s">
        <v>152</v>
      </c>
      <c r="I84" s="8" t="s">
        <v>152</v>
      </c>
    </row>
    <row r="85" spans="1:9" s="3" customFormat="1" ht="17.100000000000001" customHeight="1">
      <c r="A85" s="30">
        <v>80</v>
      </c>
      <c r="B85" s="30" t="s">
        <v>3112</v>
      </c>
      <c r="C85" s="76">
        <v>16148</v>
      </c>
      <c r="D85" s="31" t="s">
        <v>4185</v>
      </c>
      <c r="E85" s="9" t="s">
        <v>113</v>
      </c>
      <c r="F85" s="8" t="s">
        <v>103</v>
      </c>
      <c r="G85" s="8" t="s">
        <v>4186</v>
      </c>
      <c r="H85" s="8" t="s">
        <v>152</v>
      </c>
      <c r="I85" s="8" t="s">
        <v>152</v>
      </c>
    </row>
    <row r="86" spans="1:9" s="3" customFormat="1" ht="17.100000000000001" customHeight="1">
      <c r="A86" s="30">
        <v>81</v>
      </c>
      <c r="B86" s="30" t="s">
        <v>3113</v>
      </c>
      <c r="C86" s="76">
        <v>18033</v>
      </c>
      <c r="D86" s="31" t="s">
        <v>4187</v>
      </c>
      <c r="E86" s="9" t="s">
        <v>113</v>
      </c>
      <c r="F86" s="8" t="s">
        <v>4184</v>
      </c>
      <c r="G86" s="8" t="s">
        <v>3599</v>
      </c>
      <c r="H86" s="8" t="s">
        <v>152</v>
      </c>
      <c r="I86" s="8" t="s">
        <v>152</v>
      </c>
    </row>
    <row r="87" spans="1:9" s="3" customFormat="1" ht="17.100000000000001" customHeight="1">
      <c r="A87" s="30">
        <v>82</v>
      </c>
      <c r="B87" s="30" t="s">
        <v>3114</v>
      </c>
      <c r="C87" s="251">
        <v>20941</v>
      </c>
      <c r="D87" s="407" t="s">
        <v>8378</v>
      </c>
      <c r="E87" s="9" t="s">
        <v>113</v>
      </c>
      <c r="F87" s="8" t="s">
        <v>152</v>
      </c>
      <c r="G87" s="406" t="s">
        <v>8367</v>
      </c>
      <c r="H87" s="8" t="s">
        <v>152</v>
      </c>
      <c r="I87" s="8" t="s">
        <v>152</v>
      </c>
    </row>
    <row r="88" spans="1:9" s="3" customFormat="1" ht="17.100000000000001" customHeight="1">
      <c r="A88" s="30">
        <v>83</v>
      </c>
      <c r="B88" s="30" t="s">
        <v>3115</v>
      </c>
      <c r="C88" s="251">
        <v>20942</v>
      </c>
      <c r="D88" s="407" t="s">
        <v>8379</v>
      </c>
      <c r="E88" s="9" t="s">
        <v>113</v>
      </c>
      <c r="F88" s="8" t="s">
        <v>152</v>
      </c>
      <c r="G88" s="406" t="s">
        <v>8367</v>
      </c>
      <c r="H88" s="8" t="s">
        <v>152</v>
      </c>
      <c r="I88" s="8" t="s">
        <v>152</v>
      </c>
    </row>
    <row r="89" spans="1:9" s="3" customFormat="1" ht="17.100000000000001" customHeight="1">
      <c r="A89" s="30">
        <v>84</v>
      </c>
      <c r="B89" s="30" t="s">
        <v>3116</v>
      </c>
      <c r="C89" s="76">
        <v>17698</v>
      </c>
      <c r="D89" s="238" t="s">
        <v>4189</v>
      </c>
      <c r="E89" s="9" t="s">
        <v>113</v>
      </c>
      <c r="F89" s="180" t="s">
        <v>4154</v>
      </c>
      <c r="G89" s="180" t="s">
        <v>3599</v>
      </c>
      <c r="H89" s="8" t="s">
        <v>152</v>
      </c>
      <c r="I89" s="8" t="s">
        <v>152</v>
      </c>
    </row>
    <row r="90" spans="1:9" s="3" customFormat="1" ht="17.100000000000001" customHeight="1">
      <c r="A90" s="30">
        <v>85</v>
      </c>
      <c r="B90" s="30" t="s">
        <v>3117</v>
      </c>
      <c r="C90" s="76">
        <v>17218</v>
      </c>
      <c r="D90" s="31" t="s">
        <v>4190</v>
      </c>
      <c r="E90" s="9" t="s">
        <v>113</v>
      </c>
      <c r="F90" s="8" t="s">
        <v>4191</v>
      </c>
      <c r="G90" s="8" t="s">
        <v>4192</v>
      </c>
      <c r="H90" s="8" t="s">
        <v>152</v>
      </c>
      <c r="I90" s="8" t="s">
        <v>152</v>
      </c>
    </row>
    <row r="91" spans="1:9" s="3" customFormat="1" ht="17.100000000000001" customHeight="1">
      <c r="A91" s="30">
        <v>86</v>
      </c>
      <c r="B91" s="30" t="s">
        <v>3118</v>
      </c>
      <c r="C91" s="251">
        <v>20943</v>
      </c>
      <c r="D91" s="407" t="s">
        <v>8380</v>
      </c>
      <c r="E91" s="9" t="s">
        <v>113</v>
      </c>
      <c r="F91" s="172" t="s">
        <v>152</v>
      </c>
      <c r="G91" s="406" t="s">
        <v>8367</v>
      </c>
      <c r="H91" s="8" t="s">
        <v>152</v>
      </c>
      <c r="I91" s="8" t="s">
        <v>152</v>
      </c>
    </row>
    <row r="92" spans="1:9" s="3" customFormat="1" ht="17.100000000000001" customHeight="1">
      <c r="A92" s="30">
        <v>87</v>
      </c>
      <c r="B92" s="30" t="s">
        <v>3119</v>
      </c>
      <c r="C92" s="76">
        <v>17701</v>
      </c>
      <c r="D92" s="31" t="s">
        <v>4194</v>
      </c>
      <c r="E92" s="9" t="s">
        <v>113</v>
      </c>
      <c r="F92" s="172" t="s">
        <v>4154</v>
      </c>
      <c r="G92" s="8" t="s">
        <v>3599</v>
      </c>
      <c r="H92" s="8" t="s">
        <v>152</v>
      </c>
      <c r="I92" s="172" t="s">
        <v>152</v>
      </c>
    </row>
    <row r="93" spans="1:9" s="3" customFormat="1" ht="17.100000000000001" customHeight="1">
      <c r="A93" s="30">
        <v>88</v>
      </c>
      <c r="B93" s="30" t="s">
        <v>3120</v>
      </c>
      <c r="C93" s="76">
        <v>19865</v>
      </c>
      <c r="D93" s="31" t="s">
        <v>4197</v>
      </c>
      <c r="E93" s="9" t="s">
        <v>113</v>
      </c>
      <c r="F93" s="172" t="s">
        <v>152</v>
      </c>
      <c r="G93" s="8" t="s">
        <v>4158</v>
      </c>
      <c r="H93" s="8" t="s">
        <v>152</v>
      </c>
      <c r="I93" s="8" t="s">
        <v>152</v>
      </c>
    </row>
    <row r="94" spans="1:9" s="3" customFormat="1" ht="17.100000000000001" customHeight="1">
      <c r="A94" s="30">
        <v>89</v>
      </c>
      <c r="B94" s="30" t="s">
        <v>3121</v>
      </c>
      <c r="C94" s="76">
        <v>19866</v>
      </c>
      <c r="D94" s="31" t="s">
        <v>4198</v>
      </c>
      <c r="E94" s="9" t="s">
        <v>113</v>
      </c>
      <c r="F94" s="172" t="s">
        <v>152</v>
      </c>
      <c r="G94" s="8" t="s">
        <v>4158</v>
      </c>
      <c r="H94" s="8" t="s">
        <v>152</v>
      </c>
      <c r="I94" s="8" t="s">
        <v>152</v>
      </c>
    </row>
    <row r="95" spans="1:9" s="3" customFormat="1" ht="17.100000000000001" customHeight="1">
      <c r="A95" s="30">
        <v>90</v>
      </c>
      <c r="B95" s="30" t="s">
        <v>8494</v>
      </c>
      <c r="C95" s="76">
        <v>19366</v>
      </c>
      <c r="D95" s="31" t="s">
        <v>4199</v>
      </c>
      <c r="E95" s="9" t="s">
        <v>113</v>
      </c>
      <c r="F95" s="172" t="s">
        <v>152</v>
      </c>
      <c r="G95" s="8" t="s">
        <v>3726</v>
      </c>
      <c r="H95" s="8" t="s">
        <v>152</v>
      </c>
      <c r="I95" s="8" t="s">
        <v>152</v>
      </c>
    </row>
    <row r="96" spans="1:9" s="3" customFormat="1" ht="17.100000000000001" customHeight="1">
      <c r="A96" s="30">
        <v>91</v>
      </c>
      <c r="B96" s="30" t="s">
        <v>3122</v>
      </c>
      <c r="C96" s="76">
        <v>19867</v>
      </c>
      <c r="D96" s="31" t="s">
        <v>4200</v>
      </c>
      <c r="E96" s="9" t="s">
        <v>113</v>
      </c>
      <c r="F96" s="172" t="s">
        <v>152</v>
      </c>
      <c r="G96" s="8" t="s">
        <v>4158</v>
      </c>
      <c r="H96" s="8" t="s">
        <v>152</v>
      </c>
      <c r="I96" s="8" t="s">
        <v>152</v>
      </c>
    </row>
    <row r="97" spans="1:9" s="3" customFormat="1" ht="17.100000000000001" customHeight="1">
      <c r="A97" s="30">
        <v>92</v>
      </c>
      <c r="B97" s="30" t="s">
        <v>8495</v>
      </c>
      <c r="C97" s="251">
        <v>20944</v>
      </c>
      <c r="D97" s="407" t="s">
        <v>8381</v>
      </c>
      <c r="E97" s="9" t="s">
        <v>113</v>
      </c>
      <c r="F97" s="172" t="s">
        <v>152</v>
      </c>
      <c r="G97" s="406" t="s">
        <v>8367</v>
      </c>
      <c r="H97" s="8" t="s">
        <v>152</v>
      </c>
      <c r="I97" s="8" t="s">
        <v>152</v>
      </c>
    </row>
    <row r="98" spans="1:9" s="3" customFormat="1" ht="17.100000000000001" customHeight="1">
      <c r="A98" s="30">
        <v>93</v>
      </c>
      <c r="B98" s="30" t="s">
        <v>8496</v>
      </c>
      <c r="C98" s="251">
        <v>20945</v>
      </c>
      <c r="D98" s="405" t="s">
        <v>8382</v>
      </c>
      <c r="E98" s="9" t="s">
        <v>113</v>
      </c>
      <c r="F98" s="172" t="s">
        <v>152</v>
      </c>
      <c r="G98" s="406" t="s">
        <v>8367</v>
      </c>
      <c r="H98" s="8" t="s">
        <v>152</v>
      </c>
      <c r="I98" s="8" t="s">
        <v>152</v>
      </c>
    </row>
    <row r="99" spans="1:9" s="3" customFormat="1" ht="17.100000000000001" customHeight="1">
      <c r="A99" s="30">
        <v>94</v>
      </c>
      <c r="B99" s="30" t="s">
        <v>8497</v>
      </c>
      <c r="C99" s="76">
        <v>19868</v>
      </c>
      <c r="D99" s="31" t="s">
        <v>4201</v>
      </c>
      <c r="E99" s="9" t="s">
        <v>113</v>
      </c>
      <c r="F99" s="172" t="s">
        <v>152</v>
      </c>
      <c r="G99" s="8" t="s">
        <v>4158</v>
      </c>
      <c r="H99" s="8" t="s">
        <v>152</v>
      </c>
      <c r="I99" s="8" t="s">
        <v>152</v>
      </c>
    </row>
    <row r="100" spans="1:9" s="3" customFormat="1" ht="17.100000000000001" customHeight="1">
      <c r="A100" s="30">
        <v>95</v>
      </c>
      <c r="B100" s="30" t="s">
        <v>8498</v>
      </c>
      <c r="C100" s="76">
        <v>19869</v>
      </c>
      <c r="D100" s="31" t="s">
        <v>4202</v>
      </c>
      <c r="E100" s="9" t="s">
        <v>113</v>
      </c>
      <c r="F100" s="172" t="s">
        <v>152</v>
      </c>
      <c r="G100" s="8" t="s">
        <v>4158</v>
      </c>
      <c r="H100" s="8" t="s">
        <v>152</v>
      </c>
      <c r="I100" s="8" t="s">
        <v>152</v>
      </c>
    </row>
    <row r="101" spans="1:9" s="3" customFormat="1" ht="17.100000000000001" customHeight="1">
      <c r="A101" s="30">
        <v>96</v>
      </c>
      <c r="B101" s="30" t="s">
        <v>8499</v>
      </c>
      <c r="C101" s="76">
        <v>19630</v>
      </c>
      <c r="D101" s="31" t="s">
        <v>5085</v>
      </c>
      <c r="E101" s="9" t="s">
        <v>113</v>
      </c>
      <c r="F101" s="172" t="s">
        <v>152</v>
      </c>
      <c r="G101" s="8" t="s">
        <v>5053</v>
      </c>
      <c r="H101" s="8" t="s">
        <v>152</v>
      </c>
      <c r="I101" s="8" t="s">
        <v>152</v>
      </c>
    </row>
    <row r="102" spans="1:9" s="3" customFormat="1" ht="17.100000000000001" customHeight="1">
      <c r="A102" s="30">
        <v>97</v>
      </c>
      <c r="B102" s="30" t="s">
        <v>8500</v>
      </c>
      <c r="C102" s="76">
        <v>19870</v>
      </c>
      <c r="D102" s="31" t="s">
        <v>4203</v>
      </c>
      <c r="E102" s="9" t="s">
        <v>113</v>
      </c>
      <c r="F102" s="172" t="s">
        <v>152</v>
      </c>
      <c r="G102" s="8" t="s">
        <v>4158</v>
      </c>
      <c r="H102" s="8" t="s">
        <v>152</v>
      </c>
      <c r="I102" s="8" t="s">
        <v>152</v>
      </c>
    </row>
    <row r="103" spans="1:9" s="3" customFormat="1" ht="17.100000000000001" customHeight="1">
      <c r="A103" s="30">
        <v>98</v>
      </c>
      <c r="B103" s="30" t="s">
        <v>8501</v>
      </c>
      <c r="C103" s="76">
        <v>19871</v>
      </c>
      <c r="D103" s="31" t="s">
        <v>4204</v>
      </c>
      <c r="E103" s="9" t="s">
        <v>113</v>
      </c>
      <c r="F103" s="172" t="s">
        <v>152</v>
      </c>
      <c r="G103" s="8" t="s">
        <v>4158</v>
      </c>
      <c r="H103" s="8" t="s">
        <v>152</v>
      </c>
      <c r="I103" s="8" t="s">
        <v>152</v>
      </c>
    </row>
    <row r="104" spans="1:9" s="3" customFormat="1" ht="17.100000000000001" customHeight="1">
      <c r="A104" s="30">
        <v>99</v>
      </c>
      <c r="B104" s="30" t="s">
        <v>8502</v>
      </c>
      <c r="C104" s="251">
        <v>20946</v>
      </c>
      <c r="D104" s="407" t="s">
        <v>8383</v>
      </c>
      <c r="E104" s="9" t="s">
        <v>113</v>
      </c>
      <c r="F104" s="172" t="s">
        <v>152</v>
      </c>
      <c r="G104" s="406" t="s">
        <v>8367</v>
      </c>
      <c r="H104" s="8" t="s">
        <v>152</v>
      </c>
      <c r="I104" s="8" t="s">
        <v>152</v>
      </c>
    </row>
    <row r="105" spans="1:9" s="3" customFormat="1" ht="17.100000000000001" customHeight="1">
      <c r="A105" s="30">
        <v>100</v>
      </c>
      <c r="B105" s="30" t="s">
        <v>8503</v>
      </c>
      <c r="C105" s="76">
        <v>18568</v>
      </c>
      <c r="D105" s="31" t="s">
        <v>4205</v>
      </c>
      <c r="E105" s="9" t="s">
        <v>113</v>
      </c>
      <c r="F105" s="172" t="s">
        <v>152</v>
      </c>
      <c r="G105" s="8" t="s">
        <v>3685</v>
      </c>
      <c r="H105" s="8" t="s">
        <v>152</v>
      </c>
      <c r="I105" s="8" t="s">
        <v>152</v>
      </c>
    </row>
    <row r="106" spans="1:9" s="3" customFormat="1" ht="17.100000000000001" customHeight="1">
      <c r="A106" s="30">
        <v>101</v>
      </c>
      <c r="B106" s="30" t="s">
        <v>8504</v>
      </c>
      <c r="C106" s="251">
        <v>20947</v>
      </c>
      <c r="D106" s="405" t="s">
        <v>8384</v>
      </c>
      <c r="E106" s="9" t="s">
        <v>113</v>
      </c>
      <c r="F106" s="172" t="s">
        <v>152</v>
      </c>
      <c r="G106" s="406" t="s">
        <v>8367</v>
      </c>
      <c r="H106" s="8" t="s">
        <v>152</v>
      </c>
      <c r="I106" s="8" t="s">
        <v>152</v>
      </c>
    </row>
    <row r="107" spans="1:9" s="3" customFormat="1" ht="17.100000000000001" customHeight="1">
      <c r="A107" s="30">
        <v>102</v>
      </c>
      <c r="B107" s="30" t="s">
        <v>8505</v>
      </c>
      <c r="C107" s="251">
        <v>20948</v>
      </c>
      <c r="D107" s="407" t="s">
        <v>8385</v>
      </c>
      <c r="E107" s="9" t="s">
        <v>113</v>
      </c>
      <c r="F107" s="172" t="s">
        <v>152</v>
      </c>
      <c r="G107" s="406" t="s">
        <v>8367</v>
      </c>
      <c r="H107" s="8" t="s">
        <v>152</v>
      </c>
      <c r="I107" s="8" t="s">
        <v>152</v>
      </c>
    </row>
    <row r="108" spans="1:9" s="3" customFormat="1" ht="17.100000000000001" customHeight="1">
      <c r="A108" s="30">
        <v>103</v>
      </c>
      <c r="B108" s="30" t="s">
        <v>8506</v>
      </c>
      <c r="C108" s="251">
        <v>20949</v>
      </c>
      <c r="D108" s="405" t="s">
        <v>8386</v>
      </c>
      <c r="E108" s="9" t="s">
        <v>113</v>
      </c>
      <c r="F108" s="172" t="s">
        <v>152</v>
      </c>
      <c r="G108" s="406" t="s">
        <v>8367</v>
      </c>
      <c r="H108" s="8" t="s">
        <v>152</v>
      </c>
      <c r="I108" s="8" t="s">
        <v>152</v>
      </c>
    </row>
    <row r="109" spans="1:9" s="3" customFormat="1" ht="17.100000000000001" customHeight="1">
      <c r="A109" s="30">
        <v>104</v>
      </c>
      <c r="B109" s="30" t="s">
        <v>8507</v>
      </c>
      <c r="C109" s="251">
        <v>20950</v>
      </c>
      <c r="D109" s="405" t="s">
        <v>8387</v>
      </c>
      <c r="E109" s="9" t="s">
        <v>113</v>
      </c>
      <c r="F109" s="172" t="s">
        <v>152</v>
      </c>
      <c r="G109" s="406" t="s">
        <v>8367</v>
      </c>
      <c r="H109" s="8" t="s">
        <v>152</v>
      </c>
      <c r="I109" s="8" t="s">
        <v>152</v>
      </c>
    </row>
    <row r="110" spans="1:9" s="3" customFormat="1" ht="17.100000000000001" customHeight="1">
      <c r="A110" s="30">
        <v>105</v>
      </c>
      <c r="B110" s="30" t="s">
        <v>8508</v>
      </c>
      <c r="C110" s="251">
        <v>20951</v>
      </c>
      <c r="D110" s="407" t="s">
        <v>8388</v>
      </c>
      <c r="E110" s="9" t="s">
        <v>113</v>
      </c>
      <c r="F110" s="172" t="s">
        <v>152</v>
      </c>
      <c r="G110" s="406" t="s">
        <v>8367</v>
      </c>
      <c r="H110" s="8" t="s">
        <v>152</v>
      </c>
      <c r="I110" s="8" t="s">
        <v>152</v>
      </c>
    </row>
    <row r="111" spans="1:9" s="3" customFormat="1" ht="17.100000000000001" customHeight="1">
      <c r="A111" s="30">
        <v>106</v>
      </c>
      <c r="B111" s="30" t="s">
        <v>8509</v>
      </c>
      <c r="C111" s="251">
        <v>20952</v>
      </c>
      <c r="D111" s="407" t="s">
        <v>8389</v>
      </c>
      <c r="E111" s="9" t="s">
        <v>113</v>
      </c>
      <c r="F111" s="172" t="s">
        <v>152</v>
      </c>
      <c r="G111" s="406" t="s">
        <v>8367</v>
      </c>
      <c r="H111" s="8" t="s">
        <v>152</v>
      </c>
      <c r="I111" s="8" t="s">
        <v>152</v>
      </c>
    </row>
    <row r="112" spans="1:9" s="3" customFormat="1" ht="17.100000000000001" customHeight="1">
      <c r="A112" s="30">
        <v>107</v>
      </c>
      <c r="B112" s="30" t="s">
        <v>8510</v>
      </c>
      <c r="C112" s="251">
        <v>20953</v>
      </c>
      <c r="D112" s="407" t="s">
        <v>8390</v>
      </c>
      <c r="E112" s="9" t="s">
        <v>113</v>
      </c>
      <c r="F112" s="172" t="s">
        <v>152</v>
      </c>
      <c r="G112" s="406" t="s">
        <v>8367</v>
      </c>
      <c r="H112" s="8" t="s">
        <v>152</v>
      </c>
      <c r="I112" s="8" t="s">
        <v>152</v>
      </c>
    </row>
    <row r="113" spans="1:9" s="3" customFormat="1" ht="17.100000000000001" customHeight="1">
      <c r="A113" s="30">
        <v>108</v>
      </c>
      <c r="B113" s="30" t="s">
        <v>8511</v>
      </c>
      <c r="C113" s="251">
        <v>20954</v>
      </c>
      <c r="D113" s="405" t="s">
        <v>8391</v>
      </c>
      <c r="E113" s="9" t="s">
        <v>113</v>
      </c>
      <c r="F113" s="172" t="s">
        <v>152</v>
      </c>
      <c r="G113" s="406" t="s">
        <v>8367</v>
      </c>
      <c r="H113" s="8" t="s">
        <v>152</v>
      </c>
      <c r="I113" s="8" t="s">
        <v>152</v>
      </c>
    </row>
    <row r="114" spans="1:9" s="3" customFormat="1" ht="17.100000000000001" customHeight="1">
      <c r="A114" s="30">
        <v>109</v>
      </c>
      <c r="B114" s="30" t="s">
        <v>8512</v>
      </c>
      <c r="C114" s="171">
        <v>17911</v>
      </c>
      <c r="D114" s="165" t="s">
        <v>4207</v>
      </c>
      <c r="E114" s="9" t="s">
        <v>113</v>
      </c>
      <c r="F114" s="179" t="s">
        <v>4208</v>
      </c>
      <c r="G114" s="180" t="s">
        <v>3599</v>
      </c>
      <c r="H114" s="404"/>
      <c r="I114" s="361"/>
    </row>
    <row r="115" spans="1:9" s="3" customFormat="1" ht="17.100000000000001" customHeight="1">
      <c r="A115" s="30">
        <v>110</v>
      </c>
      <c r="B115" s="30" t="s">
        <v>8513</v>
      </c>
      <c r="C115" s="76">
        <v>17723</v>
      </c>
      <c r="D115" s="238" t="s">
        <v>4153</v>
      </c>
      <c r="E115" s="9" t="s">
        <v>113</v>
      </c>
      <c r="F115" s="179" t="s">
        <v>4154</v>
      </c>
      <c r="G115" s="180" t="s">
        <v>3599</v>
      </c>
      <c r="H115" s="8" t="s">
        <v>152</v>
      </c>
      <c r="I115" s="369"/>
    </row>
    <row r="116" spans="1:9" s="3" customFormat="1" ht="17.100000000000001" customHeight="1">
      <c r="A116" s="30">
        <v>111</v>
      </c>
      <c r="B116" s="30" t="s">
        <v>8514</v>
      </c>
      <c r="C116" s="76">
        <v>19875</v>
      </c>
      <c r="D116" s="31" t="s">
        <v>4209</v>
      </c>
      <c r="E116" s="9" t="s">
        <v>113</v>
      </c>
      <c r="F116" s="172" t="s">
        <v>152</v>
      </c>
      <c r="G116" s="8" t="s">
        <v>4158</v>
      </c>
      <c r="H116" s="8" t="s">
        <v>152</v>
      </c>
      <c r="I116" s="8" t="s">
        <v>152</v>
      </c>
    </row>
    <row r="117" spans="1:9" s="3" customFormat="1" ht="17.100000000000001" customHeight="1">
      <c r="A117" s="30">
        <v>112</v>
      </c>
      <c r="B117" s="30" t="s">
        <v>8515</v>
      </c>
      <c r="C117" s="76">
        <v>17729</v>
      </c>
      <c r="D117" s="31" t="s">
        <v>4210</v>
      </c>
      <c r="E117" s="9" t="s">
        <v>113</v>
      </c>
      <c r="F117" s="172" t="s">
        <v>4154</v>
      </c>
      <c r="G117" s="8" t="s">
        <v>3599</v>
      </c>
      <c r="H117" s="8" t="s">
        <v>152</v>
      </c>
      <c r="I117" s="8" t="s">
        <v>152</v>
      </c>
    </row>
    <row r="118" spans="1:9" s="3" customFormat="1" ht="17.100000000000001" customHeight="1">
      <c r="A118" s="30">
        <v>113</v>
      </c>
      <c r="B118" s="30" t="s">
        <v>8516</v>
      </c>
      <c r="C118" s="76">
        <v>17731</v>
      </c>
      <c r="D118" s="31" t="s">
        <v>4211</v>
      </c>
      <c r="E118" s="9" t="s">
        <v>113</v>
      </c>
      <c r="F118" s="172" t="s">
        <v>4154</v>
      </c>
      <c r="G118" s="8" t="s">
        <v>3599</v>
      </c>
      <c r="H118" s="8" t="s">
        <v>152</v>
      </c>
      <c r="I118" s="8" t="s">
        <v>152</v>
      </c>
    </row>
    <row r="119" spans="1:9" s="3" customFormat="1" ht="17.100000000000001" customHeight="1">
      <c r="A119" s="30">
        <v>114</v>
      </c>
      <c r="B119" s="30" t="s">
        <v>8517</v>
      </c>
      <c r="C119" s="251">
        <v>20955</v>
      </c>
      <c r="D119" s="405" t="s">
        <v>8392</v>
      </c>
      <c r="E119" s="9" t="s">
        <v>113</v>
      </c>
      <c r="F119" s="172" t="s">
        <v>152</v>
      </c>
      <c r="G119" s="406" t="s">
        <v>8367</v>
      </c>
      <c r="H119" s="8" t="s">
        <v>152</v>
      </c>
      <c r="I119" s="8" t="s">
        <v>152</v>
      </c>
    </row>
    <row r="120" spans="1:9" s="3" customFormat="1" ht="17.100000000000001" customHeight="1">
      <c r="A120" s="30">
        <v>115</v>
      </c>
      <c r="B120" s="30" t="s">
        <v>8518</v>
      </c>
      <c r="C120" s="76">
        <v>21096</v>
      </c>
      <c r="D120" s="31" t="s">
        <v>9114</v>
      </c>
      <c r="E120" s="9" t="s">
        <v>113</v>
      </c>
      <c r="F120" s="172" t="s">
        <v>152</v>
      </c>
      <c r="G120" s="8" t="s">
        <v>9115</v>
      </c>
      <c r="H120" s="8" t="s">
        <v>152</v>
      </c>
      <c r="I120" s="8" t="s">
        <v>152</v>
      </c>
    </row>
    <row r="121" spans="1:9" s="3" customFormat="1" ht="17.100000000000001" customHeight="1">
      <c r="A121" s="30">
        <v>116</v>
      </c>
      <c r="B121" s="30" t="s">
        <v>8519</v>
      </c>
      <c r="C121" s="251">
        <v>20956</v>
      </c>
      <c r="D121" s="407" t="s">
        <v>8393</v>
      </c>
      <c r="E121" s="9" t="s">
        <v>113</v>
      </c>
      <c r="F121" s="172" t="s">
        <v>152</v>
      </c>
      <c r="G121" s="406" t="s">
        <v>8367</v>
      </c>
      <c r="H121" s="8" t="s">
        <v>152</v>
      </c>
      <c r="I121" s="8" t="s">
        <v>152</v>
      </c>
    </row>
    <row r="122" spans="1:9" s="3" customFormat="1" ht="17.100000000000001" customHeight="1">
      <c r="A122" s="30">
        <v>117</v>
      </c>
      <c r="B122" s="30" t="s">
        <v>8520</v>
      </c>
      <c r="C122" s="251">
        <v>20957</v>
      </c>
      <c r="D122" s="252" t="s">
        <v>8394</v>
      </c>
      <c r="E122" s="9" t="s">
        <v>113</v>
      </c>
      <c r="F122" s="172" t="s">
        <v>152</v>
      </c>
      <c r="G122" s="406" t="s">
        <v>8367</v>
      </c>
      <c r="H122" s="8" t="s">
        <v>152</v>
      </c>
      <c r="I122" s="8" t="s">
        <v>152</v>
      </c>
    </row>
    <row r="123" spans="1:9" s="3" customFormat="1" ht="17.100000000000001" customHeight="1">
      <c r="A123" s="30">
        <v>118</v>
      </c>
      <c r="B123" s="30" t="s">
        <v>8521</v>
      </c>
      <c r="C123" s="251">
        <v>20958</v>
      </c>
      <c r="D123" s="405" t="s">
        <v>8395</v>
      </c>
      <c r="E123" s="9" t="s">
        <v>113</v>
      </c>
      <c r="F123" s="172" t="s">
        <v>152</v>
      </c>
      <c r="G123" s="406" t="s">
        <v>8367</v>
      </c>
      <c r="H123" s="8" t="s">
        <v>152</v>
      </c>
      <c r="I123" s="8" t="s">
        <v>152</v>
      </c>
    </row>
    <row r="124" spans="1:9" s="3" customFormat="1" ht="21">
      <c r="A124" s="30">
        <v>119</v>
      </c>
      <c r="B124" s="30" t="s">
        <v>9113</v>
      </c>
      <c r="C124" s="76">
        <v>19877</v>
      </c>
      <c r="D124" s="31" t="s">
        <v>4212</v>
      </c>
      <c r="E124" s="9" t="s">
        <v>113</v>
      </c>
      <c r="F124" s="8" t="s">
        <v>152</v>
      </c>
      <c r="G124" s="8" t="s">
        <v>4158</v>
      </c>
      <c r="H124" s="8" t="s">
        <v>152</v>
      </c>
      <c r="I124" s="8" t="s">
        <v>152</v>
      </c>
    </row>
    <row r="125" spans="1:9" s="3" customFormat="1" ht="10.5">
      <c r="A125" s="10"/>
      <c r="B125" s="10"/>
      <c r="C125" s="11"/>
      <c r="D125" s="11"/>
      <c r="E125" s="12"/>
      <c r="F125" s="13"/>
      <c r="G125" s="13"/>
    </row>
    <row r="126" spans="1:9" s="3" customFormat="1" ht="10.5">
      <c r="A126" s="10"/>
      <c r="B126" s="10"/>
      <c r="C126" s="11"/>
      <c r="D126" s="11"/>
      <c r="E126" s="12"/>
      <c r="F126" s="13"/>
      <c r="G126" s="13"/>
    </row>
    <row r="127" spans="1:9" s="3" customFormat="1" ht="10.5">
      <c r="A127" s="10"/>
      <c r="B127" s="10"/>
      <c r="C127" s="11"/>
      <c r="D127" s="11"/>
      <c r="E127" s="12"/>
      <c r="F127" s="13"/>
      <c r="G127" s="13"/>
    </row>
    <row r="128" spans="1:9"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9" s="3" customFormat="1" ht="10.5">
      <c r="A289" s="10"/>
      <c r="B289" s="10"/>
      <c r="C289" s="11"/>
      <c r="D289" s="11"/>
      <c r="E289" s="12"/>
      <c r="F289" s="13"/>
      <c r="G289" s="13"/>
    </row>
    <row r="290" spans="1:9" s="3" customFormat="1" ht="10.5">
      <c r="A290" s="10"/>
      <c r="B290" s="10"/>
      <c r="C290" s="11"/>
      <c r="D290" s="11"/>
      <c r="E290" s="12"/>
      <c r="F290" s="13"/>
      <c r="G290" s="13"/>
    </row>
    <row r="291" spans="1:9" s="3" customFormat="1" ht="10.5">
      <c r="A291" s="10"/>
      <c r="B291" s="10"/>
      <c r="C291" s="11"/>
      <c r="D291" s="11"/>
      <c r="E291" s="12"/>
      <c r="F291" s="13"/>
      <c r="G291" s="13"/>
    </row>
    <row r="292" spans="1:9" s="3" customFormat="1" ht="10.5">
      <c r="A292" s="10"/>
      <c r="B292" s="10"/>
      <c r="C292" s="11"/>
      <c r="D292" s="11"/>
      <c r="E292" s="12"/>
      <c r="F292" s="13"/>
      <c r="G292" s="13"/>
    </row>
    <row r="293" spans="1:9" s="3" customFormat="1" ht="10.5">
      <c r="A293" s="10"/>
      <c r="B293" s="10"/>
      <c r="C293" s="11"/>
      <c r="D293" s="11"/>
      <c r="E293" s="12"/>
      <c r="F293" s="13"/>
      <c r="G293" s="13"/>
    </row>
    <row r="294" spans="1:9" s="3" customFormat="1" ht="12.75">
      <c r="A294" s="10"/>
      <c r="B294" s="10"/>
      <c r="C294" s="15"/>
      <c r="D294" s="15"/>
      <c r="E294" s="16"/>
      <c r="F294" s="13"/>
      <c r="G294" s="1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2">
      <c r="A945" s="14"/>
      <c r="B945" s="14"/>
    </row>
  </sheetData>
  <sortState ref="C92:I124">
    <sortCondition ref="D92:D124"/>
  </sortState>
  <mergeCells count="9">
    <mergeCell ref="A1:I1"/>
    <mergeCell ref="A2:C2"/>
    <mergeCell ref="H2:I2"/>
    <mergeCell ref="A3:C3"/>
    <mergeCell ref="A4:A5"/>
    <mergeCell ref="C4:C5"/>
    <mergeCell ref="D4:D5"/>
    <mergeCell ref="E4:E5"/>
    <mergeCell ref="F4:I4"/>
  </mergeCells>
  <conditionalFormatting sqref="C1:C1048576">
    <cfRule type="duplicateValues" dxfId="527" priority="14" stopIfTrue="1"/>
  </conditionalFormatting>
  <conditionalFormatting sqref="D12">
    <cfRule type="duplicateValues" dxfId="526" priority="13" stopIfTrue="1"/>
  </conditionalFormatting>
  <conditionalFormatting sqref="D39">
    <cfRule type="duplicateValues" dxfId="525" priority="12" stopIfTrue="1"/>
  </conditionalFormatting>
  <conditionalFormatting sqref="D49">
    <cfRule type="duplicateValues" dxfId="524" priority="11" stopIfTrue="1"/>
  </conditionalFormatting>
  <conditionalFormatting sqref="D53">
    <cfRule type="duplicateValues" dxfId="523" priority="10" stopIfTrue="1"/>
  </conditionalFormatting>
  <conditionalFormatting sqref="D74">
    <cfRule type="duplicateValues" dxfId="522" priority="8" stopIfTrue="1"/>
  </conditionalFormatting>
  <conditionalFormatting sqref="C39">
    <cfRule type="duplicateValues" dxfId="521" priority="7" stopIfTrue="1"/>
  </conditionalFormatting>
  <conditionalFormatting sqref="C68:C90 C6:C11 C13:C38 C40:C66">
    <cfRule type="duplicateValues" dxfId="520" priority="6" stopIfTrue="1"/>
  </conditionalFormatting>
  <conditionalFormatting sqref="D67">
    <cfRule type="duplicateValues" dxfId="519" priority="33" stopIfTrue="1"/>
  </conditionalFormatting>
  <conditionalFormatting sqref="D94:D123">
    <cfRule type="duplicateValues" dxfId="518" priority="5" stopIfTrue="1"/>
  </conditionalFormatting>
  <conditionalFormatting sqref="C6:C93">
    <cfRule type="duplicateValues" dxfId="517" priority="47" stopIfTrue="1"/>
  </conditionalFormatting>
  <conditionalFormatting sqref="C124">
    <cfRule type="duplicateValues" dxfId="516" priority="4" stopIfTrue="1"/>
  </conditionalFormatting>
  <conditionalFormatting sqref="C124">
    <cfRule type="duplicateValues" dxfId="515" priority="3" stopIfTrue="1"/>
  </conditionalFormatting>
  <conditionalFormatting sqref="C124">
    <cfRule type="duplicateValues" dxfId="514" priority="2" stopIfTrue="1"/>
  </conditionalFormatting>
  <conditionalFormatting sqref="C124">
    <cfRule type="duplicateValues" dxfId="513"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1.xml><?xml version="1.0" encoding="utf-8"?>
<worksheet xmlns="http://schemas.openxmlformats.org/spreadsheetml/2006/main" xmlns:r="http://schemas.openxmlformats.org/officeDocument/2006/relationships">
  <sheetPr>
    <tabColor rgb="FF6600FF"/>
  </sheetPr>
  <dimension ref="A1:I963"/>
  <sheetViews>
    <sheetView view="pageBreakPreview" zoomScale="125" zoomScaleNormal="100" zoomScaleSheetLayoutView="125" workbookViewId="0">
      <selection activeCell="C6" sqref="C6"/>
    </sheetView>
  </sheetViews>
  <sheetFormatPr defaultRowHeight="15.75"/>
  <cols>
    <col min="1" max="1" width="5.7109375" style="1" customWidth="1"/>
    <col min="2" max="2" width="11.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21</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v>2</v>
      </c>
      <c r="F3" s="82"/>
      <c r="G3" s="83">
        <f>SUM(A3:F3)</f>
        <v>2</v>
      </c>
      <c r="H3" s="122" t="s">
        <v>3346</v>
      </c>
      <c r="I3" s="123" t="s">
        <v>3347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3033</v>
      </c>
      <c r="C6" s="76">
        <v>18039</v>
      </c>
      <c r="D6" s="31" t="s">
        <v>4213</v>
      </c>
      <c r="E6" s="9" t="s">
        <v>113</v>
      </c>
      <c r="F6" s="8" t="s">
        <v>4184</v>
      </c>
      <c r="G6" s="8" t="s">
        <v>3599</v>
      </c>
      <c r="H6" s="8" t="s">
        <v>152</v>
      </c>
      <c r="I6" s="8" t="s">
        <v>152</v>
      </c>
    </row>
    <row r="7" spans="1:9" s="3" customFormat="1" ht="17.25" customHeight="1">
      <c r="A7" s="30">
        <v>2</v>
      </c>
      <c r="B7" s="30" t="s">
        <v>3034</v>
      </c>
      <c r="C7" s="76">
        <v>18038</v>
      </c>
      <c r="D7" s="241" t="s">
        <v>4214</v>
      </c>
      <c r="E7" s="9" t="s">
        <v>113</v>
      </c>
      <c r="F7" s="180" t="s">
        <v>4184</v>
      </c>
      <c r="G7" s="180" t="s">
        <v>3599</v>
      </c>
      <c r="H7" s="8" t="s">
        <v>152</v>
      </c>
      <c r="I7" s="8" t="s">
        <v>152</v>
      </c>
    </row>
    <row r="8" spans="1:9" s="3" customFormat="1" ht="10.5">
      <c r="A8" s="18"/>
      <c r="B8" s="18"/>
      <c r="C8" s="200"/>
      <c r="D8" s="201"/>
      <c r="E8" s="19"/>
      <c r="F8" s="21"/>
      <c r="G8" s="21"/>
      <c r="H8" s="21"/>
      <c r="I8" s="21"/>
    </row>
    <row r="9" spans="1:9" s="3" customFormat="1" ht="10.5">
      <c r="A9" s="18"/>
      <c r="B9" s="18"/>
      <c r="C9" s="200"/>
      <c r="D9" s="201"/>
      <c r="E9" s="19"/>
      <c r="F9" s="21"/>
      <c r="G9" s="21"/>
      <c r="H9" s="21"/>
      <c r="I9" s="21"/>
    </row>
    <row r="10" spans="1:9" s="3" customFormat="1" ht="10.5">
      <c r="A10" s="18"/>
      <c r="B10" s="18"/>
      <c r="C10" s="200"/>
      <c r="D10" s="201"/>
      <c r="E10" s="19"/>
      <c r="F10" s="21"/>
      <c r="G10" s="21"/>
      <c r="H10" s="21"/>
      <c r="I10" s="21"/>
    </row>
    <row r="11" spans="1:9" s="3" customFormat="1" ht="10.5">
      <c r="A11" s="18"/>
      <c r="B11" s="18"/>
      <c r="C11" s="200"/>
      <c r="D11" s="201"/>
      <c r="E11" s="19"/>
      <c r="F11" s="21"/>
      <c r="G11" s="21"/>
      <c r="H11" s="21"/>
      <c r="I11" s="21"/>
    </row>
    <row r="12" spans="1:9" s="3" customFormat="1" ht="10.5">
      <c r="A12" s="18"/>
      <c r="B12" s="18"/>
      <c r="C12" s="200"/>
      <c r="D12" s="201"/>
      <c r="E12" s="19"/>
      <c r="F12" s="21"/>
      <c r="G12" s="21"/>
      <c r="H12" s="21"/>
      <c r="I12" s="21"/>
    </row>
    <row r="13" spans="1:9" s="3" customFormat="1" ht="10.5">
      <c r="A13" s="18"/>
      <c r="B13" s="18"/>
      <c r="C13" s="200"/>
      <c r="D13" s="201"/>
      <c r="E13" s="19"/>
      <c r="F13" s="21"/>
      <c r="G13" s="21"/>
      <c r="H13" s="21"/>
      <c r="I13" s="21"/>
    </row>
    <row r="14" spans="1:9" s="3" customFormat="1" ht="10.5">
      <c r="A14" s="18"/>
      <c r="B14" s="18"/>
      <c r="C14" s="200"/>
      <c r="D14" s="201"/>
      <c r="E14" s="19"/>
      <c r="F14" s="21"/>
      <c r="G14" s="21"/>
      <c r="H14" s="21"/>
      <c r="I14" s="21"/>
    </row>
    <row r="15" spans="1:9" s="3" customFormat="1" ht="10.5">
      <c r="A15" s="18"/>
      <c r="B15" s="18"/>
      <c r="C15" s="200"/>
      <c r="D15" s="201"/>
      <c r="E15" s="19"/>
      <c r="F15" s="21"/>
      <c r="G15" s="21"/>
      <c r="H15" s="21"/>
      <c r="I15" s="21"/>
    </row>
    <row r="16" spans="1:9" s="3" customFormat="1" ht="10.5">
      <c r="A16" s="18"/>
      <c r="B16" s="18"/>
      <c r="C16" s="200"/>
      <c r="D16" s="201"/>
      <c r="E16" s="19"/>
      <c r="F16" s="21"/>
      <c r="G16" s="21"/>
      <c r="H16" s="21"/>
      <c r="I16" s="21"/>
    </row>
    <row r="17" spans="1:9" s="3" customFormat="1" ht="10.5">
      <c r="A17" s="18"/>
      <c r="B17" s="18"/>
      <c r="C17" s="200"/>
      <c r="D17" s="201"/>
      <c r="E17" s="19"/>
      <c r="F17" s="21"/>
      <c r="G17" s="21"/>
      <c r="H17" s="21"/>
      <c r="I17" s="21"/>
    </row>
    <row r="18" spans="1:9" s="3" customFormat="1" ht="10.5">
      <c r="A18" s="18"/>
      <c r="B18" s="18"/>
      <c r="C18" s="200"/>
      <c r="D18" s="201"/>
      <c r="E18" s="19"/>
      <c r="F18" s="21"/>
      <c r="G18" s="21"/>
      <c r="H18" s="21"/>
      <c r="I18" s="21"/>
    </row>
    <row r="19" spans="1:9" s="3" customFormat="1" ht="10.5">
      <c r="A19" s="18"/>
      <c r="B19" s="18"/>
      <c r="C19" s="200"/>
      <c r="D19" s="201"/>
      <c r="E19" s="19"/>
      <c r="F19" s="21"/>
      <c r="G19" s="21"/>
      <c r="H19" s="21"/>
      <c r="I19" s="21"/>
    </row>
    <row r="20" spans="1:9" s="3" customFormat="1" ht="10.5">
      <c r="A20" s="18"/>
      <c r="B20" s="18"/>
      <c r="C20" s="200"/>
      <c r="D20" s="201"/>
      <c r="E20" s="19"/>
      <c r="F20" s="21"/>
      <c r="G20" s="21"/>
      <c r="H20" s="21"/>
      <c r="I20" s="21"/>
    </row>
    <row r="21" spans="1:9" s="3" customFormat="1" ht="10.5">
      <c r="A21" s="18"/>
      <c r="B21" s="18"/>
      <c r="C21" s="200"/>
      <c r="D21" s="201"/>
      <c r="E21" s="19"/>
      <c r="F21" s="21"/>
      <c r="G21" s="21"/>
      <c r="H21" s="21"/>
      <c r="I21" s="21"/>
    </row>
    <row r="22" spans="1:9" s="3" customFormat="1" ht="10.5">
      <c r="A22" s="18"/>
      <c r="B22" s="18"/>
      <c r="C22" s="200"/>
      <c r="D22" s="201"/>
      <c r="E22" s="19"/>
      <c r="F22" s="21"/>
      <c r="G22" s="21"/>
      <c r="H22" s="21"/>
      <c r="I22" s="21"/>
    </row>
    <row r="23" spans="1:9" s="3" customFormat="1" ht="10.5">
      <c r="A23" s="18"/>
      <c r="B23" s="18"/>
      <c r="C23" s="200"/>
      <c r="D23" s="201"/>
      <c r="E23" s="19"/>
      <c r="F23" s="21"/>
      <c r="G23" s="21"/>
      <c r="H23" s="21"/>
      <c r="I23" s="21"/>
    </row>
    <row r="24" spans="1:9" s="3" customFormat="1" ht="10.5">
      <c r="A24" s="18"/>
      <c r="B24" s="18"/>
      <c r="C24" s="200"/>
      <c r="D24" s="201"/>
      <c r="E24" s="19"/>
      <c r="F24" s="21"/>
      <c r="G24" s="21"/>
      <c r="H24" s="21"/>
      <c r="I24" s="21"/>
    </row>
    <row r="25" spans="1:9" s="3" customFormat="1" ht="10.5">
      <c r="A25" s="18"/>
      <c r="B25" s="18"/>
      <c r="C25" s="200"/>
      <c r="D25" s="201"/>
      <c r="E25" s="19"/>
      <c r="F25" s="21"/>
      <c r="G25" s="21"/>
      <c r="H25" s="21"/>
      <c r="I25" s="21"/>
    </row>
    <row r="26" spans="1:9" s="3" customFormat="1" ht="10.5">
      <c r="A26" s="18"/>
      <c r="B26" s="18"/>
      <c r="C26" s="200"/>
      <c r="D26" s="201"/>
      <c r="E26" s="19"/>
      <c r="F26" s="21"/>
      <c r="G26" s="21"/>
      <c r="H26" s="21"/>
      <c r="I26" s="21"/>
    </row>
    <row r="27" spans="1:9" s="3" customFormat="1" ht="10.5">
      <c r="A27" s="18"/>
      <c r="B27" s="18"/>
      <c r="C27" s="200"/>
      <c r="D27" s="201"/>
      <c r="E27" s="19"/>
      <c r="F27" s="21"/>
      <c r="G27" s="21"/>
      <c r="H27" s="21"/>
      <c r="I27" s="21"/>
    </row>
    <row r="28" spans="1:9" s="3" customFormat="1" ht="10.5">
      <c r="A28" s="18"/>
      <c r="B28" s="18"/>
      <c r="C28" s="200"/>
      <c r="D28" s="201"/>
      <c r="E28" s="19"/>
      <c r="F28" s="21"/>
      <c r="G28" s="21"/>
      <c r="H28" s="21"/>
      <c r="I28" s="21"/>
    </row>
    <row r="29" spans="1:9" s="3" customFormat="1" ht="10.5">
      <c r="A29" s="18"/>
      <c r="B29" s="18"/>
      <c r="C29" s="200"/>
      <c r="D29" s="201"/>
      <c r="E29" s="19"/>
      <c r="F29" s="21"/>
      <c r="G29" s="21"/>
      <c r="H29" s="21"/>
      <c r="I29" s="21"/>
    </row>
    <row r="30" spans="1:9" s="3" customFormat="1" ht="10.5">
      <c r="A30" s="18"/>
      <c r="B30" s="18"/>
      <c r="C30" s="200"/>
      <c r="D30" s="201"/>
      <c r="E30" s="19"/>
      <c r="F30" s="21"/>
      <c r="G30" s="21"/>
      <c r="H30" s="21"/>
      <c r="I30" s="21"/>
    </row>
    <row r="31" spans="1:9" s="3" customFormat="1" ht="10.5">
      <c r="A31" s="18"/>
      <c r="B31" s="18"/>
      <c r="C31" s="200"/>
      <c r="D31" s="201"/>
      <c r="E31" s="19"/>
      <c r="F31" s="21"/>
      <c r="G31" s="21"/>
      <c r="H31" s="21"/>
      <c r="I31" s="21"/>
    </row>
    <row r="32" spans="1:9" s="3" customFormat="1" ht="10.5">
      <c r="A32" s="18"/>
      <c r="B32" s="18"/>
      <c r="C32" s="200"/>
      <c r="D32" s="201"/>
      <c r="E32" s="19"/>
      <c r="F32" s="21"/>
      <c r="G32" s="21"/>
      <c r="H32" s="21"/>
      <c r="I32" s="21"/>
    </row>
    <row r="33" spans="1:9" s="3" customFormat="1" ht="10.5">
      <c r="A33" s="18"/>
      <c r="B33" s="18"/>
      <c r="C33" s="200"/>
      <c r="D33" s="201"/>
      <c r="E33" s="19"/>
      <c r="F33" s="21"/>
      <c r="G33" s="21"/>
      <c r="H33" s="21"/>
      <c r="I33" s="21"/>
    </row>
    <row r="34" spans="1:9" s="3" customFormat="1" ht="10.5">
      <c r="A34" s="18"/>
      <c r="B34" s="18"/>
      <c r="C34" s="200"/>
      <c r="D34" s="201"/>
      <c r="E34" s="19"/>
      <c r="F34" s="21"/>
      <c r="G34" s="21"/>
      <c r="H34" s="21"/>
      <c r="I34" s="21"/>
    </row>
    <row r="35" spans="1:9" s="3" customFormat="1" ht="10.5">
      <c r="A35" s="18"/>
      <c r="B35" s="18"/>
      <c r="C35" s="200"/>
      <c r="D35" s="201"/>
      <c r="E35" s="19"/>
      <c r="F35" s="21"/>
      <c r="G35" s="21"/>
      <c r="H35" s="21"/>
      <c r="I35" s="21"/>
    </row>
    <row r="36" spans="1:9" s="3" customFormat="1" ht="10.5">
      <c r="A36" s="18"/>
      <c r="B36" s="18"/>
      <c r="C36" s="200"/>
      <c r="D36" s="201"/>
      <c r="E36" s="19"/>
      <c r="F36" s="21"/>
      <c r="G36" s="21"/>
      <c r="H36" s="21"/>
      <c r="I36" s="21"/>
    </row>
    <row r="37" spans="1:9" s="3" customFormat="1" ht="10.5">
      <c r="A37" s="18"/>
      <c r="B37" s="18"/>
      <c r="C37" s="200"/>
      <c r="D37" s="201"/>
      <c r="E37" s="19"/>
      <c r="F37" s="21"/>
      <c r="G37" s="21"/>
      <c r="H37" s="21"/>
      <c r="I37" s="21"/>
    </row>
    <row r="38" spans="1:9" s="3" customFormat="1" ht="10.5">
      <c r="A38" s="18"/>
      <c r="B38" s="18"/>
      <c r="C38" s="200"/>
      <c r="D38" s="201"/>
      <c r="E38" s="19"/>
      <c r="F38" s="21"/>
      <c r="G38" s="21"/>
      <c r="H38" s="21"/>
      <c r="I38" s="21"/>
    </row>
    <row r="39" spans="1:9" s="3" customFormat="1" ht="10.5">
      <c r="A39" s="18"/>
      <c r="B39" s="18"/>
      <c r="C39" s="200"/>
      <c r="D39" s="201"/>
      <c r="E39" s="19"/>
      <c r="F39" s="21"/>
      <c r="G39" s="21"/>
      <c r="H39" s="21"/>
      <c r="I39" s="21"/>
    </row>
    <row r="40" spans="1:9" s="3" customFormat="1" ht="10.5">
      <c r="A40" s="18"/>
      <c r="B40" s="18"/>
      <c r="C40" s="200"/>
      <c r="D40" s="201"/>
      <c r="E40" s="19"/>
      <c r="F40" s="21"/>
      <c r="G40" s="21"/>
      <c r="H40" s="21"/>
      <c r="I40" s="21"/>
    </row>
    <row r="41" spans="1:9" s="3" customFormat="1" ht="10.5">
      <c r="A41" s="18"/>
      <c r="B41" s="18"/>
      <c r="C41" s="200"/>
      <c r="D41" s="201"/>
      <c r="E41" s="19"/>
      <c r="F41" s="21"/>
      <c r="G41" s="21"/>
      <c r="H41" s="21"/>
      <c r="I41" s="21"/>
    </row>
    <row r="42" spans="1:9" s="3" customFormat="1" ht="10.5">
      <c r="A42" s="18"/>
      <c r="B42" s="18"/>
      <c r="C42" s="200"/>
      <c r="D42" s="201"/>
      <c r="E42" s="19"/>
      <c r="F42" s="21"/>
      <c r="G42" s="21"/>
      <c r="H42" s="21"/>
      <c r="I42" s="21"/>
    </row>
    <row r="43" spans="1:9" s="3" customFormat="1" ht="10.5">
      <c r="A43" s="18"/>
      <c r="B43" s="18"/>
      <c r="C43" s="200"/>
      <c r="D43" s="201"/>
      <c r="E43" s="19"/>
      <c r="F43" s="21"/>
      <c r="G43" s="21"/>
      <c r="H43" s="21"/>
      <c r="I43" s="21"/>
    </row>
    <row r="44" spans="1:9" s="3" customFormat="1" ht="10.5">
      <c r="A44" s="18"/>
      <c r="B44" s="18"/>
      <c r="C44" s="200"/>
      <c r="D44" s="201"/>
      <c r="E44" s="19"/>
      <c r="F44" s="21"/>
      <c r="G44" s="21"/>
      <c r="H44" s="21"/>
      <c r="I44" s="21"/>
    </row>
    <row r="45" spans="1:9" s="3" customFormat="1" ht="10.5">
      <c r="A45" s="18"/>
      <c r="B45" s="18"/>
      <c r="C45" s="200"/>
      <c r="D45" s="201"/>
      <c r="E45" s="19"/>
      <c r="F45" s="21"/>
      <c r="G45" s="21"/>
      <c r="H45" s="21"/>
      <c r="I45" s="21"/>
    </row>
    <row r="46" spans="1:9" s="3" customFormat="1" ht="10.5">
      <c r="A46" s="18"/>
      <c r="B46" s="18"/>
      <c r="C46" s="200"/>
      <c r="D46" s="201"/>
      <c r="E46" s="19"/>
      <c r="F46" s="21"/>
      <c r="G46" s="21"/>
      <c r="H46" s="21"/>
      <c r="I46" s="21"/>
    </row>
    <row r="47" spans="1:9" s="3" customFormat="1" ht="10.5">
      <c r="A47" s="18"/>
      <c r="B47" s="18"/>
      <c r="C47" s="200"/>
      <c r="D47" s="201"/>
      <c r="E47" s="19"/>
      <c r="F47" s="21"/>
      <c r="G47" s="21"/>
      <c r="H47" s="21"/>
      <c r="I47" s="21"/>
    </row>
    <row r="48" spans="1:9" s="3" customFormat="1" ht="10.5">
      <c r="A48" s="18"/>
      <c r="B48" s="18"/>
      <c r="C48" s="200"/>
      <c r="D48" s="201"/>
      <c r="E48" s="19"/>
      <c r="F48" s="21"/>
      <c r="G48" s="21"/>
      <c r="H48" s="21"/>
      <c r="I48" s="21"/>
    </row>
    <row r="49" spans="1:9" s="3" customFormat="1" ht="10.5">
      <c r="A49" s="18"/>
      <c r="B49" s="18"/>
      <c r="C49" s="200"/>
      <c r="D49" s="201"/>
      <c r="E49" s="19"/>
      <c r="F49" s="21"/>
      <c r="G49" s="21"/>
      <c r="H49" s="21"/>
      <c r="I49" s="21"/>
    </row>
    <row r="50" spans="1:9" s="3" customFormat="1" ht="10.5">
      <c r="A50" s="18"/>
      <c r="B50" s="18"/>
      <c r="C50" s="200"/>
      <c r="D50" s="201"/>
      <c r="E50" s="19"/>
      <c r="F50" s="21"/>
      <c r="G50" s="21"/>
      <c r="H50" s="21"/>
      <c r="I50" s="21"/>
    </row>
    <row r="51" spans="1:9" s="3" customFormat="1" ht="10.5">
      <c r="A51" s="18"/>
      <c r="B51" s="18"/>
      <c r="C51" s="200"/>
      <c r="D51" s="201"/>
      <c r="E51" s="19"/>
      <c r="F51" s="21"/>
      <c r="G51" s="21"/>
      <c r="H51" s="21"/>
      <c r="I51" s="21"/>
    </row>
    <row r="52" spans="1:9" s="3" customFormat="1" ht="10.5">
      <c r="A52" s="18"/>
      <c r="B52" s="18"/>
      <c r="C52" s="200"/>
      <c r="D52" s="201"/>
      <c r="E52" s="19"/>
      <c r="F52" s="21"/>
      <c r="G52" s="21"/>
      <c r="H52" s="21"/>
      <c r="I52" s="21"/>
    </row>
    <row r="53" spans="1:9" s="3" customFormat="1" ht="10.5">
      <c r="A53" s="18"/>
      <c r="B53" s="18"/>
      <c r="C53" s="200"/>
      <c r="D53" s="201"/>
      <c r="E53" s="19"/>
      <c r="F53" s="21"/>
      <c r="G53" s="21"/>
      <c r="H53" s="21"/>
      <c r="I53" s="21"/>
    </row>
    <row r="54" spans="1:9" s="3" customFormat="1" ht="10.5">
      <c r="A54" s="18"/>
      <c r="B54" s="18"/>
      <c r="C54" s="200"/>
      <c r="D54" s="201"/>
      <c r="E54" s="19"/>
      <c r="F54" s="21"/>
      <c r="G54" s="21"/>
      <c r="H54" s="21"/>
      <c r="I54" s="21"/>
    </row>
    <row r="55" spans="1:9" s="3" customFormat="1" ht="10.5">
      <c r="A55" s="18"/>
      <c r="B55" s="18"/>
      <c r="C55" s="200"/>
      <c r="D55" s="201"/>
      <c r="E55" s="19"/>
      <c r="F55" s="21"/>
      <c r="G55" s="21"/>
      <c r="H55" s="21"/>
      <c r="I55" s="21"/>
    </row>
    <row r="56" spans="1:9" s="3" customFormat="1" ht="10.5">
      <c r="A56" s="18"/>
      <c r="B56" s="18"/>
      <c r="C56" s="200"/>
      <c r="D56" s="201"/>
      <c r="E56" s="19"/>
      <c r="F56" s="21"/>
      <c r="G56" s="21"/>
      <c r="H56" s="21"/>
      <c r="I56" s="21"/>
    </row>
    <row r="57" spans="1:9" s="3" customFormat="1" ht="10.5">
      <c r="A57" s="18"/>
      <c r="B57" s="18"/>
      <c r="C57" s="200"/>
      <c r="D57" s="201"/>
      <c r="E57" s="19"/>
      <c r="F57" s="21"/>
      <c r="G57" s="21"/>
      <c r="H57" s="21"/>
      <c r="I57" s="21"/>
    </row>
    <row r="58" spans="1:9" s="3" customFormat="1" ht="10.5">
      <c r="A58" s="18"/>
      <c r="B58" s="18"/>
      <c r="C58" s="200"/>
      <c r="D58" s="201"/>
      <c r="E58" s="19"/>
      <c r="F58" s="21"/>
      <c r="G58" s="21"/>
      <c r="H58" s="21"/>
      <c r="I58" s="21"/>
    </row>
    <row r="59" spans="1:9" s="3" customFormat="1" ht="10.5">
      <c r="A59" s="18"/>
      <c r="B59" s="18"/>
      <c r="C59" s="200"/>
      <c r="D59" s="201"/>
      <c r="E59" s="19"/>
      <c r="F59" s="21"/>
      <c r="G59" s="21"/>
      <c r="H59" s="21"/>
      <c r="I59" s="21"/>
    </row>
    <row r="60" spans="1:9" s="3" customFormat="1" ht="10.5">
      <c r="A60" s="18"/>
      <c r="B60" s="18"/>
      <c r="C60" s="200"/>
      <c r="D60" s="201"/>
      <c r="E60" s="19"/>
      <c r="F60" s="21"/>
      <c r="G60" s="21"/>
      <c r="H60" s="21"/>
      <c r="I60" s="21"/>
    </row>
    <row r="61" spans="1:9" s="3" customFormat="1" ht="10.5">
      <c r="A61" s="18"/>
      <c r="B61" s="18"/>
      <c r="C61" s="200"/>
      <c r="D61" s="201"/>
      <c r="E61" s="19"/>
      <c r="F61" s="21"/>
      <c r="G61" s="21"/>
      <c r="H61" s="21"/>
      <c r="I61" s="21"/>
    </row>
    <row r="62" spans="1:9" s="3" customFormat="1" ht="10.5">
      <c r="A62" s="18"/>
      <c r="B62" s="18"/>
      <c r="C62" s="200"/>
      <c r="D62" s="201"/>
      <c r="E62" s="19"/>
      <c r="F62" s="21"/>
      <c r="G62" s="21"/>
      <c r="H62" s="21"/>
      <c r="I62" s="21"/>
    </row>
    <row r="63" spans="1:9" s="3" customFormat="1" ht="10.5">
      <c r="A63" s="18"/>
      <c r="B63" s="18"/>
      <c r="C63" s="200"/>
      <c r="D63" s="201"/>
      <c r="E63" s="19"/>
      <c r="F63" s="21"/>
      <c r="G63" s="21"/>
      <c r="H63" s="21"/>
      <c r="I63" s="21"/>
    </row>
    <row r="64" spans="1:9" s="3" customFormat="1" ht="10.5">
      <c r="A64" s="18"/>
      <c r="B64" s="18"/>
      <c r="C64" s="200"/>
      <c r="D64" s="201"/>
      <c r="E64" s="19"/>
      <c r="F64" s="21"/>
      <c r="G64" s="21"/>
      <c r="H64" s="21"/>
      <c r="I64" s="21"/>
    </row>
    <row r="65" spans="1:9" s="3" customFormat="1" ht="10.5">
      <c r="A65" s="18"/>
      <c r="B65" s="18"/>
      <c r="C65" s="200"/>
      <c r="D65" s="201"/>
      <c r="E65" s="19"/>
      <c r="F65" s="21"/>
      <c r="G65" s="21"/>
      <c r="H65" s="21"/>
      <c r="I65" s="21"/>
    </row>
    <row r="66" spans="1:9" s="3" customFormat="1" ht="10.5">
      <c r="A66" s="18"/>
      <c r="B66" s="18"/>
      <c r="C66" s="200"/>
      <c r="D66" s="201"/>
      <c r="E66" s="19"/>
      <c r="F66" s="21"/>
      <c r="G66" s="21"/>
      <c r="H66" s="21"/>
      <c r="I66" s="21"/>
    </row>
    <row r="67" spans="1:9" s="3" customFormat="1" ht="10.5">
      <c r="A67" s="18"/>
      <c r="B67" s="18"/>
      <c r="C67" s="200"/>
      <c r="D67" s="201"/>
      <c r="E67" s="19"/>
      <c r="F67" s="21"/>
      <c r="G67" s="21"/>
      <c r="H67" s="21"/>
      <c r="I67" s="21"/>
    </row>
    <row r="68" spans="1:9" s="3" customFormat="1" ht="10.5">
      <c r="A68" s="18"/>
      <c r="B68" s="18"/>
      <c r="C68" s="200"/>
      <c r="D68" s="201"/>
      <c r="E68" s="19"/>
      <c r="F68" s="21"/>
      <c r="G68" s="21"/>
      <c r="H68" s="21"/>
      <c r="I68" s="21"/>
    </row>
    <row r="69" spans="1:9" s="3" customFormat="1" ht="10.5">
      <c r="A69" s="18"/>
      <c r="B69" s="18"/>
      <c r="C69" s="200"/>
      <c r="D69" s="201"/>
      <c r="E69" s="19"/>
      <c r="F69" s="21"/>
      <c r="G69" s="21"/>
      <c r="H69" s="21"/>
      <c r="I69" s="21"/>
    </row>
    <row r="70" spans="1:9" s="3" customFormat="1" ht="10.5">
      <c r="A70" s="18"/>
      <c r="B70" s="18"/>
      <c r="C70" s="200"/>
      <c r="D70" s="201"/>
      <c r="E70" s="19"/>
      <c r="F70" s="21"/>
      <c r="G70" s="21"/>
      <c r="H70" s="21"/>
      <c r="I70" s="21"/>
    </row>
    <row r="71" spans="1:9" s="3" customFormat="1" ht="10.5">
      <c r="A71" s="18"/>
      <c r="B71" s="18"/>
      <c r="C71" s="200"/>
      <c r="D71" s="201"/>
      <c r="E71" s="19"/>
      <c r="F71" s="21"/>
      <c r="G71" s="21"/>
      <c r="H71" s="21"/>
      <c r="I71" s="21"/>
    </row>
    <row r="72" spans="1:9" s="3" customFormat="1" ht="10.5">
      <c r="A72" s="18"/>
      <c r="B72" s="18"/>
      <c r="C72" s="200"/>
      <c r="D72" s="201"/>
      <c r="E72" s="19"/>
      <c r="F72" s="21"/>
      <c r="G72" s="21"/>
      <c r="H72" s="21"/>
      <c r="I72" s="21"/>
    </row>
    <row r="73" spans="1:9" s="3" customFormat="1" ht="10.5">
      <c r="A73" s="18"/>
      <c r="B73" s="18"/>
      <c r="C73" s="200"/>
      <c r="D73" s="201"/>
      <c r="E73" s="19"/>
      <c r="F73" s="21"/>
      <c r="G73" s="21"/>
      <c r="H73" s="21"/>
      <c r="I73" s="21"/>
    </row>
    <row r="74" spans="1:9" s="3" customFormat="1" ht="10.5">
      <c r="A74" s="18"/>
      <c r="B74" s="18"/>
      <c r="C74" s="200"/>
      <c r="D74" s="201"/>
      <c r="E74" s="19"/>
      <c r="F74" s="21"/>
      <c r="G74" s="21"/>
      <c r="H74" s="21"/>
      <c r="I74" s="21"/>
    </row>
    <row r="75" spans="1:9" s="3" customFormat="1" ht="10.5">
      <c r="A75" s="18"/>
      <c r="B75" s="18"/>
      <c r="C75" s="200"/>
      <c r="D75" s="201"/>
      <c r="E75" s="19"/>
      <c r="F75" s="21"/>
      <c r="G75" s="21"/>
      <c r="H75" s="21"/>
      <c r="I75" s="21"/>
    </row>
    <row r="76" spans="1:9" s="3" customFormat="1" ht="10.5">
      <c r="A76" s="18"/>
      <c r="B76" s="18"/>
      <c r="C76" s="200"/>
      <c r="D76" s="201"/>
      <c r="E76" s="19"/>
      <c r="F76" s="21"/>
      <c r="G76" s="21"/>
      <c r="H76" s="21"/>
      <c r="I76" s="21"/>
    </row>
    <row r="77" spans="1:9" s="3" customFormat="1" ht="10.5">
      <c r="A77" s="18"/>
      <c r="B77" s="18"/>
      <c r="C77" s="200"/>
      <c r="D77" s="201"/>
      <c r="E77" s="19"/>
      <c r="F77" s="21"/>
      <c r="G77" s="21"/>
      <c r="H77" s="21"/>
      <c r="I77" s="21"/>
    </row>
    <row r="78" spans="1:9" s="3" customFormat="1" ht="10.5">
      <c r="A78" s="18"/>
      <c r="B78" s="18"/>
      <c r="C78" s="200"/>
      <c r="D78" s="201"/>
      <c r="E78" s="19"/>
      <c r="F78" s="21"/>
      <c r="G78" s="21"/>
      <c r="H78" s="21"/>
      <c r="I78" s="21"/>
    </row>
    <row r="79" spans="1:9" s="3" customFormat="1" ht="10.5">
      <c r="A79" s="18"/>
      <c r="B79" s="18"/>
      <c r="C79" s="200"/>
      <c r="D79" s="201"/>
      <c r="E79" s="19"/>
      <c r="F79" s="21"/>
      <c r="G79" s="21"/>
      <c r="H79" s="21"/>
      <c r="I79" s="21"/>
    </row>
    <row r="80" spans="1:9" s="3" customFormat="1" ht="10.5">
      <c r="A80" s="18"/>
      <c r="B80" s="18"/>
      <c r="C80" s="200"/>
      <c r="D80" s="201"/>
      <c r="E80" s="19"/>
      <c r="F80" s="21"/>
      <c r="G80" s="21"/>
      <c r="H80" s="21"/>
      <c r="I80" s="21"/>
    </row>
    <row r="81" spans="1:9" s="3" customFormat="1" ht="10.5">
      <c r="A81" s="18"/>
      <c r="B81" s="18"/>
      <c r="C81" s="200"/>
      <c r="D81" s="201"/>
      <c r="E81" s="19"/>
      <c r="F81" s="21"/>
      <c r="G81" s="21"/>
      <c r="H81" s="21"/>
      <c r="I81" s="21"/>
    </row>
    <row r="82" spans="1:9" s="3" customFormat="1" ht="10.5">
      <c r="A82" s="18"/>
      <c r="B82" s="18"/>
      <c r="C82" s="200"/>
      <c r="D82" s="201"/>
      <c r="E82" s="19"/>
      <c r="F82" s="21"/>
      <c r="G82" s="21"/>
      <c r="H82" s="21"/>
      <c r="I82" s="21"/>
    </row>
    <row r="83" spans="1:9" s="3" customFormat="1" ht="10.5">
      <c r="A83" s="18"/>
      <c r="B83" s="18"/>
      <c r="C83" s="200"/>
      <c r="D83" s="201"/>
      <c r="E83" s="19"/>
      <c r="F83" s="21"/>
      <c r="G83" s="21"/>
      <c r="H83" s="21"/>
      <c r="I83" s="21"/>
    </row>
    <row r="84" spans="1:9" s="3" customFormat="1" ht="10.5">
      <c r="A84" s="18"/>
      <c r="B84" s="18"/>
      <c r="C84" s="200"/>
      <c r="D84" s="20"/>
      <c r="E84" s="19"/>
      <c r="F84" s="21"/>
      <c r="G84" s="21"/>
      <c r="H84" s="21"/>
      <c r="I84" s="21"/>
    </row>
    <row r="85" spans="1:9" s="3" customFormat="1" ht="10.5">
      <c r="A85" s="18"/>
      <c r="B85" s="18"/>
      <c r="C85" s="200"/>
      <c r="D85" s="20"/>
      <c r="E85" s="19"/>
      <c r="F85" s="21"/>
      <c r="G85" s="21"/>
      <c r="H85" s="21"/>
      <c r="I85" s="21"/>
    </row>
    <row r="86" spans="1:9" s="3" customFormat="1" ht="10.5">
      <c r="A86" s="18"/>
      <c r="B86" s="18"/>
      <c r="C86" s="200"/>
      <c r="D86" s="20"/>
      <c r="E86" s="19"/>
      <c r="F86" s="21"/>
      <c r="G86" s="21"/>
      <c r="H86" s="21"/>
      <c r="I86" s="21"/>
    </row>
    <row r="87" spans="1:9" s="3" customFormat="1" ht="10.5">
      <c r="A87" s="18"/>
      <c r="B87" s="18"/>
      <c r="C87" s="200"/>
      <c r="D87" s="20"/>
      <c r="E87" s="19"/>
      <c r="F87" s="21"/>
      <c r="G87" s="21"/>
      <c r="H87" s="21"/>
      <c r="I87" s="21"/>
    </row>
    <row r="88" spans="1:9" s="3" customFormat="1" ht="10.5">
      <c r="A88" s="18"/>
      <c r="B88" s="18"/>
      <c r="C88" s="200"/>
      <c r="D88" s="20"/>
      <c r="E88" s="19"/>
      <c r="F88" s="21"/>
      <c r="G88" s="21"/>
      <c r="H88" s="21"/>
      <c r="I88" s="21"/>
    </row>
    <row r="89" spans="1:9" s="3" customFormat="1" ht="10.5">
      <c r="A89" s="18"/>
      <c r="B89" s="18"/>
      <c r="C89" s="200"/>
      <c r="D89" s="20"/>
      <c r="E89" s="19"/>
      <c r="F89" s="21"/>
      <c r="G89" s="21"/>
      <c r="H89" s="21"/>
      <c r="I89" s="21"/>
    </row>
    <row r="90" spans="1:9" s="3" customFormat="1" ht="10.5">
      <c r="A90" s="18"/>
      <c r="B90" s="18"/>
      <c r="C90" s="200"/>
      <c r="D90" s="20"/>
      <c r="E90" s="19"/>
      <c r="F90" s="21"/>
      <c r="G90" s="21"/>
      <c r="H90" s="21"/>
      <c r="I90" s="21"/>
    </row>
    <row r="91" spans="1:9" s="3" customFormat="1" ht="10.5">
      <c r="A91" s="18"/>
      <c r="B91" s="18"/>
      <c r="C91" s="200"/>
      <c r="D91" s="20"/>
      <c r="E91" s="19"/>
      <c r="F91" s="21"/>
      <c r="G91" s="21"/>
      <c r="H91" s="21"/>
      <c r="I91" s="21"/>
    </row>
    <row r="92" spans="1:9" s="3" customFormat="1" ht="10.5">
      <c r="A92" s="18"/>
      <c r="B92" s="18"/>
      <c r="C92" s="200"/>
      <c r="D92" s="20"/>
      <c r="E92" s="19"/>
      <c r="F92" s="21"/>
      <c r="G92" s="21"/>
      <c r="H92" s="21"/>
      <c r="I92" s="21"/>
    </row>
    <row r="93" spans="1:9" s="3" customFormat="1" ht="10.5">
      <c r="A93" s="18"/>
      <c r="B93" s="18"/>
      <c r="C93" s="200"/>
      <c r="D93" s="20"/>
      <c r="E93" s="19"/>
      <c r="F93" s="21"/>
      <c r="G93" s="21"/>
      <c r="H93" s="21"/>
      <c r="I93" s="21"/>
    </row>
    <row r="94" spans="1:9" s="3" customFormat="1" ht="10.5">
      <c r="A94" s="18"/>
      <c r="B94" s="18"/>
      <c r="C94" s="200"/>
      <c r="D94" s="20"/>
      <c r="E94" s="19"/>
      <c r="F94" s="21"/>
      <c r="G94" s="21"/>
      <c r="H94" s="21"/>
      <c r="I94" s="21"/>
    </row>
    <row r="95" spans="1:9" s="3" customFormat="1" ht="10.5">
      <c r="A95" s="18"/>
      <c r="B95" s="18"/>
      <c r="C95" s="200"/>
      <c r="D95" s="20"/>
      <c r="E95" s="19"/>
      <c r="F95" s="21"/>
      <c r="G95" s="21"/>
      <c r="H95" s="21"/>
      <c r="I95" s="21"/>
    </row>
    <row r="96" spans="1:9" s="3" customFormat="1" ht="10.5">
      <c r="A96" s="18"/>
      <c r="B96" s="18"/>
      <c r="C96" s="200"/>
      <c r="D96" s="20"/>
      <c r="E96" s="19"/>
      <c r="F96" s="21"/>
      <c r="G96" s="21"/>
      <c r="H96" s="21"/>
      <c r="I96" s="21"/>
    </row>
    <row r="97" spans="1:9" s="3" customFormat="1" ht="10.5">
      <c r="A97" s="18"/>
      <c r="B97" s="18"/>
      <c r="C97" s="200"/>
      <c r="D97" s="20"/>
      <c r="E97" s="19"/>
      <c r="F97" s="21"/>
      <c r="G97" s="21"/>
      <c r="H97" s="21"/>
      <c r="I97" s="21"/>
    </row>
    <row r="98" spans="1:9" s="3" customFormat="1" ht="10.5">
      <c r="A98" s="18"/>
      <c r="B98" s="18"/>
      <c r="C98" s="200"/>
      <c r="D98" s="20"/>
      <c r="E98" s="19"/>
      <c r="F98" s="21"/>
      <c r="G98" s="21"/>
      <c r="H98" s="21"/>
      <c r="I98" s="21"/>
    </row>
    <row r="99" spans="1:9" s="3" customFormat="1" ht="10.5">
      <c r="A99" s="18"/>
      <c r="B99" s="18"/>
      <c r="C99" s="200"/>
      <c r="D99" s="20"/>
      <c r="E99" s="19"/>
      <c r="F99" s="21"/>
      <c r="G99" s="21"/>
      <c r="H99" s="21"/>
      <c r="I99" s="21"/>
    </row>
    <row r="100" spans="1:9" s="3" customFormat="1" ht="10.5">
      <c r="A100" s="18"/>
      <c r="B100" s="18"/>
      <c r="C100" s="200"/>
      <c r="D100" s="20"/>
      <c r="E100" s="19"/>
      <c r="F100" s="21"/>
      <c r="G100" s="21"/>
      <c r="H100" s="21"/>
      <c r="I100" s="21"/>
    </row>
    <row r="101" spans="1:9" s="3" customFormat="1" ht="10.5">
      <c r="A101" s="18"/>
      <c r="B101" s="18"/>
      <c r="C101" s="200"/>
      <c r="D101" s="20"/>
      <c r="E101" s="19"/>
      <c r="F101" s="21"/>
      <c r="G101" s="21"/>
      <c r="H101" s="21"/>
      <c r="I101" s="21"/>
    </row>
    <row r="102" spans="1:9" s="3" customFormat="1" ht="10.5">
      <c r="A102" s="18"/>
      <c r="B102" s="18"/>
      <c r="C102" s="200"/>
      <c r="D102" s="20"/>
      <c r="E102" s="19"/>
      <c r="F102" s="21"/>
      <c r="G102" s="21"/>
      <c r="H102" s="21"/>
      <c r="I102" s="21"/>
    </row>
    <row r="103" spans="1:9" s="3" customFormat="1" ht="10.5">
      <c r="A103" s="18"/>
      <c r="B103" s="18"/>
      <c r="C103" s="200"/>
      <c r="D103" s="20"/>
      <c r="E103" s="19"/>
      <c r="F103" s="21"/>
      <c r="G103" s="21"/>
      <c r="H103" s="21"/>
      <c r="I103" s="21"/>
    </row>
    <row r="104" spans="1:9" s="3" customFormat="1" ht="10.5">
      <c r="A104" s="18"/>
      <c r="B104" s="18"/>
      <c r="C104" s="200"/>
      <c r="D104" s="20"/>
      <c r="E104" s="19"/>
      <c r="F104" s="21"/>
      <c r="G104" s="21"/>
      <c r="H104" s="21"/>
      <c r="I104" s="21"/>
    </row>
    <row r="105" spans="1:9" s="3" customFormat="1" ht="10.5">
      <c r="A105" s="18"/>
      <c r="B105" s="18"/>
      <c r="C105" s="200"/>
      <c r="D105" s="20"/>
      <c r="E105" s="19"/>
      <c r="F105" s="21"/>
      <c r="G105" s="21"/>
      <c r="H105" s="21"/>
      <c r="I105" s="21"/>
    </row>
    <row r="106" spans="1:9" s="3" customFormat="1" ht="10.5">
      <c r="A106" s="18"/>
      <c r="B106" s="18"/>
      <c r="C106" s="200"/>
      <c r="D106" s="20"/>
      <c r="E106" s="19"/>
      <c r="F106" s="21"/>
      <c r="G106" s="21"/>
      <c r="H106" s="21"/>
      <c r="I106" s="21"/>
    </row>
    <row r="107" spans="1:9" s="3" customFormat="1" ht="10.5">
      <c r="A107" s="18"/>
      <c r="B107" s="18"/>
      <c r="C107" s="200"/>
      <c r="D107" s="20"/>
      <c r="E107" s="19"/>
      <c r="F107" s="21"/>
      <c r="G107" s="21"/>
      <c r="H107" s="21"/>
      <c r="I107" s="21"/>
    </row>
    <row r="108" spans="1:9" s="3" customFormat="1" ht="10.5">
      <c r="A108" s="18"/>
      <c r="B108" s="18"/>
      <c r="C108" s="200"/>
      <c r="D108" s="20"/>
      <c r="E108" s="19"/>
      <c r="F108" s="21"/>
      <c r="G108" s="21"/>
      <c r="H108" s="21"/>
      <c r="I108" s="21"/>
    </row>
    <row r="109" spans="1:9" s="3" customFormat="1" ht="10.5">
      <c r="A109" s="18"/>
      <c r="B109" s="18"/>
      <c r="C109" s="200"/>
      <c r="D109" s="20"/>
      <c r="E109" s="19"/>
      <c r="F109" s="21"/>
      <c r="G109" s="21"/>
      <c r="H109" s="21"/>
      <c r="I109" s="21"/>
    </row>
    <row r="110" spans="1:9" s="3" customFormat="1" ht="10.5">
      <c r="A110" s="18"/>
      <c r="B110" s="18"/>
      <c r="C110" s="200"/>
      <c r="D110" s="20"/>
      <c r="E110" s="19"/>
      <c r="F110" s="21"/>
      <c r="G110" s="21"/>
      <c r="H110" s="21"/>
      <c r="I110" s="21"/>
    </row>
    <row r="111" spans="1:9" s="3" customFormat="1" ht="10.5">
      <c r="A111" s="18"/>
      <c r="B111" s="18"/>
      <c r="C111" s="200"/>
      <c r="D111" s="20"/>
      <c r="E111" s="19"/>
      <c r="F111" s="21"/>
      <c r="G111" s="21"/>
      <c r="H111" s="21"/>
      <c r="I111" s="21"/>
    </row>
    <row r="112" spans="1:9" s="3" customFormat="1" ht="10.5">
      <c r="A112" s="18"/>
      <c r="B112" s="18"/>
      <c r="C112" s="200"/>
      <c r="D112" s="20"/>
      <c r="E112" s="19"/>
      <c r="F112" s="21"/>
      <c r="G112" s="21"/>
      <c r="H112" s="21"/>
      <c r="I112" s="21"/>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s="3" customFormat="1" ht="10.5">
      <c r="A306" s="10"/>
      <c r="B306" s="10"/>
      <c r="C306" s="11"/>
      <c r="D306" s="11"/>
      <c r="E306" s="12"/>
      <c r="F306" s="13"/>
      <c r="G306" s="13"/>
    </row>
    <row r="307" spans="1:9" s="3" customFormat="1" ht="10.5">
      <c r="A307" s="10"/>
      <c r="B307" s="10"/>
      <c r="C307" s="11"/>
      <c r="D307" s="11"/>
      <c r="E307" s="12"/>
      <c r="F307" s="13"/>
      <c r="G307" s="13"/>
    </row>
    <row r="308" spans="1:9" s="3" customFormat="1" ht="10.5">
      <c r="A308" s="10"/>
      <c r="B308" s="10"/>
      <c r="C308" s="11"/>
      <c r="D308" s="11"/>
      <c r="E308" s="12"/>
      <c r="F308" s="13"/>
      <c r="G308" s="13"/>
    </row>
    <row r="309" spans="1:9" s="3" customFormat="1" ht="10.5">
      <c r="A309" s="10"/>
      <c r="B309" s="10"/>
      <c r="C309" s="11"/>
      <c r="D309" s="11"/>
      <c r="E309" s="12"/>
      <c r="F309" s="13"/>
      <c r="G309" s="13"/>
    </row>
    <row r="310" spans="1:9" s="3" customFormat="1" ht="10.5">
      <c r="A310" s="10"/>
      <c r="B310" s="10"/>
      <c r="C310" s="11"/>
      <c r="D310" s="11"/>
      <c r="E310" s="12"/>
      <c r="F310" s="13"/>
      <c r="G310" s="13"/>
    </row>
    <row r="311" spans="1:9" s="3" customFormat="1" ht="10.5">
      <c r="A311" s="10"/>
      <c r="B311" s="10"/>
      <c r="C311" s="11"/>
      <c r="D311" s="11"/>
      <c r="E311" s="12"/>
      <c r="F311" s="13"/>
      <c r="G311" s="13"/>
    </row>
    <row r="312" spans="1:9" s="3" customFormat="1" ht="10.5">
      <c r="A312" s="10"/>
      <c r="B312" s="10"/>
      <c r="C312" s="11"/>
      <c r="D312" s="11"/>
      <c r="E312" s="12"/>
      <c r="F312" s="13"/>
      <c r="G312" s="1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A957" s="14"/>
      <c r="B957" s="14"/>
      <c r="C957" s="15"/>
      <c r="D957" s="15"/>
      <c r="E957" s="16"/>
      <c r="F957" s="13"/>
      <c r="G957" s="13"/>
      <c r="H957" s="3"/>
      <c r="I957" s="3"/>
    </row>
    <row r="958" spans="1:9">
      <c r="A958" s="14"/>
      <c r="B958" s="14"/>
      <c r="C958" s="15"/>
      <c r="D958" s="15"/>
      <c r="E958" s="16"/>
      <c r="F958" s="13"/>
      <c r="G958" s="13"/>
      <c r="H958" s="3"/>
      <c r="I958" s="3"/>
    </row>
    <row r="959" spans="1:9">
      <c r="A959" s="14"/>
      <c r="B959" s="14"/>
      <c r="C959" s="15"/>
      <c r="D959" s="15"/>
      <c r="E959" s="16"/>
      <c r="F959" s="13"/>
      <c r="G959" s="13"/>
      <c r="H959" s="3"/>
      <c r="I959" s="3"/>
    </row>
    <row r="960" spans="1:9">
      <c r="A960" s="14"/>
      <c r="B960" s="14"/>
      <c r="C960" s="15"/>
      <c r="D960" s="15"/>
      <c r="E960" s="16"/>
      <c r="F960" s="13"/>
      <c r="G960" s="13"/>
      <c r="H960" s="3"/>
      <c r="I960" s="3"/>
    </row>
    <row r="961" spans="1:9">
      <c r="A961" s="14"/>
      <c r="B961" s="14"/>
      <c r="C961" s="15"/>
      <c r="D961" s="15"/>
      <c r="E961" s="16"/>
      <c r="F961" s="13"/>
      <c r="G961" s="13"/>
      <c r="H961" s="3"/>
      <c r="I961" s="3"/>
    </row>
    <row r="962" spans="1:9">
      <c r="A962" s="14"/>
      <c r="B962" s="14"/>
      <c r="C962" s="15"/>
      <c r="D962" s="15"/>
      <c r="E962" s="16"/>
      <c r="F962" s="13"/>
      <c r="G962" s="13"/>
      <c r="H962" s="3"/>
      <c r="I962" s="3"/>
    </row>
    <row r="963" spans="1:9">
      <c r="A963" s="14"/>
      <c r="B963" s="14"/>
      <c r="C963" s="15"/>
      <c r="D963" s="15"/>
      <c r="E963" s="16"/>
      <c r="F963" s="13"/>
      <c r="G963" s="13"/>
      <c r="H963" s="3"/>
      <c r="I963" s="3"/>
    </row>
  </sheetData>
  <mergeCells count="9">
    <mergeCell ref="A1:I1"/>
    <mergeCell ref="A2:C2"/>
    <mergeCell ref="H2:I2"/>
    <mergeCell ref="A3:C3"/>
    <mergeCell ref="A4:A5"/>
    <mergeCell ref="C4:C5"/>
    <mergeCell ref="D4:D5"/>
    <mergeCell ref="E4:E5"/>
    <mergeCell ref="F4:I4"/>
  </mergeCells>
  <conditionalFormatting sqref="C1:C1048576">
    <cfRule type="duplicateValues" dxfId="512" priority="3" stopIfTrue="1"/>
  </conditionalFormatting>
  <conditionalFormatting sqref="C84:C112">
    <cfRule type="duplicateValues" dxfId="511" priority="5" stopIfTrue="1"/>
  </conditionalFormatting>
  <conditionalFormatting sqref="C6">
    <cfRule type="duplicateValues" dxfId="510" priority="2" stopIfTrue="1"/>
  </conditionalFormatting>
  <conditionalFormatting sqref="C7">
    <cfRule type="duplicateValues" dxfId="509" priority="1" stopIfTrue="1"/>
  </conditionalFormatting>
  <conditionalFormatting sqref="C6:C83">
    <cfRule type="duplicateValues" dxfId="508" priority="9"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2.xml><?xml version="1.0" encoding="utf-8"?>
<worksheet xmlns="http://schemas.openxmlformats.org/spreadsheetml/2006/main" xmlns:r="http://schemas.openxmlformats.org/officeDocument/2006/relationships">
  <sheetPr>
    <tabColor rgb="FF6600FF"/>
  </sheetPr>
  <dimension ref="A1:I896"/>
  <sheetViews>
    <sheetView view="pageBreakPreview" zoomScale="125" zoomScaleNormal="100" zoomScaleSheetLayoutView="125" workbookViewId="0">
      <selection activeCell="C6" sqref="C6"/>
    </sheetView>
  </sheetViews>
  <sheetFormatPr defaultRowHeight="15.75"/>
  <cols>
    <col min="1" max="1" width="5.5703125" style="1" customWidth="1"/>
    <col min="2" max="2" width="10.140625" style="1" hidden="1" customWidth="1"/>
    <col min="3" max="3" width="11.7109375" style="2" customWidth="1"/>
    <col min="4" max="4" width="20.85546875" style="2" bestFit="1" customWidth="1"/>
    <col min="5" max="5" width="16.85546875" style="17" bestFit="1" customWidth="1"/>
    <col min="6" max="6" width="13.7109375" style="17" customWidth="1"/>
    <col min="7" max="7" width="16.7109375" style="17" customWidth="1"/>
    <col min="8" max="8" width="13.7109375" style="1" customWidth="1"/>
    <col min="9" max="9" width="16.5703125" style="1" customWidth="1"/>
    <col min="10" max="10" width="1.42578125" style="1" customWidth="1"/>
    <col min="11" max="16384" width="9.140625" style="1"/>
  </cols>
  <sheetData>
    <row r="1" spans="1:9" ht="20.100000000000001" customHeight="1">
      <c r="A1" s="497" t="s">
        <v>47</v>
      </c>
      <c r="B1" s="498"/>
      <c r="C1" s="498"/>
      <c r="D1" s="498"/>
      <c r="E1" s="498"/>
      <c r="F1" s="498"/>
      <c r="G1" s="498"/>
      <c r="H1" s="498"/>
      <c r="I1" s="499"/>
    </row>
    <row r="2" spans="1:9" s="2" customFormat="1" ht="20.100000000000001" customHeight="1">
      <c r="A2" s="453" t="s">
        <v>44</v>
      </c>
      <c r="B2" s="453"/>
      <c r="C2" s="453"/>
      <c r="D2" s="84" t="s">
        <v>114</v>
      </c>
      <c r="E2" s="85" t="s">
        <v>113</v>
      </c>
      <c r="F2" s="80" t="s">
        <v>115</v>
      </c>
      <c r="G2" s="81" t="s">
        <v>125</v>
      </c>
      <c r="H2" s="501" t="s">
        <v>123</v>
      </c>
      <c r="I2" s="501"/>
    </row>
    <row r="3" spans="1:9" s="2" customFormat="1" ht="20.100000000000001" customHeight="1">
      <c r="A3" s="500">
        <v>12</v>
      </c>
      <c r="B3" s="500"/>
      <c r="C3" s="500"/>
      <c r="D3" s="86">
        <v>13</v>
      </c>
      <c r="E3" s="87">
        <v>60</v>
      </c>
      <c r="F3" s="82"/>
      <c r="G3" s="83">
        <f>SUM(A3:F3)</f>
        <v>85</v>
      </c>
      <c r="H3" s="122" t="s">
        <v>3348</v>
      </c>
      <c r="I3" s="123" t="s">
        <v>3349</v>
      </c>
    </row>
    <row r="4" spans="1:9" s="2" customFormat="1" ht="20.100000000000001" customHeight="1">
      <c r="A4" s="461" t="s">
        <v>124</v>
      </c>
      <c r="B4" s="114"/>
      <c r="C4" s="461" t="s">
        <v>140</v>
      </c>
      <c r="D4" s="461" t="s">
        <v>138</v>
      </c>
      <c r="E4" s="461" t="s">
        <v>139</v>
      </c>
      <c r="F4" s="461" t="s">
        <v>141</v>
      </c>
      <c r="G4" s="461"/>
      <c r="H4" s="461"/>
      <c r="I4" s="461"/>
    </row>
    <row r="5" spans="1:9" ht="20.100000000000001" customHeight="1">
      <c r="A5" s="461"/>
      <c r="B5" s="114"/>
      <c r="C5" s="461"/>
      <c r="D5" s="461"/>
      <c r="E5" s="461"/>
      <c r="F5" s="58" t="s">
        <v>115</v>
      </c>
      <c r="G5" s="115" t="s">
        <v>113</v>
      </c>
      <c r="H5" s="116" t="s">
        <v>114</v>
      </c>
      <c r="I5" s="113" t="s">
        <v>116</v>
      </c>
    </row>
    <row r="6" spans="1:9" s="3" customFormat="1" ht="20.100000000000001" customHeight="1">
      <c r="A6" s="30">
        <v>1</v>
      </c>
      <c r="B6" s="30" t="s">
        <v>2994</v>
      </c>
      <c r="C6" s="76">
        <v>11165</v>
      </c>
      <c r="D6" s="31" t="s">
        <v>4239</v>
      </c>
      <c r="E6" s="9" t="s">
        <v>44</v>
      </c>
      <c r="F6" s="8" t="s">
        <v>4240</v>
      </c>
      <c r="G6" s="8" t="s">
        <v>4241</v>
      </c>
      <c r="H6" s="8" t="s">
        <v>4242</v>
      </c>
      <c r="I6" s="8" t="s">
        <v>8299</v>
      </c>
    </row>
    <row r="7" spans="1:9" s="3" customFormat="1" ht="20.100000000000001" customHeight="1">
      <c r="A7" s="30">
        <v>2</v>
      </c>
      <c r="B7" s="30" t="s">
        <v>2995</v>
      </c>
      <c r="C7" s="76">
        <v>6892</v>
      </c>
      <c r="D7" s="31" t="s">
        <v>4215</v>
      </c>
      <c r="E7" s="9" t="s">
        <v>44</v>
      </c>
      <c r="F7" s="8" t="s">
        <v>4216</v>
      </c>
      <c r="G7" s="8" t="s">
        <v>4217</v>
      </c>
      <c r="H7" s="8" t="s">
        <v>4218</v>
      </c>
      <c r="I7" s="8" t="s">
        <v>4219</v>
      </c>
    </row>
    <row r="8" spans="1:9" s="3" customFormat="1" ht="20.100000000000001" customHeight="1">
      <c r="A8" s="30">
        <v>3</v>
      </c>
      <c r="B8" s="30" t="s">
        <v>2996</v>
      </c>
      <c r="C8" s="76">
        <v>6858</v>
      </c>
      <c r="D8" s="31" t="s">
        <v>4220</v>
      </c>
      <c r="E8" s="9" t="s">
        <v>44</v>
      </c>
      <c r="F8" s="8" t="s">
        <v>4216</v>
      </c>
      <c r="G8" s="8" t="s">
        <v>4217</v>
      </c>
      <c r="H8" s="8" t="s">
        <v>4218</v>
      </c>
      <c r="I8" s="8" t="s">
        <v>4219</v>
      </c>
    </row>
    <row r="9" spans="1:9" s="3" customFormat="1" ht="20.100000000000001" customHeight="1">
      <c r="A9" s="30">
        <v>4</v>
      </c>
      <c r="B9" s="30" t="s">
        <v>2997</v>
      </c>
      <c r="C9" s="76">
        <v>1413</v>
      </c>
      <c r="D9" s="31" t="s">
        <v>4221</v>
      </c>
      <c r="E9" s="9" t="s">
        <v>44</v>
      </c>
      <c r="F9" s="8" t="s">
        <v>152</v>
      </c>
      <c r="G9" s="8" t="s">
        <v>8235</v>
      </c>
      <c r="H9" s="8" t="s">
        <v>4663</v>
      </c>
      <c r="I9" s="8" t="s">
        <v>6355</v>
      </c>
    </row>
    <row r="10" spans="1:9" s="3" customFormat="1" ht="20.100000000000001" customHeight="1">
      <c r="A10" s="30">
        <v>5</v>
      </c>
      <c r="B10" s="30" t="s">
        <v>2998</v>
      </c>
      <c r="C10" s="76">
        <v>5437</v>
      </c>
      <c r="D10" s="31" t="s">
        <v>4222</v>
      </c>
      <c r="E10" s="9" t="s">
        <v>44</v>
      </c>
      <c r="F10" s="8" t="s">
        <v>152</v>
      </c>
      <c r="G10" s="8" t="s">
        <v>3901</v>
      </c>
      <c r="H10" s="8" t="s">
        <v>4223</v>
      </c>
      <c r="I10" s="8" t="s">
        <v>4219</v>
      </c>
    </row>
    <row r="11" spans="1:9" s="3" customFormat="1" ht="20.100000000000001" customHeight="1">
      <c r="A11" s="30">
        <v>6</v>
      </c>
      <c r="B11" s="30" t="s">
        <v>2999</v>
      </c>
      <c r="C11" s="76">
        <v>3520</v>
      </c>
      <c r="D11" s="242" t="s">
        <v>4224</v>
      </c>
      <c r="E11" s="9" t="s">
        <v>44</v>
      </c>
      <c r="F11" s="8" t="s">
        <v>152</v>
      </c>
      <c r="G11" s="180" t="s">
        <v>3760</v>
      </c>
      <c r="H11" s="180" t="s">
        <v>3764</v>
      </c>
      <c r="I11" s="180" t="s">
        <v>3765</v>
      </c>
    </row>
    <row r="12" spans="1:9" s="3" customFormat="1" ht="20.100000000000001" customHeight="1">
      <c r="A12" s="30">
        <v>7</v>
      </c>
      <c r="B12" s="30" t="s">
        <v>3000</v>
      </c>
      <c r="C12" s="76">
        <v>2182</v>
      </c>
      <c r="D12" s="31" t="s">
        <v>4225</v>
      </c>
      <c r="E12" s="9" t="s">
        <v>44</v>
      </c>
      <c r="F12" s="8" t="s">
        <v>152</v>
      </c>
      <c r="G12" s="8" t="s">
        <v>3867</v>
      </c>
      <c r="H12" s="8" t="s">
        <v>3760</v>
      </c>
      <c r="I12" s="8" t="s">
        <v>4226</v>
      </c>
    </row>
    <row r="13" spans="1:9" s="3" customFormat="1" ht="20.100000000000001" customHeight="1">
      <c r="A13" s="30">
        <v>8</v>
      </c>
      <c r="B13" s="30" t="s">
        <v>3001</v>
      </c>
      <c r="C13" s="76">
        <v>9553</v>
      </c>
      <c r="D13" s="31" t="s">
        <v>4227</v>
      </c>
      <c r="E13" s="9" t="s">
        <v>44</v>
      </c>
      <c r="F13" s="8" t="s">
        <v>3948</v>
      </c>
      <c r="G13" s="8" t="s">
        <v>3949</v>
      </c>
      <c r="H13" s="8" t="s">
        <v>3950</v>
      </c>
      <c r="I13" s="8" t="s">
        <v>4219</v>
      </c>
    </row>
    <row r="14" spans="1:9" s="3" customFormat="1" ht="20.100000000000001" customHeight="1">
      <c r="A14" s="30">
        <v>9</v>
      </c>
      <c r="B14" s="30" t="s">
        <v>3002</v>
      </c>
      <c r="C14" s="76">
        <v>14098</v>
      </c>
      <c r="D14" s="31" t="s">
        <v>5013</v>
      </c>
      <c r="E14" s="9" t="s">
        <v>44</v>
      </c>
      <c r="F14" s="8" t="s">
        <v>283</v>
      </c>
      <c r="G14" s="8" t="s">
        <v>284</v>
      </c>
      <c r="H14" s="8" t="s">
        <v>5014</v>
      </c>
      <c r="I14" s="8" t="s">
        <v>4979</v>
      </c>
    </row>
    <row r="15" spans="1:9" s="3" customFormat="1" ht="20.100000000000001" customHeight="1">
      <c r="A15" s="30">
        <v>10</v>
      </c>
      <c r="B15" s="30" t="s">
        <v>3003</v>
      </c>
      <c r="C15" s="76">
        <v>13387</v>
      </c>
      <c r="D15" s="242" t="s">
        <v>4228</v>
      </c>
      <c r="E15" s="9" t="s">
        <v>44</v>
      </c>
      <c r="F15" s="180" t="s">
        <v>4229</v>
      </c>
      <c r="G15" s="180" t="s">
        <v>4230</v>
      </c>
      <c r="H15" s="180" t="s">
        <v>4231</v>
      </c>
      <c r="I15" s="180" t="s">
        <v>4232</v>
      </c>
    </row>
    <row r="16" spans="1:9" s="3" customFormat="1" ht="20.100000000000001" customHeight="1">
      <c r="A16" s="30">
        <v>11</v>
      </c>
      <c r="B16" s="30" t="s">
        <v>3004</v>
      </c>
      <c r="C16" s="76">
        <v>6775</v>
      </c>
      <c r="D16" s="31" t="s">
        <v>4233</v>
      </c>
      <c r="E16" s="9" t="s">
        <v>44</v>
      </c>
      <c r="F16" s="8" t="s">
        <v>4234</v>
      </c>
      <c r="G16" s="8" t="s">
        <v>4235</v>
      </c>
      <c r="H16" s="8" t="s">
        <v>4218</v>
      </c>
      <c r="I16" s="8" t="s">
        <v>4219</v>
      </c>
    </row>
    <row r="17" spans="1:9" s="3" customFormat="1" ht="20.100000000000001" customHeight="1">
      <c r="A17" s="30">
        <v>12</v>
      </c>
      <c r="B17" s="30" t="s">
        <v>3005</v>
      </c>
      <c r="C17" s="76">
        <v>10681</v>
      </c>
      <c r="D17" s="31" t="s">
        <v>4236</v>
      </c>
      <c r="E17" s="9" t="s">
        <v>44</v>
      </c>
      <c r="F17" s="8" t="s">
        <v>3905</v>
      </c>
      <c r="G17" s="8" t="s">
        <v>3906</v>
      </c>
      <c r="H17" s="8" t="s">
        <v>4237</v>
      </c>
      <c r="I17" s="8" t="s">
        <v>4238</v>
      </c>
    </row>
    <row r="18" spans="1:9" s="3" customFormat="1" ht="20.100000000000001" customHeight="1">
      <c r="A18" s="30">
        <v>13</v>
      </c>
      <c r="B18" s="30" t="s">
        <v>3006</v>
      </c>
      <c r="C18" s="76">
        <v>11197</v>
      </c>
      <c r="D18" s="31" t="s">
        <v>4243</v>
      </c>
      <c r="E18" s="9" t="s">
        <v>114</v>
      </c>
      <c r="F18" s="8" t="s">
        <v>3983</v>
      </c>
      <c r="G18" s="8" t="s">
        <v>3984</v>
      </c>
      <c r="H18" s="8" t="s">
        <v>4242</v>
      </c>
      <c r="I18" s="8" t="s">
        <v>152</v>
      </c>
    </row>
    <row r="19" spans="1:9" s="3" customFormat="1" ht="20.100000000000001" customHeight="1">
      <c r="A19" s="30">
        <v>14</v>
      </c>
      <c r="B19" s="30" t="s">
        <v>3007</v>
      </c>
      <c r="C19" s="76">
        <v>13492</v>
      </c>
      <c r="D19" s="31" t="s">
        <v>4244</v>
      </c>
      <c r="E19" s="9" t="s">
        <v>114</v>
      </c>
      <c r="F19" s="8" t="s">
        <v>4245</v>
      </c>
      <c r="G19" s="8" t="s">
        <v>4246</v>
      </c>
      <c r="H19" s="8" t="s">
        <v>4247</v>
      </c>
      <c r="I19" s="8" t="s">
        <v>152</v>
      </c>
    </row>
    <row r="20" spans="1:9" s="3" customFormat="1" ht="20.100000000000001" customHeight="1">
      <c r="A20" s="30">
        <v>15</v>
      </c>
      <c r="B20" s="30" t="s">
        <v>3008</v>
      </c>
      <c r="C20" s="76">
        <v>15374</v>
      </c>
      <c r="D20" s="31" t="s">
        <v>4248</v>
      </c>
      <c r="E20" s="9" t="s">
        <v>114</v>
      </c>
      <c r="F20" s="8" t="s">
        <v>7182</v>
      </c>
      <c r="G20" s="8" t="s">
        <v>8361</v>
      </c>
      <c r="H20" s="8" t="s">
        <v>4247</v>
      </c>
      <c r="I20" s="8" t="s">
        <v>152</v>
      </c>
    </row>
    <row r="21" spans="1:9" s="3" customFormat="1" ht="20.100000000000001" customHeight="1">
      <c r="A21" s="30">
        <v>16</v>
      </c>
      <c r="B21" s="30" t="s">
        <v>3009</v>
      </c>
      <c r="C21" s="76">
        <v>3632</v>
      </c>
      <c r="D21" s="31" t="s">
        <v>4250</v>
      </c>
      <c r="E21" s="9" t="s">
        <v>114</v>
      </c>
      <c r="F21" s="8" t="s">
        <v>152</v>
      </c>
      <c r="G21" s="8" t="s">
        <v>3760</v>
      </c>
      <c r="H21" s="8" t="s">
        <v>4218</v>
      </c>
      <c r="I21" s="8" t="s">
        <v>152</v>
      </c>
    </row>
    <row r="22" spans="1:9" s="3" customFormat="1" ht="20.100000000000001" customHeight="1">
      <c r="A22" s="30">
        <v>17</v>
      </c>
      <c r="B22" s="30" t="s">
        <v>3010</v>
      </c>
      <c r="C22" s="76">
        <v>3628</v>
      </c>
      <c r="D22" s="31" t="s">
        <v>4251</v>
      </c>
      <c r="E22" s="9" t="s">
        <v>114</v>
      </c>
      <c r="F22" s="8" t="s">
        <v>152</v>
      </c>
      <c r="G22" s="8" t="s">
        <v>3760</v>
      </c>
      <c r="H22" s="8" t="s">
        <v>4252</v>
      </c>
      <c r="I22" s="8" t="s">
        <v>152</v>
      </c>
    </row>
    <row r="23" spans="1:9" s="3" customFormat="1" ht="20.100000000000001" customHeight="1">
      <c r="A23" s="30">
        <v>18</v>
      </c>
      <c r="B23" s="30" t="s">
        <v>3011</v>
      </c>
      <c r="C23" s="76">
        <v>6842</v>
      </c>
      <c r="D23" s="31" t="s">
        <v>4253</v>
      </c>
      <c r="E23" s="9" t="s">
        <v>114</v>
      </c>
      <c r="F23" s="8" t="s">
        <v>4216</v>
      </c>
      <c r="G23" s="8" t="s">
        <v>4217</v>
      </c>
      <c r="H23" s="8" t="s">
        <v>4219</v>
      </c>
      <c r="I23" s="8" t="s">
        <v>152</v>
      </c>
    </row>
    <row r="24" spans="1:9" s="3" customFormat="1" ht="20.100000000000001" customHeight="1">
      <c r="A24" s="30">
        <v>19</v>
      </c>
      <c r="B24" s="30" t="s">
        <v>3012</v>
      </c>
      <c r="C24" s="76">
        <v>13493</v>
      </c>
      <c r="D24" s="31" t="s">
        <v>4258</v>
      </c>
      <c r="E24" s="9" t="s">
        <v>114</v>
      </c>
      <c r="F24" s="8" t="s">
        <v>4245</v>
      </c>
      <c r="G24" s="8" t="s">
        <v>4246</v>
      </c>
      <c r="H24" s="8" t="s">
        <v>8300</v>
      </c>
      <c r="I24" s="8" t="s">
        <v>152</v>
      </c>
    </row>
    <row r="25" spans="1:9" s="3" customFormat="1" ht="20.100000000000001" customHeight="1">
      <c r="A25" s="30">
        <v>20</v>
      </c>
      <c r="B25" s="30" t="s">
        <v>3013</v>
      </c>
      <c r="C25" s="76">
        <v>17423</v>
      </c>
      <c r="D25" s="31" t="s">
        <v>4261</v>
      </c>
      <c r="E25" s="9" t="s">
        <v>114</v>
      </c>
      <c r="F25" s="8" t="s">
        <v>97</v>
      </c>
      <c r="G25" s="8" t="s">
        <v>4262</v>
      </c>
      <c r="H25" s="8" t="s">
        <v>8300</v>
      </c>
      <c r="I25" s="8" t="s">
        <v>152</v>
      </c>
    </row>
    <row r="26" spans="1:9" s="3" customFormat="1" ht="20.100000000000001" customHeight="1">
      <c r="A26" s="30">
        <v>21</v>
      </c>
      <c r="B26" s="30" t="s">
        <v>3014</v>
      </c>
      <c r="C26" s="76">
        <v>16544</v>
      </c>
      <c r="D26" s="31" t="s">
        <v>4268</v>
      </c>
      <c r="E26" s="9" t="s">
        <v>114</v>
      </c>
      <c r="F26" s="8" t="s">
        <v>3663</v>
      </c>
      <c r="G26" s="8" t="s">
        <v>4269</v>
      </c>
      <c r="H26" s="8" t="s">
        <v>8300</v>
      </c>
      <c r="I26" s="8" t="s">
        <v>152</v>
      </c>
    </row>
    <row r="27" spans="1:9" s="3" customFormat="1" ht="20.100000000000001" customHeight="1">
      <c r="A27" s="30">
        <v>22</v>
      </c>
      <c r="B27" s="30" t="s">
        <v>3015</v>
      </c>
      <c r="C27" s="76">
        <v>11207</v>
      </c>
      <c r="D27" s="31" t="s">
        <v>4270</v>
      </c>
      <c r="E27" s="9" t="s">
        <v>114</v>
      </c>
      <c r="F27" s="8" t="s">
        <v>3983</v>
      </c>
      <c r="G27" s="8" t="s">
        <v>4241</v>
      </c>
      <c r="H27" s="8" t="s">
        <v>8300</v>
      </c>
      <c r="I27" s="8" t="s">
        <v>152</v>
      </c>
    </row>
    <row r="28" spans="1:9" s="3" customFormat="1" ht="20.100000000000001" customHeight="1">
      <c r="A28" s="30">
        <v>23</v>
      </c>
      <c r="B28" s="30" t="s">
        <v>3016</v>
      </c>
      <c r="C28" s="76">
        <v>6901</v>
      </c>
      <c r="D28" s="31" t="s">
        <v>4271</v>
      </c>
      <c r="E28" s="9" t="s">
        <v>114</v>
      </c>
      <c r="F28" s="8" t="s">
        <v>4216</v>
      </c>
      <c r="G28" s="8" t="s">
        <v>4217</v>
      </c>
      <c r="H28" s="8" t="s">
        <v>8300</v>
      </c>
      <c r="I28" s="8" t="s">
        <v>152</v>
      </c>
    </row>
    <row r="29" spans="1:9" s="3" customFormat="1" ht="20.100000000000001" customHeight="1">
      <c r="A29" s="30">
        <v>24</v>
      </c>
      <c r="B29" s="30" t="s">
        <v>3017</v>
      </c>
      <c r="C29" s="76">
        <v>18016</v>
      </c>
      <c r="D29" s="31" t="s">
        <v>4277</v>
      </c>
      <c r="E29" s="9" t="s">
        <v>114</v>
      </c>
      <c r="F29" s="8" t="s">
        <v>3673</v>
      </c>
      <c r="G29" s="8" t="s">
        <v>3599</v>
      </c>
      <c r="H29" s="8" t="s">
        <v>8300</v>
      </c>
      <c r="I29" s="8" t="s">
        <v>152</v>
      </c>
    </row>
    <row r="30" spans="1:9" s="3" customFormat="1" ht="20.100000000000001" customHeight="1">
      <c r="A30" s="30">
        <v>25</v>
      </c>
      <c r="B30" s="30" t="s">
        <v>3018</v>
      </c>
      <c r="C30" s="183">
        <v>14527</v>
      </c>
      <c r="D30" s="242" t="s">
        <v>4283</v>
      </c>
      <c r="E30" s="9" t="s">
        <v>114</v>
      </c>
      <c r="F30" s="180" t="s">
        <v>4284</v>
      </c>
      <c r="G30" s="180" t="s">
        <v>4285</v>
      </c>
      <c r="H30" s="8" t="s">
        <v>8300</v>
      </c>
      <c r="I30" s="8" t="s">
        <v>152</v>
      </c>
    </row>
    <row r="31" spans="1:9" s="3" customFormat="1" ht="20.100000000000001" customHeight="1">
      <c r="A31" s="30">
        <v>26</v>
      </c>
      <c r="B31" s="30" t="s">
        <v>3019</v>
      </c>
      <c r="C31" s="282">
        <v>20851</v>
      </c>
      <c r="D31" s="375" t="s">
        <v>8301</v>
      </c>
      <c r="E31" s="376" t="s">
        <v>113</v>
      </c>
      <c r="F31" s="8" t="s">
        <v>152</v>
      </c>
      <c r="G31" s="379" t="s">
        <v>8340</v>
      </c>
      <c r="H31" s="8" t="s">
        <v>152</v>
      </c>
      <c r="I31" s="378" t="s">
        <v>152</v>
      </c>
    </row>
    <row r="32" spans="1:9" s="3" customFormat="1" ht="20.100000000000001" customHeight="1">
      <c r="A32" s="30">
        <v>27</v>
      </c>
      <c r="B32" s="30" t="s">
        <v>3020</v>
      </c>
      <c r="C32" s="282">
        <v>20852</v>
      </c>
      <c r="D32" s="377" t="s">
        <v>8302</v>
      </c>
      <c r="E32" s="376" t="s">
        <v>113</v>
      </c>
      <c r="F32" s="8" t="s">
        <v>152</v>
      </c>
      <c r="G32" s="379" t="s">
        <v>8340</v>
      </c>
      <c r="H32" s="8" t="s">
        <v>152</v>
      </c>
      <c r="I32" s="8" t="s">
        <v>152</v>
      </c>
    </row>
    <row r="33" spans="1:9" s="3" customFormat="1" ht="20.100000000000001" customHeight="1">
      <c r="A33" s="30">
        <v>28</v>
      </c>
      <c r="B33" s="30" t="s">
        <v>3021</v>
      </c>
      <c r="C33" s="282">
        <v>20855</v>
      </c>
      <c r="D33" s="377" t="s">
        <v>8303</v>
      </c>
      <c r="E33" s="376" t="s">
        <v>113</v>
      </c>
      <c r="F33" s="8" t="s">
        <v>152</v>
      </c>
      <c r="G33" s="379" t="s">
        <v>8340</v>
      </c>
      <c r="H33" s="8" t="s">
        <v>152</v>
      </c>
      <c r="I33" s="8" t="s">
        <v>152</v>
      </c>
    </row>
    <row r="34" spans="1:9" s="3" customFormat="1" ht="20.100000000000001" customHeight="1">
      <c r="A34" s="30">
        <v>29</v>
      </c>
      <c r="B34" s="30" t="s">
        <v>3022</v>
      </c>
      <c r="C34" s="282">
        <v>20856</v>
      </c>
      <c r="D34" s="375" t="s">
        <v>8304</v>
      </c>
      <c r="E34" s="376" t="s">
        <v>113</v>
      </c>
      <c r="F34" s="8" t="s">
        <v>152</v>
      </c>
      <c r="G34" s="379" t="s">
        <v>8340</v>
      </c>
      <c r="H34" s="8" t="s">
        <v>152</v>
      </c>
      <c r="I34" s="8" t="s">
        <v>152</v>
      </c>
    </row>
    <row r="35" spans="1:9" s="3" customFormat="1" ht="20.100000000000001" customHeight="1">
      <c r="A35" s="30">
        <v>30</v>
      </c>
      <c r="B35" s="30" t="s">
        <v>3023</v>
      </c>
      <c r="C35" s="163">
        <v>21124</v>
      </c>
      <c r="D35" s="161" t="s">
        <v>9190</v>
      </c>
      <c r="E35" s="426" t="s">
        <v>113</v>
      </c>
      <c r="F35" s="8" t="s">
        <v>152</v>
      </c>
      <c r="G35" s="8" t="s">
        <v>9250</v>
      </c>
      <c r="H35" s="8" t="s">
        <v>152</v>
      </c>
      <c r="I35" s="8" t="s">
        <v>152</v>
      </c>
    </row>
    <row r="36" spans="1:9" s="3" customFormat="1" ht="20.100000000000001" customHeight="1">
      <c r="A36" s="30">
        <v>31</v>
      </c>
      <c r="B36" s="30" t="s">
        <v>3024</v>
      </c>
      <c r="C36" s="282">
        <v>20857</v>
      </c>
      <c r="D36" s="377" t="s">
        <v>8305</v>
      </c>
      <c r="E36" s="376" t="s">
        <v>113</v>
      </c>
      <c r="F36" s="8" t="s">
        <v>152</v>
      </c>
      <c r="G36" s="379" t="s">
        <v>8340</v>
      </c>
      <c r="H36" s="8" t="s">
        <v>152</v>
      </c>
      <c r="I36" s="8" t="s">
        <v>152</v>
      </c>
    </row>
    <row r="37" spans="1:9" s="3" customFormat="1" ht="20.100000000000001" customHeight="1">
      <c r="A37" s="30">
        <v>32</v>
      </c>
      <c r="B37" s="30" t="s">
        <v>8522</v>
      </c>
      <c r="C37" s="183">
        <v>18834</v>
      </c>
      <c r="D37" s="242" t="s">
        <v>4254</v>
      </c>
      <c r="E37" s="376" t="s">
        <v>113</v>
      </c>
      <c r="F37" s="8" t="s">
        <v>152</v>
      </c>
      <c r="G37" s="180" t="s">
        <v>3643</v>
      </c>
      <c r="H37" s="8" t="s">
        <v>152</v>
      </c>
      <c r="I37" s="8" t="s">
        <v>152</v>
      </c>
    </row>
    <row r="38" spans="1:9" s="3" customFormat="1" ht="20.100000000000001" customHeight="1">
      <c r="A38" s="30">
        <v>33</v>
      </c>
      <c r="B38" s="30" t="s">
        <v>3025</v>
      </c>
      <c r="C38" s="282">
        <v>20858</v>
      </c>
      <c r="D38" s="377" t="s">
        <v>8306</v>
      </c>
      <c r="E38" s="376" t="s">
        <v>113</v>
      </c>
      <c r="F38" s="8" t="s">
        <v>152</v>
      </c>
      <c r="G38" s="379" t="s">
        <v>8340</v>
      </c>
      <c r="H38" s="8" t="s">
        <v>152</v>
      </c>
      <c r="I38" s="8" t="s">
        <v>152</v>
      </c>
    </row>
    <row r="39" spans="1:9" s="3" customFormat="1" ht="20.100000000000001" customHeight="1">
      <c r="A39" s="30">
        <v>34</v>
      </c>
      <c r="B39" s="30" t="s">
        <v>3026</v>
      </c>
      <c r="C39" s="282">
        <v>20859</v>
      </c>
      <c r="D39" s="377" t="s">
        <v>8307</v>
      </c>
      <c r="E39" s="376" t="s">
        <v>113</v>
      </c>
      <c r="F39" s="8" t="s">
        <v>152</v>
      </c>
      <c r="G39" s="379" t="s">
        <v>8340</v>
      </c>
      <c r="H39" s="8" t="s">
        <v>152</v>
      </c>
      <c r="I39" s="8" t="s">
        <v>152</v>
      </c>
    </row>
    <row r="40" spans="1:9" s="3" customFormat="1" ht="20.100000000000001" customHeight="1">
      <c r="A40" s="30">
        <v>35</v>
      </c>
      <c r="B40" s="30" t="s">
        <v>3027</v>
      </c>
      <c r="C40" s="282">
        <v>20860</v>
      </c>
      <c r="D40" s="377" t="s">
        <v>8308</v>
      </c>
      <c r="E40" s="376" t="s">
        <v>113</v>
      </c>
      <c r="F40" s="8" t="s">
        <v>152</v>
      </c>
      <c r="G40" s="379" t="s">
        <v>8340</v>
      </c>
      <c r="H40" s="8" t="s">
        <v>152</v>
      </c>
      <c r="I40" s="8" t="s">
        <v>152</v>
      </c>
    </row>
    <row r="41" spans="1:9" s="3" customFormat="1" ht="20.100000000000001" customHeight="1">
      <c r="A41" s="30">
        <v>36</v>
      </c>
      <c r="B41" s="30" t="s">
        <v>3028</v>
      </c>
      <c r="C41" s="76">
        <v>15378</v>
      </c>
      <c r="D41" s="31" t="s">
        <v>4255</v>
      </c>
      <c r="E41" s="376" t="s">
        <v>113</v>
      </c>
      <c r="F41" s="8" t="s">
        <v>131</v>
      </c>
      <c r="G41" s="8" t="s">
        <v>8361</v>
      </c>
      <c r="H41" s="8" t="s">
        <v>152</v>
      </c>
      <c r="I41" s="8" t="s">
        <v>152</v>
      </c>
    </row>
    <row r="42" spans="1:9" s="3" customFormat="1" ht="20.100000000000001" customHeight="1">
      <c r="A42" s="30">
        <v>37</v>
      </c>
      <c r="B42" s="30" t="s">
        <v>3029</v>
      </c>
      <c r="C42" s="282">
        <v>20861</v>
      </c>
      <c r="D42" s="377" t="s">
        <v>8309</v>
      </c>
      <c r="E42" s="376" t="s">
        <v>113</v>
      </c>
      <c r="F42" s="8" t="s">
        <v>152</v>
      </c>
      <c r="G42" s="379" t="s">
        <v>8340</v>
      </c>
      <c r="H42" s="8" t="s">
        <v>152</v>
      </c>
      <c r="I42" s="8" t="s">
        <v>152</v>
      </c>
    </row>
    <row r="43" spans="1:9" s="3" customFormat="1" ht="20.100000000000001" customHeight="1">
      <c r="A43" s="30">
        <v>38</v>
      </c>
      <c r="B43" s="30" t="s">
        <v>3030</v>
      </c>
      <c r="C43" s="282">
        <v>20862</v>
      </c>
      <c r="D43" s="377" t="s">
        <v>8310</v>
      </c>
      <c r="E43" s="376" t="s">
        <v>113</v>
      </c>
      <c r="F43" s="8" t="s">
        <v>152</v>
      </c>
      <c r="G43" s="379" t="s">
        <v>8340</v>
      </c>
      <c r="H43" s="8" t="s">
        <v>152</v>
      </c>
      <c r="I43" s="8" t="s">
        <v>152</v>
      </c>
    </row>
    <row r="44" spans="1:9" s="3" customFormat="1" ht="20.100000000000001" customHeight="1">
      <c r="A44" s="30">
        <v>39</v>
      </c>
      <c r="B44" s="30" t="s">
        <v>3031</v>
      </c>
      <c r="C44" s="183">
        <v>18402</v>
      </c>
      <c r="D44" s="242" t="s">
        <v>4256</v>
      </c>
      <c r="E44" s="376" t="s">
        <v>113</v>
      </c>
      <c r="F44" s="8" t="s">
        <v>152</v>
      </c>
      <c r="G44" s="180" t="s">
        <v>4760</v>
      </c>
      <c r="H44" s="8" t="s">
        <v>152</v>
      </c>
      <c r="I44" s="8" t="s">
        <v>152</v>
      </c>
    </row>
    <row r="45" spans="1:9" s="3" customFormat="1" ht="20.100000000000001" customHeight="1">
      <c r="A45" s="30">
        <v>40</v>
      </c>
      <c r="B45" s="30" t="s">
        <v>3032</v>
      </c>
      <c r="C45" s="282">
        <v>20864</v>
      </c>
      <c r="D45" s="377" t="s">
        <v>8311</v>
      </c>
      <c r="E45" s="376" t="s">
        <v>113</v>
      </c>
      <c r="F45" s="8" t="s">
        <v>152</v>
      </c>
      <c r="G45" s="379" t="s">
        <v>8340</v>
      </c>
      <c r="H45" s="8" t="s">
        <v>152</v>
      </c>
      <c r="I45" s="8" t="s">
        <v>152</v>
      </c>
    </row>
    <row r="46" spans="1:9" s="3" customFormat="1" ht="20.100000000000001" customHeight="1">
      <c r="A46" s="30">
        <v>41</v>
      </c>
      <c r="B46" s="30" t="s">
        <v>8523</v>
      </c>
      <c r="C46" s="282">
        <v>20865</v>
      </c>
      <c r="D46" s="377" t="s">
        <v>8312</v>
      </c>
      <c r="E46" s="376" t="s">
        <v>113</v>
      </c>
      <c r="F46" s="8" t="s">
        <v>152</v>
      </c>
      <c r="G46" s="379" t="s">
        <v>8340</v>
      </c>
      <c r="H46" s="8" t="s">
        <v>152</v>
      </c>
      <c r="I46" s="8" t="s">
        <v>152</v>
      </c>
    </row>
    <row r="47" spans="1:9" s="3" customFormat="1" ht="20.100000000000001" customHeight="1">
      <c r="A47" s="30">
        <v>42</v>
      </c>
      <c r="B47" s="30" t="s">
        <v>8524</v>
      </c>
      <c r="C47" s="76">
        <v>20584</v>
      </c>
      <c r="D47" s="242" t="s">
        <v>4259</v>
      </c>
      <c r="E47" s="376" t="s">
        <v>113</v>
      </c>
      <c r="F47" s="8" t="s">
        <v>152</v>
      </c>
      <c r="G47" s="180" t="s">
        <v>4260</v>
      </c>
      <c r="H47" s="8" t="s">
        <v>152</v>
      </c>
      <c r="I47" s="8" t="s">
        <v>152</v>
      </c>
    </row>
    <row r="48" spans="1:9" s="3" customFormat="1" ht="20.100000000000001" customHeight="1">
      <c r="A48" s="30">
        <v>43</v>
      </c>
      <c r="B48" s="30" t="s">
        <v>8525</v>
      </c>
      <c r="C48" s="282">
        <v>20867</v>
      </c>
      <c r="D48" s="377" t="s">
        <v>8313</v>
      </c>
      <c r="E48" s="376" t="s">
        <v>113</v>
      </c>
      <c r="F48" s="8" t="s">
        <v>152</v>
      </c>
      <c r="G48" s="379" t="s">
        <v>8340</v>
      </c>
      <c r="H48" s="8" t="s">
        <v>152</v>
      </c>
      <c r="I48" s="8" t="s">
        <v>152</v>
      </c>
    </row>
    <row r="49" spans="1:9" s="3" customFormat="1" ht="20.100000000000001" customHeight="1">
      <c r="A49" s="30">
        <v>44</v>
      </c>
      <c r="B49" s="30" t="s">
        <v>8526</v>
      </c>
      <c r="C49" s="282">
        <v>20868</v>
      </c>
      <c r="D49" s="377" t="s">
        <v>8314</v>
      </c>
      <c r="E49" s="376" t="s">
        <v>113</v>
      </c>
      <c r="F49" s="8" t="s">
        <v>152</v>
      </c>
      <c r="G49" s="379" t="s">
        <v>8340</v>
      </c>
      <c r="H49" s="8" t="s">
        <v>152</v>
      </c>
      <c r="I49" s="8" t="s">
        <v>152</v>
      </c>
    </row>
    <row r="50" spans="1:9" s="3" customFormat="1" ht="20.100000000000001" customHeight="1">
      <c r="A50" s="30">
        <v>45</v>
      </c>
      <c r="B50" s="30" t="s">
        <v>8527</v>
      </c>
      <c r="C50" s="282">
        <v>20869</v>
      </c>
      <c r="D50" s="377" t="s">
        <v>8315</v>
      </c>
      <c r="E50" s="376" t="s">
        <v>113</v>
      </c>
      <c r="F50" s="8" t="s">
        <v>152</v>
      </c>
      <c r="G50" s="379" t="s">
        <v>8340</v>
      </c>
      <c r="H50" s="8" t="s">
        <v>152</v>
      </c>
      <c r="I50" s="8" t="s">
        <v>152</v>
      </c>
    </row>
    <row r="51" spans="1:9" s="3" customFormat="1" ht="20.100000000000001" customHeight="1">
      <c r="A51" s="30">
        <v>46</v>
      </c>
      <c r="B51" s="30" t="s">
        <v>8528</v>
      </c>
      <c r="C51" s="282">
        <v>20870</v>
      </c>
      <c r="D51" s="377" t="s">
        <v>8316</v>
      </c>
      <c r="E51" s="376" t="s">
        <v>113</v>
      </c>
      <c r="F51" s="8" t="s">
        <v>152</v>
      </c>
      <c r="G51" s="379" t="s">
        <v>8340</v>
      </c>
      <c r="H51" s="8" t="s">
        <v>152</v>
      </c>
      <c r="I51" s="8" t="s">
        <v>152</v>
      </c>
    </row>
    <row r="52" spans="1:9" s="3" customFormat="1" ht="20.100000000000001" customHeight="1">
      <c r="A52" s="30">
        <v>47</v>
      </c>
      <c r="B52" s="30" t="s">
        <v>8529</v>
      </c>
      <c r="C52" s="163">
        <v>21130</v>
      </c>
      <c r="D52" s="162" t="s">
        <v>9189</v>
      </c>
      <c r="E52" s="211" t="s">
        <v>113</v>
      </c>
      <c r="F52" s="8" t="s">
        <v>152</v>
      </c>
      <c r="G52" s="8" t="s">
        <v>9250</v>
      </c>
      <c r="H52" s="8" t="s">
        <v>152</v>
      </c>
      <c r="I52" s="8" t="s">
        <v>152</v>
      </c>
    </row>
    <row r="53" spans="1:9" s="3" customFormat="1" ht="20.100000000000001" customHeight="1">
      <c r="A53" s="30">
        <v>48</v>
      </c>
      <c r="B53" s="30" t="s">
        <v>8530</v>
      </c>
      <c r="C53" s="183">
        <v>15347</v>
      </c>
      <c r="D53" s="242" t="s">
        <v>4263</v>
      </c>
      <c r="E53" s="376" t="s">
        <v>113</v>
      </c>
      <c r="F53" s="180" t="s">
        <v>131</v>
      </c>
      <c r="G53" s="8" t="s">
        <v>8361</v>
      </c>
      <c r="H53" s="8" t="s">
        <v>152</v>
      </c>
      <c r="I53" s="8" t="s">
        <v>152</v>
      </c>
    </row>
    <row r="54" spans="1:9" s="3" customFormat="1" ht="20.100000000000001" customHeight="1">
      <c r="A54" s="30">
        <v>49</v>
      </c>
      <c r="B54" s="30" t="s">
        <v>8531</v>
      </c>
      <c r="C54" s="282">
        <v>20872</v>
      </c>
      <c r="D54" s="377" t="s">
        <v>8317</v>
      </c>
      <c r="E54" s="376" t="s">
        <v>113</v>
      </c>
      <c r="F54" s="8" t="s">
        <v>152</v>
      </c>
      <c r="G54" s="379" t="s">
        <v>8340</v>
      </c>
      <c r="H54" s="8" t="s">
        <v>152</v>
      </c>
      <c r="I54" s="8" t="s">
        <v>152</v>
      </c>
    </row>
    <row r="55" spans="1:9" s="3" customFormat="1" ht="20.100000000000001" customHeight="1">
      <c r="A55" s="30">
        <v>50</v>
      </c>
      <c r="B55" s="30" t="s">
        <v>8532</v>
      </c>
      <c r="C55" s="163">
        <v>20704</v>
      </c>
      <c r="D55" s="187" t="s">
        <v>4264</v>
      </c>
      <c r="E55" s="376" t="s">
        <v>113</v>
      </c>
      <c r="F55" s="8" t="s">
        <v>152</v>
      </c>
      <c r="G55" s="8" t="s">
        <v>3643</v>
      </c>
      <c r="H55" s="8" t="s">
        <v>152</v>
      </c>
      <c r="I55" s="8" t="s">
        <v>152</v>
      </c>
    </row>
    <row r="56" spans="1:9" s="3" customFormat="1" ht="20.100000000000001" customHeight="1">
      <c r="A56" s="30">
        <v>51</v>
      </c>
      <c r="B56" s="30" t="s">
        <v>8533</v>
      </c>
      <c r="C56" s="76">
        <v>18854</v>
      </c>
      <c r="D56" s="31" t="s">
        <v>4266</v>
      </c>
      <c r="E56" s="376" t="s">
        <v>113</v>
      </c>
      <c r="F56" s="8" t="s">
        <v>152</v>
      </c>
      <c r="G56" s="8" t="s">
        <v>3643</v>
      </c>
      <c r="H56" s="8" t="s">
        <v>152</v>
      </c>
      <c r="I56" s="8" t="s">
        <v>152</v>
      </c>
    </row>
    <row r="57" spans="1:9" s="3" customFormat="1" ht="20.100000000000001" customHeight="1">
      <c r="A57" s="30">
        <v>52</v>
      </c>
      <c r="B57" s="30" t="s">
        <v>8534</v>
      </c>
      <c r="C57" s="282">
        <v>20873</v>
      </c>
      <c r="D57" s="377" t="s">
        <v>8318</v>
      </c>
      <c r="E57" s="376" t="s">
        <v>113</v>
      </c>
      <c r="F57" s="8" t="s">
        <v>152</v>
      </c>
      <c r="G57" s="379" t="s">
        <v>8340</v>
      </c>
      <c r="H57" s="8" t="s">
        <v>152</v>
      </c>
      <c r="I57" s="8" t="s">
        <v>152</v>
      </c>
    </row>
    <row r="58" spans="1:9" s="3" customFormat="1" ht="20.100000000000001" customHeight="1">
      <c r="A58" s="30">
        <v>53</v>
      </c>
      <c r="B58" s="30" t="s">
        <v>8535</v>
      </c>
      <c r="C58" s="282">
        <v>20874</v>
      </c>
      <c r="D58" s="377" t="s">
        <v>8319</v>
      </c>
      <c r="E58" s="376" t="s">
        <v>113</v>
      </c>
      <c r="F58" s="8" t="s">
        <v>152</v>
      </c>
      <c r="G58" s="379" t="s">
        <v>8340</v>
      </c>
      <c r="H58" s="8" t="s">
        <v>152</v>
      </c>
      <c r="I58" s="8" t="s">
        <v>152</v>
      </c>
    </row>
    <row r="59" spans="1:9" s="3" customFormat="1" ht="20.100000000000001" customHeight="1">
      <c r="A59" s="30">
        <v>54</v>
      </c>
      <c r="B59" s="30" t="s">
        <v>8536</v>
      </c>
      <c r="C59" s="282">
        <v>20876</v>
      </c>
      <c r="D59" s="377" t="s">
        <v>8320</v>
      </c>
      <c r="E59" s="376" t="s">
        <v>113</v>
      </c>
      <c r="F59" s="8" t="s">
        <v>152</v>
      </c>
      <c r="G59" s="379" t="s">
        <v>8340</v>
      </c>
      <c r="H59" s="8" t="s">
        <v>152</v>
      </c>
      <c r="I59" s="8" t="s">
        <v>152</v>
      </c>
    </row>
    <row r="60" spans="1:9" s="3" customFormat="1" ht="20.100000000000001" customHeight="1">
      <c r="A60" s="30">
        <v>55</v>
      </c>
      <c r="B60" s="30" t="s">
        <v>8537</v>
      </c>
      <c r="C60" s="282">
        <v>20877</v>
      </c>
      <c r="D60" s="375" t="s">
        <v>8321</v>
      </c>
      <c r="E60" s="376" t="s">
        <v>113</v>
      </c>
      <c r="F60" s="8" t="s">
        <v>152</v>
      </c>
      <c r="G60" s="379" t="s">
        <v>8340</v>
      </c>
      <c r="H60" s="8" t="s">
        <v>152</v>
      </c>
      <c r="I60" s="8" t="s">
        <v>152</v>
      </c>
    </row>
    <row r="61" spans="1:9" s="3" customFormat="1" ht="20.100000000000001" customHeight="1">
      <c r="A61" s="30">
        <v>56</v>
      </c>
      <c r="B61" s="30" t="s">
        <v>8538</v>
      </c>
      <c r="C61" s="76">
        <v>18923</v>
      </c>
      <c r="D61" s="31" t="s">
        <v>4267</v>
      </c>
      <c r="E61" s="376" t="s">
        <v>113</v>
      </c>
      <c r="F61" s="8" t="s">
        <v>152</v>
      </c>
      <c r="G61" s="8" t="s">
        <v>3643</v>
      </c>
      <c r="H61" s="8" t="s">
        <v>152</v>
      </c>
      <c r="I61" s="8" t="s">
        <v>152</v>
      </c>
    </row>
    <row r="62" spans="1:9" s="3" customFormat="1" ht="20.100000000000001" customHeight="1">
      <c r="A62" s="30">
        <v>57</v>
      </c>
      <c r="B62" s="30" t="s">
        <v>8539</v>
      </c>
      <c r="C62" s="282">
        <v>20879</v>
      </c>
      <c r="D62" s="377" t="s">
        <v>8322</v>
      </c>
      <c r="E62" s="376" t="s">
        <v>113</v>
      </c>
      <c r="F62" s="8" t="s">
        <v>152</v>
      </c>
      <c r="G62" s="379" t="s">
        <v>8340</v>
      </c>
      <c r="H62" s="8" t="s">
        <v>152</v>
      </c>
      <c r="I62" s="8" t="s">
        <v>152</v>
      </c>
    </row>
    <row r="63" spans="1:9" s="3" customFormat="1" ht="20.100000000000001" customHeight="1">
      <c r="A63" s="30">
        <v>58</v>
      </c>
      <c r="B63" s="30" t="s">
        <v>8540</v>
      </c>
      <c r="C63" s="282">
        <v>20880</v>
      </c>
      <c r="D63" s="377" t="s">
        <v>8323</v>
      </c>
      <c r="E63" s="376" t="s">
        <v>113</v>
      </c>
      <c r="F63" s="8" t="s">
        <v>152</v>
      </c>
      <c r="G63" s="379" t="s">
        <v>8340</v>
      </c>
      <c r="H63" s="8" t="s">
        <v>152</v>
      </c>
      <c r="I63" s="8" t="s">
        <v>152</v>
      </c>
    </row>
    <row r="64" spans="1:9" s="3" customFormat="1" ht="20.100000000000001" customHeight="1">
      <c r="A64" s="30">
        <v>59</v>
      </c>
      <c r="B64" s="30" t="s">
        <v>8541</v>
      </c>
      <c r="C64" s="282">
        <v>20881</v>
      </c>
      <c r="D64" s="377" t="s">
        <v>8324</v>
      </c>
      <c r="E64" s="376" t="s">
        <v>113</v>
      </c>
      <c r="F64" s="8" t="s">
        <v>152</v>
      </c>
      <c r="G64" s="379" t="s">
        <v>8340</v>
      </c>
      <c r="H64" s="8" t="s">
        <v>152</v>
      </c>
      <c r="I64" s="8" t="s">
        <v>152</v>
      </c>
    </row>
    <row r="65" spans="1:9" s="3" customFormat="1" ht="20.100000000000001" customHeight="1">
      <c r="A65" s="30">
        <v>60</v>
      </c>
      <c r="B65" s="30" t="s">
        <v>8542</v>
      </c>
      <c r="C65" s="282">
        <v>20882</v>
      </c>
      <c r="D65" s="377" t="s">
        <v>8325</v>
      </c>
      <c r="E65" s="376" t="s">
        <v>113</v>
      </c>
      <c r="F65" s="8" t="s">
        <v>152</v>
      </c>
      <c r="G65" s="379" t="s">
        <v>8340</v>
      </c>
      <c r="H65" s="8" t="s">
        <v>152</v>
      </c>
      <c r="I65" s="8" t="s">
        <v>152</v>
      </c>
    </row>
    <row r="66" spans="1:9" s="3" customFormat="1" ht="20.100000000000001" customHeight="1">
      <c r="A66" s="30">
        <v>61</v>
      </c>
      <c r="B66" s="30" t="s">
        <v>8543</v>
      </c>
      <c r="C66" s="282">
        <v>20886</v>
      </c>
      <c r="D66" s="377" t="s">
        <v>8326</v>
      </c>
      <c r="E66" s="376" t="s">
        <v>113</v>
      </c>
      <c r="F66" s="8" t="s">
        <v>152</v>
      </c>
      <c r="G66" s="379" t="s">
        <v>8340</v>
      </c>
      <c r="H66" s="8" t="s">
        <v>152</v>
      </c>
      <c r="I66" s="8" t="s">
        <v>152</v>
      </c>
    </row>
    <row r="67" spans="1:9" s="3" customFormat="1" ht="20.100000000000001" customHeight="1">
      <c r="A67" s="30">
        <v>62</v>
      </c>
      <c r="B67" s="30" t="s">
        <v>8544</v>
      </c>
      <c r="C67" s="282">
        <v>20887</v>
      </c>
      <c r="D67" s="375" t="s">
        <v>8327</v>
      </c>
      <c r="E67" s="376" t="s">
        <v>113</v>
      </c>
      <c r="F67" s="8" t="s">
        <v>152</v>
      </c>
      <c r="G67" s="379" t="s">
        <v>8340</v>
      </c>
      <c r="H67" s="8" t="s">
        <v>152</v>
      </c>
      <c r="I67" s="8" t="s">
        <v>152</v>
      </c>
    </row>
    <row r="68" spans="1:9" s="3" customFormat="1" ht="20.100000000000001" customHeight="1">
      <c r="A68" s="30">
        <v>63</v>
      </c>
      <c r="B68" s="30" t="s">
        <v>8545</v>
      </c>
      <c r="C68" s="282">
        <v>20888</v>
      </c>
      <c r="D68" s="375" t="s">
        <v>8328</v>
      </c>
      <c r="E68" s="376" t="s">
        <v>113</v>
      </c>
      <c r="F68" s="8" t="s">
        <v>152</v>
      </c>
      <c r="G68" s="379" t="s">
        <v>8340</v>
      </c>
      <c r="H68" s="8" t="s">
        <v>152</v>
      </c>
      <c r="I68" s="8" t="s">
        <v>152</v>
      </c>
    </row>
    <row r="69" spans="1:9" s="3" customFormat="1" ht="20.100000000000001" customHeight="1">
      <c r="A69" s="30">
        <v>64</v>
      </c>
      <c r="B69" s="30" t="s">
        <v>8546</v>
      </c>
      <c r="C69" s="282">
        <v>20890</v>
      </c>
      <c r="D69" s="377" t="s">
        <v>8329</v>
      </c>
      <c r="E69" s="376" t="s">
        <v>113</v>
      </c>
      <c r="F69" s="8" t="s">
        <v>152</v>
      </c>
      <c r="G69" s="379" t="s">
        <v>8340</v>
      </c>
      <c r="H69" s="8" t="s">
        <v>152</v>
      </c>
      <c r="I69" s="8" t="s">
        <v>152</v>
      </c>
    </row>
    <row r="70" spans="1:9" s="3" customFormat="1" ht="20.100000000000001" customHeight="1">
      <c r="A70" s="30">
        <v>65</v>
      </c>
      <c r="B70" s="30" t="s">
        <v>8547</v>
      </c>
      <c r="C70" s="163">
        <v>20725</v>
      </c>
      <c r="D70" s="161" t="s">
        <v>4272</v>
      </c>
      <c r="E70" s="376" t="s">
        <v>113</v>
      </c>
      <c r="F70" s="8" t="s">
        <v>152</v>
      </c>
      <c r="G70" s="8" t="s">
        <v>3643</v>
      </c>
      <c r="H70" s="8" t="s">
        <v>152</v>
      </c>
      <c r="I70" s="8" t="s">
        <v>152</v>
      </c>
    </row>
    <row r="71" spans="1:9" s="3" customFormat="1" ht="20.100000000000001" customHeight="1">
      <c r="A71" s="30">
        <v>66</v>
      </c>
      <c r="B71" s="30" t="s">
        <v>8548</v>
      </c>
      <c r="C71" s="163">
        <v>20726</v>
      </c>
      <c r="D71" s="161" t="s">
        <v>4273</v>
      </c>
      <c r="E71" s="376" t="s">
        <v>113</v>
      </c>
      <c r="F71" s="8" t="s">
        <v>152</v>
      </c>
      <c r="G71" s="8" t="s">
        <v>3643</v>
      </c>
      <c r="H71" s="8" t="s">
        <v>152</v>
      </c>
      <c r="I71" s="8" t="s">
        <v>152</v>
      </c>
    </row>
    <row r="72" spans="1:9" s="3" customFormat="1" ht="20.100000000000001" customHeight="1">
      <c r="A72" s="30">
        <v>67</v>
      </c>
      <c r="B72" s="30" t="s">
        <v>8549</v>
      </c>
      <c r="C72" s="282">
        <v>20892</v>
      </c>
      <c r="D72" s="377" t="s">
        <v>8330</v>
      </c>
      <c r="E72" s="376" t="s">
        <v>113</v>
      </c>
      <c r="F72" s="8" t="s">
        <v>152</v>
      </c>
      <c r="G72" s="379" t="s">
        <v>8340</v>
      </c>
      <c r="H72" s="8" t="s">
        <v>152</v>
      </c>
      <c r="I72" s="8" t="s">
        <v>152</v>
      </c>
    </row>
    <row r="73" spans="1:9" s="3" customFormat="1" ht="20.100000000000001" customHeight="1">
      <c r="A73" s="30">
        <v>68</v>
      </c>
      <c r="B73" s="30" t="s">
        <v>8550</v>
      </c>
      <c r="C73" s="282">
        <v>20893</v>
      </c>
      <c r="D73" s="377" t="s">
        <v>8331</v>
      </c>
      <c r="E73" s="376" t="s">
        <v>113</v>
      </c>
      <c r="F73" s="8" t="s">
        <v>152</v>
      </c>
      <c r="G73" s="379" t="s">
        <v>8340</v>
      </c>
      <c r="H73" s="8" t="s">
        <v>152</v>
      </c>
      <c r="I73" s="8" t="s">
        <v>152</v>
      </c>
    </row>
    <row r="74" spans="1:9" s="3" customFormat="1" ht="20.100000000000001" customHeight="1">
      <c r="A74" s="30">
        <v>69</v>
      </c>
      <c r="B74" s="30" t="s">
        <v>8551</v>
      </c>
      <c r="C74" s="282">
        <v>20894</v>
      </c>
      <c r="D74" s="375" t="s">
        <v>8332</v>
      </c>
      <c r="E74" s="376" t="s">
        <v>113</v>
      </c>
      <c r="F74" s="8" t="s">
        <v>152</v>
      </c>
      <c r="G74" s="379" t="s">
        <v>8340</v>
      </c>
      <c r="H74" s="8" t="s">
        <v>152</v>
      </c>
      <c r="I74" s="8" t="s">
        <v>152</v>
      </c>
    </row>
    <row r="75" spans="1:9" s="3" customFormat="1" ht="20.100000000000001" customHeight="1">
      <c r="A75" s="30">
        <v>70</v>
      </c>
      <c r="B75" s="30" t="s">
        <v>8552</v>
      </c>
      <c r="C75" s="282">
        <v>20895</v>
      </c>
      <c r="D75" s="377" t="s">
        <v>8333</v>
      </c>
      <c r="E75" s="376" t="s">
        <v>113</v>
      </c>
      <c r="F75" s="8" t="s">
        <v>152</v>
      </c>
      <c r="G75" s="379" t="s">
        <v>8340</v>
      </c>
      <c r="H75" s="8" t="s">
        <v>152</v>
      </c>
      <c r="I75" s="8" t="s">
        <v>152</v>
      </c>
    </row>
    <row r="76" spans="1:9" s="3" customFormat="1" ht="20.100000000000001" customHeight="1">
      <c r="A76" s="30">
        <v>71</v>
      </c>
      <c r="B76" s="30" t="s">
        <v>8553</v>
      </c>
      <c r="C76" s="282">
        <v>20896</v>
      </c>
      <c r="D76" s="377" t="s">
        <v>8334</v>
      </c>
      <c r="E76" s="376" t="s">
        <v>113</v>
      </c>
      <c r="F76" s="8" t="s">
        <v>152</v>
      </c>
      <c r="G76" s="379" t="s">
        <v>8340</v>
      </c>
      <c r="H76" s="8" t="s">
        <v>152</v>
      </c>
      <c r="I76" s="8" t="s">
        <v>152</v>
      </c>
    </row>
    <row r="77" spans="1:9" s="3" customFormat="1" ht="20.100000000000001" customHeight="1">
      <c r="A77" s="30">
        <v>72</v>
      </c>
      <c r="B77" s="30" t="s">
        <v>8554</v>
      </c>
      <c r="C77" s="163">
        <v>21141</v>
      </c>
      <c r="D77" s="162" t="s">
        <v>9188</v>
      </c>
      <c r="E77" s="211" t="s">
        <v>113</v>
      </c>
      <c r="F77" s="8" t="s">
        <v>152</v>
      </c>
      <c r="G77" s="8" t="s">
        <v>9250</v>
      </c>
      <c r="H77" s="8" t="s">
        <v>152</v>
      </c>
      <c r="I77" s="8" t="s">
        <v>152</v>
      </c>
    </row>
    <row r="78" spans="1:9" s="3" customFormat="1" ht="20.100000000000001" customHeight="1">
      <c r="A78" s="30">
        <v>73</v>
      </c>
      <c r="B78" s="30" t="s">
        <v>8555</v>
      </c>
      <c r="C78" s="76">
        <v>18228</v>
      </c>
      <c r="D78" s="31" t="s">
        <v>4274</v>
      </c>
      <c r="E78" s="376" t="s">
        <v>113</v>
      </c>
      <c r="F78" s="8" t="s">
        <v>152</v>
      </c>
      <c r="G78" s="8" t="s">
        <v>4010</v>
      </c>
      <c r="H78" s="8" t="s">
        <v>152</v>
      </c>
      <c r="I78" s="8" t="s">
        <v>152</v>
      </c>
    </row>
    <row r="79" spans="1:9" s="3" customFormat="1" ht="20.100000000000001" customHeight="1">
      <c r="A79" s="30">
        <v>74</v>
      </c>
      <c r="B79" s="30" t="s">
        <v>8556</v>
      </c>
      <c r="C79" s="183">
        <v>18889</v>
      </c>
      <c r="D79" s="242" t="s">
        <v>4275</v>
      </c>
      <c r="E79" s="376" t="s">
        <v>113</v>
      </c>
      <c r="F79" s="8" t="s">
        <v>152</v>
      </c>
      <c r="G79" s="180" t="s">
        <v>3643</v>
      </c>
      <c r="H79" s="8" t="s">
        <v>152</v>
      </c>
      <c r="I79" s="8" t="s">
        <v>152</v>
      </c>
    </row>
    <row r="80" spans="1:9" s="3" customFormat="1" ht="20.100000000000001" customHeight="1">
      <c r="A80" s="30">
        <v>75</v>
      </c>
      <c r="B80" s="30" t="s">
        <v>8557</v>
      </c>
      <c r="C80" s="183">
        <v>10464</v>
      </c>
      <c r="D80" s="242" t="s">
        <v>4276</v>
      </c>
      <c r="E80" s="376" t="s">
        <v>113</v>
      </c>
      <c r="F80" s="180" t="s">
        <v>85</v>
      </c>
      <c r="G80" s="180" t="s">
        <v>3991</v>
      </c>
      <c r="H80" s="8" t="s">
        <v>152</v>
      </c>
      <c r="I80" s="8" t="s">
        <v>152</v>
      </c>
    </row>
    <row r="81" spans="1:9" s="3" customFormat="1" ht="20.100000000000001" customHeight="1">
      <c r="A81" s="30">
        <v>76</v>
      </c>
      <c r="B81" s="30" t="s">
        <v>8558</v>
      </c>
      <c r="C81" s="76">
        <v>15334</v>
      </c>
      <c r="D81" s="31" t="s">
        <v>4278</v>
      </c>
      <c r="E81" s="376" t="s">
        <v>113</v>
      </c>
      <c r="F81" s="8" t="s">
        <v>7182</v>
      </c>
      <c r="G81" s="8" t="s">
        <v>8361</v>
      </c>
      <c r="H81" s="8" t="s">
        <v>152</v>
      </c>
      <c r="I81" s="8" t="s">
        <v>152</v>
      </c>
    </row>
    <row r="82" spans="1:9" s="3" customFormat="1" ht="20.100000000000001" customHeight="1">
      <c r="A82" s="30">
        <v>77</v>
      </c>
      <c r="B82" s="30" t="s">
        <v>8559</v>
      </c>
      <c r="C82" s="282">
        <v>20899</v>
      </c>
      <c r="D82" s="377" t="s">
        <v>8335</v>
      </c>
      <c r="E82" s="376" t="s">
        <v>113</v>
      </c>
      <c r="F82" s="8" t="s">
        <v>152</v>
      </c>
      <c r="G82" s="379" t="s">
        <v>8340</v>
      </c>
      <c r="H82" s="8" t="s">
        <v>152</v>
      </c>
      <c r="I82" s="8" t="s">
        <v>152</v>
      </c>
    </row>
    <row r="83" spans="1:9" s="3" customFormat="1" ht="20.100000000000001" customHeight="1">
      <c r="A83" s="30">
        <v>78</v>
      </c>
      <c r="B83" s="30" t="s">
        <v>8560</v>
      </c>
      <c r="C83" s="282">
        <v>20900</v>
      </c>
      <c r="D83" s="377" t="s">
        <v>8336</v>
      </c>
      <c r="E83" s="376" t="s">
        <v>113</v>
      </c>
      <c r="F83" s="8" t="s">
        <v>152</v>
      </c>
      <c r="G83" s="379" t="s">
        <v>8340</v>
      </c>
      <c r="H83" s="8" t="s">
        <v>152</v>
      </c>
      <c r="I83" s="8" t="s">
        <v>152</v>
      </c>
    </row>
    <row r="84" spans="1:9" s="3" customFormat="1" ht="20.100000000000001" customHeight="1">
      <c r="A84" s="30">
        <v>79</v>
      </c>
      <c r="B84" s="30" t="s">
        <v>8561</v>
      </c>
      <c r="C84" s="76">
        <v>18893</v>
      </c>
      <c r="D84" s="31" t="s">
        <v>4279</v>
      </c>
      <c r="E84" s="376" t="s">
        <v>113</v>
      </c>
      <c r="F84" s="8" t="s">
        <v>152</v>
      </c>
      <c r="G84" s="8" t="s">
        <v>3643</v>
      </c>
      <c r="H84" s="8" t="s">
        <v>152</v>
      </c>
      <c r="I84" s="8" t="s">
        <v>152</v>
      </c>
    </row>
    <row r="85" spans="1:9" s="3" customFormat="1" ht="20.100000000000001" customHeight="1">
      <c r="A85" s="30">
        <v>80</v>
      </c>
      <c r="B85" s="30" t="s">
        <v>8562</v>
      </c>
      <c r="C85" s="76">
        <v>19952</v>
      </c>
      <c r="D85" s="31" t="s">
        <v>4280</v>
      </c>
      <c r="E85" s="376" t="s">
        <v>113</v>
      </c>
      <c r="F85" s="8" t="s">
        <v>152</v>
      </c>
      <c r="G85" s="8" t="s">
        <v>4281</v>
      </c>
      <c r="H85" s="8" t="s">
        <v>152</v>
      </c>
      <c r="I85" s="8" t="s">
        <v>152</v>
      </c>
    </row>
    <row r="86" spans="1:9" s="3" customFormat="1" ht="20.100000000000001" customHeight="1">
      <c r="A86" s="30">
        <v>81</v>
      </c>
      <c r="B86" s="30" t="s">
        <v>8563</v>
      </c>
      <c r="C86" s="282">
        <v>20901</v>
      </c>
      <c r="D86" s="377" t="s">
        <v>8337</v>
      </c>
      <c r="E86" s="376" t="s">
        <v>113</v>
      </c>
      <c r="F86" s="8" t="s">
        <v>152</v>
      </c>
      <c r="G86" s="379" t="s">
        <v>8340</v>
      </c>
      <c r="H86" s="8" t="s">
        <v>152</v>
      </c>
      <c r="I86" s="8" t="s">
        <v>152</v>
      </c>
    </row>
    <row r="87" spans="1:9" s="3" customFormat="1" ht="20.100000000000001" customHeight="1">
      <c r="A87" s="30">
        <v>82</v>
      </c>
      <c r="B87" s="30" t="s">
        <v>8564</v>
      </c>
      <c r="C87" s="282">
        <v>20904</v>
      </c>
      <c r="D87" s="377" t="s">
        <v>8338</v>
      </c>
      <c r="E87" s="376" t="s">
        <v>113</v>
      </c>
      <c r="F87" s="8" t="s">
        <v>152</v>
      </c>
      <c r="G87" s="379" t="s">
        <v>8340</v>
      </c>
      <c r="H87" s="8" t="s">
        <v>152</v>
      </c>
      <c r="I87" s="8" t="s">
        <v>152</v>
      </c>
    </row>
    <row r="88" spans="1:9" s="3" customFormat="1" ht="14.25" customHeight="1">
      <c r="A88" s="30">
        <v>83</v>
      </c>
      <c r="B88" s="10"/>
      <c r="C88" s="163">
        <v>21153</v>
      </c>
      <c r="D88" s="161" t="s">
        <v>9187</v>
      </c>
      <c r="E88" s="211" t="s">
        <v>113</v>
      </c>
      <c r="F88" s="8" t="s">
        <v>152</v>
      </c>
      <c r="G88" s="8" t="s">
        <v>9250</v>
      </c>
      <c r="H88" s="8" t="s">
        <v>152</v>
      </c>
      <c r="I88" s="8" t="s">
        <v>152</v>
      </c>
    </row>
    <row r="89" spans="1:9" s="3" customFormat="1" ht="18" customHeight="1">
      <c r="A89" s="30">
        <v>84</v>
      </c>
      <c r="B89" s="10"/>
      <c r="C89" s="76">
        <v>18900</v>
      </c>
      <c r="D89" s="31" t="s">
        <v>4282</v>
      </c>
      <c r="E89" s="376" t="s">
        <v>113</v>
      </c>
      <c r="F89" s="8" t="s">
        <v>152</v>
      </c>
      <c r="G89" s="8" t="s">
        <v>3643</v>
      </c>
      <c r="H89" s="8" t="s">
        <v>152</v>
      </c>
      <c r="I89" s="8" t="s">
        <v>152</v>
      </c>
    </row>
    <row r="90" spans="1:9" s="3" customFormat="1" ht="21.75" customHeight="1">
      <c r="A90" s="30">
        <v>85</v>
      </c>
      <c r="B90" s="10"/>
      <c r="C90" s="282">
        <v>20905</v>
      </c>
      <c r="D90" s="377" t="s">
        <v>8339</v>
      </c>
      <c r="E90" s="376" t="s">
        <v>113</v>
      </c>
      <c r="F90" s="8" t="s">
        <v>152</v>
      </c>
      <c r="G90" s="379" t="s">
        <v>8340</v>
      </c>
      <c r="H90" s="8" t="s">
        <v>152</v>
      </c>
      <c r="I90" s="8" t="s">
        <v>152</v>
      </c>
    </row>
    <row r="91" spans="1:9" s="3" customFormat="1" ht="10.5">
      <c r="A91" s="10"/>
      <c r="B91" s="10"/>
      <c r="C91" s="11"/>
      <c r="D91" s="11"/>
      <c r="E91" s="12"/>
      <c r="F91" s="13"/>
      <c r="G91" s="13"/>
    </row>
    <row r="92" spans="1:9" s="3" customFormat="1" ht="10.5">
      <c r="A92" s="10"/>
      <c r="B92" s="10"/>
      <c r="C92" s="11"/>
      <c r="D92" s="11"/>
      <c r="E92" s="12"/>
      <c r="F92" s="13"/>
      <c r="G92" s="13"/>
    </row>
    <row r="93" spans="1:9" s="3" customFormat="1" ht="10.5">
      <c r="A93" s="10"/>
      <c r="B93" s="10"/>
      <c r="C93" s="11"/>
      <c r="D93" s="11"/>
      <c r="E93" s="12"/>
      <c r="F93" s="13"/>
      <c r="G93" s="13"/>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9" s="3" customFormat="1" ht="10.5">
      <c r="A241" s="10"/>
      <c r="B241" s="10"/>
      <c r="C241" s="11"/>
      <c r="D241" s="11"/>
      <c r="E241" s="12"/>
      <c r="F241" s="13"/>
      <c r="G241" s="13"/>
    </row>
    <row r="242" spans="1:9" s="3" customFormat="1" ht="10.5">
      <c r="A242" s="10"/>
      <c r="B242" s="10"/>
      <c r="C242" s="11"/>
      <c r="D242" s="11"/>
      <c r="E242" s="12"/>
      <c r="F242" s="13"/>
      <c r="G242" s="13"/>
    </row>
    <row r="243" spans="1:9" s="3" customFormat="1" ht="10.5">
      <c r="A243" s="10"/>
      <c r="B243" s="10"/>
      <c r="C243" s="11"/>
      <c r="D243" s="11"/>
      <c r="E243" s="12"/>
      <c r="F243" s="13"/>
      <c r="G243" s="13"/>
    </row>
    <row r="244" spans="1:9" s="3" customFormat="1" ht="12.75">
      <c r="A244" s="10"/>
      <c r="B244" s="10"/>
      <c r="C244" s="15"/>
      <c r="D244" s="15"/>
      <c r="E244" s="16"/>
      <c r="F244" s="13"/>
      <c r="G244" s="13"/>
    </row>
    <row r="245" spans="1:9">
      <c r="A245" s="14"/>
      <c r="B245" s="10"/>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row>
    <row r="896" spans="1:9">
      <c r="B896" s="14"/>
    </row>
  </sheetData>
  <sortState ref="C14:I17">
    <sortCondition ref="D14:D17"/>
  </sortState>
  <mergeCells count="9">
    <mergeCell ref="A1:I1"/>
    <mergeCell ref="A2:C2"/>
    <mergeCell ref="H2:I2"/>
    <mergeCell ref="A3:C3"/>
    <mergeCell ref="A4:A5"/>
    <mergeCell ref="C4:C5"/>
    <mergeCell ref="D4:D5"/>
    <mergeCell ref="E4:E5"/>
    <mergeCell ref="F4:I4"/>
  </mergeCells>
  <conditionalFormatting sqref="C10">
    <cfRule type="duplicateValues" dxfId="507" priority="12" stopIfTrue="1"/>
  </conditionalFormatting>
  <conditionalFormatting sqref="C30:C37 C23 C6:C15 C17:C21 C25:C28 C40:C44">
    <cfRule type="duplicateValues" dxfId="506" priority="9" stopIfTrue="1"/>
  </conditionalFormatting>
  <conditionalFormatting sqref="D46">
    <cfRule type="duplicateValues" dxfId="505" priority="8" stopIfTrue="1"/>
  </conditionalFormatting>
  <conditionalFormatting sqref="D47:D48">
    <cfRule type="duplicateValues" dxfId="504" priority="7" stopIfTrue="1"/>
  </conditionalFormatting>
  <conditionalFormatting sqref="D87:D90">
    <cfRule type="duplicateValues" dxfId="503" priority="5" stopIfTrue="1"/>
  </conditionalFormatting>
  <conditionalFormatting sqref="D49:D71">
    <cfRule type="duplicateValues" dxfId="502" priority="39" stopIfTrue="1"/>
  </conditionalFormatting>
  <conditionalFormatting sqref="C1:C15 C17:C1048576">
    <cfRule type="duplicateValues" dxfId="501" priority="40" stopIfTrue="1"/>
  </conditionalFormatting>
  <conditionalFormatting sqref="C6:C15 C17:C45">
    <cfRule type="duplicateValues" dxfId="500" priority="45" stopIfTrue="1"/>
  </conditionalFormatting>
  <conditionalFormatting sqref="C16">
    <cfRule type="duplicateValues" dxfId="499" priority="4" stopIfTrue="1"/>
  </conditionalFormatting>
  <conditionalFormatting sqref="C16">
    <cfRule type="duplicateValues" dxfId="498" priority="3" stopIfTrue="1"/>
  </conditionalFormatting>
  <conditionalFormatting sqref="C16">
    <cfRule type="duplicateValues" dxfId="497" priority="2" stopIfTrue="1"/>
  </conditionalFormatting>
  <conditionalFormatting sqref="C16">
    <cfRule type="duplicateValues" dxfId="496"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sheetPr>
    <tabColor rgb="FF6600FF"/>
  </sheetPr>
  <dimension ref="A1:I957"/>
  <sheetViews>
    <sheetView view="pageBreakPreview" topLeftCell="A55" zoomScale="125" zoomScaleNormal="100" zoomScaleSheetLayoutView="125" workbookViewId="0">
      <selection activeCell="C6" sqref="C6"/>
    </sheetView>
  </sheetViews>
  <sheetFormatPr defaultRowHeight="15.75"/>
  <cols>
    <col min="1" max="1" width="5.7109375" style="1" customWidth="1"/>
    <col min="2" max="2" width="9.42578125" style="1" hidden="1" customWidth="1"/>
    <col min="3" max="3" width="8.7109375" style="2" customWidth="1"/>
    <col min="4" max="4" width="20.85546875" style="2" bestFit="1" customWidth="1"/>
    <col min="5" max="5" width="16.85546875" style="17" bestFit="1" customWidth="1"/>
    <col min="6" max="6" width="13.7109375" style="17" customWidth="1"/>
    <col min="7" max="7" width="16.85546875" style="17" customWidth="1"/>
    <col min="8" max="8" width="13.7109375" style="1" customWidth="1"/>
    <col min="9" max="9" width="13.140625" style="1" customWidth="1"/>
    <col min="10" max="10" width="1.42578125" style="1" customWidth="1"/>
    <col min="11" max="16384" width="9.140625" style="1"/>
  </cols>
  <sheetData>
    <row r="1" spans="1:9" ht="23.25">
      <c r="A1" s="497" t="s">
        <v>70</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8</v>
      </c>
      <c r="B3" s="500"/>
      <c r="C3" s="500"/>
      <c r="D3" s="86">
        <v>26</v>
      </c>
      <c r="E3" s="87">
        <v>32</v>
      </c>
      <c r="F3" s="82"/>
      <c r="G3" s="83">
        <f>SUM(A3:F3)</f>
        <v>66</v>
      </c>
      <c r="H3" s="122" t="s">
        <v>3350</v>
      </c>
      <c r="I3" s="123" t="s">
        <v>3351</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2929</v>
      </c>
      <c r="C6" s="76">
        <v>4314</v>
      </c>
      <c r="D6" s="31" t="s">
        <v>4286</v>
      </c>
      <c r="E6" s="9" t="s">
        <v>44</v>
      </c>
      <c r="F6" s="8" t="s">
        <v>152</v>
      </c>
      <c r="G6" s="8" t="s">
        <v>4287</v>
      </c>
      <c r="H6" s="8" t="s">
        <v>3695</v>
      </c>
      <c r="I6" s="8" t="s">
        <v>4288</v>
      </c>
    </row>
    <row r="7" spans="1:9" s="3" customFormat="1" ht="17.25" customHeight="1">
      <c r="A7" s="30">
        <v>2</v>
      </c>
      <c r="B7" s="30" t="s">
        <v>2930</v>
      </c>
      <c r="C7" s="76">
        <v>6553</v>
      </c>
      <c r="D7" s="31" t="s">
        <v>4289</v>
      </c>
      <c r="E7" s="9" t="s">
        <v>44</v>
      </c>
      <c r="F7" s="8" t="s">
        <v>4109</v>
      </c>
      <c r="G7" s="8" t="s">
        <v>4290</v>
      </c>
      <c r="H7" s="8" t="s">
        <v>4291</v>
      </c>
      <c r="I7" s="8" t="s">
        <v>4292</v>
      </c>
    </row>
    <row r="8" spans="1:9" s="3" customFormat="1" ht="17.25" customHeight="1">
      <c r="A8" s="30">
        <v>3</v>
      </c>
      <c r="B8" s="30" t="s">
        <v>2931</v>
      </c>
      <c r="C8" s="76">
        <v>7036</v>
      </c>
      <c r="D8" s="31" t="s">
        <v>4293</v>
      </c>
      <c r="E8" s="9" t="s">
        <v>44</v>
      </c>
      <c r="F8" s="8" t="s">
        <v>4294</v>
      </c>
      <c r="G8" s="8" t="s">
        <v>4295</v>
      </c>
      <c r="H8" s="8" t="s">
        <v>4296</v>
      </c>
      <c r="I8" s="8" t="s">
        <v>4292</v>
      </c>
    </row>
    <row r="9" spans="1:9" s="3" customFormat="1" ht="17.25" customHeight="1">
      <c r="A9" s="30">
        <v>4</v>
      </c>
      <c r="B9" s="30" t="s">
        <v>2932</v>
      </c>
      <c r="C9" s="76">
        <v>6285</v>
      </c>
      <c r="D9" s="31" t="s">
        <v>4297</v>
      </c>
      <c r="E9" s="9" t="s">
        <v>44</v>
      </c>
      <c r="F9" s="8" t="s">
        <v>3833</v>
      </c>
      <c r="G9" s="8" t="s">
        <v>4061</v>
      </c>
      <c r="H9" s="8" t="s">
        <v>4298</v>
      </c>
      <c r="I9" s="8" t="s">
        <v>4292</v>
      </c>
    </row>
    <row r="10" spans="1:9" s="3" customFormat="1" ht="17.25" customHeight="1">
      <c r="A10" s="30">
        <v>5</v>
      </c>
      <c r="B10" s="30" t="s">
        <v>2933</v>
      </c>
      <c r="C10" s="76">
        <v>793</v>
      </c>
      <c r="D10" s="31" t="s">
        <v>4299</v>
      </c>
      <c r="E10" s="9" t="s">
        <v>44</v>
      </c>
      <c r="F10" s="8" t="s">
        <v>152</v>
      </c>
      <c r="G10" s="8" t="s">
        <v>4300</v>
      </c>
      <c r="H10" s="8" t="s">
        <v>4301</v>
      </c>
      <c r="I10" s="8" t="s">
        <v>4292</v>
      </c>
    </row>
    <row r="11" spans="1:9" s="3" customFormat="1" ht="17.25" customHeight="1">
      <c r="A11" s="30">
        <v>6</v>
      </c>
      <c r="B11" s="30" t="s">
        <v>2934</v>
      </c>
      <c r="C11" s="76">
        <v>7008</v>
      </c>
      <c r="D11" s="31" t="s">
        <v>4302</v>
      </c>
      <c r="E11" s="9" t="s">
        <v>44</v>
      </c>
      <c r="F11" s="8" t="s">
        <v>4294</v>
      </c>
      <c r="G11" s="8" t="s">
        <v>4303</v>
      </c>
      <c r="H11" s="8" t="s">
        <v>4296</v>
      </c>
      <c r="I11" s="8" t="s">
        <v>4292</v>
      </c>
    </row>
    <row r="12" spans="1:9" s="3" customFormat="1" ht="17.25" customHeight="1">
      <c r="A12" s="30">
        <v>7</v>
      </c>
      <c r="B12" s="30" t="s">
        <v>2935</v>
      </c>
      <c r="C12" s="76">
        <v>7826</v>
      </c>
      <c r="D12" s="31" t="s">
        <v>4304</v>
      </c>
      <c r="E12" s="9" t="s">
        <v>44</v>
      </c>
      <c r="F12" s="8" t="s">
        <v>3877</v>
      </c>
      <c r="G12" s="8" t="s">
        <v>4305</v>
      </c>
      <c r="H12" s="8" t="s">
        <v>4306</v>
      </c>
      <c r="I12" s="8" t="s">
        <v>4307</v>
      </c>
    </row>
    <row r="13" spans="1:9" s="3" customFormat="1" ht="17.25" customHeight="1">
      <c r="A13" s="30">
        <v>8</v>
      </c>
      <c r="B13" s="30" t="s">
        <v>2936</v>
      </c>
      <c r="C13" s="76">
        <v>3073</v>
      </c>
      <c r="D13" s="31" t="s">
        <v>4308</v>
      </c>
      <c r="E13" s="9" t="s">
        <v>44</v>
      </c>
      <c r="F13" s="8" t="s">
        <v>152</v>
      </c>
      <c r="G13" s="8" t="s">
        <v>3767</v>
      </c>
      <c r="H13" s="8" t="s">
        <v>4309</v>
      </c>
      <c r="I13" s="8" t="s">
        <v>4292</v>
      </c>
    </row>
    <row r="14" spans="1:9" s="3" customFormat="1" ht="17.25" customHeight="1">
      <c r="A14" s="30">
        <v>9</v>
      </c>
      <c r="B14" s="30" t="s">
        <v>2937</v>
      </c>
      <c r="C14" s="76">
        <v>12944</v>
      </c>
      <c r="D14" s="31" t="s">
        <v>4310</v>
      </c>
      <c r="E14" s="9" t="s">
        <v>114</v>
      </c>
      <c r="F14" s="8" t="s">
        <v>4311</v>
      </c>
      <c r="G14" s="8" t="s">
        <v>4312</v>
      </c>
      <c r="H14" s="8" t="s">
        <v>3678</v>
      </c>
      <c r="I14" s="8" t="s">
        <v>152</v>
      </c>
    </row>
    <row r="15" spans="1:9" s="3" customFormat="1" ht="17.25" customHeight="1">
      <c r="A15" s="30">
        <v>10</v>
      </c>
      <c r="B15" s="30" t="s">
        <v>2938</v>
      </c>
      <c r="C15" s="244">
        <v>12917</v>
      </c>
      <c r="D15" s="185" t="s">
        <v>4313</v>
      </c>
      <c r="E15" s="9" t="s">
        <v>114</v>
      </c>
      <c r="F15" s="180" t="s">
        <v>4311</v>
      </c>
      <c r="G15" s="180" t="s">
        <v>4312</v>
      </c>
      <c r="H15" s="180" t="s">
        <v>4314</v>
      </c>
      <c r="I15" s="8" t="s">
        <v>152</v>
      </c>
    </row>
    <row r="16" spans="1:9" s="3" customFormat="1" ht="17.25" customHeight="1">
      <c r="A16" s="30">
        <v>11</v>
      </c>
      <c r="B16" s="30" t="s">
        <v>2939</v>
      </c>
      <c r="C16" s="76">
        <v>9880</v>
      </c>
      <c r="D16" s="31" t="s">
        <v>4315</v>
      </c>
      <c r="E16" s="9" t="s">
        <v>114</v>
      </c>
      <c r="F16" s="8" t="s">
        <v>3698</v>
      </c>
      <c r="G16" s="8" t="s">
        <v>3699</v>
      </c>
      <c r="H16" s="8" t="s">
        <v>3700</v>
      </c>
      <c r="I16" s="8" t="s">
        <v>152</v>
      </c>
    </row>
    <row r="17" spans="1:9" s="3" customFormat="1" ht="17.25" customHeight="1">
      <c r="A17" s="30">
        <v>12</v>
      </c>
      <c r="B17" s="30" t="s">
        <v>2940</v>
      </c>
      <c r="C17" s="76">
        <v>13649</v>
      </c>
      <c r="D17" s="31" t="s">
        <v>4316</v>
      </c>
      <c r="E17" s="9" t="s">
        <v>114</v>
      </c>
      <c r="F17" s="8" t="s">
        <v>4298</v>
      </c>
      <c r="G17" s="8" t="s">
        <v>4317</v>
      </c>
      <c r="H17" s="8" t="s">
        <v>4314</v>
      </c>
      <c r="I17" s="8" t="s">
        <v>152</v>
      </c>
    </row>
    <row r="18" spans="1:9" s="3" customFormat="1" ht="17.25" customHeight="1">
      <c r="A18" s="30">
        <v>13</v>
      </c>
      <c r="B18" s="30" t="s">
        <v>2941</v>
      </c>
      <c r="C18" s="76">
        <v>14490</v>
      </c>
      <c r="D18" s="31" t="s">
        <v>4318</v>
      </c>
      <c r="E18" s="9" t="s">
        <v>114</v>
      </c>
      <c r="F18" s="8" t="s">
        <v>4284</v>
      </c>
      <c r="G18" s="8" t="s">
        <v>4285</v>
      </c>
      <c r="H18" s="8" t="s">
        <v>3795</v>
      </c>
      <c r="I18" s="8" t="s">
        <v>152</v>
      </c>
    </row>
    <row r="19" spans="1:9" s="3" customFormat="1" ht="17.25" customHeight="1">
      <c r="A19" s="30">
        <v>14</v>
      </c>
      <c r="B19" s="30" t="s">
        <v>2942</v>
      </c>
      <c r="C19" s="76">
        <v>15429</v>
      </c>
      <c r="D19" s="31" t="s">
        <v>4319</v>
      </c>
      <c r="E19" s="9" t="s">
        <v>114</v>
      </c>
      <c r="F19" s="8" t="s">
        <v>8239</v>
      </c>
      <c r="G19" s="8" t="s">
        <v>4321</v>
      </c>
      <c r="H19" s="8" t="s">
        <v>4322</v>
      </c>
      <c r="I19" s="8" t="s">
        <v>152</v>
      </c>
    </row>
    <row r="20" spans="1:9" s="3" customFormat="1" ht="17.25" customHeight="1">
      <c r="A20" s="30">
        <v>15</v>
      </c>
      <c r="B20" s="30" t="s">
        <v>2943</v>
      </c>
      <c r="C20" s="76">
        <v>11862</v>
      </c>
      <c r="D20" s="31" t="s">
        <v>4323</v>
      </c>
      <c r="E20" s="9" t="s">
        <v>114</v>
      </c>
      <c r="F20" s="8" t="s">
        <v>3785</v>
      </c>
      <c r="G20" s="8" t="s">
        <v>3786</v>
      </c>
      <c r="H20" s="8" t="s">
        <v>4324</v>
      </c>
      <c r="I20" s="8" t="s">
        <v>152</v>
      </c>
    </row>
    <row r="21" spans="1:9" s="3" customFormat="1" ht="17.25" customHeight="1">
      <c r="A21" s="30">
        <v>16</v>
      </c>
      <c r="B21" s="30" t="s">
        <v>2944</v>
      </c>
      <c r="C21" s="76">
        <v>6979</v>
      </c>
      <c r="D21" s="31" t="s">
        <v>4325</v>
      </c>
      <c r="E21" s="9" t="s">
        <v>114</v>
      </c>
      <c r="F21" s="8" t="s">
        <v>4294</v>
      </c>
      <c r="G21" s="8" t="s">
        <v>4295</v>
      </c>
      <c r="H21" s="8" t="s">
        <v>4296</v>
      </c>
      <c r="I21" s="8" t="s">
        <v>152</v>
      </c>
    </row>
    <row r="22" spans="1:9" s="3" customFormat="1" ht="17.25" customHeight="1">
      <c r="A22" s="30">
        <v>17</v>
      </c>
      <c r="B22" s="30" t="s">
        <v>2945</v>
      </c>
      <c r="C22" s="76">
        <v>12955</v>
      </c>
      <c r="D22" s="31" t="s">
        <v>4326</v>
      </c>
      <c r="E22" s="9" t="s">
        <v>114</v>
      </c>
      <c r="F22" s="8" t="s">
        <v>4311</v>
      </c>
      <c r="G22" s="8" t="s">
        <v>4312</v>
      </c>
      <c r="H22" s="8" t="s">
        <v>4314</v>
      </c>
      <c r="I22" s="8" t="s">
        <v>152</v>
      </c>
    </row>
    <row r="23" spans="1:9" s="3" customFormat="1" ht="17.25" customHeight="1">
      <c r="A23" s="30">
        <v>18</v>
      </c>
      <c r="B23" s="30" t="s">
        <v>2946</v>
      </c>
      <c r="C23" s="76">
        <v>5464</v>
      </c>
      <c r="D23" s="31" t="s">
        <v>4327</v>
      </c>
      <c r="E23" s="9" t="s">
        <v>114</v>
      </c>
      <c r="F23" s="8" t="s">
        <v>152</v>
      </c>
      <c r="G23" s="8" t="s">
        <v>4328</v>
      </c>
      <c r="H23" s="8" t="s">
        <v>4329</v>
      </c>
      <c r="I23" s="8" t="s">
        <v>152</v>
      </c>
    </row>
    <row r="24" spans="1:9" s="3" customFormat="1" ht="17.25" customHeight="1">
      <c r="A24" s="30">
        <v>19</v>
      </c>
      <c r="B24" s="30" t="s">
        <v>2947</v>
      </c>
      <c r="C24" s="76">
        <v>5758</v>
      </c>
      <c r="D24" s="31" t="s">
        <v>4330</v>
      </c>
      <c r="E24" s="9" t="s">
        <v>114</v>
      </c>
      <c r="F24" s="8" t="s">
        <v>152</v>
      </c>
      <c r="G24" s="8" t="s">
        <v>4331</v>
      </c>
      <c r="H24" s="8" t="s">
        <v>4296</v>
      </c>
      <c r="I24" s="8" t="s">
        <v>152</v>
      </c>
    </row>
    <row r="25" spans="1:9" s="3" customFormat="1" ht="17.25" customHeight="1">
      <c r="A25" s="30">
        <v>20</v>
      </c>
      <c r="B25" s="30" t="s">
        <v>2948</v>
      </c>
      <c r="C25" s="76">
        <v>14532</v>
      </c>
      <c r="D25" s="31" t="s">
        <v>4332</v>
      </c>
      <c r="E25" s="9" t="s">
        <v>114</v>
      </c>
      <c r="F25" s="8" t="s">
        <v>4284</v>
      </c>
      <c r="G25" s="8" t="s">
        <v>4285</v>
      </c>
      <c r="H25" s="8" t="s">
        <v>4314</v>
      </c>
      <c r="I25" s="8" t="s">
        <v>152</v>
      </c>
    </row>
    <row r="26" spans="1:9" s="3" customFormat="1" ht="17.25" customHeight="1">
      <c r="A26" s="30">
        <v>21</v>
      </c>
      <c r="B26" s="30" t="s">
        <v>2949</v>
      </c>
      <c r="C26" s="76">
        <v>12948</v>
      </c>
      <c r="D26" s="31" t="s">
        <v>4333</v>
      </c>
      <c r="E26" s="9" t="s">
        <v>114</v>
      </c>
      <c r="F26" s="8" t="s">
        <v>4311</v>
      </c>
      <c r="G26" s="8" t="s">
        <v>4312</v>
      </c>
      <c r="H26" s="8" t="s">
        <v>4314</v>
      </c>
      <c r="I26" s="8" t="s">
        <v>152</v>
      </c>
    </row>
    <row r="27" spans="1:9" s="3" customFormat="1" ht="17.25" customHeight="1">
      <c r="A27" s="30">
        <v>22</v>
      </c>
      <c r="B27" s="30" t="s">
        <v>2950</v>
      </c>
      <c r="C27" s="76">
        <v>12925</v>
      </c>
      <c r="D27" s="31" t="s">
        <v>4334</v>
      </c>
      <c r="E27" s="9" t="s">
        <v>114</v>
      </c>
      <c r="F27" s="8" t="s">
        <v>4311</v>
      </c>
      <c r="G27" s="8" t="s">
        <v>4312</v>
      </c>
      <c r="H27" s="8" t="s">
        <v>4314</v>
      </c>
      <c r="I27" s="8" t="s">
        <v>152</v>
      </c>
    </row>
    <row r="28" spans="1:9" s="3" customFormat="1" ht="17.25" customHeight="1">
      <c r="A28" s="30">
        <v>23</v>
      </c>
      <c r="B28" s="30" t="s">
        <v>2951</v>
      </c>
      <c r="C28" s="76">
        <v>12941</v>
      </c>
      <c r="D28" s="31" t="s">
        <v>4335</v>
      </c>
      <c r="E28" s="9" t="s">
        <v>114</v>
      </c>
      <c r="F28" s="8" t="s">
        <v>4311</v>
      </c>
      <c r="G28" s="8" t="s">
        <v>4312</v>
      </c>
      <c r="H28" s="8" t="s">
        <v>4314</v>
      </c>
      <c r="I28" s="8" t="s">
        <v>152</v>
      </c>
    </row>
    <row r="29" spans="1:9" s="3" customFormat="1" ht="17.25" customHeight="1">
      <c r="A29" s="30">
        <v>24</v>
      </c>
      <c r="B29" s="30" t="s">
        <v>2952</v>
      </c>
      <c r="C29" s="76">
        <v>5757</v>
      </c>
      <c r="D29" s="31" t="s">
        <v>4336</v>
      </c>
      <c r="E29" s="9" t="s">
        <v>114</v>
      </c>
      <c r="F29" s="8" t="s">
        <v>152</v>
      </c>
      <c r="G29" s="8" t="s">
        <v>4331</v>
      </c>
      <c r="H29" s="8" t="s">
        <v>4296</v>
      </c>
      <c r="I29" s="8" t="s">
        <v>152</v>
      </c>
    </row>
    <row r="30" spans="1:9" s="3" customFormat="1" ht="17.25" customHeight="1">
      <c r="A30" s="30">
        <v>25</v>
      </c>
      <c r="B30" s="30" t="s">
        <v>2953</v>
      </c>
      <c r="C30" s="76">
        <v>7033</v>
      </c>
      <c r="D30" s="31" t="s">
        <v>4337</v>
      </c>
      <c r="E30" s="9" t="s">
        <v>114</v>
      </c>
      <c r="F30" s="8" t="s">
        <v>4294</v>
      </c>
      <c r="G30" s="8" t="s">
        <v>4303</v>
      </c>
      <c r="H30" s="8" t="s">
        <v>4296</v>
      </c>
      <c r="I30" s="8" t="s">
        <v>152</v>
      </c>
    </row>
    <row r="31" spans="1:9" s="3" customFormat="1" ht="17.25" customHeight="1">
      <c r="A31" s="30">
        <v>26</v>
      </c>
      <c r="B31" s="30" t="s">
        <v>2954</v>
      </c>
      <c r="C31" s="76">
        <v>12939</v>
      </c>
      <c r="D31" s="31" t="s">
        <v>4338</v>
      </c>
      <c r="E31" s="9" t="s">
        <v>114</v>
      </c>
      <c r="F31" s="8" t="s">
        <v>4311</v>
      </c>
      <c r="G31" s="8" t="s">
        <v>4312</v>
      </c>
      <c r="H31" s="8" t="s">
        <v>4314</v>
      </c>
      <c r="I31" s="8" t="s">
        <v>152</v>
      </c>
    </row>
    <row r="32" spans="1:9" s="3" customFormat="1" ht="17.25" customHeight="1">
      <c r="A32" s="30">
        <v>27</v>
      </c>
      <c r="B32" s="30" t="s">
        <v>2955</v>
      </c>
      <c r="C32" s="76">
        <v>13637</v>
      </c>
      <c r="D32" s="31" t="s">
        <v>4339</v>
      </c>
      <c r="E32" s="9" t="s">
        <v>114</v>
      </c>
      <c r="F32" s="8" t="s">
        <v>4298</v>
      </c>
      <c r="G32" s="8" t="s">
        <v>4340</v>
      </c>
      <c r="H32" s="8" t="s">
        <v>4341</v>
      </c>
      <c r="I32" s="8" t="s">
        <v>152</v>
      </c>
    </row>
    <row r="33" spans="1:9" s="3" customFormat="1" ht="17.25" customHeight="1">
      <c r="A33" s="30">
        <v>28</v>
      </c>
      <c r="B33" s="30" t="s">
        <v>2956</v>
      </c>
      <c r="C33" s="244">
        <v>12943</v>
      </c>
      <c r="D33" s="185" t="s">
        <v>4342</v>
      </c>
      <c r="E33" s="9" t="s">
        <v>114</v>
      </c>
      <c r="F33" s="180" t="s">
        <v>4311</v>
      </c>
      <c r="G33" s="180" t="s">
        <v>4312</v>
      </c>
      <c r="H33" s="180" t="s">
        <v>4314</v>
      </c>
      <c r="I33" s="8"/>
    </row>
    <row r="34" spans="1:9" s="3" customFormat="1" ht="17.25" customHeight="1">
      <c r="A34" s="30">
        <v>29</v>
      </c>
      <c r="B34" s="30" t="s">
        <v>2957</v>
      </c>
      <c r="C34" s="76">
        <v>7035</v>
      </c>
      <c r="D34" s="31" t="s">
        <v>4343</v>
      </c>
      <c r="E34" s="9" t="s">
        <v>114</v>
      </c>
      <c r="F34" s="8" t="s">
        <v>4294</v>
      </c>
      <c r="G34" s="8" t="s">
        <v>4295</v>
      </c>
      <c r="H34" s="8" t="s">
        <v>4314</v>
      </c>
      <c r="I34" s="8" t="s">
        <v>152</v>
      </c>
    </row>
    <row r="35" spans="1:9" s="3" customFormat="1" ht="17.25" customHeight="1">
      <c r="A35" s="30">
        <v>30</v>
      </c>
      <c r="B35" s="30" t="s">
        <v>2958</v>
      </c>
      <c r="C35" s="76">
        <v>11226</v>
      </c>
      <c r="D35" s="31" t="s">
        <v>4344</v>
      </c>
      <c r="E35" s="9" t="s">
        <v>114</v>
      </c>
      <c r="F35" s="8" t="s">
        <v>4345</v>
      </c>
      <c r="G35" s="8" t="s">
        <v>4346</v>
      </c>
      <c r="H35" s="8" t="s">
        <v>4314</v>
      </c>
      <c r="I35" s="8" t="s">
        <v>152</v>
      </c>
    </row>
    <row r="36" spans="1:9" s="3" customFormat="1" ht="17.25" customHeight="1">
      <c r="A36" s="30">
        <v>31</v>
      </c>
      <c r="B36" s="30" t="s">
        <v>2959</v>
      </c>
      <c r="C36" s="76">
        <v>7006</v>
      </c>
      <c r="D36" s="31" t="s">
        <v>4347</v>
      </c>
      <c r="E36" s="9" t="s">
        <v>114</v>
      </c>
      <c r="F36" s="8" t="s">
        <v>4294</v>
      </c>
      <c r="G36" s="8" t="s">
        <v>4303</v>
      </c>
      <c r="H36" s="8" t="s">
        <v>4296</v>
      </c>
      <c r="I36" s="8" t="s">
        <v>152</v>
      </c>
    </row>
    <row r="37" spans="1:9" s="3" customFormat="1" ht="17.25" customHeight="1">
      <c r="A37" s="30">
        <v>32</v>
      </c>
      <c r="B37" s="30" t="s">
        <v>2960</v>
      </c>
      <c r="C37" s="76">
        <v>3051</v>
      </c>
      <c r="D37" s="31" t="s">
        <v>4348</v>
      </c>
      <c r="E37" s="9" t="s">
        <v>114</v>
      </c>
      <c r="F37" s="8" t="s">
        <v>152</v>
      </c>
      <c r="G37" s="8" t="s">
        <v>3767</v>
      </c>
      <c r="H37" s="8" t="s">
        <v>4328</v>
      </c>
      <c r="I37" s="8" t="s">
        <v>152</v>
      </c>
    </row>
    <row r="38" spans="1:9" s="3" customFormat="1" ht="17.25" customHeight="1">
      <c r="A38" s="30">
        <v>33</v>
      </c>
      <c r="B38" s="30" t="s">
        <v>2961</v>
      </c>
      <c r="C38" s="76">
        <v>7037</v>
      </c>
      <c r="D38" s="31" t="s">
        <v>4349</v>
      </c>
      <c r="E38" s="9" t="s">
        <v>114</v>
      </c>
      <c r="F38" s="8" t="s">
        <v>4294</v>
      </c>
      <c r="G38" s="8" t="s">
        <v>4295</v>
      </c>
      <c r="H38" s="8" t="s">
        <v>4296</v>
      </c>
      <c r="I38" s="8" t="s">
        <v>152</v>
      </c>
    </row>
    <row r="39" spans="1:9" s="3" customFormat="1" ht="17.25" customHeight="1">
      <c r="A39" s="30">
        <v>34</v>
      </c>
      <c r="B39" s="30" t="s">
        <v>2962</v>
      </c>
      <c r="C39" s="76">
        <v>7031</v>
      </c>
      <c r="D39" s="31" t="s">
        <v>4350</v>
      </c>
      <c r="E39" s="9" t="s">
        <v>114</v>
      </c>
      <c r="F39" s="8" t="s">
        <v>4294</v>
      </c>
      <c r="G39" s="8" t="s">
        <v>4295</v>
      </c>
      <c r="H39" s="8" t="s">
        <v>4296</v>
      </c>
      <c r="I39" s="8" t="s">
        <v>152</v>
      </c>
    </row>
    <row r="40" spans="1:9" s="3" customFormat="1" ht="17.25" customHeight="1">
      <c r="A40" s="30">
        <v>35</v>
      </c>
      <c r="B40" s="30" t="s">
        <v>2963</v>
      </c>
      <c r="C40" s="76">
        <v>16892</v>
      </c>
      <c r="D40" s="31" t="s">
        <v>4351</v>
      </c>
      <c r="E40" s="9" t="s">
        <v>113</v>
      </c>
      <c r="F40" s="8" t="s">
        <v>84</v>
      </c>
      <c r="G40" s="8" t="s">
        <v>3610</v>
      </c>
      <c r="H40" s="8" t="s">
        <v>152</v>
      </c>
      <c r="I40" s="8" t="s">
        <v>152</v>
      </c>
    </row>
    <row r="41" spans="1:9" s="3" customFormat="1" ht="17.25" customHeight="1">
      <c r="A41" s="30">
        <v>36</v>
      </c>
      <c r="B41" s="30" t="s">
        <v>2964</v>
      </c>
      <c r="C41" s="76">
        <v>17410</v>
      </c>
      <c r="D41" s="31" t="s">
        <v>4352</v>
      </c>
      <c r="E41" s="9" t="s">
        <v>113</v>
      </c>
      <c r="F41" s="8" t="s">
        <v>97</v>
      </c>
      <c r="G41" s="8" t="s">
        <v>4262</v>
      </c>
      <c r="H41" s="8" t="s">
        <v>152</v>
      </c>
      <c r="I41" s="8" t="s">
        <v>152</v>
      </c>
    </row>
    <row r="42" spans="1:9" s="3" customFormat="1" ht="17.25" customHeight="1">
      <c r="A42" s="30">
        <v>37</v>
      </c>
      <c r="B42" s="30" t="s">
        <v>2965</v>
      </c>
      <c r="C42" s="244">
        <v>20031</v>
      </c>
      <c r="D42" s="185" t="s">
        <v>4353</v>
      </c>
      <c r="E42" s="9" t="s">
        <v>113</v>
      </c>
      <c r="F42" s="8" t="s">
        <v>152</v>
      </c>
      <c r="G42" s="180" t="s">
        <v>282</v>
      </c>
      <c r="H42" s="8" t="s">
        <v>152</v>
      </c>
      <c r="I42" s="8" t="s">
        <v>152</v>
      </c>
    </row>
    <row r="43" spans="1:9" s="3" customFormat="1" ht="17.25" customHeight="1">
      <c r="A43" s="30">
        <v>38</v>
      </c>
      <c r="B43" s="30" t="s">
        <v>2966</v>
      </c>
      <c r="C43" s="76">
        <v>20032</v>
      </c>
      <c r="D43" s="31" t="s">
        <v>4354</v>
      </c>
      <c r="E43" s="9" t="s">
        <v>113</v>
      </c>
      <c r="F43" s="8" t="s">
        <v>152</v>
      </c>
      <c r="G43" s="8" t="s">
        <v>282</v>
      </c>
      <c r="H43" s="8" t="s">
        <v>152</v>
      </c>
      <c r="I43" s="8" t="s">
        <v>152</v>
      </c>
    </row>
    <row r="44" spans="1:9" s="3" customFormat="1" ht="17.25" customHeight="1">
      <c r="A44" s="30">
        <v>39</v>
      </c>
      <c r="B44" s="30" t="s">
        <v>2967</v>
      </c>
      <c r="C44" s="76">
        <v>20035</v>
      </c>
      <c r="D44" s="31" t="s">
        <v>4355</v>
      </c>
      <c r="E44" s="9" t="s">
        <v>113</v>
      </c>
      <c r="F44" s="8" t="s">
        <v>152</v>
      </c>
      <c r="G44" s="8" t="s">
        <v>282</v>
      </c>
      <c r="H44" s="8" t="s">
        <v>152</v>
      </c>
      <c r="I44" s="8" t="s">
        <v>152</v>
      </c>
    </row>
    <row r="45" spans="1:9" s="3" customFormat="1" ht="17.25" customHeight="1">
      <c r="A45" s="30">
        <v>40</v>
      </c>
      <c r="B45" s="30" t="s">
        <v>2968</v>
      </c>
      <c r="C45" s="76">
        <v>20037</v>
      </c>
      <c r="D45" s="31" t="s">
        <v>4356</v>
      </c>
      <c r="E45" s="9" t="s">
        <v>113</v>
      </c>
      <c r="F45" s="8" t="s">
        <v>152</v>
      </c>
      <c r="G45" s="8" t="s">
        <v>282</v>
      </c>
      <c r="H45" s="8" t="s">
        <v>152</v>
      </c>
      <c r="I45" s="8" t="s">
        <v>152</v>
      </c>
    </row>
    <row r="46" spans="1:9" s="3" customFormat="1" ht="17.25" customHeight="1">
      <c r="A46" s="30">
        <v>41</v>
      </c>
      <c r="B46" s="30" t="s">
        <v>2969</v>
      </c>
      <c r="C46" s="244">
        <v>17783</v>
      </c>
      <c r="D46" s="185" t="s">
        <v>4357</v>
      </c>
      <c r="E46" s="9" t="s">
        <v>113</v>
      </c>
      <c r="F46" s="180" t="s">
        <v>4052</v>
      </c>
      <c r="G46" s="180" t="s">
        <v>4358</v>
      </c>
      <c r="H46" s="8" t="s">
        <v>152</v>
      </c>
      <c r="I46" s="8" t="s">
        <v>152</v>
      </c>
    </row>
    <row r="47" spans="1:9" s="3" customFormat="1" ht="17.25" customHeight="1">
      <c r="A47" s="30">
        <v>42</v>
      </c>
      <c r="B47" s="30" t="s">
        <v>2970</v>
      </c>
      <c r="C47" s="76">
        <v>20046</v>
      </c>
      <c r="D47" s="31" t="s">
        <v>4359</v>
      </c>
      <c r="E47" s="9" t="s">
        <v>113</v>
      </c>
      <c r="F47" s="8" t="s">
        <v>152</v>
      </c>
      <c r="G47" s="8" t="s">
        <v>282</v>
      </c>
      <c r="H47" s="8" t="s">
        <v>152</v>
      </c>
      <c r="I47" s="8" t="s">
        <v>152</v>
      </c>
    </row>
    <row r="48" spans="1:9" s="3" customFormat="1" ht="17.25" customHeight="1">
      <c r="A48" s="30">
        <v>43</v>
      </c>
      <c r="B48" s="30" t="s">
        <v>2971</v>
      </c>
      <c r="C48" s="76">
        <v>17011</v>
      </c>
      <c r="D48" s="31" t="s">
        <v>4360</v>
      </c>
      <c r="E48" s="9" t="s">
        <v>113</v>
      </c>
      <c r="F48" s="8" t="s">
        <v>4764</v>
      </c>
      <c r="G48" s="8" t="s">
        <v>4361</v>
      </c>
      <c r="H48" s="8" t="s">
        <v>152</v>
      </c>
      <c r="I48" s="8" t="s">
        <v>152</v>
      </c>
    </row>
    <row r="49" spans="1:9" s="3" customFormat="1" ht="17.25" customHeight="1">
      <c r="A49" s="30">
        <v>44</v>
      </c>
      <c r="B49" s="30" t="s">
        <v>2972</v>
      </c>
      <c r="C49" s="76">
        <v>17396</v>
      </c>
      <c r="D49" s="31" t="s">
        <v>4362</v>
      </c>
      <c r="E49" s="9" t="s">
        <v>113</v>
      </c>
      <c r="F49" s="8" t="s">
        <v>84</v>
      </c>
      <c r="G49" s="8" t="s">
        <v>3610</v>
      </c>
      <c r="H49" s="8" t="s">
        <v>152</v>
      </c>
      <c r="I49" s="8" t="s">
        <v>152</v>
      </c>
    </row>
    <row r="50" spans="1:9" s="3" customFormat="1" ht="17.25" customHeight="1">
      <c r="A50" s="30">
        <v>45</v>
      </c>
      <c r="B50" s="30" t="s">
        <v>2973</v>
      </c>
      <c r="C50" s="76">
        <v>20047</v>
      </c>
      <c r="D50" s="31" t="s">
        <v>4363</v>
      </c>
      <c r="E50" s="9" t="s">
        <v>113</v>
      </c>
      <c r="F50" s="8" t="s">
        <v>152</v>
      </c>
      <c r="G50" s="8" t="s">
        <v>282</v>
      </c>
      <c r="H50" s="8" t="s">
        <v>152</v>
      </c>
      <c r="I50" s="8" t="s">
        <v>152</v>
      </c>
    </row>
    <row r="51" spans="1:9" s="3" customFormat="1" ht="17.25" customHeight="1">
      <c r="A51" s="30">
        <v>46</v>
      </c>
      <c r="B51" s="30" t="s">
        <v>2974</v>
      </c>
      <c r="C51" s="76">
        <v>13909</v>
      </c>
      <c r="D51" s="31" t="s">
        <v>4364</v>
      </c>
      <c r="E51" s="9" t="s">
        <v>113</v>
      </c>
      <c r="F51" s="8" t="s">
        <v>9</v>
      </c>
      <c r="G51" s="8" t="s">
        <v>4365</v>
      </c>
      <c r="H51" s="8" t="s">
        <v>152</v>
      </c>
      <c r="I51" s="8" t="s">
        <v>152</v>
      </c>
    </row>
    <row r="52" spans="1:9" s="3" customFormat="1" ht="17.25" customHeight="1">
      <c r="A52" s="30">
        <v>47</v>
      </c>
      <c r="B52" s="30" t="s">
        <v>2975</v>
      </c>
      <c r="C52" s="244">
        <v>15966</v>
      </c>
      <c r="D52" s="185" t="s">
        <v>4366</v>
      </c>
      <c r="E52" s="9" t="s">
        <v>113</v>
      </c>
      <c r="F52" s="180" t="s">
        <v>4367</v>
      </c>
      <c r="G52" s="180" t="s">
        <v>3583</v>
      </c>
      <c r="H52" s="8" t="s">
        <v>152</v>
      </c>
      <c r="I52" s="8" t="s">
        <v>152</v>
      </c>
    </row>
    <row r="53" spans="1:9" s="3" customFormat="1" ht="17.25" customHeight="1">
      <c r="A53" s="30">
        <v>48</v>
      </c>
      <c r="B53" s="30" t="s">
        <v>2976</v>
      </c>
      <c r="C53" s="76">
        <v>19097</v>
      </c>
      <c r="D53" s="31" t="s">
        <v>4368</v>
      </c>
      <c r="E53" s="9" t="s">
        <v>113</v>
      </c>
      <c r="F53" s="8" t="s">
        <v>152</v>
      </c>
      <c r="G53" s="8" t="s">
        <v>4369</v>
      </c>
      <c r="H53" s="8" t="s">
        <v>152</v>
      </c>
      <c r="I53" s="8" t="s">
        <v>152</v>
      </c>
    </row>
    <row r="54" spans="1:9" s="3" customFormat="1" ht="17.25" customHeight="1">
      <c r="A54" s="30">
        <v>49</v>
      </c>
      <c r="B54" s="30" t="s">
        <v>2977</v>
      </c>
      <c r="C54" s="76">
        <v>17389</v>
      </c>
      <c r="D54" s="31" t="s">
        <v>4370</v>
      </c>
      <c r="E54" s="9" t="s">
        <v>113</v>
      </c>
      <c r="F54" s="8" t="s">
        <v>97</v>
      </c>
      <c r="G54" s="8" t="s">
        <v>4262</v>
      </c>
      <c r="H54" s="8" t="s">
        <v>152</v>
      </c>
      <c r="I54" s="8" t="s">
        <v>152</v>
      </c>
    </row>
    <row r="55" spans="1:9" s="3" customFormat="1" ht="17.25" customHeight="1">
      <c r="A55" s="30">
        <v>50</v>
      </c>
      <c r="B55" s="30" t="s">
        <v>2978</v>
      </c>
      <c r="C55" s="76">
        <v>17397</v>
      </c>
      <c r="D55" s="31" t="s">
        <v>4371</v>
      </c>
      <c r="E55" s="9" t="s">
        <v>113</v>
      </c>
      <c r="F55" s="8" t="s">
        <v>97</v>
      </c>
      <c r="G55" s="8" t="s">
        <v>4262</v>
      </c>
      <c r="H55" s="8" t="s">
        <v>152</v>
      </c>
      <c r="I55" s="8" t="s">
        <v>152</v>
      </c>
    </row>
    <row r="56" spans="1:9" s="3" customFormat="1" ht="17.25" customHeight="1">
      <c r="A56" s="30">
        <v>51</v>
      </c>
      <c r="B56" s="30" t="s">
        <v>2979</v>
      </c>
      <c r="C56" s="244">
        <v>17939</v>
      </c>
      <c r="D56" s="185" t="s">
        <v>4372</v>
      </c>
      <c r="E56" s="9" t="s">
        <v>113</v>
      </c>
      <c r="F56" s="180" t="s">
        <v>4039</v>
      </c>
      <c r="G56" s="180" t="s">
        <v>4017</v>
      </c>
      <c r="H56" s="8" t="s">
        <v>152</v>
      </c>
      <c r="I56" s="8" t="s">
        <v>152</v>
      </c>
    </row>
    <row r="57" spans="1:9" s="3" customFormat="1" ht="17.25" customHeight="1">
      <c r="A57" s="30">
        <v>52</v>
      </c>
      <c r="B57" s="30" t="s">
        <v>2980</v>
      </c>
      <c r="C57" s="76">
        <v>20057</v>
      </c>
      <c r="D57" s="31" t="s">
        <v>4373</v>
      </c>
      <c r="E57" s="9" t="s">
        <v>113</v>
      </c>
      <c r="F57" s="8" t="s">
        <v>152</v>
      </c>
      <c r="G57" s="8" t="s">
        <v>282</v>
      </c>
      <c r="H57" s="8" t="s">
        <v>152</v>
      </c>
      <c r="I57" s="8" t="s">
        <v>152</v>
      </c>
    </row>
    <row r="58" spans="1:9" s="3" customFormat="1" ht="17.25" customHeight="1">
      <c r="A58" s="30">
        <v>53</v>
      </c>
      <c r="B58" s="30" t="s">
        <v>2981</v>
      </c>
      <c r="C58" s="244">
        <v>14964</v>
      </c>
      <c r="D58" s="185" t="s">
        <v>4374</v>
      </c>
      <c r="E58" s="9" t="s">
        <v>113</v>
      </c>
      <c r="F58" s="180" t="s">
        <v>4375</v>
      </c>
      <c r="G58" s="180" t="s">
        <v>4376</v>
      </c>
      <c r="H58" s="8" t="s">
        <v>152</v>
      </c>
      <c r="I58" s="8" t="s">
        <v>152</v>
      </c>
    </row>
    <row r="59" spans="1:9" s="3" customFormat="1" ht="17.25" customHeight="1">
      <c r="A59" s="30">
        <v>54</v>
      </c>
      <c r="B59" s="30" t="s">
        <v>2982</v>
      </c>
      <c r="C59" s="244">
        <v>3054</v>
      </c>
      <c r="D59" s="185" t="s">
        <v>4377</v>
      </c>
      <c r="E59" s="9" t="s">
        <v>113</v>
      </c>
      <c r="F59" s="8" t="s">
        <v>152</v>
      </c>
      <c r="G59" s="180" t="s">
        <v>3767</v>
      </c>
      <c r="H59" s="8" t="s">
        <v>152</v>
      </c>
      <c r="I59" s="8" t="s">
        <v>152</v>
      </c>
    </row>
    <row r="60" spans="1:9" s="3" customFormat="1" ht="17.25" customHeight="1">
      <c r="A60" s="30">
        <v>55</v>
      </c>
      <c r="B60" s="30" t="s">
        <v>2983</v>
      </c>
      <c r="C60" s="76">
        <v>16390</v>
      </c>
      <c r="D60" s="31" t="s">
        <v>4378</v>
      </c>
      <c r="E60" s="9" t="s">
        <v>113</v>
      </c>
      <c r="F60" s="8" t="s">
        <v>0</v>
      </c>
      <c r="G60" s="8" t="s">
        <v>3998</v>
      </c>
      <c r="H60" s="8" t="s">
        <v>152</v>
      </c>
      <c r="I60" s="8" t="s">
        <v>152</v>
      </c>
    </row>
    <row r="61" spans="1:9" s="3" customFormat="1" ht="17.25" customHeight="1">
      <c r="A61" s="30">
        <v>56</v>
      </c>
      <c r="B61" s="30" t="s">
        <v>2984</v>
      </c>
      <c r="C61" s="76">
        <v>10002</v>
      </c>
      <c r="D61" s="31" t="s">
        <v>4379</v>
      </c>
      <c r="E61" s="9" t="s">
        <v>113</v>
      </c>
      <c r="F61" s="8" t="s">
        <v>4380</v>
      </c>
      <c r="G61" s="8" t="s">
        <v>4381</v>
      </c>
      <c r="H61" s="8" t="s">
        <v>152</v>
      </c>
      <c r="I61" s="8" t="s">
        <v>152</v>
      </c>
    </row>
    <row r="62" spans="1:9" s="3" customFormat="1" ht="17.25" customHeight="1">
      <c r="A62" s="30">
        <v>57</v>
      </c>
      <c r="B62" s="30" t="s">
        <v>2985</v>
      </c>
      <c r="C62" s="76">
        <v>15474</v>
      </c>
      <c r="D62" s="31" t="s">
        <v>4382</v>
      </c>
      <c r="E62" s="9" t="s">
        <v>113</v>
      </c>
      <c r="F62" s="8" t="s">
        <v>8239</v>
      </c>
      <c r="G62" s="8" t="s">
        <v>8238</v>
      </c>
      <c r="H62" s="8" t="s">
        <v>152</v>
      </c>
      <c r="I62" s="8" t="s">
        <v>152</v>
      </c>
    </row>
    <row r="63" spans="1:9" s="3" customFormat="1" ht="17.25" customHeight="1">
      <c r="A63" s="30">
        <v>58</v>
      </c>
      <c r="B63" s="30" t="s">
        <v>2986</v>
      </c>
      <c r="C63" s="244">
        <v>13320</v>
      </c>
      <c r="D63" s="185" t="s">
        <v>4383</v>
      </c>
      <c r="E63" s="9" t="s">
        <v>113</v>
      </c>
      <c r="F63" s="180" t="s">
        <v>4384</v>
      </c>
      <c r="G63" s="180" t="s">
        <v>4385</v>
      </c>
      <c r="H63" s="8" t="s">
        <v>152</v>
      </c>
      <c r="I63" s="8" t="s">
        <v>152</v>
      </c>
    </row>
    <row r="64" spans="1:9" s="3" customFormat="1" ht="17.25" customHeight="1">
      <c r="A64" s="30">
        <v>59</v>
      </c>
      <c r="B64" s="30" t="s">
        <v>2987</v>
      </c>
      <c r="C64" s="76">
        <v>12487</v>
      </c>
      <c r="D64" s="31" t="s">
        <v>4386</v>
      </c>
      <c r="E64" s="9" t="s">
        <v>113</v>
      </c>
      <c r="F64" s="8" t="s">
        <v>4136</v>
      </c>
      <c r="G64" s="8" t="s">
        <v>4137</v>
      </c>
      <c r="H64" s="8" t="s">
        <v>152</v>
      </c>
      <c r="I64" s="8" t="s">
        <v>152</v>
      </c>
    </row>
    <row r="65" spans="1:9" s="3" customFormat="1" ht="17.25" customHeight="1">
      <c r="A65" s="30">
        <v>60</v>
      </c>
      <c r="B65" s="30" t="s">
        <v>2988</v>
      </c>
      <c r="C65" s="76">
        <v>15756</v>
      </c>
      <c r="D65" s="31" t="s">
        <v>4387</v>
      </c>
      <c r="E65" s="9" t="s">
        <v>113</v>
      </c>
      <c r="F65" s="8" t="s">
        <v>8362</v>
      </c>
      <c r="G65" s="8" t="s">
        <v>279</v>
      </c>
      <c r="H65" s="8" t="s">
        <v>152</v>
      </c>
      <c r="I65" s="8" t="s">
        <v>152</v>
      </c>
    </row>
    <row r="66" spans="1:9" s="3" customFormat="1" ht="17.25" customHeight="1">
      <c r="A66" s="30">
        <v>61</v>
      </c>
      <c r="B66" s="30" t="s">
        <v>2989</v>
      </c>
      <c r="C66" s="245">
        <v>18653</v>
      </c>
      <c r="D66" s="196" t="s">
        <v>4389</v>
      </c>
      <c r="E66" s="9" t="s">
        <v>113</v>
      </c>
      <c r="F66" s="8" t="s">
        <v>152</v>
      </c>
      <c r="G66" s="180" t="s">
        <v>319</v>
      </c>
      <c r="H66" s="8" t="s">
        <v>152</v>
      </c>
      <c r="I66" s="8" t="s">
        <v>152</v>
      </c>
    </row>
    <row r="67" spans="1:9" s="3" customFormat="1" ht="17.25" customHeight="1">
      <c r="A67" s="30">
        <v>62</v>
      </c>
      <c r="B67" s="30" t="s">
        <v>2990</v>
      </c>
      <c r="C67" s="76">
        <v>7757</v>
      </c>
      <c r="D67" s="31" t="s">
        <v>4390</v>
      </c>
      <c r="E67" s="9" t="s">
        <v>113</v>
      </c>
      <c r="F67" s="8" t="s">
        <v>4391</v>
      </c>
      <c r="G67" s="8" t="s">
        <v>4392</v>
      </c>
      <c r="H67" s="8" t="s">
        <v>152</v>
      </c>
      <c r="I67" s="8" t="s">
        <v>152</v>
      </c>
    </row>
    <row r="68" spans="1:9" s="3" customFormat="1" ht="17.25" customHeight="1">
      <c r="A68" s="30">
        <v>63</v>
      </c>
      <c r="B68" s="30" t="s">
        <v>2991</v>
      </c>
      <c r="C68" s="171">
        <v>17453</v>
      </c>
      <c r="D68" s="170" t="s">
        <v>8130</v>
      </c>
      <c r="E68" s="9" t="s">
        <v>113</v>
      </c>
      <c r="F68" s="179" t="s">
        <v>5867</v>
      </c>
      <c r="G68" s="180" t="s">
        <v>5868</v>
      </c>
      <c r="H68" s="179" t="s">
        <v>152</v>
      </c>
      <c r="I68" s="179" t="s">
        <v>152</v>
      </c>
    </row>
    <row r="69" spans="1:9" s="3" customFormat="1" ht="17.25" customHeight="1">
      <c r="A69" s="30">
        <v>64</v>
      </c>
      <c r="B69" s="30" t="s">
        <v>2992</v>
      </c>
      <c r="C69" s="76">
        <v>16893</v>
      </c>
      <c r="D69" s="31" t="s">
        <v>4393</v>
      </c>
      <c r="E69" s="9" t="s">
        <v>113</v>
      </c>
      <c r="F69" s="8" t="s">
        <v>84</v>
      </c>
      <c r="G69" s="8" t="s">
        <v>3610</v>
      </c>
      <c r="H69" s="8" t="s">
        <v>152</v>
      </c>
      <c r="I69" s="8" t="s">
        <v>152</v>
      </c>
    </row>
    <row r="70" spans="1:9" s="3" customFormat="1" ht="17.25" customHeight="1">
      <c r="A70" s="30">
        <v>65</v>
      </c>
      <c r="B70" s="30" t="s">
        <v>2993</v>
      </c>
      <c r="C70" s="246">
        <v>20070</v>
      </c>
      <c r="D70" s="186" t="s">
        <v>4394</v>
      </c>
      <c r="E70" s="9" t="s">
        <v>113</v>
      </c>
      <c r="F70" s="8" t="s">
        <v>152</v>
      </c>
      <c r="G70" s="8" t="s">
        <v>282</v>
      </c>
      <c r="H70" s="8" t="s">
        <v>152</v>
      </c>
      <c r="I70" s="8" t="s">
        <v>152</v>
      </c>
    </row>
    <row r="71" spans="1:9" s="3" customFormat="1" ht="16.5" customHeight="1">
      <c r="A71" s="30">
        <v>66</v>
      </c>
      <c r="B71" s="30" t="s">
        <v>8565</v>
      </c>
      <c r="C71" s="76">
        <v>20073</v>
      </c>
      <c r="D71" s="31" t="s">
        <v>4395</v>
      </c>
      <c r="E71" s="9" t="s">
        <v>113</v>
      </c>
      <c r="F71" s="8" t="s">
        <v>152</v>
      </c>
      <c r="G71" s="8" t="s">
        <v>282</v>
      </c>
      <c r="H71" s="8" t="s">
        <v>152</v>
      </c>
      <c r="I71" s="8" t="s">
        <v>152</v>
      </c>
    </row>
    <row r="72" spans="1:9" s="3" customFormat="1" ht="10.5">
      <c r="A72" s="18"/>
      <c r="B72" s="18"/>
      <c r="C72" s="200"/>
      <c r="D72" s="201"/>
      <c r="E72" s="19"/>
      <c r="F72" s="21"/>
      <c r="G72" s="21"/>
      <c r="H72" s="21"/>
      <c r="I72" s="21"/>
    </row>
    <row r="73" spans="1:9" s="3" customFormat="1" ht="10.5">
      <c r="A73" s="18"/>
      <c r="B73" s="18"/>
      <c r="C73" s="200"/>
      <c r="D73" s="201"/>
      <c r="E73" s="19"/>
      <c r="F73" s="21"/>
      <c r="G73" s="21"/>
      <c r="H73" s="21"/>
      <c r="I73" s="21"/>
    </row>
    <row r="74" spans="1:9" s="3" customFormat="1" ht="10.5">
      <c r="A74" s="18"/>
      <c r="B74" s="18"/>
      <c r="C74" s="200"/>
      <c r="D74" s="201"/>
      <c r="E74" s="19"/>
      <c r="F74" s="21"/>
      <c r="G74" s="21"/>
      <c r="H74" s="21"/>
      <c r="I74" s="21"/>
    </row>
    <row r="75" spans="1:9" s="3" customFormat="1" ht="10.5">
      <c r="A75" s="18"/>
      <c r="B75" s="18"/>
      <c r="C75" s="200"/>
      <c r="D75" s="201"/>
      <c r="E75" s="19"/>
      <c r="F75" s="21"/>
      <c r="G75" s="21"/>
      <c r="H75" s="21"/>
      <c r="I75" s="21"/>
    </row>
    <row r="76" spans="1:9" s="3" customFormat="1" ht="10.5">
      <c r="A76" s="18"/>
      <c r="B76" s="18"/>
      <c r="C76" s="200"/>
      <c r="D76" s="201"/>
      <c r="E76" s="19"/>
      <c r="F76" s="21"/>
      <c r="G76" s="21"/>
      <c r="H76" s="21"/>
      <c r="I76" s="21"/>
    </row>
    <row r="77" spans="1:9" s="3" customFormat="1" ht="10.5">
      <c r="A77" s="18"/>
      <c r="B77" s="18"/>
      <c r="C77" s="200"/>
      <c r="D77" s="201"/>
      <c r="E77" s="19"/>
      <c r="F77" s="21"/>
      <c r="G77" s="21"/>
      <c r="H77" s="21"/>
      <c r="I77" s="21"/>
    </row>
    <row r="78" spans="1:9" s="3" customFormat="1" ht="10.5">
      <c r="A78" s="18"/>
      <c r="B78" s="18"/>
      <c r="C78" s="200"/>
      <c r="D78" s="201"/>
      <c r="E78" s="19"/>
      <c r="F78" s="21"/>
      <c r="G78" s="21"/>
      <c r="H78" s="21"/>
      <c r="I78" s="21"/>
    </row>
    <row r="79" spans="1:9" s="3" customFormat="1" ht="10.5">
      <c r="A79" s="18"/>
      <c r="B79" s="18"/>
      <c r="C79" s="200"/>
      <c r="D79" s="201"/>
      <c r="E79" s="19"/>
      <c r="F79" s="21"/>
      <c r="G79" s="21"/>
      <c r="H79" s="21"/>
      <c r="I79" s="21"/>
    </row>
    <row r="80" spans="1:9" s="3" customFormat="1" ht="10.5">
      <c r="A80" s="18"/>
      <c r="B80" s="18"/>
      <c r="C80" s="200"/>
      <c r="D80" s="201"/>
      <c r="E80" s="19"/>
      <c r="F80" s="21"/>
      <c r="G80" s="21"/>
      <c r="H80" s="21"/>
      <c r="I80" s="21"/>
    </row>
    <row r="81" spans="1:9" s="3" customFormat="1" ht="10.5">
      <c r="A81" s="18"/>
      <c r="B81" s="18"/>
      <c r="C81" s="200"/>
      <c r="D81" s="201"/>
      <c r="E81" s="19"/>
      <c r="F81" s="21"/>
      <c r="G81" s="21"/>
      <c r="H81" s="21"/>
      <c r="I81" s="21"/>
    </row>
    <row r="82" spans="1:9" s="3" customFormat="1" ht="10.5">
      <c r="A82" s="18"/>
      <c r="B82" s="18"/>
      <c r="C82" s="200"/>
      <c r="D82" s="201"/>
      <c r="E82" s="19"/>
      <c r="F82" s="21"/>
      <c r="G82" s="21"/>
      <c r="H82" s="21"/>
      <c r="I82" s="21"/>
    </row>
    <row r="83" spans="1:9" s="3" customFormat="1" ht="10.5">
      <c r="A83" s="18"/>
      <c r="B83" s="18"/>
      <c r="C83" s="200"/>
      <c r="D83" s="201"/>
      <c r="E83" s="19"/>
      <c r="F83" s="21"/>
      <c r="G83" s="21"/>
      <c r="H83" s="21"/>
      <c r="I83" s="21"/>
    </row>
    <row r="84" spans="1:9" s="3" customFormat="1" ht="10.5">
      <c r="A84" s="18"/>
      <c r="B84" s="18"/>
      <c r="C84" s="200"/>
      <c r="D84" s="20"/>
      <c r="E84" s="19"/>
      <c r="F84" s="21"/>
      <c r="G84" s="21"/>
      <c r="H84" s="21"/>
      <c r="I84" s="21"/>
    </row>
    <row r="85" spans="1:9" s="3" customFormat="1" ht="10.5">
      <c r="A85" s="18"/>
      <c r="B85" s="18"/>
      <c r="C85" s="200"/>
      <c r="D85" s="20"/>
      <c r="E85" s="19"/>
      <c r="F85" s="21"/>
      <c r="G85" s="21"/>
      <c r="H85" s="21"/>
      <c r="I85" s="21"/>
    </row>
    <row r="86" spans="1:9" s="3" customFormat="1" ht="10.5">
      <c r="A86" s="18"/>
      <c r="B86" s="18"/>
      <c r="C86" s="200"/>
      <c r="D86" s="20"/>
      <c r="E86" s="19"/>
      <c r="F86" s="21"/>
      <c r="G86" s="21"/>
      <c r="H86" s="21"/>
      <c r="I86" s="21"/>
    </row>
    <row r="87" spans="1:9" s="3" customFormat="1" ht="10.5">
      <c r="A87" s="18"/>
      <c r="B87" s="18"/>
      <c r="C87" s="200"/>
      <c r="D87" s="20"/>
      <c r="E87" s="19"/>
      <c r="F87" s="21"/>
      <c r="G87" s="21"/>
      <c r="H87" s="21"/>
      <c r="I87" s="21"/>
    </row>
    <row r="88" spans="1:9" s="3" customFormat="1" ht="10.5">
      <c r="A88" s="18"/>
      <c r="B88" s="18"/>
      <c r="C88" s="200"/>
      <c r="D88" s="20"/>
      <c r="E88" s="19"/>
      <c r="F88" s="21"/>
      <c r="G88" s="21"/>
      <c r="H88" s="21"/>
      <c r="I88" s="21"/>
    </row>
    <row r="89" spans="1:9" s="3" customFormat="1" ht="10.5">
      <c r="A89" s="18"/>
      <c r="B89" s="18"/>
      <c r="C89" s="200"/>
      <c r="D89" s="20"/>
      <c r="E89" s="19"/>
      <c r="F89" s="21"/>
      <c r="G89" s="21"/>
      <c r="H89" s="21"/>
      <c r="I89" s="21"/>
    </row>
    <row r="90" spans="1:9" s="3" customFormat="1" ht="10.5">
      <c r="A90" s="18"/>
      <c r="B90" s="18"/>
      <c r="C90" s="200"/>
      <c r="D90" s="20"/>
      <c r="E90" s="19"/>
      <c r="F90" s="21"/>
      <c r="G90" s="21"/>
      <c r="H90" s="21"/>
      <c r="I90" s="21"/>
    </row>
    <row r="91" spans="1:9" s="3" customFormat="1" ht="10.5">
      <c r="A91" s="18"/>
      <c r="B91" s="18"/>
      <c r="C91" s="200"/>
      <c r="D91" s="20"/>
      <c r="E91" s="19"/>
      <c r="F91" s="21"/>
      <c r="G91" s="21"/>
      <c r="H91" s="21"/>
      <c r="I91" s="21"/>
    </row>
    <row r="92" spans="1:9" s="3" customFormat="1" ht="10.5">
      <c r="A92" s="18"/>
      <c r="B92" s="18"/>
      <c r="C92" s="200"/>
      <c r="D92" s="20"/>
      <c r="E92" s="19"/>
      <c r="F92" s="21"/>
      <c r="G92" s="21"/>
      <c r="H92" s="21"/>
      <c r="I92" s="21"/>
    </row>
    <row r="93" spans="1:9" s="3" customFormat="1" ht="10.5">
      <c r="A93" s="18"/>
      <c r="B93" s="18"/>
      <c r="C93" s="200"/>
      <c r="D93" s="20"/>
      <c r="E93" s="19"/>
      <c r="F93" s="21"/>
      <c r="G93" s="21"/>
      <c r="H93" s="21"/>
      <c r="I93" s="21"/>
    </row>
    <row r="94" spans="1:9" s="3" customFormat="1" ht="10.5">
      <c r="A94" s="18"/>
      <c r="B94" s="18"/>
      <c r="C94" s="200"/>
      <c r="D94" s="20"/>
      <c r="E94" s="19"/>
      <c r="F94" s="21"/>
      <c r="G94" s="21"/>
      <c r="H94" s="21"/>
      <c r="I94" s="21"/>
    </row>
    <row r="95" spans="1:9" s="3" customFormat="1" ht="10.5">
      <c r="A95" s="18"/>
      <c r="B95" s="18"/>
      <c r="C95" s="200"/>
      <c r="D95" s="20"/>
      <c r="E95" s="19"/>
      <c r="F95" s="21"/>
      <c r="G95" s="21"/>
      <c r="H95" s="21"/>
      <c r="I95" s="21"/>
    </row>
    <row r="96" spans="1:9" s="3" customFormat="1" ht="10.5">
      <c r="A96" s="18"/>
      <c r="B96" s="18"/>
      <c r="C96" s="200"/>
      <c r="D96" s="20"/>
      <c r="E96" s="19"/>
      <c r="F96" s="21"/>
      <c r="G96" s="21"/>
      <c r="H96" s="21"/>
      <c r="I96" s="21"/>
    </row>
    <row r="97" spans="1:9" s="3" customFormat="1" ht="10.5">
      <c r="A97" s="18"/>
      <c r="B97" s="18"/>
      <c r="C97" s="200"/>
      <c r="D97" s="20"/>
      <c r="E97" s="19"/>
      <c r="F97" s="21"/>
      <c r="G97" s="21"/>
      <c r="H97" s="21"/>
      <c r="I97" s="21"/>
    </row>
    <row r="98" spans="1:9" s="3" customFormat="1" ht="10.5">
      <c r="A98" s="18"/>
      <c r="B98" s="18"/>
      <c r="C98" s="200"/>
      <c r="D98" s="20"/>
      <c r="E98" s="19"/>
      <c r="F98" s="21"/>
      <c r="G98" s="21"/>
      <c r="H98" s="21"/>
      <c r="I98" s="21"/>
    </row>
    <row r="99" spans="1:9" s="3" customFormat="1" ht="10.5">
      <c r="A99" s="18"/>
      <c r="B99" s="18"/>
      <c r="C99" s="200"/>
      <c r="D99" s="20"/>
      <c r="E99" s="19"/>
      <c r="F99" s="21"/>
      <c r="G99" s="21"/>
      <c r="H99" s="21"/>
      <c r="I99" s="21"/>
    </row>
    <row r="100" spans="1:9" s="3" customFormat="1" ht="10.5">
      <c r="A100" s="18"/>
      <c r="B100" s="18"/>
      <c r="C100" s="200"/>
      <c r="D100" s="20"/>
      <c r="E100" s="19"/>
      <c r="F100" s="21"/>
      <c r="G100" s="21"/>
      <c r="H100" s="21"/>
      <c r="I100" s="21"/>
    </row>
    <row r="101" spans="1:9" s="3" customFormat="1" ht="10.5">
      <c r="A101" s="18"/>
      <c r="B101" s="18"/>
      <c r="C101" s="200"/>
      <c r="D101" s="20"/>
      <c r="E101" s="19"/>
      <c r="F101" s="21"/>
      <c r="G101" s="21"/>
      <c r="H101" s="21"/>
      <c r="I101" s="21"/>
    </row>
    <row r="102" spans="1:9" s="3" customFormat="1" ht="10.5">
      <c r="A102" s="18"/>
      <c r="B102" s="18"/>
      <c r="C102" s="200"/>
      <c r="D102" s="20"/>
      <c r="E102" s="19"/>
      <c r="F102" s="21"/>
      <c r="G102" s="21"/>
      <c r="H102" s="21"/>
      <c r="I102" s="21"/>
    </row>
    <row r="103" spans="1:9" s="3" customFormat="1" ht="10.5">
      <c r="A103" s="18"/>
      <c r="B103" s="18"/>
      <c r="C103" s="200"/>
      <c r="D103" s="20"/>
      <c r="E103" s="19"/>
      <c r="F103" s="21"/>
      <c r="G103" s="21"/>
      <c r="H103" s="21"/>
      <c r="I103" s="21"/>
    </row>
    <row r="104" spans="1:9" s="3" customFormat="1" ht="10.5">
      <c r="A104" s="18"/>
      <c r="B104" s="18"/>
      <c r="C104" s="200"/>
      <c r="D104" s="20"/>
      <c r="E104" s="19"/>
      <c r="F104" s="21"/>
      <c r="G104" s="21"/>
      <c r="H104" s="21"/>
      <c r="I104" s="21"/>
    </row>
    <row r="105" spans="1:9" s="3" customFormat="1" ht="10.5">
      <c r="A105" s="18"/>
      <c r="B105" s="18"/>
      <c r="C105" s="200"/>
      <c r="D105" s="20"/>
      <c r="E105" s="19"/>
      <c r="F105" s="21"/>
      <c r="G105" s="21"/>
      <c r="H105" s="21"/>
      <c r="I105" s="21"/>
    </row>
    <row r="106" spans="1:9" s="3" customFormat="1" ht="10.5">
      <c r="A106" s="10"/>
      <c r="B106" s="10"/>
      <c r="C106" s="200"/>
      <c r="D106" s="20"/>
      <c r="E106" s="19"/>
      <c r="F106" s="21"/>
      <c r="G106" s="21"/>
      <c r="H106" s="21"/>
      <c r="I106" s="21"/>
    </row>
    <row r="107" spans="1:9" s="3" customFormat="1" ht="10.5">
      <c r="A107" s="10"/>
      <c r="B107" s="10"/>
      <c r="C107" s="11"/>
      <c r="D107" s="11"/>
      <c r="E107" s="12"/>
      <c r="F107" s="13"/>
      <c r="G107" s="13"/>
    </row>
    <row r="108" spans="1:9" s="3" customFormat="1" ht="10.5">
      <c r="A108" s="10"/>
      <c r="B108" s="10"/>
      <c r="C108" s="11"/>
      <c r="D108" s="11"/>
      <c r="E108" s="12"/>
      <c r="F108" s="13"/>
      <c r="G108" s="13"/>
    </row>
    <row r="109" spans="1:9" s="3" customFormat="1" ht="10.5">
      <c r="A109" s="10"/>
      <c r="B109" s="10"/>
      <c r="C109" s="11"/>
      <c r="D109" s="11"/>
      <c r="E109" s="12"/>
      <c r="F109" s="13"/>
      <c r="G109" s="13"/>
    </row>
    <row r="110" spans="1:9" s="3" customFormat="1" ht="10.5">
      <c r="A110" s="10"/>
      <c r="B110" s="10"/>
      <c r="C110" s="11"/>
      <c r="D110" s="11"/>
      <c r="E110" s="12"/>
      <c r="F110" s="13"/>
      <c r="G110" s="13"/>
    </row>
    <row r="111" spans="1:9" s="3" customFormat="1" ht="10.5">
      <c r="A111" s="10"/>
      <c r="B111" s="10"/>
      <c r="C111" s="11"/>
      <c r="D111" s="11"/>
      <c r="E111" s="12"/>
      <c r="F111" s="13"/>
      <c r="G111" s="13"/>
    </row>
    <row r="112" spans="1:9"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c r="A306" s="14"/>
      <c r="B306" s="14"/>
      <c r="C306" s="11"/>
      <c r="D306" s="11"/>
      <c r="E306" s="12"/>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C957" s="15"/>
      <c r="D957" s="15"/>
      <c r="E957" s="16"/>
      <c r="F957" s="13"/>
      <c r="G957" s="13"/>
      <c r="H957" s="3"/>
      <c r="I957" s="3"/>
    </row>
  </sheetData>
  <mergeCells count="9">
    <mergeCell ref="A1:I1"/>
    <mergeCell ref="A2:C2"/>
    <mergeCell ref="H2:I2"/>
    <mergeCell ref="A3:C3"/>
    <mergeCell ref="A4:A5"/>
    <mergeCell ref="C4:C5"/>
    <mergeCell ref="D4:D5"/>
    <mergeCell ref="E4:E5"/>
    <mergeCell ref="F4:I4"/>
  </mergeCells>
  <conditionalFormatting sqref="C1:C1048576">
    <cfRule type="duplicateValues" dxfId="495" priority="4" stopIfTrue="1"/>
  </conditionalFormatting>
  <conditionalFormatting sqref="C84:C106">
    <cfRule type="duplicateValues" dxfId="494" priority="6" stopIfTrue="1"/>
  </conditionalFormatting>
  <conditionalFormatting sqref="D66">
    <cfRule type="duplicateValues" dxfId="493" priority="3" stopIfTrue="1"/>
  </conditionalFormatting>
  <conditionalFormatting sqref="C71 C60:C62 C64:C69 C57 C47:C51 C53:C55 C43:C45 C34:C41 C6:C14 C16:C32">
    <cfRule type="duplicateValues" dxfId="492" priority="2" stopIfTrue="1"/>
  </conditionalFormatting>
  <conditionalFormatting sqref="D70">
    <cfRule type="duplicateValues" dxfId="491" priority="1" stopIfTrue="1"/>
  </conditionalFormatting>
  <conditionalFormatting sqref="C6:C83">
    <cfRule type="duplicateValues" dxfId="490" priority="23"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4.xml><?xml version="1.0" encoding="utf-8"?>
<worksheet xmlns="http://schemas.openxmlformats.org/spreadsheetml/2006/main" xmlns:r="http://schemas.openxmlformats.org/officeDocument/2006/relationships">
  <sheetPr>
    <tabColor rgb="FF6600FF"/>
  </sheetPr>
  <dimension ref="A1:I965"/>
  <sheetViews>
    <sheetView view="pageBreakPreview" zoomScale="125" zoomScaleNormal="100" zoomScaleSheetLayoutView="125" workbookViewId="0">
      <selection activeCell="C6" sqref="C6"/>
    </sheetView>
  </sheetViews>
  <sheetFormatPr defaultRowHeight="15.75"/>
  <cols>
    <col min="1" max="1" width="5.5703125" style="1" customWidth="1"/>
    <col min="2" max="2" width="7.5703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51</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2</v>
      </c>
      <c r="E3" s="87">
        <v>4</v>
      </c>
      <c r="F3" s="82"/>
      <c r="G3" s="83">
        <f>SUM(A3:F3)</f>
        <v>6</v>
      </c>
      <c r="H3" s="122" t="s">
        <v>3352</v>
      </c>
      <c r="I3" s="123" t="s">
        <v>3353</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2923</v>
      </c>
      <c r="C6" s="76">
        <v>6740</v>
      </c>
      <c r="D6" s="31" t="s">
        <v>4396</v>
      </c>
      <c r="E6" s="9" t="s">
        <v>114</v>
      </c>
      <c r="F6" s="8" t="s">
        <v>4397</v>
      </c>
      <c r="G6" s="8" t="s">
        <v>4398</v>
      </c>
      <c r="H6" s="8" t="s">
        <v>4399</v>
      </c>
      <c r="I6" s="8" t="s">
        <v>152</v>
      </c>
    </row>
    <row r="7" spans="1:9" s="3" customFormat="1" ht="17.25" customHeight="1">
      <c r="A7" s="30">
        <v>2</v>
      </c>
      <c r="B7" s="30" t="s">
        <v>2924</v>
      </c>
      <c r="C7" s="76">
        <v>13726</v>
      </c>
      <c r="D7" s="31" t="s">
        <v>4400</v>
      </c>
      <c r="E7" s="9" t="s">
        <v>114</v>
      </c>
      <c r="F7" s="8" t="s">
        <v>4668</v>
      </c>
      <c r="G7" s="8" t="s">
        <v>4669</v>
      </c>
      <c r="H7" s="8" t="s">
        <v>3964</v>
      </c>
      <c r="I7" s="8" t="s">
        <v>152</v>
      </c>
    </row>
    <row r="8" spans="1:9" s="3" customFormat="1" ht="17.25" customHeight="1">
      <c r="A8" s="30">
        <v>3</v>
      </c>
      <c r="B8" s="30" t="s">
        <v>2925</v>
      </c>
      <c r="C8" s="76">
        <v>18084</v>
      </c>
      <c r="D8" s="31" t="s">
        <v>4401</v>
      </c>
      <c r="E8" s="9" t="s">
        <v>113</v>
      </c>
      <c r="F8" s="8" t="s">
        <v>4402</v>
      </c>
      <c r="G8" s="8" t="s">
        <v>4403</v>
      </c>
      <c r="H8" s="8" t="s">
        <v>152</v>
      </c>
      <c r="I8" s="8" t="s">
        <v>152</v>
      </c>
    </row>
    <row r="9" spans="1:9" s="3" customFormat="1" ht="17.25" customHeight="1">
      <c r="A9" s="30">
        <v>4</v>
      </c>
      <c r="B9" s="30" t="s">
        <v>2926</v>
      </c>
      <c r="C9" s="76">
        <v>18080</v>
      </c>
      <c r="D9" s="31" t="s">
        <v>4404</v>
      </c>
      <c r="E9" s="9" t="s">
        <v>113</v>
      </c>
      <c r="F9" s="8" t="s">
        <v>4402</v>
      </c>
      <c r="G9" s="8" t="s">
        <v>4403</v>
      </c>
      <c r="H9" s="8" t="s">
        <v>152</v>
      </c>
      <c r="I9" s="8" t="s">
        <v>152</v>
      </c>
    </row>
    <row r="10" spans="1:9" s="3" customFormat="1" ht="17.25" customHeight="1">
      <c r="A10" s="30">
        <v>5</v>
      </c>
      <c r="B10" s="30" t="s">
        <v>2927</v>
      </c>
      <c r="C10" s="76">
        <v>18081</v>
      </c>
      <c r="D10" s="31" t="s">
        <v>4405</v>
      </c>
      <c r="E10" s="9" t="s">
        <v>113</v>
      </c>
      <c r="F10" s="8" t="s">
        <v>4402</v>
      </c>
      <c r="G10" s="8" t="s">
        <v>4403</v>
      </c>
      <c r="H10" s="8" t="s">
        <v>152</v>
      </c>
      <c r="I10" s="8" t="s">
        <v>152</v>
      </c>
    </row>
    <row r="11" spans="1:9" s="3" customFormat="1" ht="17.25" customHeight="1">
      <c r="A11" s="30">
        <v>6</v>
      </c>
      <c r="B11" s="30" t="s">
        <v>2928</v>
      </c>
      <c r="C11" s="76">
        <v>18713</v>
      </c>
      <c r="D11" s="31" t="s">
        <v>4406</v>
      </c>
      <c r="E11" s="9" t="s">
        <v>113</v>
      </c>
      <c r="F11" s="8" t="s">
        <v>152</v>
      </c>
      <c r="G11" s="8" t="s">
        <v>4407</v>
      </c>
      <c r="H11" s="8" t="s">
        <v>152</v>
      </c>
      <c r="I11" s="8" t="s">
        <v>152</v>
      </c>
    </row>
    <row r="12" spans="1:9" s="3" customFormat="1" ht="10.5">
      <c r="A12" s="18"/>
      <c r="B12" s="18"/>
      <c r="C12" s="200"/>
      <c r="D12" s="201"/>
      <c r="E12" s="19"/>
      <c r="F12" s="21"/>
      <c r="G12" s="21"/>
      <c r="H12" s="21"/>
      <c r="I12" s="21"/>
    </row>
    <row r="13" spans="1:9" s="3" customFormat="1" ht="10.5">
      <c r="A13" s="18"/>
      <c r="B13" s="18"/>
      <c r="C13" s="200"/>
      <c r="D13" s="201"/>
      <c r="E13" s="19"/>
      <c r="F13" s="21"/>
      <c r="G13" s="21"/>
      <c r="H13" s="21"/>
      <c r="I13" s="21"/>
    </row>
    <row r="14" spans="1:9" s="3" customFormat="1" ht="10.5">
      <c r="A14" s="18"/>
      <c r="B14" s="18"/>
      <c r="C14" s="200"/>
      <c r="D14" s="201"/>
      <c r="E14" s="19"/>
      <c r="F14" s="21"/>
      <c r="G14" s="21"/>
      <c r="H14" s="21"/>
      <c r="I14" s="21"/>
    </row>
    <row r="15" spans="1:9" s="3" customFormat="1" ht="10.5">
      <c r="A15" s="18"/>
      <c r="B15" s="18"/>
      <c r="C15" s="200"/>
      <c r="D15" s="201"/>
      <c r="E15" s="19"/>
      <c r="F15" s="21"/>
      <c r="G15" s="21"/>
      <c r="H15" s="21"/>
      <c r="I15" s="21"/>
    </row>
    <row r="16" spans="1:9" s="3" customFormat="1" ht="10.5">
      <c r="A16" s="18"/>
      <c r="B16" s="18"/>
      <c r="C16" s="200"/>
      <c r="D16" s="201"/>
      <c r="E16" s="19"/>
      <c r="F16" s="21"/>
      <c r="G16" s="21"/>
      <c r="H16" s="21"/>
      <c r="I16" s="21"/>
    </row>
    <row r="17" spans="1:9" s="3" customFormat="1" ht="10.5">
      <c r="A17" s="18"/>
      <c r="B17" s="18"/>
      <c r="C17" s="200"/>
      <c r="D17" s="201"/>
      <c r="E17" s="19"/>
      <c r="F17" s="21"/>
      <c r="G17" s="21"/>
      <c r="H17" s="21"/>
      <c r="I17" s="21"/>
    </row>
    <row r="18" spans="1:9" s="3" customFormat="1" ht="10.5">
      <c r="A18" s="18"/>
      <c r="B18" s="18"/>
      <c r="C18" s="200"/>
      <c r="D18" s="201"/>
      <c r="E18" s="19"/>
      <c r="F18" s="21"/>
      <c r="G18" s="21"/>
      <c r="H18" s="21"/>
      <c r="I18" s="21"/>
    </row>
    <row r="19" spans="1:9" s="3" customFormat="1" ht="10.5">
      <c r="A19" s="18"/>
      <c r="B19" s="18"/>
      <c r="C19" s="200"/>
      <c r="D19" s="201"/>
      <c r="E19" s="19"/>
      <c r="F19" s="21"/>
      <c r="G19" s="21"/>
      <c r="H19" s="21"/>
      <c r="I19" s="21"/>
    </row>
    <row r="20" spans="1:9" s="3" customFormat="1" ht="10.5">
      <c r="A20" s="18"/>
      <c r="B20" s="18"/>
      <c r="C20" s="200"/>
      <c r="D20" s="201"/>
      <c r="E20" s="19"/>
      <c r="F20" s="21"/>
      <c r="G20" s="21"/>
      <c r="H20" s="21"/>
      <c r="I20" s="21"/>
    </row>
    <row r="21" spans="1:9" s="3" customFormat="1" ht="10.5">
      <c r="A21" s="18"/>
      <c r="B21" s="18"/>
      <c r="C21" s="200"/>
      <c r="D21" s="201"/>
      <c r="E21" s="19"/>
      <c r="F21" s="21"/>
      <c r="G21" s="21"/>
      <c r="H21" s="21"/>
      <c r="I21" s="21"/>
    </row>
    <row r="22" spans="1:9" s="3" customFormat="1" ht="10.5">
      <c r="A22" s="18"/>
      <c r="B22" s="18"/>
      <c r="C22" s="200"/>
      <c r="D22" s="201"/>
      <c r="E22" s="19"/>
      <c r="F22" s="21"/>
      <c r="G22" s="21"/>
      <c r="H22" s="21"/>
      <c r="I22" s="21"/>
    </row>
    <row r="23" spans="1:9" s="3" customFormat="1" ht="10.5">
      <c r="A23" s="18"/>
      <c r="B23" s="18"/>
      <c r="C23" s="200"/>
      <c r="D23" s="201"/>
      <c r="E23" s="19"/>
      <c r="F23" s="21"/>
      <c r="G23" s="21"/>
      <c r="H23" s="21"/>
      <c r="I23" s="21"/>
    </row>
    <row r="24" spans="1:9" s="3" customFormat="1" ht="10.5">
      <c r="A24" s="18"/>
      <c r="B24" s="18"/>
      <c r="C24" s="200"/>
      <c r="D24" s="201"/>
      <c r="E24" s="19"/>
      <c r="F24" s="21"/>
      <c r="G24" s="21"/>
      <c r="H24" s="21"/>
      <c r="I24" s="21"/>
    </row>
    <row r="25" spans="1:9" s="3" customFormat="1" ht="10.5">
      <c r="A25" s="18"/>
      <c r="B25" s="18"/>
      <c r="C25" s="200"/>
      <c r="D25" s="201"/>
      <c r="E25" s="19"/>
      <c r="F25" s="21"/>
      <c r="G25" s="21"/>
      <c r="H25" s="21"/>
      <c r="I25" s="21"/>
    </row>
    <row r="26" spans="1:9" s="3" customFormat="1" ht="10.5">
      <c r="A26" s="18"/>
      <c r="B26" s="18"/>
      <c r="C26" s="200"/>
      <c r="D26" s="201"/>
      <c r="E26" s="19"/>
      <c r="F26" s="21"/>
      <c r="G26" s="21"/>
      <c r="H26" s="21"/>
      <c r="I26" s="21"/>
    </row>
    <row r="27" spans="1:9" s="3" customFormat="1" ht="10.5">
      <c r="A27" s="18"/>
      <c r="B27" s="18"/>
      <c r="C27" s="200"/>
      <c r="D27" s="201"/>
      <c r="E27" s="19"/>
      <c r="F27" s="21"/>
      <c r="G27" s="21"/>
      <c r="H27" s="21"/>
      <c r="I27" s="21"/>
    </row>
    <row r="28" spans="1:9" s="3" customFormat="1" ht="10.5">
      <c r="A28" s="18"/>
      <c r="B28" s="18"/>
      <c r="C28" s="200"/>
      <c r="D28" s="201"/>
      <c r="E28" s="19"/>
      <c r="F28" s="21"/>
      <c r="G28" s="21"/>
      <c r="H28" s="21"/>
      <c r="I28" s="21"/>
    </row>
    <row r="29" spans="1:9" s="3" customFormat="1" ht="10.5">
      <c r="A29" s="18"/>
      <c r="B29" s="18"/>
      <c r="C29" s="200"/>
      <c r="D29" s="201"/>
      <c r="E29" s="19"/>
      <c r="F29" s="21"/>
      <c r="G29" s="21"/>
      <c r="H29" s="21"/>
      <c r="I29" s="21"/>
    </row>
    <row r="30" spans="1:9" s="3" customFormat="1" ht="10.5">
      <c r="A30" s="18"/>
      <c r="B30" s="18"/>
      <c r="C30" s="200"/>
      <c r="D30" s="201"/>
      <c r="E30" s="19"/>
      <c r="F30" s="21"/>
      <c r="G30" s="21"/>
      <c r="H30" s="21"/>
      <c r="I30" s="21"/>
    </row>
    <row r="31" spans="1:9" s="3" customFormat="1" ht="10.5">
      <c r="A31" s="18"/>
      <c r="B31" s="18"/>
      <c r="C31" s="200"/>
      <c r="D31" s="201"/>
      <c r="E31" s="19"/>
      <c r="F31" s="21"/>
      <c r="G31" s="21"/>
      <c r="H31" s="21"/>
      <c r="I31" s="21"/>
    </row>
    <row r="32" spans="1:9" s="3" customFormat="1" ht="10.5">
      <c r="A32" s="18"/>
      <c r="B32" s="18"/>
      <c r="C32" s="200"/>
      <c r="D32" s="201"/>
      <c r="E32" s="19"/>
      <c r="F32" s="21"/>
      <c r="G32" s="21"/>
      <c r="H32" s="21"/>
      <c r="I32" s="21"/>
    </row>
    <row r="33" spans="1:9" s="3" customFormat="1" ht="10.5">
      <c r="A33" s="18"/>
      <c r="B33" s="18"/>
      <c r="C33" s="200"/>
      <c r="D33" s="201"/>
      <c r="E33" s="19"/>
      <c r="F33" s="21"/>
      <c r="G33" s="21"/>
      <c r="H33" s="21"/>
      <c r="I33" s="21"/>
    </row>
    <row r="34" spans="1:9" s="3" customFormat="1" ht="10.5">
      <c r="A34" s="18"/>
      <c r="B34" s="18"/>
      <c r="C34" s="200"/>
      <c r="D34" s="201"/>
      <c r="E34" s="19"/>
      <c r="F34" s="21"/>
      <c r="G34" s="21"/>
      <c r="H34" s="21"/>
      <c r="I34" s="21"/>
    </row>
    <row r="35" spans="1:9" s="3" customFormat="1" ht="10.5">
      <c r="A35" s="18"/>
      <c r="B35" s="18"/>
      <c r="C35" s="200"/>
      <c r="D35" s="201"/>
      <c r="E35" s="19"/>
      <c r="F35" s="21"/>
      <c r="G35" s="21"/>
      <c r="H35" s="21"/>
      <c r="I35" s="21"/>
    </row>
    <row r="36" spans="1:9" s="3" customFormat="1" ht="10.5">
      <c r="A36" s="18"/>
      <c r="B36" s="18"/>
      <c r="C36" s="200"/>
      <c r="D36" s="201"/>
      <c r="E36" s="19"/>
      <c r="F36" s="21"/>
      <c r="G36" s="21"/>
      <c r="H36" s="21"/>
      <c r="I36" s="21"/>
    </row>
    <row r="37" spans="1:9" s="3" customFormat="1" ht="10.5">
      <c r="A37" s="18"/>
      <c r="B37" s="18"/>
      <c r="C37" s="200"/>
      <c r="D37" s="201"/>
      <c r="E37" s="19"/>
      <c r="F37" s="21"/>
      <c r="G37" s="21"/>
      <c r="H37" s="21"/>
      <c r="I37" s="21"/>
    </row>
    <row r="38" spans="1:9" s="3" customFormat="1" ht="10.5">
      <c r="A38" s="18"/>
      <c r="B38" s="18"/>
      <c r="C38" s="200"/>
      <c r="D38" s="201"/>
      <c r="E38" s="19"/>
      <c r="F38" s="21"/>
      <c r="G38" s="21"/>
      <c r="H38" s="21"/>
      <c r="I38" s="21"/>
    </row>
    <row r="39" spans="1:9" s="3" customFormat="1" ht="10.5">
      <c r="A39" s="18"/>
      <c r="B39" s="18"/>
      <c r="C39" s="200"/>
      <c r="D39" s="201"/>
      <c r="E39" s="19"/>
      <c r="F39" s="21"/>
      <c r="G39" s="21"/>
      <c r="H39" s="21"/>
      <c r="I39" s="21"/>
    </row>
    <row r="40" spans="1:9" s="3" customFormat="1" ht="10.5">
      <c r="A40" s="18"/>
      <c r="B40" s="18"/>
      <c r="C40" s="200"/>
      <c r="D40" s="201"/>
      <c r="E40" s="19"/>
      <c r="F40" s="21"/>
      <c r="G40" s="21"/>
      <c r="H40" s="21"/>
      <c r="I40" s="21"/>
    </row>
    <row r="41" spans="1:9" s="3" customFormat="1" ht="10.5">
      <c r="A41" s="18"/>
      <c r="B41" s="18"/>
      <c r="C41" s="200"/>
      <c r="D41" s="201"/>
      <c r="E41" s="19"/>
      <c r="F41" s="21"/>
      <c r="G41" s="21"/>
      <c r="H41" s="21"/>
      <c r="I41" s="21"/>
    </row>
    <row r="42" spans="1:9" s="3" customFormat="1" ht="10.5">
      <c r="A42" s="18"/>
      <c r="B42" s="18"/>
      <c r="C42" s="200"/>
      <c r="D42" s="201"/>
      <c r="E42" s="19"/>
      <c r="F42" s="21"/>
      <c r="G42" s="21"/>
      <c r="H42" s="21"/>
      <c r="I42" s="21"/>
    </row>
    <row r="43" spans="1:9" s="3" customFormat="1" ht="10.5">
      <c r="A43" s="18"/>
      <c r="B43" s="18"/>
      <c r="C43" s="200"/>
      <c r="D43" s="201"/>
      <c r="E43" s="19"/>
      <c r="F43" s="21"/>
      <c r="G43" s="21"/>
      <c r="H43" s="21"/>
      <c r="I43" s="21"/>
    </row>
    <row r="44" spans="1:9" s="3" customFormat="1" ht="10.5">
      <c r="A44" s="18"/>
      <c r="B44" s="18"/>
      <c r="C44" s="200"/>
      <c r="D44" s="201"/>
      <c r="E44" s="19"/>
      <c r="F44" s="21"/>
      <c r="G44" s="21"/>
      <c r="H44" s="21"/>
      <c r="I44" s="21"/>
    </row>
    <row r="45" spans="1:9" s="3" customFormat="1" ht="10.5">
      <c r="A45" s="18"/>
      <c r="B45" s="18"/>
      <c r="C45" s="200"/>
      <c r="D45" s="201"/>
      <c r="E45" s="19"/>
      <c r="F45" s="21"/>
      <c r="G45" s="21"/>
      <c r="H45" s="21"/>
      <c r="I45" s="21"/>
    </row>
    <row r="46" spans="1:9" s="3" customFormat="1" ht="10.5">
      <c r="A46" s="18"/>
      <c r="B46" s="18"/>
      <c r="C46" s="200"/>
      <c r="D46" s="201"/>
      <c r="E46" s="19"/>
      <c r="F46" s="21"/>
      <c r="G46" s="21"/>
      <c r="H46" s="21"/>
      <c r="I46" s="21"/>
    </row>
    <row r="47" spans="1:9" s="3" customFormat="1" ht="10.5">
      <c r="A47" s="18"/>
      <c r="B47" s="18"/>
      <c r="C47" s="200"/>
      <c r="D47" s="201"/>
      <c r="E47" s="19"/>
      <c r="F47" s="21"/>
      <c r="G47" s="21"/>
      <c r="H47" s="21"/>
      <c r="I47" s="21"/>
    </row>
    <row r="48" spans="1:9" s="3" customFormat="1" ht="10.5">
      <c r="A48" s="18"/>
      <c r="B48" s="18"/>
      <c r="C48" s="200"/>
      <c r="D48" s="201"/>
      <c r="E48" s="19"/>
      <c r="F48" s="21"/>
      <c r="G48" s="21"/>
      <c r="H48" s="21"/>
      <c r="I48" s="21"/>
    </row>
    <row r="49" spans="1:9" s="3" customFormat="1" ht="10.5">
      <c r="A49" s="18"/>
      <c r="B49" s="18"/>
      <c r="C49" s="200"/>
      <c r="D49" s="201"/>
      <c r="E49" s="19"/>
      <c r="F49" s="21"/>
      <c r="G49" s="21"/>
      <c r="H49" s="21"/>
      <c r="I49" s="21"/>
    </row>
    <row r="50" spans="1:9" s="3" customFormat="1" ht="10.5">
      <c r="A50" s="18"/>
      <c r="B50" s="18"/>
      <c r="C50" s="200"/>
      <c r="D50" s="201"/>
      <c r="E50" s="19"/>
      <c r="F50" s="21"/>
      <c r="G50" s="21"/>
      <c r="H50" s="21"/>
      <c r="I50" s="21"/>
    </row>
    <row r="51" spans="1:9" s="3" customFormat="1" ht="10.5">
      <c r="A51" s="18"/>
      <c r="B51" s="18"/>
      <c r="C51" s="200"/>
      <c r="D51" s="201"/>
      <c r="E51" s="19"/>
      <c r="F51" s="21"/>
      <c r="G51" s="21"/>
      <c r="H51" s="21"/>
      <c r="I51" s="21"/>
    </row>
    <row r="52" spans="1:9" s="3" customFormat="1" ht="10.5">
      <c r="A52" s="18"/>
      <c r="B52" s="18"/>
      <c r="C52" s="200"/>
      <c r="D52" s="201"/>
      <c r="E52" s="19"/>
      <c r="F52" s="21"/>
      <c r="G52" s="21"/>
      <c r="H52" s="21"/>
      <c r="I52" s="21"/>
    </row>
    <row r="53" spans="1:9" s="3" customFormat="1" ht="10.5">
      <c r="A53" s="18"/>
      <c r="B53" s="18"/>
      <c r="C53" s="200"/>
      <c r="D53" s="201"/>
      <c r="E53" s="19"/>
      <c r="F53" s="21"/>
      <c r="G53" s="21"/>
      <c r="H53" s="21"/>
      <c r="I53" s="21"/>
    </row>
    <row r="54" spans="1:9" s="3" customFormat="1" ht="10.5">
      <c r="A54" s="18"/>
      <c r="B54" s="18"/>
      <c r="C54" s="200"/>
      <c r="D54" s="201"/>
      <c r="E54" s="19"/>
      <c r="F54" s="21"/>
      <c r="G54" s="21"/>
      <c r="H54" s="21"/>
      <c r="I54" s="21"/>
    </row>
    <row r="55" spans="1:9" s="3" customFormat="1" ht="10.5">
      <c r="A55" s="18"/>
      <c r="B55" s="18"/>
      <c r="C55" s="200"/>
      <c r="D55" s="201"/>
      <c r="E55" s="19"/>
      <c r="F55" s="21"/>
      <c r="G55" s="21"/>
      <c r="H55" s="21"/>
      <c r="I55" s="21"/>
    </row>
    <row r="56" spans="1:9" s="3" customFormat="1" ht="10.5">
      <c r="A56" s="18"/>
      <c r="B56" s="18"/>
      <c r="C56" s="200"/>
      <c r="D56" s="201"/>
      <c r="E56" s="19"/>
      <c r="F56" s="21"/>
      <c r="G56" s="21"/>
      <c r="H56" s="21"/>
      <c r="I56" s="21"/>
    </row>
    <row r="57" spans="1:9" s="3" customFormat="1" ht="10.5">
      <c r="A57" s="18"/>
      <c r="B57" s="18"/>
      <c r="C57" s="200"/>
      <c r="D57" s="201"/>
      <c r="E57" s="19"/>
      <c r="F57" s="21"/>
      <c r="G57" s="21"/>
      <c r="H57" s="21"/>
      <c r="I57" s="21"/>
    </row>
    <row r="58" spans="1:9" s="3" customFormat="1" ht="10.5">
      <c r="A58" s="18"/>
      <c r="B58" s="18"/>
      <c r="C58" s="200"/>
      <c r="D58" s="201"/>
      <c r="E58" s="19"/>
      <c r="F58" s="21"/>
      <c r="G58" s="21"/>
      <c r="H58" s="21"/>
      <c r="I58" s="21"/>
    </row>
    <row r="59" spans="1:9" s="3" customFormat="1" ht="10.5">
      <c r="A59" s="18"/>
      <c r="B59" s="18"/>
      <c r="C59" s="200"/>
      <c r="D59" s="201"/>
      <c r="E59" s="19"/>
      <c r="F59" s="21"/>
      <c r="G59" s="21"/>
      <c r="H59" s="21"/>
      <c r="I59" s="21"/>
    </row>
    <row r="60" spans="1:9" s="3" customFormat="1" ht="10.5">
      <c r="A60" s="18"/>
      <c r="B60" s="18"/>
      <c r="C60" s="200"/>
      <c r="D60" s="201"/>
      <c r="E60" s="19"/>
      <c r="F60" s="21"/>
      <c r="G60" s="21"/>
      <c r="H60" s="21"/>
      <c r="I60" s="21"/>
    </row>
    <row r="61" spans="1:9" s="3" customFormat="1" ht="10.5">
      <c r="A61" s="18"/>
      <c r="B61" s="18"/>
      <c r="C61" s="200"/>
      <c r="D61" s="201"/>
      <c r="E61" s="19"/>
      <c r="F61" s="21"/>
      <c r="G61" s="21"/>
      <c r="H61" s="21"/>
      <c r="I61" s="21"/>
    </row>
    <row r="62" spans="1:9" s="3" customFormat="1" ht="10.5">
      <c r="A62" s="18"/>
      <c r="B62" s="18"/>
      <c r="C62" s="200"/>
      <c r="D62" s="201"/>
      <c r="E62" s="19"/>
      <c r="F62" s="21"/>
      <c r="G62" s="21"/>
      <c r="H62" s="21"/>
      <c r="I62" s="21"/>
    </row>
    <row r="63" spans="1:9" s="3" customFormat="1" ht="10.5">
      <c r="A63" s="18"/>
      <c r="B63" s="18"/>
      <c r="C63" s="200"/>
      <c r="D63" s="201"/>
      <c r="E63" s="19"/>
      <c r="F63" s="21"/>
      <c r="G63" s="21"/>
      <c r="H63" s="21"/>
      <c r="I63" s="21"/>
    </row>
    <row r="64" spans="1:9" s="3" customFormat="1" ht="10.5">
      <c r="A64" s="18"/>
      <c r="B64" s="18"/>
      <c r="C64" s="200"/>
      <c r="D64" s="201"/>
      <c r="E64" s="19"/>
      <c r="F64" s="21"/>
      <c r="G64" s="21"/>
      <c r="H64" s="21"/>
      <c r="I64" s="21"/>
    </row>
    <row r="65" spans="1:9" s="3" customFormat="1" ht="10.5">
      <c r="A65" s="18"/>
      <c r="B65" s="18"/>
      <c r="C65" s="200"/>
      <c r="D65" s="201"/>
      <c r="E65" s="19"/>
      <c r="F65" s="21"/>
      <c r="G65" s="21"/>
      <c r="H65" s="21"/>
      <c r="I65" s="21"/>
    </row>
    <row r="66" spans="1:9" s="3" customFormat="1" ht="10.5">
      <c r="A66" s="18"/>
      <c r="B66" s="18"/>
      <c r="C66" s="200"/>
      <c r="D66" s="201"/>
      <c r="E66" s="19"/>
      <c r="F66" s="21"/>
      <c r="G66" s="21"/>
      <c r="H66" s="21"/>
      <c r="I66" s="21"/>
    </row>
    <row r="67" spans="1:9" s="3" customFormat="1" ht="10.5">
      <c r="A67" s="18"/>
      <c r="B67" s="18"/>
      <c r="C67" s="200"/>
      <c r="D67" s="201"/>
      <c r="E67" s="19"/>
      <c r="F67" s="21"/>
      <c r="G67" s="21"/>
      <c r="H67" s="21"/>
      <c r="I67" s="21"/>
    </row>
    <row r="68" spans="1:9" s="3" customFormat="1" ht="10.5">
      <c r="A68" s="18"/>
      <c r="B68" s="18"/>
      <c r="C68" s="200"/>
      <c r="D68" s="201"/>
      <c r="E68" s="19"/>
      <c r="F68" s="21"/>
      <c r="G68" s="21"/>
      <c r="H68" s="21"/>
      <c r="I68" s="21"/>
    </row>
    <row r="69" spans="1:9" s="3" customFormat="1" ht="10.5">
      <c r="A69" s="18"/>
      <c r="B69" s="18"/>
      <c r="C69" s="200"/>
      <c r="D69" s="201"/>
      <c r="E69" s="19"/>
      <c r="F69" s="21"/>
      <c r="G69" s="21"/>
      <c r="H69" s="21"/>
      <c r="I69" s="21"/>
    </row>
    <row r="70" spans="1:9" s="3" customFormat="1" ht="10.5">
      <c r="A70" s="18"/>
      <c r="B70" s="18"/>
      <c r="C70" s="200"/>
      <c r="D70" s="201"/>
      <c r="E70" s="19"/>
      <c r="F70" s="21"/>
      <c r="G70" s="21"/>
      <c r="H70" s="21"/>
      <c r="I70" s="21"/>
    </row>
    <row r="71" spans="1:9" s="3" customFormat="1" ht="10.5">
      <c r="A71" s="18"/>
      <c r="B71" s="18"/>
      <c r="C71" s="200"/>
      <c r="D71" s="201"/>
      <c r="E71" s="19"/>
      <c r="F71" s="21"/>
      <c r="G71" s="21"/>
      <c r="H71" s="21"/>
      <c r="I71" s="21"/>
    </row>
    <row r="72" spans="1:9" s="3" customFormat="1" ht="10.5">
      <c r="A72" s="18"/>
      <c r="B72" s="18"/>
      <c r="C72" s="200"/>
      <c r="D72" s="201"/>
      <c r="E72" s="19"/>
      <c r="F72" s="21"/>
      <c r="G72" s="21"/>
      <c r="H72" s="21"/>
      <c r="I72" s="21"/>
    </row>
    <row r="73" spans="1:9" s="3" customFormat="1" ht="10.5">
      <c r="A73" s="18"/>
      <c r="B73" s="18"/>
      <c r="C73" s="200"/>
      <c r="D73" s="201"/>
      <c r="E73" s="19"/>
      <c r="F73" s="21"/>
      <c r="G73" s="21"/>
      <c r="H73" s="21"/>
      <c r="I73" s="21"/>
    </row>
    <row r="74" spans="1:9" s="3" customFormat="1" ht="10.5">
      <c r="A74" s="18"/>
      <c r="B74" s="18"/>
      <c r="C74" s="200"/>
      <c r="D74" s="201"/>
      <c r="E74" s="19"/>
      <c r="F74" s="21"/>
      <c r="G74" s="21"/>
      <c r="H74" s="21"/>
      <c r="I74" s="21"/>
    </row>
    <row r="75" spans="1:9" s="3" customFormat="1" ht="10.5">
      <c r="A75" s="18"/>
      <c r="B75" s="18"/>
      <c r="C75" s="200"/>
      <c r="D75" s="201"/>
      <c r="E75" s="19"/>
      <c r="F75" s="21"/>
      <c r="G75" s="21"/>
      <c r="H75" s="21"/>
      <c r="I75" s="21"/>
    </row>
    <row r="76" spans="1:9" s="3" customFormat="1" ht="10.5">
      <c r="A76" s="18"/>
      <c r="B76" s="18"/>
      <c r="C76" s="200"/>
      <c r="D76" s="201"/>
      <c r="E76" s="19"/>
      <c r="F76" s="21"/>
      <c r="G76" s="21"/>
      <c r="H76" s="21"/>
      <c r="I76" s="21"/>
    </row>
    <row r="77" spans="1:9" s="3" customFormat="1" ht="10.5">
      <c r="A77" s="18"/>
      <c r="B77" s="18"/>
      <c r="C77" s="200"/>
      <c r="D77" s="201"/>
      <c r="E77" s="19"/>
      <c r="F77" s="21"/>
      <c r="G77" s="21"/>
      <c r="H77" s="21"/>
      <c r="I77" s="21"/>
    </row>
    <row r="78" spans="1:9" s="3" customFormat="1" ht="10.5">
      <c r="A78" s="18"/>
      <c r="B78" s="18"/>
      <c r="C78" s="200"/>
      <c r="D78" s="201"/>
      <c r="E78" s="19"/>
      <c r="F78" s="21"/>
      <c r="G78" s="21"/>
      <c r="H78" s="21"/>
      <c r="I78" s="21"/>
    </row>
    <row r="79" spans="1:9" s="3" customFormat="1" ht="10.5">
      <c r="A79" s="18"/>
      <c r="B79" s="18"/>
      <c r="C79" s="200"/>
      <c r="D79" s="201"/>
      <c r="E79" s="19"/>
      <c r="F79" s="21"/>
      <c r="G79" s="21"/>
      <c r="H79" s="21"/>
      <c r="I79" s="21"/>
    </row>
    <row r="80" spans="1:9" s="3" customFormat="1" ht="10.5">
      <c r="A80" s="18"/>
      <c r="B80" s="18"/>
      <c r="C80" s="200"/>
      <c r="D80" s="201"/>
      <c r="E80" s="19"/>
      <c r="F80" s="21"/>
      <c r="G80" s="21"/>
      <c r="H80" s="21"/>
      <c r="I80" s="21"/>
    </row>
    <row r="81" spans="1:9" s="3" customFormat="1" ht="10.5">
      <c r="A81" s="18"/>
      <c r="B81" s="18"/>
      <c r="C81" s="200"/>
      <c r="D81" s="201"/>
      <c r="E81" s="19"/>
      <c r="F81" s="21"/>
      <c r="G81" s="21"/>
      <c r="H81" s="21"/>
      <c r="I81" s="21"/>
    </row>
    <row r="82" spans="1:9" s="3" customFormat="1" ht="10.5">
      <c r="A82" s="18"/>
      <c r="B82" s="18"/>
      <c r="C82" s="200"/>
      <c r="D82" s="201"/>
      <c r="E82" s="19"/>
      <c r="F82" s="21"/>
      <c r="G82" s="21"/>
      <c r="H82" s="21"/>
      <c r="I82" s="21"/>
    </row>
    <row r="83" spans="1:9" s="3" customFormat="1" ht="10.5">
      <c r="A83" s="18"/>
      <c r="B83" s="18"/>
      <c r="C83" s="200"/>
      <c r="D83" s="201"/>
      <c r="E83" s="19"/>
      <c r="F83" s="21"/>
      <c r="G83" s="21"/>
      <c r="H83" s="21"/>
      <c r="I83" s="21"/>
    </row>
    <row r="84" spans="1:9" s="3" customFormat="1" ht="10.5">
      <c r="A84" s="18"/>
      <c r="B84" s="18"/>
      <c r="C84" s="200"/>
      <c r="D84" s="201"/>
      <c r="E84" s="19"/>
      <c r="F84" s="21"/>
      <c r="G84" s="21"/>
      <c r="H84" s="21"/>
      <c r="I84" s="21"/>
    </row>
    <row r="85" spans="1:9" s="3" customFormat="1" ht="10.5">
      <c r="A85" s="18"/>
      <c r="B85" s="18"/>
      <c r="C85" s="200"/>
      <c r="D85" s="201"/>
      <c r="E85" s="19"/>
      <c r="F85" s="21"/>
      <c r="G85" s="21"/>
      <c r="H85" s="21"/>
      <c r="I85" s="21"/>
    </row>
    <row r="86" spans="1:9" s="3" customFormat="1" ht="10.5">
      <c r="A86" s="18"/>
      <c r="B86" s="18"/>
      <c r="C86" s="200"/>
      <c r="D86" s="20"/>
      <c r="E86" s="19"/>
      <c r="F86" s="21"/>
      <c r="G86" s="21"/>
      <c r="H86" s="21"/>
      <c r="I86" s="21"/>
    </row>
    <row r="87" spans="1:9" s="3" customFormat="1" ht="10.5">
      <c r="A87" s="18"/>
      <c r="B87" s="18"/>
      <c r="C87" s="200"/>
      <c r="D87" s="20"/>
      <c r="E87" s="19"/>
      <c r="F87" s="21"/>
      <c r="G87" s="21"/>
      <c r="H87" s="21"/>
      <c r="I87" s="21"/>
    </row>
    <row r="88" spans="1:9" s="3" customFormat="1" ht="10.5">
      <c r="A88" s="18"/>
      <c r="B88" s="18"/>
      <c r="C88" s="200"/>
      <c r="D88" s="20"/>
      <c r="E88" s="19"/>
      <c r="F88" s="21"/>
      <c r="G88" s="21"/>
      <c r="H88" s="21"/>
      <c r="I88" s="21"/>
    </row>
    <row r="89" spans="1:9" s="3" customFormat="1" ht="10.5">
      <c r="A89" s="18"/>
      <c r="B89" s="18"/>
      <c r="C89" s="200"/>
      <c r="D89" s="20"/>
      <c r="E89" s="19"/>
      <c r="F89" s="21"/>
      <c r="G89" s="21"/>
      <c r="H89" s="21"/>
      <c r="I89" s="21"/>
    </row>
    <row r="90" spans="1:9" s="3" customFormat="1" ht="10.5">
      <c r="A90" s="18"/>
      <c r="B90" s="18"/>
      <c r="C90" s="200"/>
      <c r="D90" s="20"/>
      <c r="E90" s="19"/>
      <c r="F90" s="21"/>
      <c r="G90" s="21"/>
      <c r="H90" s="21"/>
      <c r="I90" s="21"/>
    </row>
    <row r="91" spans="1:9" s="3" customFormat="1" ht="10.5">
      <c r="A91" s="18"/>
      <c r="B91" s="18"/>
      <c r="C91" s="200"/>
      <c r="D91" s="20"/>
      <c r="E91" s="19"/>
      <c r="F91" s="21"/>
      <c r="G91" s="21"/>
      <c r="H91" s="21"/>
      <c r="I91" s="21"/>
    </row>
    <row r="92" spans="1:9" s="3" customFormat="1" ht="10.5">
      <c r="A92" s="18"/>
      <c r="B92" s="18"/>
      <c r="C92" s="200"/>
      <c r="D92" s="20"/>
      <c r="E92" s="19"/>
      <c r="F92" s="21"/>
      <c r="G92" s="21"/>
      <c r="H92" s="21"/>
      <c r="I92" s="21"/>
    </row>
    <row r="93" spans="1:9" s="3" customFormat="1" ht="10.5">
      <c r="A93" s="18"/>
      <c r="B93" s="18"/>
      <c r="C93" s="200"/>
      <c r="D93" s="20"/>
      <c r="E93" s="19"/>
      <c r="F93" s="21"/>
      <c r="G93" s="21"/>
      <c r="H93" s="21"/>
      <c r="I93" s="21"/>
    </row>
    <row r="94" spans="1:9" s="3" customFormat="1" ht="10.5">
      <c r="A94" s="18"/>
      <c r="B94" s="18"/>
      <c r="C94" s="200"/>
      <c r="D94" s="20"/>
      <c r="E94" s="19"/>
      <c r="F94" s="21"/>
      <c r="G94" s="21"/>
      <c r="H94" s="21"/>
      <c r="I94" s="21"/>
    </row>
    <row r="95" spans="1:9" s="3" customFormat="1" ht="10.5">
      <c r="A95" s="18"/>
      <c r="B95" s="18"/>
      <c r="C95" s="200"/>
      <c r="D95" s="20"/>
      <c r="E95" s="19"/>
      <c r="F95" s="21"/>
      <c r="G95" s="21"/>
      <c r="H95" s="21"/>
      <c r="I95" s="21"/>
    </row>
    <row r="96" spans="1:9" s="3" customFormat="1" ht="10.5">
      <c r="A96" s="18"/>
      <c r="B96" s="18"/>
      <c r="C96" s="200"/>
      <c r="D96" s="20"/>
      <c r="E96" s="19"/>
      <c r="F96" s="21"/>
      <c r="G96" s="21"/>
      <c r="H96" s="21"/>
      <c r="I96" s="21"/>
    </row>
    <row r="97" spans="1:9" s="3" customFormat="1" ht="10.5">
      <c r="A97" s="18"/>
      <c r="B97" s="18"/>
      <c r="C97" s="200"/>
      <c r="D97" s="20"/>
      <c r="E97" s="19"/>
      <c r="F97" s="21"/>
      <c r="G97" s="21"/>
      <c r="H97" s="21"/>
      <c r="I97" s="21"/>
    </row>
    <row r="98" spans="1:9" s="3" customFormat="1" ht="10.5">
      <c r="A98" s="18"/>
      <c r="B98" s="18"/>
      <c r="C98" s="200"/>
      <c r="D98" s="20"/>
      <c r="E98" s="19"/>
      <c r="F98" s="21"/>
      <c r="G98" s="21"/>
      <c r="H98" s="21"/>
      <c r="I98" s="21"/>
    </row>
    <row r="99" spans="1:9" s="3" customFormat="1" ht="10.5">
      <c r="A99" s="18"/>
      <c r="B99" s="18"/>
      <c r="C99" s="200"/>
      <c r="D99" s="20"/>
      <c r="E99" s="19"/>
      <c r="F99" s="21"/>
      <c r="G99" s="21"/>
      <c r="H99" s="21"/>
      <c r="I99" s="21"/>
    </row>
    <row r="100" spans="1:9" s="3" customFormat="1" ht="10.5">
      <c r="A100" s="18"/>
      <c r="B100" s="18"/>
      <c r="C100" s="200"/>
      <c r="D100" s="20"/>
      <c r="E100" s="19"/>
      <c r="F100" s="21"/>
      <c r="G100" s="21"/>
      <c r="H100" s="21"/>
      <c r="I100" s="21"/>
    </row>
    <row r="101" spans="1:9" s="3" customFormat="1" ht="10.5">
      <c r="A101" s="18"/>
      <c r="B101" s="18"/>
      <c r="C101" s="200"/>
      <c r="D101" s="20"/>
      <c r="E101" s="19"/>
      <c r="F101" s="21"/>
      <c r="G101" s="21"/>
      <c r="H101" s="21"/>
      <c r="I101" s="21"/>
    </row>
    <row r="102" spans="1:9" s="3" customFormat="1" ht="10.5">
      <c r="A102" s="18"/>
      <c r="B102" s="18"/>
      <c r="C102" s="200"/>
      <c r="D102" s="20"/>
      <c r="E102" s="19"/>
      <c r="F102" s="21"/>
      <c r="G102" s="21"/>
      <c r="H102" s="21"/>
      <c r="I102" s="21"/>
    </row>
    <row r="103" spans="1:9" s="3" customFormat="1" ht="10.5">
      <c r="A103" s="18"/>
      <c r="B103" s="18"/>
      <c r="C103" s="200"/>
      <c r="D103" s="20"/>
      <c r="E103" s="19"/>
      <c r="F103" s="21"/>
      <c r="G103" s="21"/>
      <c r="H103" s="21"/>
      <c r="I103" s="21"/>
    </row>
    <row r="104" spans="1:9" s="3" customFormat="1" ht="10.5">
      <c r="A104" s="18"/>
      <c r="B104" s="18"/>
      <c r="C104" s="200"/>
      <c r="D104" s="20"/>
      <c r="E104" s="19"/>
      <c r="F104" s="21"/>
      <c r="G104" s="21"/>
      <c r="H104" s="21"/>
      <c r="I104" s="21"/>
    </row>
    <row r="105" spans="1:9" s="3" customFormat="1" ht="10.5">
      <c r="A105" s="18"/>
      <c r="B105" s="18"/>
      <c r="C105" s="200"/>
      <c r="D105" s="20"/>
      <c r="E105" s="19"/>
      <c r="F105" s="21"/>
      <c r="G105" s="21"/>
      <c r="H105" s="21"/>
      <c r="I105" s="21"/>
    </row>
    <row r="106" spans="1:9" s="3" customFormat="1" ht="10.5">
      <c r="A106" s="18"/>
      <c r="B106" s="18"/>
      <c r="C106" s="200"/>
      <c r="D106" s="20"/>
      <c r="E106" s="19"/>
      <c r="F106" s="21"/>
      <c r="G106" s="21"/>
      <c r="H106" s="21"/>
      <c r="I106" s="21"/>
    </row>
    <row r="107" spans="1:9" s="3" customFormat="1" ht="10.5">
      <c r="A107" s="18"/>
      <c r="B107" s="18"/>
      <c r="C107" s="200"/>
      <c r="D107" s="20"/>
      <c r="E107" s="19"/>
      <c r="F107" s="21"/>
      <c r="G107" s="21"/>
      <c r="H107" s="21"/>
      <c r="I107" s="21"/>
    </row>
    <row r="108" spans="1:9" s="3" customFormat="1" ht="10.5">
      <c r="A108" s="18"/>
      <c r="B108" s="18"/>
      <c r="C108" s="200"/>
      <c r="D108" s="20"/>
      <c r="E108" s="19"/>
      <c r="F108" s="21"/>
      <c r="G108" s="21"/>
      <c r="H108" s="21"/>
      <c r="I108" s="21"/>
    </row>
    <row r="109" spans="1:9" s="3" customFormat="1" ht="10.5">
      <c r="A109" s="18"/>
      <c r="B109" s="18"/>
      <c r="C109" s="200"/>
      <c r="D109" s="20"/>
      <c r="E109" s="19"/>
      <c r="F109" s="21"/>
      <c r="G109" s="21"/>
      <c r="H109" s="21"/>
      <c r="I109" s="21"/>
    </row>
    <row r="110" spans="1:9" s="3" customFormat="1" ht="10.5">
      <c r="A110" s="18"/>
      <c r="B110" s="18"/>
      <c r="C110" s="200"/>
      <c r="D110" s="20"/>
      <c r="E110" s="19"/>
      <c r="F110" s="21"/>
      <c r="G110" s="21"/>
      <c r="H110" s="21"/>
      <c r="I110" s="21"/>
    </row>
    <row r="111" spans="1:9" s="3" customFormat="1" ht="10.5">
      <c r="A111" s="18"/>
      <c r="B111" s="18"/>
      <c r="C111" s="200"/>
      <c r="D111" s="20"/>
      <c r="E111" s="19"/>
      <c r="F111" s="21"/>
      <c r="G111" s="21"/>
      <c r="H111" s="21"/>
      <c r="I111" s="21"/>
    </row>
    <row r="112" spans="1:9" s="3" customFormat="1" ht="10.5">
      <c r="A112" s="18"/>
      <c r="B112" s="18"/>
      <c r="C112" s="200"/>
      <c r="D112" s="20"/>
      <c r="E112" s="19"/>
      <c r="F112" s="21"/>
      <c r="G112" s="21"/>
      <c r="H112" s="21"/>
      <c r="I112" s="21"/>
    </row>
    <row r="113" spans="1:9" s="3" customFormat="1" ht="10.5">
      <c r="A113" s="18"/>
      <c r="B113" s="18"/>
      <c r="C113" s="200"/>
      <c r="D113" s="20"/>
      <c r="E113" s="19"/>
      <c r="F113" s="21"/>
      <c r="G113" s="21"/>
      <c r="H113" s="21"/>
      <c r="I113" s="21"/>
    </row>
    <row r="114" spans="1:9" s="3" customFormat="1" ht="10.5">
      <c r="A114" s="18"/>
      <c r="B114" s="18"/>
      <c r="C114" s="200"/>
      <c r="D114" s="20"/>
      <c r="E114" s="19"/>
      <c r="F114" s="21"/>
      <c r="G114" s="21"/>
      <c r="H114" s="21"/>
      <c r="I114" s="21"/>
    </row>
    <row r="115" spans="1:9" s="3" customFormat="1" ht="10.5">
      <c r="A115" s="10"/>
      <c r="B115" s="10"/>
      <c r="C115" s="11"/>
      <c r="D115" s="11"/>
      <c r="E115" s="12"/>
      <c r="F115" s="13"/>
      <c r="G115" s="13"/>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0.5">
      <c r="A119" s="10"/>
      <c r="B119" s="10"/>
      <c r="C119" s="11"/>
      <c r="D119" s="11"/>
      <c r="E119" s="12"/>
      <c r="F119" s="13"/>
      <c r="G119" s="13"/>
    </row>
    <row r="120" spans="1:9" s="3" customFormat="1" ht="10.5">
      <c r="A120" s="10"/>
      <c r="B120" s="10"/>
      <c r="C120" s="11"/>
      <c r="D120" s="11"/>
      <c r="E120" s="12"/>
      <c r="F120" s="13"/>
      <c r="G120" s="13"/>
    </row>
    <row r="121" spans="1:9" s="3" customFormat="1" ht="10.5">
      <c r="A121" s="10"/>
      <c r="B121" s="10"/>
      <c r="C121" s="11"/>
      <c r="D121" s="11"/>
      <c r="E121" s="12"/>
      <c r="F121" s="13"/>
      <c r="G121" s="13"/>
    </row>
    <row r="122" spans="1:9" s="3" customFormat="1" ht="10.5">
      <c r="A122" s="10"/>
      <c r="B122" s="10"/>
      <c r="C122" s="11"/>
      <c r="D122" s="11"/>
      <c r="E122" s="12"/>
      <c r="F122" s="13"/>
      <c r="G122" s="13"/>
    </row>
    <row r="123" spans="1:9" s="3" customFormat="1" ht="10.5">
      <c r="A123" s="10"/>
      <c r="B123" s="10"/>
      <c r="C123" s="11"/>
      <c r="D123" s="11"/>
      <c r="E123" s="12"/>
      <c r="F123" s="13"/>
      <c r="G123" s="13"/>
    </row>
    <row r="124" spans="1:9" s="3" customFormat="1" ht="10.5">
      <c r="A124" s="10"/>
      <c r="B124" s="10"/>
      <c r="C124" s="11"/>
      <c r="D124" s="11"/>
      <c r="E124" s="12"/>
      <c r="F124" s="13"/>
      <c r="G124" s="13"/>
    </row>
    <row r="125" spans="1:9" s="3" customFormat="1" ht="10.5">
      <c r="A125" s="10"/>
      <c r="B125" s="10"/>
      <c r="C125" s="11"/>
      <c r="D125" s="11"/>
      <c r="E125" s="12"/>
      <c r="F125" s="13"/>
      <c r="G125" s="13"/>
    </row>
    <row r="126" spans="1:9" s="3" customFormat="1" ht="10.5">
      <c r="A126" s="10"/>
      <c r="B126" s="10"/>
      <c r="C126" s="11"/>
      <c r="D126" s="11"/>
      <c r="E126" s="12"/>
      <c r="F126" s="13"/>
      <c r="G126" s="13"/>
    </row>
    <row r="127" spans="1:9" s="3" customFormat="1" ht="10.5">
      <c r="A127" s="10"/>
      <c r="B127" s="10"/>
      <c r="C127" s="11"/>
      <c r="D127" s="11"/>
      <c r="E127" s="12"/>
      <c r="F127" s="13"/>
      <c r="G127" s="13"/>
    </row>
    <row r="128" spans="1:9"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s="3" customFormat="1" ht="10.5">
      <c r="A306" s="10"/>
      <c r="B306" s="10"/>
      <c r="C306" s="11"/>
      <c r="D306" s="11"/>
      <c r="E306" s="12"/>
      <c r="F306" s="13"/>
      <c r="G306" s="13"/>
    </row>
    <row r="307" spans="1:9" s="3" customFormat="1" ht="10.5">
      <c r="A307" s="10"/>
      <c r="B307" s="10"/>
      <c r="C307" s="11"/>
      <c r="D307" s="11"/>
      <c r="E307" s="12"/>
      <c r="F307" s="13"/>
      <c r="G307" s="13"/>
    </row>
    <row r="308" spans="1:9" s="3" customFormat="1" ht="10.5">
      <c r="A308" s="10"/>
      <c r="B308" s="10"/>
      <c r="C308" s="11"/>
      <c r="D308" s="11"/>
      <c r="E308" s="12"/>
      <c r="F308" s="13"/>
      <c r="G308" s="13"/>
    </row>
    <row r="309" spans="1:9" s="3" customFormat="1" ht="10.5">
      <c r="A309" s="10"/>
      <c r="B309" s="10"/>
      <c r="C309" s="11"/>
      <c r="D309" s="11"/>
      <c r="E309" s="12"/>
      <c r="F309" s="13"/>
      <c r="G309" s="13"/>
    </row>
    <row r="310" spans="1:9" s="3" customFormat="1" ht="10.5">
      <c r="A310" s="10"/>
      <c r="B310" s="10"/>
      <c r="C310" s="11"/>
      <c r="D310" s="11"/>
      <c r="E310" s="12"/>
      <c r="F310" s="13"/>
      <c r="G310" s="13"/>
    </row>
    <row r="311" spans="1:9" s="3" customFormat="1" ht="10.5">
      <c r="A311" s="10"/>
      <c r="B311" s="10"/>
      <c r="C311" s="11"/>
      <c r="D311" s="11"/>
      <c r="E311" s="12"/>
      <c r="F311" s="13"/>
      <c r="G311" s="13"/>
    </row>
    <row r="312" spans="1:9" s="3" customFormat="1" ht="10.5">
      <c r="A312" s="10"/>
      <c r="B312" s="10"/>
      <c r="C312" s="11"/>
      <c r="D312" s="11"/>
      <c r="E312" s="12"/>
      <c r="F312" s="13"/>
      <c r="G312" s="13"/>
    </row>
    <row r="313" spans="1:9" s="3" customFormat="1" ht="10.5">
      <c r="A313" s="10"/>
      <c r="B313" s="10"/>
      <c r="C313" s="11"/>
      <c r="D313" s="11"/>
      <c r="E313" s="12"/>
      <c r="F313" s="13"/>
      <c r="G313" s="13"/>
    </row>
    <row r="314" spans="1:9" s="3" customFormat="1" ht="10.5">
      <c r="A314" s="10"/>
      <c r="B314" s="10"/>
      <c r="C314" s="11"/>
      <c r="D314" s="11"/>
      <c r="E314" s="12"/>
      <c r="F314" s="13"/>
      <c r="G314" s="1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A957" s="14"/>
      <c r="B957" s="14"/>
      <c r="C957" s="15"/>
      <c r="D957" s="15"/>
      <c r="E957" s="16"/>
      <c r="F957" s="13"/>
      <c r="G957" s="13"/>
      <c r="H957" s="3"/>
      <c r="I957" s="3"/>
    </row>
    <row r="958" spans="1:9">
      <c r="A958" s="14"/>
      <c r="B958" s="14"/>
      <c r="C958" s="15"/>
      <c r="D958" s="15"/>
      <c r="E958" s="16"/>
      <c r="F958" s="13"/>
      <c r="G958" s="13"/>
      <c r="H958" s="3"/>
      <c r="I958" s="3"/>
    </row>
    <row r="959" spans="1:9">
      <c r="A959" s="14"/>
      <c r="B959" s="14"/>
      <c r="C959" s="15"/>
      <c r="D959" s="15"/>
      <c r="E959" s="16"/>
      <c r="F959" s="13"/>
      <c r="G959" s="13"/>
      <c r="H959" s="3"/>
      <c r="I959" s="3"/>
    </row>
    <row r="960" spans="1:9">
      <c r="A960" s="14"/>
      <c r="B960" s="14"/>
      <c r="C960" s="15"/>
      <c r="D960" s="15"/>
      <c r="E960" s="16"/>
      <c r="F960" s="13"/>
      <c r="G960" s="13"/>
      <c r="H960" s="3"/>
      <c r="I960" s="3"/>
    </row>
    <row r="961" spans="1:9">
      <c r="A961" s="14"/>
      <c r="B961" s="14"/>
      <c r="C961" s="15"/>
      <c r="D961" s="15"/>
      <c r="E961" s="16"/>
      <c r="F961" s="13"/>
      <c r="G961" s="13"/>
      <c r="H961" s="3"/>
      <c r="I961" s="3"/>
    </row>
    <row r="962" spans="1:9">
      <c r="A962" s="14"/>
      <c r="B962" s="14"/>
      <c r="C962" s="15"/>
      <c r="D962" s="15"/>
      <c r="E962" s="16"/>
      <c r="F962" s="13"/>
      <c r="G962" s="13"/>
      <c r="H962" s="3"/>
      <c r="I962" s="3"/>
    </row>
    <row r="963" spans="1:9">
      <c r="A963" s="14"/>
      <c r="B963" s="14"/>
      <c r="C963" s="15"/>
      <c r="D963" s="15"/>
      <c r="E963" s="16"/>
      <c r="F963" s="13"/>
      <c r="G963" s="13"/>
      <c r="H963" s="3"/>
      <c r="I963" s="3"/>
    </row>
    <row r="964" spans="1:9">
      <c r="A964" s="14"/>
      <c r="B964" s="14"/>
      <c r="C964" s="15"/>
      <c r="D964" s="15"/>
      <c r="E964" s="16"/>
      <c r="F964" s="13"/>
      <c r="G964" s="13"/>
      <c r="H964" s="3"/>
      <c r="I964" s="3"/>
    </row>
    <row r="965" spans="1:9">
      <c r="A965" s="14"/>
      <c r="B965" s="14"/>
      <c r="C965" s="15"/>
      <c r="D965" s="15"/>
      <c r="E965" s="16"/>
      <c r="F965" s="13"/>
      <c r="G965" s="13"/>
      <c r="H965" s="3"/>
      <c r="I965" s="3"/>
    </row>
  </sheetData>
  <mergeCells count="9">
    <mergeCell ref="A1:I1"/>
    <mergeCell ref="A2:C2"/>
    <mergeCell ref="H2:I2"/>
    <mergeCell ref="A3:C3"/>
    <mergeCell ref="A4:A5"/>
    <mergeCell ref="C4:C5"/>
    <mergeCell ref="D4:D5"/>
    <mergeCell ref="E4:E5"/>
    <mergeCell ref="F4:I4"/>
  </mergeCells>
  <conditionalFormatting sqref="C1:C1048576">
    <cfRule type="duplicateValues" dxfId="489" priority="2" stopIfTrue="1"/>
  </conditionalFormatting>
  <conditionalFormatting sqref="C86:C114">
    <cfRule type="duplicateValues" dxfId="488" priority="4" stopIfTrue="1"/>
  </conditionalFormatting>
  <conditionalFormatting sqref="C6:C11">
    <cfRule type="duplicateValues" dxfId="487" priority="1" stopIfTrue="1"/>
  </conditionalFormatting>
  <conditionalFormatting sqref="C6:C85">
    <cfRule type="duplicateValues" dxfId="486" priority="8"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5.xml><?xml version="1.0" encoding="utf-8"?>
<worksheet xmlns="http://schemas.openxmlformats.org/spreadsheetml/2006/main" xmlns:r="http://schemas.openxmlformats.org/officeDocument/2006/relationships">
  <sheetPr>
    <tabColor rgb="FF6600FF"/>
  </sheetPr>
  <dimension ref="A1:I829"/>
  <sheetViews>
    <sheetView view="pageBreakPreview" zoomScale="125" zoomScaleNormal="100" zoomScaleSheetLayoutView="125" workbookViewId="0">
      <selection activeCell="C6" sqref="C6"/>
    </sheetView>
  </sheetViews>
  <sheetFormatPr defaultRowHeight="15.75"/>
  <cols>
    <col min="1" max="1" width="5.7109375" style="1" customWidth="1"/>
    <col min="2" max="2" width="10"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54</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2</v>
      </c>
      <c r="B3" s="500"/>
      <c r="C3" s="500"/>
      <c r="D3" s="86">
        <v>7</v>
      </c>
      <c r="E3" s="87">
        <v>50</v>
      </c>
      <c r="F3" s="82"/>
      <c r="G3" s="83">
        <f>SUM(A3:F3)</f>
        <v>59</v>
      </c>
      <c r="H3" s="122" t="s">
        <v>3354</v>
      </c>
      <c r="I3" s="123" t="s">
        <v>3355</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2902</v>
      </c>
      <c r="C6" s="76">
        <v>9439</v>
      </c>
      <c r="D6" s="31" t="s">
        <v>4408</v>
      </c>
      <c r="E6" s="9" t="s">
        <v>44</v>
      </c>
      <c r="F6" s="8" t="s">
        <v>4409</v>
      </c>
      <c r="G6" s="8" t="s">
        <v>4398</v>
      </c>
      <c r="H6" s="8" t="s">
        <v>4410</v>
      </c>
      <c r="I6" s="8" t="s">
        <v>4411</v>
      </c>
    </row>
    <row r="7" spans="1:9" s="3" customFormat="1" ht="17.25" customHeight="1">
      <c r="A7" s="30">
        <v>2</v>
      </c>
      <c r="B7" s="30" t="s">
        <v>2903</v>
      </c>
      <c r="C7" s="76">
        <v>9457</v>
      </c>
      <c r="D7" s="31" t="s">
        <v>4412</v>
      </c>
      <c r="E7" s="9" t="s">
        <v>44</v>
      </c>
      <c r="F7" s="8" t="s">
        <v>4409</v>
      </c>
      <c r="G7" s="8" t="s">
        <v>4398</v>
      </c>
      <c r="H7" s="8" t="s">
        <v>4410</v>
      </c>
      <c r="I7" s="8" t="s">
        <v>4411</v>
      </c>
    </row>
    <row r="8" spans="1:9" s="3" customFormat="1" ht="17.25" customHeight="1">
      <c r="A8" s="30">
        <v>3</v>
      </c>
      <c r="B8" s="30" t="s">
        <v>2904</v>
      </c>
      <c r="C8" s="76">
        <v>15277</v>
      </c>
      <c r="D8" s="31" t="s">
        <v>4413</v>
      </c>
      <c r="E8" s="9" t="s">
        <v>114</v>
      </c>
      <c r="F8" s="8" t="s">
        <v>8074</v>
      </c>
      <c r="G8" s="8" t="s">
        <v>4012</v>
      </c>
      <c r="H8" s="8" t="s">
        <v>4415</v>
      </c>
      <c r="I8" s="8" t="s">
        <v>152</v>
      </c>
    </row>
    <row r="9" spans="1:9" s="3" customFormat="1" ht="17.25" customHeight="1">
      <c r="A9" s="30">
        <v>4</v>
      </c>
      <c r="B9" s="30" t="s">
        <v>2905</v>
      </c>
      <c r="C9" s="76">
        <v>14258</v>
      </c>
      <c r="D9" s="31" t="s">
        <v>4416</v>
      </c>
      <c r="E9" s="9" t="s">
        <v>114</v>
      </c>
      <c r="F9" s="8" t="s">
        <v>4027</v>
      </c>
      <c r="G9" s="8" t="s">
        <v>4028</v>
      </c>
      <c r="H9" s="8" t="s">
        <v>4417</v>
      </c>
      <c r="I9" s="8" t="s">
        <v>152</v>
      </c>
    </row>
    <row r="10" spans="1:9" s="3" customFormat="1" ht="17.25" customHeight="1">
      <c r="A10" s="30">
        <v>5</v>
      </c>
      <c r="B10" s="30" t="s">
        <v>2906</v>
      </c>
      <c r="C10" s="76">
        <v>15287</v>
      </c>
      <c r="D10" s="31" t="s">
        <v>4418</v>
      </c>
      <c r="E10" s="9" t="s">
        <v>114</v>
      </c>
      <c r="F10" s="8" t="s">
        <v>8074</v>
      </c>
      <c r="G10" s="8" t="s">
        <v>4419</v>
      </c>
      <c r="H10" s="8" t="s">
        <v>4417</v>
      </c>
      <c r="I10" s="8" t="s">
        <v>152</v>
      </c>
    </row>
    <row r="11" spans="1:9" s="3" customFormat="1" ht="17.25" customHeight="1">
      <c r="A11" s="30">
        <v>6</v>
      </c>
      <c r="B11" s="30" t="s">
        <v>2907</v>
      </c>
      <c r="C11" s="76">
        <v>9444</v>
      </c>
      <c r="D11" s="31" t="s">
        <v>4420</v>
      </c>
      <c r="E11" s="9" t="s">
        <v>114</v>
      </c>
      <c r="F11" s="8" t="s">
        <v>4409</v>
      </c>
      <c r="G11" s="8" t="s">
        <v>4421</v>
      </c>
      <c r="H11" s="8" t="s">
        <v>4417</v>
      </c>
      <c r="I11" s="8" t="s">
        <v>152</v>
      </c>
    </row>
    <row r="12" spans="1:9" s="3" customFormat="1" ht="17.25" customHeight="1">
      <c r="A12" s="30">
        <v>7</v>
      </c>
      <c r="B12" s="30" t="s">
        <v>2908</v>
      </c>
      <c r="C12" s="76">
        <v>9461</v>
      </c>
      <c r="D12" s="31" t="s">
        <v>4422</v>
      </c>
      <c r="E12" s="9" t="s">
        <v>114</v>
      </c>
      <c r="F12" s="8" t="s">
        <v>4409</v>
      </c>
      <c r="G12" s="8" t="s">
        <v>4398</v>
      </c>
      <c r="H12" s="8" t="s">
        <v>4410</v>
      </c>
      <c r="I12" s="8" t="s">
        <v>152</v>
      </c>
    </row>
    <row r="13" spans="1:9" s="3" customFormat="1" ht="17.25" customHeight="1">
      <c r="A13" s="30">
        <v>8</v>
      </c>
      <c r="B13" s="30" t="s">
        <v>2909</v>
      </c>
      <c r="C13" s="76">
        <v>15276</v>
      </c>
      <c r="D13" s="31" t="s">
        <v>4423</v>
      </c>
      <c r="E13" s="9" t="s">
        <v>114</v>
      </c>
      <c r="F13" s="8" t="s">
        <v>8074</v>
      </c>
      <c r="G13" s="8" t="s">
        <v>4012</v>
      </c>
      <c r="H13" s="8" t="s">
        <v>4415</v>
      </c>
      <c r="I13" s="8" t="s">
        <v>152</v>
      </c>
    </row>
    <row r="14" spans="1:9" s="3" customFormat="1" ht="17.25" customHeight="1">
      <c r="A14" s="30">
        <v>9</v>
      </c>
      <c r="B14" s="30" t="s">
        <v>2910</v>
      </c>
      <c r="C14" s="76">
        <v>9464</v>
      </c>
      <c r="D14" s="31" t="s">
        <v>4424</v>
      </c>
      <c r="E14" s="9" t="s">
        <v>114</v>
      </c>
      <c r="F14" s="8" t="s">
        <v>4409</v>
      </c>
      <c r="G14" s="8" t="s">
        <v>4421</v>
      </c>
      <c r="H14" s="8" t="s">
        <v>4417</v>
      </c>
      <c r="I14" s="8" t="s">
        <v>152</v>
      </c>
    </row>
    <row r="15" spans="1:9" s="3" customFormat="1" ht="17.25" customHeight="1">
      <c r="A15" s="30">
        <v>10</v>
      </c>
      <c r="B15" s="30" t="s">
        <v>2911</v>
      </c>
      <c r="C15" s="183">
        <v>20347</v>
      </c>
      <c r="D15" s="161" t="s">
        <v>4425</v>
      </c>
      <c r="E15" s="9" t="s">
        <v>113</v>
      </c>
      <c r="F15" s="8" t="s">
        <v>152</v>
      </c>
      <c r="G15" s="8" t="s">
        <v>4426</v>
      </c>
      <c r="H15" s="8" t="s">
        <v>152</v>
      </c>
      <c r="I15" s="8" t="s">
        <v>152</v>
      </c>
    </row>
    <row r="16" spans="1:9" s="3" customFormat="1" ht="17.25" customHeight="1">
      <c r="A16" s="30">
        <v>11</v>
      </c>
      <c r="B16" s="30" t="s">
        <v>2912</v>
      </c>
      <c r="C16" s="183">
        <v>20348</v>
      </c>
      <c r="D16" s="162" t="s">
        <v>4427</v>
      </c>
      <c r="E16" s="9" t="s">
        <v>113</v>
      </c>
      <c r="F16" s="8" t="s">
        <v>152</v>
      </c>
      <c r="G16" s="8" t="s">
        <v>4426</v>
      </c>
      <c r="H16" s="8" t="s">
        <v>152</v>
      </c>
      <c r="I16" s="8" t="s">
        <v>152</v>
      </c>
    </row>
    <row r="17" spans="1:9" s="3" customFormat="1" ht="17.25" customHeight="1">
      <c r="A17" s="30">
        <v>12</v>
      </c>
      <c r="B17" s="30" t="s">
        <v>2913</v>
      </c>
      <c r="C17" s="183">
        <v>20350</v>
      </c>
      <c r="D17" s="161" t="s">
        <v>4428</v>
      </c>
      <c r="E17" s="9" t="s">
        <v>113</v>
      </c>
      <c r="F17" s="8" t="s">
        <v>152</v>
      </c>
      <c r="G17" s="8" t="s">
        <v>4426</v>
      </c>
      <c r="H17" s="8" t="s">
        <v>152</v>
      </c>
      <c r="I17" s="8" t="s">
        <v>152</v>
      </c>
    </row>
    <row r="18" spans="1:9" s="3" customFormat="1" ht="17.25" customHeight="1">
      <c r="A18" s="30">
        <v>13</v>
      </c>
      <c r="B18" s="30" t="s">
        <v>2914</v>
      </c>
      <c r="C18" s="247">
        <v>18315</v>
      </c>
      <c r="D18" s="248" t="s">
        <v>4429</v>
      </c>
      <c r="E18" s="9" t="s">
        <v>113</v>
      </c>
      <c r="F18" s="8" t="s">
        <v>152</v>
      </c>
      <c r="G18" s="168" t="s">
        <v>4430</v>
      </c>
      <c r="H18" s="219"/>
      <c r="I18" s="219"/>
    </row>
    <row r="19" spans="1:9" s="3" customFormat="1" ht="17.25" customHeight="1">
      <c r="A19" s="30">
        <v>14</v>
      </c>
      <c r="B19" s="30" t="s">
        <v>2915</v>
      </c>
      <c r="C19" s="76">
        <v>18324</v>
      </c>
      <c r="D19" s="31" t="s">
        <v>4431</v>
      </c>
      <c r="E19" s="9" t="s">
        <v>113</v>
      </c>
      <c r="F19" s="8" t="s">
        <v>152</v>
      </c>
      <c r="G19" s="8" t="s">
        <v>4430</v>
      </c>
      <c r="H19" s="8" t="s">
        <v>152</v>
      </c>
      <c r="I19" s="8" t="s">
        <v>152</v>
      </c>
    </row>
    <row r="20" spans="1:9" s="3" customFormat="1" ht="17.25" customHeight="1">
      <c r="A20" s="30">
        <v>15</v>
      </c>
      <c r="B20" s="30" t="s">
        <v>2916</v>
      </c>
      <c r="C20" s="183">
        <v>20352</v>
      </c>
      <c r="D20" s="161" t="s">
        <v>4357</v>
      </c>
      <c r="E20" s="9" t="s">
        <v>113</v>
      </c>
      <c r="F20" s="8" t="s">
        <v>152</v>
      </c>
      <c r="G20" s="8" t="s">
        <v>4426</v>
      </c>
      <c r="H20" s="8" t="s">
        <v>152</v>
      </c>
      <c r="I20" s="8" t="s">
        <v>152</v>
      </c>
    </row>
    <row r="21" spans="1:9" s="3" customFormat="1" ht="17.25" customHeight="1">
      <c r="A21" s="30">
        <v>16</v>
      </c>
      <c r="B21" s="30" t="s">
        <v>2917</v>
      </c>
      <c r="C21" s="183">
        <v>20353</v>
      </c>
      <c r="D21" s="161" t="s">
        <v>4432</v>
      </c>
      <c r="E21" s="9" t="s">
        <v>113</v>
      </c>
      <c r="F21" s="8" t="s">
        <v>152</v>
      </c>
      <c r="G21" s="8" t="s">
        <v>4426</v>
      </c>
      <c r="H21" s="8" t="s">
        <v>152</v>
      </c>
      <c r="I21" s="8" t="s">
        <v>152</v>
      </c>
    </row>
    <row r="22" spans="1:9" s="3" customFormat="1" ht="17.25" customHeight="1">
      <c r="A22" s="30">
        <v>17</v>
      </c>
      <c r="B22" s="30" t="s">
        <v>2918</v>
      </c>
      <c r="C22" s="76">
        <v>15275</v>
      </c>
      <c r="D22" s="31" t="s">
        <v>4433</v>
      </c>
      <c r="E22" s="9" t="s">
        <v>113</v>
      </c>
      <c r="F22" s="8" t="s">
        <v>4414</v>
      </c>
      <c r="G22" s="8" t="s">
        <v>279</v>
      </c>
      <c r="H22" s="8" t="s">
        <v>152</v>
      </c>
      <c r="I22" s="8" t="s">
        <v>152</v>
      </c>
    </row>
    <row r="23" spans="1:9" s="3" customFormat="1" ht="17.25" customHeight="1">
      <c r="A23" s="30">
        <v>18</v>
      </c>
      <c r="B23" s="30" t="s">
        <v>2919</v>
      </c>
      <c r="C23" s="183">
        <v>20355</v>
      </c>
      <c r="D23" s="161" t="s">
        <v>4434</v>
      </c>
      <c r="E23" s="9" t="s">
        <v>113</v>
      </c>
      <c r="F23" s="8" t="s">
        <v>152</v>
      </c>
      <c r="G23" s="8" t="s">
        <v>4426</v>
      </c>
      <c r="H23" s="8" t="s">
        <v>152</v>
      </c>
      <c r="I23" s="8" t="s">
        <v>152</v>
      </c>
    </row>
    <row r="24" spans="1:9" s="3" customFormat="1" ht="17.25" customHeight="1">
      <c r="A24" s="30">
        <v>19</v>
      </c>
      <c r="B24" s="30" t="s">
        <v>2920</v>
      </c>
      <c r="C24" s="183">
        <v>20356</v>
      </c>
      <c r="D24" s="162" t="s">
        <v>4435</v>
      </c>
      <c r="E24" s="9" t="s">
        <v>113</v>
      </c>
      <c r="F24" s="8" t="s">
        <v>152</v>
      </c>
      <c r="G24" s="8" t="s">
        <v>4426</v>
      </c>
      <c r="H24" s="8" t="s">
        <v>152</v>
      </c>
      <c r="I24" s="8" t="s">
        <v>152</v>
      </c>
    </row>
    <row r="25" spans="1:9" s="3" customFormat="1" ht="17.25" customHeight="1">
      <c r="A25" s="30">
        <v>20</v>
      </c>
      <c r="B25" s="30" t="s">
        <v>2921</v>
      </c>
      <c r="C25" s="183">
        <v>20357</v>
      </c>
      <c r="D25" s="161" t="s">
        <v>4436</v>
      </c>
      <c r="E25" s="9" t="s">
        <v>113</v>
      </c>
      <c r="F25" s="8" t="s">
        <v>152</v>
      </c>
      <c r="G25" s="8" t="s">
        <v>4426</v>
      </c>
      <c r="H25" s="8" t="s">
        <v>152</v>
      </c>
      <c r="I25" s="8" t="s">
        <v>152</v>
      </c>
    </row>
    <row r="26" spans="1:9" s="3" customFormat="1" ht="17.25" customHeight="1">
      <c r="A26" s="30">
        <v>21</v>
      </c>
      <c r="B26" s="30" t="s">
        <v>2922</v>
      </c>
      <c r="C26" s="76">
        <v>16844</v>
      </c>
      <c r="D26" s="31" t="s">
        <v>4437</v>
      </c>
      <c r="E26" s="9" t="s">
        <v>113</v>
      </c>
      <c r="F26" s="8" t="s">
        <v>8229</v>
      </c>
      <c r="G26" s="8" t="s">
        <v>4054</v>
      </c>
      <c r="H26" s="8" t="s">
        <v>152</v>
      </c>
      <c r="I26" s="8" t="s">
        <v>152</v>
      </c>
    </row>
    <row r="27" spans="1:9" s="3" customFormat="1" ht="17.25" customHeight="1">
      <c r="A27" s="30">
        <v>22</v>
      </c>
      <c r="B27" s="30" t="s">
        <v>8566</v>
      </c>
      <c r="C27" s="76">
        <v>18326</v>
      </c>
      <c r="D27" s="31" t="s">
        <v>4438</v>
      </c>
      <c r="E27" s="9" t="s">
        <v>113</v>
      </c>
      <c r="F27" s="8" t="s">
        <v>152</v>
      </c>
      <c r="G27" s="8" t="s">
        <v>4430</v>
      </c>
      <c r="H27" s="8" t="s">
        <v>152</v>
      </c>
      <c r="I27" s="8" t="s">
        <v>152</v>
      </c>
    </row>
    <row r="28" spans="1:9" s="3" customFormat="1" ht="17.25" customHeight="1">
      <c r="A28" s="30">
        <v>23</v>
      </c>
      <c r="B28" s="30" t="s">
        <v>8567</v>
      </c>
      <c r="C28" s="183">
        <v>20359</v>
      </c>
      <c r="D28" s="161" t="s">
        <v>4439</v>
      </c>
      <c r="E28" s="9" t="s">
        <v>113</v>
      </c>
      <c r="F28" s="8" t="s">
        <v>152</v>
      </c>
      <c r="G28" s="8" t="s">
        <v>4426</v>
      </c>
      <c r="H28" s="8" t="s">
        <v>152</v>
      </c>
      <c r="I28" s="8" t="s">
        <v>152</v>
      </c>
    </row>
    <row r="29" spans="1:9" s="3" customFormat="1" ht="17.25" customHeight="1">
      <c r="A29" s="30">
        <v>24</v>
      </c>
      <c r="B29" s="30" t="s">
        <v>8568</v>
      </c>
      <c r="C29" s="76">
        <v>18338</v>
      </c>
      <c r="D29" s="31" t="s">
        <v>4440</v>
      </c>
      <c r="E29" s="9" t="s">
        <v>113</v>
      </c>
      <c r="F29" s="8" t="s">
        <v>152</v>
      </c>
      <c r="G29" s="8" t="s">
        <v>4430</v>
      </c>
      <c r="H29" s="8" t="s">
        <v>152</v>
      </c>
      <c r="I29" s="8" t="s">
        <v>152</v>
      </c>
    </row>
    <row r="30" spans="1:9" s="3" customFormat="1" ht="17.25" customHeight="1">
      <c r="A30" s="30">
        <v>25</v>
      </c>
      <c r="B30" s="30" t="s">
        <v>8569</v>
      </c>
      <c r="C30" s="76">
        <v>18337</v>
      </c>
      <c r="D30" s="31" t="s">
        <v>4441</v>
      </c>
      <c r="E30" s="9" t="s">
        <v>113</v>
      </c>
      <c r="F30" s="8" t="s">
        <v>152</v>
      </c>
      <c r="G30" s="8" t="s">
        <v>4430</v>
      </c>
      <c r="H30" s="8" t="s">
        <v>152</v>
      </c>
      <c r="I30" s="8" t="s">
        <v>152</v>
      </c>
    </row>
    <row r="31" spans="1:9" s="3" customFormat="1" ht="17.25" customHeight="1">
      <c r="A31" s="30">
        <v>26</v>
      </c>
      <c r="B31" s="30" t="s">
        <v>8570</v>
      </c>
      <c r="C31" s="183">
        <v>20360</v>
      </c>
      <c r="D31" s="162" t="s">
        <v>4442</v>
      </c>
      <c r="E31" s="9" t="s">
        <v>113</v>
      </c>
      <c r="F31" s="8" t="s">
        <v>152</v>
      </c>
      <c r="G31" s="8" t="s">
        <v>4426</v>
      </c>
      <c r="H31" s="8" t="s">
        <v>152</v>
      </c>
      <c r="I31" s="8" t="s">
        <v>152</v>
      </c>
    </row>
    <row r="32" spans="1:9" s="3" customFormat="1" ht="17.25" customHeight="1">
      <c r="A32" s="30">
        <v>27</v>
      </c>
      <c r="B32" s="30" t="s">
        <v>8571</v>
      </c>
      <c r="C32" s="183">
        <v>20361</v>
      </c>
      <c r="D32" s="162" t="s">
        <v>4443</v>
      </c>
      <c r="E32" s="9" t="s">
        <v>113</v>
      </c>
      <c r="F32" s="8" t="s">
        <v>152</v>
      </c>
      <c r="G32" s="8" t="s">
        <v>4426</v>
      </c>
      <c r="H32" s="8" t="s">
        <v>152</v>
      </c>
      <c r="I32" s="8" t="s">
        <v>152</v>
      </c>
    </row>
    <row r="33" spans="1:9" s="3" customFormat="1" ht="17.25" customHeight="1">
      <c r="A33" s="30">
        <v>28</v>
      </c>
      <c r="B33" s="30" t="s">
        <v>8572</v>
      </c>
      <c r="C33" s="76">
        <v>18334</v>
      </c>
      <c r="D33" s="31" t="s">
        <v>4444</v>
      </c>
      <c r="E33" s="9" t="s">
        <v>113</v>
      </c>
      <c r="F33" s="8" t="s">
        <v>152</v>
      </c>
      <c r="G33" s="8" t="s">
        <v>4430</v>
      </c>
      <c r="H33" s="8" t="s">
        <v>152</v>
      </c>
      <c r="I33" s="8" t="s">
        <v>152</v>
      </c>
    </row>
    <row r="34" spans="1:9" s="3" customFormat="1" ht="17.25" customHeight="1">
      <c r="A34" s="30">
        <v>29</v>
      </c>
      <c r="B34" s="30" t="s">
        <v>8573</v>
      </c>
      <c r="C34" s="183">
        <v>20362</v>
      </c>
      <c r="D34" s="161" t="s">
        <v>4445</v>
      </c>
      <c r="E34" s="9" t="s">
        <v>113</v>
      </c>
      <c r="F34" s="8" t="s">
        <v>152</v>
      </c>
      <c r="G34" s="8" t="s">
        <v>4426</v>
      </c>
      <c r="H34" s="8" t="s">
        <v>152</v>
      </c>
      <c r="I34" s="8" t="s">
        <v>152</v>
      </c>
    </row>
    <row r="35" spans="1:9" s="3" customFormat="1" ht="17.25" customHeight="1">
      <c r="A35" s="30">
        <v>30</v>
      </c>
      <c r="B35" s="30" t="s">
        <v>8574</v>
      </c>
      <c r="C35" s="183">
        <v>20363</v>
      </c>
      <c r="D35" s="161" t="s">
        <v>4446</v>
      </c>
      <c r="E35" s="9" t="s">
        <v>113</v>
      </c>
      <c r="F35" s="8" t="s">
        <v>152</v>
      </c>
      <c r="G35" s="8" t="s">
        <v>4426</v>
      </c>
      <c r="H35" s="8" t="s">
        <v>152</v>
      </c>
      <c r="I35" s="8" t="s">
        <v>152</v>
      </c>
    </row>
    <row r="36" spans="1:9" s="3" customFormat="1" ht="17.25" customHeight="1">
      <c r="A36" s="30">
        <v>31</v>
      </c>
      <c r="B36" s="30" t="s">
        <v>8575</v>
      </c>
      <c r="C36" s="183">
        <v>20364</v>
      </c>
      <c r="D36" s="161" t="s">
        <v>4447</v>
      </c>
      <c r="E36" s="9" t="s">
        <v>113</v>
      </c>
      <c r="F36" s="8" t="s">
        <v>152</v>
      </c>
      <c r="G36" s="8" t="s">
        <v>4426</v>
      </c>
      <c r="H36" s="8" t="s">
        <v>152</v>
      </c>
      <c r="I36" s="8" t="s">
        <v>152</v>
      </c>
    </row>
    <row r="37" spans="1:9" s="3" customFormat="1" ht="17.25" customHeight="1">
      <c r="A37" s="30">
        <v>32</v>
      </c>
      <c r="B37" s="30" t="s">
        <v>8576</v>
      </c>
      <c r="C37" s="183">
        <v>18586</v>
      </c>
      <c r="D37" s="248" t="s">
        <v>4448</v>
      </c>
      <c r="E37" s="9" t="s">
        <v>113</v>
      </c>
      <c r="F37" s="8" t="s">
        <v>152</v>
      </c>
      <c r="G37" s="168" t="s">
        <v>4449</v>
      </c>
      <c r="H37" s="8" t="s">
        <v>152</v>
      </c>
      <c r="I37" s="8" t="s">
        <v>152</v>
      </c>
    </row>
    <row r="38" spans="1:9" s="3" customFormat="1" ht="17.25" customHeight="1">
      <c r="A38" s="30">
        <v>33</v>
      </c>
      <c r="B38" s="30" t="s">
        <v>8577</v>
      </c>
      <c r="C38" s="183">
        <v>20365</v>
      </c>
      <c r="D38" s="161" t="s">
        <v>4450</v>
      </c>
      <c r="E38" s="9" t="s">
        <v>113</v>
      </c>
      <c r="F38" s="8" t="s">
        <v>152</v>
      </c>
      <c r="G38" s="8" t="s">
        <v>4426</v>
      </c>
      <c r="H38" s="8" t="s">
        <v>152</v>
      </c>
      <c r="I38" s="8" t="s">
        <v>152</v>
      </c>
    </row>
    <row r="39" spans="1:9" s="3" customFormat="1" ht="17.25" customHeight="1">
      <c r="A39" s="30">
        <v>34</v>
      </c>
      <c r="B39" s="30" t="s">
        <v>8578</v>
      </c>
      <c r="C39" s="183">
        <v>20366</v>
      </c>
      <c r="D39" s="162" t="s">
        <v>4451</v>
      </c>
      <c r="E39" s="9" t="s">
        <v>113</v>
      </c>
      <c r="F39" s="8" t="s">
        <v>152</v>
      </c>
      <c r="G39" s="8" t="s">
        <v>4426</v>
      </c>
      <c r="H39" s="8" t="s">
        <v>152</v>
      </c>
      <c r="I39" s="8" t="s">
        <v>152</v>
      </c>
    </row>
    <row r="40" spans="1:9" s="3" customFormat="1" ht="17.25" customHeight="1">
      <c r="A40" s="30">
        <v>35</v>
      </c>
      <c r="B40" s="30" t="s">
        <v>8579</v>
      </c>
      <c r="C40" s="183">
        <v>20367</v>
      </c>
      <c r="D40" s="162" t="s">
        <v>4452</v>
      </c>
      <c r="E40" s="9" t="s">
        <v>113</v>
      </c>
      <c r="F40" s="8" t="s">
        <v>152</v>
      </c>
      <c r="G40" s="8" t="s">
        <v>4426</v>
      </c>
      <c r="H40" s="8" t="s">
        <v>152</v>
      </c>
      <c r="I40" s="8" t="s">
        <v>152</v>
      </c>
    </row>
    <row r="41" spans="1:9" s="3" customFormat="1" ht="17.25" customHeight="1">
      <c r="A41" s="30">
        <v>36</v>
      </c>
      <c r="B41" s="30" t="s">
        <v>8580</v>
      </c>
      <c r="C41" s="183">
        <v>20368</v>
      </c>
      <c r="D41" s="161" t="s">
        <v>4453</v>
      </c>
      <c r="E41" s="9" t="s">
        <v>113</v>
      </c>
      <c r="F41" s="8" t="s">
        <v>152</v>
      </c>
      <c r="G41" s="8" t="s">
        <v>4426</v>
      </c>
      <c r="H41" s="8" t="s">
        <v>152</v>
      </c>
      <c r="I41" s="8" t="s">
        <v>152</v>
      </c>
    </row>
    <row r="42" spans="1:9" s="3" customFormat="1" ht="17.25" customHeight="1">
      <c r="A42" s="30">
        <v>37</v>
      </c>
      <c r="B42" s="30" t="s">
        <v>8581</v>
      </c>
      <c r="C42" s="183">
        <v>20369</v>
      </c>
      <c r="D42" s="161" t="s">
        <v>4454</v>
      </c>
      <c r="E42" s="9" t="s">
        <v>113</v>
      </c>
      <c r="F42" s="8" t="s">
        <v>152</v>
      </c>
      <c r="G42" s="8" t="s">
        <v>4426</v>
      </c>
      <c r="H42" s="8" t="s">
        <v>152</v>
      </c>
      <c r="I42" s="8" t="s">
        <v>152</v>
      </c>
    </row>
    <row r="43" spans="1:9" s="3" customFormat="1" ht="17.25" customHeight="1">
      <c r="A43" s="30">
        <v>38</v>
      </c>
      <c r="B43" s="30" t="s">
        <v>8582</v>
      </c>
      <c r="C43" s="183">
        <v>20370</v>
      </c>
      <c r="D43" s="161" t="s">
        <v>4455</v>
      </c>
      <c r="E43" s="9" t="s">
        <v>113</v>
      </c>
      <c r="F43" s="8" t="s">
        <v>152</v>
      </c>
      <c r="G43" s="8" t="s">
        <v>4426</v>
      </c>
      <c r="H43" s="8" t="s">
        <v>152</v>
      </c>
      <c r="I43" s="8" t="s">
        <v>152</v>
      </c>
    </row>
    <row r="44" spans="1:9" s="3" customFormat="1" ht="17.25" customHeight="1">
      <c r="A44" s="30">
        <v>39</v>
      </c>
      <c r="B44" s="30" t="s">
        <v>8583</v>
      </c>
      <c r="C44" s="183">
        <v>20371</v>
      </c>
      <c r="D44" s="161" t="s">
        <v>4456</v>
      </c>
      <c r="E44" s="9" t="s">
        <v>113</v>
      </c>
      <c r="F44" s="8" t="s">
        <v>152</v>
      </c>
      <c r="G44" s="8" t="s">
        <v>4426</v>
      </c>
      <c r="H44" s="8" t="s">
        <v>152</v>
      </c>
      <c r="I44" s="8" t="s">
        <v>152</v>
      </c>
    </row>
    <row r="45" spans="1:9" s="3" customFormat="1" ht="17.25" customHeight="1">
      <c r="A45" s="30">
        <v>40</v>
      </c>
      <c r="B45" s="30" t="s">
        <v>8584</v>
      </c>
      <c r="C45" s="183">
        <v>20372</v>
      </c>
      <c r="D45" s="161" t="s">
        <v>4457</v>
      </c>
      <c r="E45" s="9" t="s">
        <v>113</v>
      </c>
      <c r="F45" s="8" t="s">
        <v>152</v>
      </c>
      <c r="G45" s="8" t="s">
        <v>4426</v>
      </c>
      <c r="H45" s="8" t="s">
        <v>152</v>
      </c>
      <c r="I45" s="8" t="s">
        <v>152</v>
      </c>
    </row>
    <row r="46" spans="1:9" s="3" customFormat="1" ht="17.25" customHeight="1">
      <c r="A46" s="30">
        <v>41</v>
      </c>
      <c r="B46" s="30" t="s">
        <v>8585</v>
      </c>
      <c r="C46" s="183">
        <v>20373</v>
      </c>
      <c r="D46" s="161" t="s">
        <v>4458</v>
      </c>
      <c r="E46" s="9" t="s">
        <v>113</v>
      </c>
      <c r="F46" s="8" t="s">
        <v>152</v>
      </c>
      <c r="G46" s="8" t="s">
        <v>4426</v>
      </c>
      <c r="H46" s="8" t="s">
        <v>152</v>
      </c>
      <c r="I46" s="8" t="s">
        <v>152</v>
      </c>
    </row>
    <row r="47" spans="1:9" s="3" customFormat="1" ht="17.25" customHeight="1">
      <c r="A47" s="30">
        <v>42</v>
      </c>
      <c r="B47" s="30" t="s">
        <v>8586</v>
      </c>
      <c r="C47" s="183">
        <v>20374</v>
      </c>
      <c r="D47" s="162" t="s">
        <v>4459</v>
      </c>
      <c r="E47" s="9" t="s">
        <v>113</v>
      </c>
      <c r="F47" s="8" t="s">
        <v>152</v>
      </c>
      <c r="G47" s="8" t="s">
        <v>4426</v>
      </c>
      <c r="H47" s="8" t="s">
        <v>152</v>
      </c>
      <c r="I47" s="8" t="s">
        <v>152</v>
      </c>
    </row>
    <row r="48" spans="1:9" s="3" customFormat="1" ht="17.25" customHeight="1">
      <c r="A48" s="30">
        <v>43</v>
      </c>
      <c r="B48" s="30" t="s">
        <v>8587</v>
      </c>
      <c r="C48" s="183">
        <v>20375</v>
      </c>
      <c r="D48" s="162" t="s">
        <v>4460</v>
      </c>
      <c r="E48" s="9" t="s">
        <v>113</v>
      </c>
      <c r="F48" s="8" t="s">
        <v>152</v>
      </c>
      <c r="G48" s="8" t="s">
        <v>4426</v>
      </c>
      <c r="H48" s="8" t="s">
        <v>152</v>
      </c>
      <c r="I48" s="8" t="s">
        <v>152</v>
      </c>
    </row>
    <row r="49" spans="1:9" s="3" customFormat="1" ht="17.25" customHeight="1">
      <c r="A49" s="30">
        <v>44</v>
      </c>
      <c r="B49" s="30" t="s">
        <v>8588</v>
      </c>
      <c r="C49" s="76">
        <v>15280</v>
      </c>
      <c r="D49" s="31" t="s">
        <v>4461</v>
      </c>
      <c r="E49" s="9" t="s">
        <v>113</v>
      </c>
      <c r="F49" s="8" t="s">
        <v>3833</v>
      </c>
      <c r="G49" s="8" t="s">
        <v>4462</v>
      </c>
      <c r="H49" s="8" t="s">
        <v>152</v>
      </c>
      <c r="I49" s="8" t="s">
        <v>152</v>
      </c>
    </row>
    <row r="50" spans="1:9" s="3" customFormat="1" ht="17.25" customHeight="1">
      <c r="A50" s="30">
        <v>45</v>
      </c>
      <c r="B50" s="30" t="s">
        <v>8589</v>
      </c>
      <c r="C50" s="183">
        <v>20376</v>
      </c>
      <c r="D50" s="161" t="s">
        <v>4463</v>
      </c>
      <c r="E50" s="9" t="s">
        <v>113</v>
      </c>
      <c r="F50" s="8" t="s">
        <v>152</v>
      </c>
      <c r="G50" s="8" t="s">
        <v>4426</v>
      </c>
      <c r="H50" s="8" t="s">
        <v>152</v>
      </c>
      <c r="I50" s="8" t="s">
        <v>152</v>
      </c>
    </row>
    <row r="51" spans="1:9" s="3" customFormat="1" ht="17.25" customHeight="1">
      <c r="A51" s="30">
        <v>46</v>
      </c>
      <c r="B51" s="30" t="s">
        <v>8590</v>
      </c>
      <c r="C51" s="76">
        <v>18335</v>
      </c>
      <c r="D51" s="31" t="s">
        <v>4464</v>
      </c>
      <c r="E51" s="9" t="s">
        <v>113</v>
      </c>
      <c r="F51" s="8" t="s">
        <v>152</v>
      </c>
      <c r="G51" s="8" t="s">
        <v>4430</v>
      </c>
      <c r="H51" s="8" t="s">
        <v>152</v>
      </c>
      <c r="I51" s="8" t="s">
        <v>152</v>
      </c>
    </row>
    <row r="52" spans="1:9" s="3" customFormat="1" ht="17.25" customHeight="1">
      <c r="A52" s="30">
        <v>47</v>
      </c>
      <c r="B52" s="30" t="s">
        <v>8591</v>
      </c>
      <c r="C52" s="76">
        <v>18328</v>
      </c>
      <c r="D52" s="31" t="s">
        <v>4465</v>
      </c>
      <c r="E52" s="9" t="s">
        <v>113</v>
      </c>
      <c r="F52" s="8" t="s">
        <v>152</v>
      </c>
      <c r="G52" s="8" t="s">
        <v>4430</v>
      </c>
      <c r="H52" s="8" t="s">
        <v>152</v>
      </c>
      <c r="I52" s="8" t="s">
        <v>152</v>
      </c>
    </row>
    <row r="53" spans="1:9" s="3" customFormat="1" ht="17.25" customHeight="1">
      <c r="A53" s="30">
        <v>48</v>
      </c>
      <c r="B53" s="30" t="s">
        <v>8592</v>
      </c>
      <c r="C53" s="76">
        <v>18342</v>
      </c>
      <c r="D53" s="31" t="s">
        <v>4466</v>
      </c>
      <c r="E53" s="9" t="s">
        <v>113</v>
      </c>
      <c r="F53" s="8" t="s">
        <v>152</v>
      </c>
      <c r="G53" s="8" t="s">
        <v>4430</v>
      </c>
      <c r="H53" s="8" t="s">
        <v>152</v>
      </c>
      <c r="I53" s="8" t="s">
        <v>152</v>
      </c>
    </row>
    <row r="54" spans="1:9" s="3" customFormat="1" ht="17.25" customHeight="1">
      <c r="A54" s="30">
        <v>49</v>
      </c>
      <c r="B54" s="30" t="s">
        <v>8593</v>
      </c>
      <c r="C54" s="183">
        <v>21220</v>
      </c>
      <c r="D54" s="186" t="s">
        <v>9289</v>
      </c>
      <c r="E54" s="9" t="s">
        <v>113</v>
      </c>
      <c r="F54" s="8" t="s">
        <v>152</v>
      </c>
      <c r="G54" s="363" t="s">
        <v>9257</v>
      </c>
      <c r="H54" s="8" t="s">
        <v>152</v>
      </c>
      <c r="I54" s="8" t="s">
        <v>152</v>
      </c>
    </row>
    <row r="55" spans="1:9" s="3" customFormat="1" ht="17.25" customHeight="1">
      <c r="A55" s="30">
        <v>50</v>
      </c>
      <c r="B55" s="30" t="s">
        <v>8594</v>
      </c>
      <c r="C55" s="183">
        <v>20377</v>
      </c>
      <c r="D55" s="162" t="s">
        <v>4467</v>
      </c>
      <c r="E55" s="9" t="s">
        <v>113</v>
      </c>
      <c r="F55" s="8" t="s">
        <v>152</v>
      </c>
      <c r="G55" s="8" t="s">
        <v>4426</v>
      </c>
      <c r="H55" s="8" t="s">
        <v>152</v>
      </c>
      <c r="I55" s="8" t="s">
        <v>152</v>
      </c>
    </row>
    <row r="56" spans="1:9" s="3" customFormat="1" ht="17.25" customHeight="1">
      <c r="A56" s="30">
        <v>51</v>
      </c>
      <c r="B56" s="30" t="s">
        <v>8595</v>
      </c>
      <c r="C56" s="183">
        <v>20378</v>
      </c>
      <c r="D56" s="161" t="s">
        <v>4468</v>
      </c>
      <c r="E56" s="9" t="s">
        <v>113</v>
      </c>
      <c r="F56" s="8" t="s">
        <v>152</v>
      </c>
      <c r="G56" s="8" t="s">
        <v>4426</v>
      </c>
      <c r="H56" s="8" t="s">
        <v>152</v>
      </c>
      <c r="I56" s="8" t="s">
        <v>152</v>
      </c>
    </row>
    <row r="57" spans="1:9" s="3" customFormat="1" ht="17.25" customHeight="1">
      <c r="A57" s="30">
        <v>52</v>
      </c>
      <c r="B57" s="30" t="s">
        <v>8596</v>
      </c>
      <c r="C57" s="183">
        <v>20379</v>
      </c>
      <c r="D57" s="162" t="s">
        <v>4469</v>
      </c>
      <c r="E57" s="9" t="s">
        <v>113</v>
      </c>
      <c r="F57" s="8" t="s">
        <v>152</v>
      </c>
      <c r="G57" s="8" t="s">
        <v>4426</v>
      </c>
      <c r="H57" s="8" t="s">
        <v>152</v>
      </c>
      <c r="I57" s="8" t="s">
        <v>152</v>
      </c>
    </row>
    <row r="58" spans="1:9" s="3" customFormat="1" ht="17.25" customHeight="1">
      <c r="A58" s="30">
        <v>53</v>
      </c>
      <c r="B58" s="30" t="s">
        <v>8597</v>
      </c>
      <c r="C58" s="183">
        <v>20380</v>
      </c>
      <c r="D58" s="161" t="s">
        <v>4470</v>
      </c>
      <c r="E58" s="9" t="s">
        <v>113</v>
      </c>
      <c r="F58" s="8" t="s">
        <v>152</v>
      </c>
      <c r="G58" s="8" t="s">
        <v>4426</v>
      </c>
      <c r="H58" s="8" t="s">
        <v>152</v>
      </c>
      <c r="I58" s="8" t="s">
        <v>152</v>
      </c>
    </row>
    <row r="59" spans="1:9" s="3" customFormat="1" ht="17.25" customHeight="1">
      <c r="A59" s="30">
        <v>54</v>
      </c>
      <c r="B59" s="30" t="s">
        <v>8598</v>
      </c>
      <c r="C59" s="183">
        <v>20381</v>
      </c>
      <c r="D59" s="161" t="s">
        <v>4471</v>
      </c>
      <c r="E59" s="9" t="s">
        <v>113</v>
      </c>
      <c r="F59" s="8" t="s">
        <v>152</v>
      </c>
      <c r="G59" s="8" t="s">
        <v>4426</v>
      </c>
      <c r="H59" s="8" t="s">
        <v>152</v>
      </c>
      <c r="I59" s="8" t="s">
        <v>152</v>
      </c>
    </row>
    <row r="60" spans="1:9" s="3" customFormat="1" ht="17.25" customHeight="1">
      <c r="A60" s="30">
        <v>55</v>
      </c>
      <c r="B60" s="30" t="s">
        <v>8599</v>
      </c>
      <c r="C60" s="76">
        <v>18314</v>
      </c>
      <c r="D60" s="31" t="s">
        <v>4472</v>
      </c>
      <c r="E60" s="9" t="s">
        <v>113</v>
      </c>
      <c r="F60" s="8" t="s">
        <v>152</v>
      </c>
      <c r="G60" s="8" t="s">
        <v>4430</v>
      </c>
      <c r="H60" s="8" t="s">
        <v>152</v>
      </c>
      <c r="I60" s="8" t="s">
        <v>152</v>
      </c>
    </row>
    <row r="61" spans="1:9" s="3" customFormat="1" ht="17.25" customHeight="1">
      <c r="A61" s="30">
        <v>56</v>
      </c>
      <c r="B61" s="30" t="s">
        <v>8600</v>
      </c>
      <c r="C61" s="183">
        <v>20382</v>
      </c>
      <c r="D61" s="161" t="s">
        <v>4473</v>
      </c>
      <c r="E61" s="9" t="s">
        <v>113</v>
      </c>
      <c r="F61" s="8" t="s">
        <v>152</v>
      </c>
      <c r="G61" s="8" t="s">
        <v>4426</v>
      </c>
      <c r="H61" s="8" t="s">
        <v>152</v>
      </c>
      <c r="I61" s="8" t="s">
        <v>152</v>
      </c>
    </row>
    <row r="62" spans="1:9" s="3" customFormat="1" ht="17.25" customHeight="1">
      <c r="A62" s="30">
        <v>57</v>
      </c>
      <c r="B62" s="30" t="s">
        <v>8601</v>
      </c>
      <c r="C62" s="213">
        <v>19844</v>
      </c>
      <c r="D62" s="214" t="s">
        <v>7242</v>
      </c>
      <c r="E62" s="30" t="s">
        <v>113</v>
      </c>
      <c r="F62" s="215" t="s">
        <v>152</v>
      </c>
      <c r="G62" s="215" t="s">
        <v>7229</v>
      </c>
      <c r="H62" s="215" t="s">
        <v>152</v>
      </c>
      <c r="I62" s="215" t="s">
        <v>152</v>
      </c>
    </row>
    <row r="63" spans="1:9" s="3" customFormat="1" ht="16.5" customHeight="1">
      <c r="A63" s="30">
        <v>58</v>
      </c>
      <c r="B63" s="10"/>
      <c r="C63" s="183">
        <v>20383</v>
      </c>
      <c r="D63" s="162" t="s">
        <v>4474</v>
      </c>
      <c r="E63" s="9" t="s">
        <v>113</v>
      </c>
      <c r="F63" s="8" t="s">
        <v>152</v>
      </c>
      <c r="G63" s="8" t="s">
        <v>4426</v>
      </c>
      <c r="H63" s="8" t="s">
        <v>152</v>
      </c>
      <c r="I63" s="8" t="s">
        <v>152</v>
      </c>
    </row>
    <row r="64" spans="1:9" s="3" customFormat="1" ht="18" customHeight="1">
      <c r="A64" s="30">
        <v>59</v>
      </c>
      <c r="B64" s="10"/>
      <c r="C64" s="183">
        <v>20385</v>
      </c>
      <c r="D64" s="162" t="s">
        <v>4475</v>
      </c>
      <c r="E64" s="9" t="s">
        <v>113</v>
      </c>
      <c r="F64" s="8" t="s">
        <v>152</v>
      </c>
      <c r="G64" s="8" t="s">
        <v>4426</v>
      </c>
      <c r="H64" s="8" t="s">
        <v>152</v>
      </c>
      <c r="I64" s="8" t="s">
        <v>152</v>
      </c>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9" s="3" customFormat="1" ht="10.5">
      <c r="A177" s="10"/>
      <c r="B177" s="10"/>
      <c r="C177" s="11"/>
      <c r="D177" s="11"/>
      <c r="E177" s="12"/>
      <c r="F177" s="13"/>
      <c r="G177" s="13"/>
    </row>
    <row r="178" spans="1:9" s="3" customFormat="1" ht="10.5">
      <c r="A178" s="10"/>
      <c r="B178" s="10"/>
      <c r="C178" s="11"/>
      <c r="D178" s="11"/>
      <c r="E178" s="12"/>
      <c r="F178" s="13"/>
      <c r="G178" s="1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sheetData>
  <sortState ref="C56:I64">
    <sortCondition ref="D56:D64"/>
  </sortState>
  <mergeCells count="9">
    <mergeCell ref="A1:I1"/>
    <mergeCell ref="A2:C2"/>
    <mergeCell ref="H2:I2"/>
    <mergeCell ref="A3:C3"/>
    <mergeCell ref="A4:A5"/>
    <mergeCell ref="C4:C5"/>
    <mergeCell ref="D4:D5"/>
    <mergeCell ref="E4:E5"/>
    <mergeCell ref="F4:I4"/>
  </mergeCells>
  <conditionalFormatting sqref="C63:C1048576 C1:C28">
    <cfRule type="duplicateValues" dxfId="485" priority="16" stopIfTrue="1"/>
  </conditionalFormatting>
  <conditionalFormatting sqref="D46">
    <cfRule type="duplicateValues" dxfId="484" priority="14" stopIfTrue="1"/>
  </conditionalFormatting>
  <conditionalFormatting sqref="D45">
    <cfRule type="duplicateValues" dxfId="483" priority="13" stopIfTrue="1"/>
  </conditionalFormatting>
  <conditionalFormatting sqref="C6:C28">
    <cfRule type="duplicateValues" dxfId="482" priority="32" stopIfTrue="1"/>
  </conditionalFormatting>
  <conditionalFormatting sqref="D44">
    <cfRule type="duplicateValues" dxfId="481" priority="11" stopIfTrue="1"/>
  </conditionalFormatting>
  <conditionalFormatting sqref="D43">
    <cfRule type="duplicateValues" dxfId="480" priority="10" stopIfTrue="1"/>
  </conditionalFormatting>
  <conditionalFormatting sqref="D37">
    <cfRule type="duplicateValues" dxfId="479" priority="9" stopIfTrue="1"/>
  </conditionalFormatting>
  <conditionalFormatting sqref="C6:C17 C19:C25">
    <cfRule type="duplicateValues" dxfId="478" priority="8" stopIfTrue="1"/>
  </conditionalFormatting>
  <conditionalFormatting sqref="D44:D61 D25:D27 D29:D36 D38:D42">
    <cfRule type="duplicateValues" dxfId="477" priority="7" stopIfTrue="1"/>
  </conditionalFormatting>
  <conditionalFormatting sqref="D25:D36 D38:D61">
    <cfRule type="duplicateValues" dxfId="476" priority="6" stopIfTrue="1"/>
  </conditionalFormatting>
  <conditionalFormatting sqref="D46:D62 D27:D30 D32:D44">
    <cfRule type="duplicateValues" dxfId="475" priority="34" stopIfTrue="1"/>
  </conditionalFormatting>
  <conditionalFormatting sqref="D27:D62">
    <cfRule type="duplicateValues" dxfId="474" priority="39" stopIfTrue="1"/>
  </conditionalFormatting>
  <conditionalFormatting sqref="C63">
    <cfRule type="duplicateValues" dxfId="473" priority="5" stopIfTrue="1"/>
  </conditionalFormatting>
  <conditionalFormatting sqref="D63">
    <cfRule type="duplicateValues" dxfId="472" priority="4" stopIfTrue="1"/>
  </conditionalFormatting>
  <conditionalFormatting sqref="C64">
    <cfRule type="duplicateValues" dxfId="471" priority="3" stopIfTrue="1"/>
  </conditionalFormatting>
  <conditionalFormatting sqref="C64">
    <cfRule type="duplicateValues" dxfId="470" priority="2" stopIfTrue="1"/>
  </conditionalFormatting>
  <conditionalFormatting sqref="C64">
    <cfRule type="duplicateValues" dxfId="469"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6.xml><?xml version="1.0" encoding="utf-8"?>
<worksheet xmlns="http://schemas.openxmlformats.org/spreadsheetml/2006/main" xmlns:r="http://schemas.openxmlformats.org/officeDocument/2006/relationships">
  <sheetPr>
    <tabColor rgb="FF6600FF"/>
  </sheetPr>
  <dimension ref="A1:I870"/>
  <sheetViews>
    <sheetView view="pageBreakPreview" zoomScale="125" zoomScaleNormal="100" zoomScaleSheetLayoutView="125" workbookViewId="0">
      <selection activeCell="C6" sqref="C6"/>
    </sheetView>
  </sheetViews>
  <sheetFormatPr defaultRowHeight="15.75"/>
  <cols>
    <col min="1" max="1" width="5.7109375" style="1" customWidth="1"/>
    <col min="2" max="2" width="8.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49</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v>13</v>
      </c>
      <c r="F3" s="82"/>
      <c r="G3" s="83">
        <f>SUM(A3:F3)</f>
        <v>13</v>
      </c>
      <c r="H3" s="122" t="s">
        <v>3356</v>
      </c>
      <c r="I3" s="123" t="s">
        <v>3357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2888</v>
      </c>
      <c r="C6" s="76">
        <v>9259</v>
      </c>
      <c r="D6" s="31" t="s">
        <v>8079</v>
      </c>
      <c r="E6" s="9" t="s">
        <v>113</v>
      </c>
      <c r="F6" s="8" t="s">
        <v>8080</v>
      </c>
      <c r="G6" s="8" t="s">
        <v>5620</v>
      </c>
      <c r="H6" s="8" t="s">
        <v>152</v>
      </c>
      <c r="I6" s="8" t="s">
        <v>152</v>
      </c>
    </row>
    <row r="7" spans="1:9" s="3" customFormat="1" ht="17.25" customHeight="1">
      <c r="A7" s="30">
        <v>2</v>
      </c>
      <c r="B7" s="30" t="s">
        <v>2889</v>
      </c>
      <c r="C7" s="76">
        <v>16126</v>
      </c>
      <c r="D7" s="31" t="s">
        <v>8081</v>
      </c>
      <c r="E7" s="9" t="s">
        <v>113</v>
      </c>
      <c r="F7" s="8" t="s">
        <v>102</v>
      </c>
      <c r="G7" s="8" t="s">
        <v>8082</v>
      </c>
      <c r="H7" s="8" t="s">
        <v>152</v>
      </c>
      <c r="I7" s="8" t="s">
        <v>152</v>
      </c>
    </row>
    <row r="8" spans="1:9" s="3" customFormat="1" ht="17.25" customHeight="1">
      <c r="A8" s="30">
        <v>3</v>
      </c>
      <c r="B8" s="30" t="s">
        <v>2890</v>
      </c>
      <c r="C8" s="76">
        <v>17514</v>
      </c>
      <c r="D8" s="31" t="s">
        <v>8083</v>
      </c>
      <c r="E8" s="9" t="s">
        <v>113</v>
      </c>
      <c r="F8" s="8" t="s">
        <v>3655</v>
      </c>
      <c r="G8" s="8" t="s">
        <v>3656</v>
      </c>
      <c r="H8" s="8" t="s">
        <v>152</v>
      </c>
      <c r="I8" s="8" t="s">
        <v>152</v>
      </c>
    </row>
    <row r="9" spans="1:9" s="3" customFormat="1" ht="17.25" customHeight="1">
      <c r="A9" s="30">
        <v>4</v>
      </c>
      <c r="B9" s="30" t="s">
        <v>2891</v>
      </c>
      <c r="C9" s="76">
        <v>9258</v>
      </c>
      <c r="D9" s="31" t="s">
        <v>8086</v>
      </c>
      <c r="E9" s="9" t="s">
        <v>113</v>
      </c>
      <c r="F9" s="8" t="s">
        <v>8080</v>
      </c>
      <c r="G9" s="8" t="s">
        <v>5620</v>
      </c>
      <c r="H9" s="8" t="s">
        <v>152</v>
      </c>
      <c r="I9" s="8" t="s">
        <v>152</v>
      </c>
    </row>
    <row r="10" spans="1:9" s="3" customFormat="1" ht="17.25" customHeight="1">
      <c r="A10" s="30">
        <v>5</v>
      </c>
      <c r="B10" s="30" t="s">
        <v>2892</v>
      </c>
      <c r="C10" s="76">
        <v>16112</v>
      </c>
      <c r="D10" s="31" t="s">
        <v>8087</v>
      </c>
      <c r="E10" s="9" t="s">
        <v>113</v>
      </c>
      <c r="F10" s="8" t="s">
        <v>102</v>
      </c>
      <c r="G10" s="8" t="s">
        <v>8085</v>
      </c>
      <c r="H10" s="8" t="s">
        <v>152</v>
      </c>
      <c r="I10" s="8" t="s">
        <v>152</v>
      </c>
    </row>
    <row r="11" spans="1:9" s="3" customFormat="1" ht="17.25" customHeight="1">
      <c r="A11" s="30">
        <v>6</v>
      </c>
      <c r="B11" s="30" t="s">
        <v>2893</v>
      </c>
      <c r="C11" s="76">
        <v>9281</v>
      </c>
      <c r="D11" s="31" t="s">
        <v>8088</v>
      </c>
      <c r="E11" s="9" t="s">
        <v>113</v>
      </c>
      <c r="F11" s="8" t="s">
        <v>8080</v>
      </c>
      <c r="G11" s="8" t="s">
        <v>5620</v>
      </c>
      <c r="H11" s="8" t="s">
        <v>152</v>
      </c>
      <c r="I11" s="8" t="s">
        <v>152</v>
      </c>
    </row>
    <row r="12" spans="1:9" s="3" customFormat="1" ht="17.25" customHeight="1">
      <c r="A12" s="30">
        <v>7</v>
      </c>
      <c r="B12" s="30" t="s">
        <v>2894</v>
      </c>
      <c r="C12" s="76">
        <v>9276</v>
      </c>
      <c r="D12" s="31" t="s">
        <v>8089</v>
      </c>
      <c r="E12" s="9" t="s">
        <v>113</v>
      </c>
      <c r="F12" s="8" t="s">
        <v>8080</v>
      </c>
      <c r="G12" s="8" t="s">
        <v>5620</v>
      </c>
      <c r="H12" s="8" t="s">
        <v>152</v>
      </c>
      <c r="I12" s="8" t="s">
        <v>152</v>
      </c>
    </row>
    <row r="13" spans="1:9" s="3" customFormat="1" ht="17.25" customHeight="1">
      <c r="A13" s="30">
        <v>8</v>
      </c>
      <c r="B13" s="30" t="s">
        <v>2895</v>
      </c>
      <c r="C13" s="76">
        <v>9260</v>
      </c>
      <c r="D13" s="31" t="s">
        <v>8090</v>
      </c>
      <c r="E13" s="9" t="s">
        <v>113</v>
      </c>
      <c r="F13" s="8" t="s">
        <v>8080</v>
      </c>
      <c r="G13" s="8" t="s">
        <v>5620</v>
      </c>
      <c r="H13" s="8" t="s">
        <v>152</v>
      </c>
      <c r="I13" s="8" t="s">
        <v>152</v>
      </c>
    </row>
    <row r="14" spans="1:9" s="3" customFormat="1" ht="17.25" customHeight="1">
      <c r="A14" s="30">
        <v>9</v>
      </c>
      <c r="B14" s="30" t="s">
        <v>2896</v>
      </c>
      <c r="C14" s="76">
        <v>16131</v>
      </c>
      <c r="D14" s="31" t="s">
        <v>8091</v>
      </c>
      <c r="E14" s="9" t="s">
        <v>113</v>
      </c>
      <c r="F14" s="8" t="s">
        <v>102</v>
      </c>
      <c r="G14" s="8" t="s">
        <v>8085</v>
      </c>
      <c r="H14" s="8" t="s">
        <v>152</v>
      </c>
      <c r="I14" s="8" t="s">
        <v>152</v>
      </c>
    </row>
    <row r="15" spans="1:9" s="3" customFormat="1" ht="17.25" customHeight="1">
      <c r="A15" s="30">
        <v>10</v>
      </c>
      <c r="B15" s="30" t="s">
        <v>2897</v>
      </c>
      <c r="C15" s="76">
        <v>16115</v>
      </c>
      <c r="D15" s="31" t="s">
        <v>8092</v>
      </c>
      <c r="E15" s="9" t="s">
        <v>113</v>
      </c>
      <c r="F15" s="8" t="s">
        <v>102</v>
      </c>
      <c r="G15" s="8" t="s">
        <v>4196</v>
      </c>
      <c r="H15" s="8" t="s">
        <v>152</v>
      </c>
      <c r="I15" s="8" t="s">
        <v>152</v>
      </c>
    </row>
    <row r="16" spans="1:9" s="3" customFormat="1" ht="17.25" customHeight="1">
      <c r="A16" s="30">
        <v>11</v>
      </c>
      <c r="B16" s="30" t="s">
        <v>2898</v>
      </c>
      <c r="C16" s="76">
        <v>9275</v>
      </c>
      <c r="D16" s="31" t="s">
        <v>8093</v>
      </c>
      <c r="E16" s="9" t="s">
        <v>113</v>
      </c>
      <c r="F16" s="8" t="s">
        <v>8080</v>
      </c>
      <c r="G16" s="8" t="s">
        <v>5620</v>
      </c>
      <c r="H16" s="8" t="s">
        <v>152</v>
      </c>
      <c r="I16" s="8" t="s">
        <v>152</v>
      </c>
    </row>
    <row r="17" spans="1:9" s="3" customFormat="1" ht="17.25" customHeight="1">
      <c r="A17" s="30">
        <v>12</v>
      </c>
      <c r="B17" s="30" t="s">
        <v>2899</v>
      </c>
      <c r="C17" s="76">
        <v>16136</v>
      </c>
      <c r="D17" s="31" t="s">
        <v>8094</v>
      </c>
      <c r="E17" s="9" t="s">
        <v>113</v>
      </c>
      <c r="F17" s="8" t="s">
        <v>102</v>
      </c>
      <c r="G17" s="8" t="s">
        <v>8085</v>
      </c>
      <c r="H17" s="8" t="s">
        <v>152</v>
      </c>
      <c r="I17" s="8" t="s">
        <v>152</v>
      </c>
    </row>
    <row r="18" spans="1:9" s="3" customFormat="1" ht="17.25" customHeight="1">
      <c r="A18" s="416">
        <v>13</v>
      </c>
      <c r="B18" s="416" t="s">
        <v>2900</v>
      </c>
      <c r="C18" s="386">
        <v>16128</v>
      </c>
      <c r="D18" s="387" t="s">
        <v>8095</v>
      </c>
      <c r="E18" s="388" t="s">
        <v>113</v>
      </c>
      <c r="F18" s="389" t="s">
        <v>102</v>
      </c>
      <c r="G18" s="389" t="s">
        <v>8085</v>
      </c>
      <c r="H18" s="389" t="s">
        <v>152</v>
      </c>
      <c r="I18" s="389" t="s">
        <v>152</v>
      </c>
    </row>
    <row r="19" spans="1:9" s="3" customFormat="1" ht="17.25" customHeight="1">
      <c r="A19" s="18"/>
      <c r="B19" s="18" t="s">
        <v>2901</v>
      </c>
      <c r="C19" s="200"/>
      <c r="D19" s="201"/>
      <c r="E19" s="19"/>
      <c r="F19" s="21"/>
      <c r="G19" s="21"/>
      <c r="H19" s="21"/>
      <c r="I19" s="21"/>
    </row>
    <row r="20" spans="1:9" s="3" customFormat="1" ht="10.5">
      <c r="A20" s="10"/>
      <c r="B20" s="10"/>
      <c r="C20" s="11"/>
      <c r="D20" s="11"/>
      <c r="E20" s="12"/>
      <c r="F20" s="13"/>
      <c r="G20" s="13"/>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9" s="3" customFormat="1" ht="10.5">
      <c r="A209" s="10"/>
      <c r="B209" s="10"/>
      <c r="C209" s="11"/>
      <c r="D209" s="11"/>
      <c r="E209" s="12"/>
      <c r="F209" s="13"/>
      <c r="G209" s="13"/>
    </row>
    <row r="210" spans="1:9" s="3" customFormat="1" ht="10.5">
      <c r="A210" s="10"/>
      <c r="B210" s="10"/>
      <c r="C210" s="11"/>
      <c r="D210" s="11"/>
      <c r="E210" s="12"/>
      <c r="F210" s="13"/>
      <c r="G210" s="13"/>
    </row>
    <row r="211" spans="1:9" s="3" customFormat="1" ht="10.5">
      <c r="A211" s="10"/>
      <c r="B211" s="10"/>
      <c r="C211" s="11"/>
      <c r="D211" s="11"/>
      <c r="E211" s="12"/>
      <c r="F211" s="13"/>
      <c r="G211" s="13"/>
    </row>
    <row r="212" spans="1:9" s="3" customFormat="1" ht="10.5">
      <c r="A212" s="10"/>
      <c r="B212" s="10"/>
      <c r="C212" s="11"/>
      <c r="D212" s="11"/>
      <c r="E212" s="12"/>
      <c r="F212" s="13"/>
      <c r="G212" s="13"/>
    </row>
    <row r="213" spans="1:9" s="3" customFormat="1" ht="10.5">
      <c r="A213" s="10"/>
      <c r="B213" s="10"/>
      <c r="C213" s="11"/>
      <c r="D213" s="11"/>
      <c r="E213" s="12"/>
      <c r="F213" s="13"/>
      <c r="G213" s="13"/>
    </row>
    <row r="214" spans="1:9" s="3" customFormat="1" ht="10.5">
      <c r="A214" s="10"/>
      <c r="B214" s="10"/>
      <c r="C214" s="11"/>
      <c r="D214" s="11"/>
      <c r="E214" s="12"/>
      <c r="F214" s="13"/>
      <c r="G214" s="13"/>
    </row>
    <row r="215" spans="1:9" s="3" customFormat="1" ht="10.5">
      <c r="A215" s="10"/>
      <c r="B215" s="10"/>
      <c r="C215" s="11"/>
      <c r="D215" s="11"/>
      <c r="E215" s="12"/>
      <c r="F215" s="13"/>
      <c r="G215" s="13"/>
    </row>
    <row r="216" spans="1:9" s="3" customFormat="1" ht="10.5">
      <c r="A216" s="10"/>
      <c r="B216" s="10"/>
      <c r="C216" s="11"/>
      <c r="D216" s="11"/>
      <c r="E216" s="12"/>
      <c r="F216" s="13"/>
      <c r="G216" s="13"/>
    </row>
    <row r="217" spans="1:9" s="3" customFormat="1" ht="10.5">
      <c r="A217" s="10"/>
      <c r="B217" s="10"/>
      <c r="C217" s="11"/>
      <c r="D217" s="11"/>
      <c r="E217" s="12"/>
      <c r="F217" s="13"/>
      <c r="G217" s="13"/>
    </row>
    <row r="218" spans="1:9" s="3" customFormat="1" ht="10.5">
      <c r="A218" s="10"/>
      <c r="B218" s="10"/>
      <c r="C218" s="11"/>
      <c r="D218" s="11"/>
      <c r="E218" s="12"/>
      <c r="F218" s="13"/>
      <c r="G218" s="13"/>
    </row>
    <row r="219" spans="1:9" s="3" customFormat="1" ht="10.5">
      <c r="A219" s="10"/>
      <c r="B219" s="10"/>
      <c r="C219" s="11"/>
      <c r="D219" s="11"/>
      <c r="E219" s="12"/>
      <c r="F219" s="13"/>
      <c r="G219" s="1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sheetData>
  <sortState ref="C6:I19">
    <sortCondition ref="D6:D19"/>
  </sortState>
  <mergeCells count="9">
    <mergeCell ref="A1:I1"/>
    <mergeCell ref="A2:C2"/>
    <mergeCell ref="H2:I2"/>
    <mergeCell ref="A3:C3"/>
    <mergeCell ref="A4:A5"/>
    <mergeCell ref="C4:C5"/>
    <mergeCell ref="D4:D5"/>
    <mergeCell ref="E4:E5"/>
    <mergeCell ref="F4:I4"/>
  </mergeCells>
  <conditionalFormatting sqref="C1:C1048576">
    <cfRule type="duplicateValues" dxfId="468" priority="3" stopIfTrue="1"/>
  </conditionalFormatting>
  <conditionalFormatting sqref="C6:C19">
    <cfRule type="duplicateValues" dxfId="467" priority="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7.xml><?xml version="1.0" encoding="utf-8"?>
<worksheet xmlns="http://schemas.openxmlformats.org/spreadsheetml/2006/main" xmlns:r="http://schemas.openxmlformats.org/officeDocument/2006/relationships">
  <sheetPr>
    <tabColor rgb="FF6600FF"/>
  </sheetPr>
  <dimension ref="A1:I816"/>
  <sheetViews>
    <sheetView view="pageBreakPreview" topLeftCell="A31" zoomScale="125" zoomScaleNormal="100" zoomScaleSheetLayoutView="125" workbookViewId="0">
      <selection activeCell="C6" sqref="C6"/>
    </sheetView>
  </sheetViews>
  <sheetFormatPr defaultRowHeight="15.75"/>
  <cols>
    <col min="1" max="1" width="5.5703125" style="1" customWidth="1"/>
    <col min="2" max="2" width="11.140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74</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c r="A3" s="500"/>
      <c r="B3" s="500"/>
      <c r="C3" s="500"/>
      <c r="D3" s="86">
        <v>2</v>
      </c>
      <c r="E3" s="87">
        <v>52</v>
      </c>
      <c r="F3" s="82"/>
      <c r="G3" s="83">
        <f>SUM(A3:F3)</f>
        <v>54</v>
      </c>
      <c r="H3" s="359" t="s">
        <v>3358</v>
      </c>
      <c r="I3" s="123" t="s">
        <v>8077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2877</v>
      </c>
      <c r="C6" s="76">
        <v>13064</v>
      </c>
      <c r="D6" s="31" t="s">
        <v>4476</v>
      </c>
      <c r="E6" s="9" t="s">
        <v>114</v>
      </c>
      <c r="F6" s="8" t="s">
        <v>3571</v>
      </c>
      <c r="G6" s="8" t="s">
        <v>3572</v>
      </c>
      <c r="H6" s="8" t="s">
        <v>4477</v>
      </c>
      <c r="I6" s="8" t="s">
        <v>152</v>
      </c>
    </row>
    <row r="7" spans="1:9" s="3" customFormat="1" ht="17.25" customHeight="1">
      <c r="A7" s="30">
        <v>2</v>
      </c>
      <c r="B7" s="30" t="s">
        <v>2878</v>
      </c>
      <c r="C7" s="76">
        <v>13258</v>
      </c>
      <c r="D7" s="31" t="s">
        <v>4383</v>
      </c>
      <c r="E7" s="9" t="s">
        <v>114</v>
      </c>
      <c r="F7" s="8" t="s">
        <v>8237</v>
      </c>
      <c r="G7" s="8" t="s">
        <v>8236</v>
      </c>
      <c r="H7" s="8" t="s">
        <v>4480</v>
      </c>
      <c r="I7" s="8" t="s">
        <v>152</v>
      </c>
    </row>
    <row r="8" spans="1:9" s="3" customFormat="1" ht="17.25" customHeight="1">
      <c r="A8" s="30">
        <v>3</v>
      </c>
      <c r="B8" s="30" t="s">
        <v>2879</v>
      </c>
      <c r="C8" s="183">
        <v>20250</v>
      </c>
      <c r="D8" s="185" t="s">
        <v>4481</v>
      </c>
      <c r="E8" s="9" t="s">
        <v>113</v>
      </c>
      <c r="F8" s="8" t="s">
        <v>152</v>
      </c>
      <c r="G8" s="8" t="s">
        <v>4482</v>
      </c>
      <c r="H8" s="8" t="s">
        <v>152</v>
      </c>
      <c r="I8" s="8" t="s">
        <v>152</v>
      </c>
    </row>
    <row r="9" spans="1:9" s="3" customFormat="1" ht="17.25" customHeight="1">
      <c r="A9" s="30">
        <v>4</v>
      </c>
      <c r="B9" s="30" t="s">
        <v>2880</v>
      </c>
      <c r="C9" s="183">
        <v>20334</v>
      </c>
      <c r="D9" s="185" t="s">
        <v>4483</v>
      </c>
      <c r="E9" s="9" t="s">
        <v>113</v>
      </c>
      <c r="F9" s="8" t="s">
        <v>152</v>
      </c>
      <c r="G9" s="8" t="s">
        <v>4482</v>
      </c>
      <c r="H9" s="8" t="s">
        <v>152</v>
      </c>
      <c r="I9" s="8" t="s">
        <v>152</v>
      </c>
    </row>
    <row r="10" spans="1:9" s="3" customFormat="1" ht="17.25" customHeight="1">
      <c r="A10" s="30">
        <v>5</v>
      </c>
      <c r="B10" s="30" t="s">
        <v>2881</v>
      </c>
      <c r="C10" s="183">
        <v>20251</v>
      </c>
      <c r="D10" s="186" t="s">
        <v>4484</v>
      </c>
      <c r="E10" s="9" t="s">
        <v>113</v>
      </c>
      <c r="F10" s="8" t="s">
        <v>152</v>
      </c>
      <c r="G10" s="8" t="s">
        <v>4482</v>
      </c>
      <c r="H10" s="8" t="s">
        <v>152</v>
      </c>
      <c r="I10" s="8" t="s">
        <v>152</v>
      </c>
    </row>
    <row r="11" spans="1:9" s="3" customFormat="1" ht="17.25" customHeight="1">
      <c r="A11" s="30">
        <v>6</v>
      </c>
      <c r="B11" s="30" t="s">
        <v>2882</v>
      </c>
      <c r="C11" s="183">
        <v>20252</v>
      </c>
      <c r="D11" s="185" t="s">
        <v>4485</v>
      </c>
      <c r="E11" s="9" t="s">
        <v>113</v>
      </c>
      <c r="F11" s="8" t="s">
        <v>152</v>
      </c>
      <c r="G11" s="8" t="s">
        <v>4482</v>
      </c>
      <c r="H11" s="8" t="s">
        <v>152</v>
      </c>
      <c r="I11" s="8" t="s">
        <v>152</v>
      </c>
    </row>
    <row r="12" spans="1:9" s="3" customFormat="1" ht="17.25" customHeight="1">
      <c r="A12" s="30">
        <v>7</v>
      </c>
      <c r="B12" s="30" t="s">
        <v>2883</v>
      </c>
      <c r="C12" s="183">
        <v>20255</v>
      </c>
      <c r="D12" s="185" t="s">
        <v>4486</v>
      </c>
      <c r="E12" s="9" t="s">
        <v>113</v>
      </c>
      <c r="F12" s="8" t="s">
        <v>152</v>
      </c>
      <c r="G12" s="8" t="s">
        <v>4482</v>
      </c>
      <c r="H12" s="8" t="s">
        <v>152</v>
      </c>
      <c r="I12" s="8" t="s">
        <v>152</v>
      </c>
    </row>
    <row r="13" spans="1:9" s="3" customFormat="1" ht="17.25" customHeight="1">
      <c r="A13" s="30">
        <v>8</v>
      </c>
      <c r="B13" s="30" t="s">
        <v>2884</v>
      </c>
      <c r="C13" s="183">
        <v>20256</v>
      </c>
      <c r="D13" s="186" t="s">
        <v>4487</v>
      </c>
      <c r="E13" s="9" t="s">
        <v>113</v>
      </c>
      <c r="F13" s="8" t="s">
        <v>152</v>
      </c>
      <c r="G13" s="8" t="s">
        <v>4482</v>
      </c>
      <c r="H13" s="8" t="s">
        <v>152</v>
      </c>
      <c r="I13" s="8" t="s">
        <v>152</v>
      </c>
    </row>
    <row r="14" spans="1:9" s="3" customFormat="1" ht="17.25" customHeight="1">
      <c r="A14" s="30">
        <v>9</v>
      </c>
      <c r="B14" s="30" t="s">
        <v>2885</v>
      </c>
      <c r="C14" s="183">
        <v>20257</v>
      </c>
      <c r="D14" s="185" t="s">
        <v>4488</v>
      </c>
      <c r="E14" s="9" t="s">
        <v>113</v>
      </c>
      <c r="F14" s="8" t="s">
        <v>152</v>
      </c>
      <c r="G14" s="8" t="s">
        <v>4482</v>
      </c>
      <c r="H14" s="8" t="s">
        <v>152</v>
      </c>
      <c r="I14" s="8" t="s">
        <v>152</v>
      </c>
    </row>
    <row r="15" spans="1:9" s="3" customFormat="1" ht="17.25" customHeight="1">
      <c r="A15" s="30">
        <v>10</v>
      </c>
      <c r="B15" s="30" t="s">
        <v>2886</v>
      </c>
      <c r="C15" s="183">
        <v>20288</v>
      </c>
      <c r="D15" s="249" t="s">
        <v>4489</v>
      </c>
      <c r="E15" s="9" t="s">
        <v>113</v>
      </c>
      <c r="F15" s="8" t="s">
        <v>152</v>
      </c>
      <c r="G15" s="8" t="s">
        <v>4482</v>
      </c>
      <c r="H15" s="8" t="s">
        <v>152</v>
      </c>
      <c r="I15" s="8" t="s">
        <v>152</v>
      </c>
    </row>
    <row r="16" spans="1:9" s="3" customFormat="1" ht="17.25" customHeight="1">
      <c r="A16" s="30">
        <v>11</v>
      </c>
      <c r="B16" s="30" t="s">
        <v>2887</v>
      </c>
      <c r="C16" s="183">
        <v>20263</v>
      </c>
      <c r="D16" s="186" t="s">
        <v>4490</v>
      </c>
      <c r="E16" s="9" t="s">
        <v>113</v>
      </c>
      <c r="F16" s="8" t="s">
        <v>152</v>
      </c>
      <c r="G16" s="8" t="s">
        <v>4482</v>
      </c>
      <c r="H16" s="8" t="s">
        <v>152</v>
      </c>
      <c r="I16" s="8" t="s">
        <v>152</v>
      </c>
    </row>
    <row r="17" spans="1:9" s="3" customFormat="1" ht="17.25" customHeight="1">
      <c r="A17" s="30">
        <v>12</v>
      </c>
      <c r="B17" s="30" t="s">
        <v>8602</v>
      </c>
      <c r="C17" s="183">
        <v>20265</v>
      </c>
      <c r="D17" s="185" t="s">
        <v>4491</v>
      </c>
      <c r="E17" s="9" t="s">
        <v>113</v>
      </c>
      <c r="F17" s="8" t="s">
        <v>152</v>
      </c>
      <c r="G17" s="8" t="s">
        <v>4482</v>
      </c>
      <c r="H17" s="8" t="s">
        <v>152</v>
      </c>
      <c r="I17" s="8" t="s">
        <v>152</v>
      </c>
    </row>
    <row r="18" spans="1:9" s="3" customFormat="1" ht="17.25" customHeight="1">
      <c r="A18" s="30">
        <v>13</v>
      </c>
      <c r="B18" s="30" t="s">
        <v>8603</v>
      </c>
      <c r="C18" s="183">
        <v>20268</v>
      </c>
      <c r="D18" s="185" t="s">
        <v>4492</v>
      </c>
      <c r="E18" s="9" t="s">
        <v>113</v>
      </c>
      <c r="F18" s="8" t="s">
        <v>152</v>
      </c>
      <c r="G18" s="8" t="s">
        <v>4482</v>
      </c>
      <c r="H18" s="8" t="s">
        <v>152</v>
      </c>
      <c r="I18" s="8" t="s">
        <v>152</v>
      </c>
    </row>
    <row r="19" spans="1:9" s="3" customFormat="1" ht="17.25" customHeight="1">
      <c r="A19" s="30">
        <v>14</v>
      </c>
      <c r="B19" s="30" t="s">
        <v>8604</v>
      </c>
      <c r="C19" s="183">
        <v>20335</v>
      </c>
      <c r="D19" s="185" t="s">
        <v>8078</v>
      </c>
      <c r="E19" s="9" t="s">
        <v>113</v>
      </c>
      <c r="F19" s="8" t="s">
        <v>152</v>
      </c>
      <c r="G19" s="8" t="s">
        <v>4482</v>
      </c>
      <c r="H19" s="8" t="s">
        <v>152</v>
      </c>
      <c r="I19" s="8" t="s">
        <v>152</v>
      </c>
    </row>
    <row r="20" spans="1:9" s="3" customFormat="1" ht="17.25" customHeight="1">
      <c r="A20" s="30">
        <v>15</v>
      </c>
      <c r="B20" s="30" t="s">
        <v>8605</v>
      </c>
      <c r="C20" s="183">
        <v>20336</v>
      </c>
      <c r="D20" s="185" t="s">
        <v>4493</v>
      </c>
      <c r="E20" s="9" t="s">
        <v>113</v>
      </c>
      <c r="F20" s="8" t="s">
        <v>152</v>
      </c>
      <c r="G20" s="8" t="s">
        <v>4482</v>
      </c>
      <c r="H20" s="8" t="s">
        <v>152</v>
      </c>
      <c r="I20" s="8" t="s">
        <v>152</v>
      </c>
    </row>
    <row r="21" spans="1:9" s="3" customFormat="1" ht="17.25" customHeight="1">
      <c r="A21" s="30">
        <v>16</v>
      </c>
      <c r="B21" s="30" t="s">
        <v>8606</v>
      </c>
      <c r="C21" s="183">
        <v>20270</v>
      </c>
      <c r="D21" s="185" t="s">
        <v>4494</v>
      </c>
      <c r="E21" s="9" t="s">
        <v>113</v>
      </c>
      <c r="F21" s="8" t="s">
        <v>152</v>
      </c>
      <c r="G21" s="8" t="s">
        <v>4482</v>
      </c>
      <c r="H21" s="8" t="s">
        <v>152</v>
      </c>
      <c r="I21" s="8" t="s">
        <v>152</v>
      </c>
    </row>
    <row r="22" spans="1:9" s="3" customFormat="1" ht="17.25" customHeight="1">
      <c r="A22" s="30">
        <v>17</v>
      </c>
      <c r="B22" s="30" t="s">
        <v>8607</v>
      </c>
      <c r="C22" s="183">
        <v>20271</v>
      </c>
      <c r="D22" s="186" t="s">
        <v>4495</v>
      </c>
      <c r="E22" s="9" t="s">
        <v>113</v>
      </c>
      <c r="F22" s="8" t="s">
        <v>152</v>
      </c>
      <c r="G22" s="8" t="s">
        <v>4482</v>
      </c>
      <c r="H22" s="8" t="s">
        <v>152</v>
      </c>
      <c r="I22" s="8" t="s">
        <v>152</v>
      </c>
    </row>
    <row r="23" spans="1:9" s="3" customFormat="1" ht="17.25" customHeight="1">
      <c r="A23" s="30">
        <v>18</v>
      </c>
      <c r="B23" s="30" t="s">
        <v>8608</v>
      </c>
      <c r="C23" s="183">
        <v>20272</v>
      </c>
      <c r="D23" s="185" t="s">
        <v>4496</v>
      </c>
      <c r="E23" s="9" t="s">
        <v>113</v>
      </c>
      <c r="F23" s="8" t="s">
        <v>152</v>
      </c>
      <c r="G23" s="8" t="s">
        <v>4482</v>
      </c>
      <c r="H23" s="8" t="s">
        <v>152</v>
      </c>
      <c r="I23" s="8" t="s">
        <v>152</v>
      </c>
    </row>
    <row r="24" spans="1:9" s="3" customFormat="1" ht="17.25" customHeight="1">
      <c r="A24" s="30">
        <v>19</v>
      </c>
      <c r="B24" s="30" t="s">
        <v>8609</v>
      </c>
      <c r="C24" s="183">
        <v>20337</v>
      </c>
      <c r="D24" s="185" t="s">
        <v>4497</v>
      </c>
      <c r="E24" s="9" t="s">
        <v>113</v>
      </c>
      <c r="F24" s="8" t="s">
        <v>152</v>
      </c>
      <c r="G24" s="8" t="s">
        <v>4482</v>
      </c>
      <c r="H24" s="8" t="s">
        <v>152</v>
      </c>
      <c r="I24" s="8" t="s">
        <v>152</v>
      </c>
    </row>
    <row r="25" spans="1:9" s="3" customFormat="1" ht="17.25" customHeight="1">
      <c r="A25" s="30">
        <v>20</v>
      </c>
      <c r="B25" s="30" t="s">
        <v>8610</v>
      </c>
      <c r="C25" s="183">
        <v>20277</v>
      </c>
      <c r="D25" s="186" t="s">
        <v>4499</v>
      </c>
      <c r="E25" s="9" t="s">
        <v>113</v>
      </c>
      <c r="F25" s="8" t="s">
        <v>152</v>
      </c>
      <c r="G25" s="8" t="s">
        <v>4482</v>
      </c>
      <c r="H25" s="8" t="s">
        <v>152</v>
      </c>
      <c r="I25" s="8" t="s">
        <v>152</v>
      </c>
    </row>
    <row r="26" spans="1:9" s="3" customFormat="1" ht="17.25" customHeight="1">
      <c r="A26" s="30">
        <v>21</v>
      </c>
      <c r="B26" s="30" t="s">
        <v>8611</v>
      </c>
      <c r="C26" s="183">
        <v>20279</v>
      </c>
      <c r="D26" s="185" t="s">
        <v>4500</v>
      </c>
      <c r="E26" s="9" t="s">
        <v>113</v>
      </c>
      <c r="F26" s="8" t="s">
        <v>152</v>
      </c>
      <c r="G26" s="8" t="s">
        <v>4482</v>
      </c>
      <c r="H26" s="8" t="s">
        <v>152</v>
      </c>
      <c r="I26" s="8" t="s">
        <v>152</v>
      </c>
    </row>
    <row r="27" spans="1:9" s="3" customFormat="1" ht="17.25" customHeight="1">
      <c r="A27" s="30">
        <v>22</v>
      </c>
      <c r="B27" s="30" t="s">
        <v>8612</v>
      </c>
      <c r="C27" s="183">
        <v>20338</v>
      </c>
      <c r="D27" s="185" t="s">
        <v>4501</v>
      </c>
      <c r="E27" s="9" t="s">
        <v>113</v>
      </c>
      <c r="F27" s="8" t="s">
        <v>152</v>
      </c>
      <c r="G27" s="8" t="s">
        <v>4482</v>
      </c>
      <c r="H27" s="8" t="s">
        <v>152</v>
      </c>
      <c r="I27" s="8" t="s">
        <v>152</v>
      </c>
    </row>
    <row r="28" spans="1:9" s="3" customFormat="1" ht="17.25" customHeight="1">
      <c r="A28" s="30">
        <v>23</v>
      </c>
      <c r="B28" s="30" t="s">
        <v>8613</v>
      </c>
      <c r="C28" s="183">
        <v>20284</v>
      </c>
      <c r="D28" s="185" t="s">
        <v>4502</v>
      </c>
      <c r="E28" s="9" t="s">
        <v>113</v>
      </c>
      <c r="F28" s="8" t="s">
        <v>152</v>
      </c>
      <c r="G28" s="8" t="s">
        <v>4482</v>
      </c>
      <c r="H28" s="8" t="s">
        <v>152</v>
      </c>
      <c r="I28" s="8" t="s">
        <v>152</v>
      </c>
    </row>
    <row r="29" spans="1:9" s="3" customFormat="1" ht="17.25" customHeight="1">
      <c r="A29" s="30">
        <v>24</v>
      </c>
      <c r="B29" s="30" t="s">
        <v>8614</v>
      </c>
      <c r="C29" s="183">
        <v>20285</v>
      </c>
      <c r="D29" s="185" t="s">
        <v>4503</v>
      </c>
      <c r="E29" s="9" t="s">
        <v>113</v>
      </c>
      <c r="F29" s="8" t="s">
        <v>152</v>
      </c>
      <c r="G29" s="8" t="s">
        <v>4482</v>
      </c>
      <c r="H29" s="8" t="s">
        <v>152</v>
      </c>
      <c r="I29" s="8" t="s">
        <v>152</v>
      </c>
    </row>
    <row r="30" spans="1:9" s="3" customFormat="1" ht="17.25" customHeight="1">
      <c r="A30" s="30">
        <v>25</v>
      </c>
      <c r="B30" s="30" t="s">
        <v>8615</v>
      </c>
      <c r="C30" s="183">
        <v>20287</v>
      </c>
      <c r="D30" s="185" t="s">
        <v>4504</v>
      </c>
      <c r="E30" s="9" t="s">
        <v>113</v>
      </c>
      <c r="F30" s="8" t="s">
        <v>152</v>
      </c>
      <c r="G30" s="8" t="s">
        <v>4482</v>
      </c>
      <c r="H30" s="8" t="s">
        <v>152</v>
      </c>
      <c r="I30" s="8" t="s">
        <v>152</v>
      </c>
    </row>
    <row r="31" spans="1:9" s="3" customFormat="1" ht="17.25" customHeight="1">
      <c r="A31" s="30">
        <v>26</v>
      </c>
      <c r="B31" s="30" t="s">
        <v>8616</v>
      </c>
      <c r="C31" s="76">
        <v>16993</v>
      </c>
      <c r="D31" s="31" t="s">
        <v>4505</v>
      </c>
      <c r="E31" s="9" t="s">
        <v>113</v>
      </c>
      <c r="F31" s="8" t="s">
        <v>4764</v>
      </c>
      <c r="G31" s="8" t="s">
        <v>279</v>
      </c>
      <c r="H31" s="8" t="s">
        <v>152</v>
      </c>
      <c r="I31" s="8" t="s">
        <v>152</v>
      </c>
    </row>
    <row r="32" spans="1:9" s="3" customFormat="1" ht="17.25" customHeight="1">
      <c r="A32" s="30">
        <v>27</v>
      </c>
      <c r="B32" s="30" t="s">
        <v>8617</v>
      </c>
      <c r="C32" s="183">
        <v>20292</v>
      </c>
      <c r="D32" s="185" t="s">
        <v>4506</v>
      </c>
      <c r="E32" s="9" t="s">
        <v>113</v>
      </c>
      <c r="F32" s="8" t="s">
        <v>152</v>
      </c>
      <c r="G32" s="8" t="s">
        <v>4482</v>
      </c>
      <c r="H32" s="8" t="s">
        <v>152</v>
      </c>
      <c r="I32" s="8" t="s">
        <v>152</v>
      </c>
    </row>
    <row r="33" spans="1:9" s="3" customFormat="1" ht="17.25" customHeight="1">
      <c r="A33" s="30">
        <v>28</v>
      </c>
      <c r="B33" s="30" t="s">
        <v>8618</v>
      </c>
      <c r="C33" s="183">
        <v>18293</v>
      </c>
      <c r="D33" s="250" t="s">
        <v>4507</v>
      </c>
      <c r="E33" s="9" t="s">
        <v>113</v>
      </c>
      <c r="F33" s="8" t="s">
        <v>152</v>
      </c>
      <c r="G33" s="338" t="s">
        <v>4508</v>
      </c>
      <c r="H33" s="8" t="s">
        <v>152</v>
      </c>
      <c r="I33" s="8" t="s">
        <v>152</v>
      </c>
    </row>
    <row r="34" spans="1:9" s="3" customFormat="1" ht="17.25" customHeight="1">
      <c r="A34" s="30">
        <v>29</v>
      </c>
      <c r="B34" s="30" t="s">
        <v>8619</v>
      </c>
      <c r="C34" s="183">
        <v>20293</v>
      </c>
      <c r="D34" s="186" t="s">
        <v>4509</v>
      </c>
      <c r="E34" s="9" t="s">
        <v>113</v>
      </c>
      <c r="F34" s="8" t="s">
        <v>152</v>
      </c>
      <c r="G34" s="8" t="s">
        <v>4482</v>
      </c>
      <c r="H34" s="8" t="s">
        <v>152</v>
      </c>
      <c r="I34" s="8" t="s">
        <v>152</v>
      </c>
    </row>
    <row r="35" spans="1:9" s="3" customFormat="1" ht="17.25" customHeight="1">
      <c r="A35" s="30">
        <v>30</v>
      </c>
      <c r="B35" s="30" t="s">
        <v>8620</v>
      </c>
      <c r="C35" s="183">
        <v>20295</v>
      </c>
      <c r="D35" s="185" t="s">
        <v>4510</v>
      </c>
      <c r="E35" s="9" t="s">
        <v>113</v>
      </c>
      <c r="F35" s="8" t="s">
        <v>152</v>
      </c>
      <c r="G35" s="8" t="s">
        <v>4482</v>
      </c>
      <c r="H35" s="8" t="s">
        <v>152</v>
      </c>
      <c r="I35" s="8" t="s">
        <v>152</v>
      </c>
    </row>
    <row r="36" spans="1:9" s="3" customFormat="1" ht="17.25" customHeight="1">
      <c r="A36" s="30">
        <v>31</v>
      </c>
      <c r="B36" s="30" t="s">
        <v>8621</v>
      </c>
      <c r="C36" s="183">
        <v>20339</v>
      </c>
      <c r="D36" s="185" t="s">
        <v>4511</v>
      </c>
      <c r="E36" s="9" t="s">
        <v>113</v>
      </c>
      <c r="F36" s="8" t="s">
        <v>152</v>
      </c>
      <c r="G36" s="8" t="s">
        <v>4482</v>
      </c>
      <c r="H36" s="8" t="s">
        <v>152</v>
      </c>
      <c r="I36" s="8" t="s">
        <v>152</v>
      </c>
    </row>
    <row r="37" spans="1:9" s="3" customFormat="1" ht="17.25" customHeight="1">
      <c r="A37" s="30">
        <v>32</v>
      </c>
      <c r="B37" s="30" t="s">
        <v>8622</v>
      </c>
      <c r="C37" s="183">
        <v>20296</v>
      </c>
      <c r="D37" s="185" t="s">
        <v>4512</v>
      </c>
      <c r="E37" s="9" t="s">
        <v>113</v>
      </c>
      <c r="F37" s="8" t="s">
        <v>152</v>
      </c>
      <c r="G37" s="8" t="s">
        <v>4482</v>
      </c>
      <c r="H37" s="8" t="s">
        <v>152</v>
      </c>
      <c r="I37" s="8" t="s">
        <v>152</v>
      </c>
    </row>
    <row r="38" spans="1:9" s="3" customFormat="1" ht="17.25" customHeight="1">
      <c r="A38" s="30">
        <v>33</v>
      </c>
      <c r="B38" s="30" t="s">
        <v>8623</v>
      </c>
      <c r="C38" s="183">
        <v>20297</v>
      </c>
      <c r="D38" s="186" t="s">
        <v>4513</v>
      </c>
      <c r="E38" s="9" t="s">
        <v>113</v>
      </c>
      <c r="F38" s="8" t="s">
        <v>152</v>
      </c>
      <c r="G38" s="8" t="s">
        <v>4482</v>
      </c>
      <c r="H38" s="8" t="s">
        <v>152</v>
      </c>
      <c r="I38" s="8" t="s">
        <v>152</v>
      </c>
    </row>
    <row r="39" spans="1:9" s="3" customFormat="1" ht="17.25" customHeight="1">
      <c r="A39" s="30">
        <v>34</v>
      </c>
      <c r="B39" s="30" t="s">
        <v>8624</v>
      </c>
      <c r="C39" s="183">
        <v>20340</v>
      </c>
      <c r="D39" s="185" t="s">
        <v>4514</v>
      </c>
      <c r="E39" s="9" t="s">
        <v>113</v>
      </c>
      <c r="F39" s="8" t="s">
        <v>152</v>
      </c>
      <c r="G39" s="8" t="s">
        <v>4482</v>
      </c>
      <c r="H39" s="8" t="s">
        <v>152</v>
      </c>
      <c r="I39" s="8" t="s">
        <v>152</v>
      </c>
    </row>
    <row r="40" spans="1:9" s="3" customFormat="1" ht="17.25" customHeight="1">
      <c r="A40" s="30">
        <v>35</v>
      </c>
      <c r="B40" s="30" t="s">
        <v>8625</v>
      </c>
      <c r="C40" s="183">
        <v>20303</v>
      </c>
      <c r="D40" s="186" t="s">
        <v>4515</v>
      </c>
      <c r="E40" s="9" t="s">
        <v>113</v>
      </c>
      <c r="F40" s="8" t="s">
        <v>152</v>
      </c>
      <c r="G40" s="8" t="s">
        <v>4482</v>
      </c>
      <c r="H40" s="8" t="s">
        <v>152</v>
      </c>
      <c r="I40" s="8" t="s">
        <v>152</v>
      </c>
    </row>
    <row r="41" spans="1:9" s="3" customFormat="1" ht="17.25" customHeight="1">
      <c r="A41" s="30">
        <v>36</v>
      </c>
      <c r="B41" s="30" t="s">
        <v>8626</v>
      </c>
      <c r="C41" s="183">
        <v>20305</v>
      </c>
      <c r="D41" s="185" t="s">
        <v>4516</v>
      </c>
      <c r="E41" s="9" t="s">
        <v>113</v>
      </c>
      <c r="F41" s="8" t="s">
        <v>152</v>
      </c>
      <c r="G41" s="8" t="s">
        <v>4482</v>
      </c>
      <c r="H41" s="8" t="s">
        <v>152</v>
      </c>
      <c r="I41" s="8" t="s">
        <v>152</v>
      </c>
    </row>
    <row r="42" spans="1:9" s="3" customFormat="1" ht="17.25" customHeight="1">
      <c r="A42" s="30">
        <v>37</v>
      </c>
      <c r="B42" s="30" t="s">
        <v>8627</v>
      </c>
      <c r="C42" s="183">
        <v>20307</v>
      </c>
      <c r="D42" s="186" t="s">
        <v>4517</v>
      </c>
      <c r="E42" s="9" t="s">
        <v>113</v>
      </c>
      <c r="F42" s="8" t="s">
        <v>152</v>
      </c>
      <c r="G42" s="8" t="s">
        <v>4482</v>
      </c>
      <c r="H42" s="8" t="s">
        <v>152</v>
      </c>
      <c r="I42" s="8" t="s">
        <v>152</v>
      </c>
    </row>
    <row r="43" spans="1:9" s="3" customFormat="1" ht="17.25" customHeight="1">
      <c r="A43" s="30">
        <v>38</v>
      </c>
      <c r="B43" s="30" t="s">
        <v>8628</v>
      </c>
      <c r="C43" s="76">
        <v>16995</v>
      </c>
      <c r="D43" s="31" t="s">
        <v>4518</v>
      </c>
      <c r="E43" s="9" t="s">
        <v>113</v>
      </c>
      <c r="F43" s="8" t="s">
        <v>4764</v>
      </c>
      <c r="G43" s="8" t="s">
        <v>279</v>
      </c>
      <c r="H43" s="8" t="s">
        <v>152</v>
      </c>
      <c r="I43" s="8" t="s">
        <v>152</v>
      </c>
    </row>
    <row r="44" spans="1:9" s="3" customFormat="1" ht="17.25" customHeight="1">
      <c r="A44" s="30">
        <v>39</v>
      </c>
      <c r="B44" s="30" t="s">
        <v>8629</v>
      </c>
      <c r="C44" s="183">
        <v>20311</v>
      </c>
      <c r="D44" s="185" t="s">
        <v>4519</v>
      </c>
      <c r="E44" s="9" t="s">
        <v>113</v>
      </c>
      <c r="F44" s="8" t="s">
        <v>152</v>
      </c>
      <c r="G44" s="8" t="s">
        <v>4482</v>
      </c>
      <c r="H44" s="8" t="s">
        <v>152</v>
      </c>
      <c r="I44" s="8" t="s">
        <v>152</v>
      </c>
    </row>
    <row r="45" spans="1:9" s="3" customFormat="1" ht="17.25" customHeight="1">
      <c r="A45" s="30">
        <v>40</v>
      </c>
      <c r="B45" s="30" t="s">
        <v>8630</v>
      </c>
      <c r="C45" s="183">
        <v>20317</v>
      </c>
      <c r="D45" s="185" t="s">
        <v>4520</v>
      </c>
      <c r="E45" s="9" t="s">
        <v>113</v>
      </c>
      <c r="F45" s="8" t="s">
        <v>152</v>
      </c>
      <c r="G45" s="8" t="s">
        <v>4482</v>
      </c>
      <c r="H45" s="8" t="s">
        <v>152</v>
      </c>
      <c r="I45" s="8" t="s">
        <v>152</v>
      </c>
    </row>
    <row r="46" spans="1:9" s="3" customFormat="1" ht="17.25" customHeight="1">
      <c r="A46" s="30">
        <v>41</v>
      </c>
      <c r="B46" s="30" t="s">
        <v>8631</v>
      </c>
      <c r="C46" s="183">
        <v>20319</v>
      </c>
      <c r="D46" s="185" t="s">
        <v>4521</v>
      </c>
      <c r="E46" s="9" t="s">
        <v>113</v>
      </c>
      <c r="F46" s="8" t="s">
        <v>152</v>
      </c>
      <c r="G46" s="8" t="s">
        <v>4482</v>
      </c>
      <c r="H46" s="8" t="s">
        <v>152</v>
      </c>
      <c r="I46" s="8" t="s">
        <v>152</v>
      </c>
    </row>
    <row r="47" spans="1:9" s="3" customFormat="1" ht="17.25" customHeight="1">
      <c r="A47" s="30">
        <v>42</v>
      </c>
      <c r="B47" s="30" t="s">
        <v>8632</v>
      </c>
      <c r="C47" s="76">
        <v>16967</v>
      </c>
      <c r="D47" s="31" t="s">
        <v>4522</v>
      </c>
      <c r="E47" s="9" t="s">
        <v>113</v>
      </c>
      <c r="F47" s="8" t="s">
        <v>4764</v>
      </c>
      <c r="G47" s="8" t="s">
        <v>279</v>
      </c>
      <c r="H47" s="8" t="s">
        <v>152</v>
      </c>
      <c r="I47" s="8" t="s">
        <v>152</v>
      </c>
    </row>
    <row r="48" spans="1:9" s="3" customFormat="1" ht="17.25" customHeight="1">
      <c r="A48" s="30">
        <v>43</v>
      </c>
      <c r="B48" s="30" t="s">
        <v>8633</v>
      </c>
      <c r="C48" s="76">
        <v>16958</v>
      </c>
      <c r="D48" s="249" t="s">
        <v>4523</v>
      </c>
      <c r="E48" s="9" t="s">
        <v>113</v>
      </c>
      <c r="F48" s="8" t="s">
        <v>8363</v>
      </c>
      <c r="G48" s="338" t="s">
        <v>3583</v>
      </c>
      <c r="H48" s="8" t="s">
        <v>152</v>
      </c>
      <c r="I48" s="8" t="s">
        <v>152</v>
      </c>
    </row>
    <row r="49" spans="1:9" s="3" customFormat="1" ht="17.25" customHeight="1">
      <c r="A49" s="30">
        <v>44</v>
      </c>
      <c r="B49" s="30" t="s">
        <v>8634</v>
      </c>
      <c r="C49" s="183">
        <v>20323</v>
      </c>
      <c r="D49" s="185" t="s">
        <v>4525</v>
      </c>
      <c r="E49" s="9" t="s">
        <v>113</v>
      </c>
      <c r="F49" s="8" t="s">
        <v>152</v>
      </c>
      <c r="G49" s="8" t="s">
        <v>4482</v>
      </c>
      <c r="H49" s="8" t="s">
        <v>152</v>
      </c>
      <c r="I49" s="8" t="s">
        <v>152</v>
      </c>
    </row>
    <row r="50" spans="1:9" s="3" customFormat="1" ht="17.25" customHeight="1">
      <c r="A50" s="30">
        <v>45</v>
      </c>
      <c r="B50" s="30" t="s">
        <v>8635</v>
      </c>
      <c r="C50" s="183">
        <v>20324</v>
      </c>
      <c r="D50" s="186" t="s">
        <v>4526</v>
      </c>
      <c r="E50" s="9" t="s">
        <v>113</v>
      </c>
      <c r="F50" s="8" t="s">
        <v>152</v>
      </c>
      <c r="G50" s="8" t="s">
        <v>4482</v>
      </c>
      <c r="H50" s="8" t="s">
        <v>152</v>
      </c>
      <c r="I50" s="8" t="s">
        <v>152</v>
      </c>
    </row>
    <row r="51" spans="1:9" s="3" customFormat="1" ht="17.25" customHeight="1">
      <c r="A51" s="30">
        <v>46</v>
      </c>
      <c r="B51" s="30" t="s">
        <v>8636</v>
      </c>
      <c r="C51" s="183">
        <v>20325</v>
      </c>
      <c r="D51" s="185" t="s">
        <v>4527</v>
      </c>
      <c r="E51" s="9" t="s">
        <v>113</v>
      </c>
      <c r="F51" s="8" t="s">
        <v>152</v>
      </c>
      <c r="G51" s="8" t="s">
        <v>4482</v>
      </c>
      <c r="H51" s="8" t="s">
        <v>152</v>
      </c>
      <c r="I51" s="8" t="s">
        <v>152</v>
      </c>
    </row>
    <row r="52" spans="1:9" s="3" customFormat="1" ht="17.25" customHeight="1">
      <c r="A52" s="30">
        <v>47</v>
      </c>
      <c r="B52" s="30" t="s">
        <v>8637</v>
      </c>
      <c r="C52" s="183">
        <v>20343</v>
      </c>
      <c r="D52" s="185" t="s">
        <v>4528</v>
      </c>
      <c r="E52" s="9" t="s">
        <v>113</v>
      </c>
      <c r="F52" s="8" t="s">
        <v>152</v>
      </c>
      <c r="G52" s="8" t="s">
        <v>4482</v>
      </c>
      <c r="H52" s="8" t="s">
        <v>152</v>
      </c>
      <c r="I52" s="8" t="s">
        <v>152</v>
      </c>
    </row>
    <row r="53" spans="1:9" s="3" customFormat="1" ht="17.25" customHeight="1">
      <c r="A53" s="30">
        <v>48</v>
      </c>
      <c r="B53" s="30" t="s">
        <v>8638</v>
      </c>
      <c r="C53" s="183">
        <v>20326</v>
      </c>
      <c r="D53" s="186" t="s">
        <v>4529</v>
      </c>
      <c r="E53" s="9" t="s">
        <v>113</v>
      </c>
      <c r="F53" s="8" t="s">
        <v>152</v>
      </c>
      <c r="G53" s="8" t="s">
        <v>4482</v>
      </c>
      <c r="H53" s="8" t="s">
        <v>152</v>
      </c>
      <c r="I53" s="8" t="s">
        <v>152</v>
      </c>
    </row>
    <row r="54" spans="1:9" s="3" customFormat="1" ht="17.25" customHeight="1">
      <c r="A54" s="30">
        <v>49</v>
      </c>
      <c r="B54" s="30" t="s">
        <v>8639</v>
      </c>
      <c r="C54" s="183">
        <v>20330</v>
      </c>
      <c r="D54" s="186" t="s">
        <v>4530</v>
      </c>
      <c r="E54" s="9" t="s">
        <v>113</v>
      </c>
      <c r="F54" s="8" t="s">
        <v>152</v>
      </c>
      <c r="G54" s="8" t="s">
        <v>4482</v>
      </c>
      <c r="H54" s="8" t="s">
        <v>152</v>
      </c>
      <c r="I54" s="8" t="s">
        <v>152</v>
      </c>
    </row>
    <row r="55" spans="1:9" s="3" customFormat="1" ht="17.25" customHeight="1">
      <c r="A55" s="30">
        <v>50</v>
      </c>
      <c r="B55" s="30" t="s">
        <v>8640</v>
      </c>
      <c r="C55" s="183">
        <v>20331</v>
      </c>
      <c r="D55" s="185" t="s">
        <v>4531</v>
      </c>
      <c r="E55" s="9" t="s">
        <v>113</v>
      </c>
      <c r="F55" s="8" t="s">
        <v>152</v>
      </c>
      <c r="G55" s="8" t="s">
        <v>4482</v>
      </c>
      <c r="H55" s="8" t="s">
        <v>152</v>
      </c>
      <c r="I55" s="8" t="s">
        <v>152</v>
      </c>
    </row>
    <row r="56" spans="1:9" s="3" customFormat="1" ht="17.25" customHeight="1">
      <c r="A56" s="30">
        <v>51</v>
      </c>
      <c r="B56" s="30" t="s">
        <v>8641</v>
      </c>
      <c r="C56" s="183">
        <v>20332</v>
      </c>
      <c r="D56" s="185" t="s">
        <v>4532</v>
      </c>
      <c r="E56" s="9" t="s">
        <v>113</v>
      </c>
      <c r="F56" s="8" t="s">
        <v>152</v>
      </c>
      <c r="G56" s="8" t="s">
        <v>4482</v>
      </c>
      <c r="H56" s="8" t="s">
        <v>152</v>
      </c>
      <c r="I56" s="8" t="s">
        <v>152</v>
      </c>
    </row>
    <row r="57" spans="1:9" s="3" customFormat="1" ht="17.25" customHeight="1">
      <c r="A57" s="30">
        <v>52</v>
      </c>
      <c r="B57" s="30" t="s">
        <v>8642</v>
      </c>
      <c r="C57" s="183">
        <v>20345</v>
      </c>
      <c r="D57" s="185" t="s">
        <v>4533</v>
      </c>
      <c r="E57" s="9" t="s">
        <v>113</v>
      </c>
      <c r="F57" s="8" t="s">
        <v>152</v>
      </c>
      <c r="G57" s="8" t="s">
        <v>4482</v>
      </c>
      <c r="H57" s="8" t="s">
        <v>152</v>
      </c>
      <c r="I57" s="8" t="s">
        <v>152</v>
      </c>
    </row>
    <row r="58" spans="1:9" s="3" customFormat="1" ht="17.25" customHeight="1">
      <c r="A58" s="30">
        <v>53</v>
      </c>
      <c r="B58" s="30" t="s">
        <v>8643</v>
      </c>
      <c r="C58" s="183">
        <v>20346</v>
      </c>
      <c r="D58" s="185" t="s">
        <v>4534</v>
      </c>
      <c r="E58" s="9" t="s">
        <v>113</v>
      </c>
      <c r="F58" s="8" t="s">
        <v>152</v>
      </c>
      <c r="G58" s="8" t="s">
        <v>4482</v>
      </c>
      <c r="H58" s="8" t="s">
        <v>152</v>
      </c>
      <c r="I58" s="8" t="s">
        <v>152</v>
      </c>
    </row>
    <row r="59" spans="1:9" s="3" customFormat="1" ht="18.75" customHeight="1">
      <c r="A59" s="30">
        <v>54</v>
      </c>
      <c r="B59" s="10"/>
      <c r="C59" s="163">
        <v>20705</v>
      </c>
      <c r="D59" s="161" t="s">
        <v>4873</v>
      </c>
      <c r="E59" s="9" t="s">
        <v>113</v>
      </c>
      <c r="F59" s="8" t="s">
        <v>152</v>
      </c>
      <c r="G59" s="232" t="s">
        <v>4265</v>
      </c>
      <c r="H59" s="8" t="s">
        <v>152</v>
      </c>
      <c r="I59" s="8" t="s">
        <v>152</v>
      </c>
    </row>
    <row r="60" spans="1:9" s="3" customFormat="1" ht="10.5">
      <c r="A60" s="10"/>
      <c r="B60" s="10"/>
      <c r="C60" s="11"/>
      <c r="D60" s="11"/>
      <c r="E60" s="12"/>
      <c r="F60" s="13"/>
      <c r="G60" s="13"/>
    </row>
    <row r="61" spans="1:9" s="3" customFormat="1" ht="10.5">
      <c r="A61" s="10"/>
      <c r="B61" s="10"/>
      <c r="C61" s="11"/>
      <c r="D61" s="11"/>
      <c r="E61" s="12"/>
      <c r="F61" s="13"/>
      <c r="G61" s="13"/>
    </row>
    <row r="62" spans="1:9" s="3" customFormat="1" ht="10.5">
      <c r="A62" s="10"/>
      <c r="B62" s="10"/>
      <c r="C62" s="11"/>
      <c r="D62" s="11"/>
      <c r="E62" s="12"/>
      <c r="F62" s="13"/>
      <c r="G62" s="13"/>
    </row>
    <row r="63" spans="1:9" s="3" customFormat="1" ht="10.5">
      <c r="A63" s="10"/>
      <c r="B63" s="10"/>
      <c r="C63" s="11"/>
      <c r="D63" s="11"/>
      <c r="E63" s="12"/>
      <c r="F63" s="13"/>
      <c r="G63" s="13"/>
    </row>
    <row r="64" spans="1:9"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9" s="3" customFormat="1" ht="10.5">
      <c r="A161" s="10"/>
      <c r="B161" s="10"/>
      <c r="C161" s="11"/>
      <c r="D161" s="11"/>
      <c r="E161" s="12"/>
      <c r="F161" s="13"/>
      <c r="G161" s="13"/>
    </row>
    <row r="162" spans="1:9" s="3" customFormat="1" ht="10.5">
      <c r="A162" s="10"/>
      <c r="B162" s="10"/>
      <c r="C162" s="11"/>
      <c r="D162" s="11"/>
      <c r="E162" s="12"/>
      <c r="F162" s="13"/>
      <c r="G162" s="13"/>
    </row>
    <row r="163" spans="1:9" s="3" customFormat="1" ht="10.5">
      <c r="A163" s="10"/>
      <c r="B163" s="10"/>
      <c r="C163" s="11"/>
      <c r="D163" s="11"/>
      <c r="E163" s="12"/>
      <c r="F163" s="13"/>
      <c r="G163" s="13"/>
    </row>
    <row r="164" spans="1:9" s="3" customFormat="1" ht="10.5">
      <c r="A164" s="10"/>
      <c r="B164" s="10"/>
      <c r="C164" s="11"/>
      <c r="D164" s="11"/>
      <c r="E164" s="12"/>
      <c r="F164" s="13"/>
      <c r="G164" s="13"/>
    </row>
    <row r="165" spans="1:9" s="3" customFormat="1" ht="10.5">
      <c r="A165" s="10"/>
      <c r="B165" s="10"/>
      <c r="C165" s="11"/>
      <c r="D165" s="11"/>
      <c r="E165" s="12"/>
      <c r="F165" s="13"/>
      <c r="G165" s="1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sheetData>
  <sortState ref="C8:I59">
    <sortCondition ref="D8:D59"/>
  </sortState>
  <mergeCells count="9">
    <mergeCell ref="A1:I1"/>
    <mergeCell ref="A2:C2"/>
    <mergeCell ref="H2:I2"/>
    <mergeCell ref="A3:C3"/>
    <mergeCell ref="A4:A5"/>
    <mergeCell ref="C4:C5"/>
    <mergeCell ref="D4:D5"/>
    <mergeCell ref="E4:E5"/>
    <mergeCell ref="F4:I4"/>
  </mergeCells>
  <conditionalFormatting sqref="C59:C1048576 C1:C16">
    <cfRule type="duplicateValues" dxfId="466" priority="8" stopIfTrue="1"/>
  </conditionalFormatting>
  <conditionalFormatting sqref="D17:D18 D20:D55">
    <cfRule type="duplicateValues" dxfId="465" priority="7" stopIfTrue="1"/>
  </conditionalFormatting>
  <conditionalFormatting sqref="C6:C14">
    <cfRule type="duplicateValues" dxfId="464" priority="6" stopIfTrue="1"/>
  </conditionalFormatting>
  <conditionalFormatting sqref="D20:D30 D16:D18">
    <cfRule type="duplicateValues" dxfId="463" priority="5" stopIfTrue="1"/>
  </conditionalFormatting>
  <conditionalFormatting sqref="C6:C16">
    <cfRule type="duplicateValues" dxfId="462" priority="31" stopIfTrue="1"/>
  </conditionalFormatting>
  <conditionalFormatting sqref="C59">
    <cfRule type="duplicateValues" dxfId="461" priority="4" stopIfTrue="1"/>
  </conditionalFormatting>
  <conditionalFormatting sqref="D59">
    <cfRule type="duplicateValues" dxfId="460" priority="3" stopIfTrue="1"/>
  </conditionalFormatting>
  <conditionalFormatting sqref="D59">
    <cfRule type="duplicateValues" dxfId="459" priority="2"/>
  </conditionalFormatting>
  <conditionalFormatting sqref="C59">
    <cfRule type="duplicateValues" dxfId="458"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8.xml><?xml version="1.0" encoding="utf-8"?>
<worksheet xmlns="http://schemas.openxmlformats.org/spreadsheetml/2006/main" xmlns:r="http://schemas.openxmlformats.org/officeDocument/2006/relationships">
  <sheetPr>
    <tabColor rgb="FF6600FF"/>
  </sheetPr>
  <dimension ref="A1:I945"/>
  <sheetViews>
    <sheetView view="pageBreakPreview" zoomScale="125" zoomScaleNormal="100" zoomScaleSheetLayoutView="125" workbookViewId="0">
      <selection sqref="A1:I1"/>
    </sheetView>
  </sheetViews>
  <sheetFormatPr defaultRowHeight="15.75"/>
  <cols>
    <col min="1" max="1" width="5.5703125" style="1" customWidth="1"/>
    <col min="2" max="2" width="9.42578125" style="1" hidden="1" customWidth="1"/>
    <col min="3" max="3" width="10.7109375" style="2" customWidth="1"/>
    <col min="4" max="4" width="20.85546875" style="2" bestFit="1" customWidth="1"/>
    <col min="5" max="5" width="16.85546875" style="17" bestFit="1" customWidth="1"/>
    <col min="6" max="6" width="13.7109375" style="17" customWidth="1"/>
    <col min="7" max="7" width="15.28515625" style="17" bestFit="1" customWidth="1"/>
    <col min="8" max="8" width="13.7109375" style="1" customWidth="1"/>
    <col min="9" max="9" width="13.140625" style="1" customWidth="1"/>
    <col min="10" max="10" width="1.42578125" style="1" customWidth="1"/>
    <col min="11" max="16384" width="9.140625" style="1"/>
  </cols>
  <sheetData>
    <row r="1" spans="1:9" ht="23.25">
      <c r="A1" s="497" t="s">
        <v>99</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5</v>
      </c>
      <c r="B3" s="500"/>
      <c r="C3" s="500"/>
      <c r="D3" s="86">
        <v>3</v>
      </c>
      <c r="E3" s="87">
        <v>81</v>
      </c>
      <c r="F3" s="82"/>
      <c r="G3" s="83">
        <f>SUM(A3:F3)</f>
        <v>89</v>
      </c>
      <c r="H3" s="122" t="s">
        <v>3361</v>
      </c>
      <c r="I3" s="123" t="s">
        <v>3362</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0.100000000000001" customHeight="1">
      <c r="A6" s="30">
        <v>1</v>
      </c>
      <c r="B6" s="30" t="s">
        <v>2797</v>
      </c>
      <c r="C6" s="76">
        <v>12624</v>
      </c>
      <c r="D6" s="31" t="s">
        <v>4535</v>
      </c>
      <c r="E6" s="9" t="s">
        <v>44</v>
      </c>
      <c r="F6" s="8" t="s">
        <v>3689</v>
      </c>
      <c r="G6" s="8" t="s">
        <v>3690</v>
      </c>
      <c r="H6" s="8" t="s">
        <v>4536</v>
      </c>
      <c r="I6" s="8" t="s">
        <v>4537</v>
      </c>
    </row>
    <row r="7" spans="1:9" s="3" customFormat="1" ht="20.100000000000001" customHeight="1">
      <c r="A7" s="30">
        <v>2</v>
      </c>
      <c r="B7" s="30" t="s">
        <v>2798</v>
      </c>
      <c r="C7" s="76">
        <v>3175</v>
      </c>
      <c r="D7" s="31" t="s">
        <v>4538</v>
      </c>
      <c r="E7" s="9" t="s">
        <v>44</v>
      </c>
      <c r="F7" s="8" t="s">
        <v>152</v>
      </c>
      <c r="G7" s="8" t="s">
        <v>3767</v>
      </c>
      <c r="H7" s="8" t="s">
        <v>4539</v>
      </c>
      <c r="I7" s="8" t="s">
        <v>4540</v>
      </c>
    </row>
    <row r="8" spans="1:9" s="3" customFormat="1" ht="20.100000000000001" customHeight="1">
      <c r="A8" s="30">
        <v>3</v>
      </c>
      <c r="B8" s="30" t="s">
        <v>2799</v>
      </c>
      <c r="C8" s="76">
        <v>7614</v>
      </c>
      <c r="D8" s="31" t="s">
        <v>4541</v>
      </c>
      <c r="E8" s="9" t="s">
        <v>44</v>
      </c>
      <c r="F8" s="8" t="s">
        <v>4542</v>
      </c>
      <c r="G8" s="8" t="s">
        <v>4543</v>
      </c>
      <c r="H8" s="8" t="s">
        <v>4536</v>
      </c>
      <c r="I8" s="8" t="s">
        <v>4537</v>
      </c>
    </row>
    <row r="9" spans="1:9" s="3" customFormat="1" ht="20.100000000000001" customHeight="1">
      <c r="A9" s="30">
        <v>4</v>
      </c>
      <c r="B9" s="30" t="s">
        <v>2800</v>
      </c>
      <c r="C9" s="76">
        <v>7595</v>
      </c>
      <c r="D9" s="31" t="s">
        <v>4544</v>
      </c>
      <c r="E9" s="9" t="s">
        <v>44</v>
      </c>
      <c r="F9" s="8" t="s">
        <v>4542</v>
      </c>
      <c r="G9" s="8" t="s">
        <v>4543</v>
      </c>
      <c r="H9" s="8" t="s">
        <v>4536</v>
      </c>
      <c r="I9" s="8" t="s">
        <v>4537</v>
      </c>
    </row>
    <row r="10" spans="1:9" s="3" customFormat="1" ht="20.100000000000001" customHeight="1">
      <c r="A10" s="30">
        <v>5</v>
      </c>
      <c r="B10" s="30" t="s">
        <v>2801</v>
      </c>
      <c r="C10" s="76">
        <v>13375</v>
      </c>
      <c r="D10" s="31" t="s">
        <v>4550</v>
      </c>
      <c r="E10" s="9" t="s">
        <v>44</v>
      </c>
      <c r="F10" s="8" t="s">
        <v>4229</v>
      </c>
      <c r="G10" s="8" t="s">
        <v>4551</v>
      </c>
      <c r="H10" s="8" t="s">
        <v>281</v>
      </c>
      <c r="I10" s="8" t="s">
        <v>9303</v>
      </c>
    </row>
    <row r="11" spans="1:9" s="3" customFormat="1" ht="20.100000000000001" customHeight="1">
      <c r="A11" s="30">
        <v>6</v>
      </c>
      <c r="B11" s="30" t="s">
        <v>2802</v>
      </c>
      <c r="C11" s="76">
        <v>15401</v>
      </c>
      <c r="D11" s="31" t="s">
        <v>4545</v>
      </c>
      <c r="E11" s="9" t="s">
        <v>114</v>
      </c>
      <c r="F11" s="8" t="s">
        <v>8239</v>
      </c>
      <c r="G11" s="8" t="s">
        <v>8238</v>
      </c>
      <c r="H11" s="8" t="s">
        <v>4546</v>
      </c>
      <c r="I11" s="8" t="s">
        <v>152</v>
      </c>
    </row>
    <row r="12" spans="1:9" s="3" customFormat="1" ht="20.100000000000001" customHeight="1">
      <c r="A12" s="30">
        <v>7</v>
      </c>
      <c r="B12" s="30" t="s">
        <v>2803</v>
      </c>
      <c r="C12" s="76">
        <v>11431</v>
      </c>
      <c r="D12" s="31" t="s">
        <v>4547</v>
      </c>
      <c r="E12" s="9" t="s">
        <v>114</v>
      </c>
      <c r="F12" s="8" t="s">
        <v>3807</v>
      </c>
      <c r="G12" s="8" t="s">
        <v>3808</v>
      </c>
      <c r="H12" s="8" t="s">
        <v>4548</v>
      </c>
      <c r="I12" s="8" t="s">
        <v>152</v>
      </c>
    </row>
    <row r="13" spans="1:9" s="3" customFormat="1" ht="20.100000000000001" customHeight="1">
      <c r="A13" s="30">
        <v>8</v>
      </c>
      <c r="B13" s="30" t="s">
        <v>2804</v>
      </c>
      <c r="C13" s="76">
        <v>6583</v>
      </c>
      <c r="D13" s="31" t="s">
        <v>4549</v>
      </c>
      <c r="E13" s="9" t="s">
        <v>114</v>
      </c>
      <c r="F13" s="8" t="s">
        <v>4109</v>
      </c>
      <c r="G13" s="8" t="s">
        <v>4290</v>
      </c>
      <c r="H13" s="8" t="s">
        <v>4536</v>
      </c>
      <c r="I13" s="8" t="s">
        <v>152</v>
      </c>
    </row>
    <row r="14" spans="1:9" s="3" customFormat="1" ht="20.100000000000001" customHeight="1">
      <c r="A14" s="30">
        <v>9</v>
      </c>
      <c r="B14" s="30" t="s">
        <v>2805</v>
      </c>
      <c r="C14" s="183">
        <v>20636</v>
      </c>
      <c r="D14" s="186" t="s">
        <v>4581</v>
      </c>
      <c r="E14" s="9" t="s">
        <v>113</v>
      </c>
      <c r="F14" s="8" t="s">
        <v>152</v>
      </c>
      <c r="G14" s="8" t="s">
        <v>4582</v>
      </c>
      <c r="H14" s="8" t="s">
        <v>152</v>
      </c>
      <c r="I14" s="8" t="s">
        <v>152</v>
      </c>
    </row>
    <row r="15" spans="1:9" s="3" customFormat="1" ht="20.100000000000001" customHeight="1">
      <c r="A15" s="30">
        <v>10</v>
      </c>
      <c r="B15" s="30" t="s">
        <v>2806</v>
      </c>
      <c r="C15" s="183">
        <v>20637</v>
      </c>
      <c r="D15" s="186" t="s">
        <v>4583</v>
      </c>
      <c r="E15" s="9" t="s">
        <v>113</v>
      </c>
      <c r="F15" s="8" t="s">
        <v>152</v>
      </c>
      <c r="G15" s="8" t="s">
        <v>4582</v>
      </c>
      <c r="H15" s="8" t="s">
        <v>152</v>
      </c>
      <c r="I15" s="8" t="s">
        <v>152</v>
      </c>
    </row>
    <row r="16" spans="1:9" s="3" customFormat="1" ht="20.100000000000001" customHeight="1">
      <c r="A16" s="30">
        <v>11</v>
      </c>
      <c r="B16" s="30" t="s">
        <v>8652</v>
      </c>
      <c r="C16" s="183">
        <v>20638</v>
      </c>
      <c r="D16" s="186" t="s">
        <v>4584</v>
      </c>
      <c r="E16" s="9" t="s">
        <v>113</v>
      </c>
      <c r="F16" s="8" t="s">
        <v>152</v>
      </c>
      <c r="G16" s="8" t="s">
        <v>4582</v>
      </c>
      <c r="H16" s="8" t="s">
        <v>152</v>
      </c>
      <c r="I16" s="8" t="s">
        <v>152</v>
      </c>
    </row>
    <row r="17" spans="1:9" s="3" customFormat="1" ht="20.100000000000001" customHeight="1">
      <c r="A17" s="30">
        <v>12</v>
      </c>
      <c r="B17" s="30" t="s">
        <v>2807</v>
      </c>
      <c r="C17" s="76">
        <v>18525</v>
      </c>
      <c r="D17" s="31" t="s">
        <v>4552</v>
      </c>
      <c r="E17" s="9" t="s">
        <v>113</v>
      </c>
      <c r="F17" s="8" t="s">
        <v>152</v>
      </c>
      <c r="G17" s="8" t="s">
        <v>4179</v>
      </c>
      <c r="H17" s="8" t="s">
        <v>152</v>
      </c>
      <c r="I17" s="8" t="s">
        <v>152</v>
      </c>
    </row>
    <row r="18" spans="1:9" s="3" customFormat="1" ht="20.100000000000001" customHeight="1">
      <c r="A18" s="30">
        <v>13</v>
      </c>
      <c r="B18" s="30" t="s">
        <v>2808</v>
      </c>
      <c r="C18" s="183">
        <v>20639</v>
      </c>
      <c r="D18" s="186" t="s">
        <v>4585</v>
      </c>
      <c r="E18" s="9" t="s">
        <v>113</v>
      </c>
      <c r="F18" s="8" t="s">
        <v>152</v>
      </c>
      <c r="G18" s="8" t="s">
        <v>4582</v>
      </c>
      <c r="H18" s="8" t="s">
        <v>152</v>
      </c>
      <c r="I18" s="8" t="s">
        <v>152</v>
      </c>
    </row>
    <row r="19" spans="1:9" s="3" customFormat="1" ht="20.100000000000001" customHeight="1">
      <c r="A19" s="30">
        <v>14</v>
      </c>
      <c r="B19" s="30" t="s">
        <v>2809</v>
      </c>
      <c r="C19" s="183">
        <v>20640</v>
      </c>
      <c r="D19" s="186" t="s">
        <v>4586</v>
      </c>
      <c r="E19" s="9" t="s">
        <v>113</v>
      </c>
      <c r="F19" s="8" t="s">
        <v>152</v>
      </c>
      <c r="G19" s="8" t="s">
        <v>4582</v>
      </c>
      <c r="H19" s="8" t="s">
        <v>152</v>
      </c>
      <c r="I19" s="8" t="s">
        <v>152</v>
      </c>
    </row>
    <row r="20" spans="1:9" s="3" customFormat="1" ht="20.100000000000001" customHeight="1">
      <c r="A20" s="30">
        <v>15</v>
      </c>
      <c r="B20" s="30" t="s">
        <v>2810</v>
      </c>
      <c r="C20" s="76">
        <v>19715</v>
      </c>
      <c r="D20" s="31" t="s">
        <v>4553</v>
      </c>
      <c r="E20" s="9" t="s">
        <v>113</v>
      </c>
      <c r="F20" s="8" t="s">
        <v>152</v>
      </c>
      <c r="G20" s="8" t="s">
        <v>4179</v>
      </c>
      <c r="H20" s="8" t="s">
        <v>152</v>
      </c>
      <c r="I20" s="8" t="s">
        <v>152</v>
      </c>
    </row>
    <row r="21" spans="1:9" s="3" customFormat="1" ht="20.100000000000001" customHeight="1">
      <c r="A21" s="30">
        <v>16</v>
      </c>
      <c r="B21" s="30" t="s">
        <v>2811</v>
      </c>
      <c r="C21" s="183">
        <v>20641</v>
      </c>
      <c r="D21" s="186" t="s">
        <v>4587</v>
      </c>
      <c r="E21" s="9" t="s">
        <v>113</v>
      </c>
      <c r="F21" s="8" t="s">
        <v>152</v>
      </c>
      <c r="G21" s="8" t="s">
        <v>4582</v>
      </c>
      <c r="H21" s="8" t="s">
        <v>152</v>
      </c>
      <c r="I21" s="8" t="s">
        <v>152</v>
      </c>
    </row>
    <row r="22" spans="1:9" s="3" customFormat="1" ht="20.100000000000001" customHeight="1">
      <c r="A22" s="30">
        <v>17</v>
      </c>
      <c r="B22" s="30" t="s">
        <v>2812</v>
      </c>
      <c r="C22" s="183">
        <v>20642</v>
      </c>
      <c r="D22" s="186" t="s">
        <v>4588</v>
      </c>
      <c r="E22" s="9" t="s">
        <v>113</v>
      </c>
      <c r="F22" s="8" t="s">
        <v>152</v>
      </c>
      <c r="G22" s="8" t="s">
        <v>4582</v>
      </c>
      <c r="H22" s="8" t="s">
        <v>152</v>
      </c>
      <c r="I22" s="8" t="s">
        <v>152</v>
      </c>
    </row>
    <row r="23" spans="1:9" s="3" customFormat="1" ht="20.100000000000001" customHeight="1">
      <c r="A23" s="30">
        <v>18</v>
      </c>
      <c r="B23" s="30" t="s">
        <v>2813</v>
      </c>
      <c r="C23" s="183">
        <v>20643</v>
      </c>
      <c r="D23" s="186" t="s">
        <v>4589</v>
      </c>
      <c r="E23" s="9" t="s">
        <v>113</v>
      </c>
      <c r="F23" s="8" t="s">
        <v>152</v>
      </c>
      <c r="G23" s="8" t="s">
        <v>4582</v>
      </c>
      <c r="H23" s="8" t="s">
        <v>152</v>
      </c>
      <c r="I23" s="8" t="s">
        <v>152</v>
      </c>
    </row>
    <row r="24" spans="1:9" s="3" customFormat="1" ht="20.100000000000001" customHeight="1">
      <c r="A24" s="30">
        <v>19</v>
      </c>
      <c r="B24" s="30" t="s">
        <v>2814</v>
      </c>
      <c r="C24" s="183">
        <v>20644</v>
      </c>
      <c r="D24" s="198" t="s">
        <v>4590</v>
      </c>
      <c r="E24" s="9" t="s">
        <v>113</v>
      </c>
      <c r="F24" s="8" t="s">
        <v>152</v>
      </c>
      <c r="G24" s="8" t="s">
        <v>4582</v>
      </c>
      <c r="H24" s="8" t="s">
        <v>152</v>
      </c>
      <c r="I24" s="8" t="s">
        <v>152</v>
      </c>
    </row>
    <row r="25" spans="1:9" s="3" customFormat="1" ht="20.100000000000001" customHeight="1">
      <c r="A25" s="30">
        <v>20</v>
      </c>
      <c r="B25" s="30" t="s">
        <v>2815</v>
      </c>
      <c r="C25" s="183">
        <v>20645</v>
      </c>
      <c r="D25" s="186" t="s">
        <v>4591</v>
      </c>
      <c r="E25" s="9" t="s">
        <v>113</v>
      </c>
      <c r="F25" s="8" t="s">
        <v>152</v>
      </c>
      <c r="G25" s="8" t="s">
        <v>4582</v>
      </c>
      <c r="H25" s="8" t="s">
        <v>152</v>
      </c>
      <c r="I25" s="8" t="s">
        <v>152</v>
      </c>
    </row>
    <row r="26" spans="1:9" s="3" customFormat="1" ht="20.100000000000001" customHeight="1">
      <c r="A26" s="30">
        <v>21</v>
      </c>
      <c r="B26" s="30" t="s">
        <v>2816</v>
      </c>
      <c r="C26" s="183">
        <v>20646</v>
      </c>
      <c r="D26" s="198" t="s">
        <v>4592</v>
      </c>
      <c r="E26" s="9" t="s">
        <v>113</v>
      </c>
      <c r="F26" s="8" t="s">
        <v>152</v>
      </c>
      <c r="G26" s="8" t="s">
        <v>4582</v>
      </c>
      <c r="H26" s="8" t="s">
        <v>152</v>
      </c>
      <c r="I26" s="8" t="s">
        <v>152</v>
      </c>
    </row>
    <row r="27" spans="1:9" s="3" customFormat="1" ht="20.100000000000001" customHeight="1">
      <c r="A27" s="30">
        <v>22</v>
      </c>
      <c r="B27" s="30" t="s">
        <v>2817</v>
      </c>
      <c r="C27" s="183">
        <v>20647</v>
      </c>
      <c r="D27" s="198" t="s">
        <v>4593</v>
      </c>
      <c r="E27" s="9" t="s">
        <v>113</v>
      </c>
      <c r="F27" s="8" t="s">
        <v>152</v>
      </c>
      <c r="G27" s="8" t="s">
        <v>4582</v>
      </c>
      <c r="H27" s="8" t="s">
        <v>152</v>
      </c>
      <c r="I27" s="8" t="s">
        <v>152</v>
      </c>
    </row>
    <row r="28" spans="1:9" s="3" customFormat="1" ht="20.100000000000001" customHeight="1">
      <c r="A28" s="30">
        <v>23</v>
      </c>
      <c r="B28" s="30" t="s">
        <v>2818</v>
      </c>
      <c r="C28" s="237">
        <v>19716</v>
      </c>
      <c r="D28" s="238" t="s">
        <v>4554</v>
      </c>
      <c r="E28" s="9" t="s">
        <v>113</v>
      </c>
      <c r="F28" s="8" t="s">
        <v>152</v>
      </c>
      <c r="G28" s="180" t="s">
        <v>4179</v>
      </c>
      <c r="H28" s="8" t="s">
        <v>152</v>
      </c>
      <c r="I28" s="8" t="s">
        <v>152</v>
      </c>
    </row>
    <row r="29" spans="1:9" s="3" customFormat="1" ht="20.100000000000001" customHeight="1">
      <c r="A29" s="30">
        <v>24</v>
      </c>
      <c r="B29" s="30" t="s">
        <v>2819</v>
      </c>
      <c r="C29" s="183">
        <v>20648</v>
      </c>
      <c r="D29" s="186" t="s">
        <v>4594</v>
      </c>
      <c r="E29" s="9" t="s">
        <v>113</v>
      </c>
      <c r="F29" s="8" t="s">
        <v>152</v>
      </c>
      <c r="G29" s="8" t="s">
        <v>4582</v>
      </c>
      <c r="H29" s="8" t="s">
        <v>152</v>
      </c>
      <c r="I29" s="8" t="s">
        <v>152</v>
      </c>
    </row>
    <row r="30" spans="1:9" s="3" customFormat="1" ht="20.100000000000001" customHeight="1">
      <c r="A30" s="30">
        <v>25</v>
      </c>
      <c r="B30" s="30" t="s">
        <v>2820</v>
      </c>
      <c r="C30" s="183">
        <v>20649</v>
      </c>
      <c r="D30" s="198" t="s">
        <v>4595</v>
      </c>
      <c r="E30" s="9" t="s">
        <v>113</v>
      </c>
      <c r="F30" s="8" t="s">
        <v>152</v>
      </c>
      <c r="G30" s="8" t="s">
        <v>4582</v>
      </c>
      <c r="H30" s="8" t="s">
        <v>152</v>
      </c>
      <c r="I30" s="8" t="s">
        <v>152</v>
      </c>
    </row>
    <row r="31" spans="1:9" s="3" customFormat="1" ht="20.100000000000001" customHeight="1">
      <c r="A31" s="30">
        <v>26</v>
      </c>
      <c r="B31" s="30" t="s">
        <v>2821</v>
      </c>
      <c r="C31" s="183">
        <v>20650</v>
      </c>
      <c r="D31" s="186" t="s">
        <v>4596</v>
      </c>
      <c r="E31" s="9" t="s">
        <v>113</v>
      </c>
      <c r="F31" s="8" t="s">
        <v>152</v>
      </c>
      <c r="G31" s="8" t="s">
        <v>4582</v>
      </c>
      <c r="H31" s="8" t="s">
        <v>152</v>
      </c>
      <c r="I31" s="8" t="s">
        <v>152</v>
      </c>
    </row>
    <row r="32" spans="1:9" s="3" customFormat="1" ht="20.100000000000001" customHeight="1">
      <c r="A32" s="30">
        <v>27</v>
      </c>
      <c r="B32" s="30" t="s">
        <v>2822</v>
      </c>
      <c r="C32" s="183">
        <v>20651</v>
      </c>
      <c r="D32" s="186" t="s">
        <v>4597</v>
      </c>
      <c r="E32" s="9" t="s">
        <v>113</v>
      </c>
      <c r="F32" s="8" t="s">
        <v>152</v>
      </c>
      <c r="G32" s="8" t="s">
        <v>4582</v>
      </c>
      <c r="H32" s="8" t="s">
        <v>152</v>
      </c>
      <c r="I32" s="8" t="s">
        <v>152</v>
      </c>
    </row>
    <row r="33" spans="1:9" s="3" customFormat="1" ht="20.100000000000001" customHeight="1">
      <c r="A33" s="30">
        <v>28</v>
      </c>
      <c r="B33" s="30" t="s">
        <v>2823</v>
      </c>
      <c r="C33" s="76">
        <v>19717</v>
      </c>
      <c r="D33" s="31" t="s">
        <v>4555</v>
      </c>
      <c r="E33" s="9" t="s">
        <v>113</v>
      </c>
      <c r="F33" s="8" t="s">
        <v>152</v>
      </c>
      <c r="G33" s="8" t="s">
        <v>4179</v>
      </c>
      <c r="H33" s="8" t="s">
        <v>152</v>
      </c>
      <c r="I33" s="8" t="s">
        <v>152</v>
      </c>
    </row>
    <row r="34" spans="1:9" s="3" customFormat="1" ht="20.100000000000001" customHeight="1">
      <c r="A34" s="30">
        <v>29</v>
      </c>
      <c r="B34" s="30" t="s">
        <v>2824</v>
      </c>
      <c r="C34" s="76">
        <v>19718</v>
      </c>
      <c r="D34" s="31" t="s">
        <v>4556</v>
      </c>
      <c r="E34" s="9" t="s">
        <v>113</v>
      </c>
      <c r="F34" s="8" t="s">
        <v>152</v>
      </c>
      <c r="G34" s="8" t="s">
        <v>4179</v>
      </c>
      <c r="H34" s="8" t="s">
        <v>152</v>
      </c>
      <c r="I34" s="8" t="s">
        <v>152</v>
      </c>
    </row>
    <row r="35" spans="1:9" s="3" customFormat="1" ht="20.100000000000001" customHeight="1">
      <c r="A35" s="30">
        <v>30</v>
      </c>
      <c r="B35" s="30" t="s">
        <v>2825</v>
      </c>
      <c r="C35" s="76">
        <v>19720</v>
      </c>
      <c r="D35" s="31" t="s">
        <v>4557</v>
      </c>
      <c r="E35" s="9" t="s">
        <v>113</v>
      </c>
      <c r="F35" s="8" t="s">
        <v>152</v>
      </c>
      <c r="G35" s="8" t="s">
        <v>4179</v>
      </c>
      <c r="H35" s="8" t="s">
        <v>152</v>
      </c>
      <c r="I35" s="8" t="s">
        <v>152</v>
      </c>
    </row>
    <row r="36" spans="1:9" s="3" customFormat="1" ht="20.100000000000001" customHeight="1">
      <c r="A36" s="30">
        <v>31</v>
      </c>
      <c r="B36" s="30" t="s">
        <v>2826</v>
      </c>
      <c r="C36" s="76">
        <v>18530</v>
      </c>
      <c r="D36" s="31" t="s">
        <v>4558</v>
      </c>
      <c r="E36" s="9" t="s">
        <v>113</v>
      </c>
      <c r="F36" s="8" t="s">
        <v>152</v>
      </c>
      <c r="G36" s="8" t="s">
        <v>3685</v>
      </c>
      <c r="H36" s="8" t="s">
        <v>152</v>
      </c>
      <c r="I36" s="8" t="s">
        <v>152</v>
      </c>
    </row>
    <row r="37" spans="1:9" s="3" customFormat="1" ht="20.100000000000001" customHeight="1">
      <c r="A37" s="30">
        <v>32</v>
      </c>
      <c r="B37" s="30" t="s">
        <v>2827</v>
      </c>
      <c r="C37" s="163">
        <v>21127</v>
      </c>
      <c r="D37" s="162" t="s">
        <v>9224</v>
      </c>
      <c r="E37" s="211" t="s">
        <v>113</v>
      </c>
      <c r="F37" s="8" t="s">
        <v>152</v>
      </c>
      <c r="G37" s="8" t="s">
        <v>9248</v>
      </c>
      <c r="H37" s="8" t="s">
        <v>152</v>
      </c>
      <c r="I37" s="8" t="s">
        <v>152</v>
      </c>
    </row>
    <row r="38" spans="1:9" s="3" customFormat="1" ht="20.100000000000001" customHeight="1">
      <c r="A38" s="30">
        <v>33</v>
      </c>
      <c r="B38" s="30" t="s">
        <v>2828</v>
      </c>
      <c r="C38" s="76">
        <v>19722</v>
      </c>
      <c r="D38" s="31" t="s">
        <v>4559</v>
      </c>
      <c r="E38" s="9" t="s">
        <v>113</v>
      </c>
      <c r="F38" s="8" t="s">
        <v>152</v>
      </c>
      <c r="G38" s="8" t="s">
        <v>4179</v>
      </c>
      <c r="H38" s="8" t="s">
        <v>152</v>
      </c>
      <c r="I38" s="8" t="s">
        <v>152</v>
      </c>
    </row>
    <row r="39" spans="1:9" s="3" customFormat="1" ht="20.100000000000001" customHeight="1">
      <c r="A39" s="30">
        <v>34</v>
      </c>
      <c r="B39" s="30" t="s">
        <v>2829</v>
      </c>
      <c r="C39" s="183">
        <v>20652</v>
      </c>
      <c r="D39" s="186" t="s">
        <v>4598</v>
      </c>
      <c r="E39" s="9" t="s">
        <v>113</v>
      </c>
      <c r="F39" s="8" t="s">
        <v>152</v>
      </c>
      <c r="G39" s="8" t="s">
        <v>4582</v>
      </c>
      <c r="H39" s="8" t="s">
        <v>152</v>
      </c>
      <c r="I39" s="8" t="s">
        <v>152</v>
      </c>
    </row>
    <row r="40" spans="1:9" s="3" customFormat="1" ht="20.100000000000001" customHeight="1">
      <c r="A40" s="30">
        <v>35</v>
      </c>
      <c r="B40" s="30" t="s">
        <v>2830</v>
      </c>
      <c r="C40" s="183">
        <v>20653</v>
      </c>
      <c r="D40" s="198" t="s">
        <v>4599</v>
      </c>
      <c r="E40" s="9" t="s">
        <v>113</v>
      </c>
      <c r="F40" s="8" t="s">
        <v>152</v>
      </c>
      <c r="G40" s="8" t="s">
        <v>4582</v>
      </c>
      <c r="H40" s="8" t="s">
        <v>152</v>
      </c>
      <c r="I40" s="8" t="s">
        <v>152</v>
      </c>
    </row>
    <row r="41" spans="1:9" s="3" customFormat="1" ht="20.100000000000001" customHeight="1">
      <c r="A41" s="30">
        <v>36</v>
      </c>
      <c r="B41" s="30" t="s">
        <v>2831</v>
      </c>
      <c r="C41" s="183">
        <v>20654</v>
      </c>
      <c r="D41" s="186" t="s">
        <v>4600</v>
      </c>
      <c r="E41" s="9" t="s">
        <v>113</v>
      </c>
      <c r="F41" s="8" t="s">
        <v>152</v>
      </c>
      <c r="G41" s="8" t="s">
        <v>4582</v>
      </c>
      <c r="H41" s="8" t="s">
        <v>152</v>
      </c>
      <c r="I41" s="8" t="s">
        <v>152</v>
      </c>
    </row>
    <row r="42" spans="1:9" s="3" customFormat="1" ht="20.100000000000001" customHeight="1">
      <c r="A42" s="30">
        <v>37</v>
      </c>
      <c r="B42" s="30" t="s">
        <v>2832</v>
      </c>
      <c r="C42" s="237">
        <v>19727</v>
      </c>
      <c r="D42" s="238" t="s">
        <v>4560</v>
      </c>
      <c r="E42" s="9" t="s">
        <v>113</v>
      </c>
      <c r="F42" s="8" t="s">
        <v>152</v>
      </c>
      <c r="G42" s="8" t="s">
        <v>4179</v>
      </c>
      <c r="H42" s="8" t="s">
        <v>152</v>
      </c>
      <c r="I42" s="8" t="s">
        <v>152</v>
      </c>
    </row>
    <row r="43" spans="1:9" s="3" customFormat="1" ht="20.100000000000001" customHeight="1">
      <c r="A43" s="30">
        <v>38</v>
      </c>
      <c r="B43" s="30" t="s">
        <v>2833</v>
      </c>
      <c r="C43" s="183">
        <v>20655</v>
      </c>
      <c r="D43" s="186" t="s">
        <v>4601</v>
      </c>
      <c r="E43" s="9" t="s">
        <v>113</v>
      </c>
      <c r="F43" s="8" t="s">
        <v>152</v>
      </c>
      <c r="G43" s="8" t="s">
        <v>4582</v>
      </c>
      <c r="H43" s="8" t="s">
        <v>152</v>
      </c>
      <c r="I43" s="8" t="s">
        <v>152</v>
      </c>
    </row>
    <row r="44" spans="1:9" s="3" customFormat="1" ht="20.100000000000001" customHeight="1">
      <c r="A44" s="30">
        <v>39</v>
      </c>
      <c r="B44" s="30" t="s">
        <v>2834</v>
      </c>
      <c r="C44" s="76">
        <v>19728</v>
      </c>
      <c r="D44" s="31" t="s">
        <v>4561</v>
      </c>
      <c r="E44" s="9" t="s">
        <v>113</v>
      </c>
      <c r="F44" s="8" t="s">
        <v>152</v>
      </c>
      <c r="G44" s="8" t="s">
        <v>4179</v>
      </c>
      <c r="H44" s="8" t="s">
        <v>152</v>
      </c>
      <c r="I44" s="8" t="s">
        <v>152</v>
      </c>
    </row>
    <row r="45" spans="1:9" s="3" customFormat="1" ht="20.100000000000001" customHeight="1">
      <c r="A45" s="30">
        <v>40</v>
      </c>
      <c r="B45" s="30" t="s">
        <v>2835</v>
      </c>
      <c r="C45" s="76">
        <v>19730</v>
      </c>
      <c r="D45" s="31" t="s">
        <v>4562</v>
      </c>
      <c r="E45" s="9" t="s">
        <v>113</v>
      </c>
      <c r="F45" s="8" t="s">
        <v>152</v>
      </c>
      <c r="G45" s="8" t="s">
        <v>4179</v>
      </c>
      <c r="H45" s="8" t="s">
        <v>152</v>
      </c>
      <c r="I45" s="8" t="s">
        <v>152</v>
      </c>
    </row>
    <row r="46" spans="1:9" s="3" customFormat="1" ht="20.100000000000001" customHeight="1">
      <c r="A46" s="30">
        <v>41</v>
      </c>
      <c r="B46" s="30" t="s">
        <v>2836</v>
      </c>
      <c r="C46" s="183">
        <v>20656</v>
      </c>
      <c r="D46" s="198" t="s">
        <v>4602</v>
      </c>
      <c r="E46" s="9" t="s">
        <v>113</v>
      </c>
      <c r="F46" s="8" t="s">
        <v>152</v>
      </c>
      <c r="G46" s="8" t="s">
        <v>4582</v>
      </c>
      <c r="H46" s="8" t="s">
        <v>152</v>
      </c>
      <c r="I46" s="8" t="s">
        <v>152</v>
      </c>
    </row>
    <row r="47" spans="1:9" s="3" customFormat="1" ht="20.100000000000001" customHeight="1">
      <c r="A47" s="30">
        <v>42</v>
      </c>
      <c r="B47" s="30" t="s">
        <v>2837</v>
      </c>
      <c r="C47" s="76">
        <v>18533</v>
      </c>
      <c r="D47" s="31" t="s">
        <v>4563</v>
      </c>
      <c r="E47" s="9" t="s">
        <v>113</v>
      </c>
      <c r="F47" s="8" t="s">
        <v>152</v>
      </c>
      <c r="G47" s="8" t="s">
        <v>3685</v>
      </c>
      <c r="H47" s="8" t="s">
        <v>152</v>
      </c>
      <c r="I47" s="8" t="s">
        <v>152</v>
      </c>
    </row>
    <row r="48" spans="1:9" s="3" customFormat="1" ht="20.100000000000001" customHeight="1">
      <c r="A48" s="30">
        <v>43</v>
      </c>
      <c r="B48" s="30" t="s">
        <v>2838</v>
      </c>
      <c r="C48" s="183">
        <v>20657</v>
      </c>
      <c r="D48" s="186" t="s">
        <v>4603</v>
      </c>
      <c r="E48" s="9" t="s">
        <v>113</v>
      </c>
      <c r="F48" s="8" t="s">
        <v>152</v>
      </c>
      <c r="G48" s="8" t="s">
        <v>4582</v>
      </c>
      <c r="H48" s="8" t="s">
        <v>152</v>
      </c>
      <c r="I48" s="8" t="s">
        <v>152</v>
      </c>
    </row>
    <row r="49" spans="1:9" s="3" customFormat="1" ht="20.100000000000001" customHeight="1">
      <c r="A49" s="30">
        <v>44</v>
      </c>
      <c r="B49" s="30" t="s">
        <v>2839</v>
      </c>
      <c r="C49" s="76">
        <v>19732</v>
      </c>
      <c r="D49" s="31" t="s">
        <v>4564</v>
      </c>
      <c r="E49" s="9" t="s">
        <v>113</v>
      </c>
      <c r="F49" s="8" t="s">
        <v>152</v>
      </c>
      <c r="G49" s="8" t="s">
        <v>4179</v>
      </c>
      <c r="H49" s="8" t="s">
        <v>152</v>
      </c>
      <c r="I49" s="8" t="s">
        <v>152</v>
      </c>
    </row>
    <row r="50" spans="1:9" s="3" customFormat="1" ht="20.100000000000001" customHeight="1">
      <c r="A50" s="30">
        <v>45</v>
      </c>
      <c r="B50" s="30" t="s">
        <v>2840</v>
      </c>
      <c r="C50" s="183">
        <v>20658</v>
      </c>
      <c r="D50" s="186" t="s">
        <v>4604</v>
      </c>
      <c r="E50" s="9" t="s">
        <v>113</v>
      </c>
      <c r="F50" s="8" t="s">
        <v>152</v>
      </c>
      <c r="G50" s="8" t="s">
        <v>4582</v>
      </c>
      <c r="H50" s="8" t="s">
        <v>152</v>
      </c>
      <c r="I50" s="8" t="s">
        <v>152</v>
      </c>
    </row>
    <row r="51" spans="1:9" s="3" customFormat="1" ht="20.100000000000001" customHeight="1">
      <c r="A51" s="30">
        <v>46</v>
      </c>
      <c r="B51" s="30" t="s">
        <v>2841</v>
      </c>
      <c r="C51" s="183">
        <v>20659</v>
      </c>
      <c r="D51" s="186" t="s">
        <v>4605</v>
      </c>
      <c r="E51" s="9" t="s">
        <v>113</v>
      </c>
      <c r="F51" s="8" t="s">
        <v>152</v>
      </c>
      <c r="G51" s="8" t="s">
        <v>4582</v>
      </c>
      <c r="H51" s="8" t="s">
        <v>152</v>
      </c>
      <c r="I51" s="8" t="s">
        <v>152</v>
      </c>
    </row>
    <row r="52" spans="1:9" s="3" customFormat="1" ht="20.100000000000001" customHeight="1">
      <c r="A52" s="30">
        <v>47</v>
      </c>
      <c r="B52" s="30" t="s">
        <v>2842</v>
      </c>
      <c r="C52" s="76">
        <v>19737</v>
      </c>
      <c r="D52" s="31" t="s">
        <v>4565</v>
      </c>
      <c r="E52" s="9" t="s">
        <v>113</v>
      </c>
      <c r="F52" s="8" t="s">
        <v>152</v>
      </c>
      <c r="G52" s="8" t="s">
        <v>4179</v>
      </c>
      <c r="H52" s="8" t="s">
        <v>152</v>
      </c>
      <c r="I52" s="8" t="s">
        <v>152</v>
      </c>
    </row>
    <row r="53" spans="1:9" s="3" customFormat="1" ht="20.100000000000001" customHeight="1">
      <c r="A53" s="30">
        <v>48</v>
      </c>
      <c r="B53" s="30" t="s">
        <v>2843</v>
      </c>
      <c r="C53" s="237">
        <v>19739</v>
      </c>
      <c r="D53" s="238" t="s">
        <v>4566</v>
      </c>
      <c r="E53" s="9" t="s">
        <v>113</v>
      </c>
      <c r="F53" s="8" t="s">
        <v>152</v>
      </c>
      <c r="G53" s="8" t="s">
        <v>4179</v>
      </c>
      <c r="H53" s="8" t="s">
        <v>152</v>
      </c>
      <c r="I53" s="8" t="s">
        <v>152</v>
      </c>
    </row>
    <row r="54" spans="1:9" s="3" customFormat="1" ht="20.100000000000001" customHeight="1">
      <c r="A54" s="30">
        <v>49</v>
      </c>
      <c r="B54" s="30" t="s">
        <v>2844</v>
      </c>
      <c r="C54" s="183">
        <v>20660</v>
      </c>
      <c r="D54" s="186" t="s">
        <v>4606</v>
      </c>
      <c r="E54" s="9" t="s">
        <v>113</v>
      </c>
      <c r="F54" s="8" t="s">
        <v>152</v>
      </c>
      <c r="G54" s="8" t="s">
        <v>4582</v>
      </c>
      <c r="H54" s="8" t="s">
        <v>152</v>
      </c>
      <c r="I54" s="8" t="s">
        <v>152</v>
      </c>
    </row>
    <row r="55" spans="1:9" s="3" customFormat="1" ht="20.100000000000001" customHeight="1">
      <c r="A55" s="30">
        <v>50</v>
      </c>
      <c r="B55" s="30" t="s">
        <v>2845</v>
      </c>
      <c r="C55" s="183">
        <v>20661</v>
      </c>
      <c r="D55" s="186" t="s">
        <v>4607</v>
      </c>
      <c r="E55" s="9" t="s">
        <v>113</v>
      </c>
      <c r="F55" s="8" t="s">
        <v>152</v>
      </c>
      <c r="G55" s="8" t="s">
        <v>4582</v>
      </c>
      <c r="H55" s="8" t="s">
        <v>152</v>
      </c>
      <c r="I55" s="8" t="s">
        <v>152</v>
      </c>
    </row>
    <row r="56" spans="1:9" s="3" customFormat="1" ht="20.100000000000001" customHeight="1">
      <c r="A56" s="30">
        <v>51</v>
      </c>
      <c r="B56" s="30" t="s">
        <v>2846</v>
      </c>
      <c r="C56" s="183">
        <v>20662</v>
      </c>
      <c r="D56" s="186" t="s">
        <v>4608</v>
      </c>
      <c r="E56" s="9" t="s">
        <v>113</v>
      </c>
      <c r="F56" s="8" t="s">
        <v>152</v>
      </c>
      <c r="G56" s="8" t="s">
        <v>4582</v>
      </c>
      <c r="H56" s="8" t="s">
        <v>152</v>
      </c>
      <c r="I56" s="8" t="s">
        <v>152</v>
      </c>
    </row>
    <row r="57" spans="1:9" s="3" customFormat="1" ht="20.100000000000001" customHeight="1">
      <c r="A57" s="30">
        <v>52</v>
      </c>
      <c r="B57" s="30" t="s">
        <v>2847</v>
      </c>
      <c r="C57" s="183">
        <v>20663</v>
      </c>
      <c r="D57" s="186" t="s">
        <v>4609</v>
      </c>
      <c r="E57" s="9" t="s">
        <v>113</v>
      </c>
      <c r="F57" s="8" t="s">
        <v>152</v>
      </c>
      <c r="G57" s="8" t="s">
        <v>4582</v>
      </c>
      <c r="H57" s="8" t="s">
        <v>152</v>
      </c>
      <c r="I57" s="8" t="s">
        <v>152</v>
      </c>
    </row>
    <row r="58" spans="1:9" s="3" customFormat="1" ht="20.100000000000001" customHeight="1">
      <c r="A58" s="30">
        <v>53</v>
      </c>
      <c r="B58" s="30" t="s">
        <v>2848</v>
      </c>
      <c r="C58" s="183">
        <v>20664</v>
      </c>
      <c r="D58" s="186" t="s">
        <v>4610</v>
      </c>
      <c r="E58" s="9" t="s">
        <v>113</v>
      </c>
      <c r="F58" s="8" t="s">
        <v>152</v>
      </c>
      <c r="G58" s="8" t="s">
        <v>4582</v>
      </c>
      <c r="H58" s="8" t="s">
        <v>152</v>
      </c>
      <c r="I58" s="8" t="s">
        <v>152</v>
      </c>
    </row>
    <row r="59" spans="1:9" s="3" customFormat="1" ht="20.100000000000001" customHeight="1">
      <c r="A59" s="30">
        <v>54</v>
      </c>
      <c r="B59" s="30" t="s">
        <v>2849</v>
      </c>
      <c r="C59" s="183">
        <v>20665</v>
      </c>
      <c r="D59" s="186" t="s">
        <v>4611</v>
      </c>
      <c r="E59" s="9" t="s">
        <v>113</v>
      </c>
      <c r="F59" s="8" t="s">
        <v>152</v>
      </c>
      <c r="G59" s="8" t="s">
        <v>4582</v>
      </c>
      <c r="H59" s="8" t="s">
        <v>152</v>
      </c>
      <c r="I59" s="8" t="s">
        <v>152</v>
      </c>
    </row>
    <row r="60" spans="1:9" s="3" customFormat="1" ht="20.100000000000001" customHeight="1">
      <c r="A60" s="30">
        <v>55</v>
      </c>
      <c r="B60" s="30" t="s">
        <v>2850</v>
      </c>
      <c r="C60" s="183">
        <v>20666</v>
      </c>
      <c r="D60" s="186" t="s">
        <v>4612</v>
      </c>
      <c r="E60" s="9" t="s">
        <v>113</v>
      </c>
      <c r="F60" s="8" t="s">
        <v>152</v>
      </c>
      <c r="G60" s="8" t="s">
        <v>4582</v>
      </c>
      <c r="H60" s="8" t="s">
        <v>152</v>
      </c>
      <c r="I60" s="8" t="s">
        <v>152</v>
      </c>
    </row>
    <row r="61" spans="1:9" s="3" customFormat="1" ht="20.100000000000001" customHeight="1">
      <c r="A61" s="30">
        <v>56</v>
      </c>
      <c r="B61" s="30" t="s">
        <v>2851</v>
      </c>
      <c r="C61" s="183">
        <v>20667</v>
      </c>
      <c r="D61" s="186" t="s">
        <v>4613</v>
      </c>
      <c r="E61" s="9" t="s">
        <v>113</v>
      </c>
      <c r="F61" s="8" t="s">
        <v>152</v>
      </c>
      <c r="G61" s="8" t="s">
        <v>4582</v>
      </c>
      <c r="H61" s="8" t="s">
        <v>152</v>
      </c>
      <c r="I61" s="8" t="s">
        <v>152</v>
      </c>
    </row>
    <row r="62" spans="1:9" s="3" customFormat="1" ht="20.100000000000001" customHeight="1">
      <c r="A62" s="30">
        <v>57</v>
      </c>
      <c r="B62" s="30" t="s">
        <v>2852</v>
      </c>
      <c r="C62" s="183">
        <v>20668</v>
      </c>
      <c r="D62" s="186" t="s">
        <v>4614</v>
      </c>
      <c r="E62" s="9" t="s">
        <v>113</v>
      </c>
      <c r="F62" s="8" t="s">
        <v>152</v>
      </c>
      <c r="G62" s="8" t="s">
        <v>4582</v>
      </c>
      <c r="H62" s="8" t="s">
        <v>152</v>
      </c>
      <c r="I62" s="8" t="s">
        <v>152</v>
      </c>
    </row>
    <row r="63" spans="1:9" s="3" customFormat="1" ht="20.100000000000001" customHeight="1">
      <c r="A63" s="30">
        <v>58</v>
      </c>
      <c r="B63" s="30" t="s">
        <v>2853</v>
      </c>
      <c r="C63" s="183">
        <v>20669</v>
      </c>
      <c r="D63" s="186" t="s">
        <v>4615</v>
      </c>
      <c r="E63" s="9" t="s">
        <v>113</v>
      </c>
      <c r="F63" s="8" t="s">
        <v>152</v>
      </c>
      <c r="G63" s="8" t="s">
        <v>4582</v>
      </c>
      <c r="H63" s="8" t="s">
        <v>152</v>
      </c>
      <c r="I63" s="8" t="s">
        <v>152</v>
      </c>
    </row>
    <row r="64" spans="1:9" s="3" customFormat="1" ht="20.100000000000001" customHeight="1">
      <c r="A64" s="30">
        <v>59</v>
      </c>
      <c r="B64" s="30" t="s">
        <v>2854</v>
      </c>
      <c r="C64" s="183">
        <v>20670</v>
      </c>
      <c r="D64" s="186" t="s">
        <v>4616</v>
      </c>
      <c r="E64" s="9" t="s">
        <v>113</v>
      </c>
      <c r="F64" s="8" t="s">
        <v>152</v>
      </c>
      <c r="G64" s="8" t="s">
        <v>4582</v>
      </c>
      <c r="H64" s="8" t="s">
        <v>152</v>
      </c>
      <c r="I64" s="8" t="s">
        <v>152</v>
      </c>
    </row>
    <row r="65" spans="1:9" s="3" customFormat="1" ht="20.100000000000001" customHeight="1">
      <c r="A65" s="30">
        <v>60</v>
      </c>
      <c r="B65" s="30" t="s">
        <v>2855</v>
      </c>
      <c r="C65" s="76">
        <v>19745</v>
      </c>
      <c r="D65" s="31" t="s">
        <v>4567</v>
      </c>
      <c r="E65" s="9" t="s">
        <v>113</v>
      </c>
      <c r="F65" s="8" t="s">
        <v>152</v>
      </c>
      <c r="G65" s="8" t="s">
        <v>4179</v>
      </c>
      <c r="H65" s="8" t="s">
        <v>152</v>
      </c>
      <c r="I65" s="8" t="s">
        <v>152</v>
      </c>
    </row>
    <row r="66" spans="1:9" s="3" customFormat="1" ht="20.100000000000001" customHeight="1">
      <c r="A66" s="30">
        <v>61</v>
      </c>
      <c r="B66" s="30" t="s">
        <v>2856</v>
      </c>
      <c r="C66" s="183">
        <v>20671</v>
      </c>
      <c r="D66" s="186" t="s">
        <v>4617</v>
      </c>
      <c r="E66" s="9" t="s">
        <v>113</v>
      </c>
      <c r="F66" s="8" t="s">
        <v>152</v>
      </c>
      <c r="G66" s="8" t="s">
        <v>4582</v>
      </c>
      <c r="H66" s="8" t="s">
        <v>152</v>
      </c>
      <c r="I66" s="8" t="s">
        <v>152</v>
      </c>
    </row>
    <row r="67" spans="1:9" s="3" customFormat="1" ht="20.100000000000001" customHeight="1">
      <c r="A67" s="30">
        <v>62</v>
      </c>
      <c r="B67" s="30" t="s">
        <v>2857</v>
      </c>
      <c r="C67" s="183">
        <v>20672</v>
      </c>
      <c r="D67" s="186" t="s">
        <v>4618</v>
      </c>
      <c r="E67" s="9" t="s">
        <v>113</v>
      </c>
      <c r="F67" s="8" t="s">
        <v>152</v>
      </c>
      <c r="G67" s="8" t="s">
        <v>4582</v>
      </c>
      <c r="H67" s="8" t="s">
        <v>152</v>
      </c>
      <c r="I67" s="8" t="s">
        <v>152</v>
      </c>
    </row>
    <row r="68" spans="1:9" s="3" customFormat="1" ht="20.100000000000001" customHeight="1">
      <c r="A68" s="30">
        <v>63</v>
      </c>
      <c r="B68" s="30" t="s">
        <v>2858</v>
      </c>
      <c r="C68" s="76">
        <v>19749</v>
      </c>
      <c r="D68" s="31" t="s">
        <v>4568</v>
      </c>
      <c r="E68" s="9" t="s">
        <v>113</v>
      </c>
      <c r="F68" s="8" t="s">
        <v>152</v>
      </c>
      <c r="G68" s="8" t="s">
        <v>4179</v>
      </c>
      <c r="H68" s="8" t="s">
        <v>152</v>
      </c>
      <c r="I68" s="8" t="s">
        <v>152</v>
      </c>
    </row>
    <row r="69" spans="1:9" s="3" customFormat="1" ht="20.100000000000001" customHeight="1">
      <c r="A69" s="30">
        <v>64</v>
      </c>
      <c r="B69" s="30" t="s">
        <v>2859</v>
      </c>
      <c r="C69" s="237">
        <v>18541</v>
      </c>
      <c r="D69" s="238" t="s">
        <v>4569</v>
      </c>
      <c r="E69" s="9" t="s">
        <v>113</v>
      </c>
      <c r="F69" s="8" t="s">
        <v>152</v>
      </c>
      <c r="G69" s="180" t="s">
        <v>3685</v>
      </c>
      <c r="H69" s="8" t="s">
        <v>152</v>
      </c>
      <c r="I69" s="8" t="s">
        <v>152</v>
      </c>
    </row>
    <row r="70" spans="1:9" s="3" customFormat="1" ht="20.100000000000001" customHeight="1">
      <c r="A70" s="30">
        <v>65</v>
      </c>
      <c r="B70" s="30" t="s">
        <v>2860</v>
      </c>
      <c r="C70" s="76">
        <v>19752</v>
      </c>
      <c r="D70" s="31" t="s">
        <v>4570</v>
      </c>
      <c r="E70" s="9" t="s">
        <v>113</v>
      </c>
      <c r="F70" s="8" t="s">
        <v>152</v>
      </c>
      <c r="G70" s="8" t="s">
        <v>4179</v>
      </c>
      <c r="H70" s="8" t="s">
        <v>152</v>
      </c>
      <c r="I70" s="8" t="s">
        <v>152</v>
      </c>
    </row>
    <row r="71" spans="1:9" s="3" customFormat="1" ht="20.100000000000001" customHeight="1">
      <c r="A71" s="30">
        <v>66</v>
      </c>
      <c r="B71" s="30" t="s">
        <v>2861</v>
      </c>
      <c r="C71" s="237">
        <v>19899</v>
      </c>
      <c r="D71" s="238" t="s">
        <v>4571</v>
      </c>
      <c r="E71" s="9" t="s">
        <v>113</v>
      </c>
      <c r="F71" s="8" t="s">
        <v>152</v>
      </c>
      <c r="G71" s="180" t="s">
        <v>3619</v>
      </c>
      <c r="H71" s="8" t="s">
        <v>152</v>
      </c>
      <c r="I71" s="8" t="s">
        <v>152</v>
      </c>
    </row>
    <row r="72" spans="1:9" s="3" customFormat="1" ht="20.100000000000001" customHeight="1">
      <c r="A72" s="30">
        <v>67</v>
      </c>
      <c r="B72" s="30" t="s">
        <v>2862</v>
      </c>
      <c r="C72" s="183">
        <v>20673</v>
      </c>
      <c r="D72" s="186" t="s">
        <v>4619</v>
      </c>
      <c r="E72" s="9" t="s">
        <v>113</v>
      </c>
      <c r="F72" s="8" t="s">
        <v>152</v>
      </c>
      <c r="G72" s="8" t="s">
        <v>4582</v>
      </c>
      <c r="H72" s="8" t="s">
        <v>152</v>
      </c>
      <c r="I72" s="8" t="s">
        <v>152</v>
      </c>
    </row>
    <row r="73" spans="1:9" s="3" customFormat="1" ht="20.100000000000001" customHeight="1">
      <c r="A73" s="30">
        <v>68</v>
      </c>
      <c r="B73" s="30" t="s">
        <v>2863</v>
      </c>
      <c r="C73" s="183">
        <v>20675</v>
      </c>
      <c r="D73" s="186" t="s">
        <v>4621</v>
      </c>
      <c r="E73" s="9" t="s">
        <v>113</v>
      </c>
      <c r="F73" s="8" t="s">
        <v>152</v>
      </c>
      <c r="G73" s="8" t="s">
        <v>4582</v>
      </c>
      <c r="H73" s="8" t="s">
        <v>152</v>
      </c>
      <c r="I73" s="8" t="s">
        <v>152</v>
      </c>
    </row>
    <row r="74" spans="1:9" s="3" customFormat="1" ht="20.100000000000001" customHeight="1">
      <c r="A74" s="30">
        <v>69</v>
      </c>
      <c r="B74" s="30" t="s">
        <v>2864</v>
      </c>
      <c r="C74" s="76">
        <v>19759</v>
      </c>
      <c r="D74" s="31" t="s">
        <v>4573</v>
      </c>
      <c r="E74" s="9" t="s">
        <v>113</v>
      </c>
      <c r="F74" s="8" t="s">
        <v>152</v>
      </c>
      <c r="G74" s="8" t="s">
        <v>4179</v>
      </c>
      <c r="H74" s="8" t="s">
        <v>152</v>
      </c>
      <c r="I74" s="8" t="s">
        <v>152</v>
      </c>
    </row>
    <row r="75" spans="1:9" s="3" customFormat="1" ht="20.100000000000001" customHeight="1">
      <c r="A75" s="30">
        <v>70</v>
      </c>
      <c r="B75" s="30" t="s">
        <v>2865</v>
      </c>
      <c r="C75" s="183">
        <v>20676</v>
      </c>
      <c r="D75" s="186" t="s">
        <v>4622</v>
      </c>
      <c r="E75" s="9" t="s">
        <v>113</v>
      </c>
      <c r="F75" s="8" t="s">
        <v>152</v>
      </c>
      <c r="G75" s="8" t="s">
        <v>4582</v>
      </c>
      <c r="H75" s="8" t="s">
        <v>152</v>
      </c>
      <c r="I75" s="8" t="s">
        <v>152</v>
      </c>
    </row>
    <row r="76" spans="1:9" s="3" customFormat="1" ht="20.100000000000001" customHeight="1">
      <c r="A76" s="30">
        <v>71</v>
      </c>
      <c r="B76" s="30" t="s">
        <v>2866</v>
      </c>
      <c r="C76" s="183">
        <v>20677</v>
      </c>
      <c r="D76" s="185" t="s">
        <v>4623</v>
      </c>
      <c r="E76" s="9" t="s">
        <v>113</v>
      </c>
      <c r="F76" s="8" t="s">
        <v>152</v>
      </c>
      <c r="G76" s="8" t="s">
        <v>4582</v>
      </c>
      <c r="H76" s="8" t="s">
        <v>152</v>
      </c>
      <c r="I76" s="8" t="s">
        <v>152</v>
      </c>
    </row>
    <row r="77" spans="1:9" s="3" customFormat="1" ht="20.100000000000001" customHeight="1">
      <c r="A77" s="30">
        <v>72</v>
      </c>
      <c r="B77" s="30" t="s">
        <v>2867</v>
      </c>
      <c r="C77" s="183">
        <v>20678</v>
      </c>
      <c r="D77" s="186" t="s">
        <v>4624</v>
      </c>
      <c r="E77" s="9" t="s">
        <v>113</v>
      </c>
      <c r="F77" s="8" t="s">
        <v>152</v>
      </c>
      <c r="G77" s="8" t="s">
        <v>4582</v>
      </c>
      <c r="H77" s="8" t="s">
        <v>152</v>
      </c>
      <c r="I77" s="8" t="s">
        <v>152</v>
      </c>
    </row>
    <row r="78" spans="1:9" s="3" customFormat="1" ht="20.100000000000001" customHeight="1">
      <c r="A78" s="30">
        <v>73</v>
      </c>
      <c r="B78" s="30" t="s">
        <v>2868</v>
      </c>
      <c r="C78" s="183">
        <v>20679</v>
      </c>
      <c r="D78" s="186" t="s">
        <v>4625</v>
      </c>
      <c r="E78" s="9" t="s">
        <v>113</v>
      </c>
      <c r="F78" s="8" t="s">
        <v>152</v>
      </c>
      <c r="G78" s="8" t="s">
        <v>4582</v>
      </c>
      <c r="H78" s="8" t="s">
        <v>152</v>
      </c>
      <c r="I78" s="8" t="s">
        <v>152</v>
      </c>
    </row>
    <row r="79" spans="1:9" s="3" customFormat="1" ht="20.100000000000001" customHeight="1">
      <c r="A79" s="30">
        <v>74</v>
      </c>
      <c r="B79" s="30" t="s">
        <v>2869</v>
      </c>
      <c r="C79" s="183">
        <v>20680</v>
      </c>
      <c r="D79" s="186" t="s">
        <v>4626</v>
      </c>
      <c r="E79" s="9" t="s">
        <v>113</v>
      </c>
      <c r="F79" s="8" t="s">
        <v>152</v>
      </c>
      <c r="G79" s="8" t="s">
        <v>4582</v>
      </c>
      <c r="H79" s="8" t="s">
        <v>152</v>
      </c>
      <c r="I79" s="8" t="s">
        <v>152</v>
      </c>
    </row>
    <row r="80" spans="1:9" s="3" customFormat="1" ht="20.100000000000001" customHeight="1">
      <c r="A80" s="30">
        <v>75</v>
      </c>
      <c r="B80" s="30" t="s">
        <v>2870</v>
      </c>
      <c r="C80" s="183">
        <v>20681</v>
      </c>
      <c r="D80" s="186" t="s">
        <v>4627</v>
      </c>
      <c r="E80" s="9" t="s">
        <v>113</v>
      </c>
      <c r="F80" s="8" t="s">
        <v>152</v>
      </c>
      <c r="G80" s="8" t="s">
        <v>4582</v>
      </c>
      <c r="H80" s="8" t="s">
        <v>152</v>
      </c>
      <c r="I80" s="8" t="s">
        <v>152</v>
      </c>
    </row>
    <row r="81" spans="1:9" s="3" customFormat="1" ht="20.100000000000001" customHeight="1">
      <c r="A81" s="30">
        <v>76</v>
      </c>
      <c r="B81" s="30" t="s">
        <v>2871</v>
      </c>
      <c r="C81" s="183">
        <v>20682</v>
      </c>
      <c r="D81" s="186" t="s">
        <v>4628</v>
      </c>
      <c r="E81" s="9" t="s">
        <v>113</v>
      </c>
      <c r="F81" s="8" t="s">
        <v>152</v>
      </c>
      <c r="G81" s="8" t="s">
        <v>4582</v>
      </c>
      <c r="H81" s="8" t="s">
        <v>152</v>
      </c>
      <c r="I81" s="8" t="s">
        <v>152</v>
      </c>
    </row>
    <row r="82" spans="1:9" s="3" customFormat="1" ht="20.100000000000001" customHeight="1">
      <c r="A82" s="30">
        <v>77</v>
      </c>
      <c r="B82" s="30" t="s">
        <v>2872</v>
      </c>
      <c r="C82" s="76">
        <v>19764</v>
      </c>
      <c r="D82" s="31" t="s">
        <v>4574</v>
      </c>
      <c r="E82" s="9" t="s">
        <v>113</v>
      </c>
      <c r="F82" s="8" t="s">
        <v>152</v>
      </c>
      <c r="G82" s="8" t="s">
        <v>4179</v>
      </c>
      <c r="H82" s="8" t="s">
        <v>152</v>
      </c>
      <c r="I82" s="8" t="s">
        <v>152</v>
      </c>
    </row>
    <row r="83" spans="1:9" s="3" customFormat="1" ht="20.100000000000001" customHeight="1">
      <c r="A83" s="30">
        <v>78</v>
      </c>
      <c r="B83" s="30" t="s">
        <v>2873</v>
      </c>
      <c r="C83" s="183">
        <v>20683</v>
      </c>
      <c r="D83" s="186" t="s">
        <v>4629</v>
      </c>
      <c r="E83" s="9" t="s">
        <v>113</v>
      </c>
      <c r="F83" s="8" t="s">
        <v>152</v>
      </c>
      <c r="G83" s="8" t="s">
        <v>4582</v>
      </c>
      <c r="H83" s="8" t="s">
        <v>152</v>
      </c>
      <c r="I83" s="8" t="s">
        <v>152</v>
      </c>
    </row>
    <row r="84" spans="1:9" s="3" customFormat="1" ht="20.100000000000001" customHeight="1">
      <c r="A84" s="30">
        <v>79</v>
      </c>
      <c r="B84" s="30" t="s">
        <v>2874</v>
      </c>
      <c r="C84" s="183">
        <v>20684</v>
      </c>
      <c r="D84" s="198" t="s">
        <v>4630</v>
      </c>
      <c r="E84" s="9" t="s">
        <v>113</v>
      </c>
      <c r="F84" s="8" t="s">
        <v>152</v>
      </c>
      <c r="G84" s="8" t="s">
        <v>4582</v>
      </c>
      <c r="H84" s="8" t="s">
        <v>152</v>
      </c>
      <c r="I84" s="8" t="s">
        <v>152</v>
      </c>
    </row>
    <row r="85" spans="1:9" s="3" customFormat="1" ht="20.100000000000001" customHeight="1">
      <c r="A85" s="30">
        <v>80</v>
      </c>
      <c r="B85" s="30" t="s">
        <v>2875</v>
      </c>
      <c r="C85" s="183">
        <v>20685</v>
      </c>
      <c r="D85" s="186" t="s">
        <v>4631</v>
      </c>
      <c r="E85" s="9" t="s">
        <v>113</v>
      </c>
      <c r="F85" s="8" t="s">
        <v>152</v>
      </c>
      <c r="G85" s="8" t="s">
        <v>4582</v>
      </c>
      <c r="H85" s="8" t="s">
        <v>152</v>
      </c>
      <c r="I85" s="8" t="s">
        <v>152</v>
      </c>
    </row>
    <row r="86" spans="1:9" s="3" customFormat="1" ht="20.100000000000001" customHeight="1">
      <c r="A86" s="30">
        <v>81</v>
      </c>
      <c r="B86" s="30" t="s">
        <v>2876</v>
      </c>
      <c r="C86" s="76">
        <v>19770</v>
      </c>
      <c r="D86" s="31" t="s">
        <v>4575</v>
      </c>
      <c r="E86" s="9" t="s">
        <v>113</v>
      </c>
      <c r="F86" s="8" t="s">
        <v>152</v>
      </c>
      <c r="G86" s="8" t="s">
        <v>4179</v>
      </c>
      <c r="H86" s="8" t="s">
        <v>152</v>
      </c>
      <c r="I86" s="8" t="s">
        <v>152</v>
      </c>
    </row>
    <row r="87" spans="1:9" s="3" customFormat="1" ht="20.100000000000001" customHeight="1">
      <c r="A87" s="30">
        <v>82</v>
      </c>
      <c r="B87" s="30" t="s">
        <v>8644</v>
      </c>
      <c r="C87" s="76">
        <v>19768</v>
      </c>
      <c r="D87" s="31" t="s">
        <v>4576</v>
      </c>
      <c r="E87" s="9" t="s">
        <v>113</v>
      </c>
      <c r="F87" s="8" t="s">
        <v>152</v>
      </c>
      <c r="G87" s="8" t="s">
        <v>4179</v>
      </c>
      <c r="H87" s="8" t="s">
        <v>152</v>
      </c>
      <c r="I87" s="8" t="s">
        <v>152</v>
      </c>
    </row>
    <row r="88" spans="1:9" s="3" customFormat="1" ht="20.100000000000001" customHeight="1">
      <c r="A88" s="30">
        <v>83</v>
      </c>
      <c r="B88" s="30" t="s">
        <v>8645</v>
      </c>
      <c r="C88" s="183">
        <v>20686</v>
      </c>
      <c r="D88" s="186" t="s">
        <v>4632</v>
      </c>
      <c r="E88" s="9" t="s">
        <v>113</v>
      </c>
      <c r="F88" s="8" t="s">
        <v>152</v>
      </c>
      <c r="G88" s="8" t="s">
        <v>4582</v>
      </c>
      <c r="H88" s="8" t="s">
        <v>152</v>
      </c>
      <c r="I88" s="8" t="s">
        <v>152</v>
      </c>
    </row>
    <row r="89" spans="1:9" s="3" customFormat="1" ht="20.100000000000001" customHeight="1">
      <c r="A89" s="30">
        <v>84</v>
      </c>
      <c r="B89" s="30" t="s">
        <v>8646</v>
      </c>
      <c r="C89" s="183">
        <v>20687</v>
      </c>
      <c r="D89" s="186" t="s">
        <v>4633</v>
      </c>
      <c r="E89" s="9" t="s">
        <v>113</v>
      </c>
      <c r="F89" s="8" t="s">
        <v>152</v>
      </c>
      <c r="G89" s="8" t="s">
        <v>4582</v>
      </c>
      <c r="H89" s="8" t="s">
        <v>152</v>
      </c>
      <c r="I89" s="8" t="s">
        <v>152</v>
      </c>
    </row>
    <row r="90" spans="1:9" s="3" customFormat="1" ht="20.100000000000001" customHeight="1">
      <c r="A90" s="30">
        <v>85</v>
      </c>
      <c r="B90" s="30" t="s">
        <v>8647</v>
      </c>
      <c r="C90" s="76">
        <v>19775</v>
      </c>
      <c r="D90" s="31" t="s">
        <v>4577</v>
      </c>
      <c r="E90" s="9" t="s">
        <v>113</v>
      </c>
      <c r="F90" s="8" t="s">
        <v>152</v>
      </c>
      <c r="G90" s="8" t="s">
        <v>4179</v>
      </c>
      <c r="H90" s="8" t="s">
        <v>152</v>
      </c>
      <c r="I90" s="8" t="s">
        <v>152</v>
      </c>
    </row>
    <row r="91" spans="1:9" s="3" customFormat="1" ht="20.100000000000001" customHeight="1">
      <c r="A91" s="30">
        <v>86</v>
      </c>
      <c r="B91" s="30" t="s">
        <v>8648</v>
      </c>
      <c r="C91" s="76">
        <v>18565</v>
      </c>
      <c r="D91" s="31" t="s">
        <v>4578</v>
      </c>
      <c r="E91" s="9" t="s">
        <v>113</v>
      </c>
      <c r="F91" s="8" t="s">
        <v>152</v>
      </c>
      <c r="G91" s="8" t="s">
        <v>3685</v>
      </c>
      <c r="H91" s="8" t="s">
        <v>152</v>
      </c>
      <c r="I91" s="8" t="s">
        <v>152</v>
      </c>
    </row>
    <row r="92" spans="1:9" s="3" customFormat="1" ht="20.100000000000001" customHeight="1">
      <c r="A92" s="30">
        <v>87</v>
      </c>
      <c r="B92" s="30" t="s">
        <v>8649</v>
      </c>
      <c r="C92" s="76">
        <v>19778</v>
      </c>
      <c r="D92" s="31" t="s">
        <v>4579</v>
      </c>
      <c r="E92" s="9" t="s">
        <v>113</v>
      </c>
      <c r="F92" s="8" t="s">
        <v>152</v>
      </c>
      <c r="G92" s="8" t="s">
        <v>4179</v>
      </c>
      <c r="H92" s="8" t="s">
        <v>152</v>
      </c>
      <c r="I92" s="8" t="s">
        <v>152</v>
      </c>
    </row>
    <row r="93" spans="1:9" s="3" customFormat="1" ht="20.100000000000001" customHeight="1">
      <c r="A93" s="30">
        <v>88</v>
      </c>
      <c r="B93" s="30" t="s">
        <v>8650</v>
      </c>
      <c r="C93" s="76">
        <v>19779</v>
      </c>
      <c r="D93" s="31" t="s">
        <v>4580</v>
      </c>
      <c r="E93" s="9" t="s">
        <v>113</v>
      </c>
      <c r="F93" s="8" t="s">
        <v>152</v>
      </c>
      <c r="G93" s="8" t="s">
        <v>4179</v>
      </c>
      <c r="H93" s="8" t="s">
        <v>152</v>
      </c>
      <c r="I93" s="8" t="s">
        <v>152</v>
      </c>
    </row>
    <row r="94" spans="1:9" s="3" customFormat="1" ht="20.100000000000001" customHeight="1">
      <c r="A94" s="30">
        <v>89</v>
      </c>
      <c r="B94" s="30" t="s">
        <v>8651</v>
      </c>
      <c r="C94" s="183">
        <v>20688</v>
      </c>
      <c r="D94" s="198" t="s">
        <v>4634</v>
      </c>
      <c r="E94" s="9" t="s">
        <v>113</v>
      </c>
      <c r="F94" s="8" t="s">
        <v>152</v>
      </c>
      <c r="G94" s="8" t="s">
        <v>4582</v>
      </c>
      <c r="H94" s="8" t="s">
        <v>152</v>
      </c>
      <c r="I94" s="8" t="s">
        <v>152</v>
      </c>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9" s="3" customFormat="1" ht="10.5">
      <c r="A289" s="10"/>
      <c r="B289" s="10"/>
      <c r="C289" s="11"/>
      <c r="D289" s="11"/>
      <c r="E289" s="12"/>
      <c r="F289" s="13"/>
      <c r="G289" s="13"/>
    </row>
    <row r="290" spans="1:9" s="3" customFormat="1" ht="10.5">
      <c r="A290" s="10"/>
      <c r="B290" s="10"/>
      <c r="C290" s="11"/>
      <c r="D290" s="11"/>
      <c r="E290" s="12"/>
      <c r="F290" s="13"/>
      <c r="G290" s="13"/>
    </row>
    <row r="291" spans="1:9" s="3" customFormat="1" ht="10.5">
      <c r="A291" s="10"/>
      <c r="B291" s="10"/>
      <c r="C291" s="11"/>
      <c r="D291" s="11"/>
      <c r="E291" s="12"/>
      <c r="F291" s="13"/>
      <c r="G291" s="13"/>
    </row>
    <row r="292" spans="1:9" s="3" customFormat="1" ht="10.5">
      <c r="A292" s="10"/>
      <c r="B292" s="10"/>
      <c r="C292" s="11"/>
      <c r="D292" s="11"/>
      <c r="E292" s="12"/>
      <c r="F292" s="13"/>
      <c r="G292" s="13"/>
    </row>
    <row r="293" spans="1:9" s="3" customFormat="1" ht="12.75">
      <c r="A293" s="10"/>
      <c r="B293" s="10"/>
      <c r="C293" s="15"/>
      <c r="D293" s="15"/>
      <c r="E293" s="16"/>
      <c r="F293" s="13"/>
      <c r="G293" s="13"/>
    </row>
    <row r="294" spans="1:9" s="3" customFormat="1" ht="12.75">
      <c r="A294" s="10"/>
      <c r="B294" s="10"/>
      <c r="C294" s="15"/>
      <c r="D294" s="15"/>
      <c r="E294" s="16"/>
      <c r="F294" s="13"/>
      <c r="G294" s="1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row>
    <row r="945" spans="1:2">
      <c r="A945" s="14"/>
      <c r="B945" s="14"/>
    </row>
  </sheetData>
  <sortState ref="C14:I95">
    <sortCondition ref="D14:D95"/>
  </sortState>
  <mergeCells count="9">
    <mergeCell ref="A1:I1"/>
    <mergeCell ref="A2:C2"/>
    <mergeCell ref="H2:I2"/>
    <mergeCell ref="A3:C3"/>
    <mergeCell ref="A4:A5"/>
    <mergeCell ref="C4:C5"/>
    <mergeCell ref="D4:D5"/>
    <mergeCell ref="E4:E5"/>
    <mergeCell ref="F4:I4"/>
  </mergeCells>
  <conditionalFormatting sqref="C1:C1048576">
    <cfRule type="duplicateValues" dxfId="457" priority="16" stopIfTrue="1"/>
  </conditionalFormatting>
  <conditionalFormatting sqref="D69">
    <cfRule type="duplicateValues" dxfId="456" priority="14" stopIfTrue="1"/>
  </conditionalFormatting>
  <conditionalFormatting sqref="D71">
    <cfRule type="duplicateValues" dxfId="455" priority="13" stopIfTrue="1"/>
  </conditionalFormatting>
  <conditionalFormatting sqref="D79">
    <cfRule type="duplicateValues" dxfId="454" priority="12" stopIfTrue="1"/>
  </conditionalFormatting>
  <conditionalFormatting sqref="D62">
    <cfRule type="duplicateValues" dxfId="453" priority="10" stopIfTrue="1"/>
  </conditionalFormatting>
  <conditionalFormatting sqref="D64">
    <cfRule type="duplicateValues" dxfId="452" priority="9" stopIfTrue="1"/>
  </conditionalFormatting>
  <conditionalFormatting sqref="C82 C40:C42 C74:C80 C34 C32 C29:C30">
    <cfRule type="duplicateValues" dxfId="451" priority="8" stopIfTrue="1"/>
  </conditionalFormatting>
  <conditionalFormatting sqref="D82 D40:D42 D49:D61 D63 D29:D30 D32 D34 D65:D80">
    <cfRule type="duplicateValues" dxfId="450" priority="7" stopIfTrue="1"/>
  </conditionalFormatting>
  <conditionalFormatting sqref="C81 C17:C21 C83:C93 C35:C39 C23:C27 C6:C15 C43:C73">
    <cfRule type="duplicateValues" dxfId="449" priority="6" stopIfTrue="1"/>
  </conditionalFormatting>
  <conditionalFormatting sqref="D80:D93 D56:D68 D70 D72:D78">
    <cfRule type="duplicateValues" dxfId="448" priority="31" stopIfTrue="1"/>
  </conditionalFormatting>
  <conditionalFormatting sqref="C84:C93">
    <cfRule type="duplicateValues" dxfId="447" priority="38" stopIfTrue="1"/>
  </conditionalFormatting>
  <conditionalFormatting sqref="C6:C83">
    <cfRule type="duplicateValues" dxfId="446" priority="42" stopIfTrue="1"/>
  </conditionalFormatting>
  <conditionalFormatting sqref="C23:C27 C17:C21 C32 C29:C30 C6:C15 C34:C93">
    <cfRule type="duplicateValues" dxfId="445" priority="68" stopIfTrue="1"/>
  </conditionalFormatting>
  <conditionalFormatting sqref="C94">
    <cfRule type="duplicateValues" dxfId="444" priority="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19.xml><?xml version="1.0" encoding="utf-8"?>
<worksheet xmlns="http://schemas.openxmlformats.org/spreadsheetml/2006/main" xmlns:r="http://schemas.openxmlformats.org/officeDocument/2006/relationships">
  <sheetPr>
    <tabColor rgb="FF6600FF"/>
  </sheetPr>
  <dimension ref="A1:J947"/>
  <sheetViews>
    <sheetView view="pageBreakPreview" topLeftCell="A109" zoomScale="125" zoomScaleNormal="100" zoomScaleSheetLayoutView="125" workbookViewId="0">
      <selection activeCell="C6" sqref="C6"/>
    </sheetView>
  </sheetViews>
  <sheetFormatPr defaultRowHeight="15.75"/>
  <cols>
    <col min="1" max="1" width="5.7109375" style="1" customWidth="1"/>
    <col min="2" max="2" width="12.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7.42578125" style="1" customWidth="1"/>
    <col min="11" max="16384" width="9.140625" style="1"/>
  </cols>
  <sheetData>
    <row r="1" spans="1:10" ht="26.25" customHeight="1">
      <c r="A1" s="497" t="s">
        <v>62</v>
      </c>
      <c r="B1" s="498"/>
      <c r="C1" s="498"/>
      <c r="D1" s="498"/>
      <c r="E1" s="498"/>
      <c r="F1" s="498"/>
      <c r="G1" s="498"/>
      <c r="H1" s="498"/>
      <c r="I1" s="499"/>
    </row>
    <row r="2" spans="1:10" s="2" customFormat="1" ht="18.95" customHeight="1">
      <c r="A2" s="453" t="s">
        <v>44</v>
      </c>
      <c r="B2" s="453"/>
      <c r="C2" s="453"/>
      <c r="D2" s="84" t="s">
        <v>114</v>
      </c>
      <c r="E2" s="85" t="s">
        <v>113</v>
      </c>
      <c r="F2" s="80" t="s">
        <v>115</v>
      </c>
      <c r="G2" s="81" t="s">
        <v>125</v>
      </c>
      <c r="H2" s="501" t="s">
        <v>123</v>
      </c>
      <c r="I2" s="501"/>
    </row>
    <row r="3" spans="1:10" s="2" customFormat="1" ht="18.95" customHeight="1">
      <c r="A3" s="500">
        <v>39</v>
      </c>
      <c r="B3" s="500"/>
      <c r="C3" s="500"/>
      <c r="D3" s="86">
        <v>35</v>
      </c>
      <c r="E3" s="87">
        <v>47</v>
      </c>
      <c r="F3" s="82"/>
      <c r="G3" s="83">
        <f>SUM(A3:F3)</f>
        <v>121</v>
      </c>
      <c r="H3" s="122" t="s">
        <v>3359</v>
      </c>
      <c r="I3" s="123" t="s">
        <v>3360</v>
      </c>
    </row>
    <row r="4" spans="1:10" s="2" customFormat="1" ht="18.95" customHeight="1">
      <c r="A4" s="461" t="s">
        <v>124</v>
      </c>
      <c r="B4" s="114"/>
      <c r="C4" s="461" t="s">
        <v>140</v>
      </c>
      <c r="D4" s="461" t="s">
        <v>138</v>
      </c>
      <c r="E4" s="461" t="s">
        <v>139</v>
      </c>
      <c r="F4" s="461" t="s">
        <v>141</v>
      </c>
      <c r="G4" s="461"/>
      <c r="H4" s="461"/>
      <c r="I4" s="461"/>
    </row>
    <row r="5" spans="1:10" ht="29.25" customHeight="1">
      <c r="A5" s="461"/>
      <c r="B5" s="114"/>
      <c r="C5" s="461"/>
      <c r="D5" s="461"/>
      <c r="E5" s="461"/>
      <c r="F5" s="58" t="s">
        <v>115</v>
      </c>
      <c r="G5" s="115" t="s">
        <v>113</v>
      </c>
      <c r="H5" s="116" t="s">
        <v>114</v>
      </c>
      <c r="I5" s="113" t="s">
        <v>116</v>
      </c>
    </row>
    <row r="6" spans="1:10" s="3" customFormat="1" ht="18.95" customHeight="1">
      <c r="A6" s="30">
        <v>1</v>
      </c>
      <c r="B6" s="30" t="s">
        <v>2683</v>
      </c>
      <c r="C6" s="207">
        <v>9026</v>
      </c>
      <c r="D6" s="208" t="s">
        <v>4635</v>
      </c>
      <c r="E6" s="209" t="s">
        <v>44</v>
      </c>
      <c r="F6" s="210" t="s">
        <v>36</v>
      </c>
      <c r="G6" s="210" t="s">
        <v>4636</v>
      </c>
      <c r="H6" s="210" t="s">
        <v>4637</v>
      </c>
      <c r="I6" s="210" t="s">
        <v>4638</v>
      </c>
      <c r="J6"/>
    </row>
    <row r="7" spans="1:10" s="3" customFormat="1" ht="18.95" customHeight="1">
      <c r="A7" s="30">
        <v>2</v>
      </c>
      <c r="B7" s="30" t="s">
        <v>2684</v>
      </c>
      <c r="C7" s="207">
        <v>8951</v>
      </c>
      <c r="D7" s="208" t="s">
        <v>4639</v>
      </c>
      <c r="E7" s="209" t="s">
        <v>44</v>
      </c>
      <c r="F7" s="210" t="s">
        <v>36</v>
      </c>
      <c r="G7" s="210" t="s">
        <v>4398</v>
      </c>
      <c r="H7" s="210" t="s">
        <v>4640</v>
      </c>
      <c r="I7" s="210" t="s">
        <v>4641</v>
      </c>
      <c r="J7"/>
    </row>
    <row r="8" spans="1:10" s="3" customFormat="1" ht="18.95" customHeight="1">
      <c r="A8" s="30">
        <v>3</v>
      </c>
      <c r="B8" s="30" t="s">
        <v>2685</v>
      </c>
      <c r="C8" s="76">
        <v>11692</v>
      </c>
      <c r="D8" s="208" t="s">
        <v>4642</v>
      </c>
      <c r="E8" s="209" t="s">
        <v>44</v>
      </c>
      <c r="F8" s="210" t="s">
        <v>4643</v>
      </c>
      <c r="G8" s="210" t="s">
        <v>3944</v>
      </c>
      <c r="H8" s="210" t="s">
        <v>4638</v>
      </c>
      <c r="I8" s="210" t="s">
        <v>4644</v>
      </c>
      <c r="J8"/>
    </row>
    <row r="9" spans="1:10" s="3" customFormat="1" ht="18.95" customHeight="1">
      <c r="A9" s="30">
        <v>4</v>
      </c>
      <c r="B9" s="30" t="s">
        <v>2686</v>
      </c>
      <c r="C9" s="207">
        <v>11744</v>
      </c>
      <c r="D9" s="208" t="s">
        <v>4645</v>
      </c>
      <c r="E9" s="209" t="s">
        <v>44</v>
      </c>
      <c r="F9" s="210" t="s">
        <v>4643</v>
      </c>
      <c r="G9" s="210" t="s">
        <v>3944</v>
      </c>
      <c r="H9" s="210" t="s">
        <v>4638</v>
      </c>
      <c r="I9" s="210" t="s">
        <v>4646</v>
      </c>
      <c r="J9"/>
    </row>
    <row r="10" spans="1:10" s="3" customFormat="1" ht="18.95" customHeight="1">
      <c r="A10" s="30">
        <v>5</v>
      </c>
      <c r="B10" s="30" t="s">
        <v>2687</v>
      </c>
      <c r="C10" s="76">
        <v>6623</v>
      </c>
      <c r="D10" s="208" t="s">
        <v>4647</v>
      </c>
      <c r="E10" s="209" t="s">
        <v>44</v>
      </c>
      <c r="F10" s="210" t="s">
        <v>152</v>
      </c>
      <c r="G10" s="210" t="s">
        <v>4648</v>
      </c>
      <c r="H10" s="210" t="s">
        <v>4649</v>
      </c>
      <c r="I10" s="210" t="s">
        <v>4650</v>
      </c>
      <c r="J10"/>
    </row>
    <row r="11" spans="1:10" s="3" customFormat="1" ht="18.95" customHeight="1">
      <c r="A11" s="30">
        <v>6</v>
      </c>
      <c r="B11" s="30" t="s">
        <v>2688</v>
      </c>
      <c r="C11" s="207">
        <v>5827</v>
      </c>
      <c r="D11" s="208" t="s">
        <v>4651</v>
      </c>
      <c r="E11" s="209" t="s">
        <v>44</v>
      </c>
      <c r="F11" s="210" t="s">
        <v>4652</v>
      </c>
      <c r="G11" s="210" t="s">
        <v>4648</v>
      </c>
      <c r="H11" s="210" t="s">
        <v>4653</v>
      </c>
      <c r="I11" s="210" t="s">
        <v>4650</v>
      </c>
      <c r="J11"/>
    </row>
    <row r="12" spans="1:10" s="3" customFormat="1" ht="18.95" customHeight="1">
      <c r="A12" s="30">
        <v>7</v>
      </c>
      <c r="B12" s="30" t="s">
        <v>2689</v>
      </c>
      <c r="C12" s="207">
        <v>6964</v>
      </c>
      <c r="D12" s="208" t="s">
        <v>4654</v>
      </c>
      <c r="E12" s="209" t="s">
        <v>44</v>
      </c>
      <c r="F12" s="210" t="s">
        <v>4655</v>
      </c>
      <c r="G12" s="210" t="s">
        <v>4061</v>
      </c>
      <c r="H12" s="210" t="s">
        <v>4298</v>
      </c>
      <c r="I12" s="210" t="s">
        <v>4638</v>
      </c>
      <c r="J12"/>
    </row>
    <row r="13" spans="1:10" s="3" customFormat="1" ht="18.95" customHeight="1">
      <c r="A13" s="30">
        <v>8</v>
      </c>
      <c r="B13" s="30" t="s">
        <v>2690</v>
      </c>
      <c r="C13" s="207">
        <v>6631</v>
      </c>
      <c r="D13" s="208" t="s">
        <v>4656</v>
      </c>
      <c r="E13" s="209" t="s">
        <v>44</v>
      </c>
      <c r="F13" s="210" t="s">
        <v>152</v>
      </c>
      <c r="G13" s="210" t="s">
        <v>4648</v>
      </c>
      <c r="H13" s="210" t="s">
        <v>4657</v>
      </c>
      <c r="I13" s="210" t="s">
        <v>4658</v>
      </c>
      <c r="J13"/>
    </row>
    <row r="14" spans="1:10" s="3" customFormat="1" ht="18.95" customHeight="1">
      <c r="A14" s="30">
        <v>9</v>
      </c>
      <c r="B14" s="30" t="s">
        <v>2691</v>
      </c>
      <c r="C14" s="207">
        <v>8949</v>
      </c>
      <c r="D14" s="208" t="s">
        <v>4659</v>
      </c>
      <c r="E14" s="209" t="s">
        <v>44</v>
      </c>
      <c r="F14" s="210" t="s">
        <v>36</v>
      </c>
      <c r="G14" s="210" t="s">
        <v>4398</v>
      </c>
      <c r="H14" s="210" t="s">
        <v>4637</v>
      </c>
      <c r="I14" s="210" t="s">
        <v>4658</v>
      </c>
      <c r="J14"/>
    </row>
    <row r="15" spans="1:10" s="3" customFormat="1" ht="18.95" customHeight="1">
      <c r="A15" s="30">
        <v>10</v>
      </c>
      <c r="B15" s="30" t="s">
        <v>2692</v>
      </c>
      <c r="C15" s="76">
        <v>11708</v>
      </c>
      <c r="D15" s="31" t="s">
        <v>4660</v>
      </c>
      <c r="E15" s="209" t="s">
        <v>44</v>
      </c>
      <c r="F15" s="210" t="s">
        <v>4643</v>
      </c>
      <c r="G15" s="8" t="s">
        <v>3944</v>
      </c>
      <c r="H15" s="8" t="s">
        <v>4638</v>
      </c>
      <c r="I15" s="7" t="s">
        <v>4644</v>
      </c>
      <c r="J15" s="413"/>
    </row>
    <row r="16" spans="1:10" s="3" customFormat="1" ht="18.95" customHeight="1">
      <c r="A16" s="30">
        <v>11</v>
      </c>
      <c r="B16" s="30" t="s">
        <v>2693</v>
      </c>
      <c r="C16" s="207">
        <v>1903</v>
      </c>
      <c r="D16" s="208" t="s">
        <v>4661</v>
      </c>
      <c r="E16" s="209" t="s">
        <v>44</v>
      </c>
      <c r="F16" s="210" t="s">
        <v>152</v>
      </c>
      <c r="G16" s="210" t="s">
        <v>4662</v>
      </c>
      <c r="H16" s="210" t="s">
        <v>4663</v>
      </c>
      <c r="I16" s="210" t="s">
        <v>4664</v>
      </c>
      <c r="J16"/>
    </row>
    <row r="17" spans="1:10" s="3" customFormat="1" ht="18.95" customHeight="1">
      <c r="A17" s="30">
        <v>12</v>
      </c>
      <c r="B17" s="30" t="s">
        <v>2694</v>
      </c>
      <c r="C17" s="207">
        <v>10409</v>
      </c>
      <c r="D17" s="208" t="s">
        <v>4665</v>
      </c>
      <c r="E17" s="209" t="s">
        <v>44</v>
      </c>
      <c r="F17" s="210" t="s">
        <v>4666</v>
      </c>
      <c r="G17" s="210" t="s">
        <v>4657</v>
      </c>
      <c r="H17" s="210" t="s">
        <v>4638</v>
      </c>
      <c r="I17" s="210" t="s">
        <v>4641</v>
      </c>
      <c r="J17"/>
    </row>
    <row r="18" spans="1:10" s="3" customFormat="1" ht="18.95" customHeight="1">
      <c r="A18" s="30">
        <v>13</v>
      </c>
      <c r="B18" s="30" t="s">
        <v>2695</v>
      </c>
      <c r="C18" s="251">
        <v>13721</v>
      </c>
      <c r="D18" s="252" t="s">
        <v>4667</v>
      </c>
      <c r="E18" s="209" t="s">
        <v>44</v>
      </c>
      <c r="F18" s="180" t="s">
        <v>4668</v>
      </c>
      <c r="G18" s="180" t="s">
        <v>4669</v>
      </c>
      <c r="H18" s="180" t="s">
        <v>3964</v>
      </c>
      <c r="I18" s="180" t="s">
        <v>4646</v>
      </c>
      <c r="J18"/>
    </row>
    <row r="19" spans="1:10" s="3" customFormat="1" ht="18.95" customHeight="1">
      <c r="A19" s="30">
        <v>14</v>
      </c>
      <c r="B19" s="30" t="s">
        <v>2696</v>
      </c>
      <c r="C19" s="207">
        <v>10411</v>
      </c>
      <c r="D19" s="208" t="s">
        <v>4670</v>
      </c>
      <c r="E19" s="209" t="s">
        <v>44</v>
      </c>
      <c r="F19" s="210" t="s">
        <v>4666</v>
      </c>
      <c r="G19" s="210" t="s">
        <v>4657</v>
      </c>
      <c r="H19" s="210" t="s">
        <v>4671</v>
      </c>
      <c r="I19" s="210" t="s">
        <v>4658</v>
      </c>
      <c r="J19"/>
    </row>
    <row r="20" spans="1:10" s="3" customFormat="1" ht="18.95" customHeight="1">
      <c r="A20" s="30">
        <v>15</v>
      </c>
      <c r="B20" s="30" t="s">
        <v>2697</v>
      </c>
      <c r="C20" s="251">
        <v>8935</v>
      </c>
      <c r="D20" s="252" t="s">
        <v>4672</v>
      </c>
      <c r="E20" s="209" t="s">
        <v>44</v>
      </c>
      <c r="F20" s="180" t="s">
        <v>36</v>
      </c>
      <c r="G20" s="180" t="s">
        <v>4398</v>
      </c>
      <c r="H20" s="180" t="s">
        <v>4637</v>
      </c>
      <c r="I20" s="210" t="s">
        <v>4638</v>
      </c>
      <c r="J20"/>
    </row>
    <row r="21" spans="1:10" s="3" customFormat="1" ht="18.95" customHeight="1">
      <c r="A21" s="30">
        <v>16</v>
      </c>
      <c r="B21" s="30" t="s">
        <v>2698</v>
      </c>
      <c r="C21" s="207">
        <v>11723</v>
      </c>
      <c r="D21" s="208" t="s">
        <v>4673</v>
      </c>
      <c r="E21" s="209" t="s">
        <v>44</v>
      </c>
      <c r="F21" s="210" t="s">
        <v>4643</v>
      </c>
      <c r="G21" s="210" t="s">
        <v>3944</v>
      </c>
      <c r="H21" s="210" t="s">
        <v>4638</v>
      </c>
      <c r="I21" s="210" t="s">
        <v>4641</v>
      </c>
      <c r="J21"/>
    </row>
    <row r="22" spans="1:10" s="3" customFormat="1" ht="18.95" customHeight="1">
      <c r="A22" s="30">
        <v>17</v>
      </c>
      <c r="B22" s="30" t="s">
        <v>2699</v>
      </c>
      <c r="C22" s="207">
        <v>5843</v>
      </c>
      <c r="D22" s="252" t="s">
        <v>4674</v>
      </c>
      <c r="E22" s="209" t="s">
        <v>44</v>
      </c>
      <c r="F22" s="210" t="s">
        <v>152</v>
      </c>
      <c r="G22" s="210" t="s">
        <v>4648</v>
      </c>
      <c r="H22" s="210" t="s">
        <v>4637</v>
      </c>
      <c r="I22" s="210" t="s">
        <v>4638</v>
      </c>
      <c r="J22"/>
    </row>
    <row r="23" spans="1:10" s="3" customFormat="1" ht="18.95" customHeight="1">
      <c r="A23" s="30">
        <v>18</v>
      </c>
      <c r="B23" s="30" t="s">
        <v>2700</v>
      </c>
      <c r="C23" s="207">
        <v>8976</v>
      </c>
      <c r="D23" s="208" t="s">
        <v>4675</v>
      </c>
      <c r="E23" s="209" t="s">
        <v>44</v>
      </c>
      <c r="F23" s="210" t="s">
        <v>36</v>
      </c>
      <c r="G23" s="210" t="s">
        <v>3667</v>
      </c>
      <c r="H23" s="210" t="s">
        <v>4640</v>
      </c>
      <c r="I23" s="210" t="s">
        <v>4658</v>
      </c>
      <c r="J23"/>
    </row>
    <row r="24" spans="1:10" s="3" customFormat="1" ht="18.95" customHeight="1">
      <c r="A24" s="30">
        <v>19</v>
      </c>
      <c r="B24" s="30" t="s">
        <v>2701</v>
      </c>
      <c r="C24" s="207">
        <v>11719</v>
      </c>
      <c r="D24" s="208" t="s">
        <v>4676</v>
      </c>
      <c r="E24" s="209" t="s">
        <v>44</v>
      </c>
      <c r="F24" s="210" t="s">
        <v>4643</v>
      </c>
      <c r="G24" s="210" t="s">
        <v>3944</v>
      </c>
      <c r="H24" s="210" t="s">
        <v>4638</v>
      </c>
      <c r="I24" s="210" t="s">
        <v>4641</v>
      </c>
      <c r="J24"/>
    </row>
    <row r="25" spans="1:10" s="3" customFormat="1" ht="18.95" customHeight="1">
      <c r="A25" s="30">
        <v>20</v>
      </c>
      <c r="B25" s="30" t="s">
        <v>2702</v>
      </c>
      <c r="C25" s="207">
        <v>10417</v>
      </c>
      <c r="D25" s="208" t="s">
        <v>4677</v>
      </c>
      <c r="E25" s="209" t="s">
        <v>44</v>
      </c>
      <c r="F25" s="210" t="s">
        <v>4666</v>
      </c>
      <c r="G25" s="210" t="s">
        <v>4657</v>
      </c>
      <c r="H25" s="210" t="s">
        <v>4678</v>
      </c>
      <c r="I25" s="210" t="s">
        <v>4658</v>
      </c>
      <c r="J25"/>
    </row>
    <row r="26" spans="1:10" s="3" customFormat="1" ht="18.95" customHeight="1">
      <c r="A26" s="30">
        <v>21</v>
      </c>
      <c r="B26" s="30" t="s">
        <v>2703</v>
      </c>
      <c r="C26" s="207">
        <v>6625</v>
      </c>
      <c r="D26" s="208" t="s">
        <v>4679</v>
      </c>
      <c r="E26" s="209" t="s">
        <v>44</v>
      </c>
      <c r="F26" s="210" t="s">
        <v>152</v>
      </c>
      <c r="G26" s="210" t="s">
        <v>4648</v>
      </c>
      <c r="H26" s="210" t="s">
        <v>4649</v>
      </c>
      <c r="I26" s="210" t="s">
        <v>4638</v>
      </c>
      <c r="J26"/>
    </row>
    <row r="27" spans="1:10" s="3" customFormat="1" ht="18.95" customHeight="1">
      <c r="A27" s="30">
        <v>22</v>
      </c>
      <c r="B27" s="30" t="s">
        <v>2704</v>
      </c>
      <c r="C27" s="207">
        <v>3184</v>
      </c>
      <c r="D27" s="208" t="s">
        <v>4680</v>
      </c>
      <c r="E27" s="209" t="s">
        <v>44</v>
      </c>
      <c r="F27" s="210" t="s">
        <v>152</v>
      </c>
      <c r="G27" s="210" t="s">
        <v>3767</v>
      </c>
      <c r="H27" s="210" t="s">
        <v>4681</v>
      </c>
      <c r="I27" s="210" t="s">
        <v>4658</v>
      </c>
      <c r="J27"/>
    </row>
    <row r="28" spans="1:10" s="3" customFormat="1" ht="18.95" customHeight="1">
      <c r="A28" s="30">
        <v>23</v>
      </c>
      <c r="B28" s="30" t="s">
        <v>2705</v>
      </c>
      <c r="C28" s="207">
        <v>6313</v>
      </c>
      <c r="D28" s="208" t="s">
        <v>4682</v>
      </c>
      <c r="E28" s="209" t="s">
        <v>44</v>
      </c>
      <c r="F28" s="210" t="s">
        <v>3520</v>
      </c>
      <c r="G28" s="210" t="s">
        <v>3521</v>
      </c>
      <c r="H28" s="210" t="s">
        <v>4683</v>
      </c>
      <c r="I28" s="210" t="s">
        <v>4638</v>
      </c>
      <c r="J28"/>
    </row>
    <row r="29" spans="1:10" s="3" customFormat="1" ht="18.95" customHeight="1">
      <c r="A29" s="30">
        <v>24</v>
      </c>
      <c r="B29" s="30" t="s">
        <v>2706</v>
      </c>
      <c r="C29" s="207">
        <v>2135</v>
      </c>
      <c r="D29" s="208" t="s">
        <v>4684</v>
      </c>
      <c r="E29" s="209" t="s">
        <v>44</v>
      </c>
      <c r="F29" s="210" t="s">
        <v>152</v>
      </c>
      <c r="G29" s="210" t="s">
        <v>4685</v>
      </c>
      <c r="H29" s="210" t="s">
        <v>3760</v>
      </c>
      <c r="I29" s="210" t="s">
        <v>4686</v>
      </c>
      <c r="J29"/>
    </row>
    <row r="30" spans="1:10" s="3" customFormat="1" ht="18.95" customHeight="1">
      <c r="A30" s="30">
        <v>25</v>
      </c>
      <c r="B30" s="30" t="s">
        <v>2707</v>
      </c>
      <c r="C30" s="251">
        <v>11710</v>
      </c>
      <c r="D30" s="252" t="s">
        <v>4687</v>
      </c>
      <c r="E30" s="209" t="s">
        <v>44</v>
      </c>
      <c r="F30" s="210" t="s">
        <v>4643</v>
      </c>
      <c r="G30" s="180" t="s">
        <v>3944</v>
      </c>
      <c r="H30" s="180" t="s">
        <v>4638</v>
      </c>
      <c r="I30" s="180" t="s">
        <v>4646</v>
      </c>
      <c r="J30"/>
    </row>
    <row r="31" spans="1:10" s="3" customFormat="1" ht="18.95" customHeight="1">
      <c r="A31" s="30">
        <v>26</v>
      </c>
      <c r="B31" s="30" t="s">
        <v>2708</v>
      </c>
      <c r="C31" s="207">
        <v>8932</v>
      </c>
      <c r="D31" s="208" t="s">
        <v>4688</v>
      </c>
      <c r="E31" s="209" t="s">
        <v>44</v>
      </c>
      <c r="F31" s="210" t="s">
        <v>36</v>
      </c>
      <c r="G31" s="210" t="s">
        <v>4398</v>
      </c>
      <c r="H31" s="210" t="s">
        <v>4637</v>
      </c>
      <c r="I31" s="210" t="s">
        <v>4638</v>
      </c>
      <c r="J31"/>
    </row>
    <row r="32" spans="1:10" s="3" customFormat="1" ht="18.95" customHeight="1">
      <c r="A32" s="30">
        <v>27</v>
      </c>
      <c r="B32" s="30" t="s">
        <v>2709</v>
      </c>
      <c r="C32" s="207">
        <v>8968</v>
      </c>
      <c r="D32" s="208" t="s">
        <v>4689</v>
      </c>
      <c r="E32" s="209" t="s">
        <v>44</v>
      </c>
      <c r="F32" s="210" t="s">
        <v>36</v>
      </c>
      <c r="G32" s="210" t="s">
        <v>4398</v>
      </c>
      <c r="H32" s="210" t="s">
        <v>4637</v>
      </c>
      <c r="I32" s="210" t="s">
        <v>4638</v>
      </c>
      <c r="J32"/>
    </row>
    <row r="33" spans="1:10" s="3" customFormat="1" ht="18.95" customHeight="1">
      <c r="A33" s="30">
        <v>28</v>
      </c>
      <c r="B33" s="30" t="s">
        <v>2710</v>
      </c>
      <c r="C33" s="207">
        <v>6268</v>
      </c>
      <c r="D33" s="208" t="s">
        <v>4690</v>
      </c>
      <c r="E33" s="209" t="s">
        <v>44</v>
      </c>
      <c r="F33" s="210" t="s">
        <v>3833</v>
      </c>
      <c r="G33" s="210" t="s">
        <v>4691</v>
      </c>
      <c r="H33" s="210" t="s">
        <v>4692</v>
      </c>
      <c r="I33" s="210" t="s">
        <v>4638</v>
      </c>
      <c r="J33"/>
    </row>
    <row r="34" spans="1:10" s="3" customFormat="1" ht="18.95" customHeight="1">
      <c r="A34" s="30">
        <v>29</v>
      </c>
      <c r="B34" s="30" t="s">
        <v>2711</v>
      </c>
      <c r="C34" s="207">
        <v>5828</v>
      </c>
      <c r="D34" s="208" t="s">
        <v>4693</v>
      </c>
      <c r="E34" s="209" t="s">
        <v>44</v>
      </c>
      <c r="F34" s="210" t="s">
        <v>4652</v>
      </c>
      <c r="G34" s="210" t="s">
        <v>4648</v>
      </c>
      <c r="H34" s="210" t="s">
        <v>4649</v>
      </c>
      <c r="I34" s="210" t="s">
        <v>4650</v>
      </c>
      <c r="J34"/>
    </row>
    <row r="35" spans="1:10" s="3" customFormat="1" ht="18.95" customHeight="1">
      <c r="A35" s="30">
        <v>30</v>
      </c>
      <c r="B35" s="30" t="s">
        <v>2712</v>
      </c>
      <c r="C35" s="207">
        <v>3564</v>
      </c>
      <c r="D35" s="208" t="s">
        <v>4695</v>
      </c>
      <c r="E35" s="209" t="s">
        <v>44</v>
      </c>
      <c r="F35" s="8" t="s">
        <v>152</v>
      </c>
      <c r="G35" s="210" t="s">
        <v>3760</v>
      </c>
      <c r="H35" s="210" t="s">
        <v>4696</v>
      </c>
      <c r="I35" s="210" t="s">
        <v>4658</v>
      </c>
      <c r="J35"/>
    </row>
    <row r="36" spans="1:10" s="3" customFormat="1" ht="18.95" customHeight="1">
      <c r="A36" s="30">
        <v>31</v>
      </c>
      <c r="B36" s="30" t="s">
        <v>2713</v>
      </c>
      <c r="C36" s="207">
        <v>10412</v>
      </c>
      <c r="D36" s="208" t="s">
        <v>4697</v>
      </c>
      <c r="E36" s="209" t="s">
        <v>44</v>
      </c>
      <c r="F36" s="210" t="s">
        <v>4666</v>
      </c>
      <c r="G36" s="210" t="s">
        <v>4657</v>
      </c>
      <c r="H36" s="210" t="s">
        <v>4671</v>
      </c>
      <c r="I36" s="210" t="s">
        <v>4658</v>
      </c>
      <c r="J36"/>
    </row>
    <row r="37" spans="1:10" s="3" customFormat="1" ht="18.95" customHeight="1">
      <c r="A37" s="30">
        <v>32</v>
      </c>
      <c r="B37" s="30" t="s">
        <v>2714</v>
      </c>
      <c r="C37" s="207">
        <v>8927</v>
      </c>
      <c r="D37" s="208" t="s">
        <v>4698</v>
      </c>
      <c r="E37" s="209" t="s">
        <v>44</v>
      </c>
      <c r="F37" s="210" t="s">
        <v>36</v>
      </c>
      <c r="G37" s="210" t="s">
        <v>4398</v>
      </c>
      <c r="H37" s="210" t="s">
        <v>4637</v>
      </c>
      <c r="I37" s="210" t="s">
        <v>4658</v>
      </c>
      <c r="J37"/>
    </row>
    <row r="38" spans="1:10" s="3" customFormat="1" ht="18.95" customHeight="1">
      <c r="A38" s="30">
        <v>33</v>
      </c>
      <c r="B38" s="30" t="s">
        <v>2715</v>
      </c>
      <c r="C38" s="207">
        <v>11700</v>
      </c>
      <c r="D38" s="208" t="s">
        <v>4699</v>
      </c>
      <c r="E38" s="209" t="s">
        <v>44</v>
      </c>
      <c r="F38" s="210" t="s">
        <v>4643</v>
      </c>
      <c r="G38" s="210" t="s">
        <v>3944</v>
      </c>
      <c r="H38" s="210" t="s">
        <v>4638</v>
      </c>
      <c r="I38" s="210" t="s">
        <v>4641</v>
      </c>
      <c r="J38"/>
    </row>
    <row r="39" spans="1:10" s="3" customFormat="1" ht="18.95" customHeight="1">
      <c r="A39" s="30">
        <v>34</v>
      </c>
      <c r="B39" s="30" t="s">
        <v>2716</v>
      </c>
      <c r="C39" s="207">
        <v>8977</v>
      </c>
      <c r="D39" s="208" t="s">
        <v>4700</v>
      </c>
      <c r="E39" s="209" t="s">
        <v>44</v>
      </c>
      <c r="F39" s="210" t="s">
        <v>36</v>
      </c>
      <c r="G39" s="210" t="s">
        <v>4398</v>
      </c>
      <c r="H39" s="210" t="s">
        <v>4637</v>
      </c>
      <c r="I39" s="210" t="s">
        <v>4638</v>
      </c>
      <c r="J39"/>
    </row>
    <row r="40" spans="1:10" s="3" customFormat="1" ht="18.95" customHeight="1">
      <c r="A40" s="30">
        <v>35</v>
      </c>
      <c r="B40" s="30" t="s">
        <v>2717</v>
      </c>
      <c r="C40" s="207">
        <v>11701</v>
      </c>
      <c r="D40" s="208" t="s">
        <v>4701</v>
      </c>
      <c r="E40" s="209" t="s">
        <v>44</v>
      </c>
      <c r="F40" s="210" t="s">
        <v>4643</v>
      </c>
      <c r="G40" s="210" t="s">
        <v>3944</v>
      </c>
      <c r="H40" s="210" t="s">
        <v>4638</v>
      </c>
      <c r="I40" s="210" t="s">
        <v>4644</v>
      </c>
      <c r="J40"/>
    </row>
    <row r="41" spans="1:10" s="3" customFormat="1" ht="18.95" customHeight="1">
      <c r="A41" s="30">
        <v>36</v>
      </c>
      <c r="B41" s="30" t="s">
        <v>2718</v>
      </c>
      <c r="C41" s="207">
        <v>5855</v>
      </c>
      <c r="D41" s="208" t="s">
        <v>4702</v>
      </c>
      <c r="E41" s="209" t="s">
        <v>44</v>
      </c>
      <c r="F41" s="210" t="s">
        <v>4652</v>
      </c>
      <c r="G41" s="210" t="s">
        <v>4648</v>
      </c>
      <c r="H41" s="210" t="s">
        <v>4649</v>
      </c>
      <c r="I41" s="210" t="s">
        <v>4678</v>
      </c>
      <c r="J41" s="413"/>
    </row>
    <row r="42" spans="1:10" s="3" customFormat="1" ht="18.95" customHeight="1">
      <c r="A42" s="30">
        <v>37</v>
      </c>
      <c r="B42" s="30" t="s">
        <v>2719</v>
      </c>
      <c r="C42" s="207">
        <v>9009</v>
      </c>
      <c r="D42" s="208" t="s">
        <v>4703</v>
      </c>
      <c r="E42" s="209" t="s">
        <v>44</v>
      </c>
      <c r="F42" s="210" t="s">
        <v>36</v>
      </c>
      <c r="G42" s="210" t="s">
        <v>4398</v>
      </c>
      <c r="H42" s="210" t="s">
        <v>4637</v>
      </c>
      <c r="I42" s="210" t="s">
        <v>4638</v>
      </c>
      <c r="J42"/>
    </row>
    <row r="43" spans="1:10" s="3" customFormat="1" ht="18.95" customHeight="1">
      <c r="A43" s="30">
        <v>38</v>
      </c>
      <c r="B43" s="30" t="s">
        <v>2720</v>
      </c>
      <c r="C43" s="207">
        <v>10398</v>
      </c>
      <c r="D43" s="208" t="s">
        <v>4704</v>
      </c>
      <c r="E43" s="209" t="s">
        <v>44</v>
      </c>
      <c r="F43" s="210" t="s">
        <v>4666</v>
      </c>
      <c r="G43" s="210" t="s">
        <v>4657</v>
      </c>
      <c r="H43" s="210" t="s">
        <v>4671</v>
      </c>
      <c r="I43" s="210" t="s">
        <v>4658</v>
      </c>
      <c r="J43"/>
    </row>
    <row r="44" spans="1:10" s="3" customFormat="1" ht="18.95" customHeight="1">
      <c r="A44" s="30">
        <v>39</v>
      </c>
      <c r="B44" s="30" t="s">
        <v>2721</v>
      </c>
      <c r="C44" s="251">
        <v>10419</v>
      </c>
      <c r="D44" s="252" t="s">
        <v>4705</v>
      </c>
      <c r="E44" s="209" t="s">
        <v>44</v>
      </c>
      <c r="F44" s="180" t="s">
        <v>4666</v>
      </c>
      <c r="G44" s="180" t="s">
        <v>4657</v>
      </c>
      <c r="H44" s="180" t="s">
        <v>4671</v>
      </c>
      <c r="I44" s="180" t="s">
        <v>4646</v>
      </c>
      <c r="J44"/>
    </row>
    <row r="45" spans="1:10" s="3" customFormat="1" ht="18.95" customHeight="1">
      <c r="A45" s="30">
        <v>40</v>
      </c>
      <c r="B45" s="30" t="s">
        <v>2722</v>
      </c>
      <c r="C45" s="251">
        <v>16100</v>
      </c>
      <c r="D45" s="252" t="s">
        <v>4706</v>
      </c>
      <c r="E45" s="253" t="s">
        <v>114</v>
      </c>
      <c r="F45" s="180" t="s">
        <v>4707</v>
      </c>
      <c r="G45" s="180" t="s">
        <v>4708</v>
      </c>
      <c r="H45" s="180" t="s">
        <v>4709</v>
      </c>
      <c r="I45" s="210" t="s">
        <v>152</v>
      </c>
      <c r="J45"/>
    </row>
    <row r="46" spans="1:10" s="3" customFormat="1" ht="18.95" customHeight="1">
      <c r="A46" s="30">
        <v>41</v>
      </c>
      <c r="B46" s="30" t="s">
        <v>2723</v>
      </c>
      <c r="C46" s="207">
        <v>16059</v>
      </c>
      <c r="D46" s="208" t="s">
        <v>4710</v>
      </c>
      <c r="E46" s="253" t="s">
        <v>114</v>
      </c>
      <c r="F46" s="180" t="s">
        <v>4707</v>
      </c>
      <c r="G46" s="210" t="s">
        <v>4708</v>
      </c>
      <c r="H46" s="210" t="s">
        <v>4709</v>
      </c>
      <c r="I46" s="210" t="s">
        <v>152</v>
      </c>
      <c r="J46"/>
    </row>
    <row r="47" spans="1:10" s="3" customFormat="1" ht="18.95" customHeight="1">
      <c r="A47" s="30">
        <v>42</v>
      </c>
      <c r="B47" s="30" t="s">
        <v>2724</v>
      </c>
      <c r="C47" s="207">
        <v>16058</v>
      </c>
      <c r="D47" s="208" t="s">
        <v>4711</v>
      </c>
      <c r="E47" s="253" t="s">
        <v>114</v>
      </c>
      <c r="F47" s="180" t="s">
        <v>4707</v>
      </c>
      <c r="G47" s="210" t="s">
        <v>4708</v>
      </c>
      <c r="H47" s="210" t="s">
        <v>4712</v>
      </c>
      <c r="I47" s="210" t="s">
        <v>152</v>
      </c>
      <c r="J47"/>
    </row>
    <row r="48" spans="1:10" s="3" customFormat="1" ht="18.95" customHeight="1">
      <c r="A48" s="30">
        <v>43</v>
      </c>
      <c r="B48" s="30" t="s">
        <v>2725</v>
      </c>
      <c r="C48" s="207">
        <v>16097</v>
      </c>
      <c r="D48" s="208" t="s">
        <v>4713</v>
      </c>
      <c r="E48" s="253" t="s">
        <v>114</v>
      </c>
      <c r="F48" s="180" t="s">
        <v>4707</v>
      </c>
      <c r="G48" s="210" t="s">
        <v>4708</v>
      </c>
      <c r="H48" s="210" t="s">
        <v>4709</v>
      </c>
      <c r="I48" s="210" t="s">
        <v>152</v>
      </c>
      <c r="J48"/>
    </row>
    <row r="49" spans="1:10" s="3" customFormat="1" ht="18.95" customHeight="1">
      <c r="A49" s="30">
        <v>44</v>
      </c>
      <c r="B49" s="30" t="s">
        <v>2726</v>
      </c>
      <c r="C49" s="251">
        <v>16101</v>
      </c>
      <c r="D49" s="252" t="s">
        <v>4714</v>
      </c>
      <c r="E49" s="253" t="s">
        <v>114</v>
      </c>
      <c r="F49" s="180" t="s">
        <v>4707</v>
      </c>
      <c r="G49" s="210" t="s">
        <v>4708</v>
      </c>
      <c r="H49" s="180" t="s">
        <v>4712</v>
      </c>
      <c r="I49" s="235"/>
      <c r="J49"/>
    </row>
    <row r="50" spans="1:10" s="3" customFormat="1" ht="18.95" customHeight="1">
      <c r="A50" s="30">
        <v>45</v>
      </c>
      <c r="B50" s="30" t="s">
        <v>2727</v>
      </c>
      <c r="C50" s="207">
        <v>15800</v>
      </c>
      <c r="D50" s="208" t="s">
        <v>4715</v>
      </c>
      <c r="E50" s="253" t="s">
        <v>114</v>
      </c>
      <c r="F50" s="210" t="s">
        <v>4716</v>
      </c>
      <c r="G50" s="210" t="s">
        <v>4717</v>
      </c>
      <c r="H50" s="210" t="s">
        <v>3992</v>
      </c>
      <c r="I50" s="210" t="s">
        <v>152</v>
      </c>
      <c r="J50"/>
    </row>
    <row r="51" spans="1:10" s="3" customFormat="1" ht="18.95" customHeight="1">
      <c r="A51" s="30">
        <v>46</v>
      </c>
      <c r="B51" s="30" t="s">
        <v>2728</v>
      </c>
      <c r="C51" s="251">
        <v>11721</v>
      </c>
      <c r="D51" s="252" t="s">
        <v>4718</v>
      </c>
      <c r="E51" s="253" t="s">
        <v>114</v>
      </c>
      <c r="F51" s="210" t="s">
        <v>4643</v>
      </c>
      <c r="G51" s="180" t="s">
        <v>3944</v>
      </c>
      <c r="H51" s="180" t="s">
        <v>4719</v>
      </c>
      <c r="I51" s="210" t="s">
        <v>152</v>
      </c>
      <c r="J51"/>
    </row>
    <row r="52" spans="1:10" s="3" customFormat="1" ht="18.95" customHeight="1">
      <c r="A52" s="30">
        <v>47</v>
      </c>
      <c r="B52" s="30" t="s">
        <v>2729</v>
      </c>
      <c r="C52" s="207">
        <v>16088</v>
      </c>
      <c r="D52" s="208" t="s">
        <v>4720</v>
      </c>
      <c r="E52" s="253" t="s">
        <v>114</v>
      </c>
      <c r="F52" s="180" t="s">
        <v>4707</v>
      </c>
      <c r="G52" s="210" t="s">
        <v>4708</v>
      </c>
      <c r="H52" s="210" t="s">
        <v>4709</v>
      </c>
      <c r="I52" s="210" t="s">
        <v>152</v>
      </c>
      <c r="J52"/>
    </row>
    <row r="53" spans="1:10" s="3" customFormat="1" ht="18.95" customHeight="1">
      <c r="A53" s="30">
        <v>48</v>
      </c>
      <c r="B53" s="30" t="s">
        <v>2730</v>
      </c>
      <c r="C53" s="207">
        <v>11727</v>
      </c>
      <c r="D53" s="208" t="s">
        <v>4721</v>
      </c>
      <c r="E53" s="253" t="s">
        <v>114</v>
      </c>
      <c r="F53" s="210" t="s">
        <v>4643</v>
      </c>
      <c r="G53" s="210" t="s">
        <v>3944</v>
      </c>
      <c r="H53" s="210" t="s">
        <v>4722</v>
      </c>
      <c r="I53" s="210" t="s">
        <v>152</v>
      </c>
      <c r="J53"/>
    </row>
    <row r="54" spans="1:10" s="3" customFormat="1" ht="18.95" customHeight="1">
      <c r="A54" s="30">
        <v>49</v>
      </c>
      <c r="B54" s="30" t="s">
        <v>2731</v>
      </c>
      <c r="C54" s="207">
        <v>16081</v>
      </c>
      <c r="D54" s="208" t="s">
        <v>4723</v>
      </c>
      <c r="E54" s="253" t="s">
        <v>114</v>
      </c>
      <c r="F54" s="180" t="s">
        <v>4707</v>
      </c>
      <c r="G54" s="210" t="s">
        <v>4708</v>
      </c>
      <c r="H54" s="210" t="s">
        <v>4709</v>
      </c>
      <c r="I54" s="210" t="s">
        <v>152</v>
      </c>
      <c r="J54"/>
    </row>
    <row r="55" spans="1:10" s="3" customFormat="1" ht="18.95" customHeight="1">
      <c r="A55" s="30">
        <v>50</v>
      </c>
      <c r="B55" s="30" t="s">
        <v>2732</v>
      </c>
      <c r="C55" s="207">
        <v>5842</v>
      </c>
      <c r="D55" s="208" t="s">
        <v>4724</v>
      </c>
      <c r="E55" s="253" t="s">
        <v>114</v>
      </c>
      <c r="F55" s="210" t="s">
        <v>152</v>
      </c>
      <c r="G55" s="210" t="s">
        <v>4648</v>
      </c>
      <c r="H55" s="210" t="s">
        <v>4719</v>
      </c>
      <c r="I55" s="210" t="s">
        <v>152</v>
      </c>
      <c r="J55"/>
    </row>
    <row r="56" spans="1:10" s="3" customFormat="1" ht="18.95" customHeight="1">
      <c r="A56" s="30">
        <v>51</v>
      </c>
      <c r="B56" s="30" t="s">
        <v>2733</v>
      </c>
      <c r="C56" s="251">
        <v>16071</v>
      </c>
      <c r="D56" s="252" t="s">
        <v>4725</v>
      </c>
      <c r="E56" s="253" t="s">
        <v>114</v>
      </c>
      <c r="F56" s="180" t="s">
        <v>4707</v>
      </c>
      <c r="G56" s="210" t="s">
        <v>4708</v>
      </c>
      <c r="H56" s="180" t="s">
        <v>4712</v>
      </c>
      <c r="I56" s="235"/>
      <c r="J56"/>
    </row>
    <row r="57" spans="1:10" s="3" customFormat="1" ht="18.95" customHeight="1">
      <c r="A57" s="30">
        <v>52</v>
      </c>
      <c r="B57" s="30" t="s">
        <v>2734</v>
      </c>
      <c r="C57" s="207">
        <v>16079</v>
      </c>
      <c r="D57" s="208" t="s">
        <v>4726</v>
      </c>
      <c r="E57" s="253" t="s">
        <v>114</v>
      </c>
      <c r="F57" s="180" t="s">
        <v>4707</v>
      </c>
      <c r="G57" s="210" t="s">
        <v>4708</v>
      </c>
      <c r="H57" s="210" t="s">
        <v>4709</v>
      </c>
      <c r="I57" s="210" t="s">
        <v>152</v>
      </c>
      <c r="J57"/>
    </row>
    <row r="58" spans="1:10" s="3" customFormat="1" ht="18.95" customHeight="1">
      <c r="A58" s="30">
        <v>53</v>
      </c>
      <c r="B58" s="30" t="s">
        <v>2735</v>
      </c>
      <c r="C58" s="207">
        <v>10397</v>
      </c>
      <c r="D58" s="208" t="s">
        <v>4727</v>
      </c>
      <c r="E58" s="253" t="s">
        <v>114</v>
      </c>
      <c r="F58" s="210" t="s">
        <v>4666</v>
      </c>
      <c r="G58" s="210" t="s">
        <v>4657</v>
      </c>
      <c r="H58" s="210" t="s">
        <v>4709</v>
      </c>
      <c r="I58" s="210" t="s">
        <v>152</v>
      </c>
      <c r="J58"/>
    </row>
    <row r="59" spans="1:10" s="3" customFormat="1" ht="18.95" customHeight="1">
      <c r="A59" s="30">
        <v>54</v>
      </c>
      <c r="B59" s="30" t="s">
        <v>2736</v>
      </c>
      <c r="C59" s="207">
        <v>16102</v>
      </c>
      <c r="D59" s="208" t="s">
        <v>4728</v>
      </c>
      <c r="E59" s="253" t="s">
        <v>114</v>
      </c>
      <c r="F59" s="180" t="s">
        <v>4707</v>
      </c>
      <c r="G59" s="210" t="s">
        <v>4708</v>
      </c>
      <c r="H59" s="210" t="s">
        <v>4709</v>
      </c>
      <c r="I59" s="210" t="s">
        <v>152</v>
      </c>
      <c r="J59"/>
    </row>
    <row r="60" spans="1:10" s="3" customFormat="1" ht="18.95" customHeight="1">
      <c r="A60" s="30">
        <v>55</v>
      </c>
      <c r="B60" s="30" t="s">
        <v>2737</v>
      </c>
      <c r="C60" s="207">
        <v>11722</v>
      </c>
      <c r="D60" s="208" t="s">
        <v>4729</v>
      </c>
      <c r="E60" s="253" t="s">
        <v>114</v>
      </c>
      <c r="F60" s="210" t="s">
        <v>4643</v>
      </c>
      <c r="G60" s="210" t="s">
        <v>3944</v>
      </c>
      <c r="H60" s="210" t="s">
        <v>4719</v>
      </c>
      <c r="I60" s="210" t="s">
        <v>152</v>
      </c>
      <c r="J60"/>
    </row>
    <row r="61" spans="1:10" s="3" customFormat="1" ht="18.95" customHeight="1">
      <c r="A61" s="30">
        <v>56</v>
      </c>
      <c r="B61" s="30" t="s">
        <v>2738</v>
      </c>
      <c r="C61" s="207">
        <v>11742</v>
      </c>
      <c r="D61" s="208" t="s">
        <v>4730</v>
      </c>
      <c r="E61" s="253" t="s">
        <v>114</v>
      </c>
      <c r="F61" s="210" t="s">
        <v>4643</v>
      </c>
      <c r="G61" s="210" t="s">
        <v>3944</v>
      </c>
      <c r="H61" s="210" t="s">
        <v>4638</v>
      </c>
      <c r="I61" s="210" t="s">
        <v>152</v>
      </c>
      <c r="J61"/>
    </row>
    <row r="62" spans="1:10" s="3" customFormat="1" ht="18.95" customHeight="1">
      <c r="A62" s="30">
        <v>57</v>
      </c>
      <c r="B62" s="30" t="s">
        <v>2739</v>
      </c>
      <c r="C62" s="207">
        <v>11713</v>
      </c>
      <c r="D62" s="208" t="s">
        <v>4731</v>
      </c>
      <c r="E62" s="253" t="s">
        <v>114</v>
      </c>
      <c r="F62" s="210" t="s">
        <v>4643</v>
      </c>
      <c r="G62" s="210" t="s">
        <v>3944</v>
      </c>
      <c r="H62" s="210" t="s">
        <v>4638</v>
      </c>
      <c r="I62" s="210" t="s">
        <v>152</v>
      </c>
      <c r="J62"/>
    </row>
    <row r="63" spans="1:10" s="3" customFormat="1" ht="18.95" customHeight="1">
      <c r="A63" s="30">
        <v>58</v>
      </c>
      <c r="B63" s="30" t="s">
        <v>2740</v>
      </c>
      <c r="C63" s="207">
        <v>10418</v>
      </c>
      <c r="D63" s="208" t="s">
        <v>4732</v>
      </c>
      <c r="E63" s="253" t="s">
        <v>114</v>
      </c>
      <c r="F63" s="210" t="s">
        <v>4666</v>
      </c>
      <c r="G63" s="210" t="s">
        <v>4657</v>
      </c>
      <c r="H63" s="210" t="s">
        <v>4719</v>
      </c>
      <c r="I63" s="210" t="s">
        <v>152</v>
      </c>
      <c r="J63"/>
    </row>
    <row r="64" spans="1:10" s="3" customFormat="1" ht="18.95" customHeight="1">
      <c r="A64" s="30">
        <v>59</v>
      </c>
      <c r="B64" s="30" t="s">
        <v>2741</v>
      </c>
      <c r="C64" s="207">
        <v>16056</v>
      </c>
      <c r="D64" s="208" t="s">
        <v>4733</v>
      </c>
      <c r="E64" s="253" t="s">
        <v>114</v>
      </c>
      <c r="F64" s="180" t="s">
        <v>4707</v>
      </c>
      <c r="G64" s="210" t="s">
        <v>4708</v>
      </c>
      <c r="H64" s="210" t="s">
        <v>4709</v>
      </c>
      <c r="I64" s="210" t="s">
        <v>152</v>
      </c>
      <c r="J64"/>
    </row>
    <row r="65" spans="1:10" s="3" customFormat="1" ht="18.95" customHeight="1">
      <c r="A65" s="30">
        <v>60</v>
      </c>
      <c r="B65" s="30" t="s">
        <v>2742</v>
      </c>
      <c r="C65" s="207">
        <v>16095</v>
      </c>
      <c r="D65" s="208" t="s">
        <v>4734</v>
      </c>
      <c r="E65" s="253" t="s">
        <v>114</v>
      </c>
      <c r="F65" s="180" t="s">
        <v>4707</v>
      </c>
      <c r="G65" s="210" t="s">
        <v>4708</v>
      </c>
      <c r="H65" s="210" t="s">
        <v>4709</v>
      </c>
      <c r="I65" s="210" t="s">
        <v>152</v>
      </c>
      <c r="J65"/>
    </row>
    <row r="66" spans="1:10" s="3" customFormat="1" ht="18.95" customHeight="1">
      <c r="A66" s="30">
        <v>61</v>
      </c>
      <c r="B66" s="30" t="s">
        <v>2743</v>
      </c>
      <c r="C66" s="207">
        <v>10399</v>
      </c>
      <c r="D66" s="208" t="s">
        <v>4735</v>
      </c>
      <c r="E66" s="253" t="s">
        <v>114</v>
      </c>
      <c r="F66" s="210" t="s">
        <v>4666</v>
      </c>
      <c r="G66" s="210" t="s">
        <v>4657</v>
      </c>
      <c r="H66" s="210" t="s">
        <v>4671</v>
      </c>
      <c r="I66" s="210" t="s">
        <v>152</v>
      </c>
      <c r="J66"/>
    </row>
    <row r="67" spans="1:10" s="3" customFormat="1" ht="18.95" customHeight="1">
      <c r="A67" s="30">
        <v>62</v>
      </c>
      <c r="B67" s="30" t="s">
        <v>2744</v>
      </c>
      <c r="C67" s="251">
        <v>11731</v>
      </c>
      <c r="D67" s="252" t="s">
        <v>4736</v>
      </c>
      <c r="E67" s="253" t="s">
        <v>114</v>
      </c>
      <c r="F67" s="210" t="s">
        <v>4643</v>
      </c>
      <c r="G67" s="180" t="s">
        <v>3944</v>
      </c>
      <c r="H67" s="180" t="s">
        <v>4638</v>
      </c>
      <c r="I67" s="210" t="s">
        <v>152</v>
      </c>
      <c r="J67"/>
    </row>
    <row r="68" spans="1:10" s="3" customFormat="1" ht="18.95" customHeight="1">
      <c r="A68" s="30">
        <v>63</v>
      </c>
      <c r="B68" s="30" t="s">
        <v>2745</v>
      </c>
      <c r="C68" s="207">
        <v>16098</v>
      </c>
      <c r="D68" s="208" t="s">
        <v>4737</v>
      </c>
      <c r="E68" s="253" t="s">
        <v>114</v>
      </c>
      <c r="F68" s="180" t="s">
        <v>4707</v>
      </c>
      <c r="G68" s="210" t="s">
        <v>4708</v>
      </c>
      <c r="H68" s="210" t="s">
        <v>4709</v>
      </c>
      <c r="I68" s="210" t="s">
        <v>152</v>
      </c>
      <c r="J68"/>
    </row>
    <row r="69" spans="1:10" s="3" customFormat="1" ht="18.95" customHeight="1">
      <c r="A69" s="30">
        <v>64</v>
      </c>
      <c r="B69" s="30" t="s">
        <v>2746</v>
      </c>
      <c r="C69" s="207">
        <v>8975</v>
      </c>
      <c r="D69" s="208" t="s">
        <v>4738</v>
      </c>
      <c r="E69" s="253" t="s">
        <v>114</v>
      </c>
      <c r="F69" s="210" t="s">
        <v>36</v>
      </c>
      <c r="G69" s="210" t="s">
        <v>4398</v>
      </c>
      <c r="H69" s="210" t="s">
        <v>4637</v>
      </c>
      <c r="I69" s="210" t="s">
        <v>152</v>
      </c>
      <c r="J69"/>
    </row>
    <row r="70" spans="1:10" s="3" customFormat="1" ht="18.95" customHeight="1">
      <c r="A70" s="30">
        <v>65</v>
      </c>
      <c r="B70" s="30" t="s">
        <v>2747</v>
      </c>
      <c r="C70" s="207">
        <v>16050</v>
      </c>
      <c r="D70" s="208" t="s">
        <v>4739</v>
      </c>
      <c r="E70" s="253" t="s">
        <v>114</v>
      </c>
      <c r="F70" s="180" t="s">
        <v>4707</v>
      </c>
      <c r="G70" s="210" t="s">
        <v>4708</v>
      </c>
      <c r="H70" s="210" t="s">
        <v>4709</v>
      </c>
      <c r="I70" s="210" t="s">
        <v>152</v>
      </c>
      <c r="J70"/>
    </row>
    <row r="71" spans="1:10" s="3" customFormat="1" ht="18.95" customHeight="1">
      <c r="A71" s="30">
        <v>66</v>
      </c>
      <c r="B71" s="30" t="s">
        <v>2748</v>
      </c>
      <c r="C71" s="207">
        <v>15788</v>
      </c>
      <c r="D71" s="208" t="s">
        <v>4740</v>
      </c>
      <c r="E71" s="253" t="s">
        <v>114</v>
      </c>
      <c r="F71" s="210" t="s">
        <v>4716</v>
      </c>
      <c r="G71" s="210" t="s">
        <v>4717</v>
      </c>
      <c r="H71" s="210" t="s">
        <v>4709</v>
      </c>
      <c r="I71" s="210" t="s">
        <v>152</v>
      </c>
      <c r="J71"/>
    </row>
    <row r="72" spans="1:10" s="3" customFormat="1" ht="18.95" customHeight="1">
      <c r="A72" s="30">
        <v>67</v>
      </c>
      <c r="B72" s="30" t="s">
        <v>2749</v>
      </c>
      <c r="C72" s="207">
        <v>5832</v>
      </c>
      <c r="D72" s="208" t="s">
        <v>4741</v>
      </c>
      <c r="E72" s="253" t="s">
        <v>114</v>
      </c>
      <c r="F72" s="210" t="s">
        <v>152</v>
      </c>
      <c r="G72" s="210" t="s">
        <v>4648</v>
      </c>
      <c r="H72" s="210" t="s">
        <v>4692</v>
      </c>
      <c r="I72" s="210" t="s">
        <v>152</v>
      </c>
      <c r="J72"/>
    </row>
    <row r="73" spans="1:10" s="3" customFormat="1" ht="18.95" customHeight="1">
      <c r="A73" s="30">
        <v>68</v>
      </c>
      <c r="B73" s="30" t="s">
        <v>2750</v>
      </c>
      <c r="C73" s="207">
        <v>15786</v>
      </c>
      <c r="D73" s="208" t="s">
        <v>4742</v>
      </c>
      <c r="E73" s="253" t="s">
        <v>114</v>
      </c>
      <c r="F73" s="210" t="s">
        <v>4716</v>
      </c>
      <c r="G73" s="210" t="s">
        <v>4717</v>
      </c>
      <c r="H73" s="210" t="s">
        <v>4722</v>
      </c>
      <c r="I73" s="210" t="s">
        <v>152</v>
      </c>
      <c r="J73"/>
    </row>
    <row r="74" spans="1:10" s="3" customFormat="1" ht="18.95" customHeight="1">
      <c r="A74" s="30">
        <v>69</v>
      </c>
      <c r="B74" s="30" t="s">
        <v>2751</v>
      </c>
      <c r="C74" s="254">
        <v>16087</v>
      </c>
      <c r="D74" s="255" t="s">
        <v>4743</v>
      </c>
      <c r="E74" s="253" t="s">
        <v>114</v>
      </c>
      <c r="F74" s="180" t="s">
        <v>4707</v>
      </c>
      <c r="G74" s="210" t="s">
        <v>4708</v>
      </c>
      <c r="H74" s="210" t="s">
        <v>4709</v>
      </c>
      <c r="I74" s="210" t="s">
        <v>152</v>
      </c>
      <c r="J74"/>
    </row>
    <row r="75" spans="1:10" s="3" customFormat="1" ht="18.95" customHeight="1">
      <c r="A75" s="30">
        <v>70</v>
      </c>
      <c r="B75" s="30" t="s">
        <v>2752</v>
      </c>
      <c r="C75" s="207">
        <v>8952</v>
      </c>
      <c r="D75" s="208" t="s">
        <v>4744</v>
      </c>
      <c r="E75" s="253" t="s">
        <v>114</v>
      </c>
      <c r="F75" s="210" t="s">
        <v>36</v>
      </c>
      <c r="G75" s="210" t="s">
        <v>4398</v>
      </c>
      <c r="H75" s="210" t="s">
        <v>4719</v>
      </c>
      <c r="I75" s="210" t="s">
        <v>152</v>
      </c>
      <c r="J75"/>
    </row>
    <row r="76" spans="1:10" s="3" customFormat="1" ht="18.95" customHeight="1">
      <c r="A76" s="30">
        <v>71</v>
      </c>
      <c r="B76" s="30" t="s">
        <v>2753</v>
      </c>
      <c r="C76" s="207">
        <v>16086</v>
      </c>
      <c r="D76" s="208" t="s">
        <v>4745</v>
      </c>
      <c r="E76" s="253" t="s">
        <v>114</v>
      </c>
      <c r="F76" s="180" t="s">
        <v>4707</v>
      </c>
      <c r="G76" s="210" t="s">
        <v>4708</v>
      </c>
      <c r="H76" s="210" t="s">
        <v>4709</v>
      </c>
      <c r="I76" s="210" t="s">
        <v>152</v>
      </c>
      <c r="J76"/>
    </row>
    <row r="77" spans="1:10" s="3" customFormat="1" ht="18.95" customHeight="1">
      <c r="A77" s="30">
        <v>72</v>
      </c>
      <c r="B77" s="30" t="s">
        <v>2754</v>
      </c>
      <c r="C77" s="251">
        <v>6634</v>
      </c>
      <c r="D77" s="252" t="s">
        <v>4746</v>
      </c>
      <c r="E77" s="253" t="s">
        <v>114</v>
      </c>
      <c r="F77" s="180" t="s">
        <v>152</v>
      </c>
      <c r="G77" s="180" t="s">
        <v>4648</v>
      </c>
      <c r="H77" s="180" t="s">
        <v>4649</v>
      </c>
      <c r="I77" s="210"/>
      <c r="J77"/>
    </row>
    <row r="78" spans="1:10" s="3" customFormat="1" ht="18.95" customHeight="1">
      <c r="A78" s="30">
        <v>73</v>
      </c>
      <c r="B78" s="30" t="s">
        <v>2755</v>
      </c>
      <c r="C78" s="207">
        <v>16057</v>
      </c>
      <c r="D78" s="208" t="s">
        <v>4747</v>
      </c>
      <c r="E78" s="253" t="s">
        <v>114</v>
      </c>
      <c r="F78" s="180" t="s">
        <v>4707</v>
      </c>
      <c r="G78" s="210" t="s">
        <v>4708</v>
      </c>
      <c r="H78" s="210" t="s">
        <v>4709</v>
      </c>
      <c r="I78" s="210" t="s">
        <v>152</v>
      </c>
      <c r="J78"/>
    </row>
    <row r="79" spans="1:10" s="3" customFormat="1" ht="18.95" customHeight="1">
      <c r="A79" s="30">
        <v>74</v>
      </c>
      <c r="B79" s="30" t="s">
        <v>2756</v>
      </c>
      <c r="C79" s="207">
        <v>10413</v>
      </c>
      <c r="D79" s="208" t="s">
        <v>4748</v>
      </c>
      <c r="E79" s="253" t="s">
        <v>114</v>
      </c>
      <c r="F79" s="210" t="s">
        <v>4666</v>
      </c>
      <c r="G79" s="210" t="s">
        <v>4657</v>
      </c>
      <c r="H79" s="210" t="s">
        <v>4638</v>
      </c>
      <c r="I79" s="210" t="s">
        <v>152</v>
      </c>
      <c r="J79"/>
    </row>
    <row r="80" spans="1:10" s="3" customFormat="1" ht="18.95" customHeight="1">
      <c r="A80" s="30">
        <v>75</v>
      </c>
      <c r="B80" s="30" t="s">
        <v>2757</v>
      </c>
      <c r="C80" s="207">
        <v>18601</v>
      </c>
      <c r="D80" s="208" t="s">
        <v>4750</v>
      </c>
      <c r="E80" s="209" t="s">
        <v>113</v>
      </c>
      <c r="F80" s="210" t="s">
        <v>152</v>
      </c>
      <c r="G80" s="210" t="s">
        <v>4751</v>
      </c>
      <c r="H80" s="210" t="s">
        <v>152</v>
      </c>
      <c r="I80" s="210" t="s">
        <v>152</v>
      </c>
      <c r="J80"/>
    </row>
    <row r="81" spans="1:10" s="3" customFormat="1" ht="18.95" customHeight="1">
      <c r="A81" s="30">
        <v>76</v>
      </c>
      <c r="B81" s="30" t="s">
        <v>2758</v>
      </c>
      <c r="C81" s="207">
        <v>18100</v>
      </c>
      <c r="D81" s="208" t="s">
        <v>4752</v>
      </c>
      <c r="E81" s="209" t="s">
        <v>113</v>
      </c>
      <c r="F81" s="210" t="s">
        <v>4402</v>
      </c>
      <c r="G81" s="210" t="s">
        <v>4753</v>
      </c>
      <c r="H81" s="210" t="s">
        <v>152</v>
      </c>
      <c r="I81" s="210" t="s">
        <v>152</v>
      </c>
      <c r="J81"/>
    </row>
    <row r="82" spans="1:10" s="3" customFormat="1" ht="18.95" customHeight="1">
      <c r="A82" s="30">
        <v>77</v>
      </c>
      <c r="B82" s="30" t="s">
        <v>2759</v>
      </c>
      <c r="C82" s="207">
        <v>15621</v>
      </c>
      <c r="D82" s="208" t="s">
        <v>4754</v>
      </c>
      <c r="E82" s="209" t="s">
        <v>113</v>
      </c>
      <c r="F82" s="210" t="s">
        <v>4755</v>
      </c>
      <c r="G82" s="210" t="s">
        <v>4756</v>
      </c>
      <c r="H82" s="210" t="s">
        <v>152</v>
      </c>
      <c r="I82" s="210" t="s">
        <v>152</v>
      </c>
      <c r="J82"/>
    </row>
    <row r="83" spans="1:10" s="3" customFormat="1" ht="18.95" customHeight="1">
      <c r="A83" s="30">
        <v>78</v>
      </c>
      <c r="B83" s="30" t="s">
        <v>2760</v>
      </c>
      <c r="C83" s="207">
        <v>18604</v>
      </c>
      <c r="D83" s="208" t="s">
        <v>4757</v>
      </c>
      <c r="E83" s="209" t="s">
        <v>113</v>
      </c>
      <c r="F83" s="210" t="s">
        <v>152</v>
      </c>
      <c r="G83" s="210" t="s">
        <v>4751</v>
      </c>
      <c r="H83" s="210" t="s">
        <v>152</v>
      </c>
      <c r="I83" s="210" t="s">
        <v>152</v>
      </c>
      <c r="J83"/>
    </row>
    <row r="84" spans="1:10" s="3" customFormat="1" ht="18.95" customHeight="1">
      <c r="A84" s="30">
        <v>79</v>
      </c>
      <c r="B84" s="30" t="s">
        <v>2761</v>
      </c>
      <c r="C84" s="207">
        <v>18605</v>
      </c>
      <c r="D84" s="208" t="s">
        <v>4758</v>
      </c>
      <c r="E84" s="209" t="s">
        <v>113</v>
      </c>
      <c r="F84" s="210" t="s">
        <v>152</v>
      </c>
      <c r="G84" s="210" t="s">
        <v>4751</v>
      </c>
      <c r="H84" s="210" t="s">
        <v>152</v>
      </c>
      <c r="I84" s="210" t="s">
        <v>152</v>
      </c>
      <c r="J84"/>
    </row>
    <row r="85" spans="1:10" s="3" customFormat="1" ht="18.95" customHeight="1">
      <c r="A85" s="30">
        <v>80</v>
      </c>
      <c r="B85" s="30" t="s">
        <v>2762</v>
      </c>
      <c r="C85" s="207">
        <v>18421</v>
      </c>
      <c r="D85" s="208" t="s">
        <v>4759</v>
      </c>
      <c r="E85" s="209" t="s">
        <v>113</v>
      </c>
      <c r="F85" s="210" t="s">
        <v>152</v>
      </c>
      <c r="G85" s="210" t="s">
        <v>4760</v>
      </c>
      <c r="H85" s="210" t="s">
        <v>152</v>
      </c>
      <c r="I85" s="210" t="s">
        <v>152</v>
      </c>
      <c r="J85"/>
    </row>
    <row r="86" spans="1:10" s="3" customFormat="1" ht="18.95" customHeight="1">
      <c r="A86" s="30">
        <v>81</v>
      </c>
      <c r="B86" s="30" t="s">
        <v>2763</v>
      </c>
      <c r="C86" s="251">
        <v>20253</v>
      </c>
      <c r="D86" s="252" t="s">
        <v>4761</v>
      </c>
      <c r="E86" s="209" t="s">
        <v>113</v>
      </c>
      <c r="F86" s="210" t="s">
        <v>152</v>
      </c>
      <c r="G86" s="180" t="s">
        <v>4762</v>
      </c>
      <c r="H86" s="210" t="s">
        <v>152</v>
      </c>
      <c r="I86" s="210" t="s">
        <v>152</v>
      </c>
      <c r="J86"/>
    </row>
    <row r="87" spans="1:10" s="3" customFormat="1" ht="18.95" customHeight="1">
      <c r="A87" s="30">
        <v>82</v>
      </c>
      <c r="B87" s="30" t="s">
        <v>2764</v>
      </c>
      <c r="C87" s="207">
        <v>17012</v>
      </c>
      <c r="D87" s="208" t="s">
        <v>4763</v>
      </c>
      <c r="E87" s="209" t="s">
        <v>113</v>
      </c>
      <c r="F87" s="210" t="s">
        <v>4764</v>
      </c>
      <c r="G87" s="210" t="s">
        <v>4361</v>
      </c>
      <c r="H87" s="210" t="s">
        <v>152</v>
      </c>
      <c r="I87" s="210" t="s">
        <v>152</v>
      </c>
      <c r="J87"/>
    </row>
    <row r="88" spans="1:10" s="3" customFormat="1" ht="18.95" customHeight="1">
      <c r="A88" s="30">
        <v>83</v>
      </c>
      <c r="B88" s="30" t="s">
        <v>2765</v>
      </c>
      <c r="C88" s="256">
        <v>18572</v>
      </c>
      <c r="D88" s="252" t="s">
        <v>4765</v>
      </c>
      <c r="E88" s="209" t="s">
        <v>113</v>
      </c>
      <c r="F88" s="210" t="s">
        <v>152</v>
      </c>
      <c r="G88" s="180" t="s">
        <v>4449</v>
      </c>
      <c r="H88" s="210" t="s">
        <v>152</v>
      </c>
      <c r="I88" s="210" t="s">
        <v>152</v>
      </c>
      <c r="J88"/>
    </row>
    <row r="89" spans="1:10" s="3" customFormat="1" ht="18.95" customHeight="1">
      <c r="A89" s="30">
        <v>84</v>
      </c>
      <c r="B89" s="30" t="s">
        <v>2766</v>
      </c>
      <c r="C89" s="254">
        <v>16660</v>
      </c>
      <c r="D89" s="208" t="s">
        <v>4766</v>
      </c>
      <c r="E89" s="209" t="s">
        <v>113</v>
      </c>
      <c r="F89" s="210" t="s">
        <v>4767</v>
      </c>
      <c r="G89" s="210" t="s">
        <v>4361</v>
      </c>
      <c r="H89" s="210" t="s">
        <v>152</v>
      </c>
      <c r="I89" s="210" t="s">
        <v>152</v>
      </c>
      <c r="J89"/>
    </row>
    <row r="90" spans="1:10" s="3" customFormat="1" ht="18.95" customHeight="1">
      <c r="A90" s="30">
        <v>85</v>
      </c>
      <c r="B90" s="30" t="s">
        <v>2767</v>
      </c>
      <c r="C90" s="256">
        <v>18610</v>
      </c>
      <c r="D90" s="252" t="s">
        <v>4768</v>
      </c>
      <c r="E90" s="209" t="s">
        <v>113</v>
      </c>
      <c r="F90" s="235"/>
      <c r="G90" s="180" t="s">
        <v>4449</v>
      </c>
      <c r="H90" s="210" t="s">
        <v>152</v>
      </c>
      <c r="I90" s="210" t="s">
        <v>152</v>
      </c>
      <c r="J90"/>
    </row>
    <row r="91" spans="1:10" s="3" customFormat="1" ht="18.95" customHeight="1">
      <c r="A91" s="30">
        <v>86</v>
      </c>
      <c r="B91" s="30" t="s">
        <v>2768</v>
      </c>
      <c r="C91" s="251">
        <v>19155</v>
      </c>
      <c r="D91" s="252" t="s">
        <v>4769</v>
      </c>
      <c r="E91" s="209" t="s">
        <v>113</v>
      </c>
      <c r="F91" s="210" t="s">
        <v>152</v>
      </c>
      <c r="G91" s="180" t="s">
        <v>4770</v>
      </c>
      <c r="H91" s="210" t="s">
        <v>152</v>
      </c>
      <c r="I91" s="210" t="s">
        <v>152</v>
      </c>
      <c r="J91"/>
    </row>
    <row r="92" spans="1:10" s="3" customFormat="1" ht="18.95" customHeight="1">
      <c r="A92" s="30">
        <v>87</v>
      </c>
      <c r="B92" s="30" t="s">
        <v>2769</v>
      </c>
      <c r="C92" s="251">
        <v>20554</v>
      </c>
      <c r="D92" s="252" t="s">
        <v>4771</v>
      </c>
      <c r="E92" s="209" t="s">
        <v>113</v>
      </c>
      <c r="F92" s="210" t="s">
        <v>152</v>
      </c>
      <c r="G92" s="180" t="s">
        <v>4772</v>
      </c>
      <c r="H92" s="210" t="s">
        <v>152</v>
      </c>
      <c r="I92" s="210" t="s">
        <v>152</v>
      </c>
      <c r="J92"/>
    </row>
    <row r="93" spans="1:10" s="3" customFormat="1" ht="18.95" customHeight="1">
      <c r="A93" s="30">
        <v>88</v>
      </c>
      <c r="B93" s="30" t="s">
        <v>2770</v>
      </c>
      <c r="C93" s="254">
        <v>18612</v>
      </c>
      <c r="D93" s="208" t="s">
        <v>4773</v>
      </c>
      <c r="E93" s="209" t="s">
        <v>113</v>
      </c>
      <c r="F93" s="210" t="s">
        <v>152</v>
      </c>
      <c r="G93" s="210" t="s">
        <v>4751</v>
      </c>
      <c r="H93" s="210" t="s">
        <v>152</v>
      </c>
      <c r="I93" s="210" t="s">
        <v>152</v>
      </c>
      <c r="J93"/>
    </row>
    <row r="94" spans="1:10" s="3" customFormat="1" ht="18.95" customHeight="1">
      <c r="A94" s="30">
        <v>89</v>
      </c>
      <c r="B94" s="30" t="s">
        <v>2771</v>
      </c>
      <c r="C94" s="197">
        <v>12648</v>
      </c>
      <c r="D94" s="252" t="s">
        <v>4774</v>
      </c>
      <c r="E94" s="209" t="s">
        <v>113</v>
      </c>
      <c r="F94" s="180" t="s">
        <v>4164</v>
      </c>
      <c r="G94" s="180" t="s">
        <v>4165</v>
      </c>
      <c r="H94" s="210" t="s">
        <v>152</v>
      </c>
      <c r="I94" s="210" t="s">
        <v>152</v>
      </c>
      <c r="J94"/>
    </row>
    <row r="95" spans="1:10" s="3" customFormat="1" ht="18.95" customHeight="1">
      <c r="A95" s="30">
        <v>90</v>
      </c>
      <c r="B95" s="30" t="s">
        <v>2772</v>
      </c>
      <c r="C95" s="207">
        <v>16090</v>
      </c>
      <c r="D95" s="208" t="s">
        <v>4775</v>
      </c>
      <c r="E95" s="209" t="s">
        <v>113</v>
      </c>
      <c r="F95" s="210" t="s">
        <v>4707</v>
      </c>
      <c r="G95" s="210" t="s">
        <v>4708</v>
      </c>
      <c r="H95" s="210" t="s">
        <v>152</v>
      </c>
      <c r="I95" s="210" t="s">
        <v>152</v>
      </c>
      <c r="J95"/>
    </row>
    <row r="96" spans="1:10" s="3" customFormat="1" ht="18.95" customHeight="1">
      <c r="A96" s="30">
        <v>91</v>
      </c>
      <c r="B96" s="30" t="s">
        <v>2773</v>
      </c>
      <c r="C96" s="207">
        <v>18615</v>
      </c>
      <c r="D96" s="208" t="s">
        <v>4776</v>
      </c>
      <c r="E96" s="209" t="s">
        <v>113</v>
      </c>
      <c r="F96" s="210" t="s">
        <v>152</v>
      </c>
      <c r="G96" s="210" t="s">
        <v>4751</v>
      </c>
      <c r="H96" s="210" t="s">
        <v>152</v>
      </c>
      <c r="I96" s="210" t="s">
        <v>152</v>
      </c>
      <c r="J96"/>
    </row>
    <row r="97" spans="1:10" s="3" customFormat="1" ht="18.95" customHeight="1">
      <c r="A97" s="30">
        <v>92</v>
      </c>
      <c r="B97" s="30" t="s">
        <v>2774</v>
      </c>
      <c r="C97" s="207">
        <v>8990</v>
      </c>
      <c r="D97" s="208" t="s">
        <v>4777</v>
      </c>
      <c r="E97" s="209" t="s">
        <v>113</v>
      </c>
      <c r="F97" s="210" t="s">
        <v>36</v>
      </c>
      <c r="G97" s="210" t="s">
        <v>279</v>
      </c>
      <c r="H97" s="210" t="s">
        <v>152</v>
      </c>
      <c r="I97" s="210" t="s">
        <v>152</v>
      </c>
      <c r="J97"/>
    </row>
    <row r="98" spans="1:10" s="3" customFormat="1" ht="18.95" customHeight="1">
      <c r="A98" s="30">
        <v>93</v>
      </c>
      <c r="B98" s="30" t="s">
        <v>2775</v>
      </c>
      <c r="C98" s="207">
        <v>19783</v>
      </c>
      <c r="D98" s="208" t="s">
        <v>4778</v>
      </c>
      <c r="E98" s="209" t="s">
        <v>113</v>
      </c>
      <c r="F98" s="210" t="s">
        <v>152</v>
      </c>
      <c r="G98" s="210" t="s">
        <v>4779</v>
      </c>
      <c r="H98" s="210" t="s">
        <v>152</v>
      </c>
      <c r="I98" s="210" t="s">
        <v>152</v>
      </c>
      <c r="J98"/>
    </row>
    <row r="99" spans="1:10" s="3" customFormat="1" ht="18.95" customHeight="1">
      <c r="A99" s="30">
        <v>94</v>
      </c>
      <c r="B99" s="30" t="s">
        <v>2776</v>
      </c>
      <c r="C99" s="251">
        <v>5837</v>
      </c>
      <c r="D99" s="252" t="s">
        <v>4780</v>
      </c>
      <c r="E99" s="209" t="s">
        <v>113</v>
      </c>
      <c r="F99" s="210" t="s">
        <v>152</v>
      </c>
      <c r="G99" s="180" t="s">
        <v>4648</v>
      </c>
      <c r="H99" s="210" t="s">
        <v>152</v>
      </c>
      <c r="I99" s="210" t="s">
        <v>152</v>
      </c>
      <c r="J99"/>
    </row>
    <row r="100" spans="1:10" s="3" customFormat="1" ht="18.95" customHeight="1">
      <c r="A100" s="30">
        <v>95</v>
      </c>
      <c r="B100" s="30" t="s">
        <v>2777</v>
      </c>
      <c r="C100" s="207">
        <v>11730</v>
      </c>
      <c r="D100" s="208" t="s">
        <v>4781</v>
      </c>
      <c r="E100" s="209" t="s">
        <v>113</v>
      </c>
      <c r="F100" s="210" t="s">
        <v>4643</v>
      </c>
      <c r="G100" s="210" t="s">
        <v>3944</v>
      </c>
      <c r="H100" s="210" t="s">
        <v>152</v>
      </c>
      <c r="I100" s="210" t="s">
        <v>152</v>
      </c>
      <c r="J100"/>
    </row>
    <row r="101" spans="1:10" s="3" customFormat="1" ht="18.95" customHeight="1">
      <c r="A101" s="30">
        <v>96</v>
      </c>
      <c r="B101" s="30" t="s">
        <v>2778</v>
      </c>
      <c r="C101" s="207">
        <v>18621</v>
      </c>
      <c r="D101" s="208" t="s">
        <v>4782</v>
      </c>
      <c r="E101" s="209" t="s">
        <v>113</v>
      </c>
      <c r="F101" s="210" t="s">
        <v>152</v>
      </c>
      <c r="G101" s="210" t="s">
        <v>4751</v>
      </c>
      <c r="H101" s="210" t="s">
        <v>152</v>
      </c>
      <c r="I101" s="210" t="s">
        <v>152</v>
      </c>
      <c r="J101"/>
    </row>
    <row r="102" spans="1:10" s="3" customFormat="1" ht="18.95" customHeight="1">
      <c r="A102" s="30">
        <v>97</v>
      </c>
      <c r="B102" s="30" t="s">
        <v>2779</v>
      </c>
      <c r="C102" s="207">
        <v>16054</v>
      </c>
      <c r="D102" s="208" t="s">
        <v>4783</v>
      </c>
      <c r="E102" s="209" t="s">
        <v>113</v>
      </c>
      <c r="F102" s="210" t="s">
        <v>4707</v>
      </c>
      <c r="G102" s="210" t="s">
        <v>4708</v>
      </c>
      <c r="H102" s="210" t="s">
        <v>152</v>
      </c>
      <c r="I102" s="210" t="s">
        <v>152</v>
      </c>
      <c r="J102"/>
    </row>
    <row r="103" spans="1:10" s="3" customFormat="1" ht="18.95" customHeight="1">
      <c r="A103" s="30">
        <v>98</v>
      </c>
      <c r="B103" s="30" t="s">
        <v>2780</v>
      </c>
      <c r="C103" s="251">
        <v>20290</v>
      </c>
      <c r="D103" s="252" t="s">
        <v>4784</v>
      </c>
      <c r="E103" s="209" t="s">
        <v>113</v>
      </c>
      <c r="F103" s="210" t="s">
        <v>152</v>
      </c>
      <c r="G103" s="180" t="s">
        <v>4762</v>
      </c>
      <c r="H103" s="235"/>
      <c r="I103" s="235"/>
      <c r="J103"/>
    </row>
    <row r="104" spans="1:10" s="3" customFormat="1" ht="18.95" customHeight="1">
      <c r="A104" s="30">
        <v>99</v>
      </c>
      <c r="B104" s="30" t="s">
        <v>2781</v>
      </c>
      <c r="C104" s="207">
        <v>18623</v>
      </c>
      <c r="D104" s="208" t="s">
        <v>4785</v>
      </c>
      <c r="E104" s="209" t="s">
        <v>113</v>
      </c>
      <c r="F104" s="210" t="s">
        <v>152</v>
      </c>
      <c r="G104" s="210" t="s">
        <v>4751</v>
      </c>
      <c r="H104" s="210" t="s">
        <v>152</v>
      </c>
      <c r="I104" s="210" t="s">
        <v>152</v>
      </c>
      <c r="J104"/>
    </row>
    <row r="105" spans="1:10" s="3" customFormat="1" ht="18.95" customHeight="1">
      <c r="A105" s="30">
        <v>100</v>
      </c>
      <c r="B105" s="30" t="s">
        <v>2782</v>
      </c>
      <c r="C105" s="251">
        <v>16076</v>
      </c>
      <c r="D105" s="252" t="s">
        <v>4786</v>
      </c>
      <c r="E105" s="209" t="s">
        <v>113</v>
      </c>
      <c r="F105" s="210" t="s">
        <v>4707</v>
      </c>
      <c r="G105" s="210" t="s">
        <v>4708</v>
      </c>
      <c r="H105" s="235"/>
      <c r="I105" s="235"/>
      <c r="J105"/>
    </row>
    <row r="106" spans="1:10" s="3" customFormat="1" ht="18.95" customHeight="1">
      <c r="A106" s="30">
        <v>101</v>
      </c>
      <c r="B106" s="30" t="s">
        <v>2783</v>
      </c>
      <c r="C106" s="207">
        <v>17240</v>
      </c>
      <c r="D106" s="208" t="s">
        <v>94</v>
      </c>
      <c r="E106" s="209" t="s">
        <v>113</v>
      </c>
      <c r="F106" s="210" t="s">
        <v>107</v>
      </c>
      <c r="G106" s="210" t="s">
        <v>279</v>
      </c>
      <c r="H106" s="210" t="s">
        <v>152</v>
      </c>
      <c r="I106" s="210" t="s">
        <v>152</v>
      </c>
      <c r="J106"/>
    </row>
    <row r="107" spans="1:10" s="3" customFormat="1" ht="18.95" customHeight="1">
      <c r="A107" s="30">
        <v>102</v>
      </c>
      <c r="B107" s="30" t="s">
        <v>2784</v>
      </c>
      <c r="C107" s="207">
        <v>14135</v>
      </c>
      <c r="D107" s="208" t="s">
        <v>4788</v>
      </c>
      <c r="E107" s="209" t="s">
        <v>113</v>
      </c>
      <c r="F107" s="210" t="s">
        <v>283</v>
      </c>
      <c r="G107" s="210" t="s">
        <v>284</v>
      </c>
      <c r="H107" s="210" t="s">
        <v>152</v>
      </c>
      <c r="I107" s="210" t="s">
        <v>152</v>
      </c>
      <c r="J107"/>
    </row>
    <row r="108" spans="1:10" s="3" customFormat="1" ht="18.95" customHeight="1">
      <c r="A108" s="30">
        <v>103</v>
      </c>
      <c r="B108" s="30" t="s">
        <v>2785</v>
      </c>
      <c r="C108" s="256">
        <v>8931</v>
      </c>
      <c r="D108" s="252" t="s">
        <v>4789</v>
      </c>
      <c r="E108" s="209" t="s">
        <v>113</v>
      </c>
      <c r="F108" s="180" t="s">
        <v>36</v>
      </c>
      <c r="G108" s="180" t="s">
        <v>4398</v>
      </c>
      <c r="H108" s="210" t="s">
        <v>152</v>
      </c>
      <c r="I108" s="210" t="s">
        <v>152</v>
      </c>
      <c r="J108"/>
    </row>
    <row r="109" spans="1:10" s="3" customFormat="1" ht="18.95" customHeight="1">
      <c r="A109" s="30">
        <v>104</v>
      </c>
      <c r="B109" s="30" t="s">
        <v>2786</v>
      </c>
      <c r="C109" s="251">
        <v>5839</v>
      </c>
      <c r="D109" s="252" t="s">
        <v>4790</v>
      </c>
      <c r="E109" s="209" t="s">
        <v>113</v>
      </c>
      <c r="F109" s="210" t="s">
        <v>152</v>
      </c>
      <c r="G109" s="180" t="s">
        <v>4648</v>
      </c>
      <c r="H109" s="210" t="s">
        <v>152</v>
      </c>
      <c r="I109" s="210" t="s">
        <v>152</v>
      </c>
      <c r="J109"/>
    </row>
    <row r="110" spans="1:10" s="3" customFormat="1" ht="18.95" customHeight="1">
      <c r="A110" s="30">
        <v>105</v>
      </c>
      <c r="B110" s="30" t="s">
        <v>2787</v>
      </c>
      <c r="C110" s="251">
        <v>17273</v>
      </c>
      <c r="D110" s="252" t="s">
        <v>4791</v>
      </c>
      <c r="E110" s="209" t="s">
        <v>113</v>
      </c>
      <c r="F110" s="180" t="s">
        <v>4792</v>
      </c>
      <c r="G110" s="180" t="s">
        <v>4793</v>
      </c>
      <c r="H110" s="210" t="s">
        <v>152</v>
      </c>
      <c r="I110" s="210" t="s">
        <v>152</v>
      </c>
      <c r="J110"/>
    </row>
    <row r="111" spans="1:10" s="3" customFormat="1" ht="18.95" customHeight="1">
      <c r="A111" s="30">
        <v>106</v>
      </c>
      <c r="B111" s="30" t="s">
        <v>2788</v>
      </c>
      <c r="C111" s="251">
        <v>20300</v>
      </c>
      <c r="D111" s="252" t="s">
        <v>4794</v>
      </c>
      <c r="E111" s="209" t="s">
        <v>113</v>
      </c>
      <c r="F111" s="210" t="s">
        <v>152</v>
      </c>
      <c r="G111" s="180" t="s">
        <v>4762</v>
      </c>
      <c r="H111" s="210" t="s">
        <v>152</v>
      </c>
      <c r="I111" s="210" t="s">
        <v>152</v>
      </c>
      <c r="J111"/>
    </row>
    <row r="112" spans="1:10" s="3" customFormat="1" ht="18.95" customHeight="1">
      <c r="A112" s="30">
        <v>107</v>
      </c>
      <c r="B112" s="30" t="s">
        <v>2789</v>
      </c>
      <c r="C112" s="207">
        <v>6638</v>
      </c>
      <c r="D112" s="208" t="s">
        <v>4796</v>
      </c>
      <c r="E112" s="209" t="s">
        <v>113</v>
      </c>
      <c r="F112" s="210" t="s">
        <v>152</v>
      </c>
      <c r="G112" s="210" t="s">
        <v>4648</v>
      </c>
      <c r="H112" s="210" t="s">
        <v>152</v>
      </c>
      <c r="I112" s="210" t="s">
        <v>152</v>
      </c>
      <c r="J112"/>
    </row>
    <row r="113" spans="1:10" s="3" customFormat="1" ht="18.95" customHeight="1">
      <c r="A113" s="30">
        <v>108</v>
      </c>
      <c r="B113" s="30" t="s">
        <v>2790</v>
      </c>
      <c r="C113" s="251">
        <v>19262</v>
      </c>
      <c r="D113" s="252" t="s">
        <v>4797</v>
      </c>
      <c r="E113" s="209" t="s">
        <v>113</v>
      </c>
      <c r="F113" s="210" t="s">
        <v>152</v>
      </c>
      <c r="G113" s="180" t="s">
        <v>4057</v>
      </c>
      <c r="H113" s="210" t="s">
        <v>152</v>
      </c>
      <c r="I113" s="210" t="s">
        <v>152</v>
      </c>
      <c r="J113"/>
    </row>
    <row r="114" spans="1:10" s="3" customFormat="1" ht="18.95" customHeight="1">
      <c r="A114" s="30">
        <v>109</v>
      </c>
      <c r="B114" s="30" t="s">
        <v>2791</v>
      </c>
      <c r="C114" s="251">
        <v>18629</v>
      </c>
      <c r="D114" s="252" t="s">
        <v>4798</v>
      </c>
      <c r="E114" s="209" t="s">
        <v>113</v>
      </c>
      <c r="F114" s="210" t="s">
        <v>152</v>
      </c>
      <c r="G114" s="180" t="s">
        <v>4751</v>
      </c>
      <c r="H114" s="210" t="s">
        <v>152</v>
      </c>
      <c r="I114" s="210" t="s">
        <v>152</v>
      </c>
      <c r="J114"/>
    </row>
    <row r="115" spans="1:10" s="3" customFormat="1" ht="18.95" customHeight="1">
      <c r="A115" s="30">
        <v>110</v>
      </c>
      <c r="B115" s="30" t="s">
        <v>2792</v>
      </c>
      <c r="C115" s="207">
        <v>18090</v>
      </c>
      <c r="D115" s="208" t="s">
        <v>4799</v>
      </c>
      <c r="E115" s="209" t="s">
        <v>113</v>
      </c>
      <c r="F115" s="210" t="s">
        <v>4402</v>
      </c>
      <c r="G115" s="210" t="s">
        <v>4753</v>
      </c>
      <c r="H115" s="210" t="s">
        <v>152</v>
      </c>
      <c r="I115" s="210" t="s">
        <v>152</v>
      </c>
      <c r="J115"/>
    </row>
    <row r="116" spans="1:10" s="3" customFormat="1" ht="18.95" customHeight="1">
      <c r="A116" s="30">
        <v>111</v>
      </c>
      <c r="B116" s="30" t="s">
        <v>2793</v>
      </c>
      <c r="C116" s="207">
        <v>18634</v>
      </c>
      <c r="D116" s="208" t="s">
        <v>4800</v>
      </c>
      <c r="E116" s="209" t="s">
        <v>113</v>
      </c>
      <c r="F116" s="210" t="s">
        <v>152</v>
      </c>
      <c r="G116" s="210" t="s">
        <v>4751</v>
      </c>
      <c r="H116" s="210" t="s">
        <v>152</v>
      </c>
      <c r="I116" s="210" t="s">
        <v>152</v>
      </c>
      <c r="J116"/>
    </row>
    <row r="117" spans="1:10" s="3" customFormat="1" ht="18.95" customHeight="1">
      <c r="A117" s="30">
        <v>112</v>
      </c>
      <c r="B117" s="30" t="s">
        <v>2794</v>
      </c>
      <c r="C117" s="207">
        <v>13731</v>
      </c>
      <c r="D117" s="208" t="s">
        <v>4801</v>
      </c>
      <c r="E117" s="209" t="s">
        <v>113</v>
      </c>
      <c r="F117" s="210" t="s">
        <v>4802</v>
      </c>
      <c r="G117" s="210" t="s">
        <v>4669</v>
      </c>
      <c r="H117" s="210" t="s">
        <v>152</v>
      </c>
      <c r="I117" s="210" t="s">
        <v>152</v>
      </c>
      <c r="J117"/>
    </row>
    <row r="118" spans="1:10" s="3" customFormat="1" ht="18.95" customHeight="1">
      <c r="A118" s="30">
        <v>113</v>
      </c>
      <c r="B118" s="30" t="s">
        <v>2795</v>
      </c>
      <c r="C118" s="207">
        <v>18638</v>
      </c>
      <c r="D118" s="208" t="s">
        <v>4803</v>
      </c>
      <c r="E118" s="209" t="s">
        <v>113</v>
      </c>
      <c r="F118" s="210" t="s">
        <v>152</v>
      </c>
      <c r="G118" s="210" t="s">
        <v>4751</v>
      </c>
      <c r="H118" s="210" t="s">
        <v>152</v>
      </c>
      <c r="I118" s="210" t="s">
        <v>152</v>
      </c>
      <c r="J118"/>
    </row>
    <row r="119" spans="1:10" s="3" customFormat="1" ht="18.95" customHeight="1">
      <c r="A119" s="30">
        <v>114</v>
      </c>
      <c r="B119" s="30" t="s">
        <v>2796</v>
      </c>
      <c r="C119" s="207">
        <v>18641</v>
      </c>
      <c r="D119" s="208" t="s">
        <v>4804</v>
      </c>
      <c r="E119" s="209" t="s">
        <v>113</v>
      </c>
      <c r="F119" s="210" t="s">
        <v>152</v>
      </c>
      <c r="G119" s="210" t="s">
        <v>4751</v>
      </c>
      <c r="H119" s="210" t="s">
        <v>152</v>
      </c>
      <c r="I119" s="210" t="s">
        <v>152</v>
      </c>
      <c r="J119"/>
    </row>
    <row r="120" spans="1:10" s="3" customFormat="1" ht="18.95" customHeight="1">
      <c r="A120" s="30">
        <v>115</v>
      </c>
      <c r="B120" s="30" t="s">
        <v>8653</v>
      </c>
      <c r="C120" s="207">
        <v>18642</v>
      </c>
      <c r="D120" s="208" t="s">
        <v>4805</v>
      </c>
      <c r="E120" s="209" t="s">
        <v>113</v>
      </c>
      <c r="F120" s="210" t="s">
        <v>152</v>
      </c>
      <c r="G120" s="210" t="s">
        <v>4751</v>
      </c>
      <c r="H120" s="210" t="s">
        <v>152</v>
      </c>
      <c r="I120" s="210" t="s">
        <v>152</v>
      </c>
      <c r="J120"/>
    </row>
    <row r="121" spans="1:10" s="3" customFormat="1" ht="18.95" customHeight="1">
      <c r="A121" s="30">
        <v>116</v>
      </c>
      <c r="B121" s="30" t="s">
        <v>8654</v>
      </c>
      <c r="C121" s="256">
        <v>11693</v>
      </c>
      <c r="D121" s="258" t="s">
        <v>4806</v>
      </c>
      <c r="E121" s="209" t="s">
        <v>113</v>
      </c>
      <c r="F121" s="180" t="s">
        <v>4643</v>
      </c>
      <c r="G121" s="180" t="s">
        <v>3944</v>
      </c>
      <c r="H121" s="210" t="s">
        <v>152</v>
      </c>
      <c r="I121" s="210" t="s">
        <v>152</v>
      </c>
      <c r="J121"/>
    </row>
    <row r="122" spans="1:10" s="3" customFormat="1" ht="18.95" customHeight="1">
      <c r="A122" s="30">
        <v>117</v>
      </c>
      <c r="B122" s="30" t="s">
        <v>8655</v>
      </c>
      <c r="C122" s="207">
        <v>19772</v>
      </c>
      <c r="D122" s="208" t="s">
        <v>4807</v>
      </c>
      <c r="E122" s="209" t="s">
        <v>113</v>
      </c>
      <c r="F122" s="210" t="s">
        <v>152</v>
      </c>
      <c r="G122" s="210" t="s">
        <v>4179</v>
      </c>
      <c r="H122" s="210" t="s">
        <v>152</v>
      </c>
      <c r="I122" s="210" t="s">
        <v>152</v>
      </c>
      <c r="J122"/>
    </row>
    <row r="123" spans="1:10" s="3" customFormat="1" ht="18.95" customHeight="1">
      <c r="A123" s="30">
        <v>118</v>
      </c>
      <c r="B123" s="30" t="s">
        <v>8656</v>
      </c>
      <c r="C123" s="207">
        <v>16094</v>
      </c>
      <c r="D123" s="208" t="s">
        <v>4808</v>
      </c>
      <c r="E123" s="209" t="s">
        <v>113</v>
      </c>
      <c r="F123" s="210" t="s">
        <v>4707</v>
      </c>
      <c r="G123" s="210" t="s">
        <v>4708</v>
      </c>
      <c r="H123" s="210" t="s">
        <v>152</v>
      </c>
      <c r="I123" s="210" t="s">
        <v>152</v>
      </c>
      <c r="J123"/>
    </row>
    <row r="124" spans="1:10" s="3" customFormat="1" ht="18.95" customHeight="1">
      <c r="A124" s="30">
        <v>119</v>
      </c>
      <c r="B124" s="30" t="s">
        <v>8657</v>
      </c>
      <c r="C124" s="207">
        <v>18992</v>
      </c>
      <c r="D124" s="208" t="s">
        <v>4809</v>
      </c>
      <c r="E124" s="209" t="s">
        <v>113</v>
      </c>
      <c r="F124" s="210" t="s">
        <v>152</v>
      </c>
      <c r="G124" s="210" t="s">
        <v>4025</v>
      </c>
      <c r="H124" s="210" t="s">
        <v>152</v>
      </c>
      <c r="I124" s="210" t="s">
        <v>152</v>
      </c>
      <c r="J124"/>
    </row>
    <row r="125" spans="1:10" s="3" customFormat="1" ht="18.95" customHeight="1">
      <c r="A125" s="30">
        <v>120</v>
      </c>
      <c r="B125" s="30" t="s">
        <v>8658</v>
      </c>
      <c r="C125" s="251">
        <v>18646</v>
      </c>
      <c r="D125" s="252" t="s">
        <v>4810</v>
      </c>
      <c r="E125" s="209" t="s">
        <v>113</v>
      </c>
      <c r="F125" s="210" t="s">
        <v>152</v>
      </c>
      <c r="G125" s="180" t="s">
        <v>4751</v>
      </c>
      <c r="H125" s="210" t="s">
        <v>152</v>
      </c>
      <c r="I125" s="210" t="s">
        <v>152</v>
      </c>
      <c r="J125"/>
    </row>
    <row r="126" spans="1:10" s="3" customFormat="1" ht="18.95" customHeight="1">
      <c r="A126" s="30">
        <v>121</v>
      </c>
      <c r="B126" s="30" t="s">
        <v>8659</v>
      </c>
      <c r="C126" s="207">
        <v>18648</v>
      </c>
      <c r="D126" s="208" t="s">
        <v>4811</v>
      </c>
      <c r="E126" s="209" t="s">
        <v>113</v>
      </c>
      <c r="F126" s="210" t="s">
        <v>152</v>
      </c>
      <c r="G126" s="210" t="s">
        <v>4751</v>
      </c>
      <c r="H126" s="210" t="s">
        <v>152</v>
      </c>
      <c r="I126" s="210" t="s">
        <v>152</v>
      </c>
      <c r="J126"/>
    </row>
    <row r="127" spans="1:10" s="3" customFormat="1" ht="18.95" customHeight="1">
      <c r="A127" s="10"/>
      <c r="B127" s="10"/>
      <c r="C127" s="11"/>
      <c r="D127" s="11"/>
      <c r="E127" s="12"/>
      <c r="F127" s="13"/>
      <c r="G127" s="13"/>
      <c r="J127"/>
    </row>
    <row r="128" spans="1:10"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9" s="3" customFormat="1" ht="10.5">
      <c r="A289" s="10"/>
      <c r="B289" s="10"/>
      <c r="C289" s="11"/>
      <c r="D289" s="11"/>
      <c r="E289" s="12"/>
      <c r="F289" s="13"/>
      <c r="G289" s="13"/>
    </row>
    <row r="290" spans="1:9" s="3" customFormat="1" ht="10.5">
      <c r="A290" s="10"/>
      <c r="B290" s="10"/>
      <c r="C290" s="11"/>
      <c r="D290" s="11"/>
      <c r="E290" s="12"/>
      <c r="F290" s="13"/>
      <c r="G290" s="13"/>
    </row>
    <row r="291" spans="1:9" s="3" customFormat="1" ht="10.5">
      <c r="A291" s="10"/>
      <c r="B291" s="10"/>
      <c r="C291" s="11"/>
      <c r="D291" s="11"/>
      <c r="E291" s="12"/>
      <c r="F291" s="13"/>
      <c r="G291" s="13"/>
    </row>
    <row r="292" spans="1:9" s="3" customFormat="1" ht="10.5">
      <c r="A292" s="10"/>
      <c r="B292" s="10"/>
      <c r="C292" s="11"/>
      <c r="D292" s="11"/>
      <c r="E292" s="12"/>
      <c r="F292" s="13"/>
      <c r="G292" s="13"/>
    </row>
    <row r="293" spans="1:9" s="3" customFormat="1" ht="10.5">
      <c r="A293" s="10"/>
      <c r="B293" s="10"/>
      <c r="C293" s="11"/>
      <c r="D293" s="11"/>
      <c r="E293" s="12"/>
      <c r="F293" s="13"/>
      <c r="G293" s="13"/>
    </row>
    <row r="294" spans="1:9" s="3" customFormat="1" ht="10.5">
      <c r="A294" s="10"/>
      <c r="B294" s="10"/>
      <c r="C294" s="11"/>
      <c r="D294" s="11"/>
      <c r="E294" s="12"/>
      <c r="F294" s="13"/>
      <c r="G294" s="13"/>
    </row>
    <row r="295" spans="1:9" s="3" customFormat="1" ht="10.5">
      <c r="A295" s="10"/>
      <c r="B295" s="10"/>
      <c r="C295" s="11"/>
      <c r="D295" s="11"/>
      <c r="E295" s="12"/>
      <c r="F295" s="13"/>
      <c r="G295" s="13"/>
    </row>
    <row r="296" spans="1:9" s="3" customFormat="1" ht="12.75">
      <c r="A296" s="10"/>
      <c r="B296" s="10"/>
      <c r="C296" s="15"/>
      <c r="D296" s="15"/>
      <c r="E296" s="16"/>
      <c r="F296" s="13"/>
      <c r="G296" s="13"/>
    </row>
    <row r="297" spans="1:9" s="3" customFormat="1" ht="12.75">
      <c r="A297" s="14"/>
      <c r="B297" s="14"/>
      <c r="C297" s="15"/>
      <c r="D297" s="15"/>
      <c r="E297" s="16"/>
      <c r="F297" s="13"/>
      <c r="G297" s="1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row>
  </sheetData>
  <sortState ref="C87:I119">
    <sortCondition ref="D87:D119"/>
  </sortState>
  <mergeCells count="9">
    <mergeCell ref="A1:I1"/>
    <mergeCell ref="A2:C2"/>
    <mergeCell ref="H2:I2"/>
    <mergeCell ref="A3:C3"/>
    <mergeCell ref="A4:A5"/>
    <mergeCell ref="C4:C5"/>
    <mergeCell ref="D4:D5"/>
    <mergeCell ref="E4:E5"/>
    <mergeCell ref="F4:I4"/>
  </mergeCells>
  <conditionalFormatting sqref="C1:C1048576">
    <cfRule type="duplicateValues" dxfId="443" priority="36" stopIfTrue="1"/>
  </conditionalFormatting>
  <conditionalFormatting sqref="C6:C118">
    <cfRule type="duplicateValues" dxfId="442" priority="41" stopIfTrue="1"/>
  </conditionalFormatting>
  <conditionalFormatting sqref="C6:C31">
    <cfRule type="duplicateValues" dxfId="441" priority="34" stopIfTrue="1"/>
    <cfRule type="duplicateValues" dxfId="440" priority="35" stopIfTrue="1"/>
  </conditionalFormatting>
  <conditionalFormatting sqref="C6:C31">
    <cfRule type="duplicateValues" dxfId="439" priority="33" stopIfTrue="1"/>
  </conditionalFormatting>
  <conditionalFormatting sqref="C6:C28">
    <cfRule type="duplicateValues" dxfId="438" priority="31" stopIfTrue="1"/>
    <cfRule type="duplicateValues" dxfId="437" priority="32" stopIfTrue="1"/>
  </conditionalFormatting>
  <conditionalFormatting sqref="C6:C28">
    <cfRule type="duplicateValues" dxfId="436" priority="30" stopIfTrue="1"/>
  </conditionalFormatting>
  <conditionalFormatting sqref="C6:C118">
    <cfRule type="duplicateValues" dxfId="435" priority="24" stopIfTrue="1"/>
    <cfRule type="duplicateValues" dxfId="434" priority="25" stopIfTrue="1"/>
  </conditionalFormatting>
  <conditionalFormatting sqref="C6:C118">
    <cfRule type="duplicateValues" dxfId="433" priority="16" stopIfTrue="1"/>
    <cfRule type="duplicateValues" dxfId="432" priority="17" stopIfTrue="1"/>
    <cfRule type="duplicateValues" dxfId="431" priority="18" stopIfTrue="1"/>
  </conditionalFormatting>
  <conditionalFormatting sqref="C41 C19:C26 C6:C17">
    <cfRule type="duplicateValues" dxfId="430" priority="12" stopIfTrue="1"/>
    <cfRule type="duplicateValues" dxfId="429" priority="13" stopIfTrue="1"/>
  </conditionalFormatting>
  <conditionalFormatting sqref="C41 C19:C26 C6:C17">
    <cfRule type="duplicateValues" dxfId="428" priority="11" stopIfTrue="1"/>
  </conditionalFormatting>
  <conditionalFormatting sqref="C41 C19:C27 C6:C17">
    <cfRule type="duplicateValues" dxfId="427" priority="9" stopIfTrue="1"/>
    <cfRule type="duplicateValues" dxfId="426" priority="10" stopIfTrue="1"/>
  </conditionalFormatting>
  <conditionalFormatting sqref="C41 C19:C27 C6:C17">
    <cfRule type="duplicateValues" dxfId="425" priority="8" stopIfTrue="1"/>
  </conditionalFormatting>
  <conditionalFormatting sqref="C126 C91 C94:C96 C98 C100:C102 C104 C106:C107 C85 C87 C112 C43:C45 C49:C62 C47 C19:C41 C77:C83 C6:C17 C122:C124 C115:C120 C65:C73 C75">
    <cfRule type="duplicateValues" dxfId="424" priority="7" stopIfTrue="1"/>
  </conditionalFormatting>
  <conditionalFormatting sqref="C126 C91 C94:C96 C98 C100:C102 C104 C106:C107 C85 C87 C112 C43:C45 C49:C62 C47 C19:C41 C77:C83 C6:C17 C122:C124 C115:C120 C65:C73 C75">
    <cfRule type="duplicateValues" dxfId="423" priority="5" stopIfTrue="1"/>
    <cfRule type="duplicateValues" dxfId="422" priority="6" stopIfTrue="1"/>
  </conditionalFormatting>
  <conditionalFormatting sqref="C126 C91 C94:C96 C98 C100:C102 C104 C106:C107 C85 C87 C112 C43:C45 C49:C62 C47 C19:C41 C77:C83 C6:C17 C122:C124 C115:C120 C65:C73 C75">
    <cfRule type="duplicateValues" dxfId="421" priority="2" stopIfTrue="1"/>
    <cfRule type="duplicateValues" dxfId="420" priority="3" stopIfTrue="1"/>
    <cfRule type="duplicateValues" dxfId="419" priority="4" stopIfTrue="1"/>
  </conditionalFormatting>
  <conditionalFormatting sqref="C15">
    <cfRule type="duplicateValues" dxfId="418"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xml><?xml version="1.0" encoding="utf-8"?>
<worksheet xmlns="http://schemas.openxmlformats.org/spreadsheetml/2006/main" xmlns:r="http://schemas.openxmlformats.org/officeDocument/2006/relationships">
  <sheetPr>
    <tabColor rgb="FF00B050"/>
  </sheetPr>
  <dimension ref="A1:J1008"/>
  <sheetViews>
    <sheetView view="pageBreakPreview" topLeftCell="A67" zoomScale="125" zoomScaleNormal="100" zoomScaleSheetLayoutView="125" workbookViewId="0">
      <selection activeCell="C73" sqref="C73"/>
    </sheetView>
  </sheetViews>
  <sheetFormatPr defaultRowHeight="15.75"/>
  <cols>
    <col min="1" max="1" width="5.7109375" style="1" customWidth="1"/>
    <col min="2" max="2" width="8.7109375" style="2" customWidth="1"/>
    <col min="3" max="3" width="16.7109375" style="2" customWidth="1"/>
    <col min="4" max="4" width="10.140625" style="17" customWidth="1"/>
    <col min="5" max="5" width="13.28515625" style="17" customWidth="1"/>
    <col min="6" max="6" width="14.28515625" style="17" customWidth="1"/>
    <col min="7" max="7" width="11.85546875" style="1" customWidth="1"/>
    <col min="8" max="8" width="10.85546875" style="1" customWidth="1"/>
    <col min="9" max="9" width="11.28515625" style="1" customWidth="1"/>
    <col min="11" max="16384" width="9.140625" style="1"/>
  </cols>
  <sheetData>
    <row r="1" spans="1:9" ht="24" hidden="1" customHeight="1">
      <c r="A1" s="451" t="s">
        <v>269</v>
      </c>
      <c r="B1" s="452"/>
      <c r="C1" s="452"/>
      <c r="D1" s="452"/>
      <c r="E1" s="452"/>
      <c r="F1" s="452"/>
      <c r="G1" s="452"/>
      <c r="H1" s="452"/>
      <c r="I1" s="452"/>
    </row>
    <row r="2" spans="1:9" s="2" customFormat="1" ht="22.5" hidden="1" customHeight="1">
      <c r="A2" s="453" t="s">
        <v>44</v>
      </c>
      <c r="B2" s="454"/>
      <c r="C2" s="84" t="s">
        <v>114</v>
      </c>
      <c r="D2" s="85" t="s">
        <v>113</v>
      </c>
      <c r="E2" s="80" t="s">
        <v>115</v>
      </c>
      <c r="F2" s="81" t="s">
        <v>125</v>
      </c>
      <c r="G2" s="455" t="s">
        <v>272</v>
      </c>
      <c r="H2" s="458" t="s">
        <v>274</v>
      </c>
      <c r="I2" s="459"/>
    </row>
    <row r="3" spans="1:9" s="2" customFormat="1" ht="18" hidden="1" customHeight="1">
      <c r="A3" s="460">
        <f>COUNTIFS(D6:D534,A2)</f>
        <v>0</v>
      </c>
      <c r="B3" s="460"/>
      <c r="C3" s="86">
        <f>COUNTIFS(D6:D476,C2)</f>
        <v>0</v>
      </c>
      <c r="D3" s="87">
        <f>COUNTIFS(D6:D483,D2)</f>
        <v>0</v>
      </c>
      <c r="E3" s="82">
        <f>COUNTIFS(D6:D534,E2)</f>
        <v>61</v>
      </c>
      <c r="F3" s="83">
        <f>SUM(A3:E3)</f>
        <v>61</v>
      </c>
      <c r="G3" s="456"/>
      <c r="H3" s="92">
        <f>COUNTA(H6:H156)</f>
        <v>34</v>
      </c>
      <c r="I3" s="92">
        <f>COUNTA(I6:I156)</f>
        <v>22</v>
      </c>
    </row>
    <row r="4" spans="1:9" s="2" customFormat="1" ht="15.75" hidden="1" customHeight="1">
      <c r="A4" s="461" t="s">
        <v>124</v>
      </c>
      <c r="B4" s="461" t="s">
        <v>140</v>
      </c>
      <c r="C4" s="461" t="s">
        <v>138</v>
      </c>
      <c r="D4" s="461" t="s">
        <v>139</v>
      </c>
      <c r="E4" s="461" t="s">
        <v>141</v>
      </c>
      <c r="F4" s="463" t="s">
        <v>273</v>
      </c>
      <c r="G4" s="456"/>
      <c r="H4" s="464" t="s">
        <v>270</v>
      </c>
      <c r="I4" s="450" t="s">
        <v>271</v>
      </c>
    </row>
    <row r="5" spans="1:9" ht="23.25" hidden="1" customHeight="1">
      <c r="A5" s="461"/>
      <c r="B5" s="461"/>
      <c r="C5" s="462"/>
      <c r="D5" s="461"/>
      <c r="E5" s="461"/>
      <c r="F5" s="463"/>
      <c r="G5" s="457"/>
      <c r="H5" s="464"/>
      <c r="I5" s="450"/>
    </row>
    <row r="6" spans="1:9" s="3" customFormat="1" ht="21" hidden="1" customHeight="1">
      <c r="A6" s="27">
        <v>1</v>
      </c>
      <c r="B6" s="73">
        <v>16045</v>
      </c>
      <c r="C6" s="28" t="s">
        <v>211</v>
      </c>
      <c r="D6" s="5" t="s">
        <v>115</v>
      </c>
      <c r="E6" s="29" t="s">
        <v>23</v>
      </c>
      <c r="F6" s="89" t="s">
        <v>212</v>
      </c>
      <c r="G6" s="88" t="s">
        <v>48</v>
      </c>
      <c r="H6" s="90" t="s">
        <v>154</v>
      </c>
      <c r="I6" s="91"/>
    </row>
    <row r="7" spans="1:9" s="3" customFormat="1" ht="21" hidden="1" customHeight="1">
      <c r="A7" s="4">
        <v>2</v>
      </c>
      <c r="B7" s="73">
        <v>17364</v>
      </c>
      <c r="C7" s="6" t="s">
        <v>255</v>
      </c>
      <c r="D7" s="5" t="s">
        <v>115</v>
      </c>
      <c r="E7" s="7" t="s">
        <v>96</v>
      </c>
      <c r="F7" s="89" t="s">
        <v>226</v>
      </c>
      <c r="G7" s="88" t="s">
        <v>48</v>
      </c>
      <c r="H7" s="90" t="s">
        <v>154</v>
      </c>
      <c r="I7" s="91"/>
    </row>
    <row r="8" spans="1:9" s="3" customFormat="1" ht="21" hidden="1" customHeight="1">
      <c r="A8" s="4">
        <v>3</v>
      </c>
      <c r="B8" s="73">
        <v>17369</v>
      </c>
      <c r="C8" s="6" t="s">
        <v>256</v>
      </c>
      <c r="D8" s="5" t="s">
        <v>115</v>
      </c>
      <c r="E8" s="7" t="s">
        <v>96</v>
      </c>
      <c r="F8" s="89" t="s">
        <v>257</v>
      </c>
      <c r="G8" s="88" t="s">
        <v>48</v>
      </c>
      <c r="H8" s="90"/>
      <c r="I8" s="91" t="s">
        <v>154</v>
      </c>
    </row>
    <row r="9" spans="1:9" s="3" customFormat="1" ht="21" hidden="1" customHeight="1">
      <c r="A9" s="4">
        <v>4</v>
      </c>
      <c r="B9" s="73">
        <v>16023</v>
      </c>
      <c r="C9" s="6" t="s">
        <v>210</v>
      </c>
      <c r="D9" s="5" t="s">
        <v>115</v>
      </c>
      <c r="E9" s="7" t="s">
        <v>132</v>
      </c>
      <c r="F9" s="89" t="s">
        <v>204</v>
      </c>
      <c r="G9" s="88" t="s">
        <v>48</v>
      </c>
      <c r="H9" s="90" t="s">
        <v>154</v>
      </c>
      <c r="I9" s="91"/>
    </row>
    <row r="10" spans="1:9" s="3" customFormat="1" ht="21" hidden="1" customHeight="1">
      <c r="A10" s="4">
        <v>5</v>
      </c>
      <c r="B10" s="73">
        <v>15911</v>
      </c>
      <c r="C10" s="6" t="s">
        <v>80</v>
      </c>
      <c r="D10" s="5" t="s">
        <v>115</v>
      </c>
      <c r="E10" s="7" t="s">
        <v>207</v>
      </c>
      <c r="F10" s="89" t="s">
        <v>177</v>
      </c>
      <c r="G10" s="88" t="s">
        <v>59</v>
      </c>
      <c r="H10" s="90" t="s">
        <v>154</v>
      </c>
      <c r="I10" s="91"/>
    </row>
    <row r="11" spans="1:9" s="3" customFormat="1" ht="21" hidden="1" customHeight="1">
      <c r="A11" s="4">
        <v>6</v>
      </c>
      <c r="B11" s="73">
        <v>16380</v>
      </c>
      <c r="C11" s="6" t="s">
        <v>223</v>
      </c>
      <c r="D11" s="5" t="s">
        <v>115</v>
      </c>
      <c r="E11" s="7" t="s">
        <v>0</v>
      </c>
      <c r="F11" s="89" t="s">
        <v>224</v>
      </c>
      <c r="G11" s="88" t="s">
        <v>95</v>
      </c>
      <c r="H11" s="90" t="s">
        <v>154</v>
      </c>
      <c r="I11" s="91"/>
    </row>
    <row r="12" spans="1:9" s="3" customFormat="1" ht="21" hidden="1" customHeight="1">
      <c r="A12" s="4">
        <v>7</v>
      </c>
      <c r="B12" s="73">
        <v>15987</v>
      </c>
      <c r="C12" s="6" t="s">
        <v>209</v>
      </c>
      <c r="D12" s="5" t="s">
        <v>115</v>
      </c>
      <c r="E12" s="7" t="s">
        <v>132</v>
      </c>
      <c r="F12" s="89" t="s">
        <v>186</v>
      </c>
      <c r="G12" s="88" t="s">
        <v>95</v>
      </c>
      <c r="H12" s="90"/>
      <c r="I12" s="91" t="s">
        <v>154</v>
      </c>
    </row>
    <row r="13" spans="1:9" s="3" customFormat="1" ht="21" hidden="1" customHeight="1">
      <c r="A13" s="4">
        <v>8</v>
      </c>
      <c r="B13" s="73">
        <v>17228</v>
      </c>
      <c r="C13" s="6" t="s">
        <v>251</v>
      </c>
      <c r="D13" s="5" t="s">
        <v>115</v>
      </c>
      <c r="E13" s="7" t="s">
        <v>93</v>
      </c>
      <c r="F13" s="89" t="s">
        <v>252</v>
      </c>
      <c r="G13" s="88" t="s">
        <v>1</v>
      </c>
      <c r="H13" s="90"/>
      <c r="I13" s="91" t="s">
        <v>154</v>
      </c>
    </row>
    <row r="14" spans="1:9" s="3" customFormat="1" ht="21" hidden="1" customHeight="1">
      <c r="A14" s="4">
        <v>9</v>
      </c>
      <c r="B14" s="73">
        <v>16964</v>
      </c>
      <c r="C14" s="6" t="s">
        <v>18</v>
      </c>
      <c r="D14" s="5" t="s">
        <v>115</v>
      </c>
      <c r="E14" s="7" t="s">
        <v>108</v>
      </c>
      <c r="F14" s="89" t="s">
        <v>240</v>
      </c>
      <c r="G14" s="88" t="s">
        <v>1</v>
      </c>
      <c r="H14" s="90" t="s">
        <v>154</v>
      </c>
      <c r="I14" s="91"/>
    </row>
    <row r="15" spans="1:9" s="3" customFormat="1" ht="21" hidden="1" customHeight="1">
      <c r="A15" s="4">
        <v>10</v>
      </c>
      <c r="B15" s="74">
        <v>10307</v>
      </c>
      <c r="C15" s="6" t="s">
        <v>172</v>
      </c>
      <c r="D15" s="5" t="s">
        <v>115</v>
      </c>
      <c r="E15" s="7" t="s">
        <v>171</v>
      </c>
      <c r="F15" s="89" t="s">
        <v>173</v>
      </c>
      <c r="G15" s="88" t="s">
        <v>21</v>
      </c>
      <c r="H15" s="90"/>
      <c r="I15" s="91" t="s">
        <v>154</v>
      </c>
    </row>
    <row r="16" spans="1:9" s="3" customFormat="1" ht="21" hidden="1" customHeight="1">
      <c r="A16" s="4">
        <v>14</v>
      </c>
      <c r="B16" s="77">
        <v>11011</v>
      </c>
      <c r="C16" s="6" t="s">
        <v>178</v>
      </c>
      <c r="D16" s="5" t="s">
        <v>115</v>
      </c>
      <c r="E16" s="7" t="s">
        <v>4</v>
      </c>
      <c r="F16" s="89" t="s">
        <v>179</v>
      </c>
      <c r="G16" s="88" t="s">
        <v>43</v>
      </c>
      <c r="H16" s="90"/>
      <c r="I16" s="91" t="s">
        <v>154</v>
      </c>
    </row>
    <row r="17" spans="1:9" s="3" customFormat="1" ht="21" hidden="1" customHeight="1">
      <c r="A17" s="4">
        <v>15</v>
      </c>
      <c r="B17" s="76">
        <v>16122</v>
      </c>
      <c r="C17" s="6" t="s">
        <v>215</v>
      </c>
      <c r="D17" s="5" t="s">
        <v>115</v>
      </c>
      <c r="E17" s="7" t="s">
        <v>102</v>
      </c>
      <c r="F17" s="89" t="s">
        <v>216</v>
      </c>
      <c r="G17" s="88" t="s">
        <v>49</v>
      </c>
      <c r="H17" s="90" t="s">
        <v>154</v>
      </c>
      <c r="I17" s="91"/>
    </row>
    <row r="18" spans="1:9" s="3" customFormat="1" ht="21" hidden="1" customHeight="1">
      <c r="A18" s="4">
        <v>16</v>
      </c>
      <c r="B18" s="76">
        <v>16167</v>
      </c>
      <c r="C18" s="6" t="s">
        <v>217</v>
      </c>
      <c r="D18" s="5" t="s">
        <v>115</v>
      </c>
      <c r="E18" s="7" t="s">
        <v>103</v>
      </c>
      <c r="F18" s="89" t="s">
        <v>218</v>
      </c>
      <c r="G18" s="88" t="s">
        <v>49</v>
      </c>
      <c r="H18" s="90" t="s">
        <v>154</v>
      </c>
      <c r="I18" s="91"/>
    </row>
    <row r="19" spans="1:9" s="3" customFormat="1" ht="21" hidden="1" customHeight="1">
      <c r="A19" s="4">
        <v>17</v>
      </c>
      <c r="B19" s="75">
        <v>17240</v>
      </c>
      <c r="C19" s="6" t="s">
        <v>94</v>
      </c>
      <c r="D19" s="5" t="s">
        <v>115</v>
      </c>
      <c r="E19" s="7" t="s">
        <v>107</v>
      </c>
      <c r="F19" s="89" t="s">
        <v>253</v>
      </c>
      <c r="G19" s="88" t="s">
        <v>62</v>
      </c>
      <c r="H19" s="90"/>
      <c r="I19" s="91" t="s">
        <v>154</v>
      </c>
    </row>
    <row r="20" spans="1:9" s="3" customFormat="1" ht="21" hidden="1" customHeight="1">
      <c r="A20" s="4">
        <v>18</v>
      </c>
      <c r="B20" s="75">
        <v>8990</v>
      </c>
      <c r="C20" s="6" t="s">
        <v>161</v>
      </c>
      <c r="D20" s="5" t="s">
        <v>115</v>
      </c>
      <c r="E20" s="7" t="s">
        <v>36</v>
      </c>
      <c r="F20" s="89" t="s">
        <v>162</v>
      </c>
      <c r="G20" s="88" t="s">
        <v>62</v>
      </c>
      <c r="H20" s="90"/>
      <c r="I20" s="91" t="s">
        <v>154</v>
      </c>
    </row>
    <row r="21" spans="1:9" s="3" customFormat="1" ht="21" hidden="1" customHeight="1">
      <c r="A21" s="4">
        <v>19</v>
      </c>
      <c r="B21" s="75">
        <v>17229</v>
      </c>
      <c r="C21" s="6" t="s">
        <v>268</v>
      </c>
      <c r="D21" s="5" t="s">
        <v>115</v>
      </c>
      <c r="E21" s="7" t="s">
        <v>93</v>
      </c>
      <c r="F21" s="89" t="s">
        <v>182</v>
      </c>
      <c r="G21" s="88" t="s">
        <v>62</v>
      </c>
      <c r="H21" s="90" t="s">
        <v>154</v>
      </c>
      <c r="I21" s="91"/>
    </row>
    <row r="22" spans="1:9" s="3" customFormat="1" ht="21" hidden="1" customHeight="1">
      <c r="A22" s="4">
        <v>20</v>
      </c>
      <c r="B22" s="75">
        <v>17406</v>
      </c>
      <c r="C22" s="6" t="s">
        <v>258</v>
      </c>
      <c r="D22" s="5" t="s">
        <v>115</v>
      </c>
      <c r="E22" s="7" t="s">
        <v>97</v>
      </c>
      <c r="F22" s="89" t="s">
        <v>259</v>
      </c>
      <c r="G22" s="88" t="s">
        <v>71</v>
      </c>
      <c r="H22" s="90" t="s">
        <v>154</v>
      </c>
      <c r="I22" s="91"/>
    </row>
    <row r="23" spans="1:9" s="3" customFormat="1" ht="21" hidden="1" customHeight="1">
      <c r="A23" s="4">
        <v>21</v>
      </c>
      <c r="B23" s="75">
        <v>13765</v>
      </c>
      <c r="C23" s="6" t="s">
        <v>187</v>
      </c>
      <c r="D23" s="5" t="s">
        <v>115</v>
      </c>
      <c r="E23" s="7" t="s">
        <v>28</v>
      </c>
      <c r="F23" s="89" t="s">
        <v>181</v>
      </c>
      <c r="G23" s="88" t="s">
        <v>11</v>
      </c>
      <c r="H23" s="90" t="s">
        <v>154</v>
      </c>
      <c r="I23" s="91"/>
    </row>
    <row r="24" spans="1:9" s="3" customFormat="1" ht="21" hidden="1" customHeight="1">
      <c r="A24" s="4">
        <v>22</v>
      </c>
      <c r="B24" s="75">
        <v>17216</v>
      </c>
      <c r="C24" s="6" t="s">
        <v>249</v>
      </c>
      <c r="D24" s="5" t="s">
        <v>115</v>
      </c>
      <c r="E24" s="7" t="s">
        <v>93</v>
      </c>
      <c r="F24" s="89" t="s">
        <v>250</v>
      </c>
      <c r="G24" s="88" t="s">
        <v>78</v>
      </c>
      <c r="H24" s="90" t="s">
        <v>154</v>
      </c>
      <c r="I24" s="91"/>
    </row>
    <row r="25" spans="1:9" s="3" customFormat="1" ht="21" hidden="1" customHeight="1">
      <c r="A25" s="4">
        <v>23</v>
      </c>
      <c r="B25" s="75">
        <v>17206</v>
      </c>
      <c r="C25" s="6" t="s">
        <v>247</v>
      </c>
      <c r="D25" s="5" t="s">
        <v>115</v>
      </c>
      <c r="E25" s="7" t="s">
        <v>93</v>
      </c>
      <c r="F25" s="89" t="s">
        <v>248</v>
      </c>
      <c r="G25" s="88" t="s">
        <v>78</v>
      </c>
      <c r="H25" s="90" t="s">
        <v>154</v>
      </c>
      <c r="I25" s="91"/>
    </row>
    <row r="26" spans="1:9" s="3" customFormat="1" ht="21" hidden="1" customHeight="1">
      <c r="A26" s="4">
        <v>24</v>
      </c>
      <c r="B26" s="75">
        <v>16114</v>
      </c>
      <c r="C26" s="6" t="s">
        <v>213</v>
      </c>
      <c r="D26" s="5" t="s">
        <v>115</v>
      </c>
      <c r="E26" s="7" t="s">
        <v>102</v>
      </c>
      <c r="F26" s="89" t="s">
        <v>214</v>
      </c>
      <c r="G26" s="88" t="s">
        <v>78</v>
      </c>
      <c r="H26" s="90" t="s">
        <v>154</v>
      </c>
      <c r="I26" s="91"/>
    </row>
    <row r="27" spans="1:9" s="3" customFormat="1" ht="21" hidden="1" customHeight="1">
      <c r="A27" s="4">
        <v>25</v>
      </c>
      <c r="B27" s="75">
        <v>16488</v>
      </c>
      <c r="C27" s="6" t="s">
        <v>234</v>
      </c>
      <c r="D27" s="5" t="s">
        <v>115</v>
      </c>
      <c r="E27" s="7" t="s">
        <v>105</v>
      </c>
      <c r="F27" s="89" t="s">
        <v>233</v>
      </c>
      <c r="G27" s="88" t="s">
        <v>56</v>
      </c>
      <c r="H27" s="90" t="s">
        <v>154</v>
      </c>
      <c r="I27" s="91"/>
    </row>
    <row r="28" spans="1:9" s="3" customFormat="1" ht="21" hidden="1" customHeight="1">
      <c r="A28" s="4">
        <v>26</v>
      </c>
      <c r="B28" s="75">
        <v>16443</v>
      </c>
      <c r="C28" s="6" t="s">
        <v>232</v>
      </c>
      <c r="D28" s="5" t="s">
        <v>115</v>
      </c>
      <c r="E28" s="7" t="s">
        <v>0</v>
      </c>
      <c r="F28" s="89" t="s">
        <v>222</v>
      </c>
      <c r="G28" s="88" t="s">
        <v>56</v>
      </c>
      <c r="H28" s="90" t="s">
        <v>154</v>
      </c>
      <c r="I28" s="91"/>
    </row>
    <row r="29" spans="1:9" s="3" customFormat="1" ht="21" hidden="1" customHeight="1">
      <c r="A29" s="4">
        <v>27</v>
      </c>
      <c r="B29" s="75">
        <v>16440</v>
      </c>
      <c r="C29" s="6" t="s">
        <v>231</v>
      </c>
      <c r="D29" s="5" t="s">
        <v>115</v>
      </c>
      <c r="E29" s="7" t="s">
        <v>0</v>
      </c>
      <c r="F29" s="89" t="s">
        <v>225</v>
      </c>
      <c r="G29" s="88" t="s">
        <v>56</v>
      </c>
      <c r="H29" s="90" t="s">
        <v>154</v>
      </c>
      <c r="I29" s="91"/>
    </row>
    <row r="30" spans="1:9" s="3" customFormat="1" ht="21" hidden="1" customHeight="1">
      <c r="A30" s="4">
        <v>28</v>
      </c>
      <c r="B30" s="75">
        <v>15003</v>
      </c>
      <c r="C30" s="6" t="s">
        <v>197</v>
      </c>
      <c r="D30" s="5" t="s">
        <v>115</v>
      </c>
      <c r="E30" s="7" t="s">
        <v>134</v>
      </c>
      <c r="F30" s="89" t="s">
        <v>196</v>
      </c>
      <c r="G30" s="88" t="s">
        <v>56</v>
      </c>
      <c r="H30" s="90"/>
      <c r="I30" s="91" t="s">
        <v>154</v>
      </c>
    </row>
    <row r="31" spans="1:9" s="3" customFormat="1" ht="21" hidden="1" customHeight="1">
      <c r="A31" s="4">
        <v>29</v>
      </c>
      <c r="B31" s="75">
        <v>15106</v>
      </c>
      <c r="C31" s="6" t="s">
        <v>198</v>
      </c>
      <c r="D31" s="5" t="s">
        <v>115</v>
      </c>
      <c r="E31" s="7" t="s">
        <v>134</v>
      </c>
      <c r="F31" s="89" t="s">
        <v>199</v>
      </c>
      <c r="G31" s="88" t="s">
        <v>56</v>
      </c>
      <c r="H31" s="90"/>
      <c r="I31" s="91" t="s">
        <v>154</v>
      </c>
    </row>
    <row r="32" spans="1:9" s="3" customFormat="1" ht="21" hidden="1" customHeight="1">
      <c r="A32" s="4">
        <v>30</v>
      </c>
      <c r="B32" s="75">
        <v>16919</v>
      </c>
      <c r="C32" s="6" t="s">
        <v>106</v>
      </c>
      <c r="D32" s="5" t="s">
        <v>115</v>
      </c>
      <c r="E32" s="7" t="s">
        <v>84</v>
      </c>
      <c r="F32" s="89" t="s">
        <v>228</v>
      </c>
      <c r="G32" s="88" t="s">
        <v>56</v>
      </c>
      <c r="H32" s="90" t="s">
        <v>154</v>
      </c>
      <c r="I32" s="91"/>
    </row>
    <row r="33" spans="1:9" s="3" customFormat="1" ht="21" hidden="1" customHeight="1">
      <c r="A33" s="4">
        <v>31</v>
      </c>
      <c r="B33" s="75">
        <v>16605</v>
      </c>
      <c r="C33" s="6" t="s">
        <v>91</v>
      </c>
      <c r="D33" s="5" t="s">
        <v>115</v>
      </c>
      <c r="E33" s="7" t="s">
        <v>72</v>
      </c>
      <c r="F33" s="89">
        <v>0</v>
      </c>
      <c r="G33" s="88" t="s">
        <v>63</v>
      </c>
      <c r="H33" s="90"/>
      <c r="I33" s="91"/>
    </row>
    <row r="34" spans="1:9" s="3" customFormat="1" ht="21" hidden="1" customHeight="1">
      <c r="A34" s="4">
        <v>32</v>
      </c>
      <c r="B34" s="75">
        <v>16622</v>
      </c>
      <c r="C34" s="6" t="s">
        <v>53</v>
      </c>
      <c r="D34" s="5" t="s">
        <v>115</v>
      </c>
      <c r="E34" s="7" t="s">
        <v>72</v>
      </c>
      <c r="F34" s="89">
        <v>0</v>
      </c>
      <c r="G34" s="88" t="s">
        <v>76</v>
      </c>
      <c r="H34" s="90"/>
      <c r="I34" s="91"/>
    </row>
    <row r="35" spans="1:9" s="3" customFormat="1" ht="21" hidden="1" customHeight="1">
      <c r="A35" s="4">
        <v>33</v>
      </c>
      <c r="B35" s="75">
        <v>17153</v>
      </c>
      <c r="C35" s="6" t="s">
        <v>90</v>
      </c>
      <c r="D35" s="5" t="s">
        <v>115</v>
      </c>
      <c r="E35" s="7" t="s">
        <v>100</v>
      </c>
      <c r="F35" s="89" t="s">
        <v>246</v>
      </c>
      <c r="G35" s="88" t="s">
        <v>66</v>
      </c>
      <c r="H35" s="90" t="s">
        <v>154</v>
      </c>
      <c r="I35" s="91"/>
    </row>
    <row r="36" spans="1:9" s="3" customFormat="1" ht="21" hidden="1" customHeight="1">
      <c r="A36" s="4">
        <v>34</v>
      </c>
      <c r="B36" s="75">
        <v>16393</v>
      </c>
      <c r="C36" s="6" t="s">
        <v>227</v>
      </c>
      <c r="D36" s="5" t="s">
        <v>115</v>
      </c>
      <c r="E36" s="7" t="s">
        <v>0</v>
      </c>
      <c r="F36" s="89" t="s">
        <v>224</v>
      </c>
      <c r="G36" s="88" t="s">
        <v>2</v>
      </c>
      <c r="H36" s="90" t="s">
        <v>154</v>
      </c>
      <c r="I36" s="91"/>
    </row>
    <row r="37" spans="1:9" s="3" customFormat="1" ht="21" hidden="1" customHeight="1">
      <c r="A37" s="4">
        <v>35</v>
      </c>
      <c r="B37" s="75">
        <v>16868</v>
      </c>
      <c r="C37" s="6" t="s">
        <v>236</v>
      </c>
      <c r="D37" s="5" t="s">
        <v>115</v>
      </c>
      <c r="E37" s="7" t="s">
        <v>16</v>
      </c>
      <c r="F37" s="89" t="s">
        <v>235</v>
      </c>
      <c r="G37" s="88" t="s">
        <v>2</v>
      </c>
      <c r="H37" s="90" t="s">
        <v>154</v>
      </c>
      <c r="I37" s="91"/>
    </row>
    <row r="38" spans="1:9" s="3" customFormat="1" ht="21" hidden="1" customHeight="1">
      <c r="A38" s="4">
        <v>36</v>
      </c>
      <c r="B38" s="75">
        <v>16887</v>
      </c>
      <c r="C38" s="6" t="s">
        <v>237</v>
      </c>
      <c r="D38" s="5" t="s">
        <v>115</v>
      </c>
      <c r="E38" s="7" t="s">
        <v>16</v>
      </c>
      <c r="F38" s="89" t="s">
        <v>238</v>
      </c>
      <c r="G38" s="88" t="s">
        <v>2</v>
      </c>
      <c r="H38" s="90" t="s">
        <v>154</v>
      </c>
      <c r="I38" s="91"/>
    </row>
    <row r="39" spans="1:9" s="3" customFormat="1" ht="21" hidden="1" customHeight="1">
      <c r="A39" s="4">
        <v>37</v>
      </c>
      <c r="B39" s="75">
        <v>13578</v>
      </c>
      <c r="C39" s="6" t="s">
        <v>30</v>
      </c>
      <c r="D39" s="5" t="s">
        <v>115</v>
      </c>
      <c r="E39" s="7" t="s">
        <v>13</v>
      </c>
      <c r="F39" s="89" t="s">
        <v>185</v>
      </c>
      <c r="G39" s="88" t="s">
        <v>82</v>
      </c>
      <c r="H39" s="90"/>
      <c r="I39" s="91" t="s">
        <v>154</v>
      </c>
    </row>
    <row r="40" spans="1:9" s="3" customFormat="1" ht="21" hidden="1" customHeight="1">
      <c r="A40" s="4">
        <v>38</v>
      </c>
      <c r="B40" s="75">
        <v>17330</v>
      </c>
      <c r="C40" s="6" t="s">
        <v>6</v>
      </c>
      <c r="D40" s="5" t="s">
        <v>115</v>
      </c>
      <c r="E40" s="7" t="s">
        <v>96</v>
      </c>
      <c r="F40" s="89" t="s">
        <v>254</v>
      </c>
      <c r="G40" s="88" t="s">
        <v>82</v>
      </c>
      <c r="H40" s="90" t="s">
        <v>154</v>
      </c>
      <c r="I40" s="91"/>
    </row>
    <row r="41" spans="1:9" s="3" customFormat="1" ht="21" hidden="1" customHeight="1">
      <c r="A41" s="4">
        <v>39</v>
      </c>
      <c r="B41" s="78">
        <v>10146</v>
      </c>
      <c r="C41" s="6" t="s">
        <v>266</v>
      </c>
      <c r="D41" s="5" t="s">
        <v>115</v>
      </c>
      <c r="E41" s="7" t="s">
        <v>166</v>
      </c>
      <c r="F41" s="89">
        <v>0</v>
      </c>
      <c r="G41" s="88" t="s">
        <v>122</v>
      </c>
      <c r="H41" s="90"/>
      <c r="I41" s="91"/>
    </row>
    <row r="42" spans="1:9" s="3" customFormat="1" ht="21" hidden="1" customHeight="1">
      <c r="A42" s="4">
        <v>40</v>
      </c>
      <c r="B42" s="78">
        <v>10148</v>
      </c>
      <c r="C42" s="6" t="s">
        <v>167</v>
      </c>
      <c r="D42" s="5" t="s">
        <v>115</v>
      </c>
      <c r="E42" s="7" t="s">
        <v>166</v>
      </c>
      <c r="F42" s="89">
        <v>0</v>
      </c>
      <c r="G42" s="88" t="s">
        <v>122</v>
      </c>
      <c r="H42" s="90"/>
      <c r="I42" s="91"/>
    </row>
    <row r="43" spans="1:9" s="3" customFormat="1" ht="21" hidden="1" customHeight="1">
      <c r="A43" s="4">
        <v>41</v>
      </c>
      <c r="B43" s="75">
        <v>10149</v>
      </c>
      <c r="C43" s="6" t="s">
        <v>168</v>
      </c>
      <c r="D43" s="5" t="s">
        <v>115</v>
      </c>
      <c r="E43" s="7" t="s">
        <v>166</v>
      </c>
      <c r="F43" s="89">
        <v>0</v>
      </c>
      <c r="G43" s="88" t="s">
        <v>122</v>
      </c>
      <c r="H43" s="90"/>
      <c r="I43" s="91"/>
    </row>
    <row r="44" spans="1:9" s="3" customFormat="1" ht="21" hidden="1" customHeight="1">
      <c r="A44" s="4">
        <v>42</v>
      </c>
      <c r="B44" s="75">
        <v>17132</v>
      </c>
      <c r="C44" s="6" t="s">
        <v>245</v>
      </c>
      <c r="D44" s="5" t="s">
        <v>115</v>
      </c>
      <c r="E44" s="7" t="s">
        <v>75</v>
      </c>
      <c r="F44" s="89" t="s">
        <v>244</v>
      </c>
      <c r="G44" s="88" t="s">
        <v>3</v>
      </c>
      <c r="H44" s="90" t="s">
        <v>154</v>
      </c>
      <c r="I44" s="91"/>
    </row>
    <row r="45" spans="1:9" s="3" customFormat="1" ht="21" hidden="1" customHeight="1">
      <c r="A45" s="4">
        <v>43</v>
      </c>
      <c r="B45" s="75">
        <v>10245</v>
      </c>
      <c r="C45" s="6" t="s">
        <v>170</v>
      </c>
      <c r="D45" s="5" t="s">
        <v>115</v>
      </c>
      <c r="E45" s="7" t="s">
        <v>45</v>
      </c>
      <c r="F45" s="89" t="s">
        <v>169</v>
      </c>
      <c r="G45" s="88" t="s">
        <v>3</v>
      </c>
      <c r="H45" s="90"/>
      <c r="I45" s="91" t="s">
        <v>154</v>
      </c>
    </row>
    <row r="46" spans="1:9" s="3" customFormat="1" ht="21" hidden="1" customHeight="1">
      <c r="A46" s="4">
        <v>44</v>
      </c>
      <c r="B46" s="75">
        <v>14004</v>
      </c>
      <c r="C46" s="6" t="s">
        <v>191</v>
      </c>
      <c r="D46" s="5" t="s">
        <v>115</v>
      </c>
      <c r="E46" s="7" t="s">
        <v>158</v>
      </c>
      <c r="F46" s="89" t="s">
        <v>192</v>
      </c>
      <c r="G46" s="88" t="s">
        <v>20</v>
      </c>
      <c r="H46" s="90"/>
      <c r="I46" s="91" t="s">
        <v>154</v>
      </c>
    </row>
    <row r="47" spans="1:9" s="3" customFormat="1" ht="21" hidden="1" customHeight="1">
      <c r="A47" s="4">
        <v>45</v>
      </c>
      <c r="B47" s="75">
        <v>13887</v>
      </c>
      <c r="C47" s="6" t="s">
        <v>188</v>
      </c>
      <c r="D47" s="5" t="s">
        <v>115</v>
      </c>
      <c r="E47" s="7" t="s">
        <v>9</v>
      </c>
      <c r="F47" s="89" t="s">
        <v>184</v>
      </c>
      <c r="G47" s="88" t="s">
        <v>120</v>
      </c>
      <c r="H47" s="90"/>
      <c r="I47" s="91" t="s">
        <v>154</v>
      </c>
    </row>
    <row r="48" spans="1:9" s="3" customFormat="1" ht="21" hidden="1" customHeight="1">
      <c r="A48" s="4">
        <v>46</v>
      </c>
      <c r="B48" s="75">
        <v>10436</v>
      </c>
      <c r="C48" s="6" t="s">
        <v>174</v>
      </c>
      <c r="D48" s="5" t="s">
        <v>115</v>
      </c>
      <c r="E48" s="7" t="s">
        <v>85</v>
      </c>
      <c r="F48" s="89" t="s">
        <v>175</v>
      </c>
      <c r="G48" s="88" t="s">
        <v>60</v>
      </c>
      <c r="H48" s="90"/>
      <c r="I48" s="91" t="s">
        <v>154</v>
      </c>
    </row>
    <row r="49" spans="1:9" s="3" customFormat="1" ht="21" hidden="1" customHeight="1">
      <c r="A49" s="4">
        <v>47</v>
      </c>
      <c r="B49" s="75">
        <v>14468</v>
      </c>
      <c r="C49" s="6" t="s">
        <v>193</v>
      </c>
      <c r="D49" s="5" t="s">
        <v>115</v>
      </c>
      <c r="E49" s="7" t="s">
        <v>130</v>
      </c>
      <c r="F49" s="89" t="s">
        <v>194</v>
      </c>
      <c r="G49" s="88" t="s">
        <v>60</v>
      </c>
      <c r="H49" s="90" t="s">
        <v>154</v>
      </c>
      <c r="I49" s="91"/>
    </row>
    <row r="50" spans="1:9" s="3" customFormat="1" ht="21" hidden="1" customHeight="1">
      <c r="A50" s="4">
        <v>48</v>
      </c>
      <c r="B50" s="75">
        <v>17106</v>
      </c>
      <c r="C50" s="6" t="s">
        <v>137</v>
      </c>
      <c r="D50" s="5" t="s">
        <v>115</v>
      </c>
      <c r="E50" s="7" t="s">
        <v>75</v>
      </c>
      <c r="F50" s="89" t="s">
        <v>241</v>
      </c>
      <c r="G50" s="88" t="s">
        <v>112</v>
      </c>
      <c r="H50" s="90" t="s">
        <v>154</v>
      </c>
      <c r="I50" s="91"/>
    </row>
    <row r="51" spans="1:9" s="3" customFormat="1" ht="21" hidden="1" customHeight="1">
      <c r="A51" s="4">
        <v>49</v>
      </c>
      <c r="B51" s="75">
        <v>17110</v>
      </c>
      <c r="C51" s="6" t="s">
        <v>242</v>
      </c>
      <c r="D51" s="5" t="s">
        <v>115</v>
      </c>
      <c r="E51" s="7" t="s">
        <v>75</v>
      </c>
      <c r="F51" s="89" t="s">
        <v>243</v>
      </c>
      <c r="G51" s="88" t="s">
        <v>81</v>
      </c>
      <c r="H51" s="90"/>
      <c r="I51" s="91" t="s">
        <v>154</v>
      </c>
    </row>
    <row r="52" spans="1:9" s="3" customFormat="1" ht="21" hidden="1" customHeight="1">
      <c r="A52" s="4">
        <v>50</v>
      </c>
      <c r="B52" s="75">
        <v>17245</v>
      </c>
      <c r="C52" s="6" t="s">
        <v>135</v>
      </c>
      <c r="D52" s="5" t="s">
        <v>115</v>
      </c>
      <c r="E52" s="7" t="s">
        <v>107</v>
      </c>
      <c r="F52" s="89" t="s">
        <v>221</v>
      </c>
      <c r="G52" s="88" t="s">
        <v>81</v>
      </c>
      <c r="H52" s="90" t="s">
        <v>154</v>
      </c>
      <c r="I52" s="91"/>
    </row>
    <row r="53" spans="1:9" s="3" customFormat="1" ht="21" hidden="1" customHeight="1">
      <c r="A53" s="4">
        <v>51</v>
      </c>
      <c r="B53" s="75">
        <v>16192</v>
      </c>
      <c r="C53" s="6" t="s">
        <v>219</v>
      </c>
      <c r="D53" s="5" t="s">
        <v>115</v>
      </c>
      <c r="E53" s="7" t="s">
        <v>104</v>
      </c>
      <c r="F53" s="89" t="s">
        <v>220</v>
      </c>
      <c r="G53" s="88" t="s">
        <v>98</v>
      </c>
      <c r="H53" s="90" t="s">
        <v>154</v>
      </c>
      <c r="I53" s="91"/>
    </row>
    <row r="54" spans="1:9" s="3" customFormat="1" ht="21" hidden="1" customHeight="1">
      <c r="A54" s="4">
        <v>52</v>
      </c>
      <c r="B54" s="75">
        <v>12457</v>
      </c>
      <c r="C54" s="6" t="s">
        <v>183</v>
      </c>
      <c r="D54" s="5" t="s">
        <v>115</v>
      </c>
      <c r="E54" s="7" t="s">
        <v>69</v>
      </c>
      <c r="F54" s="89" t="s">
        <v>180</v>
      </c>
      <c r="G54" s="88" t="s">
        <v>41</v>
      </c>
      <c r="H54" s="90"/>
      <c r="I54" s="91" t="s">
        <v>154</v>
      </c>
    </row>
    <row r="55" spans="1:9" s="3" customFormat="1" ht="21" hidden="1" customHeight="1">
      <c r="A55" s="4">
        <v>53</v>
      </c>
      <c r="B55" s="75">
        <v>13983</v>
      </c>
      <c r="C55" s="6" t="s">
        <v>189</v>
      </c>
      <c r="D55" s="5" t="s">
        <v>115</v>
      </c>
      <c r="E55" s="7" t="s">
        <v>10</v>
      </c>
      <c r="F55" s="89" t="s">
        <v>190</v>
      </c>
      <c r="G55" s="88" t="s">
        <v>52</v>
      </c>
      <c r="H55" s="90" t="s">
        <v>154</v>
      </c>
      <c r="I55" s="91"/>
    </row>
    <row r="56" spans="1:9" s="3" customFormat="1" ht="21" hidden="1" customHeight="1">
      <c r="A56" s="4">
        <v>54</v>
      </c>
      <c r="B56" s="75">
        <v>15382</v>
      </c>
      <c r="C56" s="6" t="s">
        <v>201</v>
      </c>
      <c r="D56" s="5" t="s">
        <v>115</v>
      </c>
      <c r="E56" s="7" t="s">
        <v>131</v>
      </c>
      <c r="F56" s="89" t="s">
        <v>200</v>
      </c>
      <c r="G56" s="88" t="s">
        <v>24</v>
      </c>
      <c r="H56" s="90" t="s">
        <v>154</v>
      </c>
      <c r="I56" s="91"/>
    </row>
    <row r="57" spans="1:9" s="3" customFormat="1" ht="21" hidden="1" customHeight="1">
      <c r="A57" s="4">
        <v>55</v>
      </c>
      <c r="B57" s="75">
        <v>15505</v>
      </c>
      <c r="C57" s="6" t="s">
        <v>202</v>
      </c>
      <c r="D57" s="5" t="s">
        <v>115</v>
      </c>
      <c r="E57" s="7" t="s">
        <v>128</v>
      </c>
      <c r="F57" s="89" t="s">
        <v>203</v>
      </c>
      <c r="G57" s="88" t="s">
        <v>57</v>
      </c>
      <c r="H57" s="90"/>
      <c r="I57" s="91" t="s">
        <v>154</v>
      </c>
    </row>
    <row r="58" spans="1:9" s="3" customFormat="1" ht="21" hidden="1" customHeight="1">
      <c r="A58" s="4">
        <v>56</v>
      </c>
      <c r="B58" s="75">
        <v>9233</v>
      </c>
      <c r="C58" s="6" t="s">
        <v>164</v>
      </c>
      <c r="D58" s="5" t="s">
        <v>115</v>
      </c>
      <c r="E58" s="7" t="s">
        <v>163</v>
      </c>
      <c r="F58" s="89" t="s">
        <v>160</v>
      </c>
      <c r="G58" s="88" t="s">
        <v>55</v>
      </c>
      <c r="H58" s="90"/>
      <c r="I58" s="91" t="s">
        <v>154</v>
      </c>
    </row>
    <row r="59" spans="1:9" s="3" customFormat="1" ht="21" hidden="1" customHeight="1">
      <c r="A59" s="4">
        <v>57</v>
      </c>
      <c r="B59" s="75">
        <v>8594</v>
      </c>
      <c r="C59" s="6" t="s">
        <v>159</v>
      </c>
      <c r="D59" s="5" t="s">
        <v>115</v>
      </c>
      <c r="E59" s="7" t="s">
        <v>157</v>
      </c>
      <c r="F59" s="89" t="s">
        <v>156</v>
      </c>
      <c r="G59" s="88" t="s">
        <v>55</v>
      </c>
      <c r="H59" s="90"/>
      <c r="I59" s="91" t="s">
        <v>154</v>
      </c>
    </row>
    <row r="60" spans="1:9" s="3" customFormat="1" ht="21" hidden="1" customHeight="1">
      <c r="A60" s="4">
        <v>58</v>
      </c>
      <c r="B60" s="75">
        <v>9347</v>
      </c>
      <c r="C60" s="6" t="s">
        <v>165</v>
      </c>
      <c r="D60" s="5" t="s">
        <v>115</v>
      </c>
      <c r="E60" s="7" t="s">
        <v>136</v>
      </c>
      <c r="F60" s="89" t="s">
        <v>155</v>
      </c>
      <c r="G60" s="88" t="s">
        <v>35</v>
      </c>
      <c r="H60" s="90"/>
      <c r="I60" s="91" t="s">
        <v>154</v>
      </c>
    </row>
    <row r="61" spans="1:9" s="3" customFormat="1" ht="21" hidden="1" customHeight="1">
      <c r="A61" s="4">
        <v>59</v>
      </c>
      <c r="B61" s="75">
        <v>15870</v>
      </c>
      <c r="C61" s="6" t="s">
        <v>42</v>
      </c>
      <c r="D61" s="5" t="s">
        <v>115</v>
      </c>
      <c r="E61" s="7" t="s">
        <v>129</v>
      </c>
      <c r="F61" s="89" t="s">
        <v>195</v>
      </c>
      <c r="G61" s="88" t="s">
        <v>19</v>
      </c>
      <c r="H61" s="90"/>
      <c r="I61" s="91" t="s">
        <v>154</v>
      </c>
    </row>
    <row r="62" spans="1:9" s="3" customFormat="1" ht="21" hidden="1" customHeight="1">
      <c r="A62" s="4">
        <v>60</v>
      </c>
      <c r="B62" s="75">
        <v>15879</v>
      </c>
      <c r="C62" s="6" t="s">
        <v>205</v>
      </c>
      <c r="D62" s="5" t="s">
        <v>115</v>
      </c>
      <c r="E62" s="7" t="s">
        <v>129</v>
      </c>
      <c r="F62" s="89" t="s">
        <v>206</v>
      </c>
      <c r="G62" s="88" t="s">
        <v>19</v>
      </c>
      <c r="H62" s="90" t="s">
        <v>154</v>
      </c>
      <c r="I62" s="91"/>
    </row>
    <row r="63" spans="1:9" s="3" customFormat="1" ht="21" hidden="1" customHeight="1">
      <c r="A63" s="4">
        <v>61</v>
      </c>
      <c r="B63" s="75">
        <v>15920</v>
      </c>
      <c r="C63" s="6" t="s">
        <v>208</v>
      </c>
      <c r="D63" s="5" t="s">
        <v>115</v>
      </c>
      <c r="E63" s="7" t="s">
        <v>129</v>
      </c>
      <c r="F63" s="89" t="s">
        <v>176</v>
      </c>
      <c r="G63" s="88" t="s">
        <v>19</v>
      </c>
      <c r="H63" s="90"/>
      <c r="I63" s="91" t="s">
        <v>154</v>
      </c>
    </row>
    <row r="64" spans="1:9" s="3" customFormat="1" ht="21" hidden="1" customHeight="1">
      <c r="A64" s="4">
        <v>62</v>
      </c>
      <c r="B64" s="75">
        <v>17231</v>
      </c>
      <c r="C64" s="6" t="s">
        <v>92</v>
      </c>
      <c r="D64" s="5" t="s">
        <v>115</v>
      </c>
      <c r="E64" s="7" t="s">
        <v>93</v>
      </c>
      <c r="F64" s="89" t="s">
        <v>222</v>
      </c>
      <c r="G64" s="88" t="s">
        <v>61</v>
      </c>
      <c r="H64" s="90" t="s">
        <v>154</v>
      </c>
      <c r="I64" s="91"/>
    </row>
    <row r="65" spans="1:9" s="3" customFormat="1" ht="21" hidden="1" customHeight="1">
      <c r="A65" s="4">
        <v>63</v>
      </c>
      <c r="B65" s="75">
        <v>17175</v>
      </c>
      <c r="C65" s="6" t="s">
        <v>5</v>
      </c>
      <c r="D65" s="5" t="s">
        <v>115</v>
      </c>
      <c r="E65" s="7" t="s">
        <v>17</v>
      </c>
      <c r="F65" s="89" t="s">
        <v>239</v>
      </c>
      <c r="G65" s="88" t="s">
        <v>121</v>
      </c>
      <c r="H65" s="90" t="s">
        <v>154</v>
      </c>
      <c r="I65" s="91"/>
    </row>
    <row r="66" spans="1:9" s="3" customFormat="1" ht="21" hidden="1" customHeight="1">
      <c r="A66" s="4">
        <v>64</v>
      </c>
      <c r="B66" s="75">
        <v>16436</v>
      </c>
      <c r="C66" s="6" t="s">
        <v>229</v>
      </c>
      <c r="D66" s="5" t="s">
        <v>115</v>
      </c>
      <c r="E66" s="7" t="s">
        <v>0</v>
      </c>
      <c r="F66" s="89" t="s">
        <v>230</v>
      </c>
      <c r="G66" s="88" t="s">
        <v>109</v>
      </c>
      <c r="H66" s="90" t="s">
        <v>154</v>
      </c>
      <c r="I66" s="91"/>
    </row>
    <row r="67" spans="1:9" s="22" customFormat="1" ht="25.5" customHeight="1">
      <c r="A67" s="18"/>
      <c r="B67" s="19"/>
      <c r="C67" s="19"/>
      <c r="D67" s="20"/>
      <c r="E67" s="21"/>
      <c r="F67" s="21"/>
      <c r="H67" s="21"/>
      <c r="I67" s="21"/>
    </row>
    <row r="68" spans="1:9" s="22" customFormat="1" ht="25.5" customHeight="1">
      <c r="A68" s="18"/>
      <c r="B68" s="19"/>
      <c r="C68" s="19"/>
      <c r="D68" s="20"/>
      <c r="E68" s="21"/>
      <c r="F68" s="21"/>
      <c r="H68" s="21"/>
      <c r="I68" s="21"/>
    </row>
    <row r="69" spans="1:9" s="22" customFormat="1" ht="25.5" customHeight="1">
      <c r="A69" s="18"/>
      <c r="B69" s="19"/>
      <c r="C69" s="19"/>
      <c r="D69" s="20"/>
      <c r="E69" s="21"/>
      <c r="F69" s="21"/>
      <c r="H69" s="21"/>
      <c r="I69" s="21"/>
    </row>
    <row r="70" spans="1:9" s="22" customFormat="1" ht="25.5" customHeight="1">
      <c r="A70" s="18"/>
      <c r="B70" s="19"/>
      <c r="C70" s="19"/>
      <c r="D70" s="20"/>
      <c r="E70" s="21"/>
      <c r="F70" s="21"/>
      <c r="H70" s="21"/>
      <c r="I70" s="21"/>
    </row>
    <row r="71" spans="1:9" s="22" customFormat="1" ht="25.5" customHeight="1">
      <c r="A71" s="18"/>
      <c r="B71" s="19"/>
      <c r="C71" s="19"/>
      <c r="D71" s="20"/>
      <c r="E71" s="21"/>
      <c r="F71" s="21"/>
      <c r="H71" s="21"/>
      <c r="I71" s="21"/>
    </row>
    <row r="72" spans="1:9" s="22" customFormat="1" ht="25.5" customHeight="1">
      <c r="A72" s="18"/>
      <c r="B72" s="19"/>
      <c r="C72" s="19"/>
      <c r="D72" s="20"/>
      <c r="E72" s="21"/>
      <c r="F72" s="21"/>
      <c r="H72" s="21"/>
      <c r="I72" s="21"/>
    </row>
    <row r="73" spans="1:9" s="22" customFormat="1" ht="25.5" customHeight="1">
      <c r="A73" s="18"/>
      <c r="B73" s="19"/>
      <c r="C73" s="19"/>
      <c r="D73" s="20"/>
      <c r="E73" s="21"/>
      <c r="F73" s="21"/>
      <c r="H73" s="21"/>
      <c r="I73" s="21"/>
    </row>
    <row r="74" spans="1:9" s="22" customFormat="1" ht="25.5" customHeight="1">
      <c r="A74" s="18"/>
      <c r="B74" s="19"/>
      <c r="C74" s="19"/>
      <c r="D74" s="20"/>
      <c r="E74" s="21"/>
      <c r="F74" s="21"/>
      <c r="H74" s="21"/>
      <c r="I74" s="21"/>
    </row>
    <row r="75" spans="1:9" s="22" customFormat="1" ht="25.5" customHeight="1">
      <c r="A75" s="18"/>
      <c r="B75" s="19"/>
      <c r="C75" s="19"/>
      <c r="D75" s="20"/>
      <c r="E75" s="21"/>
      <c r="F75" s="21"/>
      <c r="H75" s="21"/>
      <c r="I75" s="21"/>
    </row>
    <row r="76" spans="1:9" s="22" customFormat="1" ht="25.5" customHeight="1">
      <c r="A76" s="18"/>
      <c r="B76" s="19"/>
      <c r="C76" s="19"/>
      <c r="D76" s="20"/>
      <c r="E76" s="21"/>
      <c r="F76" s="21"/>
      <c r="H76" s="21"/>
      <c r="I76" s="21"/>
    </row>
    <row r="77" spans="1:9" s="22" customFormat="1" ht="25.5" customHeight="1">
      <c r="A77" s="18"/>
      <c r="B77" s="19"/>
      <c r="C77" s="19"/>
      <c r="D77" s="20"/>
      <c r="E77" s="21"/>
      <c r="F77" s="21"/>
      <c r="H77" s="21"/>
      <c r="I77" s="21"/>
    </row>
    <row r="78" spans="1:9" s="22" customFormat="1" ht="25.5" customHeight="1">
      <c r="A78" s="18"/>
      <c r="B78" s="19"/>
      <c r="C78" s="19"/>
      <c r="D78" s="20"/>
      <c r="E78" s="21"/>
      <c r="F78" s="21"/>
      <c r="H78" s="21"/>
      <c r="I78" s="21"/>
    </row>
    <row r="79" spans="1:9" s="22" customFormat="1" ht="25.5" customHeight="1">
      <c r="A79" s="18"/>
      <c r="B79" s="19"/>
      <c r="C79" s="19"/>
      <c r="D79" s="20"/>
      <c r="E79" s="21"/>
      <c r="F79" s="21"/>
      <c r="H79" s="21"/>
      <c r="I79" s="21"/>
    </row>
    <row r="80" spans="1:9" s="22" customFormat="1" ht="25.5" customHeight="1">
      <c r="A80" s="18"/>
      <c r="B80" s="19"/>
      <c r="C80" s="19"/>
      <c r="D80" s="20"/>
      <c r="E80" s="21"/>
      <c r="F80" s="21"/>
      <c r="H80" s="21"/>
      <c r="I80" s="21"/>
    </row>
    <row r="81" spans="1:9" s="22" customFormat="1" ht="25.5" customHeight="1">
      <c r="A81" s="18"/>
      <c r="B81" s="19"/>
      <c r="C81" s="19"/>
      <c r="D81" s="20"/>
      <c r="E81" s="21"/>
      <c r="F81" s="21"/>
      <c r="H81" s="21"/>
      <c r="I81" s="21"/>
    </row>
    <row r="82" spans="1:9" s="22" customFormat="1" ht="25.5" customHeight="1">
      <c r="A82" s="18"/>
      <c r="B82" s="19"/>
      <c r="C82" s="19"/>
      <c r="D82" s="20"/>
      <c r="E82" s="21"/>
      <c r="F82" s="21"/>
      <c r="H82" s="21"/>
      <c r="I82" s="21"/>
    </row>
    <row r="83" spans="1:9" s="22" customFormat="1" ht="25.5" customHeight="1">
      <c r="A83" s="18"/>
      <c r="B83" s="19"/>
      <c r="C83" s="19"/>
      <c r="D83" s="20"/>
      <c r="E83" s="21"/>
      <c r="F83" s="21"/>
      <c r="H83" s="21"/>
      <c r="I83" s="21"/>
    </row>
    <row r="84" spans="1:9" s="22" customFormat="1" ht="25.5" customHeight="1">
      <c r="A84" s="18"/>
      <c r="B84" s="19"/>
      <c r="C84" s="19"/>
      <c r="D84" s="20"/>
      <c r="E84" s="21"/>
      <c r="F84" s="21"/>
      <c r="H84" s="21"/>
      <c r="I84" s="21"/>
    </row>
    <row r="85" spans="1:9" s="22" customFormat="1" ht="25.5" customHeight="1">
      <c r="A85" s="18"/>
      <c r="B85" s="19"/>
      <c r="C85" s="19"/>
      <c r="D85" s="20"/>
      <c r="E85" s="21"/>
      <c r="F85" s="21"/>
      <c r="H85" s="21"/>
      <c r="I85" s="21"/>
    </row>
    <row r="86" spans="1:9" s="22" customFormat="1" ht="25.5" customHeight="1">
      <c r="A86" s="18"/>
      <c r="B86" s="19"/>
      <c r="C86" s="19"/>
      <c r="D86" s="20"/>
      <c r="E86" s="21"/>
      <c r="F86" s="21"/>
      <c r="H86" s="21"/>
      <c r="I86" s="21"/>
    </row>
    <row r="87" spans="1:9" s="22" customFormat="1" ht="25.5" customHeight="1">
      <c r="A87" s="18"/>
      <c r="B87" s="19"/>
      <c r="C87" s="19"/>
      <c r="D87" s="20"/>
      <c r="E87" s="21"/>
      <c r="F87" s="21"/>
      <c r="H87" s="21"/>
      <c r="I87" s="21"/>
    </row>
    <row r="88" spans="1:9" s="22" customFormat="1" ht="25.5" customHeight="1">
      <c r="A88" s="18"/>
      <c r="B88" s="19"/>
      <c r="C88" s="19"/>
      <c r="D88" s="20"/>
      <c r="E88" s="21"/>
      <c r="F88" s="21"/>
      <c r="H88" s="21"/>
      <c r="I88" s="21"/>
    </row>
    <row r="89" spans="1:9" s="22" customFormat="1" ht="25.5" customHeight="1">
      <c r="A89" s="18"/>
      <c r="B89" s="19"/>
      <c r="C89" s="19"/>
      <c r="D89" s="20"/>
      <c r="E89" s="21"/>
      <c r="F89" s="21"/>
      <c r="H89" s="21"/>
      <c r="I89" s="21"/>
    </row>
    <row r="90" spans="1:9" s="22" customFormat="1" ht="25.5" customHeight="1">
      <c r="A90" s="18"/>
      <c r="B90" s="19"/>
      <c r="C90" s="19"/>
      <c r="D90" s="20"/>
      <c r="E90" s="21"/>
      <c r="F90" s="21"/>
      <c r="H90" s="21"/>
      <c r="I90" s="21"/>
    </row>
    <row r="91" spans="1:9" s="22" customFormat="1" ht="25.5" customHeight="1">
      <c r="A91" s="18"/>
      <c r="B91" s="19"/>
      <c r="C91" s="19"/>
      <c r="D91" s="20"/>
      <c r="E91" s="21"/>
      <c r="F91" s="21"/>
      <c r="H91" s="21"/>
      <c r="I91" s="21"/>
    </row>
    <row r="92" spans="1:9" s="22" customFormat="1" ht="25.5" customHeight="1">
      <c r="A92" s="18"/>
      <c r="B92" s="19"/>
      <c r="C92" s="19"/>
      <c r="D92" s="20"/>
      <c r="E92" s="21"/>
      <c r="F92" s="21"/>
      <c r="H92" s="21"/>
      <c r="I92" s="21"/>
    </row>
    <row r="93" spans="1:9" s="22" customFormat="1" ht="25.5" customHeight="1">
      <c r="A93" s="18"/>
      <c r="B93" s="19"/>
      <c r="C93" s="19"/>
      <c r="D93" s="20"/>
      <c r="E93" s="21"/>
      <c r="F93" s="21"/>
      <c r="H93" s="21"/>
      <c r="I93" s="21"/>
    </row>
    <row r="94" spans="1:9" s="22" customFormat="1" ht="25.5" customHeight="1">
      <c r="A94" s="18"/>
      <c r="B94" s="19"/>
      <c r="C94" s="19"/>
      <c r="D94" s="20"/>
      <c r="E94" s="21"/>
      <c r="F94" s="21"/>
      <c r="H94" s="21"/>
      <c r="I94" s="21"/>
    </row>
    <row r="95" spans="1:9" s="22" customFormat="1" ht="25.5" customHeight="1">
      <c r="A95" s="18"/>
      <c r="B95" s="19"/>
      <c r="C95" s="19"/>
      <c r="D95" s="20"/>
      <c r="E95" s="21"/>
      <c r="F95" s="21"/>
      <c r="H95" s="21"/>
      <c r="I95" s="21"/>
    </row>
    <row r="96" spans="1:9" s="22" customFormat="1" ht="25.5" customHeight="1">
      <c r="A96" s="18"/>
      <c r="B96" s="19"/>
      <c r="C96" s="19"/>
      <c r="D96" s="20"/>
      <c r="E96" s="21"/>
      <c r="F96" s="21"/>
      <c r="H96" s="21"/>
      <c r="I96" s="21"/>
    </row>
    <row r="97" spans="1:9" s="22" customFormat="1" ht="25.5" customHeight="1">
      <c r="A97" s="18"/>
      <c r="B97" s="19"/>
      <c r="C97" s="19"/>
      <c r="D97" s="20"/>
      <c r="E97" s="21"/>
      <c r="F97" s="21"/>
      <c r="H97" s="21"/>
      <c r="I97" s="21"/>
    </row>
    <row r="98" spans="1:9" s="22" customFormat="1" ht="25.5" customHeight="1">
      <c r="A98" s="18"/>
      <c r="B98" s="19"/>
      <c r="C98" s="19"/>
      <c r="D98" s="20"/>
      <c r="E98" s="21"/>
      <c r="F98" s="21"/>
      <c r="H98" s="21"/>
      <c r="I98" s="21"/>
    </row>
    <row r="99" spans="1:9" s="22" customFormat="1" ht="25.5" customHeight="1">
      <c r="A99" s="18"/>
      <c r="B99" s="19"/>
      <c r="C99" s="19"/>
      <c r="D99" s="20"/>
      <c r="E99" s="21"/>
      <c r="F99" s="21"/>
      <c r="H99" s="21"/>
      <c r="I99" s="21"/>
    </row>
    <row r="100" spans="1:9" s="22" customFormat="1" ht="25.5" customHeight="1">
      <c r="A100" s="18"/>
      <c r="B100" s="19"/>
      <c r="C100" s="19"/>
      <c r="D100" s="20"/>
      <c r="E100" s="21"/>
      <c r="F100" s="21"/>
      <c r="H100" s="21"/>
      <c r="I100" s="21"/>
    </row>
    <row r="101" spans="1:9" s="22" customFormat="1" ht="25.5" customHeight="1">
      <c r="A101" s="18"/>
      <c r="B101" s="19"/>
      <c r="C101" s="19"/>
      <c r="D101" s="20"/>
      <c r="E101" s="21"/>
      <c r="F101" s="21"/>
      <c r="H101" s="21"/>
      <c r="I101" s="21"/>
    </row>
    <row r="102" spans="1:9" s="22" customFormat="1" ht="25.5" customHeight="1">
      <c r="A102" s="18"/>
      <c r="B102" s="19"/>
      <c r="C102" s="19"/>
      <c r="D102" s="20"/>
      <c r="E102" s="21"/>
      <c r="F102" s="21"/>
      <c r="H102" s="21"/>
      <c r="I102" s="21"/>
    </row>
    <row r="103" spans="1:9" s="22" customFormat="1" ht="25.5" customHeight="1">
      <c r="A103" s="18"/>
      <c r="B103" s="19"/>
      <c r="C103" s="19"/>
      <c r="D103" s="20"/>
      <c r="E103" s="21"/>
      <c r="F103" s="21"/>
      <c r="H103" s="21"/>
      <c r="I103" s="21"/>
    </row>
    <row r="104" spans="1:9" s="22" customFormat="1" ht="25.5" customHeight="1">
      <c r="A104" s="18"/>
      <c r="B104" s="19"/>
      <c r="C104" s="19"/>
      <c r="D104" s="20"/>
      <c r="E104" s="21"/>
      <c r="F104" s="21"/>
      <c r="H104" s="21"/>
      <c r="I104" s="21"/>
    </row>
    <row r="105" spans="1:9" s="22" customFormat="1" ht="25.5" customHeight="1">
      <c r="A105" s="18"/>
      <c r="B105" s="19"/>
      <c r="C105" s="19"/>
      <c r="D105" s="20"/>
      <c r="E105" s="21"/>
      <c r="F105" s="21"/>
      <c r="H105" s="21"/>
      <c r="I105" s="21"/>
    </row>
    <row r="106" spans="1:9" s="22" customFormat="1" ht="25.5" customHeight="1">
      <c r="A106" s="18"/>
      <c r="B106" s="19"/>
      <c r="C106" s="19"/>
      <c r="D106" s="20"/>
      <c r="E106" s="21"/>
      <c r="F106" s="21"/>
      <c r="H106" s="21"/>
      <c r="I106" s="21"/>
    </row>
    <row r="107" spans="1:9" s="22" customFormat="1" ht="25.5" customHeight="1">
      <c r="A107" s="18"/>
      <c r="B107" s="19"/>
      <c r="C107" s="19"/>
      <c r="D107" s="20"/>
      <c r="E107" s="21"/>
      <c r="F107" s="21"/>
      <c r="H107" s="21"/>
      <c r="I107" s="21"/>
    </row>
    <row r="108" spans="1:9" s="22" customFormat="1" ht="25.5" customHeight="1">
      <c r="A108" s="18"/>
      <c r="B108" s="19"/>
      <c r="C108" s="19"/>
      <c r="D108" s="20"/>
      <c r="E108" s="21"/>
      <c r="F108" s="21"/>
      <c r="H108" s="21"/>
      <c r="I108" s="21"/>
    </row>
    <row r="109" spans="1:9" s="22" customFormat="1" ht="25.5" customHeight="1">
      <c r="A109" s="18"/>
      <c r="B109" s="19"/>
      <c r="C109" s="19"/>
      <c r="D109" s="20"/>
      <c r="E109" s="21"/>
      <c r="F109" s="21"/>
      <c r="H109" s="21"/>
      <c r="I109" s="21"/>
    </row>
    <row r="110" spans="1:9" s="22" customFormat="1" ht="25.5" customHeight="1">
      <c r="A110" s="18"/>
      <c r="B110" s="19"/>
      <c r="C110" s="19"/>
      <c r="D110" s="20"/>
      <c r="E110" s="21"/>
      <c r="F110" s="21"/>
      <c r="H110" s="21"/>
      <c r="I110" s="21"/>
    </row>
    <row r="111" spans="1:9" s="22" customFormat="1" ht="25.5" customHeight="1">
      <c r="A111" s="18"/>
      <c r="B111" s="19"/>
      <c r="C111" s="19"/>
      <c r="D111" s="20"/>
      <c r="E111" s="21"/>
      <c r="F111" s="21"/>
      <c r="H111" s="21"/>
      <c r="I111" s="21"/>
    </row>
    <row r="112" spans="1:9" s="22" customFormat="1" ht="25.5" customHeight="1">
      <c r="A112" s="18"/>
      <c r="B112" s="19"/>
      <c r="C112" s="19"/>
      <c r="D112" s="20"/>
      <c r="E112" s="21"/>
      <c r="F112" s="21"/>
      <c r="H112" s="21"/>
      <c r="I112" s="21"/>
    </row>
    <row r="113" spans="1:9" s="22" customFormat="1" ht="25.5" customHeight="1">
      <c r="A113" s="18"/>
      <c r="B113" s="19"/>
      <c r="C113" s="19"/>
      <c r="D113" s="20"/>
      <c r="E113" s="21"/>
      <c r="F113" s="21"/>
      <c r="H113" s="21"/>
      <c r="I113" s="21"/>
    </row>
    <row r="114" spans="1:9" s="22" customFormat="1" ht="25.5" customHeight="1">
      <c r="A114" s="18"/>
      <c r="B114" s="19"/>
      <c r="C114" s="19"/>
      <c r="D114" s="20"/>
      <c r="E114" s="21"/>
      <c r="F114" s="21"/>
      <c r="H114" s="21"/>
      <c r="I114" s="21"/>
    </row>
    <row r="115" spans="1:9" s="22" customFormat="1" ht="25.5" customHeight="1">
      <c r="A115" s="18"/>
      <c r="B115" s="19"/>
      <c r="C115" s="19"/>
      <c r="D115" s="20"/>
      <c r="E115" s="21"/>
      <c r="F115" s="21"/>
      <c r="H115" s="21"/>
      <c r="I115" s="21"/>
    </row>
    <row r="116" spans="1:9" s="22" customFormat="1" ht="25.5" customHeight="1">
      <c r="A116" s="18"/>
      <c r="B116" s="19"/>
      <c r="C116" s="19"/>
      <c r="D116" s="20"/>
      <c r="E116" s="21"/>
      <c r="F116" s="21"/>
      <c r="H116" s="21"/>
      <c r="I116" s="21"/>
    </row>
    <row r="117" spans="1:9" s="22" customFormat="1" ht="25.5" customHeight="1">
      <c r="A117" s="18"/>
      <c r="B117" s="19"/>
      <c r="C117" s="19"/>
      <c r="D117" s="20"/>
      <c r="E117" s="21"/>
      <c r="F117" s="21"/>
      <c r="H117" s="21"/>
      <c r="I117" s="21"/>
    </row>
    <row r="118" spans="1:9" s="22" customFormat="1" ht="25.5" customHeight="1">
      <c r="A118" s="18"/>
      <c r="B118" s="19"/>
      <c r="C118" s="19"/>
      <c r="D118" s="20"/>
      <c r="E118" s="21"/>
      <c r="F118" s="21"/>
      <c r="H118" s="21"/>
      <c r="I118" s="21"/>
    </row>
    <row r="119" spans="1:9" s="22" customFormat="1" ht="25.5" customHeight="1">
      <c r="A119" s="18"/>
      <c r="B119" s="19"/>
      <c r="C119" s="19"/>
      <c r="D119" s="20"/>
      <c r="E119" s="21"/>
      <c r="F119" s="21"/>
      <c r="H119" s="21"/>
      <c r="I119" s="21"/>
    </row>
    <row r="120" spans="1:9" s="22" customFormat="1" ht="25.5" customHeight="1">
      <c r="A120" s="18"/>
      <c r="B120" s="19"/>
      <c r="C120" s="19"/>
      <c r="D120" s="20"/>
      <c r="E120" s="21"/>
      <c r="F120" s="21"/>
      <c r="H120" s="21"/>
      <c r="I120" s="21"/>
    </row>
    <row r="121" spans="1:9" s="22" customFormat="1" ht="25.5" customHeight="1">
      <c r="A121" s="18"/>
      <c r="B121" s="19"/>
      <c r="C121" s="19"/>
      <c r="D121" s="20"/>
      <c r="E121" s="21"/>
      <c r="F121" s="21"/>
      <c r="H121" s="21"/>
      <c r="I121" s="21"/>
    </row>
    <row r="122" spans="1:9" s="22" customFormat="1" ht="25.5" customHeight="1">
      <c r="A122" s="18"/>
      <c r="B122" s="19"/>
      <c r="C122" s="19"/>
      <c r="D122" s="20"/>
      <c r="E122" s="21"/>
      <c r="F122" s="21"/>
      <c r="H122" s="21"/>
      <c r="I122" s="21"/>
    </row>
    <row r="123" spans="1:9" s="22" customFormat="1" ht="25.5" customHeight="1">
      <c r="A123" s="18"/>
      <c r="B123" s="19"/>
      <c r="C123" s="19"/>
      <c r="D123" s="20"/>
      <c r="E123" s="21"/>
      <c r="F123" s="21"/>
      <c r="H123" s="21"/>
      <c r="I123" s="21"/>
    </row>
    <row r="124" spans="1:9" s="22" customFormat="1" ht="25.5" customHeight="1">
      <c r="A124" s="18"/>
      <c r="B124" s="19"/>
      <c r="C124" s="19"/>
      <c r="D124" s="20"/>
      <c r="E124" s="21"/>
      <c r="F124" s="21"/>
      <c r="H124" s="21"/>
      <c r="I124" s="21"/>
    </row>
    <row r="125" spans="1:9" s="22" customFormat="1" ht="25.5" customHeight="1">
      <c r="A125" s="18"/>
      <c r="B125" s="19"/>
      <c r="C125" s="19"/>
      <c r="D125" s="20"/>
      <c r="E125" s="21"/>
      <c r="F125" s="21"/>
      <c r="H125" s="21"/>
      <c r="I125" s="21"/>
    </row>
    <row r="126" spans="1:9" s="22" customFormat="1" ht="25.5" customHeight="1">
      <c r="A126" s="18"/>
      <c r="B126" s="19"/>
      <c r="C126" s="19"/>
      <c r="D126" s="20"/>
      <c r="E126" s="21"/>
      <c r="F126" s="21"/>
      <c r="H126" s="21"/>
      <c r="I126" s="21"/>
    </row>
    <row r="127" spans="1:9" s="22" customFormat="1" ht="25.5" customHeight="1">
      <c r="A127" s="18"/>
      <c r="B127" s="19"/>
      <c r="C127" s="19"/>
      <c r="D127" s="20"/>
      <c r="E127" s="21"/>
      <c r="F127" s="21"/>
      <c r="H127" s="21"/>
      <c r="I127" s="21"/>
    </row>
    <row r="128" spans="1:9" s="22" customFormat="1" ht="25.5" customHeight="1">
      <c r="A128" s="18"/>
      <c r="B128" s="19"/>
      <c r="C128" s="19"/>
      <c r="D128" s="20"/>
      <c r="E128" s="21"/>
      <c r="F128" s="21"/>
      <c r="H128" s="21"/>
      <c r="I128" s="21"/>
    </row>
    <row r="129" spans="1:9" s="22" customFormat="1" ht="25.5" customHeight="1">
      <c r="A129" s="18"/>
      <c r="B129" s="19"/>
      <c r="C129" s="19"/>
      <c r="D129" s="20"/>
      <c r="E129" s="21"/>
      <c r="F129" s="21"/>
      <c r="H129" s="21"/>
      <c r="I129" s="21"/>
    </row>
    <row r="130" spans="1:9" s="22" customFormat="1" ht="25.5" customHeight="1">
      <c r="A130" s="18"/>
      <c r="B130" s="19"/>
      <c r="C130" s="19"/>
      <c r="D130" s="20"/>
      <c r="E130" s="21"/>
      <c r="F130" s="21"/>
      <c r="H130" s="21"/>
      <c r="I130" s="21"/>
    </row>
    <row r="131" spans="1:9" s="22" customFormat="1" ht="25.5" customHeight="1">
      <c r="A131" s="18"/>
      <c r="B131" s="19"/>
      <c r="C131" s="19"/>
      <c r="D131" s="20"/>
      <c r="E131" s="21"/>
      <c r="F131" s="21"/>
      <c r="H131" s="21"/>
      <c r="I131" s="21"/>
    </row>
    <row r="132" spans="1:9" s="22" customFormat="1" ht="25.5" customHeight="1">
      <c r="A132" s="18"/>
      <c r="B132" s="19"/>
      <c r="C132" s="19"/>
      <c r="D132" s="20"/>
      <c r="E132" s="21"/>
      <c r="F132" s="21"/>
      <c r="H132" s="21"/>
      <c r="I132" s="21"/>
    </row>
    <row r="133" spans="1:9" s="22" customFormat="1" ht="25.5" customHeight="1">
      <c r="A133" s="18"/>
      <c r="B133" s="19"/>
      <c r="C133" s="19"/>
      <c r="D133" s="20"/>
      <c r="E133" s="21"/>
      <c r="F133" s="21"/>
      <c r="H133" s="21"/>
      <c r="I133" s="21"/>
    </row>
    <row r="134" spans="1:9" s="22" customFormat="1" ht="25.5" customHeight="1">
      <c r="A134" s="18"/>
      <c r="B134" s="19"/>
      <c r="C134" s="19"/>
      <c r="D134" s="20"/>
      <c r="E134" s="21"/>
      <c r="F134" s="21"/>
      <c r="H134" s="21"/>
      <c r="I134" s="21"/>
    </row>
    <row r="135" spans="1:9" s="22" customFormat="1" ht="25.5" customHeight="1">
      <c r="A135" s="18"/>
      <c r="B135" s="19"/>
      <c r="C135" s="19"/>
      <c r="D135" s="20"/>
      <c r="E135" s="21"/>
      <c r="F135" s="21"/>
      <c r="H135" s="21"/>
      <c r="I135" s="21"/>
    </row>
    <row r="136" spans="1:9" s="22" customFormat="1" ht="25.5" customHeight="1">
      <c r="A136" s="18"/>
      <c r="B136" s="19"/>
      <c r="C136" s="19"/>
      <c r="D136" s="20"/>
      <c r="E136" s="21"/>
      <c r="F136" s="21"/>
      <c r="H136" s="21"/>
      <c r="I136" s="21"/>
    </row>
    <row r="137" spans="1:9" s="22" customFormat="1" ht="25.5" customHeight="1">
      <c r="A137" s="18"/>
      <c r="B137" s="19"/>
      <c r="C137" s="19"/>
      <c r="D137" s="20"/>
      <c r="E137" s="21"/>
      <c r="F137" s="21"/>
      <c r="H137" s="21"/>
      <c r="I137" s="21"/>
    </row>
    <row r="138" spans="1:9" s="22" customFormat="1" ht="25.5" customHeight="1">
      <c r="A138" s="18"/>
      <c r="B138" s="19"/>
      <c r="C138" s="19"/>
      <c r="D138" s="20"/>
      <c r="E138" s="21"/>
      <c r="F138" s="21"/>
      <c r="H138" s="21"/>
      <c r="I138" s="21"/>
    </row>
    <row r="139" spans="1:9" s="22" customFormat="1" ht="25.5" customHeight="1">
      <c r="A139" s="18"/>
      <c r="B139" s="19"/>
      <c r="C139" s="19"/>
      <c r="D139" s="20"/>
      <c r="E139" s="21"/>
      <c r="F139" s="21"/>
      <c r="H139" s="21"/>
      <c r="I139" s="21"/>
    </row>
    <row r="140" spans="1:9" s="22" customFormat="1" ht="25.5" customHeight="1">
      <c r="A140" s="18"/>
      <c r="B140" s="19"/>
      <c r="C140" s="19"/>
      <c r="D140" s="20"/>
      <c r="E140" s="21"/>
      <c r="F140" s="21"/>
      <c r="H140" s="21"/>
      <c r="I140" s="21"/>
    </row>
    <row r="141" spans="1:9" s="22" customFormat="1" ht="25.5" customHeight="1">
      <c r="A141" s="18"/>
      <c r="B141" s="19"/>
      <c r="C141" s="19"/>
      <c r="D141" s="20"/>
      <c r="E141" s="21"/>
      <c r="F141" s="21"/>
      <c r="H141" s="21"/>
      <c r="I141" s="21"/>
    </row>
    <row r="142" spans="1:9" s="22" customFormat="1" ht="25.5" customHeight="1">
      <c r="A142" s="18"/>
      <c r="B142" s="19"/>
      <c r="C142" s="19"/>
      <c r="D142" s="20"/>
      <c r="E142" s="21"/>
      <c r="F142" s="21"/>
      <c r="H142" s="21"/>
      <c r="I142" s="21"/>
    </row>
    <row r="143" spans="1:9" s="22" customFormat="1" ht="25.5" customHeight="1">
      <c r="A143" s="18"/>
      <c r="B143" s="19"/>
      <c r="C143" s="19"/>
      <c r="D143" s="20"/>
      <c r="E143" s="21"/>
      <c r="F143" s="21"/>
      <c r="H143" s="21"/>
      <c r="I143" s="21"/>
    </row>
    <row r="144" spans="1:9" s="22" customFormat="1" ht="25.5" customHeight="1">
      <c r="A144" s="18"/>
      <c r="B144" s="19"/>
      <c r="C144" s="19"/>
      <c r="D144" s="20"/>
      <c r="E144" s="21"/>
      <c r="F144" s="21"/>
      <c r="H144" s="21"/>
      <c r="I144" s="21"/>
    </row>
    <row r="145" spans="1:9" s="22" customFormat="1" ht="25.5" customHeight="1">
      <c r="A145" s="18"/>
      <c r="B145" s="19"/>
      <c r="C145" s="19"/>
      <c r="D145" s="20"/>
      <c r="E145" s="21"/>
      <c r="F145" s="21"/>
      <c r="H145" s="21"/>
      <c r="I145" s="21"/>
    </row>
    <row r="146" spans="1:9" s="22" customFormat="1" ht="25.5" customHeight="1">
      <c r="A146" s="18"/>
      <c r="B146" s="19"/>
      <c r="C146" s="19"/>
      <c r="D146" s="20"/>
      <c r="E146" s="21"/>
      <c r="F146" s="21"/>
      <c r="H146" s="21"/>
      <c r="I146" s="21"/>
    </row>
    <row r="147" spans="1:9" s="22" customFormat="1" ht="25.5" customHeight="1">
      <c r="A147" s="18"/>
      <c r="B147" s="19"/>
      <c r="C147" s="19"/>
      <c r="D147" s="20"/>
      <c r="E147" s="21"/>
      <c r="F147" s="21"/>
      <c r="H147" s="21"/>
      <c r="I147" s="21"/>
    </row>
    <row r="148" spans="1:9" s="22" customFormat="1" ht="25.5" customHeight="1">
      <c r="A148" s="18"/>
      <c r="B148" s="19"/>
      <c r="C148" s="19"/>
      <c r="D148" s="20"/>
      <c r="E148" s="21"/>
      <c r="F148" s="21"/>
      <c r="H148" s="21"/>
      <c r="I148" s="21"/>
    </row>
    <row r="149" spans="1:9" s="22" customFormat="1" ht="25.5" customHeight="1">
      <c r="A149" s="18"/>
      <c r="B149" s="19"/>
      <c r="C149" s="19"/>
      <c r="D149" s="20"/>
      <c r="E149" s="21"/>
      <c r="F149" s="21"/>
      <c r="H149" s="21"/>
      <c r="I149" s="21"/>
    </row>
    <row r="150" spans="1:9" s="22" customFormat="1" ht="25.5" customHeight="1">
      <c r="A150" s="18"/>
      <c r="B150" s="19"/>
      <c r="C150" s="19"/>
      <c r="D150" s="20"/>
      <c r="E150" s="21"/>
      <c r="F150" s="21"/>
      <c r="H150" s="21"/>
      <c r="I150" s="21"/>
    </row>
    <row r="151" spans="1:9" s="22" customFormat="1" ht="25.5" customHeight="1">
      <c r="A151" s="18"/>
      <c r="B151" s="19"/>
      <c r="C151" s="19"/>
      <c r="D151" s="20"/>
      <c r="E151" s="21"/>
      <c r="F151" s="21"/>
      <c r="H151" s="21"/>
      <c r="I151" s="21"/>
    </row>
    <row r="152" spans="1:9" s="22" customFormat="1" ht="25.5" customHeight="1">
      <c r="A152" s="18"/>
      <c r="B152" s="19"/>
      <c r="C152" s="19"/>
      <c r="D152" s="20"/>
      <c r="E152" s="21"/>
      <c r="F152" s="21"/>
      <c r="H152" s="21"/>
      <c r="I152" s="21"/>
    </row>
    <row r="153" spans="1:9" s="22" customFormat="1" ht="25.5" customHeight="1">
      <c r="A153" s="18"/>
      <c r="B153" s="19"/>
      <c r="C153" s="19"/>
      <c r="D153" s="20"/>
      <c r="E153" s="21"/>
      <c r="F153" s="21"/>
      <c r="H153" s="21"/>
      <c r="I153" s="21"/>
    </row>
    <row r="154" spans="1:9" s="22" customFormat="1" ht="25.5" customHeight="1">
      <c r="A154" s="18"/>
      <c r="B154" s="19"/>
      <c r="C154" s="19"/>
      <c r="D154" s="20"/>
      <c r="E154" s="21"/>
      <c r="F154" s="21"/>
      <c r="H154" s="21"/>
      <c r="I154" s="21"/>
    </row>
    <row r="155" spans="1:9" s="22" customFormat="1" ht="25.5" customHeight="1">
      <c r="A155" s="18"/>
      <c r="B155" s="19"/>
      <c r="C155" s="19"/>
      <c r="D155" s="20"/>
      <c r="E155" s="21"/>
      <c r="F155" s="21"/>
      <c r="H155" s="21"/>
      <c r="I155" s="21"/>
    </row>
    <row r="156" spans="1:9" s="22" customFormat="1" ht="25.5" customHeight="1">
      <c r="A156" s="18"/>
      <c r="B156" s="19"/>
      <c r="C156" s="19"/>
      <c r="D156" s="20"/>
      <c r="E156" s="21"/>
      <c r="F156" s="21"/>
      <c r="H156" s="21"/>
      <c r="I156" s="21"/>
    </row>
    <row r="157" spans="1:9" s="22" customFormat="1" ht="25.5" customHeight="1">
      <c r="A157" s="18"/>
      <c r="B157" s="19"/>
      <c r="C157" s="19"/>
      <c r="D157" s="20"/>
      <c r="E157" s="21"/>
      <c r="F157" s="21"/>
      <c r="H157" s="21"/>
      <c r="I157" s="21"/>
    </row>
    <row r="158" spans="1:9" s="22" customFormat="1" ht="25.5" customHeight="1">
      <c r="A158" s="18"/>
      <c r="B158" s="19"/>
      <c r="C158" s="19"/>
      <c r="D158" s="20"/>
      <c r="E158" s="21"/>
      <c r="F158" s="21"/>
      <c r="H158" s="21"/>
      <c r="I158" s="21"/>
    </row>
    <row r="159" spans="1:9" s="22" customFormat="1" ht="25.5" customHeight="1">
      <c r="A159" s="18"/>
      <c r="B159" s="19"/>
      <c r="C159" s="19"/>
      <c r="D159" s="20"/>
      <c r="E159" s="21"/>
      <c r="F159" s="21"/>
      <c r="H159" s="21"/>
      <c r="I159" s="21"/>
    </row>
    <row r="160" spans="1:9" s="22" customFormat="1" ht="25.5" customHeight="1">
      <c r="A160" s="18"/>
      <c r="B160" s="19"/>
      <c r="C160" s="19"/>
      <c r="D160" s="20"/>
      <c r="E160" s="21"/>
      <c r="F160" s="21"/>
      <c r="H160" s="21"/>
      <c r="I160" s="21"/>
    </row>
    <row r="161" spans="1:9" s="22" customFormat="1" ht="25.5" customHeight="1">
      <c r="A161" s="18"/>
      <c r="B161" s="19"/>
      <c r="C161" s="19"/>
      <c r="D161" s="20"/>
      <c r="E161" s="21"/>
      <c r="F161" s="21"/>
      <c r="H161" s="21"/>
      <c r="I161" s="21"/>
    </row>
    <row r="162" spans="1:9" s="22" customFormat="1" ht="25.5" customHeight="1">
      <c r="A162" s="18"/>
      <c r="B162" s="19"/>
      <c r="C162" s="19"/>
      <c r="D162" s="20"/>
      <c r="E162" s="21"/>
      <c r="F162" s="21"/>
      <c r="H162" s="21"/>
      <c r="I162" s="21"/>
    </row>
    <row r="163" spans="1:9" s="22" customFormat="1" ht="25.5" customHeight="1">
      <c r="A163" s="18"/>
      <c r="B163" s="19"/>
      <c r="C163" s="19"/>
      <c r="D163" s="20"/>
      <c r="E163" s="21"/>
      <c r="F163" s="21"/>
      <c r="H163" s="21"/>
      <c r="I163" s="21"/>
    </row>
    <row r="164" spans="1:9" s="22" customFormat="1" ht="25.5" customHeight="1">
      <c r="A164" s="18"/>
      <c r="B164" s="19"/>
      <c r="C164" s="19"/>
      <c r="D164" s="20"/>
      <c r="E164" s="21"/>
      <c r="F164" s="21"/>
      <c r="H164" s="21"/>
      <c r="I164" s="21"/>
    </row>
    <row r="165" spans="1:9" s="22" customFormat="1" ht="25.5" customHeight="1">
      <c r="A165" s="18"/>
      <c r="B165" s="19"/>
      <c r="C165" s="19"/>
      <c r="D165" s="20"/>
      <c r="E165" s="21"/>
      <c r="F165" s="21"/>
      <c r="H165" s="21"/>
      <c r="I165" s="21"/>
    </row>
    <row r="166" spans="1:9" s="22" customFormat="1" ht="25.5" customHeight="1">
      <c r="A166" s="18"/>
      <c r="B166" s="19"/>
      <c r="C166" s="19"/>
      <c r="D166" s="20"/>
      <c r="E166" s="21"/>
      <c r="F166" s="21"/>
      <c r="H166" s="21"/>
      <c r="I166" s="21"/>
    </row>
    <row r="167" spans="1:9" s="22" customFormat="1" ht="25.5" customHeight="1">
      <c r="A167" s="18"/>
      <c r="B167" s="19"/>
      <c r="C167" s="19"/>
      <c r="D167" s="20"/>
      <c r="E167" s="21"/>
      <c r="F167" s="21"/>
      <c r="H167" s="21"/>
      <c r="I167" s="21"/>
    </row>
    <row r="168" spans="1:9" s="22" customFormat="1" ht="25.5" customHeight="1">
      <c r="A168" s="18"/>
      <c r="B168" s="19"/>
      <c r="C168" s="19"/>
      <c r="D168" s="20"/>
      <c r="E168" s="21"/>
      <c r="F168" s="21"/>
      <c r="H168" s="21"/>
      <c r="I168" s="21"/>
    </row>
    <row r="169" spans="1:9" s="22" customFormat="1" ht="25.5" customHeight="1">
      <c r="A169" s="18"/>
      <c r="B169" s="19"/>
      <c r="C169" s="19"/>
      <c r="D169" s="20"/>
      <c r="E169" s="21"/>
      <c r="F169" s="21"/>
      <c r="H169" s="21"/>
      <c r="I169" s="21"/>
    </row>
    <row r="170" spans="1:9" s="22" customFormat="1" ht="25.5" customHeight="1">
      <c r="A170" s="18"/>
      <c r="B170" s="19"/>
      <c r="C170" s="19"/>
      <c r="D170" s="20"/>
      <c r="E170" s="21"/>
      <c r="F170" s="21"/>
      <c r="H170" s="21"/>
      <c r="I170" s="21"/>
    </row>
    <row r="171" spans="1:9" s="22" customFormat="1" ht="25.5" customHeight="1">
      <c r="A171" s="18"/>
      <c r="B171" s="19"/>
      <c r="C171" s="19"/>
      <c r="D171" s="20"/>
      <c r="E171" s="21"/>
      <c r="F171" s="21"/>
      <c r="H171" s="21"/>
      <c r="I171" s="21"/>
    </row>
    <row r="172" spans="1:9" s="22" customFormat="1" ht="25.5" customHeight="1">
      <c r="A172" s="18"/>
      <c r="B172" s="19"/>
      <c r="C172" s="19"/>
      <c r="D172" s="20"/>
      <c r="E172" s="21"/>
      <c r="F172" s="21"/>
      <c r="H172" s="21"/>
      <c r="I172" s="21"/>
    </row>
    <row r="173" spans="1:9" s="22" customFormat="1" ht="25.5" customHeight="1">
      <c r="A173" s="18"/>
      <c r="B173" s="19"/>
      <c r="C173" s="19"/>
      <c r="D173" s="20"/>
      <c r="E173" s="21"/>
      <c r="F173" s="21"/>
      <c r="H173" s="21"/>
      <c r="I173" s="21"/>
    </row>
    <row r="174" spans="1:9" s="22" customFormat="1" ht="25.5" customHeight="1">
      <c r="A174" s="18"/>
      <c r="B174" s="19"/>
      <c r="C174" s="19"/>
      <c r="D174" s="20"/>
      <c r="E174" s="21"/>
      <c r="F174" s="21"/>
      <c r="H174" s="21"/>
      <c r="I174" s="21"/>
    </row>
    <row r="175" spans="1:9" s="22" customFormat="1" ht="25.5" customHeight="1">
      <c r="A175" s="18"/>
      <c r="B175" s="19"/>
      <c r="C175" s="19"/>
      <c r="D175" s="20"/>
      <c r="E175" s="21"/>
      <c r="F175" s="21"/>
      <c r="H175" s="21"/>
      <c r="I175" s="21"/>
    </row>
    <row r="176" spans="1:9" s="22" customFormat="1" ht="25.5" customHeight="1">
      <c r="A176" s="18"/>
      <c r="B176" s="19"/>
      <c r="C176" s="19"/>
      <c r="D176" s="20"/>
      <c r="E176" s="21"/>
      <c r="F176" s="21"/>
      <c r="H176" s="21"/>
      <c r="I176" s="21"/>
    </row>
    <row r="177" spans="1:9" s="22" customFormat="1" ht="25.5" customHeight="1">
      <c r="A177" s="18"/>
      <c r="B177" s="19"/>
      <c r="C177" s="19"/>
      <c r="D177" s="20"/>
      <c r="E177" s="21"/>
      <c r="F177" s="21"/>
      <c r="H177" s="21"/>
      <c r="I177" s="21"/>
    </row>
    <row r="178" spans="1:9" s="22" customFormat="1" ht="25.5" customHeight="1">
      <c r="A178" s="18"/>
      <c r="B178" s="19"/>
      <c r="C178" s="19"/>
      <c r="D178" s="20"/>
      <c r="E178" s="21"/>
      <c r="F178" s="21"/>
      <c r="H178" s="21"/>
      <c r="I178" s="21"/>
    </row>
    <row r="179" spans="1:9" s="22" customFormat="1" ht="25.5" customHeight="1">
      <c r="A179" s="18"/>
      <c r="B179" s="19"/>
      <c r="C179" s="19"/>
      <c r="D179" s="20"/>
      <c r="E179" s="21"/>
      <c r="F179" s="21"/>
      <c r="H179" s="21"/>
      <c r="I179" s="21"/>
    </row>
    <row r="180" spans="1:9" s="22" customFormat="1" ht="25.5" customHeight="1">
      <c r="A180" s="18"/>
      <c r="B180" s="19"/>
      <c r="C180" s="19"/>
      <c r="D180" s="20"/>
      <c r="E180" s="21"/>
      <c r="F180" s="21"/>
      <c r="H180" s="21"/>
      <c r="I180" s="21"/>
    </row>
    <row r="181" spans="1:9" s="22" customFormat="1" ht="25.5" customHeight="1">
      <c r="A181" s="18"/>
      <c r="B181" s="19"/>
      <c r="C181" s="19"/>
      <c r="D181" s="20"/>
      <c r="E181" s="21"/>
      <c r="F181" s="21"/>
      <c r="H181" s="21"/>
      <c r="I181" s="21"/>
    </row>
    <row r="182" spans="1:9" s="22" customFormat="1" ht="25.5" customHeight="1">
      <c r="A182" s="18"/>
      <c r="B182" s="19"/>
      <c r="C182" s="19"/>
      <c r="D182" s="20"/>
      <c r="E182" s="21"/>
      <c r="F182" s="21"/>
      <c r="H182" s="21"/>
      <c r="I182" s="21"/>
    </row>
    <row r="183" spans="1:9" s="22" customFormat="1" ht="25.5" customHeight="1">
      <c r="A183" s="18"/>
      <c r="B183" s="19"/>
      <c r="C183" s="19"/>
      <c r="D183" s="20"/>
      <c r="E183" s="21"/>
      <c r="F183" s="21"/>
      <c r="H183" s="21"/>
      <c r="I183" s="21"/>
    </row>
    <row r="184" spans="1:9" s="22" customFormat="1" ht="25.5" customHeight="1">
      <c r="A184" s="18"/>
      <c r="B184" s="19"/>
      <c r="C184" s="19"/>
      <c r="D184" s="20"/>
      <c r="E184" s="21"/>
      <c r="F184" s="21"/>
      <c r="H184" s="21"/>
      <c r="I184" s="21"/>
    </row>
    <row r="185" spans="1:9" s="22" customFormat="1" ht="25.5" customHeight="1">
      <c r="A185" s="18"/>
      <c r="B185" s="19"/>
      <c r="C185" s="19"/>
      <c r="D185" s="20"/>
      <c r="E185" s="21"/>
      <c r="F185" s="21"/>
      <c r="H185" s="21"/>
      <c r="I185" s="21"/>
    </row>
    <row r="186" spans="1:9" s="22" customFormat="1" ht="25.5" customHeight="1">
      <c r="A186" s="18"/>
      <c r="B186" s="19"/>
      <c r="C186" s="19"/>
      <c r="D186" s="20"/>
      <c r="E186" s="21"/>
      <c r="F186" s="21"/>
      <c r="H186" s="21"/>
      <c r="I186" s="21"/>
    </row>
    <row r="187" spans="1:9" s="22" customFormat="1" ht="25.5" customHeight="1">
      <c r="A187" s="18"/>
      <c r="B187" s="19"/>
      <c r="C187" s="19"/>
      <c r="D187" s="20"/>
      <c r="E187" s="21"/>
      <c r="F187" s="21"/>
      <c r="H187" s="21"/>
      <c r="I187" s="21"/>
    </row>
    <row r="188" spans="1:9" s="22" customFormat="1" ht="25.5" customHeight="1">
      <c r="A188" s="18"/>
      <c r="B188" s="19"/>
      <c r="C188" s="19"/>
      <c r="D188" s="20"/>
      <c r="E188" s="21"/>
      <c r="F188" s="21"/>
      <c r="H188" s="21"/>
      <c r="I188" s="21"/>
    </row>
    <row r="189" spans="1:9" s="22" customFormat="1" ht="25.5" customHeight="1">
      <c r="A189" s="18"/>
      <c r="B189" s="19"/>
      <c r="C189" s="19"/>
      <c r="D189" s="20"/>
      <c r="E189" s="21"/>
      <c r="F189" s="21"/>
      <c r="H189" s="21"/>
      <c r="I189" s="21"/>
    </row>
    <row r="190" spans="1:9" s="22" customFormat="1" ht="25.5" customHeight="1">
      <c r="A190" s="18"/>
      <c r="B190" s="19"/>
      <c r="C190" s="19"/>
      <c r="D190" s="20"/>
      <c r="E190" s="21"/>
      <c r="F190" s="21"/>
      <c r="H190" s="21"/>
      <c r="I190" s="21"/>
    </row>
    <row r="191" spans="1:9" s="22" customFormat="1" ht="25.5" customHeight="1">
      <c r="A191" s="18"/>
      <c r="B191" s="19"/>
      <c r="C191" s="19"/>
      <c r="D191" s="20"/>
      <c r="E191" s="21"/>
      <c r="F191" s="21"/>
      <c r="H191" s="21"/>
      <c r="I191" s="21"/>
    </row>
    <row r="192" spans="1:9" s="22" customFormat="1" ht="25.5" customHeight="1">
      <c r="A192" s="18"/>
      <c r="B192" s="19"/>
      <c r="C192" s="19"/>
      <c r="D192" s="20"/>
      <c r="E192" s="21"/>
      <c r="F192" s="21"/>
      <c r="H192" s="21"/>
      <c r="I192" s="21"/>
    </row>
    <row r="193" spans="1:9" s="22" customFormat="1" ht="25.5" customHeight="1">
      <c r="A193" s="18"/>
      <c r="B193" s="19"/>
      <c r="C193" s="19"/>
      <c r="D193" s="20"/>
      <c r="E193" s="21"/>
      <c r="F193" s="21"/>
      <c r="H193" s="21"/>
      <c r="I193" s="21"/>
    </row>
    <row r="194" spans="1:9" s="22" customFormat="1" ht="25.5" customHeight="1">
      <c r="A194" s="18"/>
      <c r="B194" s="19"/>
      <c r="C194" s="19"/>
      <c r="D194" s="20"/>
      <c r="E194" s="21"/>
      <c r="F194" s="21"/>
      <c r="H194" s="21"/>
      <c r="I194" s="21"/>
    </row>
    <row r="195" spans="1:9" s="22" customFormat="1" ht="25.5" customHeight="1">
      <c r="A195" s="18"/>
      <c r="B195" s="19"/>
      <c r="C195" s="19"/>
      <c r="D195" s="20"/>
      <c r="E195" s="21"/>
      <c r="F195" s="21"/>
      <c r="H195" s="21"/>
      <c r="I195" s="21"/>
    </row>
    <row r="196" spans="1:9" s="22" customFormat="1" ht="25.5" customHeight="1">
      <c r="A196" s="18"/>
      <c r="B196" s="19"/>
      <c r="C196" s="19"/>
      <c r="D196" s="20"/>
      <c r="E196" s="21"/>
      <c r="F196" s="21"/>
      <c r="H196" s="21"/>
      <c r="I196" s="21"/>
    </row>
    <row r="197" spans="1:9" s="22" customFormat="1" ht="25.5" customHeight="1">
      <c r="A197" s="18"/>
      <c r="B197" s="19"/>
      <c r="C197" s="19"/>
      <c r="D197" s="20"/>
      <c r="E197" s="21"/>
      <c r="F197" s="21"/>
      <c r="H197" s="21"/>
      <c r="I197" s="21"/>
    </row>
    <row r="198" spans="1:9" s="22" customFormat="1" ht="25.5" customHeight="1">
      <c r="A198" s="18"/>
      <c r="B198" s="19"/>
      <c r="C198" s="19"/>
      <c r="D198" s="20"/>
      <c r="E198" s="21"/>
      <c r="F198" s="21"/>
      <c r="H198" s="21"/>
      <c r="I198" s="21"/>
    </row>
    <row r="199" spans="1:9" s="22" customFormat="1" ht="25.5" customHeight="1">
      <c r="A199" s="18"/>
      <c r="B199" s="19"/>
      <c r="C199" s="19"/>
      <c r="D199" s="20"/>
      <c r="E199" s="21"/>
      <c r="F199" s="21"/>
      <c r="H199" s="21"/>
      <c r="I199" s="21"/>
    </row>
    <row r="200" spans="1:9" s="22" customFormat="1" ht="25.5" customHeight="1">
      <c r="A200" s="18"/>
      <c r="B200" s="19"/>
      <c r="C200" s="19"/>
      <c r="D200" s="20"/>
      <c r="E200" s="21"/>
      <c r="F200" s="21"/>
      <c r="H200" s="21"/>
      <c r="I200" s="21"/>
    </row>
    <row r="201" spans="1:9" s="22" customFormat="1" ht="25.5" customHeight="1">
      <c r="A201" s="18"/>
      <c r="B201" s="19"/>
      <c r="C201" s="19"/>
      <c r="D201" s="20"/>
      <c r="E201" s="21"/>
      <c r="F201" s="21"/>
      <c r="H201" s="21"/>
      <c r="I201" s="21"/>
    </row>
    <row r="202" spans="1:9" s="22" customFormat="1" ht="25.5" customHeight="1">
      <c r="A202" s="18"/>
      <c r="B202" s="19"/>
      <c r="C202" s="19"/>
      <c r="D202" s="20"/>
      <c r="E202" s="21"/>
      <c r="F202" s="21"/>
      <c r="H202" s="21"/>
      <c r="I202" s="21"/>
    </row>
    <row r="203" spans="1:9" s="22" customFormat="1" ht="25.5" customHeight="1">
      <c r="A203" s="18"/>
      <c r="B203" s="19"/>
      <c r="C203" s="19"/>
      <c r="D203" s="20"/>
      <c r="E203" s="21"/>
      <c r="F203" s="21"/>
      <c r="H203" s="21"/>
      <c r="I203" s="21"/>
    </row>
    <row r="204" spans="1:9" s="22" customFormat="1" ht="25.5" customHeight="1">
      <c r="A204" s="18"/>
      <c r="B204" s="19"/>
      <c r="C204" s="19"/>
      <c r="D204" s="20"/>
      <c r="E204" s="21"/>
      <c r="F204" s="21"/>
      <c r="H204" s="21"/>
      <c r="I204" s="21"/>
    </row>
    <row r="205" spans="1:9" s="22" customFormat="1" ht="25.5" customHeight="1">
      <c r="A205" s="18"/>
      <c r="B205" s="19"/>
      <c r="C205" s="19"/>
      <c r="D205" s="20"/>
      <c r="E205" s="21"/>
      <c r="F205" s="21"/>
      <c r="H205" s="21"/>
      <c r="I205" s="21"/>
    </row>
    <row r="206" spans="1:9" s="22" customFormat="1" ht="25.5" customHeight="1">
      <c r="A206" s="18"/>
      <c r="B206" s="19"/>
      <c r="C206" s="19"/>
      <c r="D206" s="20"/>
      <c r="E206" s="21"/>
      <c r="F206" s="21"/>
      <c r="H206" s="21"/>
      <c r="I206" s="21"/>
    </row>
    <row r="207" spans="1:9" s="22" customFormat="1" ht="25.5" customHeight="1">
      <c r="A207" s="18"/>
      <c r="B207" s="19"/>
      <c r="C207" s="19"/>
      <c r="D207" s="20"/>
      <c r="E207" s="21"/>
      <c r="F207" s="21"/>
      <c r="H207" s="21"/>
      <c r="I207" s="21"/>
    </row>
    <row r="208" spans="1:9" s="22" customFormat="1" ht="25.5" customHeight="1">
      <c r="A208" s="18"/>
      <c r="B208" s="19"/>
      <c r="C208" s="19"/>
      <c r="D208" s="20"/>
      <c r="E208" s="21"/>
      <c r="F208" s="21"/>
      <c r="H208" s="21"/>
      <c r="I208" s="21"/>
    </row>
    <row r="209" spans="1:9" s="22" customFormat="1" ht="25.5" customHeight="1">
      <c r="A209" s="18"/>
      <c r="B209" s="19"/>
      <c r="C209" s="19"/>
      <c r="D209" s="20"/>
      <c r="E209" s="21"/>
      <c r="F209" s="21"/>
      <c r="H209" s="21"/>
      <c r="I209" s="21"/>
    </row>
    <row r="210" spans="1:9" s="22" customFormat="1" ht="25.5" customHeight="1">
      <c r="A210" s="18"/>
      <c r="B210" s="19"/>
      <c r="C210" s="19"/>
      <c r="D210" s="20"/>
      <c r="E210" s="21"/>
      <c r="F210" s="21"/>
      <c r="H210" s="21"/>
      <c r="I210" s="21"/>
    </row>
    <row r="211" spans="1:9" s="22" customFormat="1" ht="25.5" customHeight="1">
      <c r="A211" s="18"/>
      <c r="B211" s="19"/>
      <c r="C211" s="19"/>
      <c r="D211" s="20"/>
      <c r="E211" s="21"/>
      <c r="F211" s="21"/>
      <c r="H211" s="21"/>
      <c r="I211" s="21"/>
    </row>
    <row r="212" spans="1:9" s="22" customFormat="1" ht="25.5" customHeight="1">
      <c r="A212" s="18"/>
      <c r="B212" s="19"/>
      <c r="C212" s="19"/>
      <c r="D212" s="20"/>
      <c r="E212" s="21"/>
      <c r="F212" s="21"/>
      <c r="H212" s="21"/>
      <c r="I212" s="21"/>
    </row>
    <row r="213" spans="1:9" s="22" customFormat="1" ht="25.5" customHeight="1">
      <c r="A213" s="18"/>
      <c r="B213" s="19"/>
      <c r="C213" s="19"/>
      <c r="D213" s="20"/>
      <c r="E213" s="21"/>
      <c r="F213" s="21"/>
      <c r="H213" s="21"/>
      <c r="I213" s="21"/>
    </row>
    <row r="214" spans="1:9" s="22" customFormat="1" ht="25.5" customHeight="1">
      <c r="A214" s="18"/>
      <c r="B214" s="19"/>
      <c r="C214" s="19"/>
      <c r="D214" s="20"/>
      <c r="E214" s="21"/>
      <c r="F214" s="21"/>
      <c r="H214" s="21"/>
      <c r="I214" s="21"/>
    </row>
    <row r="215" spans="1:9" s="22" customFormat="1" ht="25.5" customHeight="1">
      <c r="A215" s="18"/>
      <c r="B215" s="19"/>
      <c r="C215" s="19"/>
      <c r="D215" s="20"/>
      <c r="E215" s="21"/>
      <c r="F215" s="21"/>
      <c r="H215" s="21"/>
      <c r="I215" s="21"/>
    </row>
    <row r="216" spans="1:9" s="22" customFormat="1" ht="25.5" customHeight="1">
      <c r="A216" s="18"/>
      <c r="B216" s="19"/>
      <c r="C216" s="19"/>
      <c r="D216" s="20"/>
      <c r="E216" s="21"/>
      <c r="F216" s="21"/>
      <c r="H216" s="21"/>
      <c r="I216" s="21"/>
    </row>
    <row r="217" spans="1:9" s="22" customFormat="1" ht="25.5" customHeight="1">
      <c r="A217" s="18"/>
      <c r="B217" s="19"/>
      <c r="C217" s="19"/>
      <c r="D217" s="20"/>
      <c r="E217" s="21"/>
      <c r="F217" s="21"/>
      <c r="H217" s="21"/>
      <c r="I217" s="21"/>
    </row>
    <row r="218" spans="1:9" s="22" customFormat="1" ht="25.5" customHeight="1">
      <c r="A218" s="18"/>
      <c r="B218" s="19"/>
      <c r="C218" s="19"/>
      <c r="D218" s="20"/>
      <c r="E218" s="21"/>
      <c r="F218" s="21"/>
      <c r="H218" s="21"/>
      <c r="I218" s="21"/>
    </row>
    <row r="219" spans="1:9" s="22" customFormat="1" ht="25.5" customHeight="1">
      <c r="A219" s="18"/>
      <c r="B219" s="19"/>
      <c r="C219" s="19"/>
      <c r="D219" s="20"/>
      <c r="E219" s="21"/>
      <c r="F219" s="21"/>
      <c r="H219" s="21"/>
      <c r="I219" s="21"/>
    </row>
    <row r="220" spans="1:9" s="22" customFormat="1" ht="25.5" customHeight="1">
      <c r="A220" s="18"/>
      <c r="B220" s="19"/>
      <c r="C220" s="19"/>
      <c r="D220" s="20"/>
      <c r="E220" s="21"/>
      <c r="F220" s="21"/>
      <c r="H220" s="21"/>
      <c r="I220" s="21"/>
    </row>
    <row r="221" spans="1:9" s="22" customFormat="1" ht="25.5" customHeight="1">
      <c r="A221" s="18"/>
      <c r="B221" s="19"/>
      <c r="C221" s="19"/>
      <c r="D221" s="20"/>
      <c r="E221" s="21"/>
      <c r="F221" s="21"/>
      <c r="H221" s="21"/>
      <c r="I221" s="21"/>
    </row>
    <row r="222" spans="1:9" s="22" customFormat="1" ht="25.5" customHeight="1">
      <c r="A222" s="18"/>
      <c r="B222" s="19"/>
      <c r="C222" s="19"/>
      <c r="D222" s="20"/>
      <c r="E222" s="21"/>
      <c r="F222" s="21"/>
      <c r="H222" s="21"/>
      <c r="I222" s="21"/>
    </row>
    <row r="223" spans="1:9" s="22" customFormat="1" ht="25.5" customHeight="1">
      <c r="A223" s="18"/>
      <c r="B223" s="19"/>
      <c r="C223" s="19"/>
      <c r="D223" s="20"/>
      <c r="E223" s="21"/>
      <c r="F223" s="21"/>
      <c r="H223" s="21"/>
      <c r="I223" s="21"/>
    </row>
    <row r="224" spans="1:9" s="22" customFormat="1" ht="25.5" customHeight="1">
      <c r="A224" s="18"/>
      <c r="B224" s="19"/>
      <c r="C224" s="19"/>
      <c r="D224" s="20"/>
      <c r="E224" s="21"/>
      <c r="F224" s="21"/>
      <c r="H224" s="21"/>
      <c r="I224" s="21"/>
    </row>
    <row r="225" spans="1:9" s="22" customFormat="1" ht="25.5" customHeight="1">
      <c r="A225" s="18"/>
      <c r="B225" s="19"/>
      <c r="C225" s="19"/>
      <c r="D225" s="20"/>
      <c r="E225" s="21"/>
      <c r="F225" s="21"/>
      <c r="H225" s="21"/>
      <c r="I225" s="21"/>
    </row>
    <row r="226" spans="1:9" s="22" customFormat="1" ht="25.5" customHeight="1">
      <c r="A226" s="18"/>
      <c r="B226" s="19"/>
      <c r="C226" s="19"/>
      <c r="D226" s="20"/>
      <c r="E226" s="21"/>
      <c r="F226" s="21"/>
      <c r="H226" s="21"/>
      <c r="I226" s="21"/>
    </row>
    <row r="227" spans="1:9" s="22" customFormat="1" ht="25.5" customHeight="1">
      <c r="A227" s="18"/>
      <c r="B227" s="19"/>
      <c r="C227" s="19"/>
      <c r="D227" s="20"/>
      <c r="E227" s="21"/>
      <c r="F227" s="21"/>
      <c r="H227" s="21"/>
      <c r="I227" s="21"/>
    </row>
    <row r="228" spans="1:9" s="22" customFormat="1" ht="25.5" customHeight="1">
      <c r="A228" s="18"/>
      <c r="B228" s="19"/>
      <c r="C228" s="19"/>
      <c r="D228" s="20"/>
      <c r="E228" s="21"/>
      <c r="F228" s="21"/>
      <c r="H228" s="21"/>
      <c r="I228" s="21"/>
    </row>
    <row r="229" spans="1:9" s="22" customFormat="1" ht="25.5" customHeight="1">
      <c r="A229" s="18"/>
      <c r="B229" s="19"/>
      <c r="C229" s="19"/>
      <c r="D229" s="20"/>
      <c r="E229" s="21"/>
      <c r="F229" s="21"/>
      <c r="H229" s="21"/>
      <c r="I229" s="21"/>
    </row>
    <row r="230" spans="1:9" s="22" customFormat="1" ht="25.5" customHeight="1">
      <c r="A230" s="18"/>
      <c r="B230" s="19"/>
      <c r="C230" s="19"/>
      <c r="D230" s="20"/>
      <c r="E230" s="21"/>
      <c r="F230" s="21"/>
      <c r="H230" s="21"/>
      <c r="I230" s="21"/>
    </row>
    <row r="231" spans="1:9" s="22" customFormat="1" ht="25.5" customHeight="1">
      <c r="A231" s="18"/>
      <c r="B231" s="19"/>
      <c r="C231" s="19"/>
      <c r="D231" s="20"/>
      <c r="E231" s="21"/>
      <c r="F231" s="21"/>
      <c r="H231" s="21"/>
      <c r="I231" s="21"/>
    </row>
    <row r="232" spans="1:9" s="22" customFormat="1" ht="25.5" customHeight="1">
      <c r="A232" s="18"/>
      <c r="B232" s="19"/>
      <c r="C232" s="19"/>
      <c r="D232" s="20"/>
      <c r="E232" s="21"/>
      <c r="F232" s="21"/>
      <c r="H232" s="21"/>
      <c r="I232" s="21"/>
    </row>
    <row r="233" spans="1:9" s="22" customFormat="1" ht="25.5" customHeight="1">
      <c r="A233" s="18"/>
      <c r="B233" s="19"/>
      <c r="C233" s="19"/>
      <c r="D233" s="20"/>
      <c r="E233" s="21"/>
      <c r="F233" s="21"/>
      <c r="H233" s="21"/>
      <c r="I233" s="21"/>
    </row>
    <row r="234" spans="1:9" s="22" customFormat="1" ht="25.5" customHeight="1">
      <c r="A234" s="18"/>
      <c r="B234" s="19"/>
      <c r="C234" s="19"/>
      <c r="D234" s="20"/>
      <c r="E234" s="21"/>
      <c r="F234" s="21"/>
      <c r="H234" s="21"/>
      <c r="I234" s="21"/>
    </row>
    <row r="235" spans="1:9" s="22" customFormat="1" ht="25.5" customHeight="1">
      <c r="A235" s="18"/>
      <c r="B235" s="19"/>
      <c r="C235" s="19"/>
      <c r="D235" s="20"/>
      <c r="E235" s="21"/>
      <c r="F235" s="21"/>
      <c r="H235" s="21"/>
      <c r="I235" s="21"/>
    </row>
    <row r="236" spans="1:9" s="22" customFormat="1" ht="25.5" customHeight="1">
      <c r="A236" s="18"/>
      <c r="B236" s="19"/>
      <c r="C236" s="19"/>
      <c r="D236" s="20"/>
      <c r="E236" s="21"/>
      <c r="F236" s="21"/>
      <c r="H236" s="21"/>
      <c r="I236" s="21"/>
    </row>
    <row r="237" spans="1:9" s="22" customFormat="1" ht="25.5" customHeight="1">
      <c r="A237" s="18"/>
      <c r="B237" s="19"/>
      <c r="C237" s="19"/>
      <c r="D237" s="20"/>
      <c r="E237" s="21"/>
      <c r="F237" s="21"/>
      <c r="H237" s="21"/>
      <c r="I237" s="21"/>
    </row>
    <row r="238" spans="1:9" s="22" customFormat="1" ht="25.5" customHeight="1">
      <c r="A238" s="18"/>
      <c r="B238" s="19"/>
      <c r="C238" s="19"/>
      <c r="D238" s="20"/>
      <c r="E238" s="21"/>
      <c r="F238" s="21"/>
      <c r="H238" s="21"/>
      <c r="I238" s="21"/>
    </row>
    <row r="239" spans="1:9" s="22" customFormat="1" ht="25.5" customHeight="1">
      <c r="A239" s="18"/>
      <c r="B239" s="19"/>
      <c r="C239" s="19"/>
      <c r="D239" s="20"/>
      <c r="E239" s="21"/>
      <c r="F239" s="21"/>
      <c r="H239" s="21"/>
      <c r="I239" s="21"/>
    </row>
    <row r="240" spans="1:9" s="22" customFormat="1" ht="25.5" customHeight="1">
      <c r="A240" s="18"/>
      <c r="B240" s="19"/>
      <c r="C240" s="19"/>
      <c r="D240" s="20"/>
      <c r="E240" s="21"/>
      <c r="F240" s="21"/>
      <c r="H240" s="21"/>
      <c r="I240" s="21"/>
    </row>
    <row r="241" spans="1:9" s="22" customFormat="1" ht="25.5" customHeight="1">
      <c r="A241" s="18"/>
      <c r="B241" s="19"/>
      <c r="C241" s="19"/>
      <c r="D241" s="20"/>
      <c r="E241" s="21"/>
      <c r="F241" s="21"/>
      <c r="H241" s="21"/>
      <c r="I241" s="21"/>
    </row>
    <row r="242" spans="1:9" s="22" customFormat="1" ht="25.5" customHeight="1">
      <c r="A242" s="18"/>
      <c r="B242" s="19"/>
      <c r="C242" s="19"/>
      <c r="D242" s="20"/>
      <c r="E242" s="21"/>
      <c r="F242" s="21"/>
      <c r="H242" s="21"/>
      <c r="I242" s="21"/>
    </row>
    <row r="243" spans="1:9" s="22" customFormat="1" ht="25.5" customHeight="1">
      <c r="A243" s="18"/>
      <c r="B243" s="19"/>
      <c r="C243" s="19"/>
      <c r="D243" s="20"/>
      <c r="E243" s="21"/>
      <c r="F243" s="21"/>
      <c r="H243" s="21"/>
      <c r="I243" s="21"/>
    </row>
    <row r="244" spans="1:9" s="22" customFormat="1" ht="25.5" customHeight="1">
      <c r="A244" s="18"/>
      <c r="B244" s="19"/>
      <c r="C244" s="19"/>
      <c r="D244" s="20"/>
      <c r="E244" s="21"/>
      <c r="F244" s="21"/>
      <c r="H244" s="21"/>
      <c r="I244" s="21"/>
    </row>
    <row r="245" spans="1:9" s="22" customFormat="1" ht="25.5" customHeight="1">
      <c r="A245" s="18"/>
      <c r="B245" s="19"/>
      <c r="C245" s="19"/>
      <c r="D245" s="20"/>
      <c r="E245" s="21"/>
      <c r="F245" s="21"/>
      <c r="H245" s="21"/>
      <c r="I245" s="21"/>
    </row>
    <row r="246" spans="1:9" s="22" customFormat="1" ht="25.5" customHeight="1">
      <c r="A246" s="18"/>
      <c r="B246" s="19"/>
      <c r="C246" s="19"/>
      <c r="D246" s="20"/>
      <c r="E246" s="21"/>
      <c r="F246" s="21"/>
      <c r="H246" s="21"/>
      <c r="I246" s="21"/>
    </row>
    <row r="247" spans="1:9" s="22" customFormat="1" ht="25.5" customHeight="1">
      <c r="A247" s="18"/>
      <c r="B247" s="19"/>
      <c r="C247" s="19"/>
      <c r="D247" s="20"/>
      <c r="E247" s="21"/>
      <c r="F247" s="21"/>
      <c r="H247" s="21"/>
      <c r="I247" s="21"/>
    </row>
    <row r="248" spans="1:9" s="22" customFormat="1" ht="25.5" customHeight="1">
      <c r="A248" s="18"/>
      <c r="B248" s="19"/>
      <c r="C248" s="19"/>
      <c r="D248" s="20"/>
      <c r="E248" s="21"/>
      <c r="F248" s="21"/>
      <c r="H248" s="21"/>
      <c r="I248" s="21"/>
    </row>
    <row r="249" spans="1:9" s="22" customFormat="1" ht="25.5" customHeight="1">
      <c r="A249" s="18"/>
      <c r="B249" s="19"/>
      <c r="C249" s="19"/>
      <c r="D249" s="20"/>
      <c r="E249" s="21"/>
      <c r="F249" s="21"/>
      <c r="H249" s="21"/>
      <c r="I249" s="21"/>
    </row>
    <row r="250" spans="1:9" s="22" customFormat="1" ht="25.5" customHeight="1">
      <c r="A250" s="18"/>
      <c r="B250" s="19"/>
      <c r="C250" s="19"/>
      <c r="D250" s="20"/>
      <c r="E250" s="21"/>
      <c r="F250" s="21"/>
      <c r="H250" s="21"/>
      <c r="I250" s="21"/>
    </row>
    <row r="251" spans="1:9" s="22" customFormat="1" ht="25.5" customHeight="1">
      <c r="A251" s="18"/>
      <c r="B251" s="19"/>
      <c r="C251" s="19"/>
      <c r="D251" s="20"/>
      <c r="E251" s="21"/>
      <c r="F251" s="21"/>
      <c r="H251" s="21"/>
      <c r="I251" s="21"/>
    </row>
    <row r="252" spans="1:9" s="22" customFormat="1" ht="25.5" customHeight="1">
      <c r="A252" s="18"/>
      <c r="B252" s="19"/>
      <c r="C252" s="19"/>
      <c r="D252" s="20"/>
      <c r="E252" s="21"/>
      <c r="F252" s="21"/>
      <c r="H252" s="21"/>
      <c r="I252" s="21"/>
    </row>
    <row r="253" spans="1:9" s="22" customFormat="1" ht="25.5" customHeight="1">
      <c r="A253" s="18"/>
      <c r="B253" s="19"/>
      <c r="C253" s="19"/>
      <c r="D253" s="20"/>
      <c r="E253" s="21"/>
      <c r="F253" s="21"/>
      <c r="H253" s="21"/>
      <c r="I253" s="21"/>
    </row>
    <row r="254" spans="1:9" s="22" customFormat="1" ht="25.5" customHeight="1">
      <c r="A254" s="18"/>
      <c r="B254" s="19"/>
      <c r="C254" s="19"/>
      <c r="D254" s="20"/>
      <c r="E254" s="21"/>
      <c r="F254" s="21"/>
      <c r="H254" s="21"/>
      <c r="I254" s="21"/>
    </row>
    <row r="255" spans="1:9" s="22" customFormat="1" ht="25.5" customHeight="1">
      <c r="A255" s="18"/>
      <c r="B255" s="19"/>
      <c r="C255" s="19"/>
      <c r="D255" s="20"/>
      <c r="E255" s="21"/>
      <c r="F255" s="21"/>
      <c r="H255" s="21"/>
      <c r="I255" s="21"/>
    </row>
    <row r="256" spans="1:9" s="22" customFormat="1" ht="25.5" customHeight="1">
      <c r="A256" s="18"/>
      <c r="B256" s="19"/>
      <c r="C256" s="19"/>
      <c r="D256" s="20"/>
      <c r="E256" s="21"/>
      <c r="F256" s="21"/>
      <c r="H256" s="21"/>
      <c r="I256" s="21"/>
    </row>
    <row r="257" spans="1:9" s="22" customFormat="1" ht="25.5" customHeight="1">
      <c r="A257" s="18"/>
      <c r="B257" s="19"/>
      <c r="C257" s="19"/>
      <c r="D257" s="20"/>
      <c r="E257" s="21"/>
      <c r="F257" s="21"/>
      <c r="H257" s="21"/>
      <c r="I257" s="21"/>
    </row>
    <row r="258" spans="1:9" s="22" customFormat="1" ht="25.5" customHeight="1">
      <c r="A258" s="18"/>
      <c r="B258" s="19"/>
      <c r="C258" s="19"/>
      <c r="D258" s="20"/>
      <c r="E258" s="21"/>
      <c r="F258" s="21"/>
      <c r="H258" s="21"/>
      <c r="I258" s="21"/>
    </row>
    <row r="259" spans="1:9" s="22" customFormat="1" ht="25.5" customHeight="1">
      <c r="A259" s="18"/>
      <c r="B259" s="19"/>
      <c r="C259" s="19"/>
      <c r="D259" s="20"/>
      <c r="E259" s="21"/>
      <c r="F259" s="21"/>
      <c r="H259" s="21"/>
      <c r="I259" s="21"/>
    </row>
    <row r="260" spans="1:9" s="22" customFormat="1" ht="25.5" customHeight="1">
      <c r="A260" s="18"/>
      <c r="B260" s="19"/>
      <c r="C260" s="19"/>
      <c r="D260" s="20"/>
      <c r="E260" s="21"/>
      <c r="F260" s="21"/>
      <c r="H260" s="21"/>
      <c r="I260" s="21"/>
    </row>
    <row r="261" spans="1:9" s="22" customFormat="1" ht="25.5" customHeight="1">
      <c r="A261" s="18"/>
      <c r="B261" s="19"/>
      <c r="C261" s="19"/>
      <c r="D261" s="20"/>
      <c r="E261" s="21"/>
      <c r="F261" s="21"/>
      <c r="H261" s="21"/>
      <c r="I261" s="21"/>
    </row>
    <row r="262" spans="1:9" s="22" customFormat="1" ht="25.5" customHeight="1">
      <c r="A262" s="18"/>
      <c r="B262" s="19"/>
      <c r="C262" s="19"/>
      <c r="D262" s="20"/>
      <c r="E262" s="21"/>
      <c r="F262" s="21"/>
      <c r="H262" s="21"/>
      <c r="I262" s="21"/>
    </row>
    <row r="263" spans="1:9" s="22" customFormat="1" ht="25.5" customHeight="1">
      <c r="A263" s="18"/>
      <c r="B263" s="19"/>
      <c r="C263" s="19"/>
      <c r="D263" s="20"/>
      <c r="E263" s="21"/>
      <c r="F263" s="21"/>
      <c r="H263" s="21"/>
      <c r="I263" s="21"/>
    </row>
    <row r="264" spans="1:9" s="22" customFormat="1" ht="25.5" customHeight="1">
      <c r="A264" s="18"/>
      <c r="B264" s="19"/>
      <c r="C264" s="19"/>
      <c r="D264" s="20"/>
      <c r="E264" s="21"/>
      <c r="F264" s="21"/>
      <c r="H264" s="21"/>
      <c r="I264" s="21"/>
    </row>
    <row r="265" spans="1:9" s="22" customFormat="1" ht="25.5" customHeight="1">
      <c r="A265" s="18"/>
      <c r="B265" s="19"/>
      <c r="C265" s="19"/>
      <c r="D265" s="20"/>
      <c r="E265" s="21"/>
      <c r="F265" s="21"/>
      <c r="H265" s="21"/>
      <c r="I265" s="21"/>
    </row>
    <row r="266" spans="1:9" s="22" customFormat="1" ht="25.5" customHeight="1">
      <c r="A266" s="18"/>
      <c r="B266" s="19"/>
      <c r="C266" s="19"/>
      <c r="D266" s="20"/>
      <c r="E266" s="21"/>
      <c r="F266" s="21"/>
      <c r="H266" s="21"/>
      <c r="I266" s="21"/>
    </row>
    <row r="267" spans="1:9" s="22" customFormat="1" ht="25.5" customHeight="1">
      <c r="A267" s="18"/>
      <c r="B267" s="19"/>
      <c r="C267" s="19"/>
      <c r="D267" s="20"/>
      <c r="E267" s="21"/>
      <c r="F267" s="21"/>
      <c r="H267" s="21"/>
      <c r="I267" s="21"/>
    </row>
    <row r="268" spans="1:9" s="22" customFormat="1" ht="25.5" customHeight="1">
      <c r="A268" s="18"/>
      <c r="B268" s="19"/>
      <c r="C268" s="19"/>
      <c r="D268" s="20"/>
      <c r="E268" s="21"/>
      <c r="F268" s="21"/>
      <c r="H268" s="21"/>
      <c r="I268" s="21"/>
    </row>
    <row r="269" spans="1:9" s="22" customFormat="1" ht="25.5" customHeight="1">
      <c r="A269" s="18"/>
      <c r="B269" s="19"/>
      <c r="C269" s="19"/>
      <c r="D269" s="20"/>
      <c r="E269" s="21"/>
      <c r="F269" s="21"/>
      <c r="H269" s="21"/>
      <c r="I269" s="21"/>
    </row>
    <row r="270" spans="1:9" s="22" customFormat="1" ht="25.5" customHeight="1">
      <c r="A270" s="18"/>
      <c r="B270" s="19"/>
      <c r="C270" s="19"/>
      <c r="D270" s="20"/>
      <c r="E270" s="21"/>
      <c r="F270" s="21"/>
      <c r="H270" s="21"/>
      <c r="I270" s="21"/>
    </row>
    <row r="271" spans="1:9" s="22" customFormat="1" ht="25.5" customHeight="1">
      <c r="A271" s="18"/>
      <c r="B271" s="19"/>
      <c r="C271" s="19"/>
      <c r="D271" s="20"/>
      <c r="E271" s="21"/>
      <c r="F271" s="21"/>
      <c r="H271" s="21"/>
      <c r="I271" s="21"/>
    </row>
    <row r="272" spans="1:9" s="22" customFormat="1" ht="25.5" customHeight="1">
      <c r="A272" s="18"/>
      <c r="B272" s="19"/>
      <c r="C272" s="19"/>
      <c r="D272" s="20"/>
      <c r="E272" s="21"/>
      <c r="F272" s="21"/>
      <c r="H272" s="21"/>
      <c r="I272" s="21"/>
    </row>
    <row r="273" spans="1:9" s="22" customFormat="1" ht="25.5" customHeight="1">
      <c r="A273" s="18"/>
      <c r="B273" s="19"/>
      <c r="C273" s="19"/>
      <c r="D273" s="20"/>
      <c r="E273" s="21"/>
      <c r="F273" s="21"/>
      <c r="H273" s="21"/>
      <c r="I273" s="21"/>
    </row>
    <row r="274" spans="1:9" s="22" customFormat="1" ht="25.5" customHeight="1">
      <c r="A274" s="18"/>
      <c r="B274" s="19"/>
      <c r="C274" s="19"/>
      <c r="D274" s="20"/>
      <c r="E274" s="21"/>
      <c r="F274" s="21"/>
      <c r="H274" s="21"/>
      <c r="I274" s="21"/>
    </row>
    <row r="275" spans="1:9" s="22" customFormat="1" ht="25.5" customHeight="1">
      <c r="A275" s="18"/>
      <c r="B275" s="19"/>
      <c r="C275" s="19"/>
      <c r="D275" s="20"/>
      <c r="E275" s="21"/>
      <c r="F275" s="21"/>
      <c r="H275" s="21"/>
      <c r="I275" s="21"/>
    </row>
    <row r="276" spans="1:9" s="22" customFormat="1" ht="25.5" customHeight="1">
      <c r="A276" s="18"/>
      <c r="B276" s="19"/>
      <c r="C276" s="19"/>
      <c r="D276" s="20"/>
      <c r="E276" s="21"/>
      <c r="F276" s="21"/>
      <c r="H276" s="21"/>
      <c r="I276" s="21"/>
    </row>
    <row r="277" spans="1:9" s="22" customFormat="1" ht="25.5" customHeight="1">
      <c r="A277" s="18"/>
      <c r="B277" s="19"/>
      <c r="C277" s="19"/>
      <c r="D277" s="20"/>
      <c r="E277" s="21"/>
      <c r="F277" s="21"/>
      <c r="H277" s="21"/>
      <c r="I277" s="21"/>
    </row>
    <row r="278" spans="1:9" s="22" customFormat="1" ht="25.5" customHeight="1">
      <c r="A278" s="18"/>
      <c r="B278" s="19"/>
      <c r="C278" s="19"/>
      <c r="D278" s="20"/>
      <c r="E278" s="21"/>
      <c r="F278" s="21"/>
      <c r="H278" s="21"/>
      <c r="I278" s="21"/>
    </row>
    <row r="279" spans="1:9" s="22" customFormat="1" ht="25.5" customHeight="1">
      <c r="A279" s="18"/>
      <c r="B279" s="19"/>
      <c r="C279" s="19"/>
      <c r="D279" s="20"/>
      <c r="E279" s="21"/>
      <c r="F279" s="21"/>
      <c r="H279" s="21"/>
      <c r="I279" s="21"/>
    </row>
    <row r="280" spans="1:9" s="22" customFormat="1" ht="25.5" customHeight="1">
      <c r="A280" s="18"/>
      <c r="B280" s="19"/>
      <c r="C280" s="19"/>
      <c r="D280" s="20"/>
      <c r="E280" s="21"/>
      <c r="F280" s="21"/>
      <c r="H280" s="21"/>
      <c r="I280" s="21"/>
    </row>
    <row r="281" spans="1:9" s="22" customFormat="1" ht="25.5" customHeight="1">
      <c r="A281" s="18"/>
      <c r="B281" s="19"/>
      <c r="C281" s="19"/>
      <c r="D281" s="20"/>
      <c r="E281" s="21"/>
      <c r="F281" s="21"/>
      <c r="H281" s="21"/>
      <c r="I281" s="21"/>
    </row>
    <row r="282" spans="1:9" s="22" customFormat="1" ht="25.5" customHeight="1">
      <c r="A282" s="18"/>
      <c r="B282" s="19"/>
      <c r="C282" s="19"/>
      <c r="D282" s="20"/>
      <c r="E282" s="21"/>
      <c r="F282" s="21"/>
      <c r="H282" s="21"/>
      <c r="I282" s="21"/>
    </row>
    <row r="283" spans="1:9" s="22" customFormat="1" ht="25.5" customHeight="1">
      <c r="A283" s="18"/>
      <c r="B283" s="19"/>
      <c r="C283" s="19"/>
      <c r="D283" s="20"/>
      <c r="E283" s="21"/>
      <c r="F283" s="21"/>
      <c r="H283" s="21"/>
      <c r="I283" s="21"/>
    </row>
    <row r="284" spans="1:9" s="22" customFormat="1" ht="10.5">
      <c r="A284" s="23"/>
      <c r="B284" s="24"/>
      <c r="C284" s="24"/>
      <c r="D284" s="25"/>
      <c r="E284" s="26"/>
      <c r="F284" s="26"/>
    </row>
    <row r="285" spans="1:9" s="22" customFormat="1" ht="10.5">
      <c r="A285" s="23"/>
      <c r="B285" s="24"/>
      <c r="C285" s="24"/>
      <c r="D285" s="25"/>
      <c r="E285" s="26"/>
      <c r="F285" s="26"/>
    </row>
    <row r="286" spans="1:9" s="22" customFormat="1" ht="10.5">
      <c r="A286" s="23"/>
      <c r="B286" s="24"/>
      <c r="C286" s="24"/>
      <c r="D286" s="25"/>
      <c r="E286" s="26"/>
      <c r="F286" s="26"/>
    </row>
    <row r="287" spans="1:9" s="22" customFormat="1" ht="10.5">
      <c r="A287" s="23"/>
      <c r="B287" s="24"/>
      <c r="C287" s="24"/>
      <c r="D287" s="25"/>
      <c r="E287" s="26"/>
      <c r="F287" s="26"/>
    </row>
    <row r="288" spans="1:9" s="3" customFormat="1" ht="10.5">
      <c r="A288" s="10"/>
      <c r="B288" s="11"/>
      <c r="C288" s="11"/>
      <c r="D288" s="12"/>
      <c r="E288" s="13"/>
      <c r="F288" s="13"/>
    </row>
    <row r="289" spans="1:6" s="3" customFormat="1" ht="10.5">
      <c r="A289" s="10"/>
      <c r="B289" s="11"/>
      <c r="C289" s="11"/>
      <c r="D289" s="12"/>
      <c r="E289" s="13"/>
      <c r="F289" s="13"/>
    </row>
    <row r="290" spans="1:6" s="3" customFormat="1" ht="10.5">
      <c r="A290" s="10"/>
      <c r="B290" s="11"/>
      <c r="C290" s="11"/>
      <c r="D290" s="12"/>
      <c r="E290" s="13"/>
      <c r="F290" s="13"/>
    </row>
    <row r="291" spans="1:6" s="3" customFormat="1" ht="10.5">
      <c r="A291" s="10"/>
      <c r="B291" s="11"/>
      <c r="C291" s="11"/>
      <c r="D291" s="12"/>
      <c r="E291" s="13"/>
      <c r="F291" s="13"/>
    </row>
    <row r="292" spans="1:6" s="3" customFormat="1" ht="10.5">
      <c r="A292" s="10"/>
      <c r="B292" s="11"/>
      <c r="C292" s="11"/>
      <c r="D292" s="12"/>
      <c r="E292" s="13"/>
      <c r="F292" s="13"/>
    </row>
    <row r="293" spans="1:6" s="3" customFormat="1" ht="10.5">
      <c r="A293" s="10"/>
      <c r="B293" s="11"/>
      <c r="C293" s="11"/>
      <c r="D293" s="12"/>
      <c r="E293" s="13"/>
      <c r="F293" s="13"/>
    </row>
    <row r="294" spans="1:6" s="3" customFormat="1" ht="10.5">
      <c r="A294" s="10"/>
      <c r="B294" s="11"/>
      <c r="C294" s="11"/>
      <c r="D294" s="12"/>
      <c r="E294" s="13"/>
      <c r="F294" s="13"/>
    </row>
    <row r="295" spans="1:6" s="3" customFormat="1" ht="10.5">
      <c r="A295" s="10"/>
      <c r="B295" s="11"/>
      <c r="C295" s="11"/>
      <c r="D295" s="12"/>
      <c r="E295" s="13"/>
      <c r="F295" s="13"/>
    </row>
    <row r="296" spans="1:6" s="3" customFormat="1" ht="10.5">
      <c r="A296" s="10"/>
      <c r="B296" s="11"/>
      <c r="C296" s="11"/>
      <c r="D296" s="12"/>
      <c r="E296" s="13"/>
      <c r="F296" s="13"/>
    </row>
    <row r="297" spans="1:6" s="3" customFormat="1" ht="10.5">
      <c r="A297" s="10"/>
      <c r="B297" s="11"/>
      <c r="C297" s="11"/>
      <c r="D297" s="12"/>
      <c r="E297" s="13"/>
      <c r="F297" s="13"/>
    </row>
    <row r="298" spans="1:6" s="3" customFormat="1" ht="10.5">
      <c r="A298" s="10"/>
      <c r="B298" s="11"/>
      <c r="C298" s="11"/>
      <c r="D298" s="12"/>
      <c r="E298" s="13"/>
      <c r="F298" s="13"/>
    </row>
    <row r="299" spans="1:6" s="3" customFormat="1" ht="10.5">
      <c r="A299" s="10"/>
      <c r="B299" s="11"/>
      <c r="C299" s="11"/>
      <c r="D299" s="12"/>
      <c r="E299" s="13"/>
      <c r="F299" s="13"/>
    </row>
    <row r="300" spans="1:6" s="3" customFormat="1" ht="10.5">
      <c r="A300" s="10"/>
      <c r="B300" s="11"/>
      <c r="C300" s="11"/>
      <c r="D300" s="12"/>
      <c r="E300" s="13"/>
      <c r="F300" s="13"/>
    </row>
    <row r="301" spans="1:6" s="3" customFormat="1" ht="10.5">
      <c r="A301" s="10"/>
      <c r="B301" s="11"/>
      <c r="C301" s="11"/>
      <c r="D301" s="12"/>
      <c r="E301" s="13"/>
      <c r="F301" s="13"/>
    </row>
    <row r="302" spans="1:6" s="3" customFormat="1" ht="10.5">
      <c r="A302" s="10"/>
      <c r="B302" s="11"/>
      <c r="C302" s="11"/>
      <c r="D302" s="12"/>
      <c r="E302" s="13"/>
      <c r="F302" s="13"/>
    </row>
    <row r="303" spans="1:6" s="3" customFormat="1" ht="10.5">
      <c r="A303" s="10"/>
      <c r="B303" s="11"/>
      <c r="C303" s="11"/>
      <c r="D303" s="12"/>
      <c r="E303" s="13"/>
      <c r="F303" s="13"/>
    </row>
    <row r="304" spans="1:6" s="3" customFormat="1" ht="10.5">
      <c r="A304" s="10"/>
      <c r="B304" s="11"/>
      <c r="C304" s="11"/>
      <c r="D304" s="12"/>
      <c r="E304" s="13"/>
      <c r="F304" s="13"/>
    </row>
    <row r="305" spans="1:6" s="3" customFormat="1" ht="10.5">
      <c r="A305" s="10"/>
      <c r="B305" s="11"/>
      <c r="C305" s="11"/>
      <c r="D305" s="12"/>
      <c r="E305" s="13"/>
      <c r="F305" s="13"/>
    </row>
    <row r="306" spans="1:6" s="3" customFormat="1" ht="10.5">
      <c r="A306" s="10"/>
      <c r="B306" s="11"/>
      <c r="C306" s="11"/>
      <c r="D306" s="12"/>
      <c r="E306" s="13"/>
      <c r="F306" s="13"/>
    </row>
    <row r="307" spans="1:6" s="3" customFormat="1" ht="10.5">
      <c r="A307" s="10"/>
      <c r="B307" s="11"/>
      <c r="C307" s="11"/>
      <c r="D307" s="12"/>
      <c r="E307" s="13"/>
      <c r="F307" s="13"/>
    </row>
    <row r="308" spans="1:6" s="3" customFormat="1" ht="10.5">
      <c r="A308" s="10"/>
      <c r="B308" s="11"/>
      <c r="C308" s="11"/>
      <c r="D308" s="12"/>
      <c r="E308" s="13"/>
      <c r="F308" s="13"/>
    </row>
    <row r="309" spans="1:6" s="3" customFormat="1" ht="10.5">
      <c r="A309" s="10"/>
      <c r="B309" s="11"/>
      <c r="C309" s="11"/>
      <c r="D309" s="12"/>
      <c r="E309" s="13"/>
      <c r="F309" s="13"/>
    </row>
    <row r="310" spans="1:6" s="3" customFormat="1" ht="10.5">
      <c r="A310" s="10"/>
      <c r="B310" s="11"/>
      <c r="C310" s="11"/>
      <c r="D310" s="12"/>
      <c r="E310" s="13"/>
      <c r="F310" s="13"/>
    </row>
    <row r="311" spans="1:6" s="3" customFormat="1" ht="10.5">
      <c r="A311" s="10"/>
      <c r="B311" s="11"/>
      <c r="C311" s="11"/>
      <c r="D311" s="12"/>
      <c r="E311" s="13"/>
      <c r="F311" s="13"/>
    </row>
    <row r="312" spans="1:6" s="3" customFormat="1" ht="10.5">
      <c r="A312" s="10"/>
      <c r="B312" s="11"/>
      <c r="C312" s="11"/>
      <c r="D312" s="12"/>
      <c r="E312" s="13"/>
      <c r="F312" s="13"/>
    </row>
    <row r="313" spans="1:6" s="3" customFormat="1" ht="10.5">
      <c r="A313" s="10"/>
      <c r="B313" s="11"/>
      <c r="C313" s="11"/>
      <c r="D313" s="12"/>
      <c r="E313" s="13"/>
      <c r="F313" s="13"/>
    </row>
    <row r="314" spans="1:6" s="3" customFormat="1" ht="10.5">
      <c r="A314" s="10"/>
      <c r="B314" s="11"/>
      <c r="C314" s="11"/>
      <c r="D314" s="12"/>
      <c r="E314" s="13"/>
      <c r="F314" s="13"/>
    </row>
    <row r="315" spans="1:6" s="3" customFormat="1" ht="10.5">
      <c r="A315" s="10"/>
      <c r="B315" s="11"/>
      <c r="C315" s="11"/>
      <c r="D315" s="12"/>
      <c r="E315" s="13"/>
      <c r="F315" s="13"/>
    </row>
    <row r="316" spans="1:6" s="3" customFormat="1" ht="10.5">
      <c r="A316" s="10"/>
      <c r="B316" s="11"/>
      <c r="C316" s="11"/>
      <c r="D316" s="12"/>
      <c r="E316" s="13"/>
      <c r="F316" s="13"/>
    </row>
    <row r="317" spans="1:6" s="3" customFormat="1" ht="10.5">
      <c r="A317" s="10"/>
      <c r="B317" s="11"/>
      <c r="C317" s="11"/>
      <c r="D317" s="12"/>
      <c r="E317" s="13"/>
      <c r="F317" s="13"/>
    </row>
    <row r="318" spans="1:6" s="3" customFormat="1" ht="10.5">
      <c r="A318" s="10"/>
      <c r="B318" s="11"/>
      <c r="C318" s="11"/>
      <c r="D318" s="12"/>
      <c r="E318" s="13"/>
      <c r="F318" s="13"/>
    </row>
    <row r="319" spans="1:6" s="3" customFormat="1" ht="10.5">
      <c r="A319" s="10"/>
      <c r="B319" s="11"/>
      <c r="C319" s="11"/>
      <c r="D319" s="12"/>
      <c r="E319" s="13"/>
      <c r="F319" s="13"/>
    </row>
    <row r="320" spans="1:6" s="3" customFormat="1" ht="10.5">
      <c r="A320" s="10"/>
      <c r="B320" s="11"/>
      <c r="C320" s="11"/>
      <c r="D320" s="12"/>
      <c r="E320" s="13"/>
      <c r="F320" s="13"/>
    </row>
    <row r="321" spans="1:6" s="3" customFormat="1" ht="10.5">
      <c r="A321" s="10"/>
      <c r="B321" s="11"/>
      <c r="C321" s="11"/>
      <c r="D321" s="12"/>
      <c r="E321" s="13"/>
      <c r="F321" s="13"/>
    </row>
    <row r="322" spans="1:6" s="3" customFormat="1" ht="10.5">
      <c r="A322" s="10"/>
      <c r="B322" s="11"/>
      <c r="C322" s="11"/>
      <c r="D322" s="12"/>
      <c r="E322" s="13"/>
      <c r="F322" s="13"/>
    </row>
    <row r="323" spans="1:6" s="3" customFormat="1" ht="10.5">
      <c r="A323" s="10"/>
      <c r="B323" s="11"/>
      <c r="C323" s="11"/>
      <c r="D323" s="12"/>
      <c r="E323" s="13"/>
      <c r="F323" s="13"/>
    </row>
    <row r="324" spans="1:6" s="3" customFormat="1" ht="10.5">
      <c r="A324" s="10"/>
      <c r="B324" s="11"/>
      <c r="C324" s="11"/>
      <c r="D324" s="12"/>
      <c r="E324" s="13"/>
      <c r="F324" s="13"/>
    </row>
    <row r="325" spans="1:6" s="3" customFormat="1" ht="10.5">
      <c r="A325" s="10"/>
      <c r="B325" s="11"/>
      <c r="C325" s="11"/>
      <c r="D325" s="12"/>
      <c r="E325" s="13"/>
      <c r="F325" s="13"/>
    </row>
    <row r="326" spans="1:6" s="3" customFormat="1" ht="10.5">
      <c r="A326" s="10"/>
      <c r="B326" s="11"/>
      <c r="C326" s="11"/>
      <c r="D326" s="12"/>
      <c r="E326" s="13"/>
      <c r="F326" s="13"/>
    </row>
    <row r="327" spans="1:6" s="3" customFormat="1" ht="10.5">
      <c r="A327" s="10"/>
      <c r="B327" s="11"/>
      <c r="C327" s="11"/>
      <c r="D327" s="12"/>
      <c r="E327" s="13"/>
      <c r="F327" s="13"/>
    </row>
    <row r="328" spans="1:6" s="3" customFormat="1" ht="10.5">
      <c r="A328" s="10"/>
      <c r="B328" s="11"/>
      <c r="C328" s="11"/>
      <c r="D328" s="12"/>
      <c r="E328" s="13"/>
      <c r="F328" s="13"/>
    </row>
    <row r="329" spans="1:6" s="3" customFormat="1" ht="10.5">
      <c r="A329" s="10"/>
      <c r="B329" s="11"/>
      <c r="C329" s="11"/>
      <c r="D329" s="12"/>
      <c r="E329" s="13"/>
      <c r="F329" s="13"/>
    </row>
    <row r="330" spans="1:6" s="3" customFormat="1" ht="10.5">
      <c r="A330" s="10"/>
      <c r="B330" s="11"/>
      <c r="C330" s="11"/>
      <c r="D330" s="12"/>
      <c r="E330" s="13"/>
      <c r="F330" s="13"/>
    </row>
    <row r="331" spans="1:6" s="3" customFormat="1" ht="10.5">
      <c r="A331" s="10"/>
      <c r="B331" s="11"/>
      <c r="C331" s="11"/>
      <c r="D331" s="12"/>
      <c r="E331" s="13"/>
      <c r="F331" s="13"/>
    </row>
    <row r="332" spans="1:6" s="3" customFormat="1" ht="10.5">
      <c r="A332" s="10"/>
      <c r="B332" s="11"/>
      <c r="C332" s="11"/>
      <c r="D332" s="12"/>
      <c r="E332" s="13"/>
      <c r="F332" s="13"/>
    </row>
    <row r="333" spans="1:6" s="3" customFormat="1" ht="10.5">
      <c r="A333" s="10"/>
      <c r="B333" s="11"/>
      <c r="C333" s="11"/>
      <c r="D333" s="12"/>
      <c r="E333" s="13"/>
      <c r="F333" s="13"/>
    </row>
    <row r="334" spans="1:6" s="3" customFormat="1" ht="10.5">
      <c r="A334" s="10"/>
      <c r="B334" s="11"/>
      <c r="C334" s="11"/>
      <c r="D334" s="12"/>
      <c r="E334" s="13"/>
      <c r="F334" s="13"/>
    </row>
    <row r="335" spans="1:6" s="3" customFormat="1" ht="10.5">
      <c r="A335" s="10"/>
      <c r="B335" s="11"/>
      <c r="C335" s="11"/>
      <c r="D335" s="12"/>
      <c r="E335" s="13"/>
      <c r="F335" s="13"/>
    </row>
    <row r="336" spans="1:6" s="3" customFormat="1" ht="10.5">
      <c r="A336" s="10"/>
      <c r="B336" s="11"/>
      <c r="C336" s="11"/>
      <c r="D336" s="12"/>
      <c r="E336" s="13"/>
      <c r="F336" s="13"/>
    </row>
    <row r="337" spans="1:6" s="3" customFormat="1" ht="10.5">
      <c r="A337" s="10"/>
      <c r="B337" s="11"/>
      <c r="C337" s="11"/>
      <c r="D337" s="12"/>
      <c r="E337" s="13"/>
      <c r="F337" s="13"/>
    </row>
    <row r="338" spans="1:6" s="3" customFormat="1" ht="10.5">
      <c r="A338" s="10"/>
      <c r="B338" s="11"/>
      <c r="C338" s="11"/>
      <c r="D338" s="12"/>
      <c r="E338" s="13"/>
      <c r="F338" s="13"/>
    </row>
    <row r="339" spans="1:6" s="3" customFormat="1" ht="10.5">
      <c r="A339" s="10"/>
      <c r="B339" s="11"/>
      <c r="C339" s="11"/>
      <c r="D339" s="12"/>
      <c r="E339" s="13"/>
      <c r="F339" s="13"/>
    </row>
    <row r="340" spans="1:6" s="3" customFormat="1" ht="10.5">
      <c r="A340" s="10"/>
      <c r="B340" s="11"/>
      <c r="C340" s="11"/>
      <c r="D340" s="12"/>
      <c r="E340" s="13"/>
      <c r="F340" s="13"/>
    </row>
    <row r="341" spans="1:6" s="3" customFormat="1" ht="10.5">
      <c r="A341" s="10"/>
      <c r="B341" s="11"/>
      <c r="C341" s="11"/>
      <c r="D341" s="12"/>
      <c r="E341" s="13"/>
      <c r="F341" s="13"/>
    </row>
    <row r="342" spans="1:6" s="3" customFormat="1" ht="10.5">
      <c r="A342" s="10"/>
      <c r="B342" s="11"/>
      <c r="C342" s="11"/>
      <c r="D342" s="12"/>
      <c r="E342" s="13"/>
      <c r="F342" s="13"/>
    </row>
    <row r="343" spans="1:6" s="3" customFormat="1" ht="10.5">
      <c r="A343" s="10"/>
      <c r="B343" s="11"/>
      <c r="C343" s="11"/>
      <c r="D343" s="12"/>
      <c r="E343" s="13"/>
      <c r="F343" s="13"/>
    </row>
    <row r="344" spans="1:6" s="3" customFormat="1" ht="10.5">
      <c r="A344" s="10"/>
      <c r="B344" s="11"/>
      <c r="C344" s="11"/>
      <c r="D344" s="12"/>
      <c r="E344" s="13"/>
      <c r="F344" s="13"/>
    </row>
    <row r="345" spans="1:6" s="3" customFormat="1" ht="10.5">
      <c r="A345" s="10"/>
      <c r="B345" s="11"/>
      <c r="C345" s="11"/>
      <c r="D345" s="12"/>
      <c r="E345" s="13"/>
      <c r="F345" s="13"/>
    </row>
    <row r="346" spans="1:6" s="3" customFormat="1" ht="10.5">
      <c r="A346" s="10"/>
      <c r="B346" s="11"/>
      <c r="C346" s="11"/>
      <c r="D346" s="12"/>
      <c r="E346" s="13"/>
      <c r="F346" s="13"/>
    </row>
    <row r="347" spans="1:6" s="3" customFormat="1" ht="10.5">
      <c r="A347" s="10"/>
      <c r="B347" s="11"/>
      <c r="C347" s="11"/>
      <c r="D347" s="12"/>
      <c r="E347" s="13"/>
      <c r="F347" s="13"/>
    </row>
    <row r="348" spans="1:6" s="3" customFormat="1" ht="10.5">
      <c r="A348" s="10"/>
      <c r="B348" s="11"/>
      <c r="C348" s="11"/>
      <c r="D348" s="12"/>
      <c r="E348" s="13"/>
      <c r="F348" s="13"/>
    </row>
    <row r="349" spans="1:6" s="3" customFormat="1" ht="10.5">
      <c r="A349" s="10"/>
      <c r="B349" s="11"/>
      <c r="C349" s="11"/>
      <c r="D349" s="12"/>
      <c r="E349" s="13"/>
      <c r="F349" s="13"/>
    </row>
    <row r="350" spans="1:6" s="3" customFormat="1" ht="10.5">
      <c r="A350" s="10"/>
      <c r="B350" s="11"/>
      <c r="C350" s="11"/>
      <c r="D350" s="12"/>
      <c r="E350" s="13"/>
      <c r="F350" s="13"/>
    </row>
    <row r="351" spans="1:6" s="3" customFormat="1" ht="10.5">
      <c r="A351" s="10"/>
      <c r="B351" s="11"/>
      <c r="C351" s="11"/>
      <c r="D351" s="12"/>
      <c r="E351" s="13"/>
      <c r="F351" s="13"/>
    </row>
    <row r="352" spans="1:6" s="3" customFormat="1" ht="10.5">
      <c r="A352" s="10"/>
      <c r="B352" s="11"/>
      <c r="C352" s="11"/>
      <c r="D352" s="12"/>
      <c r="E352" s="13"/>
      <c r="F352" s="13"/>
    </row>
    <row r="353" spans="1:9" s="3" customFormat="1" ht="10.5">
      <c r="A353" s="10"/>
      <c r="B353" s="11"/>
      <c r="C353" s="11"/>
      <c r="D353" s="12"/>
      <c r="E353" s="13"/>
      <c r="F353" s="13"/>
    </row>
    <row r="354" spans="1:9" s="3" customFormat="1" ht="10.5">
      <c r="A354" s="10"/>
      <c r="B354" s="11"/>
      <c r="C354" s="11"/>
      <c r="D354" s="12"/>
      <c r="E354" s="13"/>
      <c r="F354" s="13"/>
    </row>
    <row r="355" spans="1:9" s="3" customFormat="1" ht="10.5">
      <c r="A355" s="10"/>
      <c r="B355" s="11"/>
      <c r="C355" s="11"/>
      <c r="D355" s="12"/>
      <c r="E355" s="13"/>
      <c r="F355" s="13"/>
    </row>
    <row r="356" spans="1:9" s="3" customFormat="1" ht="10.5">
      <c r="A356" s="10"/>
      <c r="B356" s="11"/>
      <c r="C356" s="11"/>
      <c r="D356" s="12"/>
      <c r="E356" s="13"/>
      <c r="F356" s="13"/>
    </row>
    <row r="357" spans="1:9" s="3" customFormat="1" ht="10.5">
      <c r="A357" s="10"/>
      <c r="B357" s="11"/>
      <c r="C357" s="11"/>
      <c r="D357" s="12"/>
      <c r="E357" s="13"/>
      <c r="F357" s="13"/>
    </row>
    <row r="358" spans="1:9">
      <c r="A358" s="14"/>
      <c r="B358" s="15"/>
      <c r="C358" s="15"/>
      <c r="D358" s="16"/>
      <c r="E358" s="13"/>
      <c r="F358" s="13"/>
      <c r="H358" s="3"/>
      <c r="I358" s="3"/>
    </row>
    <row r="359" spans="1:9">
      <c r="A359" s="14"/>
      <c r="B359" s="15"/>
      <c r="C359" s="15"/>
      <c r="D359" s="16"/>
      <c r="E359" s="13"/>
      <c r="F359" s="13"/>
      <c r="H359" s="3"/>
      <c r="I359" s="3"/>
    </row>
    <row r="360" spans="1:9">
      <c r="A360" s="14"/>
      <c r="B360" s="15"/>
      <c r="C360" s="15"/>
      <c r="D360" s="16"/>
      <c r="E360" s="13"/>
      <c r="F360" s="13"/>
      <c r="H360" s="3"/>
      <c r="I360" s="3"/>
    </row>
    <row r="361" spans="1:9">
      <c r="A361" s="14"/>
      <c r="B361" s="15"/>
      <c r="C361" s="15"/>
      <c r="D361" s="16"/>
      <c r="E361" s="13"/>
      <c r="F361" s="13"/>
      <c r="H361" s="3"/>
      <c r="I361" s="3"/>
    </row>
    <row r="362" spans="1:9">
      <c r="A362" s="14"/>
      <c r="B362" s="15"/>
      <c r="C362" s="15"/>
      <c r="D362" s="16"/>
      <c r="E362" s="13"/>
      <c r="F362" s="13"/>
      <c r="H362" s="3"/>
      <c r="I362" s="3"/>
    </row>
    <row r="363" spans="1:9">
      <c r="A363" s="14"/>
      <c r="B363" s="15"/>
      <c r="C363" s="15"/>
      <c r="D363" s="16"/>
      <c r="E363" s="13"/>
      <c r="F363" s="13"/>
      <c r="H363" s="3"/>
      <c r="I363" s="3"/>
    </row>
    <row r="364" spans="1:9">
      <c r="A364" s="14"/>
      <c r="B364" s="15"/>
      <c r="C364" s="15"/>
      <c r="D364" s="16"/>
      <c r="E364" s="13"/>
      <c r="F364" s="13"/>
      <c r="H364" s="3"/>
      <c r="I364" s="3"/>
    </row>
    <row r="365" spans="1:9">
      <c r="A365" s="14"/>
      <c r="B365" s="15"/>
      <c r="C365" s="15"/>
      <c r="D365" s="16"/>
      <c r="E365" s="13"/>
      <c r="F365" s="13"/>
      <c r="H365" s="3"/>
      <c r="I365" s="3"/>
    </row>
    <row r="366" spans="1:9">
      <c r="A366" s="14"/>
      <c r="B366" s="15"/>
      <c r="C366" s="15"/>
      <c r="D366" s="16"/>
      <c r="E366" s="13"/>
      <c r="F366" s="13"/>
      <c r="H366" s="3"/>
      <c r="I366" s="3"/>
    </row>
    <row r="367" spans="1:9">
      <c r="A367" s="14"/>
      <c r="B367" s="15"/>
      <c r="C367" s="15"/>
      <c r="D367" s="16"/>
      <c r="E367" s="13"/>
      <c r="F367" s="13"/>
      <c r="H367" s="3"/>
      <c r="I367" s="3"/>
    </row>
    <row r="368" spans="1:9">
      <c r="A368" s="14"/>
      <c r="B368" s="15"/>
      <c r="C368" s="15"/>
      <c r="D368" s="16"/>
      <c r="E368" s="13"/>
      <c r="F368" s="13"/>
      <c r="H368" s="3"/>
      <c r="I368" s="3"/>
    </row>
    <row r="369" spans="1:9">
      <c r="A369" s="14"/>
      <c r="B369" s="15"/>
      <c r="C369" s="15"/>
      <c r="D369" s="16"/>
      <c r="E369" s="13"/>
      <c r="F369" s="13"/>
      <c r="H369" s="3"/>
      <c r="I369" s="3"/>
    </row>
    <row r="370" spans="1:9">
      <c r="A370" s="14"/>
      <c r="B370" s="15"/>
      <c r="C370" s="15"/>
      <c r="D370" s="16"/>
      <c r="E370" s="13"/>
      <c r="F370" s="13"/>
      <c r="H370" s="3"/>
      <c r="I370" s="3"/>
    </row>
    <row r="371" spans="1:9">
      <c r="A371" s="14"/>
      <c r="B371" s="15"/>
      <c r="C371" s="15"/>
      <c r="D371" s="16"/>
      <c r="E371" s="13"/>
      <c r="F371" s="13"/>
      <c r="H371" s="3"/>
      <c r="I371" s="3"/>
    </row>
    <row r="372" spans="1:9">
      <c r="A372" s="14"/>
      <c r="B372" s="15"/>
      <c r="C372" s="15"/>
      <c r="D372" s="16"/>
      <c r="E372" s="13"/>
      <c r="F372" s="13"/>
      <c r="H372" s="3"/>
      <c r="I372" s="3"/>
    </row>
    <row r="373" spans="1:9">
      <c r="A373" s="14"/>
      <c r="B373" s="15"/>
      <c r="C373" s="15"/>
      <c r="D373" s="16"/>
      <c r="E373" s="13"/>
      <c r="F373" s="13"/>
      <c r="H373" s="3"/>
      <c r="I373" s="3"/>
    </row>
    <row r="374" spans="1:9">
      <c r="A374" s="14"/>
      <c r="B374" s="15"/>
      <c r="C374" s="15"/>
      <c r="D374" s="16"/>
      <c r="E374" s="13"/>
      <c r="F374" s="13"/>
      <c r="H374" s="3"/>
      <c r="I374" s="3"/>
    </row>
    <row r="375" spans="1:9">
      <c r="A375" s="14"/>
      <c r="B375" s="15"/>
      <c r="C375" s="15"/>
      <c r="D375" s="16"/>
      <c r="E375" s="13"/>
      <c r="F375" s="13"/>
      <c r="H375" s="3"/>
      <c r="I375" s="3"/>
    </row>
    <row r="376" spans="1:9">
      <c r="A376" s="14"/>
      <c r="B376" s="15"/>
      <c r="C376" s="15"/>
      <c r="D376" s="16"/>
      <c r="E376" s="13"/>
      <c r="F376" s="13"/>
      <c r="H376" s="3"/>
      <c r="I376" s="3"/>
    </row>
    <row r="377" spans="1:9">
      <c r="A377" s="14"/>
      <c r="B377" s="15"/>
      <c r="C377" s="15"/>
      <c r="D377" s="16"/>
      <c r="E377" s="13"/>
      <c r="F377" s="13"/>
      <c r="H377" s="3"/>
      <c r="I377" s="3"/>
    </row>
    <row r="378" spans="1:9">
      <c r="A378" s="14"/>
      <c r="B378" s="15"/>
      <c r="C378" s="15"/>
      <c r="D378" s="16"/>
      <c r="E378" s="13"/>
      <c r="F378" s="13"/>
      <c r="H378" s="3"/>
      <c r="I378" s="3"/>
    </row>
    <row r="379" spans="1:9">
      <c r="A379" s="14"/>
      <c r="B379" s="15"/>
      <c r="C379" s="15"/>
      <c r="D379" s="16"/>
      <c r="E379" s="13"/>
      <c r="F379" s="13"/>
      <c r="H379" s="3"/>
      <c r="I379" s="3"/>
    </row>
    <row r="380" spans="1:9">
      <c r="A380" s="14"/>
      <c r="B380" s="15"/>
      <c r="C380" s="15"/>
      <c r="D380" s="16"/>
      <c r="E380" s="13"/>
      <c r="F380" s="13"/>
      <c r="H380" s="3"/>
      <c r="I380" s="3"/>
    </row>
    <row r="381" spans="1:9">
      <c r="A381" s="14"/>
      <c r="B381" s="15"/>
      <c r="C381" s="15"/>
      <c r="D381" s="16"/>
      <c r="E381" s="13"/>
      <c r="F381" s="13"/>
      <c r="H381" s="3"/>
      <c r="I381" s="3"/>
    </row>
    <row r="382" spans="1:9">
      <c r="A382" s="14"/>
      <c r="B382" s="15"/>
      <c r="C382" s="15"/>
      <c r="D382" s="16"/>
      <c r="E382" s="13"/>
      <c r="F382" s="13"/>
      <c r="H382" s="3"/>
      <c r="I382" s="3"/>
    </row>
    <row r="383" spans="1:9">
      <c r="A383" s="14"/>
      <c r="B383" s="15"/>
      <c r="C383" s="15"/>
      <c r="D383" s="16"/>
      <c r="E383" s="13"/>
      <c r="F383" s="13"/>
      <c r="H383" s="3"/>
      <c r="I383" s="3"/>
    </row>
    <row r="384" spans="1:9">
      <c r="A384" s="14"/>
      <c r="B384" s="15"/>
      <c r="C384" s="15"/>
      <c r="D384" s="16"/>
      <c r="E384" s="13"/>
      <c r="F384" s="13"/>
      <c r="H384" s="3"/>
      <c r="I384" s="3"/>
    </row>
    <row r="385" spans="1:9">
      <c r="A385" s="14"/>
      <c r="B385" s="15"/>
      <c r="C385" s="15"/>
      <c r="D385" s="16"/>
      <c r="E385" s="13"/>
      <c r="F385" s="13"/>
      <c r="H385" s="3"/>
      <c r="I385" s="3"/>
    </row>
    <row r="386" spans="1:9">
      <c r="A386" s="14"/>
      <c r="B386" s="15"/>
      <c r="C386" s="15"/>
      <c r="D386" s="16"/>
      <c r="E386" s="13"/>
      <c r="F386" s="13"/>
      <c r="H386" s="3"/>
      <c r="I386" s="3"/>
    </row>
    <row r="387" spans="1:9">
      <c r="A387" s="14"/>
      <c r="B387" s="15"/>
      <c r="C387" s="15"/>
      <c r="D387" s="16"/>
      <c r="E387" s="13"/>
      <c r="F387" s="13"/>
      <c r="H387" s="3"/>
      <c r="I387" s="3"/>
    </row>
    <row r="388" spans="1:9">
      <c r="A388" s="14"/>
      <c r="B388" s="15"/>
      <c r="C388" s="15"/>
      <c r="D388" s="16"/>
      <c r="E388" s="13"/>
      <c r="F388" s="13"/>
      <c r="H388" s="3"/>
      <c r="I388" s="3"/>
    </row>
    <row r="389" spans="1:9">
      <c r="A389" s="14"/>
      <c r="B389" s="15"/>
      <c r="C389" s="15"/>
      <c r="D389" s="16"/>
      <c r="E389" s="13"/>
      <c r="F389" s="13"/>
      <c r="H389" s="3"/>
      <c r="I389" s="3"/>
    </row>
    <row r="390" spans="1:9">
      <c r="A390" s="14"/>
      <c r="B390" s="15"/>
      <c r="C390" s="15"/>
      <c r="D390" s="16"/>
      <c r="E390" s="13"/>
      <c r="F390" s="13"/>
      <c r="H390" s="3"/>
      <c r="I390" s="3"/>
    </row>
    <row r="391" spans="1:9">
      <c r="A391" s="14"/>
      <c r="B391" s="15"/>
      <c r="C391" s="15"/>
      <c r="D391" s="16"/>
      <c r="E391" s="13"/>
      <c r="F391" s="13"/>
      <c r="H391" s="3"/>
      <c r="I391" s="3"/>
    </row>
    <row r="392" spans="1:9">
      <c r="A392" s="14"/>
      <c r="B392" s="15"/>
      <c r="C392" s="15"/>
      <c r="D392" s="16"/>
      <c r="E392" s="13"/>
      <c r="F392" s="13"/>
      <c r="H392" s="3"/>
      <c r="I392" s="3"/>
    </row>
    <row r="393" spans="1:9">
      <c r="A393" s="14"/>
      <c r="B393" s="15"/>
      <c r="C393" s="15"/>
      <c r="D393" s="16"/>
      <c r="E393" s="13"/>
      <c r="F393" s="13"/>
      <c r="H393" s="3"/>
      <c r="I393" s="3"/>
    </row>
    <row r="394" spans="1:9">
      <c r="A394" s="14"/>
      <c r="B394" s="15"/>
      <c r="C394" s="15"/>
      <c r="D394" s="16"/>
      <c r="E394" s="13"/>
      <c r="F394" s="13"/>
      <c r="H394" s="3"/>
      <c r="I394" s="3"/>
    </row>
    <row r="395" spans="1:9">
      <c r="A395" s="14"/>
      <c r="B395" s="15"/>
      <c r="C395" s="15"/>
      <c r="D395" s="16"/>
      <c r="E395" s="13"/>
      <c r="F395" s="13"/>
      <c r="H395" s="3"/>
      <c r="I395" s="3"/>
    </row>
    <row r="396" spans="1:9">
      <c r="A396" s="14"/>
      <c r="B396" s="15"/>
      <c r="C396" s="15"/>
      <c r="D396" s="16"/>
      <c r="E396" s="13"/>
      <c r="F396" s="13"/>
      <c r="H396" s="3"/>
      <c r="I396" s="3"/>
    </row>
    <row r="397" spans="1:9">
      <c r="A397" s="14"/>
      <c r="B397" s="15"/>
      <c r="C397" s="15"/>
      <c r="D397" s="16"/>
      <c r="E397" s="13"/>
      <c r="F397" s="13"/>
      <c r="H397" s="3"/>
      <c r="I397" s="3"/>
    </row>
    <row r="398" spans="1:9">
      <c r="A398" s="14"/>
      <c r="B398" s="15"/>
      <c r="C398" s="15"/>
      <c r="D398" s="16"/>
      <c r="E398" s="13"/>
      <c r="F398" s="13"/>
      <c r="H398" s="3"/>
      <c r="I398" s="3"/>
    </row>
    <row r="399" spans="1:9">
      <c r="A399" s="14"/>
      <c r="B399" s="15"/>
      <c r="C399" s="15"/>
      <c r="D399" s="16"/>
      <c r="E399" s="13"/>
      <c r="F399" s="13"/>
      <c r="H399" s="3"/>
      <c r="I399" s="3"/>
    </row>
    <row r="400" spans="1:9">
      <c r="A400" s="14"/>
      <c r="B400" s="15"/>
      <c r="C400" s="15"/>
      <c r="D400" s="16"/>
      <c r="E400" s="13"/>
      <c r="F400" s="13"/>
      <c r="H400" s="3"/>
      <c r="I400" s="3"/>
    </row>
    <row r="401" spans="1:9">
      <c r="A401" s="14"/>
      <c r="B401" s="15"/>
      <c r="C401" s="15"/>
      <c r="D401" s="16"/>
      <c r="E401" s="13"/>
      <c r="F401" s="13"/>
      <c r="H401" s="3"/>
      <c r="I401" s="3"/>
    </row>
    <row r="402" spans="1:9">
      <c r="A402" s="14"/>
      <c r="B402" s="15"/>
      <c r="C402" s="15"/>
      <c r="D402" s="16"/>
      <c r="E402" s="13"/>
      <c r="F402" s="13"/>
      <c r="H402" s="3"/>
      <c r="I402" s="3"/>
    </row>
    <row r="403" spans="1:9">
      <c r="A403" s="14"/>
      <c r="B403" s="15"/>
      <c r="C403" s="15"/>
      <c r="D403" s="16"/>
      <c r="E403" s="13"/>
      <c r="F403" s="13"/>
      <c r="H403" s="3"/>
      <c r="I403" s="3"/>
    </row>
    <row r="404" spans="1:9">
      <c r="A404" s="14"/>
      <c r="B404" s="15"/>
      <c r="C404" s="15"/>
      <c r="D404" s="16"/>
      <c r="E404" s="13"/>
      <c r="F404" s="13"/>
      <c r="H404" s="3"/>
      <c r="I404" s="3"/>
    </row>
    <row r="405" spans="1:9">
      <c r="A405" s="14"/>
      <c r="B405" s="15"/>
      <c r="C405" s="15"/>
      <c r="D405" s="16"/>
      <c r="E405" s="13"/>
      <c r="F405" s="13"/>
      <c r="H405" s="3"/>
      <c r="I405" s="3"/>
    </row>
    <row r="406" spans="1:9">
      <c r="A406" s="14"/>
      <c r="B406" s="15"/>
      <c r="C406" s="15"/>
      <c r="D406" s="16"/>
      <c r="E406" s="13"/>
      <c r="F406" s="13"/>
      <c r="H406" s="3"/>
      <c r="I406" s="3"/>
    </row>
    <row r="407" spans="1:9">
      <c r="A407" s="14"/>
      <c r="B407" s="15"/>
      <c r="C407" s="15"/>
      <c r="D407" s="16"/>
      <c r="E407" s="13"/>
      <c r="F407" s="13"/>
      <c r="H407" s="3"/>
      <c r="I407" s="3"/>
    </row>
    <row r="408" spans="1:9">
      <c r="A408" s="14"/>
      <c r="B408" s="15"/>
      <c r="C408" s="15"/>
      <c r="D408" s="16"/>
      <c r="E408" s="13"/>
      <c r="F408" s="13"/>
      <c r="H408" s="3"/>
      <c r="I408" s="3"/>
    </row>
    <row r="409" spans="1:9">
      <c r="A409" s="14"/>
      <c r="B409" s="15"/>
      <c r="C409" s="15"/>
      <c r="D409" s="16"/>
      <c r="E409" s="13"/>
      <c r="F409" s="13"/>
      <c r="H409" s="3"/>
      <c r="I409" s="3"/>
    </row>
    <row r="410" spans="1:9">
      <c r="A410" s="14"/>
      <c r="B410" s="15"/>
      <c r="C410" s="15"/>
      <c r="D410" s="16"/>
      <c r="E410" s="13"/>
      <c r="F410" s="13"/>
      <c r="H410" s="3"/>
      <c r="I410" s="3"/>
    </row>
    <row r="411" spans="1:9">
      <c r="A411" s="14"/>
      <c r="B411" s="15"/>
      <c r="C411" s="15"/>
      <c r="D411" s="16"/>
      <c r="E411" s="13"/>
      <c r="F411" s="13"/>
      <c r="H411" s="3"/>
      <c r="I411" s="3"/>
    </row>
    <row r="412" spans="1:9">
      <c r="A412" s="14"/>
      <c r="B412" s="15"/>
      <c r="C412" s="15"/>
      <c r="D412" s="16"/>
      <c r="E412" s="13"/>
      <c r="F412" s="13"/>
      <c r="H412" s="3"/>
      <c r="I412" s="3"/>
    </row>
    <row r="413" spans="1:9">
      <c r="A413" s="14"/>
      <c r="B413" s="15"/>
      <c r="C413" s="15"/>
      <c r="D413" s="16"/>
      <c r="E413" s="13"/>
      <c r="F413" s="13"/>
      <c r="H413" s="3"/>
      <c r="I413" s="3"/>
    </row>
    <row r="414" spans="1:9">
      <c r="A414" s="14"/>
      <c r="B414" s="15"/>
      <c r="C414" s="15"/>
      <c r="D414" s="16"/>
      <c r="E414" s="13"/>
      <c r="F414" s="13"/>
      <c r="H414" s="3"/>
      <c r="I414" s="3"/>
    </row>
    <row r="415" spans="1:9">
      <c r="A415" s="14"/>
      <c r="B415" s="15"/>
      <c r="C415" s="15"/>
      <c r="D415" s="16"/>
      <c r="E415" s="13"/>
      <c r="F415" s="13"/>
      <c r="H415" s="3"/>
      <c r="I415" s="3"/>
    </row>
    <row r="416" spans="1:9">
      <c r="A416" s="14"/>
      <c r="B416" s="15"/>
      <c r="C416" s="15"/>
      <c r="D416" s="16"/>
      <c r="E416" s="13"/>
      <c r="F416" s="13"/>
      <c r="H416" s="3"/>
      <c r="I416" s="3"/>
    </row>
    <row r="417" spans="1:9">
      <c r="A417" s="14"/>
      <c r="B417" s="15"/>
      <c r="C417" s="15"/>
      <c r="D417" s="16"/>
      <c r="E417" s="13"/>
      <c r="F417" s="13"/>
      <c r="H417" s="3"/>
      <c r="I417" s="3"/>
    </row>
    <row r="418" spans="1:9">
      <c r="A418" s="14"/>
      <c r="B418" s="15"/>
      <c r="C418" s="15"/>
      <c r="D418" s="16"/>
      <c r="E418" s="13"/>
      <c r="F418" s="13"/>
      <c r="H418" s="3"/>
      <c r="I418" s="3"/>
    </row>
    <row r="419" spans="1:9">
      <c r="A419" s="14"/>
      <c r="B419" s="15"/>
      <c r="C419" s="15"/>
      <c r="D419" s="16"/>
      <c r="E419" s="13"/>
      <c r="F419" s="13"/>
      <c r="H419" s="3"/>
      <c r="I419" s="3"/>
    </row>
    <row r="420" spans="1:9">
      <c r="A420" s="14"/>
      <c r="B420" s="15"/>
      <c r="C420" s="15"/>
      <c r="D420" s="16"/>
      <c r="E420" s="13"/>
      <c r="F420" s="13"/>
      <c r="H420" s="3"/>
      <c r="I420" s="3"/>
    </row>
    <row r="421" spans="1:9">
      <c r="A421" s="14"/>
      <c r="B421" s="15"/>
      <c r="C421" s="15"/>
      <c r="D421" s="16"/>
      <c r="E421" s="13"/>
      <c r="F421" s="13"/>
      <c r="H421" s="3"/>
      <c r="I421" s="3"/>
    </row>
    <row r="422" spans="1:9">
      <c r="A422" s="14"/>
      <c r="B422" s="15"/>
      <c r="C422" s="15"/>
      <c r="D422" s="16"/>
      <c r="E422" s="13"/>
      <c r="F422" s="13"/>
      <c r="H422" s="3"/>
      <c r="I422" s="3"/>
    </row>
    <row r="423" spans="1:9">
      <c r="A423" s="14"/>
      <c r="B423" s="15"/>
      <c r="C423" s="15"/>
      <c r="D423" s="16"/>
      <c r="E423" s="13"/>
      <c r="F423" s="13"/>
      <c r="H423" s="3"/>
      <c r="I423" s="3"/>
    </row>
    <row r="424" spans="1:9">
      <c r="A424" s="14"/>
      <c r="B424" s="15"/>
      <c r="C424" s="15"/>
      <c r="D424" s="16"/>
      <c r="E424" s="13"/>
      <c r="F424" s="13"/>
      <c r="H424" s="3"/>
      <c r="I424" s="3"/>
    </row>
    <row r="425" spans="1:9">
      <c r="A425" s="14"/>
      <c r="B425" s="15"/>
      <c r="C425" s="15"/>
      <c r="D425" s="16"/>
      <c r="E425" s="13"/>
      <c r="F425" s="13"/>
      <c r="H425" s="3"/>
      <c r="I425" s="3"/>
    </row>
    <row r="426" spans="1:9">
      <c r="A426" s="14"/>
      <c r="B426" s="15"/>
      <c r="C426" s="15"/>
      <c r="D426" s="16"/>
      <c r="E426" s="13"/>
      <c r="F426" s="13"/>
      <c r="H426" s="3"/>
      <c r="I426" s="3"/>
    </row>
    <row r="427" spans="1:9">
      <c r="A427" s="14"/>
      <c r="B427" s="15"/>
      <c r="C427" s="15"/>
      <c r="D427" s="16"/>
      <c r="E427" s="13"/>
      <c r="F427" s="13"/>
      <c r="H427" s="3"/>
      <c r="I427" s="3"/>
    </row>
    <row r="428" spans="1:9">
      <c r="A428" s="14"/>
      <c r="B428" s="15"/>
      <c r="C428" s="15"/>
      <c r="D428" s="16"/>
      <c r="E428" s="13"/>
      <c r="F428" s="13"/>
      <c r="H428" s="3"/>
      <c r="I428" s="3"/>
    </row>
    <row r="429" spans="1:9">
      <c r="A429" s="14"/>
      <c r="B429" s="15"/>
      <c r="C429" s="15"/>
      <c r="D429" s="16"/>
      <c r="E429" s="13"/>
      <c r="F429" s="13"/>
      <c r="H429" s="3"/>
      <c r="I429" s="3"/>
    </row>
    <row r="430" spans="1:9">
      <c r="A430" s="14"/>
      <c r="B430" s="15"/>
      <c r="C430" s="15"/>
      <c r="D430" s="16"/>
      <c r="E430" s="13"/>
      <c r="F430" s="13"/>
      <c r="H430" s="3"/>
      <c r="I430" s="3"/>
    </row>
    <row r="431" spans="1:9">
      <c r="A431" s="14"/>
      <c r="B431" s="15"/>
      <c r="C431" s="15"/>
      <c r="D431" s="16"/>
      <c r="E431" s="13"/>
      <c r="F431" s="13"/>
      <c r="H431" s="3"/>
      <c r="I431" s="3"/>
    </row>
    <row r="432" spans="1:9">
      <c r="A432" s="14"/>
      <c r="B432" s="15"/>
      <c r="C432" s="15"/>
      <c r="D432" s="16"/>
      <c r="E432" s="13"/>
      <c r="F432" s="13"/>
      <c r="H432" s="3"/>
      <c r="I432" s="3"/>
    </row>
    <row r="433" spans="1:9">
      <c r="A433" s="14"/>
      <c r="B433" s="15"/>
      <c r="C433" s="15"/>
      <c r="D433" s="16"/>
      <c r="E433" s="13"/>
      <c r="F433" s="13"/>
      <c r="H433" s="3"/>
      <c r="I433" s="3"/>
    </row>
    <row r="434" spans="1:9">
      <c r="A434" s="14"/>
      <c r="B434" s="15"/>
      <c r="C434" s="15"/>
      <c r="D434" s="16"/>
      <c r="E434" s="13"/>
      <c r="F434" s="13"/>
      <c r="H434" s="3"/>
      <c r="I434" s="3"/>
    </row>
    <row r="435" spans="1:9">
      <c r="A435" s="14"/>
      <c r="B435" s="15"/>
      <c r="C435" s="15"/>
      <c r="D435" s="16"/>
      <c r="E435" s="13"/>
      <c r="F435" s="13"/>
      <c r="H435" s="3"/>
      <c r="I435" s="3"/>
    </row>
    <row r="436" spans="1:9">
      <c r="A436" s="14"/>
      <c r="B436" s="15"/>
      <c r="C436" s="15"/>
      <c r="D436" s="16"/>
      <c r="E436" s="13"/>
      <c r="F436" s="13"/>
      <c r="H436" s="3"/>
      <c r="I436" s="3"/>
    </row>
    <row r="437" spans="1:9">
      <c r="A437" s="14"/>
      <c r="B437" s="15"/>
      <c r="C437" s="15"/>
      <c r="D437" s="16"/>
      <c r="E437" s="13"/>
      <c r="F437" s="13"/>
      <c r="H437" s="3"/>
      <c r="I437" s="3"/>
    </row>
    <row r="438" spans="1:9">
      <c r="A438" s="14"/>
      <c r="B438" s="15"/>
      <c r="C438" s="15"/>
      <c r="D438" s="16"/>
      <c r="E438" s="13"/>
      <c r="F438" s="13"/>
      <c r="H438" s="3"/>
      <c r="I438" s="3"/>
    </row>
    <row r="439" spans="1:9">
      <c r="A439" s="14"/>
      <c r="B439" s="15"/>
      <c r="C439" s="15"/>
      <c r="D439" s="16"/>
      <c r="E439" s="13"/>
      <c r="F439" s="13"/>
      <c r="H439" s="3"/>
      <c r="I439" s="3"/>
    </row>
    <row r="440" spans="1:9">
      <c r="A440" s="14"/>
      <c r="B440" s="15"/>
      <c r="C440" s="15"/>
      <c r="D440" s="16"/>
      <c r="E440" s="13"/>
      <c r="F440" s="13"/>
      <c r="H440" s="3"/>
      <c r="I440" s="3"/>
    </row>
    <row r="441" spans="1:9">
      <c r="A441" s="14"/>
      <c r="B441" s="15"/>
      <c r="C441" s="15"/>
      <c r="D441" s="16"/>
      <c r="E441" s="13"/>
      <c r="F441" s="13"/>
      <c r="H441" s="3"/>
      <c r="I441" s="3"/>
    </row>
    <row r="442" spans="1:9">
      <c r="A442" s="14"/>
      <c r="B442" s="15"/>
      <c r="C442" s="15"/>
      <c r="D442" s="16"/>
      <c r="E442" s="13"/>
      <c r="F442" s="13"/>
      <c r="H442" s="3"/>
      <c r="I442" s="3"/>
    </row>
    <row r="443" spans="1:9">
      <c r="A443" s="14"/>
      <c r="B443" s="15"/>
      <c r="C443" s="15"/>
      <c r="D443" s="16"/>
      <c r="E443" s="13"/>
      <c r="F443" s="13"/>
      <c r="H443" s="3"/>
      <c r="I443" s="3"/>
    </row>
    <row r="444" spans="1:9">
      <c r="A444" s="14"/>
      <c r="B444" s="15"/>
      <c r="C444" s="15"/>
      <c r="D444" s="16"/>
      <c r="E444" s="13"/>
      <c r="F444" s="13"/>
      <c r="H444" s="3"/>
      <c r="I444" s="3"/>
    </row>
    <row r="445" spans="1:9">
      <c r="A445" s="14"/>
      <c r="B445" s="15"/>
      <c r="C445" s="15"/>
      <c r="D445" s="16"/>
      <c r="E445" s="13"/>
      <c r="F445" s="13"/>
      <c r="H445" s="3"/>
      <c r="I445" s="3"/>
    </row>
    <row r="446" spans="1:9">
      <c r="A446" s="14"/>
      <c r="B446" s="15"/>
      <c r="C446" s="15"/>
      <c r="D446" s="16"/>
      <c r="E446" s="13"/>
      <c r="F446" s="13"/>
      <c r="H446" s="3"/>
      <c r="I446" s="3"/>
    </row>
    <row r="447" spans="1:9">
      <c r="A447" s="14"/>
      <c r="B447" s="15"/>
      <c r="C447" s="15"/>
      <c r="D447" s="16"/>
      <c r="E447" s="13"/>
      <c r="F447" s="13"/>
      <c r="H447" s="3"/>
      <c r="I447" s="3"/>
    </row>
    <row r="448" spans="1:9">
      <c r="A448" s="14"/>
      <c r="B448" s="15"/>
      <c r="C448" s="15"/>
      <c r="D448" s="16"/>
      <c r="E448" s="13"/>
      <c r="F448" s="13"/>
      <c r="H448" s="3"/>
      <c r="I448" s="3"/>
    </row>
    <row r="449" spans="1:9">
      <c r="A449" s="14"/>
      <c r="B449" s="15"/>
      <c r="C449" s="15"/>
      <c r="D449" s="16"/>
      <c r="E449" s="13"/>
      <c r="F449" s="13"/>
      <c r="H449" s="3"/>
      <c r="I449" s="3"/>
    </row>
    <row r="450" spans="1:9">
      <c r="A450" s="14"/>
      <c r="B450" s="15"/>
      <c r="C450" s="15"/>
      <c r="D450" s="16"/>
      <c r="E450" s="13"/>
      <c r="F450" s="13"/>
      <c r="H450" s="3"/>
      <c r="I450" s="3"/>
    </row>
    <row r="451" spans="1:9">
      <c r="A451" s="14"/>
      <c r="B451" s="15"/>
      <c r="C451" s="15"/>
      <c r="D451" s="16"/>
      <c r="E451" s="13"/>
      <c r="F451" s="13"/>
      <c r="H451" s="3"/>
      <c r="I451" s="3"/>
    </row>
    <row r="452" spans="1:9">
      <c r="A452" s="14"/>
      <c r="B452" s="15"/>
      <c r="C452" s="15"/>
      <c r="D452" s="16"/>
      <c r="E452" s="13"/>
      <c r="F452" s="13"/>
      <c r="H452" s="3"/>
      <c r="I452" s="3"/>
    </row>
    <row r="453" spans="1:9">
      <c r="A453" s="14"/>
      <c r="B453" s="15"/>
      <c r="C453" s="15"/>
      <c r="D453" s="16"/>
      <c r="E453" s="13"/>
      <c r="F453" s="13"/>
      <c r="H453" s="3"/>
      <c r="I453" s="3"/>
    </row>
    <row r="454" spans="1:9">
      <c r="A454" s="14"/>
      <c r="B454" s="15"/>
      <c r="C454" s="15"/>
      <c r="D454" s="16"/>
      <c r="E454" s="13"/>
      <c r="F454" s="13"/>
      <c r="H454" s="3"/>
      <c r="I454" s="3"/>
    </row>
    <row r="455" spans="1:9">
      <c r="A455" s="14"/>
      <c r="B455" s="15"/>
      <c r="C455" s="15"/>
      <c r="D455" s="16"/>
      <c r="E455" s="13"/>
      <c r="F455" s="13"/>
      <c r="H455" s="3"/>
      <c r="I455" s="3"/>
    </row>
    <row r="456" spans="1:9">
      <c r="A456" s="14"/>
      <c r="B456" s="15"/>
      <c r="C456" s="15"/>
      <c r="D456" s="16"/>
      <c r="E456" s="13"/>
      <c r="F456" s="13"/>
      <c r="H456" s="3"/>
      <c r="I456" s="3"/>
    </row>
    <row r="457" spans="1:9">
      <c r="A457" s="14"/>
      <c r="B457" s="15"/>
      <c r="C457" s="15"/>
      <c r="D457" s="16"/>
      <c r="E457" s="13"/>
      <c r="F457" s="13"/>
      <c r="H457" s="3"/>
      <c r="I457" s="3"/>
    </row>
    <row r="458" spans="1:9">
      <c r="A458" s="14"/>
      <c r="B458" s="15"/>
      <c r="C458" s="15"/>
      <c r="D458" s="16"/>
      <c r="E458" s="13"/>
      <c r="F458" s="13"/>
      <c r="H458" s="3"/>
      <c r="I458" s="3"/>
    </row>
    <row r="459" spans="1:9">
      <c r="A459" s="14"/>
      <c r="B459" s="15"/>
      <c r="C459" s="15"/>
      <c r="D459" s="16"/>
      <c r="E459" s="13"/>
      <c r="F459" s="13"/>
      <c r="H459" s="3"/>
      <c r="I459" s="3"/>
    </row>
    <row r="460" spans="1:9">
      <c r="A460" s="14"/>
      <c r="B460" s="15"/>
      <c r="C460" s="15"/>
      <c r="D460" s="16"/>
      <c r="E460" s="13"/>
      <c r="F460" s="13"/>
      <c r="H460" s="3"/>
      <c r="I460" s="3"/>
    </row>
    <row r="461" spans="1:9">
      <c r="A461" s="14"/>
      <c r="B461" s="15"/>
      <c r="C461" s="15"/>
      <c r="D461" s="16"/>
      <c r="E461" s="13"/>
      <c r="F461" s="13"/>
      <c r="H461" s="3"/>
      <c r="I461" s="3"/>
    </row>
    <row r="462" spans="1:9">
      <c r="A462" s="14"/>
      <c r="B462" s="15"/>
      <c r="C462" s="15"/>
      <c r="D462" s="16"/>
      <c r="E462" s="13"/>
      <c r="F462" s="13"/>
      <c r="H462" s="3"/>
      <c r="I462" s="3"/>
    </row>
    <row r="463" spans="1:9">
      <c r="A463" s="14"/>
      <c r="B463" s="15"/>
      <c r="C463" s="15"/>
      <c r="D463" s="16"/>
      <c r="E463" s="13"/>
      <c r="F463" s="13"/>
      <c r="H463" s="3"/>
      <c r="I463" s="3"/>
    </row>
    <row r="464" spans="1:9">
      <c r="A464" s="14"/>
      <c r="B464" s="15"/>
      <c r="C464" s="15"/>
      <c r="D464" s="16"/>
      <c r="E464" s="13"/>
      <c r="F464" s="13"/>
      <c r="H464" s="3"/>
      <c r="I464" s="3"/>
    </row>
    <row r="465" spans="1:9">
      <c r="A465" s="14"/>
      <c r="B465" s="15"/>
      <c r="C465" s="15"/>
      <c r="D465" s="16"/>
      <c r="E465" s="13"/>
      <c r="F465" s="13"/>
      <c r="H465" s="3"/>
      <c r="I465" s="3"/>
    </row>
    <row r="466" spans="1:9">
      <c r="A466" s="14"/>
      <c r="B466" s="15"/>
      <c r="C466" s="15"/>
      <c r="D466" s="16"/>
      <c r="E466" s="13"/>
      <c r="F466" s="13"/>
      <c r="H466" s="3"/>
      <c r="I466" s="3"/>
    </row>
    <row r="467" spans="1:9">
      <c r="A467" s="14"/>
      <c r="B467" s="15"/>
      <c r="C467" s="15"/>
      <c r="D467" s="16"/>
      <c r="E467" s="13"/>
      <c r="F467" s="13"/>
      <c r="H467" s="3"/>
      <c r="I467" s="3"/>
    </row>
    <row r="468" spans="1:9">
      <c r="A468" s="14"/>
      <c r="B468" s="15"/>
      <c r="C468" s="15"/>
      <c r="D468" s="16"/>
      <c r="E468" s="13"/>
      <c r="F468" s="13"/>
      <c r="H468" s="3"/>
      <c r="I468" s="3"/>
    </row>
    <row r="469" spans="1:9">
      <c r="A469" s="14"/>
      <c r="B469" s="15"/>
      <c r="C469" s="15"/>
      <c r="D469" s="16"/>
      <c r="E469" s="13"/>
      <c r="F469" s="13"/>
      <c r="H469" s="3"/>
      <c r="I469" s="3"/>
    </row>
    <row r="470" spans="1:9">
      <c r="A470" s="14"/>
      <c r="B470" s="15"/>
      <c r="C470" s="15"/>
      <c r="D470" s="16"/>
      <c r="E470" s="13"/>
      <c r="F470" s="13"/>
      <c r="H470" s="3"/>
      <c r="I470" s="3"/>
    </row>
    <row r="471" spans="1:9">
      <c r="A471" s="14"/>
      <c r="B471" s="15"/>
      <c r="C471" s="15"/>
      <c r="D471" s="16"/>
      <c r="E471" s="13"/>
      <c r="F471" s="13"/>
      <c r="H471" s="3"/>
      <c r="I471" s="3"/>
    </row>
    <row r="472" spans="1:9">
      <c r="A472" s="14"/>
      <c r="B472" s="15"/>
      <c r="C472" s="15"/>
      <c r="D472" s="16"/>
      <c r="E472" s="13"/>
      <c r="F472" s="13"/>
      <c r="H472" s="3"/>
      <c r="I472" s="3"/>
    </row>
    <row r="473" spans="1:9">
      <c r="A473" s="14"/>
      <c r="B473" s="15"/>
      <c r="C473" s="15"/>
      <c r="D473" s="16"/>
      <c r="E473" s="13"/>
      <c r="F473" s="13"/>
      <c r="H473" s="3"/>
      <c r="I473" s="3"/>
    </row>
    <row r="474" spans="1:9">
      <c r="A474" s="14"/>
      <c r="B474" s="15"/>
      <c r="C474" s="15"/>
      <c r="D474" s="16"/>
      <c r="E474" s="13"/>
      <c r="F474" s="13"/>
      <c r="H474" s="3"/>
      <c r="I474" s="3"/>
    </row>
    <row r="475" spans="1:9">
      <c r="A475" s="14"/>
      <c r="B475" s="15"/>
      <c r="C475" s="15"/>
      <c r="D475" s="16"/>
      <c r="E475" s="13"/>
      <c r="F475" s="13"/>
      <c r="H475" s="3"/>
      <c r="I475" s="3"/>
    </row>
    <row r="476" spans="1:9">
      <c r="A476" s="14"/>
      <c r="B476" s="15"/>
      <c r="C476" s="15"/>
      <c r="D476" s="16"/>
      <c r="E476" s="13"/>
      <c r="F476" s="13"/>
      <c r="H476" s="3"/>
      <c r="I476" s="3"/>
    </row>
    <row r="477" spans="1:9">
      <c r="A477" s="14"/>
      <c r="B477" s="15"/>
      <c r="C477" s="15"/>
      <c r="D477" s="16"/>
      <c r="E477" s="13"/>
      <c r="F477" s="13"/>
      <c r="H477" s="3"/>
      <c r="I477" s="3"/>
    </row>
    <row r="478" spans="1:9">
      <c r="A478" s="14"/>
      <c r="B478" s="15"/>
      <c r="C478" s="15"/>
      <c r="D478" s="16"/>
      <c r="E478" s="13"/>
      <c r="F478" s="13"/>
      <c r="H478" s="3"/>
      <c r="I478" s="3"/>
    </row>
    <row r="479" spans="1:9">
      <c r="A479" s="14"/>
      <c r="B479" s="15"/>
      <c r="C479" s="15"/>
      <c r="D479" s="16"/>
      <c r="E479" s="13"/>
      <c r="F479" s="13"/>
      <c r="H479" s="3"/>
      <c r="I479" s="3"/>
    </row>
    <row r="480" spans="1:9">
      <c r="A480" s="14"/>
      <c r="B480" s="15"/>
      <c r="C480" s="15"/>
      <c r="D480" s="16"/>
      <c r="E480" s="13"/>
      <c r="F480" s="13"/>
      <c r="H480" s="3"/>
      <c r="I480" s="3"/>
    </row>
    <row r="481" spans="1:9">
      <c r="A481" s="14"/>
      <c r="B481" s="15"/>
      <c r="C481" s="15"/>
      <c r="D481" s="16"/>
      <c r="E481" s="13"/>
      <c r="F481" s="13"/>
      <c r="H481" s="3"/>
      <c r="I481" s="3"/>
    </row>
    <row r="482" spans="1:9">
      <c r="A482" s="14"/>
      <c r="B482" s="15"/>
      <c r="C482" s="15"/>
      <c r="D482" s="16"/>
      <c r="E482" s="13"/>
      <c r="F482" s="13"/>
      <c r="H482" s="3"/>
      <c r="I482" s="3"/>
    </row>
    <row r="483" spans="1:9">
      <c r="A483" s="14"/>
      <c r="B483" s="15"/>
      <c r="C483" s="15"/>
      <c r="D483" s="16"/>
      <c r="E483" s="13"/>
      <c r="F483" s="13"/>
      <c r="H483" s="3"/>
      <c r="I483" s="3"/>
    </row>
    <row r="484" spans="1:9">
      <c r="A484" s="14"/>
      <c r="B484" s="15"/>
      <c r="C484" s="15"/>
      <c r="D484" s="16"/>
      <c r="E484" s="13"/>
      <c r="F484" s="13"/>
      <c r="H484" s="3"/>
      <c r="I484" s="3"/>
    </row>
    <row r="485" spans="1:9">
      <c r="A485" s="14"/>
      <c r="B485" s="15"/>
      <c r="C485" s="15"/>
      <c r="D485" s="16"/>
      <c r="E485" s="13"/>
      <c r="F485" s="13"/>
      <c r="H485" s="3"/>
      <c r="I485" s="3"/>
    </row>
    <row r="486" spans="1:9">
      <c r="A486" s="14"/>
      <c r="B486" s="15"/>
      <c r="C486" s="15"/>
      <c r="D486" s="16"/>
      <c r="E486" s="13"/>
      <c r="F486" s="13"/>
      <c r="H486" s="3"/>
      <c r="I486" s="3"/>
    </row>
    <row r="487" spans="1:9">
      <c r="A487" s="14"/>
      <c r="B487" s="15"/>
      <c r="C487" s="15"/>
      <c r="D487" s="16"/>
      <c r="E487" s="13"/>
      <c r="F487" s="13"/>
      <c r="H487" s="3"/>
      <c r="I487" s="3"/>
    </row>
    <row r="488" spans="1:9">
      <c r="A488" s="14"/>
      <c r="B488" s="15"/>
      <c r="C488" s="15"/>
      <c r="D488" s="16"/>
      <c r="E488" s="13"/>
      <c r="F488" s="13"/>
      <c r="H488" s="3"/>
      <c r="I488" s="3"/>
    </row>
    <row r="489" spans="1:9">
      <c r="A489" s="14"/>
      <c r="B489" s="15"/>
      <c r="C489" s="15"/>
      <c r="D489" s="16"/>
      <c r="E489" s="13"/>
      <c r="F489" s="13"/>
      <c r="H489" s="3"/>
      <c r="I489" s="3"/>
    </row>
    <row r="490" spans="1:9">
      <c r="A490" s="14"/>
      <c r="B490" s="15"/>
      <c r="C490" s="15"/>
      <c r="D490" s="16"/>
      <c r="E490" s="13"/>
      <c r="F490" s="13"/>
      <c r="H490" s="3"/>
      <c r="I490" s="3"/>
    </row>
    <row r="491" spans="1:9">
      <c r="A491" s="14"/>
      <c r="B491" s="15"/>
      <c r="C491" s="15"/>
      <c r="D491" s="16"/>
      <c r="E491" s="13"/>
      <c r="F491" s="13"/>
      <c r="H491" s="3"/>
      <c r="I491" s="3"/>
    </row>
    <row r="492" spans="1:9">
      <c r="A492" s="14"/>
      <c r="B492" s="15"/>
      <c r="C492" s="15"/>
      <c r="D492" s="16"/>
      <c r="E492" s="13"/>
      <c r="F492" s="13"/>
      <c r="H492" s="3"/>
      <c r="I492" s="3"/>
    </row>
    <row r="493" spans="1:9">
      <c r="A493" s="14"/>
      <c r="B493" s="15"/>
      <c r="C493" s="15"/>
      <c r="D493" s="16"/>
      <c r="E493" s="13"/>
      <c r="F493" s="13"/>
      <c r="H493" s="3"/>
      <c r="I493" s="3"/>
    </row>
    <row r="494" spans="1:9">
      <c r="A494" s="14"/>
      <c r="B494" s="15"/>
      <c r="C494" s="15"/>
      <c r="D494" s="16"/>
      <c r="E494" s="13"/>
      <c r="F494" s="13"/>
      <c r="H494" s="3"/>
      <c r="I494" s="3"/>
    </row>
    <row r="495" spans="1:9">
      <c r="A495" s="14"/>
      <c r="B495" s="15"/>
      <c r="C495" s="15"/>
      <c r="D495" s="16"/>
      <c r="E495" s="13"/>
      <c r="F495" s="13"/>
      <c r="H495" s="3"/>
      <c r="I495" s="3"/>
    </row>
    <row r="496" spans="1:9">
      <c r="A496" s="14"/>
      <c r="B496" s="15"/>
      <c r="C496" s="15"/>
      <c r="D496" s="16"/>
      <c r="E496" s="13"/>
      <c r="F496" s="13"/>
      <c r="H496" s="3"/>
      <c r="I496" s="3"/>
    </row>
    <row r="497" spans="1:9">
      <c r="A497" s="14"/>
      <c r="B497" s="15"/>
      <c r="C497" s="15"/>
      <c r="D497" s="16"/>
      <c r="E497" s="13"/>
      <c r="F497" s="13"/>
      <c r="H497" s="3"/>
      <c r="I497" s="3"/>
    </row>
    <row r="498" spans="1:9">
      <c r="A498" s="14"/>
      <c r="B498" s="15"/>
      <c r="C498" s="15"/>
      <c r="D498" s="16"/>
      <c r="E498" s="13"/>
      <c r="F498" s="13"/>
      <c r="H498" s="3"/>
      <c r="I498" s="3"/>
    </row>
    <row r="499" spans="1:9">
      <c r="A499" s="14"/>
      <c r="B499" s="15"/>
      <c r="C499" s="15"/>
      <c r="D499" s="16"/>
      <c r="E499" s="13"/>
      <c r="F499" s="13"/>
      <c r="H499" s="3"/>
      <c r="I499" s="3"/>
    </row>
    <row r="500" spans="1:9">
      <c r="A500" s="14"/>
      <c r="B500" s="15"/>
      <c r="C500" s="15"/>
      <c r="D500" s="16"/>
      <c r="E500" s="13"/>
      <c r="F500" s="13"/>
      <c r="H500" s="3"/>
      <c r="I500" s="3"/>
    </row>
    <row r="501" spans="1:9">
      <c r="A501" s="14"/>
      <c r="B501" s="15"/>
      <c r="C501" s="15"/>
      <c r="D501" s="16"/>
      <c r="E501" s="13"/>
      <c r="F501" s="13"/>
      <c r="H501" s="3"/>
      <c r="I501" s="3"/>
    </row>
    <row r="502" spans="1:9">
      <c r="A502" s="14"/>
      <c r="B502" s="15"/>
      <c r="C502" s="15"/>
      <c r="D502" s="16"/>
      <c r="E502" s="13"/>
      <c r="F502" s="13"/>
      <c r="H502" s="3"/>
      <c r="I502" s="3"/>
    </row>
    <row r="503" spans="1:9">
      <c r="A503" s="14"/>
      <c r="B503" s="15"/>
      <c r="C503" s="15"/>
      <c r="D503" s="16"/>
      <c r="E503" s="13"/>
      <c r="F503" s="13"/>
      <c r="H503" s="3"/>
      <c r="I503" s="3"/>
    </row>
    <row r="504" spans="1:9">
      <c r="A504" s="14"/>
      <c r="B504" s="15"/>
      <c r="C504" s="15"/>
      <c r="D504" s="16"/>
      <c r="E504" s="13"/>
      <c r="F504" s="13"/>
      <c r="H504" s="3"/>
      <c r="I504" s="3"/>
    </row>
    <row r="505" spans="1:9">
      <c r="A505" s="14"/>
      <c r="B505" s="15"/>
      <c r="C505" s="15"/>
      <c r="D505" s="16"/>
      <c r="E505" s="13"/>
      <c r="F505" s="13"/>
      <c r="H505" s="3"/>
      <c r="I505" s="3"/>
    </row>
    <row r="506" spans="1:9">
      <c r="A506" s="14"/>
      <c r="B506" s="15"/>
      <c r="C506" s="15"/>
      <c r="D506" s="16"/>
      <c r="E506" s="13"/>
      <c r="F506" s="13"/>
      <c r="H506" s="3"/>
      <c r="I506" s="3"/>
    </row>
    <row r="507" spans="1:9">
      <c r="A507" s="14"/>
      <c r="B507" s="15"/>
      <c r="C507" s="15"/>
      <c r="D507" s="16"/>
      <c r="E507" s="13"/>
      <c r="F507" s="13"/>
      <c r="H507" s="3"/>
      <c r="I507" s="3"/>
    </row>
    <row r="508" spans="1:9">
      <c r="A508" s="14"/>
      <c r="B508" s="15"/>
      <c r="C508" s="15"/>
      <c r="D508" s="16"/>
      <c r="E508" s="13"/>
      <c r="F508" s="13"/>
      <c r="H508" s="3"/>
      <c r="I508" s="3"/>
    </row>
    <row r="509" spans="1:9">
      <c r="A509" s="14"/>
      <c r="B509" s="15"/>
      <c r="C509" s="15"/>
      <c r="D509" s="16"/>
      <c r="E509" s="13"/>
      <c r="F509" s="13"/>
      <c r="H509" s="3"/>
      <c r="I509" s="3"/>
    </row>
    <row r="510" spans="1:9">
      <c r="A510" s="14"/>
      <c r="B510" s="15"/>
      <c r="C510" s="15"/>
      <c r="D510" s="16"/>
      <c r="E510" s="13"/>
      <c r="F510" s="13"/>
      <c r="H510" s="3"/>
      <c r="I510" s="3"/>
    </row>
    <row r="511" spans="1:9">
      <c r="A511" s="14"/>
      <c r="B511" s="15"/>
      <c r="C511" s="15"/>
      <c r="D511" s="16"/>
      <c r="E511" s="13"/>
      <c r="F511" s="13"/>
      <c r="H511" s="3"/>
      <c r="I511" s="3"/>
    </row>
    <row r="512" spans="1:9">
      <c r="A512" s="14"/>
      <c r="B512" s="15"/>
      <c r="C512" s="15"/>
      <c r="D512" s="16"/>
      <c r="E512" s="13"/>
      <c r="F512" s="13"/>
      <c r="H512" s="3"/>
      <c r="I512" s="3"/>
    </row>
    <row r="513" spans="1:9">
      <c r="A513" s="14"/>
      <c r="B513" s="15"/>
      <c r="C513" s="15"/>
      <c r="D513" s="16"/>
      <c r="E513" s="13"/>
      <c r="F513" s="13"/>
      <c r="H513" s="3"/>
      <c r="I513" s="3"/>
    </row>
    <row r="514" spans="1:9">
      <c r="A514" s="14"/>
      <c r="B514" s="15"/>
      <c r="C514" s="15"/>
      <c r="D514" s="16"/>
      <c r="E514" s="13"/>
      <c r="F514" s="13"/>
      <c r="H514" s="3"/>
      <c r="I514" s="3"/>
    </row>
    <row r="515" spans="1:9">
      <c r="A515" s="14"/>
      <c r="B515" s="15"/>
      <c r="C515" s="15"/>
      <c r="D515" s="16"/>
      <c r="E515" s="13"/>
      <c r="F515" s="13"/>
      <c r="H515" s="3"/>
      <c r="I515" s="3"/>
    </row>
    <row r="516" spans="1:9">
      <c r="A516" s="14"/>
      <c r="B516" s="15"/>
      <c r="C516" s="15"/>
      <c r="D516" s="16"/>
      <c r="E516" s="13"/>
      <c r="F516" s="13"/>
      <c r="H516" s="3"/>
      <c r="I516" s="3"/>
    </row>
    <row r="517" spans="1:9">
      <c r="A517" s="14"/>
      <c r="B517" s="15"/>
      <c r="C517" s="15"/>
      <c r="D517" s="16"/>
      <c r="E517" s="13"/>
      <c r="F517" s="13"/>
      <c r="H517" s="3"/>
      <c r="I517" s="3"/>
    </row>
    <row r="518" spans="1:9">
      <c r="A518" s="14"/>
      <c r="B518" s="15"/>
      <c r="C518" s="15"/>
      <c r="D518" s="16"/>
      <c r="E518" s="13"/>
      <c r="F518" s="13"/>
      <c r="H518" s="3"/>
      <c r="I518" s="3"/>
    </row>
    <row r="519" spans="1:9">
      <c r="A519" s="14"/>
      <c r="B519" s="15"/>
      <c r="C519" s="15"/>
      <c r="D519" s="16"/>
      <c r="E519" s="13"/>
      <c r="F519" s="13"/>
      <c r="H519" s="3"/>
      <c r="I519" s="3"/>
    </row>
    <row r="520" spans="1:9">
      <c r="A520" s="14"/>
      <c r="B520" s="15"/>
      <c r="C520" s="15"/>
      <c r="D520" s="16"/>
      <c r="E520" s="13"/>
      <c r="F520" s="13"/>
      <c r="H520" s="3"/>
      <c r="I520" s="3"/>
    </row>
    <row r="521" spans="1:9">
      <c r="A521" s="14"/>
      <c r="B521" s="15"/>
      <c r="C521" s="15"/>
      <c r="D521" s="16"/>
      <c r="E521" s="13"/>
      <c r="F521" s="13"/>
      <c r="H521" s="3"/>
      <c r="I521" s="3"/>
    </row>
    <row r="522" spans="1:9">
      <c r="A522" s="14"/>
      <c r="B522" s="15"/>
      <c r="C522" s="15"/>
      <c r="D522" s="16"/>
      <c r="E522" s="13"/>
      <c r="F522" s="13"/>
      <c r="H522" s="3"/>
      <c r="I522" s="3"/>
    </row>
    <row r="523" spans="1:9">
      <c r="A523" s="14"/>
      <c r="B523" s="15"/>
      <c r="C523" s="15"/>
      <c r="D523" s="16"/>
      <c r="E523" s="13"/>
      <c r="F523" s="13"/>
      <c r="H523" s="3"/>
      <c r="I523" s="3"/>
    </row>
    <row r="524" spans="1:9">
      <c r="A524" s="14"/>
      <c r="B524" s="15"/>
      <c r="C524" s="15"/>
      <c r="D524" s="16"/>
      <c r="E524" s="13"/>
      <c r="F524" s="13"/>
      <c r="H524" s="3"/>
      <c r="I524" s="3"/>
    </row>
    <row r="525" spans="1:9">
      <c r="A525" s="14"/>
      <c r="B525" s="15"/>
      <c r="C525" s="15"/>
      <c r="D525" s="16"/>
      <c r="E525" s="13"/>
      <c r="F525" s="13"/>
      <c r="H525" s="3"/>
      <c r="I525" s="3"/>
    </row>
    <row r="526" spans="1:9">
      <c r="A526" s="14"/>
      <c r="B526" s="15"/>
      <c r="C526" s="15"/>
      <c r="D526" s="16"/>
      <c r="E526" s="13"/>
      <c r="F526" s="13"/>
      <c r="H526" s="3"/>
      <c r="I526" s="3"/>
    </row>
    <row r="527" spans="1:9">
      <c r="A527" s="14"/>
      <c r="B527" s="15"/>
      <c r="C527" s="15"/>
      <c r="D527" s="16"/>
      <c r="E527" s="13"/>
      <c r="F527" s="13"/>
      <c r="H527" s="3"/>
      <c r="I527" s="3"/>
    </row>
    <row r="528" spans="1:9">
      <c r="A528" s="14"/>
      <c r="B528" s="15"/>
      <c r="C528" s="15"/>
      <c r="D528" s="16"/>
      <c r="E528" s="13"/>
      <c r="F528" s="13"/>
      <c r="H528" s="3"/>
      <c r="I528" s="3"/>
    </row>
    <row r="529" spans="1:9">
      <c r="A529" s="14"/>
      <c r="B529" s="15"/>
      <c r="C529" s="15"/>
      <c r="D529" s="16"/>
      <c r="E529" s="13"/>
      <c r="F529" s="13"/>
      <c r="H529" s="3"/>
      <c r="I529" s="3"/>
    </row>
    <row r="530" spans="1:9">
      <c r="A530" s="14"/>
      <c r="B530" s="15"/>
      <c r="C530" s="15"/>
      <c r="D530" s="16"/>
      <c r="E530" s="13"/>
      <c r="F530" s="13"/>
      <c r="H530" s="3"/>
      <c r="I530" s="3"/>
    </row>
    <row r="531" spans="1:9">
      <c r="A531" s="14"/>
      <c r="B531" s="15"/>
      <c r="C531" s="15"/>
      <c r="D531" s="16"/>
      <c r="E531" s="13"/>
      <c r="F531" s="13"/>
      <c r="H531" s="3"/>
      <c r="I531" s="3"/>
    </row>
    <row r="532" spans="1:9">
      <c r="A532" s="14"/>
      <c r="B532" s="15"/>
      <c r="C532" s="15"/>
      <c r="D532" s="16"/>
      <c r="E532" s="13"/>
      <c r="F532" s="13"/>
      <c r="H532" s="3"/>
      <c r="I532" s="3"/>
    </row>
    <row r="533" spans="1:9">
      <c r="A533" s="14"/>
      <c r="B533" s="15"/>
      <c r="C533" s="15"/>
      <c r="D533" s="16"/>
      <c r="E533" s="13"/>
      <c r="F533" s="13"/>
      <c r="H533" s="3"/>
      <c r="I533" s="3"/>
    </row>
    <row r="534" spans="1:9">
      <c r="A534" s="14"/>
      <c r="B534" s="15"/>
      <c r="C534" s="15"/>
      <c r="D534" s="16"/>
      <c r="E534" s="13"/>
      <c r="F534" s="13"/>
      <c r="H534" s="3"/>
      <c r="I534" s="3"/>
    </row>
    <row r="535" spans="1:9">
      <c r="A535" s="14"/>
      <c r="B535" s="15"/>
      <c r="C535" s="15"/>
      <c r="D535" s="16"/>
      <c r="E535" s="13"/>
      <c r="F535" s="13"/>
      <c r="H535" s="3"/>
      <c r="I535" s="3"/>
    </row>
    <row r="536" spans="1:9">
      <c r="A536" s="14"/>
      <c r="B536" s="15"/>
      <c r="C536" s="15"/>
      <c r="D536" s="16"/>
      <c r="E536" s="13"/>
      <c r="F536" s="13"/>
      <c r="H536" s="3"/>
      <c r="I536" s="3"/>
    </row>
    <row r="537" spans="1:9">
      <c r="A537" s="14"/>
      <c r="B537" s="15"/>
      <c r="C537" s="15"/>
      <c r="D537" s="16"/>
      <c r="E537" s="13"/>
      <c r="F537" s="13"/>
      <c r="H537" s="3"/>
      <c r="I537" s="3"/>
    </row>
    <row r="538" spans="1:9">
      <c r="A538" s="14"/>
      <c r="B538" s="15"/>
      <c r="C538" s="15"/>
      <c r="D538" s="16"/>
      <c r="E538" s="13"/>
      <c r="F538" s="13"/>
      <c r="H538" s="3"/>
      <c r="I538" s="3"/>
    </row>
    <row r="539" spans="1:9">
      <c r="A539" s="14"/>
      <c r="B539" s="15"/>
      <c r="C539" s="15"/>
      <c r="D539" s="16"/>
      <c r="E539" s="13"/>
      <c r="F539" s="13"/>
      <c r="H539" s="3"/>
      <c r="I539" s="3"/>
    </row>
    <row r="540" spans="1:9">
      <c r="A540" s="14"/>
      <c r="B540" s="15"/>
      <c r="C540" s="15"/>
      <c r="D540" s="16"/>
      <c r="E540" s="13"/>
      <c r="F540" s="13"/>
      <c r="H540" s="3"/>
      <c r="I540" s="3"/>
    </row>
    <row r="541" spans="1:9">
      <c r="A541" s="14"/>
      <c r="B541" s="15"/>
      <c r="C541" s="15"/>
      <c r="D541" s="16"/>
      <c r="E541" s="13"/>
      <c r="F541" s="13"/>
      <c r="H541" s="3"/>
      <c r="I541" s="3"/>
    </row>
    <row r="542" spans="1:9">
      <c r="A542" s="14"/>
      <c r="B542" s="15"/>
      <c r="C542" s="15"/>
      <c r="D542" s="16"/>
      <c r="E542" s="13"/>
      <c r="F542" s="13"/>
      <c r="H542" s="3"/>
      <c r="I542" s="3"/>
    </row>
    <row r="543" spans="1:9">
      <c r="A543" s="14"/>
      <c r="B543" s="15"/>
      <c r="C543" s="15"/>
      <c r="D543" s="16"/>
      <c r="E543" s="13"/>
      <c r="F543" s="13"/>
      <c r="H543" s="3"/>
      <c r="I543" s="3"/>
    </row>
    <row r="544" spans="1:9">
      <c r="A544" s="14"/>
      <c r="B544" s="15"/>
      <c r="C544" s="15"/>
      <c r="D544" s="16"/>
      <c r="E544" s="13"/>
      <c r="F544" s="13"/>
      <c r="H544" s="3"/>
      <c r="I544" s="3"/>
    </row>
    <row r="545" spans="1:9">
      <c r="A545" s="14"/>
      <c r="B545" s="15"/>
      <c r="C545" s="15"/>
      <c r="D545" s="16"/>
      <c r="E545" s="13"/>
      <c r="F545" s="13"/>
      <c r="H545" s="3"/>
      <c r="I545" s="3"/>
    </row>
    <row r="546" spans="1:9">
      <c r="A546" s="14"/>
      <c r="B546" s="15"/>
      <c r="C546" s="15"/>
      <c r="D546" s="16"/>
      <c r="E546" s="13"/>
      <c r="F546" s="13"/>
      <c r="H546" s="3"/>
      <c r="I546" s="3"/>
    </row>
    <row r="547" spans="1:9">
      <c r="A547" s="14"/>
      <c r="B547" s="15"/>
      <c r="C547" s="15"/>
      <c r="D547" s="16"/>
      <c r="E547" s="13"/>
      <c r="F547" s="13"/>
      <c r="H547" s="3"/>
      <c r="I547" s="3"/>
    </row>
    <row r="548" spans="1:9">
      <c r="A548" s="14"/>
      <c r="B548" s="15"/>
      <c r="C548" s="15"/>
      <c r="D548" s="16"/>
      <c r="E548" s="13"/>
      <c r="F548" s="13"/>
      <c r="H548" s="3"/>
      <c r="I548" s="3"/>
    </row>
    <row r="549" spans="1:9">
      <c r="A549" s="14"/>
      <c r="B549" s="15"/>
      <c r="C549" s="15"/>
      <c r="D549" s="16"/>
      <c r="E549" s="13"/>
      <c r="F549" s="13"/>
      <c r="H549" s="3"/>
      <c r="I549" s="3"/>
    </row>
    <row r="550" spans="1:9">
      <c r="A550" s="14"/>
      <c r="B550" s="15"/>
      <c r="C550" s="15"/>
      <c r="D550" s="16"/>
      <c r="E550" s="13"/>
      <c r="F550" s="13"/>
      <c r="H550" s="3"/>
      <c r="I550" s="3"/>
    </row>
    <row r="551" spans="1:9">
      <c r="A551" s="14"/>
      <c r="B551" s="15"/>
      <c r="C551" s="15"/>
      <c r="D551" s="16"/>
      <c r="E551" s="13"/>
      <c r="F551" s="13"/>
      <c r="H551" s="3"/>
      <c r="I551" s="3"/>
    </row>
    <row r="552" spans="1:9">
      <c r="A552" s="14"/>
      <c r="B552" s="15"/>
      <c r="C552" s="15"/>
      <c r="D552" s="16"/>
      <c r="E552" s="13"/>
      <c r="F552" s="13"/>
      <c r="H552" s="3"/>
      <c r="I552" s="3"/>
    </row>
    <row r="553" spans="1:9">
      <c r="A553" s="14"/>
      <c r="B553" s="15"/>
      <c r="C553" s="15"/>
      <c r="D553" s="16"/>
      <c r="E553" s="13"/>
      <c r="F553" s="13"/>
      <c r="H553" s="3"/>
      <c r="I553" s="3"/>
    </row>
    <row r="554" spans="1:9">
      <c r="A554" s="14"/>
      <c r="B554" s="15"/>
      <c r="C554" s="15"/>
      <c r="D554" s="16"/>
      <c r="E554" s="13"/>
      <c r="F554" s="13"/>
      <c r="H554" s="3"/>
      <c r="I554" s="3"/>
    </row>
    <row r="555" spans="1:9">
      <c r="A555" s="14"/>
      <c r="B555" s="15"/>
      <c r="C555" s="15"/>
      <c r="D555" s="16"/>
      <c r="E555" s="13"/>
      <c r="F555" s="13"/>
      <c r="H555" s="3"/>
      <c r="I555" s="3"/>
    </row>
    <row r="556" spans="1:9">
      <c r="A556" s="14"/>
      <c r="B556" s="15"/>
      <c r="C556" s="15"/>
      <c r="D556" s="16"/>
      <c r="E556" s="13"/>
      <c r="F556" s="13"/>
      <c r="H556" s="3"/>
      <c r="I556" s="3"/>
    </row>
    <row r="557" spans="1:9">
      <c r="A557" s="14"/>
      <c r="B557" s="15"/>
      <c r="C557" s="15"/>
      <c r="D557" s="16"/>
      <c r="E557" s="13"/>
      <c r="F557" s="13"/>
      <c r="H557" s="3"/>
      <c r="I557" s="3"/>
    </row>
    <row r="558" spans="1:9">
      <c r="A558" s="14"/>
      <c r="B558" s="15"/>
      <c r="C558" s="15"/>
      <c r="D558" s="16"/>
      <c r="E558" s="13"/>
      <c r="F558" s="13"/>
      <c r="H558" s="3"/>
      <c r="I558" s="3"/>
    </row>
    <row r="559" spans="1:9">
      <c r="A559" s="14"/>
      <c r="B559" s="15"/>
      <c r="C559" s="15"/>
      <c r="D559" s="16"/>
      <c r="E559" s="13"/>
      <c r="F559" s="13"/>
      <c r="H559" s="3"/>
      <c r="I559" s="3"/>
    </row>
    <row r="560" spans="1:9">
      <c r="A560" s="14"/>
      <c r="B560" s="15"/>
      <c r="C560" s="15"/>
      <c r="D560" s="16"/>
      <c r="E560" s="13"/>
      <c r="F560" s="13"/>
      <c r="H560" s="3"/>
      <c r="I560" s="3"/>
    </row>
    <row r="561" spans="1:9">
      <c r="A561" s="14"/>
      <c r="B561" s="15"/>
      <c r="C561" s="15"/>
      <c r="D561" s="16"/>
      <c r="E561" s="13"/>
      <c r="F561" s="13"/>
      <c r="H561" s="3"/>
      <c r="I561" s="3"/>
    </row>
    <row r="562" spans="1:9">
      <c r="A562" s="14"/>
      <c r="B562" s="15"/>
      <c r="C562" s="15"/>
      <c r="D562" s="16"/>
      <c r="E562" s="13"/>
      <c r="F562" s="13"/>
      <c r="H562" s="3"/>
      <c r="I562" s="3"/>
    </row>
    <row r="563" spans="1:9">
      <c r="A563" s="14"/>
      <c r="B563" s="15"/>
      <c r="C563" s="15"/>
      <c r="D563" s="16"/>
      <c r="E563" s="13"/>
      <c r="F563" s="13"/>
      <c r="H563" s="3"/>
      <c r="I563" s="3"/>
    </row>
    <row r="564" spans="1:9">
      <c r="A564" s="14"/>
      <c r="B564" s="15"/>
      <c r="C564" s="15"/>
      <c r="D564" s="16"/>
      <c r="E564" s="13"/>
      <c r="F564" s="13"/>
      <c r="H564" s="3"/>
      <c r="I564" s="3"/>
    </row>
    <row r="565" spans="1:9">
      <c r="A565" s="14"/>
      <c r="B565" s="15"/>
      <c r="C565" s="15"/>
      <c r="D565" s="16"/>
      <c r="E565" s="13"/>
      <c r="F565" s="13"/>
      <c r="H565" s="3"/>
      <c r="I565" s="3"/>
    </row>
    <row r="566" spans="1:9">
      <c r="A566" s="14"/>
      <c r="B566" s="15"/>
      <c r="C566" s="15"/>
      <c r="D566" s="16"/>
      <c r="E566" s="13"/>
      <c r="F566" s="13"/>
      <c r="H566" s="3"/>
      <c r="I566" s="3"/>
    </row>
    <row r="567" spans="1:9">
      <c r="A567" s="14"/>
      <c r="B567" s="15"/>
      <c r="C567" s="15"/>
      <c r="D567" s="16"/>
      <c r="E567" s="13"/>
      <c r="F567" s="13"/>
      <c r="H567" s="3"/>
      <c r="I567" s="3"/>
    </row>
    <row r="568" spans="1:9">
      <c r="A568" s="14"/>
      <c r="B568" s="15"/>
      <c r="C568" s="15"/>
      <c r="D568" s="16"/>
      <c r="E568" s="13"/>
      <c r="F568" s="13"/>
      <c r="H568" s="3"/>
      <c r="I568" s="3"/>
    </row>
    <row r="569" spans="1:9">
      <c r="A569" s="14"/>
      <c r="B569" s="15"/>
      <c r="C569" s="15"/>
      <c r="D569" s="16"/>
      <c r="E569" s="13"/>
      <c r="F569" s="13"/>
      <c r="H569" s="3"/>
      <c r="I569" s="3"/>
    </row>
    <row r="570" spans="1:9">
      <c r="A570" s="14"/>
      <c r="B570" s="15"/>
      <c r="C570" s="15"/>
      <c r="D570" s="16"/>
      <c r="E570" s="13"/>
      <c r="F570" s="13"/>
      <c r="H570" s="3"/>
      <c r="I570" s="3"/>
    </row>
    <row r="571" spans="1:9">
      <c r="A571" s="14"/>
      <c r="B571" s="15"/>
      <c r="C571" s="15"/>
      <c r="D571" s="16"/>
      <c r="E571" s="13"/>
      <c r="F571" s="13"/>
      <c r="H571" s="3"/>
      <c r="I571" s="3"/>
    </row>
    <row r="572" spans="1:9">
      <c r="A572" s="14"/>
      <c r="B572" s="15"/>
      <c r="C572" s="15"/>
      <c r="D572" s="16"/>
      <c r="E572" s="13"/>
      <c r="F572" s="13"/>
      <c r="H572" s="3"/>
      <c r="I572" s="3"/>
    </row>
    <row r="573" spans="1:9">
      <c r="A573" s="14"/>
      <c r="B573" s="15"/>
      <c r="C573" s="15"/>
      <c r="D573" s="16"/>
      <c r="E573" s="13"/>
      <c r="F573" s="13"/>
      <c r="H573" s="3"/>
      <c r="I573" s="3"/>
    </row>
    <row r="574" spans="1:9">
      <c r="A574" s="14"/>
      <c r="B574" s="15"/>
      <c r="C574" s="15"/>
      <c r="D574" s="16"/>
      <c r="E574" s="13"/>
      <c r="F574" s="13"/>
      <c r="H574" s="3"/>
      <c r="I574" s="3"/>
    </row>
    <row r="575" spans="1:9">
      <c r="A575" s="14"/>
      <c r="B575" s="15"/>
      <c r="C575" s="15"/>
      <c r="D575" s="16"/>
      <c r="E575" s="13"/>
      <c r="F575" s="13"/>
      <c r="H575" s="3"/>
      <c r="I575" s="3"/>
    </row>
    <row r="576" spans="1:9">
      <c r="A576" s="14"/>
      <c r="B576" s="15"/>
      <c r="C576" s="15"/>
      <c r="D576" s="16"/>
      <c r="E576" s="13"/>
      <c r="F576" s="13"/>
      <c r="H576" s="3"/>
      <c r="I576" s="3"/>
    </row>
    <row r="577" spans="1:9">
      <c r="A577" s="14"/>
      <c r="B577" s="15"/>
      <c r="C577" s="15"/>
      <c r="D577" s="16"/>
      <c r="E577" s="13"/>
      <c r="F577" s="13"/>
      <c r="H577" s="3"/>
      <c r="I577" s="3"/>
    </row>
    <row r="578" spans="1:9">
      <c r="A578" s="14"/>
      <c r="B578" s="15"/>
      <c r="C578" s="15"/>
      <c r="D578" s="16"/>
      <c r="E578" s="13"/>
      <c r="F578" s="13"/>
      <c r="H578" s="3"/>
      <c r="I578" s="3"/>
    </row>
    <row r="579" spans="1:9">
      <c r="A579" s="14"/>
      <c r="B579" s="15"/>
      <c r="C579" s="15"/>
      <c r="D579" s="16"/>
      <c r="E579" s="13"/>
      <c r="F579" s="13"/>
      <c r="H579" s="3"/>
      <c r="I579" s="3"/>
    </row>
    <row r="580" spans="1:9">
      <c r="A580" s="14"/>
      <c r="B580" s="15"/>
      <c r="C580" s="15"/>
      <c r="D580" s="16"/>
      <c r="E580" s="13"/>
      <c r="F580" s="13"/>
      <c r="H580" s="3"/>
      <c r="I580" s="3"/>
    </row>
    <row r="581" spans="1:9">
      <c r="A581" s="14"/>
      <c r="B581" s="15"/>
      <c r="C581" s="15"/>
      <c r="D581" s="16"/>
      <c r="E581" s="13"/>
      <c r="F581" s="13"/>
      <c r="H581" s="3"/>
      <c r="I581" s="3"/>
    </row>
    <row r="582" spans="1:9">
      <c r="A582" s="14"/>
      <c r="B582" s="15"/>
      <c r="C582" s="15"/>
      <c r="D582" s="16"/>
      <c r="E582" s="13"/>
      <c r="F582" s="13"/>
      <c r="H582" s="3"/>
      <c r="I582" s="3"/>
    </row>
    <row r="583" spans="1:9">
      <c r="A583" s="14"/>
      <c r="B583" s="15"/>
      <c r="C583" s="15"/>
      <c r="D583" s="16"/>
      <c r="E583" s="13"/>
      <c r="F583" s="13"/>
      <c r="H583" s="3"/>
      <c r="I583" s="3"/>
    </row>
    <row r="584" spans="1:9">
      <c r="A584" s="14"/>
      <c r="B584" s="15"/>
      <c r="C584" s="15"/>
      <c r="D584" s="16"/>
      <c r="E584" s="13"/>
      <c r="F584" s="13"/>
      <c r="H584" s="3"/>
      <c r="I584" s="3"/>
    </row>
    <row r="585" spans="1:9">
      <c r="A585" s="14"/>
      <c r="B585" s="15"/>
      <c r="C585" s="15"/>
      <c r="D585" s="16"/>
      <c r="E585" s="13"/>
      <c r="F585" s="13"/>
      <c r="H585" s="3"/>
      <c r="I585" s="3"/>
    </row>
    <row r="586" spans="1:9">
      <c r="A586" s="14"/>
      <c r="B586" s="15"/>
      <c r="C586" s="15"/>
      <c r="D586" s="16"/>
      <c r="E586" s="13"/>
      <c r="F586" s="13"/>
      <c r="H586" s="3"/>
      <c r="I586" s="3"/>
    </row>
    <row r="587" spans="1:9">
      <c r="A587" s="14"/>
      <c r="B587" s="15"/>
      <c r="C587" s="15"/>
      <c r="D587" s="16"/>
      <c r="E587" s="13"/>
      <c r="F587" s="13"/>
      <c r="H587" s="3"/>
      <c r="I587" s="3"/>
    </row>
    <row r="588" spans="1:9">
      <c r="A588" s="14"/>
      <c r="B588" s="15"/>
      <c r="C588" s="15"/>
      <c r="D588" s="16"/>
      <c r="E588" s="13"/>
      <c r="F588" s="13"/>
      <c r="H588" s="3"/>
      <c r="I588" s="3"/>
    </row>
    <row r="589" spans="1:9">
      <c r="A589" s="14"/>
      <c r="B589" s="15"/>
      <c r="C589" s="15"/>
      <c r="D589" s="16"/>
      <c r="E589" s="13"/>
      <c r="F589" s="13"/>
      <c r="H589" s="3"/>
      <c r="I589" s="3"/>
    </row>
    <row r="590" spans="1:9">
      <c r="A590" s="14"/>
      <c r="B590" s="15"/>
      <c r="C590" s="15"/>
      <c r="D590" s="16"/>
      <c r="E590" s="13"/>
      <c r="F590" s="13"/>
      <c r="H590" s="3"/>
      <c r="I590" s="3"/>
    </row>
    <row r="591" spans="1:9">
      <c r="A591" s="14"/>
      <c r="B591" s="15"/>
      <c r="C591" s="15"/>
      <c r="D591" s="16"/>
      <c r="E591" s="13"/>
      <c r="F591" s="13"/>
      <c r="H591" s="3"/>
      <c r="I591" s="3"/>
    </row>
    <row r="592" spans="1:9">
      <c r="A592" s="14"/>
      <c r="B592" s="15"/>
      <c r="C592" s="15"/>
      <c r="D592" s="16"/>
      <c r="E592" s="13"/>
      <c r="F592" s="13"/>
      <c r="H592" s="3"/>
      <c r="I592" s="3"/>
    </row>
    <row r="593" spans="1:9">
      <c r="A593" s="14"/>
      <c r="B593" s="15"/>
      <c r="C593" s="15"/>
      <c r="D593" s="16"/>
      <c r="E593" s="13"/>
      <c r="F593" s="13"/>
      <c r="H593" s="3"/>
      <c r="I593" s="3"/>
    </row>
    <row r="594" spans="1:9">
      <c r="A594" s="14"/>
      <c r="B594" s="15"/>
      <c r="C594" s="15"/>
      <c r="D594" s="16"/>
      <c r="E594" s="13"/>
      <c r="F594" s="13"/>
      <c r="H594" s="3"/>
      <c r="I594" s="3"/>
    </row>
    <row r="595" spans="1:9">
      <c r="A595" s="14"/>
      <c r="B595" s="15"/>
      <c r="C595" s="15"/>
      <c r="D595" s="16"/>
      <c r="E595" s="13"/>
      <c r="F595" s="13"/>
      <c r="H595" s="3"/>
      <c r="I595" s="3"/>
    </row>
    <row r="596" spans="1:9">
      <c r="A596" s="14"/>
      <c r="B596" s="15"/>
      <c r="C596" s="15"/>
      <c r="D596" s="16"/>
      <c r="E596" s="13"/>
      <c r="F596" s="13"/>
      <c r="H596" s="3"/>
      <c r="I596" s="3"/>
    </row>
    <row r="597" spans="1:9">
      <c r="A597" s="14"/>
      <c r="B597" s="15"/>
      <c r="C597" s="15"/>
      <c r="D597" s="16"/>
      <c r="E597" s="13"/>
      <c r="F597" s="13"/>
      <c r="H597" s="3"/>
      <c r="I597" s="3"/>
    </row>
    <row r="598" spans="1:9">
      <c r="A598" s="14"/>
      <c r="B598" s="15"/>
      <c r="C598" s="15"/>
      <c r="D598" s="16"/>
      <c r="E598" s="13"/>
      <c r="F598" s="13"/>
      <c r="H598" s="3"/>
      <c r="I598" s="3"/>
    </row>
    <row r="599" spans="1:9">
      <c r="A599" s="14"/>
      <c r="B599" s="15"/>
      <c r="C599" s="15"/>
      <c r="D599" s="16"/>
      <c r="E599" s="13"/>
      <c r="F599" s="13"/>
      <c r="H599" s="3"/>
      <c r="I599" s="3"/>
    </row>
    <row r="600" spans="1:9">
      <c r="A600" s="14"/>
      <c r="B600" s="15"/>
      <c r="C600" s="15"/>
      <c r="D600" s="16"/>
      <c r="E600" s="13"/>
      <c r="F600" s="13"/>
      <c r="H600" s="3"/>
      <c r="I600" s="3"/>
    </row>
    <row r="601" spans="1:9">
      <c r="A601" s="14"/>
      <c r="B601" s="15"/>
      <c r="C601" s="15"/>
      <c r="D601" s="16"/>
      <c r="E601" s="13"/>
      <c r="F601" s="13"/>
      <c r="H601" s="3"/>
      <c r="I601" s="3"/>
    </row>
    <row r="602" spans="1:9">
      <c r="A602" s="14"/>
      <c r="B602" s="15"/>
      <c r="C602" s="15"/>
      <c r="D602" s="16"/>
      <c r="E602" s="13"/>
      <c r="F602" s="13"/>
      <c r="H602" s="3"/>
      <c r="I602" s="3"/>
    </row>
    <row r="603" spans="1:9">
      <c r="A603" s="14"/>
      <c r="B603" s="15"/>
      <c r="C603" s="15"/>
      <c r="D603" s="16"/>
      <c r="E603" s="13"/>
      <c r="F603" s="13"/>
      <c r="H603" s="3"/>
      <c r="I603" s="3"/>
    </row>
    <row r="604" spans="1:9">
      <c r="A604" s="14"/>
      <c r="B604" s="15"/>
      <c r="C604" s="15"/>
      <c r="D604" s="16"/>
      <c r="E604" s="13"/>
      <c r="F604" s="13"/>
      <c r="H604" s="3"/>
      <c r="I604" s="3"/>
    </row>
    <row r="605" spans="1:9">
      <c r="A605" s="14"/>
      <c r="B605" s="15"/>
      <c r="C605" s="15"/>
      <c r="D605" s="16"/>
      <c r="E605" s="13"/>
      <c r="F605" s="13"/>
      <c r="H605" s="3"/>
      <c r="I605" s="3"/>
    </row>
    <row r="606" spans="1:9">
      <c r="A606" s="14"/>
      <c r="B606" s="15"/>
      <c r="C606" s="15"/>
      <c r="D606" s="16"/>
      <c r="E606" s="13"/>
      <c r="F606" s="13"/>
      <c r="H606" s="3"/>
      <c r="I606" s="3"/>
    </row>
    <row r="607" spans="1:9">
      <c r="A607" s="14"/>
      <c r="B607" s="15"/>
      <c r="C607" s="15"/>
      <c r="D607" s="16"/>
      <c r="E607" s="13"/>
      <c r="F607" s="13"/>
      <c r="H607" s="3"/>
      <c r="I607" s="3"/>
    </row>
    <row r="608" spans="1:9">
      <c r="A608" s="14"/>
      <c r="B608" s="15"/>
      <c r="C608" s="15"/>
      <c r="D608" s="16"/>
      <c r="E608" s="13"/>
      <c r="F608" s="13"/>
      <c r="H608" s="3"/>
      <c r="I608" s="3"/>
    </row>
    <row r="609" spans="1:9">
      <c r="A609" s="14"/>
      <c r="B609" s="15"/>
      <c r="C609" s="15"/>
      <c r="D609" s="16"/>
      <c r="E609" s="13"/>
      <c r="F609" s="13"/>
      <c r="H609" s="3"/>
      <c r="I609" s="3"/>
    </row>
    <row r="610" spans="1:9">
      <c r="A610" s="14"/>
      <c r="B610" s="15"/>
      <c r="C610" s="15"/>
      <c r="D610" s="16"/>
      <c r="E610" s="13"/>
      <c r="F610" s="13"/>
      <c r="H610" s="3"/>
      <c r="I610" s="3"/>
    </row>
    <row r="611" spans="1:9">
      <c r="A611" s="14"/>
      <c r="B611" s="15"/>
      <c r="C611" s="15"/>
      <c r="D611" s="16"/>
      <c r="E611" s="13"/>
      <c r="F611" s="13"/>
      <c r="H611" s="3"/>
      <c r="I611" s="3"/>
    </row>
    <row r="612" spans="1:9">
      <c r="A612" s="14"/>
      <c r="B612" s="15"/>
      <c r="C612" s="15"/>
      <c r="D612" s="16"/>
      <c r="E612" s="13"/>
      <c r="F612" s="13"/>
      <c r="H612" s="3"/>
      <c r="I612" s="3"/>
    </row>
    <row r="613" spans="1:9">
      <c r="A613" s="14"/>
      <c r="B613" s="15"/>
      <c r="C613" s="15"/>
      <c r="D613" s="16"/>
      <c r="E613" s="13"/>
      <c r="F613" s="13"/>
      <c r="H613" s="3"/>
      <c r="I613" s="3"/>
    </row>
    <row r="614" spans="1:9">
      <c r="A614" s="14"/>
      <c r="B614" s="15"/>
      <c r="C614" s="15"/>
      <c r="D614" s="16"/>
      <c r="E614" s="13"/>
      <c r="F614" s="13"/>
      <c r="H614" s="3"/>
      <c r="I614" s="3"/>
    </row>
    <row r="615" spans="1:9">
      <c r="A615" s="14"/>
      <c r="B615" s="15"/>
      <c r="C615" s="15"/>
      <c r="D615" s="16"/>
      <c r="E615" s="13"/>
      <c r="F615" s="13"/>
      <c r="H615" s="3"/>
      <c r="I615" s="3"/>
    </row>
    <row r="616" spans="1:9">
      <c r="A616" s="14"/>
      <c r="B616" s="15"/>
      <c r="C616" s="15"/>
      <c r="D616" s="16"/>
      <c r="E616" s="13"/>
      <c r="F616" s="13"/>
      <c r="H616" s="3"/>
      <c r="I616" s="3"/>
    </row>
    <row r="617" spans="1:9">
      <c r="A617" s="14"/>
      <c r="B617" s="15"/>
      <c r="C617" s="15"/>
      <c r="D617" s="16"/>
      <c r="E617" s="13"/>
      <c r="F617" s="13"/>
      <c r="H617" s="3"/>
      <c r="I617" s="3"/>
    </row>
    <row r="618" spans="1:9">
      <c r="A618" s="14"/>
      <c r="B618" s="15"/>
      <c r="C618" s="15"/>
      <c r="D618" s="16"/>
      <c r="E618" s="13"/>
      <c r="F618" s="13"/>
      <c r="H618" s="3"/>
      <c r="I618" s="3"/>
    </row>
    <row r="619" spans="1:9">
      <c r="A619" s="14"/>
      <c r="B619" s="15"/>
      <c r="C619" s="15"/>
      <c r="D619" s="16"/>
      <c r="E619" s="13"/>
      <c r="F619" s="13"/>
      <c r="H619" s="3"/>
      <c r="I619" s="3"/>
    </row>
    <row r="620" spans="1:9">
      <c r="A620" s="14"/>
      <c r="B620" s="15"/>
      <c r="C620" s="15"/>
      <c r="D620" s="16"/>
      <c r="E620" s="13"/>
      <c r="F620" s="13"/>
      <c r="H620" s="3"/>
      <c r="I620" s="3"/>
    </row>
    <row r="621" spans="1:9">
      <c r="A621" s="14"/>
      <c r="B621" s="15"/>
      <c r="C621" s="15"/>
      <c r="D621" s="16"/>
      <c r="E621" s="13"/>
      <c r="F621" s="13"/>
      <c r="H621" s="3"/>
      <c r="I621" s="3"/>
    </row>
    <row r="622" spans="1:9">
      <c r="A622" s="14"/>
      <c r="B622" s="15"/>
      <c r="C622" s="15"/>
      <c r="D622" s="16"/>
      <c r="E622" s="13"/>
      <c r="F622" s="13"/>
      <c r="H622" s="3"/>
      <c r="I622" s="3"/>
    </row>
    <row r="623" spans="1:9">
      <c r="A623" s="14"/>
      <c r="B623" s="15"/>
      <c r="C623" s="15"/>
      <c r="D623" s="16"/>
      <c r="E623" s="13"/>
      <c r="F623" s="13"/>
      <c r="H623" s="3"/>
      <c r="I623" s="3"/>
    </row>
    <row r="624" spans="1:9">
      <c r="A624" s="14"/>
      <c r="B624" s="15"/>
      <c r="C624" s="15"/>
      <c r="D624" s="16"/>
      <c r="E624" s="13"/>
      <c r="F624" s="13"/>
      <c r="H624" s="3"/>
      <c r="I624" s="3"/>
    </row>
    <row r="625" spans="1:9">
      <c r="A625" s="14"/>
      <c r="B625" s="15"/>
      <c r="C625" s="15"/>
      <c r="D625" s="16"/>
      <c r="E625" s="13"/>
      <c r="F625" s="13"/>
      <c r="H625" s="3"/>
      <c r="I625" s="3"/>
    </row>
    <row r="626" spans="1:9">
      <c r="A626" s="14"/>
      <c r="B626" s="15"/>
      <c r="C626" s="15"/>
      <c r="D626" s="16"/>
      <c r="E626" s="13"/>
      <c r="F626" s="13"/>
      <c r="H626" s="3"/>
      <c r="I626" s="3"/>
    </row>
    <row r="627" spans="1:9">
      <c r="A627" s="14"/>
      <c r="B627" s="15"/>
      <c r="C627" s="15"/>
      <c r="D627" s="16"/>
      <c r="E627" s="13"/>
      <c r="F627" s="13"/>
      <c r="H627" s="3"/>
      <c r="I627" s="3"/>
    </row>
    <row r="628" spans="1:9">
      <c r="A628" s="14"/>
      <c r="B628" s="15"/>
      <c r="C628" s="15"/>
      <c r="D628" s="16"/>
      <c r="E628" s="13"/>
      <c r="F628" s="13"/>
      <c r="H628" s="3"/>
      <c r="I628" s="3"/>
    </row>
    <row r="629" spans="1:9">
      <c r="A629" s="14"/>
      <c r="B629" s="15"/>
      <c r="C629" s="15"/>
      <c r="D629" s="16"/>
      <c r="E629" s="13"/>
      <c r="F629" s="13"/>
      <c r="H629" s="3"/>
      <c r="I629" s="3"/>
    </row>
    <row r="630" spans="1:9">
      <c r="A630" s="14"/>
      <c r="B630" s="15"/>
      <c r="C630" s="15"/>
      <c r="D630" s="16"/>
      <c r="E630" s="13"/>
      <c r="F630" s="13"/>
      <c r="H630" s="3"/>
      <c r="I630" s="3"/>
    </row>
    <row r="631" spans="1:9">
      <c r="A631" s="14"/>
      <c r="B631" s="15"/>
      <c r="C631" s="15"/>
      <c r="D631" s="16"/>
      <c r="E631" s="13"/>
      <c r="F631" s="13"/>
      <c r="H631" s="3"/>
      <c r="I631" s="3"/>
    </row>
    <row r="632" spans="1:9">
      <c r="A632" s="14"/>
      <c r="B632" s="15"/>
      <c r="C632" s="15"/>
      <c r="D632" s="16"/>
      <c r="E632" s="13"/>
      <c r="F632" s="13"/>
      <c r="H632" s="3"/>
      <c r="I632" s="3"/>
    </row>
    <row r="633" spans="1:9">
      <c r="A633" s="14"/>
      <c r="B633" s="15"/>
      <c r="C633" s="15"/>
      <c r="D633" s="16"/>
      <c r="E633" s="13"/>
      <c r="F633" s="13"/>
      <c r="H633" s="3"/>
      <c r="I633" s="3"/>
    </row>
    <row r="634" spans="1:9">
      <c r="A634" s="14"/>
      <c r="B634" s="15"/>
      <c r="C634" s="15"/>
      <c r="D634" s="16"/>
      <c r="E634" s="13"/>
      <c r="F634" s="13"/>
      <c r="H634" s="3"/>
      <c r="I634" s="3"/>
    </row>
    <row r="635" spans="1:9">
      <c r="A635" s="14"/>
      <c r="B635" s="15"/>
      <c r="C635" s="15"/>
      <c r="D635" s="16"/>
      <c r="E635" s="13"/>
      <c r="F635" s="13"/>
      <c r="H635" s="3"/>
      <c r="I635" s="3"/>
    </row>
    <row r="636" spans="1:9">
      <c r="A636" s="14"/>
      <c r="B636" s="15"/>
      <c r="C636" s="15"/>
      <c r="D636" s="16"/>
      <c r="E636" s="13"/>
      <c r="F636" s="13"/>
      <c r="H636" s="3"/>
      <c r="I636" s="3"/>
    </row>
    <row r="637" spans="1:9">
      <c r="A637" s="14"/>
      <c r="B637" s="15"/>
      <c r="C637" s="15"/>
      <c r="D637" s="16"/>
      <c r="E637" s="13"/>
      <c r="F637" s="13"/>
      <c r="H637" s="3"/>
      <c r="I637" s="3"/>
    </row>
    <row r="638" spans="1:9">
      <c r="A638" s="14"/>
      <c r="B638" s="15"/>
      <c r="C638" s="15"/>
      <c r="D638" s="16"/>
      <c r="E638" s="13"/>
      <c r="F638" s="13"/>
      <c r="H638" s="3"/>
      <c r="I638" s="3"/>
    </row>
    <row r="639" spans="1:9">
      <c r="A639" s="14"/>
      <c r="B639" s="15"/>
      <c r="C639" s="15"/>
      <c r="D639" s="16"/>
      <c r="E639" s="13"/>
      <c r="F639" s="13"/>
      <c r="H639" s="3"/>
      <c r="I639" s="3"/>
    </row>
    <row r="640" spans="1:9">
      <c r="A640" s="14"/>
      <c r="B640" s="15"/>
      <c r="C640" s="15"/>
      <c r="D640" s="16"/>
      <c r="E640" s="13"/>
      <c r="F640" s="13"/>
      <c r="H640" s="3"/>
      <c r="I640" s="3"/>
    </row>
    <row r="641" spans="1:9">
      <c r="A641" s="14"/>
      <c r="B641" s="15"/>
      <c r="C641" s="15"/>
      <c r="D641" s="16"/>
      <c r="E641" s="13"/>
      <c r="F641" s="13"/>
      <c r="H641" s="3"/>
      <c r="I641" s="3"/>
    </row>
    <row r="642" spans="1:9">
      <c r="A642" s="14"/>
      <c r="B642" s="15"/>
      <c r="C642" s="15"/>
      <c r="D642" s="16"/>
      <c r="E642" s="13"/>
      <c r="F642" s="13"/>
      <c r="H642" s="3"/>
      <c r="I642" s="3"/>
    </row>
    <row r="643" spans="1:9">
      <c r="A643" s="14"/>
      <c r="B643" s="15"/>
      <c r="C643" s="15"/>
      <c r="D643" s="16"/>
      <c r="E643" s="13"/>
      <c r="F643" s="13"/>
      <c r="H643" s="3"/>
      <c r="I643" s="3"/>
    </row>
    <row r="644" spans="1:9">
      <c r="A644" s="14"/>
      <c r="B644" s="15"/>
      <c r="C644" s="15"/>
      <c r="D644" s="16"/>
      <c r="E644" s="13"/>
      <c r="F644" s="13"/>
      <c r="H644" s="3"/>
      <c r="I644" s="3"/>
    </row>
    <row r="645" spans="1:9">
      <c r="A645" s="14"/>
      <c r="B645" s="15"/>
      <c r="C645" s="15"/>
      <c r="D645" s="16"/>
      <c r="E645" s="13"/>
      <c r="F645" s="13"/>
      <c r="H645" s="3"/>
      <c r="I645" s="3"/>
    </row>
    <row r="646" spans="1:9">
      <c r="A646" s="14"/>
      <c r="B646" s="15"/>
      <c r="C646" s="15"/>
      <c r="D646" s="16"/>
      <c r="E646" s="13"/>
      <c r="F646" s="13"/>
      <c r="H646" s="3"/>
      <c r="I646" s="3"/>
    </row>
    <row r="647" spans="1:9">
      <c r="A647" s="14"/>
      <c r="B647" s="15"/>
      <c r="C647" s="15"/>
      <c r="D647" s="16"/>
      <c r="E647" s="13"/>
      <c r="F647" s="13"/>
      <c r="H647" s="3"/>
      <c r="I647" s="3"/>
    </row>
    <row r="648" spans="1:9">
      <c r="A648" s="14"/>
      <c r="B648" s="15"/>
      <c r="C648" s="15"/>
      <c r="D648" s="16"/>
      <c r="E648" s="13"/>
      <c r="F648" s="13"/>
      <c r="H648" s="3"/>
      <c r="I648" s="3"/>
    </row>
    <row r="649" spans="1:9">
      <c r="A649" s="14"/>
      <c r="B649" s="15"/>
      <c r="C649" s="15"/>
      <c r="D649" s="16"/>
      <c r="E649" s="13"/>
      <c r="F649" s="13"/>
      <c r="H649" s="3"/>
      <c r="I649" s="3"/>
    </row>
    <row r="650" spans="1:9">
      <c r="A650" s="14"/>
      <c r="B650" s="15"/>
      <c r="C650" s="15"/>
      <c r="D650" s="16"/>
      <c r="E650" s="13"/>
      <c r="F650" s="13"/>
      <c r="H650" s="3"/>
      <c r="I650" s="3"/>
    </row>
    <row r="651" spans="1:9">
      <c r="A651" s="14"/>
      <c r="B651" s="15"/>
      <c r="C651" s="15"/>
      <c r="D651" s="16"/>
      <c r="E651" s="13"/>
      <c r="F651" s="13"/>
      <c r="H651" s="3"/>
      <c r="I651" s="3"/>
    </row>
    <row r="652" spans="1:9">
      <c r="A652" s="14"/>
      <c r="B652" s="15"/>
      <c r="C652" s="15"/>
      <c r="D652" s="16"/>
      <c r="E652" s="13"/>
      <c r="F652" s="13"/>
      <c r="H652" s="3"/>
      <c r="I652" s="3"/>
    </row>
    <row r="653" spans="1:9">
      <c r="A653" s="14"/>
      <c r="B653" s="15"/>
      <c r="C653" s="15"/>
      <c r="D653" s="16"/>
      <c r="E653" s="13"/>
      <c r="F653" s="13"/>
      <c r="H653" s="3"/>
      <c r="I653" s="3"/>
    </row>
    <row r="654" spans="1:9">
      <c r="A654" s="14"/>
      <c r="B654" s="15"/>
      <c r="C654" s="15"/>
      <c r="D654" s="16"/>
      <c r="E654" s="13"/>
      <c r="F654" s="13"/>
      <c r="H654" s="3"/>
      <c r="I654" s="3"/>
    </row>
    <row r="655" spans="1:9">
      <c r="A655" s="14"/>
      <c r="B655" s="15"/>
      <c r="C655" s="15"/>
      <c r="D655" s="16"/>
      <c r="E655" s="13"/>
      <c r="F655" s="13"/>
      <c r="H655" s="3"/>
      <c r="I655" s="3"/>
    </row>
    <row r="656" spans="1:9">
      <c r="A656" s="14"/>
      <c r="B656" s="15"/>
      <c r="C656" s="15"/>
      <c r="D656" s="16"/>
      <c r="E656" s="13"/>
      <c r="F656" s="13"/>
      <c r="H656" s="3"/>
      <c r="I656" s="3"/>
    </row>
    <row r="657" spans="1:9">
      <c r="A657" s="14"/>
      <c r="B657" s="15"/>
      <c r="C657" s="15"/>
      <c r="D657" s="16"/>
      <c r="E657" s="13"/>
      <c r="F657" s="13"/>
      <c r="H657" s="3"/>
      <c r="I657" s="3"/>
    </row>
    <row r="658" spans="1:9">
      <c r="A658" s="14"/>
      <c r="B658" s="15"/>
      <c r="C658" s="15"/>
      <c r="D658" s="16"/>
      <c r="E658" s="13"/>
      <c r="F658" s="13"/>
      <c r="H658" s="3"/>
      <c r="I658" s="3"/>
    </row>
    <row r="659" spans="1:9">
      <c r="A659" s="14"/>
      <c r="B659" s="15"/>
      <c r="C659" s="15"/>
      <c r="D659" s="16"/>
      <c r="E659" s="13"/>
      <c r="F659" s="13"/>
      <c r="H659" s="3"/>
      <c r="I659" s="3"/>
    </row>
    <row r="660" spans="1:9">
      <c r="A660" s="14"/>
      <c r="B660" s="15"/>
      <c r="C660" s="15"/>
      <c r="D660" s="16"/>
      <c r="E660" s="13"/>
      <c r="F660" s="13"/>
      <c r="H660" s="3"/>
      <c r="I660" s="3"/>
    </row>
    <row r="661" spans="1:9">
      <c r="A661" s="14"/>
      <c r="B661" s="15"/>
      <c r="C661" s="15"/>
      <c r="D661" s="16"/>
      <c r="E661" s="13"/>
      <c r="F661" s="13"/>
      <c r="H661" s="3"/>
      <c r="I661" s="3"/>
    </row>
    <row r="662" spans="1:9">
      <c r="A662" s="14"/>
      <c r="B662" s="15"/>
      <c r="C662" s="15"/>
      <c r="D662" s="16"/>
      <c r="E662" s="13"/>
      <c r="F662" s="13"/>
      <c r="H662" s="3"/>
      <c r="I662" s="3"/>
    </row>
    <row r="663" spans="1:9">
      <c r="A663" s="14"/>
      <c r="B663" s="15"/>
      <c r="C663" s="15"/>
      <c r="D663" s="16"/>
      <c r="E663" s="13"/>
      <c r="F663" s="13"/>
      <c r="H663" s="3"/>
      <c r="I663" s="3"/>
    </row>
    <row r="664" spans="1:9">
      <c r="A664" s="14"/>
      <c r="B664" s="15"/>
      <c r="C664" s="15"/>
      <c r="D664" s="16"/>
      <c r="E664" s="13"/>
      <c r="F664" s="13"/>
      <c r="H664" s="3"/>
      <c r="I664" s="3"/>
    </row>
    <row r="665" spans="1:9">
      <c r="A665" s="14"/>
      <c r="B665" s="15"/>
      <c r="C665" s="15"/>
      <c r="D665" s="16"/>
      <c r="E665" s="13"/>
      <c r="F665" s="13"/>
      <c r="H665" s="3"/>
      <c r="I665" s="3"/>
    </row>
    <row r="666" spans="1:9">
      <c r="A666" s="14"/>
      <c r="B666" s="15"/>
      <c r="C666" s="15"/>
      <c r="D666" s="16"/>
      <c r="E666" s="13"/>
      <c r="F666" s="13"/>
      <c r="H666" s="3"/>
      <c r="I666" s="3"/>
    </row>
    <row r="667" spans="1:9">
      <c r="A667" s="14"/>
      <c r="B667" s="15"/>
      <c r="C667" s="15"/>
      <c r="D667" s="16"/>
      <c r="E667" s="13"/>
      <c r="F667" s="13"/>
      <c r="H667" s="3"/>
      <c r="I667" s="3"/>
    </row>
    <row r="668" spans="1:9">
      <c r="A668" s="14"/>
      <c r="B668" s="15"/>
      <c r="C668" s="15"/>
      <c r="D668" s="16"/>
      <c r="E668" s="13"/>
      <c r="F668" s="13"/>
      <c r="H668" s="3"/>
      <c r="I668" s="3"/>
    </row>
    <row r="669" spans="1:9">
      <c r="A669" s="14"/>
      <c r="B669" s="15"/>
      <c r="C669" s="15"/>
      <c r="D669" s="16"/>
      <c r="E669" s="13"/>
      <c r="F669" s="13"/>
      <c r="H669" s="3"/>
      <c r="I669" s="3"/>
    </row>
    <row r="670" spans="1:9">
      <c r="A670" s="14"/>
      <c r="B670" s="15"/>
      <c r="C670" s="15"/>
      <c r="D670" s="16"/>
      <c r="E670" s="13"/>
      <c r="F670" s="13"/>
      <c r="H670" s="3"/>
      <c r="I670" s="3"/>
    </row>
    <row r="671" spans="1:9">
      <c r="A671" s="14"/>
      <c r="B671" s="15"/>
      <c r="C671" s="15"/>
      <c r="D671" s="16"/>
      <c r="E671" s="13"/>
      <c r="F671" s="13"/>
      <c r="H671" s="3"/>
      <c r="I671" s="3"/>
    </row>
    <row r="672" spans="1:9">
      <c r="A672" s="14"/>
      <c r="B672" s="15"/>
      <c r="C672" s="15"/>
      <c r="D672" s="16"/>
      <c r="E672" s="13"/>
      <c r="F672" s="13"/>
      <c r="H672" s="3"/>
      <c r="I672" s="3"/>
    </row>
    <row r="673" spans="1:9">
      <c r="A673" s="14"/>
      <c r="B673" s="15"/>
      <c r="C673" s="15"/>
      <c r="D673" s="16"/>
      <c r="E673" s="13"/>
      <c r="F673" s="13"/>
      <c r="H673" s="3"/>
      <c r="I673" s="3"/>
    </row>
    <row r="674" spans="1:9">
      <c r="A674" s="14"/>
      <c r="B674" s="15"/>
      <c r="C674" s="15"/>
      <c r="D674" s="16"/>
      <c r="E674" s="13"/>
      <c r="F674" s="13"/>
      <c r="H674" s="3"/>
      <c r="I674" s="3"/>
    </row>
    <row r="675" spans="1:9">
      <c r="A675" s="14"/>
      <c r="B675" s="15"/>
      <c r="C675" s="15"/>
      <c r="D675" s="16"/>
      <c r="E675" s="13"/>
      <c r="F675" s="13"/>
      <c r="H675" s="3"/>
      <c r="I675" s="3"/>
    </row>
    <row r="676" spans="1:9">
      <c r="A676" s="14"/>
      <c r="B676" s="15"/>
      <c r="C676" s="15"/>
      <c r="D676" s="16"/>
      <c r="E676" s="13"/>
      <c r="F676" s="13"/>
      <c r="H676" s="3"/>
      <c r="I676" s="3"/>
    </row>
    <row r="677" spans="1:9">
      <c r="A677" s="14"/>
      <c r="B677" s="15"/>
      <c r="C677" s="15"/>
      <c r="D677" s="16"/>
      <c r="E677" s="13"/>
      <c r="F677" s="13"/>
      <c r="H677" s="3"/>
      <c r="I677" s="3"/>
    </row>
    <row r="678" spans="1:9">
      <c r="A678" s="14"/>
      <c r="B678" s="15"/>
      <c r="C678" s="15"/>
      <c r="D678" s="16"/>
      <c r="E678" s="13"/>
      <c r="F678" s="13"/>
      <c r="H678" s="3"/>
      <c r="I678" s="3"/>
    </row>
    <row r="679" spans="1:9">
      <c r="A679" s="14"/>
      <c r="B679" s="15"/>
      <c r="C679" s="15"/>
      <c r="D679" s="16"/>
      <c r="E679" s="13"/>
      <c r="F679" s="13"/>
      <c r="H679" s="3"/>
      <c r="I679" s="3"/>
    </row>
    <row r="680" spans="1:9">
      <c r="A680" s="14"/>
      <c r="B680" s="15"/>
      <c r="C680" s="15"/>
      <c r="D680" s="16"/>
      <c r="E680" s="13"/>
      <c r="F680" s="13"/>
      <c r="H680" s="3"/>
      <c r="I680" s="3"/>
    </row>
    <row r="681" spans="1:9">
      <c r="A681" s="14"/>
      <c r="B681" s="15"/>
      <c r="C681" s="15"/>
      <c r="D681" s="16"/>
      <c r="E681" s="13"/>
      <c r="F681" s="13"/>
      <c r="H681" s="3"/>
      <c r="I681" s="3"/>
    </row>
    <row r="682" spans="1:9">
      <c r="A682" s="14"/>
      <c r="B682" s="15"/>
      <c r="C682" s="15"/>
      <c r="D682" s="16"/>
      <c r="E682" s="13"/>
      <c r="F682" s="13"/>
      <c r="H682" s="3"/>
      <c r="I682" s="3"/>
    </row>
    <row r="683" spans="1:9">
      <c r="A683" s="14"/>
      <c r="B683" s="15"/>
      <c r="C683" s="15"/>
      <c r="D683" s="16"/>
      <c r="E683" s="13"/>
      <c r="F683" s="13"/>
      <c r="H683" s="3"/>
      <c r="I683" s="3"/>
    </row>
    <row r="684" spans="1:9">
      <c r="A684" s="14"/>
      <c r="B684" s="15"/>
      <c r="C684" s="15"/>
      <c r="D684" s="16"/>
      <c r="E684" s="13"/>
      <c r="F684" s="13"/>
      <c r="H684" s="3"/>
      <c r="I684" s="3"/>
    </row>
    <row r="685" spans="1:9">
      <c r="A685" s="14"/>
      <c r="B685" s="15"/>
      <c r="C685" s="15"/>
      <c r="D685" s="16"/>
      <c r="E685" s="13"/>
      <c r="F685" s="13"/>
      <c r="H685" s="3"/>
      <c r="I685" s="3"/>
    </row>
    <row r="686" spans="1:9">
      <c r="A686" s="14"/>
      <c r="B686" s="15"/>
      <c r="C686" s="15"/>
      <c r="D686" s="16"/>
      <c r="E686" s="13"/>
      <c r="F686" s="13"/>
      <c r="H686" s="3"/>
      <c r="I686" s="3"/>
    </row>
    <row r="687" spans="1:9">
      <c r="A687" s="14"/>
      <c r="B687" s="15"/>
      <c r="C687" s="15"/>
      <c r="D687" s="16"/>
      <c r="E687" s="13"/>
      <c r="F687" s="13"/>
      <c r="H687" s="3"/>
      <c r="I687" s="3"/>
    </row>
    <row r="688" spans="1:9">
      <c r="A688" s="14"/>
      <c r="B688" s="15"/>
      <c r="C688" s="15"/>
      <c r="D688" s="16"/>
      <c r="E688" s="13"/>
      <c r="F688" s="13"/>
      <c r="H688" s="3"/>
      <c r="I688" s="3"/>
    </row>
    <row r="689" spans="1:9">
      <c r="A689" s="14"/>
      <c r="B689" s="15"/>
      <c r="C689" s="15"/>
      <c r="D689" s="16"/>
      <c r="E689" s="13"/>
      <c r="F689" s="13"/>
      <c r="H689" s="3"/>
      <c r="I689" s="3"/>
    </row>
    <row r="690" spans="1:9">
      <c r="A690" s="14"/>
      <c r="B690" s="15"/>
      <c r="C690" s="15"/>
      <c r="D690" s="16"/>
      <c r="E690" s="13"/>
      <c r="F690" s="13"/>
      <c r="H690" s="3"/>
      <c r="I690" s="3"/>
    </row>
    <row r="691" spans="1:9">
      <c r="A691" s="14"/>
      <c r="B691" s="15"/>
      <c r="C691" s="15"/>
      <c r="D691" s="16"/>
      <c r="E691" s="13"/>
      <c r="F691" s="13"/>
      <c r="H691" s="3"/>
      <c r="I691" s="3"/>
    </row>
    <row r="692" spans="1:9">
      <c r="A692" s="14"/>
      <c r="B692" s="15"/>
      <c r="C692" s="15"/>
      <c r="D692" s="16"/>
      <c r="E692" s="13"/>
      <c r="F692" s="13"/>
      <c r="H692" s="3"/>
      <c r="I692" s="3"/>
    </row>
    <row r="693" spans="1:9">
      <c r="A693" s="14"/>
      <c r="B693" s="15"/>
      <c r="C693" s="15"/>
      <c r="D693" s="16"/>
      <c r="E693" s="13"/>
      <c r="F693" s="13"/>
      <c r="H693" s="3"/>
      <c r="I693" s="3"/>
    </row>
    <row r="694" spans="1:9">
      <c r="A694" s="14"/>
      <c r="B694" s="15"/>
      <c r="C694" s="15"/>
      <c r="D694" s="16"/>
      <c r="E694" s="13"/>
      <c r="F694" s="13"/>
      <c r="H694" s="3"/>
      <c r="I694" s="3"/>
    </row>
    <row r="695" spans="1:9">
      <c r="A695" s="14"/>
      <c r="B695" s="15"/>
      <c r="C695" s="15"/>
      <c r="D695" s="16"/>
      <c r="E695" s="13"/>
      <c r="F695" s="13"/>
      <c r="H695" s="3"/>
      <c r="I695" s="3"/>
    </row>
    <row r="696" spans="1:9">
      <c r="A696" s="14"/>
      <c r="B696" s="15"/>
      <c r="C696" s="15"/>
      <c r="D696" s="16"/>
      <c r="E696" s="13"/>
      <c r="F696" s="13"/>
      <c r="H696" s="3"/>
      <c r="I696" s="3"/>
    </row>
    <row r="697" spans="1:9">
      <c r="A697" s="14"/>
      <c r="B697" s="15"/>
      <c r="C697" s="15"/>
      <c r="D697" s="16"/>
      <c r="E697" s="13"/>
      <c r="F697" s="13"/>
      <c r="H697" s="3"/>
      <c r="I697" s="3"/>
    </row>
    <row r="698" spans="1:9">
      <c r="A698" s="14"/>
      <c r="B698" s="15"/>
      <c r="C698" s="15"/>
      <c r="D698" s="16"/>
      <c r="E698" s="13"/>
      <c r="F698" s="13"/>
      <c r="H698" s="3"/>
      <c r="I698" s="3"/>
    </row>
    <row r="699" spans="1:9">
      <c r="A699" s="14"/>
      <c r="B699" s="15"/>
      <c r="C699" s="15"/>
      <c r="D699" s="16"/>
      <c r="E699" s="13"/>
      <c r="F699" s="13"/>
      <c r="H699" s="3"/>
      <c r="I699" s="3"/>
    </row>
    <row r="700" spans="1:9">
      <c r="A700" s="14"/>
      <c r="B700" s="15"/>
      <c r="C700" s="15"/>
      <c r="D700" s="16"/>
      <c r="E700" s="13"/>
      <c r="F700" s="13"/>
      <c r="H700" s="3"/>
      <c r="I700" s="3"/>
    </row>
    <row r="701" spans="1:9">
      <c r="A701" s="14"/>
      <c r="B701" s="15"/>
      <c r="C701" s="15"/>
      <c r="D701" s="16"/>
      <c r="E701" s="13"/>
      <c r="F701" s="13"/>
      <c r="H701" s="3"/>
      <c r="I701" s="3"/>
    </row>
    <row r="702" spans="1:9">
      <c r="A702" s="14"/>
      <c r="B702" s="15"/>
      <c r="C702" s="15"/>
      <c r="D702" s="16"/>
      <c r="E702" s="13"/>
      <c r="F702" s="13"/>
      <c r="H702" s="3"/>
      <c r="I702" s="3"/>
    </row>
    <row r="703" spans="1:9">
      <c r="A703" s="14"/>
      <c r="B703" s="15"/>
      <c r="C703" s="15"/>
      <c r="D703" s="16"/>
      <c r="E703" s="13"/>
      <c r="F703" s="13"/>
      <c r="H703" s="3"/>
      <c r="I703" s="3"/>
    </row>
    <row r="704" spans="1:9">
      <c r="A704" s="14"/>
      <c r="B704" s="15"/>
      <c r="C704" s="15"/>
      <c r="D704" s="16"/>
      <c r="E704" s="13"/>
      <c r="F704" s="13"/>
      <c r="H704" s="3"/>
      <c r="I704" s="3"/>
    </row>
    <row r="705" spans="1:9">
      <c r="A705" s="14"/>
      <c r="B705" s="15"/>
      <c r="C705" s="15"/>
      <c r="D705" s="16"/>
      <c r="E705" s="13"/>
      <c r="F705" s="13"/>
      <c r="H705" s="3"/>
      <c r="I705" s="3"/>
    </row>
    <row r="706" spans="1:9">
      <c r="A706" s="14"/>
      <c r="B706" s="15"/>
      <c r="C706" s="15"/>
      <c r="D706" s="16"/>
      <c r="E706" s="13"/>
      <c r="F706" s="13"/>
      <c r="H706" s="3"/>
      <c r="I706" s="3"/>
    </row>
    <row r="707" spans="1:9">
      <c r="A707" s="14"/>
      <c r="B707" s="15"/>
      <c r="C707" s="15"/>
      <c r="D707" s="16"/>
      <c r="E707" s="13"/>
      <c r="F707" s="13"/>
      <c r="H707" s="3"/>
      <c r="I707" s="3"/>
    </row>
    <row r="708" spans="1:9">
      <c r="A708" s="14"/>
      <c r="B708" s="15"/>
      <c r="C708" s="15"/>
      <c r="D708" s="16"/>
      <c r="E708" s="13"/>
      <c r="F708" s="13"/>
      <c r="H708" s="3"/>
      <c r="I708" s="3"/>
    </row>
    <row r="709" spans="1:9">
      <c r="A709" s="14"/>
      <c r="B709" s="15"/>
      <c r="C709" s="15"/>
      <c r="D709" s="16"/>
      <c r="E709" s="13"/>
      <c r="F709" s="13"/>
      <c r="H709" s="3"/>
      <c r="I709" s="3"/>
    </row>
    <row r="710" spans="1:9">
      <c r="A710" s="14"/>
      <c r="B710" s="15"/>
      <c r="C710" s="15"/>
      <c r="D710" s="16"/>
      <c r="E710" s="13"/>
      <c r="F710" s="13"/>
      <c r="H710" s="3"/>
      <c r="I710" s="3"/>
    </row>
    <row r="711" spans="1:9">
      <c r="A711" s="14"/>
      <c r="B711" s="15"/>
      <c r="C711" s="15"/>
      <c r="D711" s="16"/>
      <c r="E711" s="13"/>
      <c r="F711" s="13"/>
      <c r="H711" s="3"/>
      <c r="I711" s="3"/>
    </row>
    <row r="712" spans="1:9">
      <c r="A712" s="14"/>
      <c r="B712" s="15"/>
      <c r="C712" s="15"/>
      <c r="D712" s="16"/>
      <c r="E712" s="13"/>
      <c r="F712" s="13"/>
      <c r="H712" s="3"/>
      <c r="I712" s="3"/>
    </row>
    <row r="713" spans="1:9">
      <c r="A713" s="14"/>
      <c r="B713" s="15"/>
      <c r="C713" s="15"/>
      <c r="D713" s="16"/>
      <c r="E713" s="13"/>
      <c r="F713" s="13"/>
      <c r="H713" s="3"/>
      <c r="I713" s="3"/>
    </row>
    <row r="714" spans="1:9">
      <c r="A714" s="14"/>
      <c r="B714" s="15"/>
      <c r="C714" s="15"/>
      <c r="D714" s="16"/>
      <c r="E714" s="13"/>
      <c r="F714" s="13"/>
      <c r="H714" s="3"/>
      <c r="I714" s="3"/>
    </row>
    <row r="715" spans="1:9">
      <c r="A715" s="14"/>
      <c r="B715" s="15"/>
      <c r="C715" s="15"/>
      <c r="D715" s="16"/>
      <c r="E715" s="13"/>
      <c r="F715" s="13"/>
      <c r="H715" s="3"/>
      <c r="I715" s="3"/>
    </row>
    <row r="716" spans="1:9">
      <c r="A716" s="14"/>
      <c r="B716" s="15"/>
      <c r="C716" s="15"/>
      <c r="D716" s="16"/>
      <c r="E716" s="13"/>
      <c r="F716" s="13"/>
      <c r="H716" s="3"/>
      <c r="I716" s="3"/>
    </row>
    <row r="717" spans="1:9">
      <c r="A717" s="14"/>
      <c r="B717" s="15"/>
      <c r="C717" s="15"/>
      <c r="D717" s="16"/>
      <c r="E717" s="13"/>
      <c r="F717" s="13"/>
      <c r="H717" s="3"/>
      <c r="I717" s="3"/>
    </row>
    <row r="718" spans="1:9">
      <c r="A718" s="14"/>
      <c r="B718" s="15"/>
      <c r="C718" s="15"/>
      <c r="D718" s="16"/>
      <c r="E718" s="13"/>
      <c r="F718" s="13"/>
      <c r="H718" s="3"/>
      <c r="I718" s="3"/>
    </row>
    <row r="719" spans="1:9">
      <c r="A719" s="14"/>
      <c r="B719" s="15"/>
      <c r="C719" s="15"/>
      <c r="D719" s="16"/>
      <c r="E719" s="13"/>
      <c r="F719" s="13"/>
      <c r="H719" s="3"/>
      <c r="I719" s="3"/>
    </row>
    <row r="720" spans="1:9">
      <c r="A720" s="14"/>
      <c r="B720" s="15"/>
      <c r="C720" s="15"/>
      <c r="D720" s="16"/>
      <c r="E720" s="13"/>
      <c r="F720" s="13"/>
      <c r="H720" s="3"/>
      <c r="I720" s="3"/>
    </row>
    <row r="721" spans="1:9">
      <c r="A721" s="14"/>
      <c r="B721" s="15"/>
      <c r="C721" s="15"/>
      <c r="D721" s="16"/>
      <c r="E721" s="13"/>
      <c r="F721" s="13"/>
      <c r="H721" s="3"/>
      <c r="I721" s="3"/>
    </row>
    <row r="722" spans="1:9">
      <c r="A722" s="14"/>
      <c r="B722" s="15"/>
      <c r="C722" s="15"/>
      <c r="D722" s="16"/>
      <c r="E722" s="13"/>
      <c r="F722" s="13"/>
      <c r="H722" s="3"/>
      <c r="I722" s="3"/>
    </row>
    <row r="723" spans="1:9">
      <c r="A723" s="14"/>
      <c r="B723" s="15"/>
      <c r="C723" s="15"/>
      <c r="D723" s="16"/>
      <c r="E723" s="13"/>
      <c r="F723" s="13"/>
      <c r="H723" s="3"/>
      <c r="I723" s="3"/>
    </row>
    <row r="724" spans="1:9">
      <c r="A724" s="14"/>
      <c r="B724" s="15"/>
      <c r="C724" s="15"/>
      <c r="D724" s="16"/>
      <c r="E724" s="13"/>
      <c r="F724" s="13"/>
      <c r="H724" s="3"/>
      <c r="I724" s="3"/>
    </row>
    <row r="725" spans="1:9">
      <c r="A725" s="14"/>
      <c r="B725" s="15"/>
      <c r="C725" s="15"/>
      <c r="D725" s="16"/>
      <c r="E725" s="13"/>
      <c r="F725" s="13"/>
      <c r="H725" s="3"/>
      <c r="I725" s="3"/>
    </row>
    <row r="726" spans="1:9">
      <c r="A726" s="14"/>
      <c r="B726" s="15"/>
      <c r="C726" s="15"/>
      <c r="D726" s="16"/>
      <c r="E726" s="13"/>
      <c r="F726" s="13"/>
      <c r="H726" s="3"/>
      <c r="I726" s="3"/>
    </row>
    <row r="727" spans="1:9">
      <c r="A727" s="14"/>
      <c r="B727" s="15"/>
      <c r="C727" s="15"/>
      <c r="D727" s="16"/>
      <c r="E727" s="13"/>
      <c r="F727" s="13"/>
      <c r="H727" s="3"/>
      <c r="I727" s="3"/>
    </row>
    <row r="728" spans="1:9">
      <c r="A728" s="14"/>
      <c r="B728" s="15"/>
      <c r="C728" s="15"/>
      <c r="D728" s="16"/>
      <c r="E728" s="13"/>
      <c r="F728" s="13"/>
      <c r="H728" s="3"/>
      <c r="I728" s="3"/>
    </row>
    <row r="729" spans="1:9">
      <c r="A729" s="14"/>
      <c r="B729" s="15"/>
      <c r="C729" s="15"/>
      <c r="D729" s="16"/>
      <c r="E729" s="13"/>
      <c r="F729" s="13"/>
      <c r="H729" s="3"/>
      <c r="I729" s="3"/>
    </row>
    <row r="730" spans="1:9">
      <c r="A730" s="14"/>
      <c r="B730" s="15"/>
      <c r="C730" s="15"/>
      <c r="D730" s="16"/>
      <c r="E730" s="13"/>
      <c r="F730" s="13"/>
      <c r="H730" s="3"/>
      <c r="I730" s="3"/>
    </row>
    <row r="731" spans="1:9">
      <c r="A731" s="14"/>
      <c r="B731" s="15"/>
      <c r="C731" s="15"/>
      <c r="D731" s="16"/>
      <c r="E731" s="13"/>
      <c r="F731" s="13"/>
      <c r="H731" s="3"/>
      <c r="I731" s="3"/>
    </row>
    <row r="732" spans="1:9">
      <c r="A732" s="14"/>
      <c r="B732" s="15"/>
      <c r="C732" s="15"/>
      <c r="D732" s="16"/>
      <c r="E732" s="13"/>
      <c r="F732" s="13"/>
      <c r="H732" s="3"/>
      <c r="I732" s="3"/>
    </row>
    <row r="733" spans="1:9">
      <c r="A733" s="14"/>
      <c r="B733" s="15"/>
      <c r="C733" s="15"/>
      <c r="D733" s="16"/>
      <c r="E733" s="13"/>
      <c r="F733" s="13"/>
      <c r="H733" s="3"/>
      <c r="I733" s="3"/>
    </row>
    <row r="734" spans="1:9">
      <c r="A734" s="14"/>
      <c r="B734" s="15"/>
      <c r="C734" s="15"/>
      <c r="D734" s="16"/>
      <c r="E734" s="13"/>
      <c r="F734" s="13"/>
      <c r="H734" s="3"/>
      <c r="I734" s="3"/>
    </row>
    <row r="735" spans="1:9">
      <c r="A735" s="14"/>
      <c r="B735" s="15"/>
      <c r="C735" s="15"/>
      <c r="D735" s="16"/>
      <c r="E735" s="13"/>
      <c r="F735" s="13"/>
      <c r="H735" s="3"/>
      <c r="I735" s="3"/>
    </row>
    <row r="736" spans="1:9">
      <c r="A736" s="14"/>
      <c r="B736" s="15"/>
      <c r="C736" s="15"/>
      <c r="D736" s="16"/>
      <c r="E736" s="13"/>
      <c r="F736" s="13"/>
      <c r="H736" s="3"/>
      <c r="I736" s="3"/>
    </row>
    <row r="737" spans="1:9">
      <c r="A737" s="14"/>
      <c r="B737" s="15"/>
      <c r="C737" s="15"/>
      <c r="D737" s="16"/>
      <c r="E737" s="13"/>
      <c r="F737" s="13"/>
      <c r="H737" s="3"/>
      <c r="I737" s="3"/>
    </row>
    <row r="738" spans="1:9">
      <c r="A738" s="14"/>
      <c r="B738" s="15"/>
      <c r="C738" s="15"/>
      <c r="D738" s="16"/>
      <c r="E738" s="13"/>
      <c r="F738" s="13"/>
      <c r="H738" s="3"/>
      <c r="I738" s="3"/>
    </row>
    <row r="739" spans="1:9">
      <c r="A739" s="14"/>
      <c r="B739" s="15"/>
      <c r="C739" s="15"/>
      <c r="D739" s="16"/>
      <c r="E739" s="13"/>
      <c r="F739" s="13"/>
      <c r="H739" s="3"/>
      <c r="I739" s="3"/>
    </row>
    <row r="740" spans="1:9">
      <c r="A740" s="14"/>
      <c r="B740" s="15"/>
      <c r="C740" s="15"/>
      <c r="D740" s="16"/>
      <c r="E740" s="13"/>
      <c r="F740" s="13"/>
      <c r="H740" s="3"/>
      <c r="I740" s="3"/>
    </row>
    <row r="741" spans="1:9">
      <c r="A741" s="14"/>
      <c r="B741" s="15"/>
      <c r="C741" s="15"/>
      <c r="D741" s="16"/>
      <c r="E741" s="13"/>
      <c r="F741" s="13"/>
      <c r="H741" s="3"/>
      <c r="I741" s="3"/>
    </row>
    <row r="742" spans="1:9">
      <c r="A742" s="14"/>
      <c r="B742" s="15"/>
      <c r="C742" s="15"/>
      <c r="D742" s="16"/>
      <c r="E742" s="13"/>
      <c r="F742" s="13"/>
      <c r="H742" s="3"/>
      <c r="I742" s="3"/>
    </row>
    <row r="743" spans="1:9">
      <c r="A743" s="14"/>
      <c r="B743" s="15"/>
      <c r="C743" s="15"/>
      <c r="D743" s="16"/>
      <c r="E743" s="13"/>
      <c r="F743" s="13"/>
      <c r="H743" s="3"/>
      <c r="I743" s="3"/>
    </row>
    <row r="744" spans="1:9">
      <c r="A744" s="14"/>
      <c r="B744" s="15"/>
      <c r="C744" s="15"/>
      <c r="D744" s="16"/>
      <c r="E744" s="13"/>
      <c r="F744" s="13"/>
      <c r="H744" s="3"/>
      <c r="I744" s="3"/>
    </row>
    <row r="745" spans="1:9">
      <c r="A745" s="14"/>
      <c r="B745" s="15"/>
      <c r="C745" s="15"/>
      <c r="D745" s="16"/>
      <c r="E745" s="13"/>
      <c r="F745" s="13"/>
      <c r="H745" s="3"/>
      <c r="I745" s="3"/>
    </row>
    <row r="746" spans="1:9">
      <c r="A746" s="14"/>
      <c r="B746" s="15"/>
      <c r="C746" s="15"/>
      <c r="D746" s="16"/>
      <c r="E746" s="13"/>
      <c r="F746" s="13"/>
      <c r="H746" s="3"/>
      <c r="I746" s="3"/>
    </row>
    <row r="747" spans="1:9">
      <c r="A747" s="14"/>
      <c r="B747" s="15"/>
      <c r="C747" s="15"/>
      <c r="D747" s="16"/>
      <c r="E747" s="13"/>
      <c r="F747" s="13"/>
      <c r="H747" s="3"/>
      <c r="I747" s="3"/>
    </row>
    <row r="748" spans="1:9">
      <c r="A748" s="14"/>
      <c r="B748" s="15"/>
      <c r="C748" s="15"/>
      <c r="D748" s="16"/>
      <c r="E748" s="13"/>
      <c r="F748" s="13"/>
      <c r="H748" s="3"/>
      <c r="I748" s="3"/>
    </row>
    <row r="749" spans="1:9">
      <c r="A749" s="14"/>
      <c r="B749" s="15"/>
      <c r="C749" s="15"/>
      <c r="D749" s="16"/>
      <c r="E749" s="13"/>
      <c r="F749" s="13"/>
      <c r="H749" s="3"/>
      <c r="I749" s="3"/>
    </row>
    <row r="750" spans="1:9">
      <c r="A750" s="14"/>
      <c r="B750" s="15"/>
      <c r="C750" s="15"/>
      <c r="D750" s="16"/>
      <c r="E750" s="13"/>
      <c r="F750" s="13"/>
      <c r="H750" s="3"/>
      <c r="I750" s="3"/>
    </row>
    <row r="751" spans="1:9">
      <c r="A751" s="14"/>
      <c r="B751" s="15"/>
      <c r="C751" s="15"/>
      <c r="D751" s="16"/>
      <c r="E751" s="13"/>
      <c r="F751" s="13"/>
      <c r="H751" s="3"/>
      <c r="I751" s="3"/>
    </row>
    <row r="752" spans="1:9">
      <c r="A752" s="14"/>
      <c r="B752" s="15"/>
      <c r="C752" s="15"/>
      <c r="D752" s="16"/>
      <c r="E752" s="13"/>
      <c r="F752" s="13"/>
      <c r="H752" s="3"/>
      <c r="I752" s="3"/>
    </row>
    <row r="753" spans="1:9">
      <c r="A753" s="14"/>
      <c r="B753" s="15"/>
      <c r="C753" s="15"/>
      <c r="D753" s="16"/>
      <c r="E753" s="13"/>
      <c r="F753" s="13"/>
      <c r="H753" s="3"/>
      <c r="I753" s="3"/>
    </row>
    <row r="754" spans="1:9">
      <c r="A754" s="14"/>
      <c r="B754" s="15"/>
      <c r="C754" s="15"/>
      <c r="D754" s="16"/>
      <c r="E754" s="13"/>
      <c r="F754" s="13"/>
      <c r="H754" s="3"/>
      <c r="I754" s="3"/>
    </row>
    <row r="755" spans="1:9">
      <c r="A755" s="14"/>
      <c r="B755" s="15"/>
      <c r="C755" s="15"/>
      <c r="D755" s="16"/>
      <c r="E755" s="13"/>
      <c r="F755" s="13"/>
      <c r="H755" s="3"/>
      <c r="I755" s="3"/>
    </row>
    <row r="756" spans="1:9">
      <c r="A756" s="14"/>
      <c r="B756" s="15"/>
      <c r="C756" s="15"/>
      <c r="D756" s="16"/>
      <c r="E756" s="13"/>
      <c r="F756" s="13"/>
      <c r="H756" s="3"/>
      <c r="I756" s="3"/>
    </row>
    <row r="757" spans="1:9">
      <c r="A757" s="14"/>
      <c r="B757" s="15"/>
      <c r="C757" s="15"/>
      <c r="D757" s="16"/>
      <c r="E757" s="13"/>
      <c r="F757" s="13"/>
      <c r="H757" s="3"/>
      <c r="I757" s="3"/>
    </row>
    <row r="758" spans="1:9">
      <c r="A758" s="14"/>
      <c r="B758" s="15"/>
      <c r="C758" s="15"/>
      <c r="D758" s="16"/>
      <c r="E758" s="13"/>
      <c r="F758" s="13"/>
      <c r="H758" s="3"/>
      <c r="I758" s="3"/>
    </row>
    <row r="759" spans="1:9">
      <c r="A759" s="14"/>
      <c r="B759" s="15"/>
      <c r="C759" s="15"/>
      <c r="D759" s="16"/>
      <c r="E759" s="13"/>
      <c r="F759" s="13"/>
      <c r="H759" s="3"/>
      <c r="I759" s="3"/>
    </row>
    <row r="760" spans="1:9">
      <c r="A760" s="14"/>
      <c r="B760" s="15"/>
      <c r="C760" s="15"/>
      <c r="D760" s="16"/>
      <c r="E760" s="13"/>
      <c r="F760" s="13"/>
      <c r="H760" s="3"/>
      <c r="I760" s="3"/>
    </row>
    <row r="761" spans="1:9">
      <c r="A761" s="14"/>
      <c r="B761" s="15"/>
      <c r="C761" s="15"/>
      <c r="D761" s="16"/>
      <c r="E761" s="13"/>
      <c r="F761" s="13"/>
      <c r="H761" s="3"/>
      <c r="I761" s="3"/>
    </row>
    <row r="762" spans="1:9">
      <c r="A762" s="14"/>
      <c r="B762" s="15"/>
      <c r="C762" s="15"/>
      <c r="D762" s="16"/>
      <c r="E762" s="13"/>
      <c r="F762" s="13"/>
      <c r="H762" s="3"/>
      <c r="I762" s="3"/>
    </row>
    <row r="763" spans="1:9">
      <c r="A763" s="14"/>
      <c r="B763" s="15"/>
      <c r="C763" s="15"/>
      <c r="D763" s="16"/>
      <c r="E763" s="13"/>
      <c r="F763" s="13"/>
      <c r="H763" s="3"/>
      <c r="I763" s="3"/>
    </row>
    <row r="764" spans="1:9">
      <c r="A764" s="14"/>
      <c r="B764" s="15"/>
      <c r="C764" s="15"/>
      <c r="D764" s="16"/>
      <c r="E764" s="13"/>
      <c r="F764" s="13"/>
      <c r="H764" s="3"/>
      <c r="I764" s="3"/>
    </row>
    <row r="765" spans="1:9">
      <c r="A765" s="14"/>
      <c r="B765" s="15"/>
      <c r="C765" s="15"/>
      <c r="D765" s="16"/>
      <c r="E765" s="13"/>
      <c r="F765" s="13"/>
      <c r="H765" s="3"/>
      <c r="I765" s="3"/>
    </row>
    <row r="766" spans="1:9">
      <c r="A766" s="14"/>
      <c r="B766" s="15"/>
      <c r="C766" s="15"/>
      <c r="D766" s="16"/>
      <c r="E766" s="13"/>
      <c r="F766" s="13"/>
      <c r="H766" s="3"/>
      <c r="I766" s="3"/>
    </row>
    <row r="767" spans="1:9">
      <c r="A767" s="14"/>
      <c r="B767" s="15"/>
      <c r="C767" s="15"/>
      <c r="D767" s="16"/>
      <c r="E767" s="13"/>
      <c r="F767" s="13"/>
      <c r="H767" s="3"/>
      <c r="I767" s="3"/>
    </row>
    <row r="768" spans="1:9">
      <c r="A768" s="14"/>
      <c r="B768" s="15"/>
      <c r="C768" s="15"/>
      <c r="D768" s="16"/>
      <c r="E768" s="13"/>
      <c r="F768" s="13"/>
      <c r="H768" s="3"/>
      <c r="I768" s="3"/>
    </row>
    <row r="769" spans="1:9">
      <c r="A769" s="14"/>
      <c r="B769" s="15"/>
      <c r="C769" s="15"/>
      <c r="D769" s="16"/>
      <c r="E769" s="13"/>
      <c r="F769" s="13"/>
      <c r="H769" s="3"/>
      <c r="I769" s="3"/>
    </row>
    <row r="770" spans="1:9">
      <c r="A770" s="14"/>
      <c r="B770" s="15"/>
      <c r="C770" s="15"/>
      <c r="D770" s="16"/>
      <c r="E770" s="13"/>
      <c r="F770" s="13"/>
      <c r="H770" s="3"/>
      <c r="I770" s="3"/>
    </row>
    <row r="771" spans="1:9">
      <c r="A771" s="14"/>
      <c r="B771" s="15"/>
      <c r="C771" s="15"/>
      <c r="D771" s="16"/>
      <c r="E771" s="13"/>
      <c r="F771" s="13"/>
      <c r="H771" s="3"/>
      <c r="I771" s="3"/>
    </row>
    <row r="772" spans="1:9">
      <c r="A772" s="14"/>
      <c r="B772" s="15"/>
      <c r="C772" s="15"/>
      <c r="D772" s="16"/>
      <c r="E772" s="13"/>
      <c r="F772" s="13"/>
      <c r="H772" s="3"/>
      <c r="I772" s="3"/>
    </row>
    <row r="773" spans="1:9">
      <c r="A773" s="14"/>
      <c r="B773" s="15"/>
      <c r="C773" s="15"/>
      <c r="D773" s="16"/>
      <c r="E773" s="13"/>
      <c r="F773" s="13"/>
      <c r="H773" s="3"/>
      <c r="I773" s="3"/>
    </row>
    <row r="774" spans="1:9">
      <c r="A774" s="14"/>
      <c r="B774" s="15"/>
      <c r="C774" s="15"/>
      <c r="D774" s="16"/>
      <c r="E774" s="13"/>
      <c r="F774" s="13"/>
      <c r="H774" s="3"/>
      <c r="I774" s="3"/>
    </row>
    <row r="775" spans="1:9">
      <c r="A775" s="14"/>
      <c r="B775" s="15"/>
      <c r="C775" s="15"/>
      <c r="D775" s="16"/>
      <c r="E775" s="13"/>
      <c r="F775" s="13"/>
      <c r="H775" s="3"/>
      <c r="I775" s="3"/>
    </row>
    <row r="776" spans="1:9">
      <c r="A776" s="14"/>
      <c r="B776" s="15"/>
      <c r="C776" s="15"/>
      <c r="D776" s="16"/>
      <c r="E776" s="13"/>
      <c r="F776" s="13"/>
      <c r="H776" s="3"/>
      <c r="I776" s="3"/>
    </row>
    <row r="777" spans="1:9">
      <c r="A777" s="14"/>
      <c r="B777" s="15"/>
      <c r="C777" s="15"/>
      <c r="D777" s="16"/>
      <c r="E777" s="13"/>
      <c r="F777" s="13"/>
      <c r="H777" s="3"/>
      <c r="I777" s="3"/>
    </row>
    <row r="778" spans="1:9">
      <c r="A778" s="14"/>
      <c r="B778" s="15"/>
      <c r="C778" s="15"/>
      <c r="D778" s="16"/>
      <c r="E778" s="13"/>
      <c r="F778" s="13"/>
      <c r="H778" s="3"/>
      <c r="I778" s="3"/>
    </row>
    <row r="779" spans="1:9">
      <c r="A779" s="14"/>
      <c r="B779" s="15"/>
      <c r="C779" s="15"/>
      <c r="D779" s="16"/>
      <c r="E779" s="13"/>
      <c r="F779" s="13"/>
      <c r="H779" s="3"/>
      <c r="I779" s="3"/>
    </row>
    <row r="780" spans="1:9">
      <c r="A780" s="14"/>
      <c r="B780" s="15"/>
      <c r="C780" s="15"/>
      <c r="D780" s="16"/>
      <c r="E780" s="13"/>
      <c r="F780" s="13"/>
      <c r="H780" s="3"/>
      <c r="I780" s="3"/>
    </row>
    <row r="781" spans="1:9">
      <c r="A781" s="14"/>
      <c r="B781" s="15"/>
      <c r="C781" s="15"/>
      <c r="D781" s="16"/>
      <c r="E781" s="13"/>
      <c r="F781" s="13"/>
      <c r="H781" s="3"/>
      <c r="I781" s="3"/>
    </row>
    <row r="782" spans="1:9">
      <c r="A782" s="14"/>
      <c r="B782" s="15"/>
      <c r="C782" s="15"/>
      <c r="D782" s="16"/>
      <c r="E782" s="13"/>
      <c r="F782" s="13"/>
      <c r="H782" s="3"/>
      <c r="I782" s="3"/>
    </row>
    <row r="783" spans="1:9">
      <c r="A783" s="14"/>
      <c r="B783" s="15"/>
      <c r="C783" s="15"/>
      <c r="D783" s="16"/>
      <c r="E783" s="13"/>
      <c r="F783" s="13"/>
      <c r="H783" s="3"/>
      <c r="I783" s="3"/>
    </row>
    <row r="784" spans="1:9">
      <c r="A784" s="14"/>
      <c r="B784" s="15"/>
      <c r="C784" s="15"/>
      <c r="D784" s="16"/>
      <c r="E784" s="13"/>
      <c r="F784" s="13"/>
      <c r="H784" s="3"/>
      <c r="I784" s="3"/>
    </row>
    <row r="785" spans="1:9">
      <c r="A785" s="14"/>
      <c r="B785" s="15"/>
      <c r="C785" s="15"/>
      <c r="D785" s="16"/>
      <c r="E785" s="13"/>
      <c r="F785" s="13"/>
      <c r="H785" s="3"/>
      <c r="I785" s="3"/>
    </row>
    <row r="786" spans="1:9">
      <c r="A786" s="14"/>
      <c r="B786" s="15"/>
      <c r="C786" s="15"/>
      <c r="D786" s="16"/>
      <c r="E786" s="13"/>
      <c r="F786" s="13"/>
      <c r="H786" s="3"/>
      <c r="I786" s="3"/>
    </row>
    <row r="787" spans="1:9">
      <c r="A787" s="14"/>
      <c r="B787" s="15"/>
      <c r="C787" s="15"/>
      <c r="D787" s="16"/>
      <c r="E787" s="13"/>
      <c r="F787" s="13"/>
      <c r="H787" s="3"/>
      <c r="I787" s="3"/>
    </row>
    <row r="788" spans="1:9">
      <c r="A788" s="14"/>
      <c r="B788" s="15"/>
      <c r="C788" s="15"/>
      <c r="D788" s="16"/>
      <c r="E788" s="13"/>
      <c r="F788" s="13"/>
      <c r="H788" s="3"/>
      <c r="I788" s="3"/>
    </row>
    <row r="789" spans="1:9">
      <c r="A789" s="14"/>
      <c r="B789" s="15"/>
      <c r="C789" s="15"/>
      <c r="D789" s="16"/>
      <c r="E789" s="13"/>
      <c r="F789" s="13"/>
      <c r="H789" s="3"/>
      <c r="I789" s="3"/>
    </row>
    <row r="790" spans="1:9">
      <c r="A790" s="14"/>
      <c r="B790" s="15"/>
      <c r="C790" s="15"/>
      <c r="D790" s="16"/>
      <c r="E790" s="13"/>
      <c r="F790" s="13"/>
      <c r="H790" s="3"/>
      <c r="I790" s="3"/>
    </row>
    <row r="791" spans="1:9">
      <c r="A791" s="14"/>
      <c r="B791" s="15"/>
      <c r="C791" s="15"/>
      <c r="D791" s="16"/>
      <c r="E791" s="13"/>
      <c r="F791" s="13"/>
      <c r="H791" s="3"/>
      <c r="I791" s="3"/>
    </row>
    <row r="792" spans="1:9">
      <c r="A792" s="14"/>
      <c r="B792" s="15"/>
      <c r="C792" s="15"/>
      <c r="D792" s="16"/>
      <c r="E792" s="13"/>
      <c r="F792" s="13"/>
      <c r="H792" s="3"/>
      <c r="I792" s="3"/>
    </row>
    <row r="793" spans="1:9">
      <c r="A793" s="14"/>
      <c r="B793" s="15"/>
      <c r="C793" s="15"/>
      <c r="D793" s="16"/>
      <c r="E793" s="13"/>
      <c r="F793" s="13"/>
      <c r="H793" s="3"/>
      <c r="I793" s="3"/>
    </row>
    <row r="794" spans="1:9">
      <c r="A794" s="14"/>
      <c r="B794" s="15"/>
      <c r="C794" s="15"/>
      <c r="D794" s="16"/>
      <c r="E794" s="13"/>
      <c r="F794" s="13"/>
      <c r="H794" s="3"/>
      <c r="I794" s="3"/>
    </row>
    <row r="795" spans="1:9">
      <c r="A795" s="14"/>
      <c r="B795" s="15"/>
      <c r="C795" s="15"/>
      <c r="D795" s="16"/>
      <c r="E795" s="13"/>
      <c r="F795" s="13"/>
      <c r="H795" s="3"/>
      <c r="I795" s="3"/>
    </row>
    <row r="796" spans="1:9">
      <c r="A796" s="14"/>
      <c r="B796" s="15"/>
      <c r="C796" s="15"/>
      <c r="D796" s="16"/>
      <c r="E796" s="13"/>
      <c r="F796" s="13"/>
      <c r="H796" s="3"/>
      <c r="I796" s="3"/>
    </row>
    <row r="797" spans="1:9">
      <c r="A797" s="14"/>
      <c r="B797" s="15"/>
      <c r="C797" s="15"/>
      <c r="D797" s="16"/>
      <c r="E797" s="13"/>
      <c r="F797" s="13"/>
      <c r="H797" s="3"/>
      <c r="I797" s="3"/>
    </row>
    <row r="798" spans="1:9">
      <c r="A798" s="14"/>
      <c r="B798" s="15"/>
      <c r="C798" s="15"/>
      <c r="D798" s="16"/>
      <c r="E798" s="13"/>
      <c r="F798" s="13"/>
      <c r="H798" s="3"/>
      <c r="I798" s="3"/>
    </row>
    <row r="799" spans="1:9">
      <c r="A799" s="14"/>
      <c r="B799" s="15"/>
      <c r="C799" s="15"/>
      <c r="D799" s="16"/>
      <c r="E799" s="13"/>
      <c r="F799" s="13"/>
      <c r="H799" s="3"/>
      <c r="I799" s="3"/>
    </row>
    <row r="800" spans="1:9">
      <c r="A800" s="14"/>
      <c r="B800" s="15"/>
      <c r="C800" s="15"/>
      <c r="D800" s="16"/>
      <c r="E800" s="13"/>
      <c r="F800" s="13"/>
      <c r="H800" s="3"/>
      <c r="I800" s="3"/>
    </row>
    <row r="801" spans="1:9">
      <c r="A801" s="14"/>
      <c r="B801" s="15"/>
      <c r="C801" s="15"/>
      <c r="D801" s="16"/>
      <c r="E801" s="13"/>
      <c r="F801" s="13"/>
      <c r="H801" s="3"/>
      <c r="I801" s="3"/>
    </row>
    <row r="802" spans="1:9">
      <c r="A802" s="14"/>
      <c r="B802" s="15"/>
      <c r="C802" s="15"/>
      <c r="D802" s="16"/>
      <c r="E802" s="13"/>
      <c r="F802" s="13"/>
      <c r="H802" s="3"/>
      <c r="I802" s="3"/>
    </row>
    <row r="803" spans="1:9">
      <c r="A803" s="14"/>
      <c r="B803" s="15"/>
      <c r="C803" s="15"/>
      <c r="D803" s="16"/>
      <c r="E803" s="13"/>
      <c r="F803" s="13"/>
      <c r="H803" s="3"/>
      <c r="I803" s="3"/>
    </row>
    <row r="804" spans="1:9">
      <c r="A804" s="14"/>
      <c r="B804" s="15"/>
      <c r="C804" s="15"/>
      <c r="D804" s="16"/>
      <c r="E804" s="13"/>
      <c r="F804" s="13"/>
      <c r="H804" s="3"/>
      <c r="I804" s="3"/>
    </row>
    <row r="805" spans="1:9">
      <c r="A805" s="14"/>
      <c r="B805" s="15"/>
      <c r="C805" s="15"/>
      <c r="D805" s="16"/>
      <c r="E805" s="13"/>
      <c r="F805" s="13"/>
      <c r="H805" s="3"/>
      <c r="I805" s="3"/>
    </row>
    <row r="806" spans="1:9">
      <c r="A806" s="14"/>
      <c r="B806" s="15"/>
      <c r="C806" s="15"/>
      <c r="D806" s="16"/>
      <c r="E806" s="13"/>
      <c r="F806" s="13"/>
      <c r="H806" s="3"/>
      <c r="I806" s="3"/>
    </row>
    <row r="807" spans="1:9">
      <c r="A807" s="14"/>
      <c r="B807" s="15"/>
      <c r="C807" s="15"/>
      <c r="D807" s="16"/>
      <c r="E807" s="13"/>
      <c r="F807" s="13"/>
      <c r="H807" s="3"/>
      <c r="I807" s="3"/>
    </row>
    <row r="808" spans="1:9">
      <c r="A808" s="14"/>
      <c r="B808" s="15"/>
      <c r="C808" s="15"/>
      <c r="D808" s="16"/>
      <c r="E808" s="13"/>
      <c r="F808" s="13"/>
      <c r="H808" s="3"/>
      <c r="I808" s="3"/>
    </row>
    <row r="809" spans="1:9">
      <c r="A809" s="14"/>
      <c r="B809" s="15"/>
      <c r="C809" s="15"/>
      <c r="D809" s="16"/>
      <c r="E809" s="13"/>
      <c r="F809" s="13"/>
      <c r="H809" s="3"/>
      <c r="I809" s="3"/>
    </row>
    <row r="810" spans="1:9">
      <c r="A810" s="14"/>
      <c r="B810" s="15"/>
      <c r="C810" s="15"/>
      <c r="D810" s="16"/>
      <c r="E810" s="13"/>
      <c r="F810" s="13"/>
      <c r="H810" s="3"/>
      <c r="I810" s="3"/>
    </row>
    <row r="811" spans="1:9">
      <c r="A811" s="14"/>
      <c r="B811" s="15"/>
      <c r="C811" s="15"/>
      <c r="D811" s="16"/>
      <c r="E811" s="13"/>
      <c r="F811" s="13"/>
      <c r="H811" s="3"/>
      <c r="I811" s="3"/>
    </row>
    <row r="812" spans="1:9">
      <c r="A812" s="14"/>
      <c r="B812" s="15"/>
      <c r="C812" s="15"/>
      <c r="D812" s="16"/>
      <c r="E812" s="13"/>
      <c r="F812" s="13"/>
      <c r="H812" s="3"/>
      <c r="I812" s="3"/>
    </row>
    <row r="813" spans="1:9">
      <c r="A813" s="14"/>
      <c r="B813" s="15"/>
      <c r="C813" s="15"/>
      <c r="D813" s="16"/>
      <c r="E813" s="13"/>
      <c r="F813" s="13"/>
      <c r="H813" s="3"/>
      <c r="I813" s="3"/>
    </row>
    <row r="814" spans="1:9">
      <c r="A814" s="14"/>
      <c r="B814" s="15"/>
      <c r="C814" s="15"/>
      <c r="D814" s="16"/>
      <c r="E814" s="13"/>
      <c r="F814" s="13"/>
      <c r="H814" s="3"/>
      <c r="I814" s="3"/>
    </row>
    <row r="815" spans="1:9">
      <c r="A815" s="14"/>
      <c r="B815" s="15"/>
      <c r="C815" s="15"/>
      <c r="D815" s="16"/>
      <c r="E815" s="13"/>
      <c r="F815" s="13"/>
      <c r="H815" s="3"/>
      <c r="I815" s="3"/>
    </row>
    <row r="816" spans="1:9">
      <c r="A816" s="14"/>
      <c r="B816" s="15"/>
      <c r="C816" s="15"/>
      <c r="D816" s="16"/>
      <c r="E816" s="13"/>
      <c r="F816" s="13"/>
      <c r="H816" s="3"/>
      <c r="I816" s="3"/>
    </row>
    <row r="817" spans="1:9">
      <c r="A817" s="14"/>
      <c r="B817" s="15"/>
      <c r="C817" s="15"/>
      <c r="D817" s="16"/>
      <c r="E817" s="13"/>
      <c r="F817" s="13"/>
      <c r="H817" s="3"/>
      <c r="I817" s="3"/>
    </row>
    <row r="818" spans="1:9">
      <c r="A818" s="14"/>
      <c r="B818" s="15"/>
      <c r="C818" s="15"/>
      <c r="D818" s="16"/>
      <c r="E818" s="13"/>
      <c r="F818" s="13"/>
      <c r="H818" s="3"/>
      <c r="I818" s="3"/>
    </row>
    <row r="819" spans="1:9">
      <c r="A819" s="14"/>
      <c r="B819" s="15"/>
      <c r="C819" s="15"/>
      <c r="D819" s="16"/>
      <c r="E819" s="13"/>
      <c r="F819" s="13"/>
      <c r="H819" s="3"/>
      <c r="I819" s="3"/>
    </row>
    <row r="820" spans="1:9">
      <c r="A820" s="14"/>
      <c r="B820" s="15"/>
      <c r="C820" s="15"/>
      <c r="D820" s="16"/>
      <c r="E820" s="13"/>
      <c r="F820" s="13"/>
      <c r="H820" s="3"/>
      <c r="I820" s="3"/>
    </row>
    <row r="821" spans="1:9">
      <c r="A821" s="14"/>
      <c r="B821" s="15"/>
      <c r="C821" s="15"/>
      <c r="D821" s="16"/>
      <c r="E821" s="13"/>
      <c r="F821" s="13"/>
      <c r="H821" s="3"/>
      <c r="I821" s="3"/>
    </row>
    <row r="822" spans="1:9">
      <c r="A822" s="14"/>
      <c r="B822" s="15"/>
      <c r="C822" s="15"/>
      <c r="D822" s="16"/>
      <c r="E822" s="13"/>
      <c r="F822" s="13"/>
      <c r="H822" s="3"/>
      <c r="I822" s="3"/>
    </row>
    <row r="823" spans="1:9">
      <c r="A823" s="14"/>
      <c r="B823" s="15"/>
      <c r="C823" s="15"/>
      <c r="D823" s="16"/>
      <c r="E823" s="13"/>
      <c r="F823" s="13"/>
      <c r="H823" s="3"/>
      <c r="I823" s="3"/>
    </row>
    <row r="824" spans="1:9">
      <c r="A824" s="14"/>
      <c r="B824" s="15"/>
      <c r="C824" s="15"/>
      <c r="D824" s="16"/>
      <c r="E824" s="13"/>
      <c r="F824" s="13"/>
      <c r="H824" s="3"/>
      <c r="I824" s="3"/>
    </row>
    <row r="825" spans="1:9">
      <c r="A825" s="14"/>
      <c r="B825" s="15"/>
      <c r="C825" s="15"/>
      <c r="D825" s="16"/>
      <c r="E825" s="13"/>
      <c r="F825" s="13"/>
      <c r="H825" s="3"/>
      <c r="I825" s="3"/>
    </row>
    <row r="826" spans="1:9">
      <c r="A826" s="14"/>
      <c r="B826" s="15"/>
      <c r="C826" s="15"/>
      <c r="D826" s="16"/>
      <c r="E826" s="13"/>
      <c r="F826" s="13"/>
      <c r="H826" s="3"/>
      <c r="I826" s="3"/>
    </row>
    <row r="827" spans="1:9">
      <c r="A827" s="14"/>
      <c r="B827" s="15"/>
      <c r="C827" s="15"/>
      <c r="D827" s="16"/>
      <c r="E827" s="13"/>
      <c r="F827" s="13"/>
      <c r="H827" s="3"/>
      <c r="I827" s="3"/>
    </row>
    <row r="828" spans="1:9">
      <c r="A828" s="14"/>
      <c r="B828" s="15"/>
      <c r="C828" s="15"/>
      <c r="D828" s="16"/>
      <c r="E828" s="13"/>
      <c r="F828" s="13"/>
      <c r="H828" s="3"/>
      <c r="I828" s="3"/>
    </row>
    <row r="829" spans="1:9">
      <c r="A829" s="14"/>
      <c r="B829" s="15"/>
      <c r="C829" s="15"/>
      <c r="D829" s="16"/>
      <c r="E829" s="13"/>
      <c r="F829" s="13"/>
      <c r="H829" s="3"/>
      <c r="I829" s="3"/>
    </row>
    <row r="830" spans="1:9">
      <c r="A830" s="14"/>
      <c r="B830" s="15"/>
      <c r="C830" s="15"/>
      <c r="D830" s="16"/>
      <c r="E830" s="13"/>
      <c r="F830" s="13"/>
      <c r="H830" s="3"/>
      <c r="I830" s="3"/>
    </row>
    <row r="831" spans="1:9">
      <c r="A831" s="14"/>
      <c r="B831" s="15"/>
      <c r="C831" s="15"/>
      <c r="D831" s="16"/>
      <c r="E831" s="13"/>
      <c r="F831" s="13"/>
      <c r="H831" s="3"/>
      <c r="I831" s="3"/>
    </row>
    <row r="832" spans="1:9">
      <c r="A832" s="14"/>
      <c r="B832" s="15"/>
      <c r="C832" s="15"/>
      <c r="D832" s="16"/>
      <c r="E832" s="13"/>
      <c r="F832" s="13"/>
      <c r="H832" s="3"/>
      <c r="I832" s="3"/>
    </row>
    <row r="833" spans="1:9">
      <c r="A833" s="14"/>
      <c r="B833" s="15"/>
      <c r="C833" s="15"/>
      <c r="D833" s="16"/>
      <c r="E833" s="13"/>
      <c r="F833" s="13"/>
      <c r="H833" s="3"/>
      <c r="I833" s="3"/>
    </row>
    <row r="834" spans="1:9">
      <c r="A834" s="14"/>
      <c r="B834" s="15"/>
      <c r="C834" s="15"/>
      <c r="D834" s="16"/>
      <c r="E834" s="13"/>
      <c r="F834" s="13"/>
      <c r="H834" s="3"/>
      <c r="I834" s="3"/>
    </row>
    <row r="835" spans="1:9">
      <c r="A835" s="14"/>
      <c r="B835" s="15"/>
      <c r="C835" s="15"/>
      <c r="D835" s="16"/>
      <c r="E835" s="13"/>
      <c r="F835" s="13"/>
      <c r="H835" s="3"/>
      <c r="I835" s="3"/>
    </row>
    <row r="836" spans="1:9">
      <c r="A836" s="14"/>
      <c r="B836" s="15"/>
      <c r="C836" s="15"/>
      <c r="D836" s="16"/>
      <c r="E836" s="13"/>
      <c r="F836" s="13"/>
      <c r="H836" s="3"/>
      <c r="I836" s="3"/>
    </row>
    <row r="837" spans="1:9">
      <c r="A837" s="14"/>
      <c r="B837" s="15"/>
      <c r="C837" s="15"/>
      <c r="D837" s="16"/>
      <c r="E837" s="13"/>
      <c r="F837" s="13"/>
      <c r="H837" s="3"/>
      <c r="I837" s="3"/>
    </row>
    <row r="838" spans="1:9">
      <c r="A838" s="14"/>
      <c r="B838" s="15"/>
      <c r="C838" s="15"/>
      <c r="D838" s="16"/>
      <c r="E838" s="13"/>
      <c r="F838" s="13"/>
      <c r="H838" s="3"/>
      <c r="I838" s="3"/>
    </row>
    <row r="839" spans="1:9">
      <c r="A839" s="14"/>
      <c r="B839" s="15"/>
      <c r="C839" s="15"/>
      <c r="D839" s="16"/>
      <c r="E839" s="13"/>
      <c r="F839" s="13"/>
      <c r="H839" s="3"/>
      <c r="I839" s="3"/>
    </row>
    <row r="840" spans="1:9">
      <c r="A840" s="14"/>
      <c r="B840" s="15"/>
      <c r="C840" s="15"/>
      <c r="D840" s="16"/>
      <c r="E840" s="13"/>
      <c r="F840" s="13"/>
      <c r="H840" s="3"/>
      <c r="I840" s="3"/>
    </row>
    <row r="841" spans="1:9">
      <c r="A841" s="14"/>
      <c r="B841" s="15"/>
      <c r="C841" s="15"/>
      <c r="D841" s="16"/>
      <c r="E841" s="13"/>
      <c r="F841" s="13"/>
      <c r="H841" s="3"/>
      <c r="I841" s="3"/>
    </row>
    <row r="842" spans="1:9">
      <c r="A842" s="14"/>
      <c r="B842" s="15"/>
      <c r="C842" s="15"/>
      <c r="D842" s="16"/>
      <c r="E842" s="13"/>
      <c r="F842" s="13"/>
      <c r="H842" s="3"/>
      <c r="I842" s="3"/>
    </row>
    <row r="843" spans="1:9">
      <c r="A843" s="14"/>
      <c r="B843" s="15"/>
      <c r="C843" s="15"/>
      <c r="D843" s="16"/>
      <c r="E843" s="13"/>
      <c r="F843" s="13"/>
      <c r="H843" s="3"/>
      <c r="I843" s="3"/>
    </row>
    <row r="844" spans="1:9">
      <c r="A844" s="14"/>
      <c r="B844" s="15"/>
      <c r="C844" s="15"/>
      <c r="D844" s="16"/>
      <c r="E844" s="13"/>
      <c r="F844" s="13"/>
      <c r="H844" s="3"/>
      <c r="I844" s="3"/>
    </row>
    <row r="845" spans="1:9">
      <c r="A845" s="14"/>
      <c r="B845" s="15"/>
      <c r="C845" s="15"/>
      <c r="D845" s="16"/>
      <c r="E845" s="13"/>
      <c r="F845" s="13"/>
      <c r="H845" s="3"/>
      <c r="I845" s="3"/>
    </row>
    <row r="846" spans="1:9">
      <c r="A846" s="14"/>
      <c r="B846" s="15"/>
      <c r="C846" s="15"/>
      <c r="D846" s="16"/>
      <c r="E846" s="13"/>
      <c r="F846" s="13"/>
      <c r="H846" s="3"/>
      <c r="I846" s="3"/>
    </row>
    <row r="847" spans="1:9">
      <c r="A847" s="14"/>
      <c r="B847" s="15"/>
      <c r="C847" s="15"/>
      <c r="D847" s="16"/>
      <c r="E847" s="13"/>
      <c r="F847" s="13"/>
      <c r="H847" s="3"/>
      <c r="I847" s="3"/>
    </row>
    <row r="848" spans="1:9">
      <c r="A848" s="14"/>
      <c r="B848" s="15"/>
      <c r="C848" s="15"/>
      <c r="D848" s="16"/>
      <c r="E848" s="13"/>
      <c r="F848" s="13"/>
      <c r="H848" s="3"/>
      <c r="I848" s="3"/>
    </row>
    <row r="849" spans="1:9">
      <c r="A849" s="14"/>
      <c r="B849" s="15"/>
      <c r="C849" s="15"/>
      <c r="D849" s="16"/>
      <c r="E849" s="13"/>
      <c r="F849" s="13"/>
      <c r="H849" s="3"/>
      <c r="I849" s="3"/>
    </row>
    <row r="850" spans="1:9">
      <c r="A850" s="14"/>
      <c r="B850" s="15"/>
      <c r="C850" s="15"/>
      <c r="D850" s="16"/>
      <c r="E850" s="13"/>
      <c r="F850" s="13"/>
      <c r="H850" s="3"/>
      <c r="I850" s="3"/>
    </row>
    <row r="851" spans="1:9">
      <c r="A851" s="14"/>
      <c r="B851" s="15"/>
      <c r="C851" s="15"/>
      <c r="D851" s="16"/>
      <c r="E851" s="13"/>
      <c r="F851" s="13"/>
      <c r="H851" s="3"/>
      <c r="I851" s="3"/>
    </row>
    <row r="852" spans="1:9">
      <c r="A852" s="14"/>
      <c r="B852" s="15"/>
      <c r="C852" s="15"/>
      <c r="D852" s="16"/>
      <c r="E852" s="13"/>
      <c r="F852" s="13"/>
      <c r="H852" s="3"/>
      <c r="I852" s="3"/>
    </row>
    <row r="853" spans="1:9">
      <c r="A853" s="14"/>
      <c r="B853" s="15"/>
      <c r="C853" s="15"/>
      <c r="D853" s="16"/>
      <c r="E853" s="13"/>
      <c r="F853" s="13"/>
      <c r="H853" s="3"/>
      <c r="I853" s="3"/>
    </row>
    <row r="854" spans="1:9">
      <c r="A854" s="14"/>
      <c r="B854" s="15"/>
      <c r="C854" s="15"/>
      <c r="D854" s="16"/>
      <c r="E854" s="13"/>
      <c r="F854" s="13"/>
      <c r="H854" s="3"/>
      <c r="I854" s="3"/>
    </row>
    <row r="855" spans="1:9">
      <c r="A855" s="14"/>
      <c r="B855" s="15"/>
      <c r="C855" s="15"/>
      <c r="D855" s="16"/>
      <c r="E855" s="13"/>
      <c r="F855" s="13"/>
      <c r="H855" s="3"/>
      <c r="I855" s="3"/>
    </row>
    <row r="856" spans="1:9">
      <c r="A856" s="14"/>
      <c r="B856" s="15"/>
      <c r="C856" s="15"/>
      <c r="D856" s="16"/>
      <c r="E856" s="13"/>
      <c r="F856" s="13"/>
      <c r="H856" s="3"/>
      <c r="I856" s="3"/>
    </row>
    <row r="857" spans="1:9">
      <c r="A857" s="14"/>
      <c r="B857" s="15"/>
      <c r="C857" s="15"/>
      <c r="D857" s="16"/>
      <c r="E857" s="13"/>
      <c r="F857" s="13"/>
      <c r="H857" s="3"/>
      <c r="I857" s="3"/>
    </row>
    <row r="858" spans="1:9">
      <c r="A858" s="14"/>
      <c r="B858" s="15"/>
      <c r="C858" s="15"/>
      <c r="D858" s="16"/>
      <c r="E858" s="13"/>
      <c r="F858" s="13"/>
      <c r="H858" s="3"/>
      <c r="I858" s="3"/>
    </row>
    <row r="859" spans="1:9">
      <c r="A859" s="14"/>
      <c r="B859" s="15"/>
      <c r="C859" s="15"/>
      <c r="D859" s="16"/>
      <c r="E859" s="13"/>
      <c r="F859" s="13"/>
      <c r="H859" s="3"/>
      <c r="I859" s="3"/>
    </row>
    <row r="860" spans="1:9">
      <c r="A860" s="14"/>
      <c r="B860" s="15"/>
      <c r="C860" s="15"/>
      <c r="D860" s="16"/>
      <c r="E860" s="13"/>
      <c r="F860" s="13"/>
      <c r="H860" s="3"/>
      <c r="I860" s="3"/>
    </row>
    <row r="861" spans="1:9">
      <c r="A861" s="14"/>
      <c r="B861" s="15"/>
      <c r="C861" s="15"/>
      <c r="D861" s="16"/>
      <c r="E861" s="13"/>
      <c r="F861" s="13"/>
      <c r="H861" s="3"/>
      <c r="I861" s="3"/>
    </row>
    <row r="862" spans="1:9">
      <c r="A862" s="14"/>
      <c r="B862" s="15"/>
      <c r="C862" s="15"/>
      <c r="D862" s="16"/>
      <c r="E862" s="13"/>
      <c r="F862" s="13"/>
      <c r="H862" s="3"/>
      <c r="I862" s="3"/>
    </row>
    <row r="863" spans="1:9">
      <c r="A863" s="14"/>
      <c r="B863" s="15"/>
      <c r="C863" s="15"/>
      <c r="D863" s="16"/>
      <c r="E863" s="13"/>
      <c r="F863" s="13"/>
      <c r="H863" s="3"/>
      <c r="I863" s="3"/>
    </row>
    <row r="864" spans="1:9">
      <c r="A864" s="14"/>
      <c r="B864" s="15"/>
      <c r="C864" s="15"/>
      <c r="D864" s="16"/>
      <c r="E864" s="13"/>
      <c r="F864" s="13"/>
      <c r="H864" s="3"/>
      <c r="I864" s="3"/>
    </row>
    <row r="865" spans="1:9">
      <c r="A865" s="14"/>
      <c r="B865" s="15"/>
      <c r="C865" s="15"/>
      <c r="D865" s="16"/>
      <c r="E865" s="13"/>
      <c r="F865" s="13"/>
      <c r="H865" s="3"/>
      <c r="I865" s="3"/>
    </row>
    <row r="866" spans="1:9">
      <c r="A866" s="14"/>
      <c r="B866" s="15"/>
      <c r="C866" s="15"/>
      <c r="D866" s="16"/>
      <c r="E866" s="13"/>
      <c r="F866" s="13"/>
      <c r="H866" s="3"/>
      <c r="I866" s="3"/>
    </row>
    <row r="867" spans="1:9">
      <c r="A867" s="14"/>
      <c r="B867" s="15"/>
      <c r="C867" s="15"/>
      <c r="D867" s="16"/>
      <c r="E867" s="13"/>
      <c r="F867" s="13"/>
      <c r="H867" s="3"/>
      <c r="I867" s="3"/>
    </row>
    <row r="868" spans="1:9">
      <c r="A868" s="14"/>
      <c r="B868" s="15"/>
      <c r="C868" s="15"/>
      <c r="D868" s="16"/>
      <c r="E868" s="13"/>
      <c r="F868" s="13"/>
      <c r="H868" s="3"/>
      <c r="I868" s="3"/>
    </row>
    <row r="869" spans="1:9">
      <c r="A869" s="14"/>
      <c r="B869" s="15"/>
      <c r="C869" s="15"/>
      <c r="D869" s="16"/>
      <c r="E869" s="13"/>
      <c r="F869" s="13"/>
      <c r="H869" s="3"/>
      <c r="I869" s="3"/>
    </row>
    <row r="870" spans="1:9">
      <c r="A870" s="14"/>
      <c r="B870" s="15"/>
      <c r="C870" s="15"/>
      <c r="D870" s="16"/>
      <c r="E870" s="13"/>
      <c r="F870" s="13"/>
      <c r="H870" s="3"/>
      <c r="I870" s="3"/>
    </row>
    <row r="871" spans="1:9">
      <c r="A871" s="14"/>
      <c r="B871" s="15"/>
      <c r="C871" s="15"/>
      <c r="D871" s="16"/>
      <c r="E871" s="13"/>
      <c r="F871" s="13"/>
      <c r="H871" s="3"/>
      <c r="I871" s="3"/>
    </row>
    <row r="872" spans="1:9">
      <c r="A872" s="14"/>
      <c r="B872" s="15"/>
      <c r="C872" s="15"/>
      <c r="D872" s="16"/>
      <c r="E872" s="13"/>
      <c r="F872" s="13"/>
      <c r="H872" s="3"/>
      <c r="I872" s="3"/>
    </row>
    <row r="873" spans="1:9">
      <c r="A873" s="14"/>
      <c r="B873" s="15"/>
      <c r="C873" s="15"/>
      <c r="D873" s="16"/>
      <c r="E873" s="13"/>
      <c r="F873" s="13"/>
      <c r="H873" s="3"/>
      <c r="I873" s="3"/>
    </row>
    <row r="874" spans="1:9">
      <c r="A874" s="14"/>
      <c r="B874" s="15"/>
      <c r="C874" s="15"/>
      <c r="D874" s="16"/>
      <c r="E874" s="13"/>
      <c r="F874" s="13"/>
      <c r="H874" s="3"/>
      <c r="I874" s="3"/>
    </row>
    <row r="875" spans="1:9">
      <c r="A875" s="14"/>
      <c r="B875" s="15"/>
      <c r="C875" s="15"/>
      <c r="D875" s="16"/>
      <c r="E875" s="13"/>
      <c r="F875" s="13"/>
      <c r="H875" s="3"/>
      <c r="I875" s="3"/>
    </row>
    <row r="876" spans="1:9">
      <c r="A876" s="14"/>
      <c r="B876" s="15"/>
      <c r="C876" s="15"/>
      <c r="D876" s="16"/>
      <c r="E876" s="13"/>
      <c r="F876" s="13"/>
      <c r="H876" s="3"/>
      <c r="I876" s="3"/>
    </row>
    <row r="877" spans="1:9">
      <c r="A877" s="14"/>
      <c r="B877" s="15"/>
      <c r="C877" s="15"/>
      <c r="D877" s="16"/>
      <c r="E877" s="13"/>
      <c r="F877" s="13"/>
      <c r="H877" s="3"/>
      <c r="I877" s="3"/>
    </row>
    <row r="878" spans="1:9">
      <c r="A878" s="14"/>
      <c r="B878" s="15"/>
      <c r="C878" s="15"/>
      <c r="D878" s="16"/>
      <c r="E878" s="13"/>
      <c r="F878" s="13"/>
      <c r="H878" s="3"/>
      <c r="I878" s="3"/>
    </row>
    <row r="879" spans="1:9">
      <c r="A879" s="14"/>
      <c r="B879" s="15"/>
      <c r="C879" s="15"/>
      <c r="D879" s="16"/>
      <c r="E879" s="13"/>
      <c r="F879" s="13"/>
      <c r="H879" s="3"/>
      <c r="I879" s="3"/>
    </row>
    <row r="880" spans="1:9">
      <c r="A880" s="14"/>
      <c r="B880" s="15"/>
      <c r="C880" s="15"/>
      <c r="D880" s="16"/>
      <c r="E880" s="13"/>
      <c r="F880" s="13"/>
      <c r="H880" s="3"/>
      <c r="I880" s="3"/>
    </row>
    <row r="881" spans="1:9">
      <c r="A881" s="14"/>
      <c r="B881" s="15"/>
      <c r="C881" s="15"/>
      <c r="D881" s="16"/>
      <c r="E881" s="13"/>
      <c r="F881" s="13"/>
      <c r="H881" s="3"/>
      <c r="I881" s="3"/>
    </row>
    <row r="882" spans="1:9">
      <c r="A882" s="14"/>
      <c r="B882" s="15"/>
      <c r="C882" s="15"/>
      <c r="D882" s="16"/>
      <c r="E882" s="13"/>
      <c r="F882" s="13"/>
      <c r="H882" s="3"/>
      <c r="I882" s="3"/>
    </row>
    <row r="883" spans="1:9">
      <c r="A883" s="14"/>
      <c r="B883" s="15"/>
      <c r="C883" s="15"/>
      <c r="D883" s="16"/>
      <c r="E883" s="13"/>
      <c r="F883" s="13"/>
      <c r="H883" s="3"/>
      <c r="I883" s="3"/>
    </row>
    <row r="884" spans="1:9">
      <c r="A884" s="14"/>
      <c r="B884" s="15"/>
      <c r="C884" s="15"/>
      <c r="D884" s="16"/>
      <c r="E884" s="13"/>
      <c r="F884" s="13"/>
      <c r="H884" s="3"/>
      <c r="I884" s="3"/>
    </row>
    <row r="885" spans="1:9">
      <c r="A885" s="14"/>
      <c r="B885" s="15"/>
      <c r="C885" s="15"/>
      <c r="D885" s="16"/>
      <c r="E885" s="13"/>
      <c r="F885" s="13"/>
      <c r="H885" s="3"/>
      <c r="I885" s="3"/>
    </row>
    <row r="886" spans="1:9">
      <c r="A886" s="14"/>
      <c r="B886" s="15"/>
      <c r="C886" s="15"/>
      <c r="D886" s="16"/>
      <c r="E886" s="13"/>
      <c r="F886" s="13"/>
      <c r="H886" s="3"/>
      <c r="I886" s="3"/>
    </row>
    <row r="887" spans="1:9">
      <c r="A887" s="14"/>
      <c r="B887" s="15"/>
      <c r="C887" s="15"/>
      <c r="D887" s="16"/>
      <c r="E887" s="13"/>
      <c r="F887" s="13"/>
      <c r="H887" s="3"/>
      <c r="I887" s="3"/>
    </row>
    <row r="888" spans="1:9">
      <c r="A888" s="14"/>
      <c r="B888" s="15"/>
      <c r="C888" s="15"/>
      <c r="D888" s="16"/>
      <c r="E888" s="13"/>
      <c r="F888" s="13"/>
      <c r="H888" s="3"/>
      <c r="I888" s="3"/>
    </row>
    <row r="889" spans="1:9">
      <c r="A889" s="14"/>
      <c r="B889" s="15"/>
      <c r="C889" s="15"/>
      <c r="D889" s="16"/>
      <c r="E889" s="13"/>
      <c r="F889" s="13"/>
      <c r="H889" s="3"/>
      <c r="I889" s="3"/>
    </row>
    <row r="890" spans="1:9">
      <c r="A890" s="14"/>
      <c r="B890" s="15"/>
      <c r="C890" s="15"/>
      <c r="D890" s="16"/>
      <c r="E890" s="13"/>
      <c r="F890" s="13"/>
      <c r="H890" s="3"/>
      <c r="I890" s="3"/>
    </row>
    <row r="891" spans="1:9">
      <c r="A891" s="14"/>
      <c r="B891" s="15"/>
      <c r="C891" s="15"/>
      <c r="D891" s="16"/>
      <c r="E891" s="13"/>
      <c r="F891" s="13"/>
      <c r="H891" s="3"/>
      <c r="I891" s="3"/>
    </row>
    <row r="892" spans="1:9">
      <c r="A892" s="14"/>
      <c r="B892" s="15"/>
      <c r="C892" s="15"/>
      <c r="D892" s="16"/>
      <c r="E892" s="13"/>
      <c r="F892" s="13"/>
      <c r="H892" s="3"/>
      <c r="I892" s="3"/>
    </row>
    <row r="893" spans="1:9">
      <c r="A893" s="14"/>
      <c r="B893" s="15"/>
      <c r="C893" s="15"/>
      <c r="D893" s="16"/>
      <c r="E893" s="13"/>
      <c r="F893" s="13"/>
      <c r="H893" s="3"/>
      <c r="I893" s="3"/>
    </row>
    <row r="894" spans="1:9">
      <c r="A894" s="14"/>
      <c r="B894" s="15"/>
      <c r="C894" s="15"/>
      <c r="D894" s="16"/>
      <c r="E894" s="13"/>
      <c r="F894" s="13"/>
      <c r="H894" s="3"/>
      <c r="I894" s="3"/>
    </row>
    <row r="895" spans="1:9">
      <c r="A895" s="14"/>
      <c r="B895" s="15"/>
      <c r="C895" s="15"/>
      <c r="D895" s="16"/>
      <c r="E895" s="13"/>
      <c r="F895" s="13"/>
      <c r="H895" s="3"/>
      <c r="I895" s="3"/>
    </row>
    <row r="896" spans="1:9">
      <c r="A896" s="14"/>
      <c r="B896" s="15"/>
      <c r="C896" s="15"/>
      <c r="D896" s="16"/>
      <c r="E896" s="13"/>
      <c r="F896" s="13"/>
      <c r="H896" s="3"/>
      <c r="I896" s="3"/>
    </row>
    <row r="897" spans="1:9">
      <c r="A897" s="14"/>
      <c r="B897" s="15"/>
      <c r="C897" s="15"/>
      <c r="D897" s="16"/>
      <c r="E897" s="13"/>
      <c r="F897" s="13"/>
      <c r="H897" s="3"/>
      <c r="I897" s="3"/>
    </row>
    <row r="898" spans="1:9">
      <c r="A898" s="14"/>
      <c r="B898" s="15"/>
      <c r="C898" s="15"/>
      <c r="D898" s="16"/>
      <c r="E898" s="13"/>
      <c r="F898" s="13"/>
      <c r="H898" s="3"/>
      <c r="I898" s="3"/>
    </row>
    <row r="899" spans="1:9">
      <c r="A899" s="14"/>
      <c r="B899" s="15"/>
      <c r="C899" s="15"/>
      <c r="D899" s="16"/>
      <c r="E899" s="13"/>
      <c r="F899" s="13"/>
      <c r="H899" s="3"/>
      <c r="I899" s="3"/>
    </row>
    <row r="900" spans="1:9">
      <c r="A900" s="14"/>
      <c r="B900" s="15"/>
      <c r="C900" s="15"/>
      <c r="D900" s="16"/>
      <c r="E900" s="13"/>
      <c r="F900" s="13"/>
      <c r="H900" s="3"/>
      <c r="I900" s="3"/>
    </row>
    <row r="901" spans="1:9">
      <c r="A901" s="14"/>
      <c r="B901" s="15"/>
      <c r="C901" s="15"/>
      <c r="D901" s="16"/>
      <c r="E901" s="13"/>
      <c r="F901" s="13"/>
      <c r="H901" s="3"/>
      <c r="I901" s="3"/>
    </row>
    <row r="902" spans="1:9">
      <c r="A902" s="14"/>
      <c r="B902" s="15"/>
      <c r="C902" s="15"/>
      <c r="D902" s="16"/>
      <c r="E902" s="13"/>
      <c r="F902" s="13"/>
      <c r="H902" s="3"/>
      <c r="I902" s="3"/>
    </row>
    <row r="903" spans="1:9">
      <c r="A903" s="14"/>
      <c r="B903" s="15"/>
      <c r="C903" s="15"/>
      <c r="D903" s="16"/>
      <c r="E903" s="13"/>
      <c r="F903" s="13"/>
      <c r="H903" s="3"/>
      <c r="I903" s="3"/>
    </row>
    <row r="904" spans="1:9">
      <c r="A904" s="14"/>
      <c r="B904" s="15"/>
      <c r="C904" s="15"/>
      <c r="D904" s="16"/>
      <c r="E904" s="13"/>
      <c r="F904" s="13"/>
      <c r="H904" s="3"/>
      <c r="I904" s="3"/>
    </row>
    <row r="905" spans="1:9">
      <c r="A905" s="14"/>
      <c r="B905" s="15"/>
      <c r="C905" s="15"/>
      <c r="D905" s="16"/>
      <c r="E905" s="13"/>
      <c r="F905" s="13"/>
      <c r="H905" s="3"/>
      <c r="I905" s="3"/>
    </row>
    <row r="906" spans="1:9">
      <c r="A906" s="14"/>
      <c r="B906" s="15"/>
      <c r="C906" s="15"/>
      <c r="D906" s="16"/>
      <c r="E906" s="13"/>
      <c r="F906" s="13"/>
      <c r="H906" s="3"/>
      <c r="I906" s="3"/>
    </row>
    <row r="907" spans="1:9">
      <c r="A907" s="14"/>
      <c r="B907" s="15"/>
      <c r="C907" s="15"/>
      <c r="D907" s="16"/>
      <c r="E907" s="13"/>
      <c r="F907" s="13"/>
      <c r="H907" s="3"/>
      <c r="I907" s="3"/>
    </row>
    <row r="908" spans="1:9">
      <c r="A908" s="14"/>
      <c r="B908" s="15"/>
      <c r="C908" s="15"/>
      <c r="D908" s="16"/>
      <c r="E908" s="13"/>
      <c r="F908" s="13"/>
      <c r="H908" s="3"/>
      <c r="I908" s="3"/>
    </row>
    <row r="909" spans="1:9">
      <c r="A909" s="14"/>
      <c r="B909" s="15"/>
      <c r="C909" s="15"/>
      <c r="D909" s="16"/>
      <c r="E909" s="13"/>
      <c r="F909" s="13"/>
      <c r="H909" s="3"/>
      <c r="I909" s="3"/>
    </row>
    <row r="910" spans="1:9">
      <c r="A910" s="14"/>
      <c r="B910" s="15"/>
      <c r="C910" s="15"/>
      <c r="D910" s="16"/>
      <c r="E910" s="13"/>
      <c r="F910" s="13"/>
      <c r="H910" s="3"/>
      <c r="I910" s="3"/>
    </row>
    <row r="911" spans="1:9">
      <c r="A911" s="14"/>
      <c r="B911" s="15"/>
      <c r="C911" s="15"/>
      <c r="D911" s="16"/>
      <c r="E911" s="13"/>
      <c r="F911" s="13"/>
      <c r="H911" s="3"/>
      <c r="I911" s="3"/>
    </row>
    <row r="912" spans="1:9">
      <c r="A912" s="14"/>
      <c r="B912" s="15"/>
      <c r="C912" s="15"/>
      <c r="D912" s="16"/>
      <c r="E912" s="13"/>
      <c r="F912" s="13"/>
      <c r="H912" s="3"/>
      <c r="I912" s="3"/>
    </row>
    <row r="913" spans="1:9">
      <c r="A913" s="14"/>
      <c r="B913" s="15"/>
      <c r="C913" s="15"/>
      <c r="D913" s="16"/>
      <c r="E913" s="13"/>
      <c r="F913" s="13"/>
      <c r="H913" s="3"/>
      <c r="I913" s="3"/>
    </row>
    <row r="914" spans="1:9">
      <c r="A914" s="14"/>
      <c r="B914" s="15"/>
      <c r="C914" s="15"/>
      <c r="D914" s="16"/>
      <c r="E914" s="13"/>
      <c r="F914" s="13"/>
      <c r="H914" s="3"/>
      <c r="I914" s="3"/>
    </row>
    <row r="915" spans="1:9">
      <c r="A915" s="14"/>
      <c r="B915" s="15"/>
      <c r="C915" s="15"/>
      <c r="D915" s="16"/>
      <c r="E915" s="13"/>
      <c r="F915" s="13"/>
      <c r="H915" s="3"/>
      <c r="I915" s="3"/>
    </row>
    <row r="916" spans="1:9">
      <c r="A916" s="14"/>
      <c r="B916" s="15"/>
      <c r="C916" s="15"/>
      <c r="D916" s="16"/>
      <c r="E916" s="13"/>
      <c r="F916" s="13"/>
      <c r="H916" s="3"/>
      <c r="I916" s="3"/>
    </row>
    <row r="917" spans="1:9">
      <c r="A917" s="14"/>
      <c r="B917" s="15"/>
      <c r="C917" s="15"/>
      <c r="D917" s="16"/>
      <c r="E917" s="13"/>
      <c r="F917" s="13"/>
      <c r="H917" s="3"/>
      <c r="I917" s="3"/>
    </row>
    <row r="918" spans="1:9">
      <c r="A918" s="14"/>
      <c r="B918" s="15"/>
      <c r="C918" s="15"/>
      <c r="D918" s="16"/>
      <c r="E918" s="13"/>
      <c r="F918" s="13"/>
      <c r="H918" s="3"/>
      <c r="I918" s="3"/>
    </row>
    <row r="919" spans="1:9">
      <c r="A919" s="14"/>
      <c r="B919" s="15"/>
      <c r="C919" s="15"/>
      <c r="D919" s="16"/>
      <c r="E919" s="13"/>
      <c r="F919" s="13"/>
      <c r="H919" s="3"/>
      <c r="I919" s="3"/>
    </row>
    <row r="920" spans="1:9">
      <c r="A920" s="14"/>
      <c r="B920" s="15"/>
      <c r="C920" s="15"/>
      <c r="D920" s="16"/>
      <c r="E920" s="13"/>
      <c r="F920" s="13"/>
      <c r="H920" s="3"/>
      <c r="I920" s="3"/>
    </row>
    <row r="921" spans="1:9">
      <c r="A921" s="14"/>
      <c r="B921" s="15"/>
      <c r="C921" s="15"/>
      <c r="D921" s="16"/>
      <c r="E921" s="13"/>
      <c r="F921" s="13"/>
      <c r="H921" s="3"/>
      <c r="I921" s="3"/>
    </row>
    <row r="922" spans="1:9">
      <c r="A922" s="14"/>
      <c r="B922" s="15"/>
      <c r="C922" s="15"/>
      <c r="D922" s="16"/>
      <c r="E922" s="13"/>
      <c r="F922" s="13"/>
      <c r="H922" s="3"/>
      <c r="I922" s="3"/>
    </row>
    <row r="923" spans="1:9">
      <c r="A923" s="14"/>
      <c r="B923" s="15"/>
      <c r="C923" s="15"/>
      <c r="D923" s="16"/>
      <c r="E923" s="13"/>
      <c r="F923" s="13"/>
      <c r="H923" s="3"/>
      <c r="I923" s="3"/>
    </row>
    <row r="924" spans="1:9">
      <c r="A924" s="14"/>
      <c r="B924" s="15"/>
      <c r="C924" s="15"/>
      <c r="D924" s="16"/>
      <c r="E924" s="13"/>
      <c r="F924" s="13"/>
      <c r="H924" s="3"/>
      <c r="I924" s="3"/>
    </row>
    <row r="925" spans="1:9">
      <c r="A925" s="14"/>
      <c r="B925" s="15"/>
      <c r="C925" s="15"/>
      <c r="D925" s="16"/>
      <c r="E925" s="13"/>
      <c r="F925" s="13"/>
      <c r="H925" s="3"/>
      <c r="I925" s="3"/>
    </row>
    <row r="926" spans="1:9">
      <c r="A926" s="14"/>
      <c r="B926" s="15"/>
      <c r="C926" s="15"/>
      <c r="D926" s="16"/>
      <c r="E926" s="13"/>
      <c r="F926" s="13"/>
      <c r="H926" s="3"/>
      <c r="I926" s="3"/>
    </row>
    <row r="927" spans="1:9">
      <c r="A927" s="14"/>
      <c r="B927" s="15"/>
      <c r="C927" s="15"/>
      <c r="D927" s="16"/>
      <c r="E927" s="13"/>
      <c r="F927" s="13"/>
      <c r="H927" s="3"/>
      <c r="I927" s="3"/>
    </row>
    <row r="928" spans="1:9">
      <c r="A928" s="14"/>
      <c r="B928" s="15"/>
      <c r="C928" s="15"/>
      <c r="D928" s="16"/>
      <c r="E928" s="13"/>
      <c r="F928" s="13"/>
      <c r="H928" s="3"/>
      <c r="I928" s="3"/>
    </row>
    <row r="929" spans="1:9">
      <c r="A929" s="14"/>
      <c r="B929" s="15"/>
      <c r="C929" s="15"/>
      <c r="D929" s="16"/>
      <c r="E929" s="13"/>
      <c r="F929" s="13"/>
      <c r="H929" s="3"/>
      <c r="I929" s="3"/>
    </row>
    <row r="930" spans="1:9">
      <c r="A930" s="14"/>
      <c r="B930" s="15"/>
      <c r="C930" s="15"/>
      <c r="D930" s="16"/>
      <c r="E930" s="13"/>
      <c r="F930" s="13"/>
      <c r="H930" s="3"/>
      <c r="I930" s="3"/>
    </row>
    <row r="931" spans="1:9">
      <c r="A931" s="14"/>
      <c r="B931" s="15"/>
      <c r="C931" s="15"/>
      <c r="D931" s="16"/>
      <c r="E931" s="13"/>
      <c r="F931" s="13"/>
      <c r="H931" s="3"/>
      <c r="I931" s="3"/>
    </row>
    <row r="932" spans="1:9">
      <c r="A932" s="14"/>
      <c r="B932" s="15"/>
      <c r="C932" s="15"/>
      <c r="D932" s="16"/>
      <c r="E932" s="13"/>
      <c r="F932" s="13"/>
      <c r="H932" s="3"/>
      <c r="I932" s="3"/>
    </row>
    <row r="933" spans="1:9">
      <c r="A933" s="14"/>
      <c r="B933" s="15"/>
      <c r="C933" s="15"/>
      <c r="D933" s="16"/>
      <c r="E933" s="13"/>
      <c r="F933" s="13"/>
      <c r="H933" s="3"/>
      <c r="I933" s="3"/>
    </row>
    <row r="934" spans="1:9">
      <c r="A934" s="14"/>
      <c r="B934" s="15"/>
      <c r="C934" s="15"/>
      <c r="D934" s="16"/>
      <c r="E934" s="13"/>
      <c r="F934" s="13"/>
      <c r="H934" s="3"/>
      <c r="I934" s="3"/>
    </row>
    <row r="935" spans="1:9">
      <c r="A935" s="14"/>
      <c r="B935" s="15"/>
      <c r="C935" s="15"/>
      <c r="D935" s="16"/>
      <c r="E935" s="13"/>
      <c r="F935" s="13"/>
      <c r="H935" s="3"/>
      <c r="I935" s="3"/>
    </row>
    <row r="936" spans="1:9">
      <c r="A936" s="14"/>
      <c r="B936" s="15"/>
      <c r="C936" s="15"/>
      <c r="D936" s="16"/>
      <c r="E936" s="13"/>
      <c r="F936" s="13"/>
      <c r="H936" s="3"/>
      <c r="I936" s="3"/>
    </row>
    <row r="937" spans="1:9">
      <c r="A937" s="14"/>
      <c r="B937" s="15"/>
      <c r="C937" s="15"/>
      <c r="D937" s="16"/>
      <c r="E937" s="13"/>
      <c r="F937" s="13"/>
      <c r="H937" s="3"/>
      <c r="I937" s="3"/>
    </row>
    <row r="938" spans="1:9">
      <c r="A938" s="14"/>
      <c r="B938" s="15"/>
      <c r="C938" s="15"/>
      <c r="D938" s="16"/>
      <c r="E938" s="13"/>
      <c r="F938" s="13"/>
      <c r="H938" s="3"/>
      <c r="I938" s="3"/>
    </row>
    <row r="939" spans="1:9">
      <c r="A939" s="14"/>
      <c r="B939" s="15"/>
      <c r="C939" s="15"/>
      <c r="D939" s="16"/>
      <c r="E939" s="13"/>
      <c r="F939" s="13"/>
      <c r="H939" s="3"/>
      <c r="I939" s="3"/>
    </row>
    <row r="940" spans="1:9">
      <c r="A940" s="14"/>
      <c r="B940" s="15"/>
      <c r="C940" s="15"/>
      <c r="D940" s="16"/>
      <c r="E940" s="13"/>
      <c r="F940" s="13"/>
      <c r="H940" s="3"/>
      <c r="I940" s="3"/>
    </row>
    <row r="941" spans="1:9">
      <c r="A941" s="14"/>
      <c r="B941" s="15"/>
      <c r="C941" s="15"/>
      <c r="D941" s="16"/>
      <c r="E941" s="13"/>
      <c r="F941" s="13"/>
      <c r="H941" s="3"/>
      <c r="I941" s="3"/>
    </row>
    <row r="942" spans="1:9">
      <c r="A942" s="14"/>
      <c r="B942" s="15"/>
      <c r="C942" s="15"/>
      <c r="D942" s="16"/>
      <c r="E942" s="13"/>
      <c r="F942" s="13"/>
      <c r="H942" s="3"/>
      <c r="I942" s="3"/>
    </row>
    <row r="943" spans="1:9">
      <c r="A943" s="14"/>
      <c r="B943" s="15"/>
      <c r="C943" s="15"/>
      <c r="D943" s="16"/>
      <c r="E943" s="13"/>
      <c r="F943" s="13"/>
      <c r="H943" s="3"/>
      <c r="I943" s="3"/>
    </row>
    <row r="944" spans="1:9">
      <c r="A944" s="14"/>
      <c r="B944" s="15"/>
      <c r="C944" s="15"/>
      <c r="D944" s="16"/>
      <c r="E944" s="13"/>
      <c r="F944" s="13"/>
      <c r="H944" s="3"/>
      <c r="I944" s="3"/>
    </row>
    <row r="945" spans="1:9">
      <c r="A945" s="14"/>
      <c r="B945" s="15"/>
      <c r="C945" s="15"/>
      <c r="D945" s="16"/>
      <c r="E945" s="13"/>
      <c r="F945" s="13"/>
      <c r="H945" s="3"/>
      <c r="I945" s="3"/>
    </row>
    <row r="946" spans="1:9">
      <c r="A946" s="14"/>
      <c r="B946" s="15"/>
      <c r="C946" s="15"/>
      <c r="D946" s="16"/>
      <c r="E946" s="13"/>
      <c r="F946" s="13"/>
      <c r="H946" s="3"/>
      <c r="I946" s="3"/>
    </row>
    <row r="947" spans="1:9">
      <c r="A947" s="14"/>
      <c r="B947" s="15"/>
      <c r="C947" s="15"/>
      <c r="D947" s="16"/>
      <c r="E947" s="13"/>
      <c r="F947" s="13"/>
      <c r="H947" s="3"/>
      <c r="I947" s="3"/>
    </row>
    <row r="948" spans="1:9">
      <c r="A948" s="14"/>
      <c r="B948" s="15"/>
      <c r="C948" s="15"/>
      <c r="D948" s="16"/>
      <c r="E948" s="13"/>
      <c r="F948" s="13"/>
      <c r="H948" s="3"/>
      <c r="I948" s="3"/>
    </row>
    <row r="949" spans="1:9">
      <c r="A949" s="14"/>
      <c r="B949" s="15"/>
      <c r="C949" s="15"/>
      <c r="D949" s="16"/>
      <c r="E949" s="13"/>
      <c r="F949" s="13"/>
      <c r="H949" s="3"/>
      <c r="I949" s="3"/>
    </row>
    <row r="950" spans="1:9">
      <c r="A950" s="14"/>
      <c r="B950" s="15"/>
      <c r="C950" s="15"/>
      <c r="D950" s="16"/>
      <c r="E950" s="13"/>
      <c r="F950" s="13"/>
      <c r="H950" s="3"/>
      <c r="I950" s="3"/>
    </row>
    <row r="951" spans="1:9">
      <c r="A951" s="14"/>
      <c r="B951" s="15"/>
      <c r="C951" s="15"/>
      <c r="D951" s="16"/>
      <c r="E951" s="13"/>
      <c r="F951" s="13"/>
      <c r="H951" s="3"/>
      <c r="I951" s="3"/>
    </row>
    <row r="952" spans="1:9">
      <c r="A952" s="14"/>
      <c r="B952" s="15"/>
      <c r="C952" s="15"/>
      <c r="D952" s="16"/>
      <c r="E952" s="13"/>
      <c r="F952" s="13"/>
      <c r="H952" s="3"/>
      <c r="I952" s="3"/>
    </row>
    <row r="953" spans="1:9">
      <c r="A953" s="14"/>
      <c r="B953" s="15"/>
      <c r="C953" s="15"/>
      <c r="D953" s="16"/>
      <c r="E953" s="13"/>
      <c r="F953" s="13"/>
      <c r="H953" s="3"/>
      <c r="I953" s="3"/>
    </row>
    <row r="954" spans="1:9">
      <c r="A954" s="14"/>
      <c r="B954" s="15"/>
      <c r="C954" s="15"/>
      <c r="D954" s="16"/>
      <c r="E954" s="13"/>
      <c r="F954" s="13"/>
      <c r="H954" s="3"/>
      <c r="I954" s="3"/>
    </row>
    <row r="955" spans="1:9">
      <c r="A955" s="14"/>
      <c r="B955" s="15"/>
      <c r="C955" s="15"/>
      <c r="D955" s="16"/>
      <c r="E955" s="13"/>
      <c r="F955" s="13"/>
      <c r="H955" s="3"/>
      <c r="I955" s="3"/>
    </row>
    <row r="956" spans="1:9">
      <c r="A956" s="14"/>
      <c r="B956" s="15"/>
      <c r="C956" s="15"/>
      <c r="D956" s="16"/>
      <c r="E956" s="13"/>
      <c r="F956" s="13"/>
      <c r="H956" s="3"/>
      <c r="I956" s="3"/>
    </row>
    <row r="957" spans="1:9">
      <c r="A957" s="14"/>
      <c r="B957" s="15"/>
      <c r="C957" s="15"/>
      <c r="D957" s="16"/>
      <c r="E957" s="13"/>
      <c r="F957" s="13"/>
      <c r="H957" s="3"/>
      <c r="I957" s="3"/>
    </row>
    <row r="958" spans="1:9">
      <c r="A958" s="14"/>
      <c r="B958" s="15"/>
      <c r="C958" s="15"/>
      <c r="D958" s="16"/>
      <c r="E958" s="13"/>
      <c r="F958" s="13"/>
      <c r="H958" s="3"/>
      <c r="I958" s="3"/>
    </row>
    <row r="959" spans="1:9">
      <c r="A959" s="14"/>
      <c r="B959" s="15"/>
      <c r="C959" s="15"/>
      <c r="D959" s="16"/>
      <c r="E959" s="13"/>
      <c r="F959" s="13"/>
      <c r="H959" s="3"/>
      <c r="I959" s="3"/>
    </row>
    <row r="960" spans="1:9">
      <c r="A960" s="14"/>
      <c r="B960" s="15"/>
      <c r="C960" s="15"/>
      <c r="D960" s="16"/>
      <c r="E960" s="13"/>
      <c r="F960" s="13"/>
      <c r="H960" s="3"/>
      <c r="I960" s="3"/>
    </row>
    <row r="961" spans="1:9">
      <c r="A961" s="14"/>
      <c r="B961" s="15"/>
      <c r="C961" s="15"/>
      <c r="D961" s="16"/>
      <c r="E961" s="13"/>
      <c r="F961" s="13"/>
      <c r="H961" s="3"/>
      <c r="I961" s="3"/>
    </row>
    <row r="962" spans="1:9">
      <c r="A962" s="14"/>
      <c r="B962" s="15"/>
      <c r="C962" s="15"/>
      <c r="D962" s="16"/>
      <c r="E962" s="13"/>
      <c r="F962" s="13"/>
      <c r="H962" s="3"/>
      <c r="I962" s="3"/>
    </row>
    <row r="963" spans="1:9">
      <c r="A963" s="14"/>
      <c r="B963" s="15"/>
      <c r="C963" s="15"/>
      <c r="D963" s="16"/>
      <c r="E963" s="13"/>
      <c r="F963" s="13"/>
      <c r="H963" s="3"/>
      <c r="I963" s="3"/>
    </row>
    <row r="964" spans="1:9">
      <c r="A964" s="14"/>
      <c r="B964" s="15"/>
      <c r="C964" s="15"/>
      <c r="D964" s="16"/>
      <c r="E964" s="13"/>
      <c r="F964" s="13"/>
      <c r="H964" s="3"/>
      <c r="I964" s="3"/>
    </row>
    <row r="965" spans="1:9">
      <c r="A965" s="14"/>
      <c r="B965" s="15"/>
      <c r="C965" s="15"/>
      <c r="D965" s="16"/>
      <c r="E965" s="13"/>
      <c r="F965" s="13"/>
      <c r="H965" s="3"/>
      <c r="I965" s="3"/>
    </row>
    <row r="966" spans="1:9">
      <c r="A966" s="14"/>
      <c r="B966" s="15"/>
      <c r="C966" s="15"/>
      <c r="D966" s="16"/>
      <c r="E966" s="13"/>
      <c r="F966" s="13"/>
      <c r="H966" s="3"/>
      <c r="I966" s="3"/>
    </row>
    <row r="967" spans="1:9">
      <c r="A967" s="14"/>
      <c r="B967" s="15"/>
      <c r="C967" s="15"/>
      <c r="D967" s="16"/>
      <c r="E967" s="13"/>
      <c r="F967" s="13"/>
      <c r="H967" s="3"/>
      <c r="I967" s="3"/>
    </row>
    <row r="968" spans="1:9">
      <c r="A968" s="14"/>
      <c r="B968" s="15"/>
      <c r="C968" s="15"/>
      <c r="D968" s="16"/>
      <c r="E968" s="13"/>
      <c r="F968" s="13"/>
      <c r="H968" s="3"/>
      <c r="I968" s="3"/>
    </row>
    <row r="969" spans="1:9">
      <c r="A969" s="14"/>
      <c r="B969" s="15"/>
      <c r="C969" s="15"/>
      <c r="D969" s="16"/>
      <c r="E969" s="13"/>
      <c r="F969" s="13"/>
      <c r="H969" s="3"/>
      <c r="I969" s="3"/>
    </row>
    <row r="970" spans="1:9">
      <c r="A970" s="14"/>
      <c r="B970" s="15"/>
      <c r="C970" s="15"/>
      <c r="D970" s="16"/>
      <c r="E970" s="13"/>
      <c r="F970" s="13"/>
      <c r="H970" s="3"/>
      <c r="I970" s="3"/>
    </row>
    <row r="971" spans="1:9">
      <c r="A971" s="14"/>
      <c r="B971" s="15"/>
      <c r="C971" s="15"/>
      <c r="D971" s="16"/>
      <c r="E971" s="13"/>
      <c r="F971" s="13"/>
      <c r="H971" s="3"/>
      <c r="I971" s="3"/>
    </row>
    <row r="972" spans="1:9">
      <c r="A972" s="14"/>
      <c r="B972" s="15"/>
      <c r="C972" s="15"/>
      <c r="D972" s="16"/>
      <c r="E972" s="13"/>
      <c r="F972" s="13"/>
      <c r="H972" s="3"/>
      <c r="I972" s="3"/>
    </row>
    <row r="973" spans="1:9">
      <c r="A973" s="14"/>
      <c r="B973" s="15"/>
      <c r="C973" s="15"/>
      <c r="D973" s="16"/>
      <c r="E973" s="13"/>
      <c r="F973" s="13"/>
      <c r="H973" s="3"/>
      <c r="I973" s="3"/>
    </row>
    <row r="974" spans="1:9">
      <c r="A974" s="14"/>
      <c r="B974" s="15"/>
      <c r="C974" s="15"/>
      <c r="D974" s="16"/>
      <c r="E974" s="13"/>
      <c r="F974" s="13"/>
      <c r="H974" s="3"/>
      <c r="I974" s="3"/>
    </row>
    <row r="975" spans="1:9">
      <c r="A975" s="14"/>
      <c r="B975" s="15"/>
      <c r="C975" s="15"/>
      <c r="D975" s="16"/>
      <c r="E975" s="13"/>
      <c r="F975" s="13"/>
      <c r="H975" s="3"/>
      <c r="I975" s="3"/>
    </row>
    <row r="976" spans="1:9">
      <c r="A976" s="14"/>
      <c r="B976" s="15"/>
      <c r="C976" s="15"/>
      <c r="D976" s="16"/>
      <c r="E976" s="13"/>
      <c r="F976" s="13"/>
      <c r="H976" s="3"/>
      <c r="I976" s="3"/>
    </row>
    <row r="977" spans="1:9">
      <c r="A977" s="14"/>
      <c r="B977" s="15"/>
      <c r="C977" s="15"/>
      <c r="D977" s="16"/>
      <c r="E977" s="13"/>
      <c r="F977" s="13"/>
      <c r="H977" s="3"/>
      <c r="I977" s="3"/>
    </row>
    <row r="978" spans="1:9">
      <c r="A978" s="14"/>
      <c r="B978" s="15"/>
      <c r="C978" s="15"/>
      <c r="D978" s="16"/>
      <c r="E978" s="13"/>
      <c r="F978" s="13"/>
      <c r="H978" s="3"/>
      <c r="I978" s="3"/>
    </row>
    <row r="979" spans="1:9">
      <c r="A979" s="14"/>
      <c r="B979" s="15"/>
      <c r="C979" s="15"/>
      <c r="D979" s="16"/>
      <c r="E979" s="13"/>
      <c r="F979" s="13"/>
      <c r="H979" s="3"/>
      <c r="I979" s="3"/>
    </row>
    <row r="980" spans="1:9">
      <c r="A980" s="14"/>
      <c r="B980" s="15"/>
      <c r="C980" s="15"/>
      <c r="D980" s="16"/>
      <c r="E980" s="13"/>
      <c r="F980" s="13"/>
      <c r="H980" s="3"/>
      <c r="I980" s="3"/>
    </row>
    <row r="981" spans="1:9">
      <c r="A981" s="14"/>
      <c r="B981" s="15"/>
      <c r="C981" s="15"/>
      <c r="D981" s="16"/>
      <c r="E981" s="13"/>
      <c r="F981" s="13"/>
      <c r="H981" s="3"/>
      <c r="I981" s="3"/>
    </row>
    <row r="982" spans="1:9">
      <c r="A982" s="14"/>
      <c r="B982" s="15"/>
      <c r="C982" s="15"/>
      <c r="D982" s="16"/>
      <c r="E982" s="13"/>
      <c r="F982" s="13"/>
      <c r="H982" s="3"/>
      <c r="I982" s="3"/>
    </row>
    <row r="983" spans="1:9">
      <c r="A983" s="14"/>
      <c r="B983" s="15"/>
      <c r="C983" s="15"/>
      <c r="D983" s="16"/>
      <c r="E983" s="13"/>
      <c r="F983" s="13"/>
      <c r="H983" s="3"/>
      <c r="I983" s="3"/>
    </row>
    <row r="984" spans="1:9">
      <c r="A984" s="14"/>
      <c r="B984" s="15"/>
      <c r="C984" s="15"/>
      <c r="D984" s="16"/>
      <c r="E984" s="13"/>
      <c r="F984" s="13"/>
      <c r="H984" s="3"/>
      <c r="I984" s="3"/>
    </row>
    <row r="985" spans="1:9">
      <c r="A985" s="14"/>
      <c r="B985" s="15"/>
      <c r="C985" s="15"/>
      <c r="D985" s="16"/>
      <c r="E985" s="13"/>
      <c r="F985" s="13"/>
      <c r="H985" s="3"/>
      <c r="I985" s="3"/>
    </row>
    <row r="986" spans="1:9">
      <c r="A986" s="14"/>
      <c r="B986" s="15"/>
      <c r="C986" s="15"/>
      <c r="D986" s="16"/>
      <c r="E986" s="13"/>
      <c r="F986" s="13"/>
      <c r="H986" s="3"/>
      <c r="I986" s="3"/>
    </row>
    <row r="987" spans="1:9">
      <c r="A987" s="14"/>
      <c r="B987" s="15"/>
      <c r="C987" s="15"/>
      <c r="D987" s="16"/>
      <c r="E987" s="13"/>
      <c r="F987" s="13"/>
      <c r="H987" s="3"/>
      <c r="I987" s="3"/>
    </row>
    <row r="988" spans="1:9">
      <c r="A988" s="14"/>
      <c r="B988" s="15"/>
      <c r="C988" s="15"/>
      <c r="D988" s="16"/>
      <c r="E988" s="13"/>
      <c r="F988" s="13"/>
      <c r="H988" s="3"/>
      <c r="I988" s="3"/>
    </row>
    <row r="989" spans="1:9">
      <c r="A989" s="14"/>
      <c r="B989" s="15"/>
      <c r="C989" s="15"/>
      <c r="D989" s="16"/>
      <c r="E989" s="13"/>
      <c r="F989" s="13"/>
      <c r="H989" s="3"/>
      <c r="I989" s="3"/>
    </row>
    <row r="990" spans="1:9">
      <c r="A990" s="14"/>
      <c r="B990" s="15"/>
      <c r="C990" s="15"/>
      <c r="D990" s="16"/>
      <c r="E990" s="13"/>
      <c r="F990" s="13"/>
      <c r="H990" s="3"/>
      <c r="I990" s="3"/>
    </row>
    <row r="991" spans="1:9">
      <c r="A991" s="14"/>
      <c r="B991" s="15"/>
      <c r="C991" s="15"/>
      <c r="D991" s="16"/>
      <c r="E991" s="13"/>
      <c r="F991" s="13"/>
      <c r="H991" s="3"/>
      <c r="I991" s="3"/>
    </row>
    <row r="992" spans="1:9">
      <c r="A992" s="14"/>
      <c r="B992" s="15"/>
      <c r="C992" s="15"/>
      <c r="D992" s="16"/>
      <c r="E992" s="13"/>
      <c r="F992" s="13"/>
      <c r="H992" s="3"/>
      <c r="I992" s="3"/>
    </row>
    <row r="993" spans="1:9">
      <c r="A993" s="14"/>
      <c r="B993" s="15"/>
      <c r="C993" s="15"/>
      <c r="D993" s="16"/>
      <c r="E993" s="13"/>
      <c r="F993" s="13"/>
      <c r="H993" s="3"/>
      <c r="I993" s="3"/>
    </row>
    <row r="994" spans="1:9">
      <c r="A994" s="14"/>
      <c r="B994" s="15"/>
      <c r="C994" s="15"/>
      <c r="D994" s="16"/>
      <c r="E994" s="13"/>
      <c r="F994" s="13"/>
      <c r="H994" s="3"/>
      <c r="I994" s="3"/>
    </row>
    <row r="995" spans="1:9">
      <c r="A995" s="14"/>
      <c r="B995" s="15"/>
      <c r="C995" s="15"/>
      <c r="D995" s="16"/>
      <c r="E995" s="13"/>
      <c r="F995" s="13"/>
      <c r="H995" s="3"/>
      <c r="I995" s="3"/>
    </row>
    <row r="996" spans="1:9">
      <c r="A996" s="14"/>
      <c r="B996" s="15"/>
      <c r="C996" s="15"/>
      <c r="D996" s="16"/>
      <c r="E996" s="13"/>
      <c r="F996" s="13"/>
      <c r="H996" s="3"/>
      <c r="I996" s="3"/>
    </row>
    <row r="997" spans="1:9">
      <c r="A997" s="14"/>
      <c r="B997" s="15"/>
      <c r="C997" s="15"/>
      <c r="D997" s="16"/>
      <c r="E997" s="13"/>
      <c r="F997" s="13"/>
      <c r="H997" s="3"/>
      <c r="I997" s="3"/>
    </row>
    <row r="998" spans="1:9">
      <c r="A998" s="14"/>
      <c r="B998" s="15"/>
      <c r="C998" s="15"/>
      <c r="D998" s="16"/>
      <c r="E998" s="13"/>
      <c r="F998" s="13"/>
      <c r="H998" s="3"/>
      <c r="I998" s="3"/>
    </row>
    <row r="999" spans="1:9">
      <c r="A999" s="14"/>
      <c r="B999" s="15"/>
      <c r="C999" s="15"/>
      <c r="D999" s="16"/>
      <c r="E999" s="13"/>
      <c r="F999" s="13"/>
      <c r="H999" s="3"/>
      <c r="I999" s="3"/>
    </row>
    <row r="1000" spans="1:9">
      <c r="A1000" s="14"/>
      <c r="B1000" s="15"/>
      <c r="C1000" s="15"/>
      <c r="D1000" s="16"/>
      <c r="E1000" s="13"/>
      <c r="F1000" s="13"/>
      <c r="H1000" s="3"/>
      <c r="I1000" s="3"/>
    </row>
    <row r="1001" spans="1:9">
      <c r="A1001" s="14"/>
      <c r="B1001" s="15"/>
      <c r="C1001" s="15"/>
      <c r="D1001" s="16"/>
      <c r="E1001" s="13"/>
      <c r="F1001" s="13"/>
      <c r="H1001" s="3"/>
      <c r="I1001" s="3"/>
    </row>
    <row r="1002" spans="1:9">
      <c r="A1002" s="14"/>
      <c r="B1002" s="15"/>
      <c r="C1002" s="15"/>
      <c r="D1002" s="16"/>
      <c r="E1002" s="13"/>
      <c r="F1002" s="13"/>
      <c r="H1002" s="3"/>
      <c r="I1002" s="3"/>
    </row>
    <row r="1003" spans="1:9">
      <c r="A1003" s="14"/>
      <c r="B1003" s="15"/>
      <c r="C1003" s="15"/>
      <c r="D1003" s="16"/>
      <c r="E1003" s="13"/>
      <c r="F1003" s="13"/>
      <c r="H1003" s="3"/>
      <c r="I1003" s="3"/>
    </row>
    <row r="1004" spans="1:9">
      <c r="A1004" s="14"/>
      <c r="B1004" s="15"/>
      <c r="C1004" s="15"/>
      <c r="D1004" s="16"/>
      <c r="E1004" s="13"/>
      <c r="F1004" s="13"/>
      <c r="H1004" s="3"/>
      <c r="I1004" s="3"/>
    </row>
    <row r="1005" spans="1:9">
      <c r="A1005" s="14"/>
      <c r="B1005" s="15"/>
      <c r="C1005" s="15"/>
      <c r="D1005" s="16"/>
      <c r="E1005" s="13"/>
      <c r="F1005" s="13"/>
      <c r="H1005" s="3"/>
      <c r="I1005" s="3"/>
    </row>
    <row r="1006" spans="1:9">
      <c r="A1006" s="14"/>
      <c r="B1006" s="15"/>
      <c r="C1006" s="15"/>
      <c r="D1006" s="16"/>
      <c r="E1006" s="13"/>
      <c r="F1006" s="13"/>
      <c r="H1006" s="3"/>
      <c r="I1006" s="3"/>
    </row>
    <row r="1007" spans="1:9">
      <c r="A1007" s="14"/>
      <c r="B1007" s="15"/>
      <c r="C1007" s="15"/>
      <c r="D1007" s="16"/>
      <c r="E1007" s="13"/>
      <c r="F1007" s="13"/>
      <c r="H1007" s="3"/>
      <c r="I1007" s="3"/>
    </row>
    <row r="1008" spans="1:9">
      <c r="A1008" s="14"/>
      <c r="B1008" s="15"/>
      <c r="C1008" s="15"/>
      <c r="D1008" s="16"/>
      <c r="E1008" s="13"/>
      <c r="F1008" s="13"/>
      <c r="H1008" s="3"/>
      <c r="I1008" s="3"/>
    </row>
  </sheetData>
  <sheetProtection password="EF9D" sheet="1"/>
  <mergeCells count="13">
    <mergeCell ref="I4:I5"/>
    <mergeCell ref="A1:I1"/>
    <mergeCell ref="A2:B2"/>
    <mergeCell ref="G2:G5"/>
    <mergeCell ref="H2:I2"/>
    <mergeCell ref="A3:B3"/>
    <mergeCell ref="A4:A5"/>
    <mergeCell ref="B4:B5"/>
    <mergeCell ref="C4:C5"/>
    <mergeCell ref="D4:D5"/>
    <mergeCell ref="E4:E5"/>
    <mergeCell ref="F4:F5"/>
    <mergeCell ref="H4:H5"/>
  </mergeCells>
  <conditionalFormatting sqref="B6:B274">
    <cfRule type="duplicateValues" dxfId="1546" priority="9" stopIfTrue="1"/>
  </conditionalFormatting>
  <printOptions horizontalCentered="1"/>
  <pageMargins left="0.62992125984251968" right="0.23622047244094491" top="0.51181102362204722" bottom="0.55118110236220474" header="0.31496062992125984" footer="0.31496062992125984"/>
  <pageSetup paperSize="9" scale="93" orientation="portrait" r:id="rId1"/>
  <headerFooter>
    <oddFooter>&amp;C&amp;P</oddFooter>
  </headerFooter>
</worksheet>
</file>

<file path=xl/worksheets/sheet20.xml><?xml version="1.0" encoding="utf-8"?>
<worksheet xmlns="http://schemas.openxmlformats.org/spreadsheetml/2006/main" xmlns:r="http://schemas.openxmlformats.org/officeDocument/2006/relationships">
  <sheetPr>
    <tabColor rgb="FF6600FF"/>
  </sheetPr>
  <dimension ref="A1:I899"/>
  <sheetViews>
    <sheetView view="pageBreakPreview" zoomScale="125" zoomScaleNormal="100" zoomScaleSheetLayoutView="125" workbookViewId="0">
      <selection activeCell="C6" sqref="C6"/>
    </sheetView>
  </sheetViews>
  <sheetFormatPr defaultRowHeight="15.75"/>
  <cols>
    <col min="1" max="1" width="5.7109375" style="1" customWidth="1"/>
    <col min="2" max="2" width="12.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6.42578125" style="1" customWidth="1"/>
    <col min="10" max="10" width="1.42578125" style="1" customWidth="1"/>
    <col min="11" max="16384" width="9.140625" style="1"/>
  </cols>
  <sheetData>
    <row r="1" spans="1:9" ht="24.75" customHeight="1">
      <c r="A1" s="497" t="s">
        <v>71</v>
      </c>
      <c r="B1" s="498"/>
      <c r="C1" s="498"/>
      <c r="D1" s="498"/>
      <c r="E1" s="498"/>
      <c r="F1" s="498"/>
      <c r="G1" s="498"/>
      <c r="H1" s="498"/>
      <c r="I1" s="499"/>
    </row>
    <row r="2" spans="1:9" s="2" customFormat="1" ht="18.95" customHeight="1">
      <c r="A2" s="453" t="s">
        <v>44</v>
      </c>
      <c r="B2" s="453"/>
      <c r="C2" s="453"/>
      <c r="D2" s="84" t="s">
        <v>114</v>
      </c>
      <c r="E2" s="85" t="s">
        <v>113</v>
      </c>
      <c r="F2" s="80" t="s">
        <v>115</v>
      </c>
      <c r="G2" s="81" t="s">
        <v>125</v>
      </c>
      <c r="H2" s="501" t="s">
        <v>123</v>
      </c>
      <c r="I2" s="501"/>
    </row>
    <row r="3" spans="1:9" s="2" customFormat="1" ht="18.95" customHeight="1">
      <c r="A3" s="500">
        <v>5</v>
      </c>
      <c r="B3" s="500"/>
      <c r="C3" s="500"/>
      <c r="D3" s="86">
        <v>21</v>
      </c>
      <c r="E3" s="87">
        <v>61</v>
      </c>
      <c r="F3" s="82"/>
      <c r="G3" s="83">
        <f>SUM(A3:F3)</f>
        <v>87</v>
      </c>
      <c r="H3" s="122" t="s">
        <v>3363</v>
      </c>
      <c r="I3" s="123" t="s">
        <v>3364</v>
      </c>
    </row>
    <row r="4" spans="1:9" s="2" customFormat="1" ht="18.95" customHeight="1">
      <c r="A4" s="461" t="s">
        <v>124</v>
      </c>
      <c r="B4" s="114"/>
      <c r="C4" s="461" t="s">
        <v>140</v>
      </c>
      <c r="D4" s="461" t="s">
        <v>138</v>
      </c>
      <c r="E4" s="461" t="s">
        <v>139</v>
      </c>
      <c r="F4" s="461" t="s">
        <v>141</v>
      </c>
      <c r="G4" s="461"/>
      <c r="H4" s="461"/>
      <c r="I4" s="461"/>
    </row>
    <row r="5" spans="1:9" ht="18.95" customHeight="1">
      <c r="A5" s="461"/>
      <c r="B5" s="114"/>
      <c r="C5" s="461"/>
      <c r="D5" s="461"/>
      <c r="E5" s="461"/>
      <c r="F5" s="58" t="s">
        <v>115</v>
      </c>
      <c r="G5" s="115" t="s">
        <v>113</v>
      </c>
      <c r="H5" s="116" t="s">
        <v>114</v>
      </c>
      <c r="I5" s="113" t="s">
        <v>116</v>
      </c>
    </row>
    <row r="6" spans="1:9" s="3" customFormat="1" ht="18.95" customHeight="1">
      <c r="A6" s="30">
        <v>1</v>
      </c>
      <c r="B6" s="30" t="s">
        <v>2638</v>
      </c>
      <c r="C6" s="76">
        <v>6478</v>
      </c>
      <c r="D6" s="31" t="s">
        <v>4812</v>
      </c>
      <c r="E6" s="9" t="s">
        <v>44</v>
      </c>
      <c r="F6" s="8" t="s">
        <v>4813</v>
      </c>
      <c r="G6" s="8" t="s">
        <v>4814</v>
      </c>
      <c r="H6" s="8" t="s">
        <v>4815</v>
      </c>
      <c r="I6" s="8" t="s">
        <v>4816</v>
      </c>
    </row>
    <row r="7" spans="1:9" s="3" customFormat="1" ht="18.95" customHeight="1">
      <c r="A7" s="30">
        <v>2</v>
      </c>
      <c r="B7" s="30" t="s">
        <v>2639</v>
      </c>
      <c r="C7" s="76">
        <v>3462</v>
      </c>
      <c r="D7" s="31" t="s">
        <v>4817</v>
      </c>
      <c r="E7" s="9" t="s">
        <v>44</v>
      </c>
      <c r="F7" s="8" t="s">
        <v>152</v>
      </c>
      <c r="G7" s="8" t="s">
        <v>3760</v>
      </c>
      <c r="H7" s="8" t="s">
        <v>4818</v>
      </c>
      <c r="I7" s="8" t="s">
        <v>4819</v>
      </c>
    </row>
    <row r="8" spans="1:9" s="3" customFormat="1" ht="18.95" customHeight="1">
      <c r="A8" s="30">
        <v>3</v>
      </c>
      <c r="B8" s="30" t="s">
        <v>2640</v>
      </c>
      <c r="C8" s="76">
        <v>9568</v>
      </c>
      <c r="D8" s="31" t="s">
        <v>4820</v>
      </c>
      <c r="E8" s="9" t="s">
        <v>44</v>
      </c>
      <c r="F8" s="8" t="s">
        <v>4821</v>
      </c>
      <c r="G8" s="8" t="s">
        <v>3850</v>
      </c>
      <c r="H8" s="8" t="s">
        <v>4822</v>
      </c>
      <c r="I8" s="232" t="s">
        <v>4823</v>
      </c>
    </row>
    <row r="9" spans="1:9" s="3" customFormat="1" ht="18.95" customHeight="1">
      <c r="A9" s="30">
        <v>4</v>
      </c>
      <c r="B9" s="30" t="s">
        <v>2641</v>
      </c>
      <c r="C9" s="76">
        <v>3430</v>
      </c>
      <c r="D9" s="31" t="s">
        <v>4824</v>
      </c>
      <c r="E9" s="9" t="s">
        <v>44</v>
      </c>
      <c r="F9" s="8" t="s">
        <v>152</v>
      </c>
      <c r="G9" s="8" t="s">
        <v>3760</v>
      </c>
      <c r="H9" s="8" t="s">
        <v>4818</v>
      </c>
      <c r="I9" s="8" t="s">
        <v>4819</v>
      </c>
    </row>
    <row r="10" spans="1:9" s="3" customFormat="1" ht="18.95" customHeight="1">
      <c r="A10" s="30">
        <v>5</v>
      </c>
      <c r="B10" s="30" t="s">
        <v>2642</v>
      </c>
      <c r="C10" s="76">
        <v>9571</v>
      </c>
      <c r="D10" s="31" t="s">
        <v>4825</v>
      </c>
      <c r="E10" s="9" t="s">
        <v>44</v>
      </c>
      <c r="F10" s="8" t="s">
        <v>4821</v>
      </c>
      <c r="G10" s="8" t="s">
        <v>3850</v>
      </c>
      <c r="H10" s="8" t="s">
        <v>4822</v>
      </c>
      <c r="I10" s="8" t="s">
        <v>4816</v>
      </c>
    </row>
    <row r="11" spans="1:9" s="3" customFormat="1" ht="18.95" customHeight="1">
      <c r="A11" s="30">
        <v>6</v>
      </c>
      <c r="B11" s="30" t="s">
        <v>2643</v>
      </c>
      <c r="C11" s="76">
        <v>11211</v>
      </c>
      <c r="D11" s="31" t="s">
        <v>4826</v>
      </c>
      <c r="E11" s="9" t="s">
        <v>114</v>
      </c>
      <c r="F11" s="8" t="s">
        <v>4345</v>
      </c>
      <c r="G11" s="8" t="s">
        <v>4346</v>
      </c>
      <c r="H11" s="8" t="s">
        <v>4827</v>
      </c>
      <c r="I11" s="8" t="s">
        <v>152</v>
      </c>
    </row>
    <row r="12" spans="1:9" s="3" customFormat="1" ht="18.95" customHeight="1">
      <c r="A12" s="30">
        <v>7</v>
      </c>
      <c r="B12" s="30" t="s">
        <v>2644</v>
      </c>
      <c r="C12" s="76">
        <v>3227</v>
      </c>
      <c r="D12" s="31" t="s">
        <v>4828</v>
      </c>
      <c r="E12" s="9" t="s">
        <v>114</v>
      </c>
      <c r="F12" s="8" t="s">
        <v>152</v>
      </c>
      <c r="G12" s="8" t="s">
        <v>4829</v>
      </c>
      <c r="H12" s="8" t="s">
        <v>4830</v>
      </c>
      <c r="I12" s="8" t="s">
        <v>152</v>
      </c>
    </row>
    <row r="13" spans="1:9" s="3" customFormat="1" ht="18.95" customHeight="1">
      <c r="A13" s="30">
        <v>8</v>
      </c>
      <c r="B13" s="30" t="s">
        <v>2645</v>
      </c>
      <c r="C13" s="76">
        <v>11215</v>
      </c>
      <c r="D13" s="31" t="s">
        <v>4831</v>
      </c>
      <c r="E13" s="9" t="s">
        <v>114</v>
      </c>
      <c r="F13" s="8" t="s">
        <v>4345</v>
      </c>
      <c r="G13" s="8" t="s">
        <v>4346</v>
      </c>
      <c r="H13" s="8" t="s">
        <v>4827</v>
      </c>
      <c r="I13" s="8" t="s">
        <v>152</v>
      </c>
    </row>
    <row r="14" spans="1:9" s="3" customFormat="1" ht="18.95" customHeight="1">
      <c r="A14" s="30">
        <v>9</v>
      </c>
      <c r="B14" s="30" t="s">
        <v>2646</v>
      </c>
      <c r="C14" s="197">
        <v>14985</v>
      </c>
      <c r="D14" s="329" t="s">
        <v>7537</v>
      </c>
      <c r="E14" s="314" t="s">
        <v>114</v>
      </c>
      <c r="F14" s="180" t="s">
        <v>4375</v>
      </c>
      <c r="G14" s="180" t="s">
        <v>4376</v>
      </c>
      <c r="H14" s="180" t="s">
        <v>4827</v>
      </c>
      <c r="I14" s="315" t="s">
        <v>152</v>
      </c>
    </row>
    <row r="15" spans="1:9" s="3" customFormat="1" ht="18.95" customHeight="1">
      <c r="A15" s="30">
        <v>10</v>
      </c>
      <c r="B15" s="30" t="s">
        <v>2647</v>
      </c>
      <c r="C15" s="76">
        <v>9564</v>
      </c>
      <c r="D15" s="31" t="s">
        <v>4832</v>
      </c>
      <c r="E15" s="9" t="s">
        <v>114</v>
      </c>
      <c r="F15" s="8" t="s">
        <v>4821</v>
      </c>
      <c r="G15" s="8" t="s">
        <v>3850</v>
      </c>
      <c r="H15" s="8" t="s">
        <v>4822</v>
      </c>
      <c r="I15" s="8" t="s">
        <v>152</v>
      </c>
    </row>
    <row r="16" spans="1:9" s="3" customFormat="1" ht="18.95" customHeight="1">
      <c r="A16" s="30">
        <v>11</v>
      </c>
      <c r="B16" s="30" t="s">
        <v>2648</v>
      </c>
      <c r="C16" s="76">
        <v>11234</v>
      </c>
      <c r="D16" s="31" t="s">
        <v>4833</v>
      </c>
      <c r="E16" s="9" t="s">
        <v>114</v>
      </c>
      <c r="F16" s="8" t="s">
        <v>4345</v>
      </c>
      <c r="G16" s="8" t="s">
        <v>4346</v>
      </c>
      <c r="H16" s="8" t="s">
        <v>4827</v>
      </c>
      <c r="I16" s="8" t="s">
        <v>152</v>
      </c>
    </row>
    <row r="17" spans="1:9" s="3" customFormat="1" ht="18.95" customHeight="1">
      <c r="A17" s="30">
        <v>12</v>
      </c>
      <c r="B17" s="30" t="s">
        <v>2649</v>
      </c>
      <c r="C17" s="76">
        <v>9573</v>
      </c>
      <c r="D17" s="31" t="s">
        <v>4834</v>
      </c>
      <c r="E17" s="9" t="s">
        <v>114</v>
      </c>
      <c r="F17" s="8" t="s">
        <v>4821</v>
      </c>
      <c r="G17" s="8" t="s">
        <v>3850</v>
      </c>
      <c r="H17" s="8" t="s">
        <v>4822</v>
      </c>
      <c r="I17" s="8" t="s">
        <v>152</v>
      </c>
    </row>
    <row r="18" spans="1:9" s="3" customFormat="1" ht="18.95" customHeight="1">
      <c r="A18" s="30">
        <v>13</v>
      </c>
      <c r="B18" s="30" t="s">
        <v>2650</v>
      </c>
      <c r="C18" s="76">
        <v>14982</v>
      </c>
      <c r="D18" s="31" t="s">
        <v>4835</v>
      </c>
      <c r="E18" s="9" t="s">
        <v>114</v>
      </c>
      <c r="F18" s="8" t="s">
        <v>4375</v>
      </c>
      <c r="G18" s="8" t="s">
        <v>4376</v>
      </c>
      <c r="H18" s="232" t="s">
        <v>4836</v>
      </c>
      <c r="I18" s="8" t="s">
        <v>152</v>
      </c>
    </row>
    <row r="19" spans="1:9" s="3" customFormat="1" ht="18.95" customHeight="1">
      <c r="A19" s="30">
        <v>14</v>
      </c>
      <c r="B19" s="30" t="s">
        <v>2651</v>
      </c>
      <c r="C19" s="76">
        <v>6489</v>
      </c>
      <c r="D19" s="31" t="s">
        <v>4837</v>
      </c>
      <c r="E19" s="9" t="s">
        <v>114</v>
      </c>
      <c r="F19" s="8" t="s">
        <v>4813</v>
      </c>
      <c r="G19" s="8" t="s">
        <v>4814</v>
      </c>
      <c r="H19" s="8" t="s">
        <v>4815</v>
      </c>
      <c r="I19" s="8" t="s">
        <v>152</v>
      </c>
    </row>
    <row r="20" spans="1:9" s="3" customFormat="1" ht="18.95" customHeight="1">
      <c r="A20" s="30">
        <v>15</v>
      </c>
      <c r="B20" s="30" t="s">
        <v>2652</v>
      </c>
      <c r="C20" s="76">
        <v>6490</v>
      </c>
      <c r="D20" s="31" t="s">
        <v>4838</v>
      </c>
      <c r="E20" s="9" t="s">
        <v>114</v>
      </c>
      <c r="F20" s="8" t="s">
        <v>4813</v>
      </c>
      <c r="G20" s="8" t="s">
        <v>4814</v>
      </c>
      <c r="H20" s="8" t="s">
        <v>4815</v>
      </c>
      <c r="I20" s="8" t="s">
        <v>152</v>
      </c>
    </row>
    <row r="21" spans="1:9" s="3" customFormat="1" ht="18.95" customHeight="1">
      <c r="A21" s="30">
        <v>16</v>
      </c>
      <c r="B21" s="30" t="s">
        <v>2653</v>
      </c>
      <c r="C21" s="76">
        <v>3233</v>
      </c>
      <c r="D21" s="31" t="s">
        <v>4839</v>
      </c>
      <c r="E21" s="9" t="s">
        <v>114</v>
      </c>
      <c r="F21" s="8" t="s">
        <v>152</v>
      </c>
      <c r="G21" s="8" t="s">
        <v>4829</v>
      </c>
      <c r="H21" s="8" t="s">
        <v>4830</v>
      </c>
      <c r="I21" s="8" t="s">
        <v>152</v>
      </c>
    </row>
    <row r="22" spans="1:9" s="3" customFormat="1" ht="18.95" customHeight="1">
      <c r="A22" s="30">
        <v>17</v>
      </c>
      <c r="B22" s="30" t="s">
        <v>2654</v>
      </c>
      <c r="C22" s="76">
        <v>6476</v>
      </c>
      <c r="D22" s="31" t="s">
        <v>4840</v>
      </c>
      <c r="E22" s="9" t="s">
        <v>114</v>
      </c>
      <c r="F22" s="8" t="s">
        <v>4813</v>
      </c>
      <c r="G22" s="8" t="s">
        <v>4814</v>
      </c>
      <c r="H22" s="8" t="s">
        <v>4815</v>
      </c>
      <c r="I22" s="8" t="s">
        <v>152</v>
      </c>
    </row>
    <row r="23" spans="1:9" s="3" customFormat="1" ht="18.95" customHeight="1">
      <c r="A23" s="30">
        <v>18</v>
      </c>
      <c r="B23" s="30" t="s">
        <v>2655</v>
      </c>
      <c r="C23" s="76">
        <v>3338</v>
      </c>
      <c r="D23" s="31" t="s">
        <v>4841</v>
      </c>
      <c r="E23" s="9" t="s">
        <v>114</v>
      </c>
      <c r="F23" s="8" t="s">
        <v>152</v>
      </c>
      <c r="G23" s="8" t="s">
        <v>4829</v>
      </c>
      <c r="H23" s="8" t="s">
        <v>4830</v>
      </c>
      <c r="I23" s="8" t="s">
        <v>152</v>
      </c>
    </row>
    <row r="24" spans="1:9" s="3" customFormat="1" ht="18.95" customHeight="1">
      <c r="A24" s="30">
        <v>19</v>
      </c>
      <c r="B24" s="30" t="s">
        <v>2656</v>
      </c>
      <c r="C24" s="76">
        <v>6499</v>
      </c>
      <c r="D24" s="31" t="s">
        <v>4842</v>
      </c>
      <c r="E24" s="9" t="s">
        <v>114</v>
      </c>
      <c r="F24" s="8" t="s">
        <v>4813</v>
      </c>
      <c r="G24" s="8" t="s">
        <v>4814</v>
      </c>
      <c r="H24" s="8" t="s">
        <v>4815</v>
      </c>
      <c r="I24" s="8" t="s">
        <v>152</v>
      </c>
    </row>
    <row r="25" spans="1:9" s="3" customFormat="1" ht="18.95" customHeight="1">
      <c r="A25" s="30">
        <v>20</v>
      </c>
      <c r="B25" s="30" t="s">
        <v>2657</v>
      </c>
      <c r="C25" s="76">
        <v>6488</v>
      </c>
      <c r="D25" s="31" t="s">
        <v>4843</v>
      </c>
      <c r="E25" s="9" t="s">
        <v>114</v>
      </c>
      <c r="F25" s="8" t="s">
        <v>4813</v>
      </c>
      <c r="G25" s="8" t="s">
        <v>4814</v>
      </c>
      <c r="H25" s="8" t="s">
        <v>4815</v>
      </c>
      <c r="I25" s="8" t="s">
        <v>152</v>
      </c>
    </row>
    <row r="26" spans="1:9" s="3" customFormat="1" ht="18.95" customHeight="1">
      <c r="A26" s="30">
        <v>21</v>
      </c>
      <c r="B26" s="30" t="s">
        <v>2658</v>
      </c>
      <c r="C26" s="76">
        <v>6480</v>
      </c>
      <c r="D26" s="31" t="s">
        <v>4844</v>
      </c>
      <c r="E26" s="9" t="s">
        <v>114</v>
      </c>
      <c r="F26" s="8" t="s">
        <v>4813</v>
      </c>
      <c r="G26" s="8" t="s">
        <v>4814</v>
      </c>
      <c r="H26" s="8" t="s">
        <v>4815</v>
      </c>
      <c r="I26" s="8" t="s">
        <v>152</v>
      </c>
    </row>
    <row r="27" spans="1:9" s="3" customFormat="1" ht="18.95" customHeight="1">
      <c r="A27" s="30">
        <v>22</v>
      </c>
      <c r="B27" s="30" t="s">
        <v>2659</v>
      </c>
      <c r="C27" s="76">
        <v>14996</v>
      </c>
      <c r="D27" s="31" t="s">
        <v>4845</v>
      </c>
      <c r="E27" s="9" t="s">
        <v>114</v>
      </c>
      <c r="F27" s="8" t="s">
        <v>4375</v>
      </c>
      <c r="G27" s="8" t="s">
        <v>4376</v>
      </c>
      <c r="H27" s="8" t="s">
        <v>4827</v>
      </c>
      <c r="I27" s="8" t="s">
        <v>152</v>
      </c>
    </row>
    <row r="28" spans="1:9" s="3" customFormat="1" ht="18.95" customHeight="1">
      <c r="A28" s="30">
        <v>23</v>
      </c>
      <c r="B28" s="30" t="s">
        <v>2660</v>
      </c>
      <c r="C28" s="76">
        <v>6491</v>
      </c>
      <c r="D28" s="31" t="s">
        <v>4846</v>
      </c>
      <c r="E28" s="9" t="s">
        <v>114</v>
      </c>
      <c r="F28" s="8" t="s">
        <v>4813</v>
      </c>
      <c r="G28" s="8" t="s">
        <v>4814</v>
      </c>
      <c r="H28" s="8" t="s">
        <v>4815</v>
      </c>
      <c r="I28" s="8" t="s">
        <v>152</v>
      </c>
    </row>
    <row r="29" spans="1:9" s="3" customFormat="1" ht="18.95" customHeight="1">
      <c r="A29" s="30">
        <v>24</v>
      </c>
      <c r="B29" s="30" t="s">
        <v>2661</v>
      </c>
      <c r="C29" s="76">
        <v>6483</v>
      </c>
      <c r="D29" s="31" t="s">
        <v>4847</v>
      </c>
      <c r="E29" s="9" t="s">
        <v>114</v>
      </c>
      <c r="F29" s="8" t="s">
        <v>4813</v>
      </c>
      <c r="G29" s="8" t="s">
        <v>4814</v>
      </c>
      <c r="H29" s="8" t="s">
        <v>4815</v>
      </c>
      <c r="I29" s="8" t="s">
        <v>152</v>
      </c>
    </row>
    <row r="30" spans="1:9" s="3" customFormat="1" ht="18.95" customHeight="1">
      <c r="A30" s="30">
        <v>25</v>
      </c>
      <c r="B30" s="30" t="s">
        <v>2662</v>
      </c>
      <c r="C30" s="76">
        <v>6485</v>
      </c>
      <c r="D30" s="31" t="s">
        <v>4848</v>
      </c>
      <c r="E30" s="9" t="s">
        <v>114</v>
      </c>
      <c r="F30" s="8" t="s">
        <v>4813</v>
      </c>
      <c r="G30" s="8" t="s">
        <v>4814</v>
      </c>
      <c r="H30" s="8" t="s">
        <v>4849</v>
      </c>
      <c r="I30" s="8" t="s">
        <v>152</v>
      </c>
    </row>
    <row r="31" spans="1:9" s="3" customFormat="1" ht="18.95" customHeight="1">
      <c r="A31" s="30">
        <v>26</v>
      </c>
      <c r="B31" s="30" t="s">
        <v>2663</v>
      </c>
      <c r="C31" s="76">
        <v>6475</v>
      </c>
      <c r="D31" s="31" t="s">
        <v>4850</v>
      </c>
      <c r="E31" s="9" t="s">
        <v>114</v>
      </c>
      <c r="F31" s="8" t="s">
        <v>4813</v>
      </c>
      <c r="G31" s="8" t="s">
        <v>4814</v>
      </c>
      <c r="H31" s="8" t="s">
        <v>4815</v>
      </c>
      <c r="I31" s="8" t="s">
        <v>152</v>
      </c>
    </row>
    <row r="32" spans="1:9" s="3" customFormat="1" ht="18.95" customHeight="1">
      <c r="A32" s="30">
        <v>27</v>
      </c>
      <c r="B32" s="30" t="s">
        <v>2664</v>
      </c>
      <c r="C32" s="76">
        <v>7220</v>
      </c>
      <c r="D32" s="31" t="s">
        <v>4851</v>
      </c>
      <c r="E32" s="9" t="s">
        <v>113</v>
      </c>
      <c r="F32" s="8" t="s">
        <v>285</v>
      </c>
      <c r="G32" s="8" t="s">
        <v>286</v>
      </c>
      <c r="H32" s="8" t="s">
        <v>152</v>
      </c>
      <c r="I32" s="8" t="s">
        <v>152</v>
      </c>
    </row>
    <row r="33" spans="1:9" s="3" customFormat="1" ht="18.95" customHeight="1">
      <c r="A33" s="30">
        <v>28</v>
      </c>
      <c r="B33" s="30" t="s">
        <v>2665</v>
      </c>
      <c r="C33" s="76">
        <v>6482</v>
      </c>
      <c r="D33" s="31" t="s">
        <v>4852</v>
      </c>
      <c r="E33" s="9" t="s">
        <v>113</v>
      </c>
      <c r="F33" s="8" t="s">
        <v>4813</v>
      </c>
      <c r="G33" s="8" t="s">
        <v>4814</v>
      </c>
      <c r="H33" s="8" t="s">
        <v>152</v>
      </c>
      <c r="I33" s="8" t="s">
        <v>152</v>
      </c>
    </row>
    <row r="34" spans="1:9" s="3" customFormat="1" ht="18.95" customHeight="1">
      <c r="A34" s="30">
        <v>29</v>
      </c>
      <c r="B34" s="30" t="s">
        <v>2666</v>
      </c>
      <c r="C34" s="76">
        <v>18235</v>
      </c>
      <c r="D34" s="31" t="s">
        <v>4853</v>
      </c>
      <c r="E34" s="9" t="s">
        <v>113</v>
      </c>
      <c r="F34" s="8" t="s">
        <v>152</v>
      </c>
      <c r="G34" s="8" t="s">
        <v>4010</v>
      </c>
      <c r="H34" s="8" t="s">
        <v>152</v>
      </c>
      <c r="I34" s="8" t="s">
        <v>152</v>
      </c>
    </row>
    <row r="35" spans="1:9" s="3" customFormat="1" ht="18.95" customHeight="1">
      <c r="A35" s="30">
        <v>30</v>
      </c>
      <c r="B35" s="30" t="s">
        <v>2667</v>
      </c>
      <c r="C35" s="76">
        <v>18205</v>
      </c>
      <c r="D35" s="31" t="s">
        <v>4854</v>
      </c>
      <c r="E35" s="9" t="s">
        <v>113</v>
      </c>
      <c r="F35" s="8" t="s">
        <v>152</v>
      </c>
      <c r="G35" s="8" t="s">
        <v>4010</v>
      </c>
      <c r="H35" s="8" t="s">
        <v>152</v>
      </c>
      <c r="I35" s="8" t="s">
        <v>152</v>
      </c>
    </row>
    <row r="36" spans="1:9" s="3" customFormat="1" ht="18.95" customHeight="1">
      <c r="A36" s="30">
        <v>31</v>
      </c>
      <c r="B36" s="30" t="s">
        <v>2668</v>
      </c>
      <c r="C36" s="163">
        <v>20690</v>
      </c>
      <c r="D36" s="187" t="s">
        <v>4855</v>
      </c>
      <c r="E36" s="9" t="s">
        <v>113</v>
      </c>
      <c r="F36" s="8" t="s">
        <v>152</v>
      </c>
      <c r="G36" s="232" t="s">
        <v>4265</v>
      </c>
      <c r="H36" s="8" t="s">
        <v>152</v>
      </c>
      <c r="I36" s="8" t="s">
        <v>152</v>
      </c>
    </row>
    <row r="37" spans="1:9" s="3" customFormat="1" ht="18.95" customHeight="1">
      <c r="A37" s="30">
        <v>32</v>
      </c>
      <c r="B37" s="30" t="s">
        <v>2669</v>
      </c>
      <c r="C37" s="163">
        <v>20691</v>
      </c>
      <c r="D37" s="161" t="s">
        <v>4856</v>
      </c>
      <c r="E37" s="9" t="s">
        <v>113</v>
      </c>
      <c r="F37" s="8" t="s">
        <v>152</v>
      </c>
      <c r="G37" s="232" t="s">
        <v>4265</v>
      </c>
      <c r="H37" s="8" t="s">
        <v>152</v>
      </c>
      <c r="I37" s="8" t="s">
        <v>152</v>
      </c>
    </row>
    <row r="38" spans="1:9" s="3" customFormat="1" ht="18.95" customHeight="1">
      <c r="A38" s="30">
        <v>33</v>
      </c>
      <c r="B38" s="30" t="s">
        <v>2670</v>
      </c>
      <c r="C38" s="76">
        <v>18211</v>
      </c>
      <c r="D38" s="31" t="s">
        <v>4857</v>
      </c>
      <c r="E38" s="9" t="s">
        <v>113</v>
      </c>
      <c r="F38" s="8" t="s">
        <v>152</v>
      </c>
      <c r="G38" s="8" t="s">
        <v>4010</v>
      </c>
      <c r="H38" s="8" t="s">
        <v>152</v>
      </c>
      <c r="I38" s="8" t="s">
        <v>152</v>
      </c>
    </row>
    <row r="39" spans="1:9" s="3" customFormat="1" ht="18.95" customHeight="1">
      <c r="A39" s="30">
        <v>34</v>
      </c>
      <c r="B39" s="30" t="s">
        <v>2671</v>
      </c>
      <c r="C39" s="163">
        <v>20692</v>
      </c>
      <c r="D39" s="187" t="s">
        <v>4858</v>
      </c>
      <c r="E39" s="9" t="s">
        <v>113</v>
      </c>
      <c r="F39" s="8" t="s">
        <v>152</v>
      </c>
      <c r="G39" s="232" t="s">
        <v>4265</v>
      </c>
      <c r="H39" s="8" t="s">
        <v>152</v>
      </c>
      <c r="I39" s="8" t="s">
        <v>152</v>
      </c>
    </row>
    <row r="40" spans="1:9" s="3" customFormat="1" ht="18.95" customHeight="1">
      <c r="A40" s="30">
        <v>35</v>
      </c>
      <c r="B40" s="30" t="s">
        <v>2672</v>
      </c>
      <c r="C40" s="163">
        <v>20693</v>
      </c>
      <c r="D40" s="161" t="s">
        <v>4859</v>
      </c>
      <c r="E40" s="9" t="s">
        <v>113</v>
      </c>
      <c r="F40" s="8" t="s">
        <v>152</v>
      </c>
      <c r="G40" s="232" t="s">
        <v>4265</v>
      </c>
      <c r="H40" s="8" t="s">
        <v>152</v>
      </c>
      <c r="I40" s="8" t="s">
        <v>152</v>
      </c>
    </row>
    <row r="41" spans="1:9" s="3" customFormat="1" ht="18.95" customHeight="1">
      <c r="A41" s="30">
        <v>36</v>
      </c>
      <c r="B41" s="30" t="s">
        <v>2673</v>
      </c>
      <c r="C41" s="163">
        <v>20694</v>
      </c>
      <c r="D41" s="162" t="s">
        <v>4860</v>
      </c>
      <c r="E41" s="9" t="s">
        <v>113</v>
      </c>
      <c r="F41" s="8" t="s">
        <v>152</v>
      </c>
      <c r="G41" s="232" t="s">
        <v>4265</v>
      </c>
      <c r="H41" s="8" t="s">
        <v>152</v>
      </c>
      <c r="I41" s="8" t="s">
        <v>152</v>
      </c>
    </row>
    <row r="42" spans="1:9" s="3" customFormat="1" ht="18.95" customHeight="1">
      <c r="A42" s="30">
        <v>37</v>
      </c>
      <c r="B42" s="30" t="s">
        <v>2674</v>
      </c>
      <c r="C42" s="163">
        <v>20695</v>
      </c>
      <c r="D42" s="161" t="s">
        <v>4861</v>
      </c>
      <c r="E42" s="9" t="s">
        <v>113</v>
      </c>
      <c r="F42" s="8" t="s">
        <v>152</v>
      </c>
      <c r="G42" s="232" t="s">
        <v>4265</v>
      </c>
      <c r="H42" s="8" t="s">
        <v>152</v>
      </c>
      <c r="I42" s="8" t="s">
        <v>152</v>
      </c>
    </row>
    <row r="43" spans="1:9" s="3" customFormat="1" ht="18.95" customHeight="1">
      <c r="A43" s="30">
        <v>38</v>
      </c>
      <c r="B43" s="30" t="s">
        <v>2675</v>
      </c>
      <c r="C43" s="163">
        <v>20696</v>
      </c>
      <c r="D43" s="161" t="s">
        <v>4862</v>
      </c>
      <c r="E43" s="9" t="s">
        <v>113</v>
      </c>
      <c r="F43" s="8" t="s">
        <v>152</v>
      </c>
      <c r="G43" s="232" t="s">
        <v>4265</v>
      </c>
      <c r="H43" s="8" t="s">
        <v>152</v>
      </c>
      <c r="I43" s="8" t="s">
        <v>152</v>
      </c>
    </row>
    <row r="44" spans="1:9" s="3" customFormat="1" ht="18.95" customHeight="1">
      <c r="A44" s="30">
        <v>39</v>
      </c>
      <c r="B44" s="30" t="s">
        <v>2676</v>
      </c>
      <c r="C44" s="268">
        <v>14971</v>
      </c>
      <c r="D44" s="337" t="s">
        <v>4863</v>
      </c>
      <c r="E44" s="9" t="s">
        <v>113</v>
      </c>
      <c r="F44" s="180" t="s">
        <v>4375</v>
      </c>
      <c r="G44" s="180" t="s">
        <v>4376</v>
      </c>
      <c r="H44" s="8" t="s">
        <v>152</v>
      </c>
      <c r="I44" s="8" t="s">
        <v>152</v>
      </c>
    </row>
    <row r="45" spans="1:9" s="3" customFormat="1" ht="18.95" customHeight="1">
      <c r="A45" s="30">
        <v>40</v>
      </c>
      <c r="B45" s="30" t="s">
        <v>2677</v>
      </c>
      <c r="C45" s="163">
        <v>20746</v>
      </c>
      <c r="D45" s="162" t="s">
        <v>4864</v>
      </c>
      <c r="E45" s="9" t="s">
        <v>113</v>
      </c>
      <c r="F45" s="8" t="s">
        <v>152</v>
      </c>
      <c r="G45" s="232" t="s">
        <v>4265</v>
      </c>
      <c r="H45" s="8" t="s">
        <v>152</v>
      </c>
      <c r="I45" s="8" t="s">
        <v>152</v>
      </c>
    </row>
    <row r="46" spans="1:9" s="3" customFormat="1" ht="18.95" customHeight="1">
      <c r="A46" s="30">
        <v>41</v>
      </c>
      <c r="B46" s="30" t="s">
        <v>2678</v>
      </c>
      <c r="C46" s="163">
        <v>20697</v>
      </c>
      <c r="D46" s="161" t="s">
        <v>4865</v>
      </c>
      <c r="E46" s="9" t="s">
        <v>113</v>
      </c>
      <c r="F46" s="8" t="s">
        <v>152</v>
      </c>
      <c r="G46" s="232" t="s">
        <v>4265</v>
      </c>
      <c r="H46" s="8" t="s">
        <v>152</v>
      </c>
      <c r="I46" s="8" t="s">
        <v>152</v>
      </c>
    </row>
    <row r="47" spans="1:9" s="3" customFormat="1" ht="18.95" customHeight="1">
      <c r="A47" s="30">
        <v>42</v>
      </c>
      <c r="B47" s="30" t="s">
        <v>2679</v>
      </c>
      <c r="C47" s="163">
        <v>20698</v>
      </c>
      <c r="D47" s="187" t="s">
        <v>4866</v>
      </c>
      <c r="E47" s="9" t="s">
        <v>113</v>
      </c>
      <c r="F47" s="8" t="s">
        <v>152</v>
      </c>
      <c r="G47" s="232" t="s">
        <v>4265</v>
      </c>
      <c r="H47" s="8" t="s">
        <v>152</v>
      </c>
      <c r="I47" s="8" t="s">
        <v>152</v>
      </c>
    </row>
    <row r="48" spans="1:9" s="3" customFormat="1" ht="18.95" customHeight="1">
      <c r="A48" s="30">
        <v>43</v>
      </c>
      <c r="B48" s="30" t="s">
        <v>2680</v>
      </c>
      <c r="C48" s="163">
        <v>20700</v>
      </c>
      <c r="D48" s="161" t="s">
        <v>4867</v>
      </c>
      <c r="E48" s="9" t="s">
        <v>113</v>
      </c>
      <c r="F48" s="8" t="s">
        <v>152</v>
      </c>
      <c r="G48" s="232" t="s">
        <v>4265</v>
      </c>
      <c r="H48" s="8" t="s">
        <v>152</v>
      </c>
      <c r="I48" s="8" t="s">
        <v>152</v>
      </c>
    </row>
    <row r="49" spans="1:9" s="3" customFormat="1" ht="18.95" customHeight="1">
      <c r="A49" s="30">
        <v>44</v>
      </c>
      <c r="B49" s="30" t="s">
        <v>2681</v>
      </c>
      <c r="C49" s="76">
        <v>18227</v>
      </c>
      <c r="D49" s="31" t="s">
        <v>4868</v>
      </c>
      <c r="E49" s="9" t="s">
        <v>113</v>
      </c>
      <c r="F49" s="8" t="s">
        <v>152</v>
      </c>
      <c r="G49" s="8" t="s">
        <v>4010</v>
      </c>
      <c r="H49" s="8" t="s">
        <v>152</v>
      </c>
      <c r="I49" s="8" t="s">
        <v>152</v>
      </c>
    </row>
    <row r="50" spans="1:9" s="3" customFormat="1" ht="18.95" customHeight="1">
      <c r="A50" s="30">
        <v>45</v>
      </c>
      <c r="B50" s="30" t="s">
        <v>2682</v>
      </c>
      <c r="C50" s="76">
        <v>18241</v>
      </c>
      <c r="D50" s="31" t="s">
        <v>4869</v>
      </c>
      <c r="E50" s="9" t="s">
        <v>113</v>
      </c>
      <c r="F50" s="8" t="s">
        <v>152</v>
      </c>
      <c r="G50" s="8" t="s">
        <v>4010</v>
      </c>
      <c r="H50" s="8" t="s">
        <v>152</v>
      </c>
      <c r="I50" s="8" t="s">
        <v>152</v>
      </c>
    </row>
    <row r="51" spans="1:9" s="3" customFormat="1" ht="18.95" customHeight="1">
      <c r="A51" s="30">
        <v>46</v>
      </c>
      <c r="B51" s="30" t="s">
        <v>8660</v>
      </c>
      <c r="C51" s="163">
        <v>20701</v>
      </c>
      <c r="D51" s="162" t="s">
        <v>4870</v>
      </c>
      <c r="E51" s="9" t="s">
        <v>113</v>
      </c>
      <c r="F51" s="8" t="s">
        <v>152</v>
      </c>
      <c r="G51" s="232" t="s">
        <v>4265</v>
      </c>
      <c r="H51" s="8" t="s">
        <v>152</v>
      </c>
      <c r="I51" s="8" t="s">
        <v>152</v>
      </c>
    </row>
    <row r="52" spans="1:9" s="3" customFormat="1" ht="18.95" customHeight="1">
      <c r="A52" s="30">
        <v>47</v>
      </c>
      <c r="B52" s="30" t="s">
        <v>8661</v>
      </c>
      <c r="C52" s="76">
        <v>18243</v>
      </c>
      <c r="D52" s="31" t="s">
        <v>4871</v>
      </c>
      <c r="E52" s="9" t="s">
        <v>113</v>
      </c>
      <c r="F52" s="8" t="s">
        <v>152</v>
      </c>
      <c r="G52" s="8" t="s">
        <v>4010</v>
      </c>
      <c r="H52" s="8" t="s">
        <v>152</v>
      </c>
      <c r="I52" s="8" t="s">
        <v>152</v>
      </c>
    </row>
    <row r="53" spans="1:9" s="3" customFormat="1" ht="18.95" customHeight="1">
      <c r="A53" s="30">
        <v>48</v>
      </c>
      <c r="B53" s="30" t="s">
        <v>8662</v>
      </c>
      <c r="C53" s="163">
        <v>20703</v>
      </c>
      <c r="D53" s="161" t="s">
        <v>4872</v>
      </c>
      <c r="E53" s="9" t="s">
        <v>113</v>
      </c>
      <c r="F53" s="8" t="s">
        <v>152</v>
      </c>
      <c r="G53" s="232" t="s">
        <v>4265</v>
      </c>
      <c r="H53" s="8" t="s">
        <v>152</v>
      </c>
      <c r="I53" s="8" t="s">
        <v>152</v>
      </c>
    </row>
    <row r="54" spans="1:9" s="3" customFormat="1" ht="18.95" customHeight="1">
      <c r="A54" s="30">
        <v>49</v>
      </c>
      <c r="B54" s="30" t="s">
        <v>8663</v>
      </c>
      <c r="C54" s="76">
        <v>17385</v>
      </c>
      <c r="D54" s="31" t="s">
        <v>4874</v>
      </c>
      <c r="E54" s="9" t="s">
        <v>113</v>
      </c>
      <c r="F54" s="8" t="s">
        <v>97</v>
      </c>
      <c r="G54" s="8" t="s">
        <v>4262</v>
      </c>
      <c r="H54" s="8" t="s">
        <v>152</v>
      </c>
      <c r="I54" s="8" t="s">
        <v>152</v>
      </c>
    </row>
    <row r="55" spans="1:9" s="3" customFormat="1" ht="18.95" customHeight="1">
      <c r="A55" s="30">
        <v>50</v>
      </c>
      <c r="B55" s="30" t="s">
        <v>8664</v>
      </c>
      <c r="C55" s="163">
        <v>20706</v>
      </c>
      <c r="D55" s="161" t="s">
        <v>4875</v>
      </c>
      <c r="E55" s="9" t="s">
        <v>113</v>
      </c>
      <c r="F55" s="8" t="s">
        <v>152</v>
      </c>
      <c r="G55" s="232" t="s">
        <v>4265</v>
      </c>
      <c r="H55" s="8" t="s">
        <v>152</v>
      </c>
      <c r="I55" s="8" t="s">
        <v>152</v>
      </c>
    </row>
    <row r="56" spans="1:9" s="3" customFormat="1" ht="18.95" customHeight="1">
      <c r="A56" s="30">
        <v>51</v>
      </c>
      <c r="B56" s="30" t="s">
        <v>8665</v>
      </c>
      <c r="C56" s="163">
        <v>20707</v>
      </c>
      <c r="D56" s="161" t="s">
        <v>4876</v>
      </c>
      <c r="E56" s="9" t="s">
        <v>113</v>
      </c>
      <c r="F56" s="8" t="s">
        <v>152</v>
      </c>
      <c r="G56" s="232" t="s">
        <v>4265</v>
      </c>
      <c r="H56" s="8" t="s">
        <v>152</v>
      </c>
      <c r="I56" s="8" t="s">
        <v>152</v>
      </c>
    </row>
    <row r="57" spans="1:9" s="3" customFormat="1" ht="18.95" customHeight="1">
      <c r="A57" s="30">
        <v>52</v>
      </c>
      <c r="B57" s="30" t="s">
        <v>8666</v>
      </c>
      <c r="C57" s="163">
        <v>20708</v>
      </c>
      <c r="D57" s="161" t="s">
        <v>4877</v>
      </c>
      <c r="E57" s="9" t="s">
        <v>113</v>
      </c>
      <c r="F57" s="8" t="s">
        <v>152</v>
      </c>
      <c r="G57" s="232" t="s">
        <v>4265</v>
      </c>
      <c r="H57" s="8" t="s">
        <v>152</v>
      </c>
      <c r="I57" s="8" t="s">
        <v>152</v>
      </c>
    </row>
    <row r="58" spans="1:9" s="3" customFormat="1" ht="18.95" customHeight="1">
      <c r="A58" s="30">
        <v>53</v>
      </c>
      <c r="B58" s="30" t="s">
        <v>8667</v>
      </c>
      <c r="C58" s="163">
        <v>20709</v>
      </c>
      <c r="D58" s="187" t="s">
        <v>4878</v>
      </c>
      <c r="E58" s="9" t="s">
        <v>113</v>
      </c>
      <c r="F58" s="8" t="s">
        <v>152</v>
      </c>
      <c r="G58" s="232" t="s">
        <v>4265</v>
      </c>
      <c r="H58" s="8" t="s">
        <v>152</v>
      </c>
      <c r="I58" s="8" t="s">
        <v>152</v>
      </c>
    </row>
    <row r="59" spans="1:9" s="3" customFormat="1" ht="18.95" customHeight="1">
      <c r="A59" s="30">
        <v>54</v>
      </c>
      <c r="B59" s="30" t="s">
        <v>8668</v>
      </c>
      <c r="C59" s="163">
        <v>20710</v>
      </c>
      <c r="D59" s="161" t="s">
        <v>4879</v>
      </c>
      <c r="E59" s="9" t="s">
        <v>113</v>
      </c>
      <c r="F59" s="8" t="s">
        <v>152</v>
      </c>
      <c r="G59" s="232" t="s">
        <v>4265</v>
      </c>
      <c r="H59" s="8" t="s">
        <v>152</v>
      </c>
      <c r="I59" s="8" t="s">
        <v>152</v>
      </c>
    </row>
    <row r="60" spans="1:9" s="3" customFormat="1" ht="18.95" customHeight="1">
      <c r="A60" s="30">
        <v>55</v>
      </c>
      <c r="B60" s="30" t="s">
        <v>8669</v>
      </c>
      <c r="C60" s="163">
        <v>20711</v>
      </c>
      <c r="D60" s="161" t="s">
        <v>4880</v>
      </c>
      <c r="E60" s="9" t="s">
        <v>113</v>
      </c>
      <c r="F60" s="8" t="s">
        <v>152</v>
      </c>
      <c r="G60" s="232" t="s">
        <v>4265</v>
      </c>
      <c r="H60" s="8" t="s">
        <v>152</v>
      </c>
      <c r="I60" s="8" t="s">
        <v>152</v>
      </c>
    </row>
    <row r="61" spans="1:9" s="3" customFormat="1" ht="18.95" customHeight="1">
      <c r="A61" s="30">
        <v>56</v>
      </c>
      <c r="B61" s="30" t="s">
        <v>8670</v>
      </c>
      <c r="C61" s="163">
        <v>20712</v>
      </c>
      <c r="D61" s="161" t="s">
        <v>4881</v>
      </c>
      <c r="E61" s="9" t="s">
        <v>113</v>
      </c>
      <c r="F61" s="8" t="s">
        <v>152</v>
      </c>
      <c r="G61" s="232" t="s">
        <v>4265</v>
      </c>
      <c r="H61" s="8" t="s">
        <v>152</v>
      </c>
      <c r="I61" s="8" t="s">
        <v>152</v>
      </c>
    </row>
    <row r="62" spans="1:9" s="3" customFormat="1" ht="18.95" customHeight="1">
      <c r="A62" s="30">
        <v>57</v>
      </c>
      <c r="B62" s="30" t="s">
        <v>8671</v>
      </c>
      <c r="C62" s="163">
        <v>20714</v>
      </c>
      <c r="D62" s="187" t="s">
        <v>4883</v>
      </c>
      <c r="E62" s="9" t="s">
        <v>113</v>
      </c>
      <c r="F62" s="8" t="s">
        <v>152</v>
      </c>
      <c r="G62" s="232" t="s">
        <v>4265</v>
      </c>
      <c r="H62" s="8" t="s">
        <v>152</v>
      </c>
      <c r="I62" s="8" t="s">
        <v>152</v>
      </c>
    </row>
    <row r="63" spans="1:9" s="3" customFormat="1" ht="18.95" customHeight="1">
      <c r="A63" s="30">
        <v>58</v>
      </c>
      <c r="B63" s="30" t="s">
        <v>8672</v>
      </c>
      <c r="C63" s="163">
        <v>20715</v>
      </c>
      <c r="D63" s="187" t="s">
        <v>4884</v>
      </c>
      <c r="E63" s="9" t="s">
        <v>113</v>
      </c>
      <c r="F63" s="8" t="s">
        <v>152</v>
      </c>
      <c r="G63" s="232" t="s">
        <v>4265</v>
      </c>
      <c r="H63" s="8" t="s">
        <v>152</v>
      </c>
      <c r="I63" s="8" t="s">
        <v>152</v>
      </c>
    </row>
    <row r="64" spans="1:9" s="3" customFormat="1" ht="18.95" customHeight="1">
      <c r="A64" s="30">
        <v>59</v>
      </c>
      <c r="B64" s="30" t="s">
        <v>8673</v>
      </c>
      <c r="C64" s="163">
        <v>20716</v>
      </c>
      <c r="D64" s="162" t="s">
        <v>4885</v>
      </c>
      <c r="E64" s="9" t="s">
        <v>113</v>
      </c>
      <c r="F64" s="8" t="s">
        <v>152</v>
      </c>
      <c r="G64" s="232" t="s">
        <v>4265</v>
      </c>
      <c r="H64" s="8" t="s">
        <v>152</v>
      </c>
      <c r="I64" s="8" t="s">
        <v>152</v>
      </c>
    </row>
    <row r="65" spans="1:9" s="3" customFormat="1" ht="18.95" customHeight="1">
      <c r="A65" s="30">
        <v>60</v>
      </c>
      <c r="B65" s="30" t="s">
        <v>8674</v>
      </c>
      <c r="C65" s="76">
        <v>18222</v>
      </c>
      <c r="D65" s="31" t="s">
        <v>4886</v>
      </c>
      <c r="E65" s="9" t="s">
        <v>113</v>
      </c>
      <c r="F65" s="8" t="s">
        <v>152</v>
      </c>
      <c r="G65" s="8" t="s">
        <v>4010</v>
      </c>
      <c r="H65" s="8" t="s">
        <v>152</v>
      </c>
      <c r="I65" s="8" t="s">
        <v>152</v>
      </c>
    </row>
    <row r="66" spans="1:9" s="3" customFormat="1" ht="18.95" customHeight="1">
      <c r="A66" s="30">
        <v>61</v>
      </c>
      <c r="B66" s="30" t="s">
        <v>8675</v>
      </c>
      <c r="C66" s="163">
        <v>20717</v>
      </c>
      <c r="D66" s="161" t="s">
        <v>4887</v>
      </c>
      <c r="E66" s="9" t="s">
        <v>113</v>
      </c>
      <c r="F66" s="8" t="s">
        <v>152</v>
      </c>
      <c r="G66" s="232" t="s">
        <v>4265</v>
      </c>
      <c r="H66" s="8" t="s">
        <v>152</v>
      </c>
      <c r="I66" s="8" t="s">
        <v>152</v>
      </c>
    </row>
    <row r="67" spans="1:9" s="3" customFormat="1" ht="18.95" customHeight="1">
      <c r="A67" s="30">
        <v>62</v>
      </c>
      <c r="B67" s="30" t="s">
        <v>8676</v>
      </c>
      <c r="C67" s="163">
        <v>20718</v>
      </c>
      <c r="D67" s="161" t="s">
        <v>4888</v>
      </c>
      <c r="E67" s="9" t="s">
        <v>113</v>
      </c>
      <c r="F67" s="8" t="s">
        <v>152</v>
      </c>
      <c r="G67" s="232" t="s">
        <v>4265</v>
      </c>
      <c r="H67" s="8" t="s">
        <v>152</v>
      </c>
      <c r="I67" s="8" t="s">
        <v>152</v>
      </c>
    </row>
    <row r="68" spans="1:9" s="3" customFormat="1" ht="18.95" customHeight="1">
      <c r="A68" s="30">
        <v>63</v>
      </c>
      <c r="B68" s="30" t="s">
        <v>8677</v>
      </c>
      <c r="C68" s="163">
        <v>20719</v>
      </c>
      <c r="D68" s="161" t="s">
        <v>4889</v>
      </c>
      <c r="E68" s="9" t="s">
        <v>113</v>
      </c>
      <c r="F68" s="8" t="s">
        <v>152</v>
      </c>
      <c r="G68" s="232" t="s">
        <v>4265</v>
      </c>
      <c r="H68" s="8" t="s">
        <v>152</v>
      </c>
      <c r="I68" s="8" t="s">
        <v>152</v>
      </c>
    </row>
    <row r="69" spans="1:9" s="3" customFormat="1" ht="18.95" customHeight="1">
      <c r="A69" s="30">
        <v>64</v>
      </c>
      <c r="B69" s="30" t="s">
        <v>8678</v>
      </c>
      <c r="C69" s="163">
        <v>20720</v>
      </c>
      <c r="D69" s="162" t="s">
        <v>4890</v>
      </c>
      <c r="E69" s="9" t="s">
        <v>113</v>
      </c>
      <c r="F69" s="8" t="s">
        <v>152</v>
      </c>
      <c r="G69" s="232" t="s">
        <v>4265</v>
      </c>
      <c r="H69" s="8" t="s">
        <v>152</v>
      </c>
      <c r="I69" s="8" t="s">
        <v>152</v>
      </c>
    </row>
    <row r="70" spans="1:9" s="3" customFormat="1" ht="18.95" customHeight="1">
      <c r="A70" s="30">
        <v>65</v>
      </c>
      <c r="B70" s="30" t="s">
        <v>8679</v>
      </c>
      <c r="C70" s="163">
        <v>20721</v>
      </c>
      <c r="D70" s="187" t="s">
        <v>4891</v>
      </c>
      <c r="E70" s="9" t="s">
        <v>113</v>
      </c>
      <c r="F70" s="8" t="s">
        <v>152</v>
      </c>
      <c r="G70" s="232" t="s">
        <v>4265</v>
      </c>
      <c r="H70" s="8" t="s">
        <v>152</v>
      </c>
      <c r="I70" s="8" t="s">
        <v>152</v>
      </c>
    </row>
    <row r="71" spans="1:9" s="3" customFormat="1" ht="18.95" customHeight="1">
      <c r="A71" s="30">
        <v>66</v>
      </c>
      <c r="B71" s="30" t="s">
        <v>8680</v>
      </c>
      <c r="C71" s="163">
        <v>20723</v>
      </c>
      <c r="D71" s="161" t="s">
        <v>4892</v>
      </c>
      <c r="E71" s="9" t="s">
        <v>113</v>
      </c>
      <c r="F71" s="8" t="s">
        <v>152</v>
      </c>
      <c r="G71" s="232" t="s">
        <v>4265</v>
      </c>
      <c r="H71" s="8" t="s">
        <v>152</v>
      </c>
      <c r="I71" s="8" t="s">
        <v>152</v>
      </c>
    </row>
    <row r="72" spans="1:9" s="3" customFormat="1" ht="18.95" customHeight="1">
      <c r="A72" s="30">
        <v>67</v>
      </c>
      <c r="B72" s="30" t="s">
        <v>8681</v>
      </c>
      <c r="C72" s="163">
        <v>20724</v>
      </c>
      <c r="D72" s="162" t="s">
        <v>4893</v>
      </c>
      <c r="E72" s="9" t="s">
        <v>113</v>
      </c>
      <c r="F72" s="8" t="s">
        <v>152</v>
      </c>
      <c r="G72" s="232" t="s">
        <v>4265</v>
      </c>
      <c r="H72" s="8" t="s">
        <v>152</v>
      </c>
      <c r="I72" s="8" t="s">
        <v>152</v>
      </c>
    </row>
    <row r="73" spans="1:9" s="3" customFormat="1" ht="18.95" customHeight="1">
      <c r="A73" s="30">
        <v>68</v>
      </c>
      <c r="B73" s="30" t="s">
        <v>8682</v>
      </c>
      <c r="C73" s="163">
        <v>20728</v>
      </c>
      <c r="D73" s="161" t="s">
        <v>4895</v>
      </c>
      <c r="E73" s="9" t="s">
        <v>113</v>
      </c>
      <c r="F73" s="8" t="s">
        <v>152</v>
      </c>
      <c r="G73" s="232" t="s">
        <v>4265</v>
      </c>
      <c r="H73" s="8" t="s">
        <v>152</v>
      </c>
      <c r="I73" s="8" t="s">
        <v>152</v>
      </c>
    </row>
    <row r="74" spans="1:9" s="3" customFormat="1" ht="18.95" customHeight="1">
      <c r="A74" s="30">
        <v>69</v>
      </c>
      <c r="B74" s="30" t="s">
        <v>8683</v>
      </c>
      <c r="C74" s="76">
        <v>18201</v>
      </c>
      <c r="D74" s="31" t="s">
        <v>4896</v>
      </c>
      <c r="E74" s="9" t="s">
        <v>113</v>
      </c>
      <c r="F74" s="8" t="s">
        <v>152</v>
      </c>
      <c r="G74" s="8" t="s">
        <v>4010</v>
      </c>
      <c r="H74" s="8" t="s">
        <v>152</v>
      </c>
      <c r="I74" s="8" t="s">
        <v>152</v>
      </c>
    </row>
    <row r="75" spans="1:9" s="3" customFormat="1" ht="18.95" customHeight="1">
      <c r="A75" s="30">
        <v>70</v>
      </c>
      <c r="B75" s="30" t="s">
        <v>8684</v>
      </c>
      <c r="C75" s="163">
        <v>20729</v>
      </c>
      <c r="D75" s="161" t="s">
        <v>4897</v>
      </c>
      <c r="E75" s="9" t="s">
        <v>113</v>
      </c>
      <c r="F75" s="8" t="s">
        <v>152</v>
      </c>
      <c r="G75" s="232" t="s">
        <v>4265</v>
      </c>
      <c r="H75" s="8" t="s">
        <v>152</v>
      </c>
      <c r="I75" s="8" t="s">
        <v>152</v>
      </c>
    </row>
    <row r="76" spans="1:9" s="3" customFormat="1" ht="18.95" customHeight="1">
      <c r="A76" s="30">
        <v>71</v>
      </c>
      <c r="B76" s="30" t="s">
        <v>8685</v>
      </c>
      <c r="C76" s="163">
        <v>20730</v>
      </c>
      <c r="D76" s="161" t="s">
        <v>4898</v>
      </c>
      <c r="E76" s="9" t="s">
        <v>113</v>
      </c>
      <c r="F76" s="8" t="s">
        <v>152</v>
      </c>
      <c r="G76" s="232" t="s">
        <v>4265</v>
      </c>
      <c r="H76" s="8" t="s">
        <v>152</v>
      </c>
      <c r="I76" s="8" t="s">
        <v>152</v>
      </c>
    </row>
    <row r="77" spans="1:9" s="3" customFormat="1" ht="18.95" customHeight="1">
      <c r="A77" s="30">
        <v>72</v>
      </c>
      <c r="B77" s="30" t="s">
        <v>8686</v>
      </c>
      <c r="C77" s="163">
        <v>20731</v>
      </c>
      <c r="D77" s="161" t="s">
        <v>4899</v>
      </c>
      <c r="E77" s="9" t="s">
        <v>113</v>
      </c>
      <c r="F77" s="8" t="s">
        <v>152</v>
      </c>
      <c r="G77" s="232" t="s">
        <v>4265</v>
      </c>
      <c r="H77" s="8" t="s">
        <v>152</v>
      </c>
      <c r="I77" s="8" t="s">
        <v>152</v>
      </c>
    </row>
    <row r="78" spans="1:9" s="3" customFormat="1" ht="18.95" customHeight="1">
      <c r="A78" s="30">
        <v>73</v>
      </c>
      <c r="B78" s="30" t="s">
        <v>8687</v>
      </c>
      <c r="C78" s="163">
        <v>20732</v>
      </c>
      <c r="D78" s="161" t="s">
        <v>4900</v>
      </c>
      <c r="E78" s="9" t="s">
        <v>113</v>
      </c>
      <c r="F78" s="8" t="s">
        <v>152</v>
      </c>
      <c r="G78" s="232" t="s">
        <v>4265</v>
      </c>
      <c r="H78" s="8" t="s">
        <v>152</v>
      </c>
      <c r="I78" s="8" t="s">
        <v>152</v>
      </c>
    </row>
    <row r="79" spans="1:9" s="3" customFormat="1" ht="18.95" customHeight="1">
      <c r="A79" s="30">
        <v>74</v>
      </c>
      <c r="B79" s="30" t="s">
        <v>8688</v>
      </c>
      <c r="C79" s="76">
        <v>18238</v>
      </c>
      <c r="D79" s="31" t="s">
        <v>4901</v>
      </c>
      <c r="E79" s="9" t="s">
        <v>113</v>
      </c>
      <c r="F79" s="8" t="s">
        <v>152</v>
      </c>
      <c r="G79" s="8" t="s">
        <v>4010</v>
      </c>
      <c r="H79" s="8" t="s">
        <v>152</v>
      </c>
      <c r="I79" s="8" t="s">
        <v>152</v>
      </c>
    </row>
    <row r="80" spans="1:9" s="3" customFormat="1" ht="18.95" customHeight="1">
      <c r="A80" s="30">
        <v>75</v>
      </c>
      <c r="B80" s="30" t="s">
        <v>8689</v>
      </c>
      <c r="C80" s="163">
        <v>20733</v>
      </c>
      <c r="D80" s="162" t="s">
        <v>4277</v>
      </c>
      <c r="E80" s="9" t="s">
        <v>113</v>
      </c>
      <c r="F80" s="8" t="s">
        <v>152</v>
      </c>
      <c r="G80" s="232" t="s">
        <v>4265</v>
      </c>
      <c r="H80" s="8" t="s">
        <v>152</v>
      </c>
      <c r="I80" s="8" t="s">
        <v>152</v>
      </c>
    </row>
    <row r="81" spans="1:9" s="3" customFormat="1" ht="18.95" customHeight="1">
      <c r="A81" s="30">
        <v>76</v>
      </c>
      <c r="B81" s="30" t="s">
        <v>8690</v>
      </c>
      <c r="C81" s="163">
        <v>20734</v>
      </c>
      <c r="D81" s="161" t="s">
        <v>4902</v>
      </c>
      <c r="E81" s="9" t="s">
        <v>113</v>
      </c>
      <c r="F81" s="8" t="s">
        <v>152</v>
      </c>
      <c r="G81" s="232" t="s">
        <v>4265</v>
      </c>
      <c r="H81" s="8" t="s">
        <v>152</v>
      </c>
      <c r="I81" s="8" t="s">
        <v>152</v>
      </c>
    </row>
    <row r="82" spans="1:9" s="3" customFormat="1" ht="18.95" customHeight="1">
      <c r="A82" s="30">
        <v>77</v>
      </c>
      <c r="B82" s="30" t="s">
        <v>8691</v>
      </c>
      <c r="C82" s="163">
        <v>20735</v>
      </c>
      <c r="D82" s="162" t="s">
        <v>4903</v>
      </c>
      <c r="E82" s="9" t="s">
        <v>113</v>
      </c>
      <c r="F82" s="8" t="s">
        <v>152</v>
      </c>
      <c r="G82" s="232" t="s">
        <v>4265</v>
      </c>
      <c r="H82" s="8" t="s">
        <v>152</v>
      </c>
      <c r="I82" s="8" t="s">
        <v>152</v>
      </c>
    </row>
    <row r="83" spans="1:9" s="3" customFormat="1" ht="18.95" customHeight="1">
      <c r="A83" s="30">
        <v>78</v>
      </c>
      <c r="B83" s="30" t="s">
        <v>8692</v>
      </c>
      <c r="C83" s="163">
        <v>20736</v>
      </c>
      <c r="D83" s="162" t="s">
        <v>4904</v>
      </c>
      <c r="E83" s="9" t="s">
        <v>113</v>
      </c>
      <c r="F83" s="8" t="s">
        <v>152</v>
      </c>
      <c r="G83" s="232" t="s">
        <v>4265</v>
      </c>
      <c r="H83" s="8" t="s">
        <v>152</v>
      </c>
      <c r="I83" s="8" t="s">
        <v>152</v>
      </c>
    </row>
    <row r="84" spans="1:9" s="3" customFormat="1" ht="18.95" customHeight="1">
      <c r="A84" s="30">
        <v>79</v>
      </c>
      <c r="B84" s="30" t="s">
        <v>8693</v>
      </c>
      <c r="C84" s="163">
        <v>20737</v>
      </c>
      <c r="D84" s="161" t="s">
        <v>4905</v>
      </c>
      <c r="E84" s="9" t="s">
        <v>113</v>
      </c>
      <c r="F84" s="8" t="s">
        <v>152</v>
      </c>
      <c r="G84" s="232" t="s">
        <v>4265</v>
      </c>
      <c r="H84" s="8" t="s">
        <v>152</v>
      </c>
      <c r="I84" s="8" t="s">
        <v>152</v>
      </c>
    </row>
    <row r="85" spans="1:9" s="3" customFormat="1" ht="18.95" customHeight="1">
      <c r="A85" s="30">
        <v>80</v>
      </c>
      <c r="B85" s="30" t="s">
        <v>8694</v>
      </c>
      <c r="C85" s="163">
        <v>20738</v>
      </c>
      <c r="D85" s="187" t="s">
        <v>4906</v>
      </c>
      <c r="E85" s="9" t="s">
        <v>113</v>
      </c>
      <c r="F85" s="8" t="s">
        <v>152</v>
      </c>
      <c r="G85" s="232" t="s">
        <v>4265</v>
      </c>
      <c r="H85" s="8" t="s">
        <v>152</v>
      </c>
      <c r="I85" s="8" t="s">
        <v>152</v>
      </c>
    </row>
    <row r="86" spans="1:9" s="3" customFormat="1" ht="18.95" customHeight="1">
      <c r="A86" s="30">
        <v>81</v>
      </c>
      <c r="B86" s="30" t="s">
        <v>8695</v>
      </c>
      <c r="C86" s="163">
        <v>20739</v>
      </c>
      <c r="D86" s="187" t="s">
        <v>4907</v>
      </c>
      <c r="E86" s="9" t="s">
        <v>113</v>
      </c>
      <c r="F86" s="8" t="s">
        <v>152</v>
      </c>
      <c r="G86" s="232" t="s">
        <v>4265</v>
      </c>
      <c r="H86" s="8" t="s">
        <v>152</v>
      </c>
      <c r="I86" s="8" t="s">
        <v>152</v>
      </c>
    </row>
    <row r="87" spans="1:9" s="3" customFormat="1" ht="18.95" customHeight="1">
      <c r="A87" s="30">
        <v>82</v>
      </c>
      <c r="B87" s="30" t="s">
        <v>8696</v>
      </c>
      <c r="C87" s="163">
        <v>20740</v>
      </c>
      <c r="D87" s="161" t="s">
        <v>4908</v>
      </c>
      <c r="E87" s="9" t="s">
        <v>113</v>
      </c>
      <c r="F87" s="8" t="s">
        <v>152</v>
      </c>
      <c r="G87" s="232" t="s">
        <v>4265</v>
      </c>
      <c r="H87" s="8" t="s">
        <v>152</v>
      </c>
      <c r="I87" s="8" t="s">
        <v>152</v>
      </c>
    </row>
    <row r="88" spans="1:9" s="3" customFormat="1" ht="18.95" customHeight="1">
      <c r="A88" s="30">
        <v>83</v>
      </c>
      <c r="B88" s="30" t="s">
        <v>8697</v>
      </c>
      <c r="C88" s="163">
        <v>20741</v>
      </c>
      <c r="D88" s="161" t="s">
        <v>4909</v>
      </c>
      <c r="E88" s="9" t="s">
        <v>113</v>
      </c>
      <c r="F88" s="8" t="s">
        <v>152</v>
      </c>
      <c r="G88" s="232" t="s">
        <v>4265</v>
      </c>
      <c r="H88" s="8" t="s">
        <v>152</v>
      </c>
      <c r="I88" s="8" t="s">
        <v>152</v>
      </c>
    </row>
    <row r="89" spans="1:9" s="3" customFormat="1" ht="18.95" customHeight="1">
      <c r="A89" s="30">
        <v>84</v>
      </c>
      <c r="B89" s="30" t="s">
        <v>8698</v>
      </c>
      <c r="C89" s="163">
        <v>20742</v>
      </c>
      <c r="D89" s="161" t="s">
        <v>4910</v>
      </c>
      <c r="E89" s="9" t="s">
        <v>113</v>
      </c>
      <c r="F89" s="8" t="s">
        <v>152</v>
      </c>
      <c r="G89" s="232" t="s">
        <v>4265</v>
      </c>
      <c r="H89" s="8" t="s">
        <v>152</v>
      </c>
      <c r="I89" s="8" t="s">
        <v>152</v>
      </c>
    </row>
    <row r="90" spans="1:9" s="3" customFormat="1" ht="18.95" customHeight="1">
      <c r="A90" s="30">
        <v>85</v>
      </c>
      <c r="B90" s="30" t="s">
        <v>8699</v>
      </c>
      <c r="C90" s="163">
        <v>20743</v>
      </c>
      <c r="D90" s="162" t="s">
        <v>4911</v>
      </c>
      <c r="E90" s="9" t="s">
        <v>113</v>
      </c>
      <c r="F90" s="8" t="s">
        <v>152</v>
      </c>
      <c r="G90" s="232" t="s">
        <v>4265</v>
      </c>
      <c r="H90" s="8" t="s">
        <v>152</v>
      </c>
      <c r="I90" s="8" t="s">
        <v>152</v>
      </c>
    </row>
    <row r="91" spans="1:9" s="3" customFormat="1" ht="18.95" customHeight="1">
      <c r="A91" s="30">
        <v>86</v>
      </c>
      <c r="B91" s="30" t="s">
        <v>8700</v>
      </c>
      <c r="C91" s="163">
        <v>20744</v>
      </c>
      <c r="D91" s="187" t="s">
        <v>4912</v>
      </c>
      <c r="E91" s="9" t="s">
        <v>113</v>
      </c>
      <c r="F91" s="8" t="s">
        <v>152</v>
      </c>
      <c r="G91" s="232" t="s">
        <v>4265</v>
      </c>
      <c r="H91" s="8" t="s">
        <v>152</v>
      </c>
      <c r="I91" s="8" t="s">
        <v>152</v>
      </c>
    </row>
    <row r="92" spans="1:9" s="3" customFormat="1" ht="18.95" customHeight="1">
      <c r="A92" s="30">
        <v>87</v>
      </c>
      <c r="B92" s="30" t="s">
        <v>8701</v>
      </c>
      <c r="C92" s="76">
        <v>18236</v>
      </c>
      <c r="D92" s="31" t="s">
        <v>4913</v>
      </c>
      <c r="E92" s="9" t="s">
        <v>113</v>
      </c>
      <c r="F92" s="8" t="s">
        <v>152</v>
      </c>
      <c r="G92" s="8" t="s">
        <v>4010</v>
      </c>
      <c r="H92" s="8" t="s">
        <v>152</v>
      </c>
      <c r="I92" s="8" t="s">
        <v>152</v>
      </c>
    </row>
    <row r="93" spans="1:9" s="3" customFormat="1" ht="23.25" customHeight="1">
      <c r="A93" s="10"/>
      <c r="B93" s="10"/>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9" s="3" customFormat="1" ht="10.5">
      <c r="A241" s="10"/>
      <c r="B241" s="10"/>
      <c r="C241" s="11"/>
      <c r="D241" s="11"/>
      <c r="E241" s="12"/>
      <c r="F241" s="13"/>
      <c r="G241" s="13"/>
    </row>
    <row r="242" spans="1:9" s="3" customFormat="1" ht="10.5">
      <c r="A242" s="10"/>
      <c r="B242" s="10"/>
      <c r="C242" s="11"/>
      <c r="D242" s="11"/>
      <c r="E242" s="12"/>
      <c r="F242" s="13"/>
      <c r="G242" s="13"/>
    </row>
    <row r="243" spans="1:9" s="3" customFormat="1" ht="10.5">
      <c r="A243" s="10"/>
      <c r="B243" s="10"/>
      <c r="C243" s="11"/>
      <c r="D243" s="11"/>
      <c r="E243" s="12"/>
      <c r="F243" s="13"/>
      <c r="G243" s="13"/>
    </row>
    <row r="244" spans="1:9" s="3" customFormat="1" ht="10.5">
      <c r="A244" s="10"/>
      <c r="B244" s="10"/>
      <c r="C244" s="11"/>
      <c r="D244" s="11"/>
      <c r="E244" s="12"/>
      <c r="F244" s="13"/>
      <c r="G244" s="13"/>
    </row>
    <row r="245" spans="1:9" s="3" customFormat="1" ht="10.5">
      <c r="A245" s="10"/>
      <c r="B245" s="10"/>
      <c r="C245" s="11"/>
      <c r="D245" s="11"/>
      <c r="E245" s="12"/>
      <c r="F245" s="13"/>
      <c r="G245" s="13"/>
    </row>
    <row r="246" spans="1:9" s="3" customFormat="1" ht="10.5">
      <c r="A246" s="10"/>
      <c r="B246" s="10"/>
      <c r="C246" s="11"/>
      <c r="D246" s="11"/>
      <c r="E246" s="12"/>
      <c r="F246" s="13"/>
      <c r="G246" s="13"/>
    </row>
    <row r="247" spans="1:9" s="3" customFormat="1" ht="10.5">
      <c r="A247" s="10"/>
      <c r="B247" s="10"/>
      <c r="C247" s="11"/>
      <c r="D247" s="11"/>
      <c r="E247" s="12"/>
      <c r="F247" s="13"/>
      <c r="G247" s="13"/>
    </row>
    <row r="248" spans="1:9" s="3" customFormat="1" ht="10.5">
      <c r="A248" s="10"/>
      <c r="B248" s="10"/>
      <c r="C248" s="11"/>
      <c r="D248" s="11"/>
      <c r="E248" s="12"/>
      <c r="F248" s="13"/>
      <c r="G248" s="13"/>
    </row>
    <row r="249" spans="1:9" s="3" customFormat="1" ht="12.75">
      <c r="A249" s="14"/>
      <c r="B249" s="14"/>
      <c r="C249" s="15"/>
      <c r="D249" s="15"/>
      <c r="E249" s="16"/>
      <c r="F249" s="13"/>
      <c r="G249" s="1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sheetData>
  <sortState ref="C52:I93">
    <sortCondition ref="D52:D93"/>
  </sortState>
  <mergeCells count="9">
    <mergeCell ref="A1:I1"/>
    <mergeCell ref="A2:C2"/>
    <mergeCell ref="H2:I2"/>
    <mergeCell ref="A3:C3"/>
    <mergeCell ref="A4:A5"/>
    <mergeCell ref="C4:C5"/>
    <mergeCell ref="D4:D5"/>
    <mergeCell ref="E4:E5"/>
    <mergeCell ref="F4:I4"/>
  </mergeCells>
  <conditionalFormatting sqref="C94:C1048576 C1:C92">
    <cfRule type="duplicateValues" dxfId="417" priority="18" stopIfTrue="1"/>
  </conditionalFormatting>
  <conditionalFormatting sqref="C44">
    <cfRule type="duplicateValues" dxfId="416" priority="17" stopIfTrue="1"/>
  </conditionalFormatting>
  <conditionalFormatting sqref="C41">
    <cfRule type="duplicateValues" dxfId="415" priority="15" stopIfTrue="1"/>
  </conditionalFormatting>
  <conditionalFormatting sqref="D49 D51:D76">
    <cfRule type="duplicateValues" dxfId="414" priority="14" stopIfTrue="1"/>
  </conditionalFormatting>
  <conditionalFormatting sqref="D50">
    <cfRule type="duplicateValues" dxfId="413" priority="13" stopIfTrue="1"/>
  </conditionalFormatting>
  <conditionalFormatting sqref="C45:C48 C6:C13 C15:C43">
    <cfRule type="duplicateValues" dxfId="412" priority="11" stopIfTrue="1"/>
  </conditionalFormatting>
  <conditionalFormatting sqref="C14">
    <cfRule type="duplicateValues" dxfId="411" priority="3" stopIfTrue="1"/>
  </conditionalFormatting>
  <conditionalFormatting sqref="C6:C13 C15:C52">
    <cfRule type="duplicateValues" dxfId="410" priority="27" stopIfTrue="1"/>
  </conditionalFormatting>
  <conditionalFormatting sqref="D49 D51:D92">
    <cfRule type="duplicateValues" dxfId="409" priority="52"/>
  </conditionalFormatting>
  <conditionalFormatting sqref="C45:C92 C6:C13 C15:C43">
    <cfRule type="duplicateValues" dxfId="408" priority="5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1.xml><?xml version="1.0" encoding="utf-8"?>
<worksheet xmlns="http://schemas.openxmlformats.org/spreadsheetml/2006/main" xmlns:r="http://schemas.openxmlformats.org/officeDocument/2006/relationships">
  <sheetPr>
    <tabColor rgb="FF6600FF"/>
  </sheetPr>
  <dimension ref="A1:I876"/>
  <sheetViews>
    <sheetView view="pageBreakPreview" zoomScale="125" zoomScaleNormal="100" zoomScaleSheetLayoutView="125" workbookViewId="0">
      <selection activeCell="C6" sqref="C6"/>
    </sheetView>
  </sheetViews>
  <sheetFormatPr defaultRowHeight="15.75"/>
  <cols>
    <col min="1" max="1" width="5.7109375" style="1" customWidth="1"/>
    <col min="2" max="2" width="13.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8.5703125" style="1" customWidth="1"/>
    <col min="10" max="10" width="1.42578125" style="1" customWidth="1"/>
    <col min="11" max="16384" width="9.140625" style="1"/>
  </cols>
  <sheetData>
    <row r="1" spans="1:9" ht="23.25">
      <c r="A1" s="497" t="s">
        <v>77</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c r="A3" s="500"/>
      <c r="B3" s="500"/>
      <c r="C3" s="500"/>
      <c r="D3" s="86">
        <v>5</v>
      </c>
      <c r="E3" s="87">
        <v>15</v>
      </c>
      <c r="F3" s="82"/>
      <c r="G3" s="83">
        <f>SUM(A3:F3)</f>
        <v>20</v>
      </c>
      <c r="H3" s="122" t="s">
        <v>3365</v>
      </c>
      <c r="I3" s="123" t="s">
        <v>3366</v>
      </c>
    </row>
    <row r="4" spans="1:9" s="2" customFormat="1">
      <c r="A4" s="461" t="s">
        <v>124</v>
      </c>
      <c r="B4" s="114"/>
      <c r="C4" s="461" t="s">
        <v>140</v>
      </c>
      <c r="D4" s="461" t="s">
        <v>138</v>
      </c>
      <c r="E4" s="461" t="s">
        <v>139</v>
      </c>
      <c r="F4" s="461" t="s">
        <v>141</v>
      </c>
      <c r="G4" s="461"/>
      <c r="H4" s="461"/>
      <c r="I4" s="461"/>
    </row>
    <row r="5" spans="1:9">
      <c r="A5" s="461"/>
      <c r="B5" s="114"/>
      <c r="C5" s="461"/>
      <c r="D5" s="461"/>
      <c r="E5" s="461"/>
      <c r="F5" s="58" t="s">
        <v>115</v>
      </c>
      <c r="G5" s="115" t="s">
        <v>113</v>
      </c>
      <c r="H5" s="116" t="s">
        <v>114</v>
      </c>
      <c r="I5" s="113" t="s">
        <v>116</v>
      </c>
    </row>
    <row r="6" spans="1:9" s="3" customFormat="1" ht="17.850000000000001" customHeight="1">
      <c r="A6" s="30">
        <v>1</v>
      </c>
      <c r="B6" s="30" t="s">
        <v>2618</v>
      </c>
      <c r="C6" s="171">
        <v>5565</v>
      </c>
      <c r="D6" s="170" t="s">
        <v>4914</v>
      </c>
      <c r="E6" s="209" t="s">
        <v>114</v>
      </c>
      <c r="F6" s="179" t="s">
        <v>152</v>
      </c>
      <c r="G6" s="180" t="s">
        <v>8240</v>
      </c>
      <c r="H6" s="180" t="s">
        <v>3695</v>
      </c>
      <c r="I6" s="179" t="s">
        <v>152</v>
      </c>
    </row>
    <row r="7" spans="1:9" s="3" customFormat="1" ht="17.850000000000001" customHeight="1">
      <c r="A7" s="30">
        <v>2</v>
      </c>
      <c r="B7" s="30" t="s">
        <v>2619</v>
      </c>
      <c r="C7" s="207">
        <v>6234</v>
      </c>
      <c r="D7" s="208" t="s">
        <v>4916</v>
      </c>
      <c r="E7" s="209" t="s">
        <v>114</v>
      </c>
      <c r="F7" s="210" t="s">
        <v>4917</v>
      </c>
      <c r="G7" s="210" t="s">
        <v>4918</v>
      </c>
      <c r="H7" s="210" t="s">
        <v>3913</v>
      </c>
      <c r="I7" s="179" t="s">
        <v>152</v>
      </c>
    </row>
    <row r="8" spans="1:9" s="3" customFormat="1" ht="17.850000000000001" customHeight="1">
      <c r="A8" s="30">
        <v>3</v>
      </c>
      <c r="B8" s="30" t="s">
        <v>2620</v>
      </c>
      <c r="C8" s="207">
        <v>6330</v>
      </c>
      <c r="D8" s="208" t="s">
        <v>4919</v>
      </c>
      <c r="E8" s="209" t="s">
        <v>114</v>
      </c>
      <c r="F8" s="210" t="s">
        <v>4917</v>
      </c>
      <c r="G8" s="210" t="s">
        <v>4918</v>
      </c>
      <c r="H8" s="210" t="s">
        <v>3913</v>
      </c>
      <c r="I8" s="179" t="s">
        <v>152</v>
      </c>
    </row>
    <row r="9" spans="1:9" s="3" customFormat="1" ht="17.850000000000001" customHeight="1">
      <c r="A9" s="30">
        <v>4</v>
      </c>
      <c r="B9" s="30" t="s">
        <v>2621</v>
      </c>
      <c r="C9" s="171">
        <v>6235</v>
      </c>
      <c r="D9" s="170" t="s">
        <v>4920</v>
      </c>
      <c r="E9" s="209" t="s">
        <v>114</v>
      </c>
      <c r="F9" s="179" t="s">
        <v>4917</v>
      </c>
      <c r="G9" s="180" t="s">
        <v>4918</v>
      </c>
      <c r="H9" s="180" t="s">
        <v>3695</v>
      </c>
      <c r="I9" s="179" t="s">
        <v>152</v>
      </c>
    </row>
    <row r="10" spans="1:9" s="3" customFormat="1" ht="17.850000000000001" customHeight="1">
      <c r="A10" s="30">
        <v>5</v>
      </c>
      <c r="B10" s="30" t="s">
        <v>2622</v>
      </c>
      <c r="C10" s="171">
        <v>4278</v>
      </c>
      <c r="D10" s="170" t="s">
        <v>4921</v>
      </c>
      <c r="E10" s="209" t="s">
        <v>114</v>
      </c>
      <c r="F10" s="179" t="s">
        <v>152</v>
      </c>
      <c r="G10" s="180" t="s">
        <v>4922</v>
      </c>
      <c r="H10" s="180" t="s">
        <v>3695</v>
      </c>
      <c r="I10" s="179" t="s">
        <v>152</v>
      </c>
    </row>
    <row r="11" spans="1:9" s="3" customFormat="1" ht="17.850000000000001" customHeight="1">
      <c r="A11" s="30">
        <v>6</v>
      </c>
      <c r="B11" s="30" t="s">
        <v>2623</v>
      </c>
      <c r="C11" s="207">
        <v>20447</v>
      </c>
      <c r="D11" s="208" t="s">
        <v>4924</v>
      </c>
      <c r="E11" s="209" t="s">
        <v>113</v>
      </c>
      <c r="F11" s="180" t="s">
        <v>152</v>
      </c>
      <c r="G11" s="210" t="s">
        <v>4002</v>
      </c>
      <c r="H11" s="179" t="s">
        <v>152</v>
      </c>
      <c r="I11" s="179" t="s">
        <v>152</v>
      </c>
    </row>
    <row r="12" spans="1:9" s="3" customFormat="1" ht="17.850000000000001" customHeight="1">
      <c r="A12" s="30">
        <v>7</v>
      </c>
      <c r="B12" s="30" t="s">
        <v>2624</v>
      </c>
      <c r="C12" s="207">
        <v>20451</v>
      </c>
      <c r="D12" s="208" t="s">
        <v>4925</v>
      </c>
      <c r="E12" s="209" t="s">
        <v>113</v>
      </c>
      <c r="F12" s="179" t="s">
        <v>152</v>
      </c>
      <c r="G12" s="210" t="s">
        <v>4002</v>
      </c>
      <c r="H12" s="179" t="s">
        <v>152</v>
      </c>
      <c r="I12" s="179" t="s">
        <v>152</v>
      </c>
    </row>
    <row r="13" spans="1:9" s="3" customFormat="1" ht="17.850000000000001" customHeight="1">
      <c r="A13" s="30">
        <v>8</v>
      </c>
      <c r="B13" s="30" t="s">
        <v>2625</v>
      </c>
      <c r="C13" s="207">
        <v>20452</v>
      </c>
      <c r="D13" s="208" t="s">
        <v>4926</v>
      </c>
      <c r="E13" s="209" t="s">
        <v>113</v>
      </c>
      <c r="F13" s="179" t="s">
        <v>152</v>
      </c>
      <c r="G13" s="210" t="s">
        <v>4002</v>
      </c>
      <c r="H13" s="179" t="s">
        <v>152</v>
      </c>
      <c r="I13" s="179" t="s">
        <v>152</v>
      </c>
    </row>
    <row r="14" spans="1:9" s="3" customFormat="1" ht="17.850000000000001" customHeight="1">
      <c r="A14" s="30">
        <v>9</v>
      </c>
      <c r="B14" s="30" t="s">
        <v>2626</v>
      </c>
      <c r="C14" s="207">
        <v>20454</v>
      </c>
      <c r="D14" s="208" t="s">
        <v>4927</v>
      </c>
      <c r="E14" s="209" t="s">
        <v>113</v>
      </c>
      <c r="F14" s="179" t="s">
        <v>152</v>
      </c>
      <c r="G14" s="210" t="s">
        <v>4002</v>
      </c>
      <c r="H14" s="179" t="s">
        <v>152</v>
      </c>
      <c r="I14" s="179" t="s">
        <v>152</v>
      </c>
    </row>
    <row r="15" spans="1:9" s="3" customFormat="1" ht="17.850000000000001" customHeight="1">
      <c r="A15" s="30">
        <v>10</v>
      </c>
      <c r="B15" s="30" t="s">
        <v>2627</v>
      </c>
      <c r="C15" s="207">
        <v>20455</v>
      </c>
      <c r="D15" s="208" t="s">
        <v>4928</v>
      </c>
      <c r="E15" s="209" t="s">
        <v>113</v>
      </c>
      <c r="F15" s="179" t="s">
        <v>152</v>
      </c>
      <c r="G15" s="210" t="s">
        <v>4002</v>
      </c>
      <c r="H15" s="179" t="s">
        <v>152</v>
      </c>
      <c r="I15" s="179" t="s">
        <v>152</v>
      </c>
    </row>
    <row r="16" spans="1:9" s="3" customFormat="1" ht="17.850000000000001" customHeight="1">
      <c r="A16" s="30">
        <v>11</v>
      </c>
      <c r="B16" s="30" t="s">
        <v>2628</v>
      </c>
      <c r="C16" s="207">
        <v>20458</v>
      </c>
      <c r="D16" s="208" t="s">
        <v>4929</v>
      </c>
      <c r="E16" s="209" t="s">
        <v>113</v>
      </c>
      <c r="F16" s="179" t="s">
        <v>152</v>
      </c>
      <c r="G16" s="210" t="s">
        <v>4002</v>
      </c>
      <c r="H16" s="179" t="s">
        <v>152</v>
      </c>
      <c r="I16" s="179" t="s">
        <v>152</v>
      </c>
    </row>
    <row r="17" spans="1:9" s="3" customFormat="1" ht="17.850000000000001" customHeight="1">
      <c r="A17" s="30">
        <v>12</v>
      </c>
      <c r="B17" s="30" t="s">
        <v>2629</v>
      </c>
      <c r="C17" s="207">
        <v>20459</v>
      </c>
      <c r="D17" s="208" t="s">
        <v>4930</v>
      </c>
      <c r="E17" s="209" t="s">
        <v>113</v>
      </c>
      <c r="F17" s="179" t="s">
        <v>152</v>
      </c>
      <c r="G17" s="210" t="s">
        <v>4002</v>
      </c>
      <c r="H17" s="179" t="s">
        <v>152</v>
      </c>
      <c r="I17" s="179" t="s">
        <v>152</v>
      </c>
    </row>
    <row r="18" spans="1:9" s="3" customFormat="1" ht="17.850000000000001" customHeight="1">
      <c r="A18" s="30">
        <v>13</v>
      </c>
      <c r="B18" s="30" t="s">
        <v>2630</v>
      </c>
      <c r="C18" s="171">
        <v>9935</v>
      </c>
      <c r="D18" s="170" t="s">
        <v>4931</v>
      </c>
      <c r="E18" s="209" t="s">
        <v>113</v>
      </c>
      <c r="F18" s="179" t="s">
        <v>3815</v>
      </c>
      <c r="G18" s="180" t="s">
        <v>3816</v>
      </c>
      <c r="H18" s="179" t="s">
        <v>152</v>
      </c>
      <c r="I18" s="179" t="s">
        <v>152</v>
      </c>
    </row>
    <row r="19" spans="1:9" s="3" customFormat="1" ht="17.850000000000001" customHeight="1">
      <c r="A19" s="30">
        <v>14</v>
      </c>
      <c r="B19" s="30" t="s">
        <v>2631</v>
      </c>
      <c r="C19" s="207">
        <v>9901</v>
      </c>
      <c r="D19" s="208" t="s">
        <v>4923</v>
      </c>
      <c r="E19" s="209" t="s">
        <v>113</v>
      </c>
      <c r="F19" s="266" t="s">
        <v>3815</v>
      </c>
      <c r="G19" s="210" t="s">
        <v>3816</v>
      </c>
      <c r="H19" s="179" t="s">
        <v>152</v>
      </c>
      <c r="I19" s="179" t="s">
        <v>152</v>
      </c>
    </row>
    <row r="20" spans="1:9" s="3" customFormat="1" ht="17.850000000000001" customHeight="1">
      <c r="A20" s="30">
        <v>15</v>
      </c>
      <c r="B20" s="30" t="s">
        <v>2632</v>
      </c>
      <c r="C20" s="207">
        <v>20468</v>
      </c>
      <c r="D20" s="208" t="s">
        <v>4932</v>
      </c>
      <c r="E20" s="209" t="s">
        <v>113</v>
      </c>
      <c r="F20" s="179" t="s">
        <v>152</v>
      </c>
      <c r="G20" s="210" t="s">
        <v>4002</v>
      </c>
      <c r="H20" s="179" t="s">
        <v>152</v>
      </c>
      <c r="I20" s="179" t="s">
        <v>152</v>
      </c>
    </row>
    <row r="21" spans="1:9" s="3" customFormat="1" ht="17.850000000000001" customHeight="1">
      <c r="A21" s="30">
        <v>16</v>
      </c>
      <c r="B21" s="30" t="s">
        <v>2633</v>
      </c>
      <c r="C21" s="207">
        <v>20469</v>
      </c>
      <c r="D21" s="208" t="s">
        <v>4933</v>
      </c>
      <c r="E21" s="209" t="s">
        <v>113</v>
      </c>
      <c r="F21" s="179" t="s">
        <v>152</v>
      </c>
      <c r="G21" s="210" t="s">
        <v>4002</v>
      </c>
      <c r="H21" s="179" t="s">
        <v>152</v>
      </c>
      <c r="I21" s="179" t="s">
        <v>152</v>
      </c>
    </row>
    <row r="22" spans="1:9" s="3" customFormat="1" ht="17.850000000000001" customHeight="1">
      <c r="A22" s="30">
        <v>17</v>
      </c>
      <c r="B22" s="30" t="s">
        <v>2634</v>
      </c>
      <c r="C22" s="207">
        <v>20470</v>
      </c>
      <c r="D22" s="208" t="s">
        <v>4934</v>
      </c>
      <c r="E22" s="209" t="s">
        <v>113</v>
      </c>
      <c r="F22" s="179" t="s">
        <v>152</v>
      </c>
      <c r="G22" s="210" t="s">
        <v>4002</v>
      </c>
      <c r="H22" s="179" t="s">
        <v>152</v>
      </c>
      <c r="I22" s="179" t="s">
        <v>152</v>
      </c>
    </row>
    <row r="23" spans="1:9" s="3" customFormat="1" ht="17.850000000000001" customHeight="1">
      <c r="A23" s="30">
        <v>18</v>
      </c>
      <c r="B23" s="30" t="s">
        <v>2635</v>
      </c>
      <c r="C23" s="207">
        <v>20471</v>
      </c>
      <c r="D23" s="208" t="s">
        <v>4935</v>
      </c>
      <c r="E23" s="209" t="s">
        <v>113</v>
      </c>
      <c r="F23" s="179" t="s">
        <v>152</v>
      </c>
      <c r="G23" s="210" t="s">
        <v>4002</v>
      </c>
      <c r="H23" s="179" t="s">
        <v>152</v>
      </c>
      <c r="I23" s="179" t="s">
        <v>152</v>
      </c>
    </row>
    <row r="24" spans="1:9" s="3" customFormat="1" ht="17.850000000000001" customHeight="1">
      <c r="A24" s="30">
        <v>19</v>
      </c>
      <c r="B24" s="30" t="s">
        <v>2636</v>
      </c>
      <c r="C24" s="207">
        <v>20472</v>
      </c>
      <c r="D24" s="208" t="s">
        <v>4936</v>
      </c>
      <c r="E24" s="209" t="s">
        <v>113</v>
      </c>
      <c r="F24" s="179" t="s">
        <v>152</v>
      </c>
      <c r="G24" s="210" t="s">
        <v>4002</v>
      </c>
      <c r="H24" s="179" t="s">
        <v>152</v>
      </c>
      <c r="I24" s="179" t="s">
        <v>152</v>
      </c>
    </row>
    <row r="25" spans="1:9" s="3" customFormat="1" ht="17.850000000000001" customHeight="1">
      <c r="A25" s="30">
        <v>20</v>
      </c>
      <c r="B25" s="30" t="s">
        <v>2637</v>
      </c>
      <c r="C25" s="207">
        <v>20475</v>
      </c>
      <c r="D25" s="208" t="s">
        <v>4937</v>
      </c>
      <c r="E25" s="209" t="s">
        <v>113</v>
      </c>
      <c r="F25" s="179" t="s">
        <v>152</v>
      </c>
      <c r="G25" s="210" t="s">
        <v>4002</v>
      </c>
      <c r="H25" s="179" t="s">
        <v>152</v>
      </c>
      <c r="I25" s="179" t="s">
        <v>152</v>
      </c>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2.75">
      <c r="A226" s="14"/>
      <c r="B226" s="14"/>
      <c r="C226" s="15"/>
      <c r="D226" s="15"/>
      <c r="E226" s="16"/>
      <c r="F226" s="13"/>
      <c r="G226" s="13"/>
    </row>
    <row r="227" spans="1:7" s="3" customFormat="1" ht="12.75">
      <c r="A227" s="14"/>
      <c r="B227" s="14"/>
      <c r="C227" s="15"/>
      <c r="D227" s="15"/>
      <c r="E227" s="16"/>
      <c r="F227" s="13"/>
      <c r="G227" s="13"/>
    </row>
    <row r="228" spans="1:7" s="3" customFormat="1" ht="12.75">
      <c r="A228" s="14"/>
      <c r="B228" s="14"/>
      <c r="C228" s="15"/>
      <c r="D228" s="15"/>
      <c r="E228" s="16"/>
      <c r="F228" s="13"/>
      <c r="G228" s="13"/>
    </row>
    <row r="229" spans="1:7" s="3" customFormat="1" ht="12.75">
      <c r="A229" s="14"/>
      <c r="B229" s="14"/>
      <c r="C229" s="15"/>
      <c r="D229" s="15"/>
      <c r="E229" s="16"/>
      <c r="F229" s="13"/>
      <c r="G229" s="13"/>
    </row>
    <row r="230" spans="1:7" s="3" customFormat="1" ht="12.75">
      <c r="A230" s="14"/>
      <c r="B230" s="14"/>
      <c r="C230" s="15"/>
      <c r="D230" s="15"/>
      <c r="E230" s="16"/>
      <c r="F230" s="13"/>
      <c r="G230" s="13"/>
    </row>
    <row r="231" spans="1:7" s="3" customFormat="1" ht="12.75">
      <c r="A231" s="14"/>
      <c r="B231" s="14"/>
      <c r="C231" s="15"/>
      <c r="D231" s="15"/>
      <c r="E231" s="16"/>
      <c r="F231" s="13"/>
      <c r="G231" s="13"/>
    </row>
    <row r="232" spans="1:7" s="3" customFormat="1" ht="12.75">
      <c r="A232" s="14"/>
      <c r="B232" s="14"/>
      <c r="C232" s="15"/>
      <c r="D232" s="15"/>
      <c r="E232" s="16"/>
      <c r="F232" s="13"/>
      <c r="G232" s="13"/>
    </row>
    <row r="233" spans="1:7" s="3" customFormat="1" ht="12.75">
      <c r="A233" s="14"/>
      <c r="B233" s="14"/>
      <c r="C233" s="15"/>
      <c r="D233" s="15"/>
      <c r="E233" s="16"/>
      <c r="F233" s="13"/>
      <c r="G233" s="13"/>
    </row>
    <row r="234" spans="1:7" s="3" customFormat="1" ht="12.75">
      <c r="A234" s="14"/>
      <c r="B234" s="14"/>
      <c r="C234" s="15"/>
      <c r="D234" s="15"/>
      <c r="E234" s="16"/>
      <c r="F234" s="13"/>
      <c r="G234" s="13"/>
    </row>
    <row r="235" spans="1:7" s="3" customFormat="1" ht="12.75">
      <c r="A235" s="14"/>
      <c r="B235" s="14"/>
      <c r="C235" s="15"/>
      <c r="D235" s="15"/>
      <c r="E235" s="16"/>
      <c r="F235" s="13"/>
      <c r="G235" s="13"/>
    </row>
    <row r="236" spans="1:7" s="3" customFormat="1" ht="12.75">
      <c r="A236" s="14"/>
      <c r="B236" s="14"/>
      <c r="C236" s="15"/>
      <c r="D236" s="15"/>
      <c r="E236" s="16"/>
      <c r="F236" s="13"/>
      <c r="G236" s="13"/>
    </row>
    <row r="237" spans="1:7" s="3" customFormat="1" ht="12.75">
      <c r="A237" s="14"/>
      <c r="B237" s="14"/>
      <c r="C237" s="15"/>
      <c r="D237" s="15"/>
      <c r="E237" s="16"/>
      <c r="F237" s="13"/>
      <c r="G237" s="13"/>
    </row>
    <row r="238" spans="1:7" s="3" customFormat="1" ht="12.75">
      <c r="A238" s="14"/>
      <c r="B238" s="14"/>
      <c r="C238" s="15"/>
      <c r="D238" s="15"/>
      <c r="E238" s="16"/>
      <c r="F238" s="13"/>
      <c r="G238" s="13"/>
    </row>
    <row r="239" spans="1:7" s="3" customFormat="1" ht="12.75">
      <c r="A239" s="14"/>
      <c r="B239" s="14"/>
      <c r="C239" s="15"/>
      <c r="D239" s="15"/>
      <c r="E239" s="16"/>
      <c r="F239" s="13"/>
      <c r="G239" s="13"/>
    </row>
    <row r="240" spans="1:7" s="3" customFormat="1" ht="12.75">
      <c r="A240" s="14"/>
      <c r="B240" s="14"/>
      <c r="C240" s="15"/>
      <c r="D240" s="15"/>
      <c r="E240" s="16"/>
      <c r="F240" s="13"/>
      <c r="G240" s="13"/>
    </row>
    <row r="241" spans="1:7" s="3" customFormat="1" ht="12.75">
      <c r="A241" s="14"/>
      <c r="B241" s="14"/>
      <c r="C241" s="15"/>
      <c r="D241" s="15"/>
      <c r="E241" s="16"/>
      <c r="F241" s="13"/>
      <c r="G241" s="13"/>
    </row>
    <row r="242" spans="1:7" s="3" customFormat="1" ht="12.75">
      <c r="A242" s="14"/>
      <c r="B242" s="14"/>
      <c r="C242" s="15"/>
      <c r="D242" s="15"/>
      <c r="E242" s="16"/>
      <c r="F242" s="13"/>
      <c r="G242" s="13"/>
    </row>
    <row r="243" spans="1:7" s="3" customFormat="1" ht="12.75">
      <c r="A243" s="14"/>
      <c r="B243" s="14"/>
      <c r="C243" s="15"/>
      <c r="D243" s="15"/>
      <c r="E243" s="16"/>
      <c r="F243" s="13"/>
      <c r="G243" s="13"/>
    </row>
    <row r="244" spans="1:7" s="3" customFormat="1" ht="12.75">
      <c r="A244" s="14"/>
      <c r="B244" s="14"/>
      <c r="C244" s="15"/>
      <c r="D244" s="15"/>
      <c r="E244" s="16"/>
      <c r="F244" s="13"/>
      <c r="G244" s="13"/>
    </row>
    <row r="245" spans="1:7" s="3" customFormat="1" ht="12.75">
      <c r="A245" s="14"/>
      <c r="B245" s="14"/>
      <c r="C245" s="15"/>
      <c r="D245" s="15"/>
      <c r="E245" s="16"/>
      <c r="F245" s="13"/>
      <c r="G245" s="13"/>
    </row>
    <row r="246" spans="1:7" s="3" customFormat="1" ht="12.75">
      <c r="A246" s="14"/>
      <c r="B246" s="14"/>
      <c r="C246" s="15"/>
      <c r="D246" s="15"/>
      <c r="E246" s="16"/>
      <c r="F246" s="13"/>
      <c r="G246" s="13"/>
    </row>
    <row r="247" spans="1:7" s="3" customFormat="1" ht="12.75">
      <c r="A247" s="14"/>
      <c r="B247" s="14"/>
      <c r="C247" s="15"/>
      <c r="D247" s="15"/>
      <c r="E247" s="16"/>
      <c r="F247" s="13"/>
      <c r="G247" s="13"/>
    </row>
    <row r="248" spans="1:7" s="3" customFormat="1" ht="12.75">
      <c r="A248" s="14"/>
      <c r="B248" s="14"/>
      <c r="C248" s="15"/>
      <c r="D248" s="15"/>
      <c r="E248" s="16"/>
      <c r="F248" s="13"/>
      <c r="G248" s="13"/>
    </row>
    <row r="249" spans="1:7" s="3" customFormat="1" ht="12.75">
      <c r="A249" s="14"/>
      <c r="B249" s="14"/>
      <c r="C249" s="15"/>
      <c r="D249" s="15"/>
      <c r="E249" s="16"/>
      <c r="F249" s="13"/>
      <c r="G249" s="13"/>
    </row>
    <row r="250" spans="1:7" s="3" customFormat="1" ht="12.75">
      <c r="A250" s="14"/>
      <c r="B250" s="14"/>
      <c r="C250" s="15"/>
      <c r="D250" s="15"/>
      <c r="E250" s="16"/>
      <c r="F250" s="13"/>
      <c r="G250" s="13"/>
    </row>
    <row r="251" spans="1:7" s="3" customFormat="1" ht="12.75">
      <c r="A251" s="14"/>
      <c r="B251" s="14"/>
      <c r="C251" s="15"/>
      <c r="D251" s="15"/>
      <c r="E251" s="16"/>
      <c r="F251" s="13"/>
      <c r="G251" s="13"/>
    </row>
    <row r="252" spans="1:7" s="3" customFormat="1" ht="12.75">
      <c r="A252" s="14"/>
      <c r="B252" s="14"/>
      <c r="C252" s="15"/>
      <c r="D252" s="15"/>
      <c r="E252" s="16"/>
      <c r="F252" s="13"/>
      <c r="G252" s="13"/>
    </row>
    <row r="253" spans="1:7" s="3" customFormat="1" ht="12.75">
      <c r="A253" s="14"/>
      <c r="B253" s="14"/>
      <c r="C253" s="15"/>
      <c r="D253" s="15"/>
      <c r="E253" s="16"/>
      <c r="F253" s="13"/>
      <c r="G253" s="13"/>
    </row>
    <row r="254" spans="1:7" s="3" customFormat="1" ht="12.75">
      <c r="A254" s="14"/>
      <c r="B254" s="14"/>
      <c r="C254" s="15"/>
      <c r="D254" s="15"/>
      <c r="E254" s="16"/>
      <c r="F254" s="13"/>
      <c r="G254" s="13"/>
    </row>
    <row r="255" spans="1:7" s="3" customFormat="1" ht="12.75">
      <c r="A255" s="14"/>
      <c r="B255" s="14"/>
      <c r="C255" s="15"/>
      <c r="D255" s="15"/>
      <c r="E255" s="16"/>
      <c r="F255" s="13"/>
      <c r="G255" s="13"/>
    </row>
    <row r="256" spans="1:7" s="3" customFormat="1" ht="12.75">
      <c r="A256" s="14"/>
      <c r="B256" s="14"/>
      <c r="C256" s="15"/>
      <c r="D256" s="15"/>
      <c r="E256" s="16"/>
      <c r="F256" s="13"/>
      <c r="G256" s="13"/>
    </row>
    <row r="257" spans="1:7" s="3" customFormat="1" ht="12.75">
      <c r="A257" s="14"/>
      <c r="B257" s="14"/>
      <c r="C257" s="15"/>
      <c r="D257" s="15"/>
      <c r="E257" s="16"/>
      <c r="F257" s="13"/>
      <c r="G257" s="13"/>
    </row>
    <row r="258" spans="1:7" s="3" customFormat="1" ht="12.75">
      <c r="A258" s="14"/>
      <c r="B258" s="14"/>
      <c r="C258" s="15"/>
      <c r="D258" s="15"/>
      <c r="E258" s="16"/>
      <c r="F258" s="13"/>
      <c r="G258" s="13"/>
    </row>
    <row r="259" spans="1:7" s="3" customFormat="1" ht="12.75">
      <c r="A259" s="14"/>
      <c r="B259" s="14"/>
      <c r="C259" s="15"/>
      <c r="D259" s="15"/>
      <c r="E259" s="16"/>
      <c r="F259" s="13"/>
      <c r="G259" s="13"/>
    </row>
    <row r="260" spans="1:7" s="3" customFormat="1" ht="12.75">
      <c r="A260" s="14"/>
      <c r="B260" s="14"/>
      <c r="C260" s="15"/>
      <c r="D260" s="15"/>
      <c r="E260" s="16"/>
      <c r="F260" s="13"/>
      <c r="G260" s="13"/>
    </row>
    <row r="261" spans="1:7" s="3" customFormat="1" ht="12.75">
      <c r="A261" s="14"/>
      <c r="B261" s="14"/>
      <c r="C261" s="15"/>
      <c r="D261" s="15"/>
      <c r="E261" s="16"/>
      <c r="F261" s="13"/>
      <c r="G261" s="13"/>
    </row>
    <row r="262" spans="1:7" s="3" customFormat="1" ht="12.75">
      <c r="A262" s="14"/>
      <c r="B262" s="14"/>
      <c r="C262" s="15"/>
      <c r="D262" s="15"/>
      <c r="E262" s="16"/>
      <c r="F262" s="13"/>
      <c r="G262" s="13"/>
    </row>
    <row r="263" spans="1:7" s="3" customFormat="1" ht="12.75">
      <c r="A263" s="14"/>
      <c r="B263" s="14"/>
      <c r="C263" s="15"/>
      <c r="D263" s="15"/>
      <c r="E263" s="16"/>
      <c r="F263" s="13"/>
      <c r="G263" s="13"/>
    </row>
    <row r="264" spans="1:7" s="3" customFormat="1" ht="12.75">
      <c r="A264" s="14"/>
      <c r="B264" s="14"/>
      <c r="C264" s="15"/>
      <c r="D264" s="15"/>
      <c r="E264" s="16"/>
      <c r="F264" s="13"/>
      <c r="G264" s="13"/>
    </row>
    <row r="265" spans="1:7" s="3" customFormat="1" ht="12.75">
      <c r="A265" s="14"/>
      <c r="B265" s="14"/>
      <c r="C265" s="15"/>
      <c r="D265" s="15"/>
      <c r="E265" s="16"/>
      <c r="F265" s="13"/>
      <c r="G265" s="13"/>
    </row>
    <row r="266" spans="1:7" s="3" customFormat="1" ht="12.75">
      <c r="A266" s="14"/>
      <c r="B266" s="14"/>
      <c r="C266" s="15"/>
      <c r="D266" s="15"/>
      <c r="E266" s="16"/>
      <c r="F266" s="13"/>
      <c r="G266" s="13"/>
    </row>
    <row r="267" spans="1:7" s="3" customFormat="1" ht="12.75">
      <c r="A267" s="14"/>
      <c r="B267" s="14"/>
      <c r="C267" s="15"/>
      <c r="D267" s="15"/>
      <c r="E267" s="16"/>
      <c r="F267" s="13"/>
      <c r="G267" s="13"/>
    </row>
    <row r="268" spans="1:7" s="3" customFormat="1" ht="12.75">
      <c r="A268" s="14"/>
      <c r="B268" s="14"/>
      <c r="C268" s="15"/>
      <c r="D268" s="15"/>
      <c r="E268" s="16"/>
      <c r="F268" s="13"/>
      <c r="G268" s="13"/>
    </row>
    <row r="269" spans="1:7" s="3" customFormat="1" ht="12.75">
      <c r="A269" s="14"/>
      <c r="B269" s="14"/>
      <c r="C269" s="15"/>
      <c r="D269" s="15"/>
      <c r="E269" s="16"/>
      <c r="F269" s="13"/>
      <c r="G269" s="13"/>
    </row>
    <row r="270" spans="1:7" s="3" customFormat="1" ht="12.75">
      <c r="A270" s="14"/>
      <c r="B270" s="14"/>
      <c r="C270" s="15"/>
      <c r="D270" s="15"/>
      <c r="E270" s="16"/>
      <c r="F270" s="13"/>
      <c r="G270" s="13"/>
    </row>
    <row r="271" spans="1:7" s="3" customFormat="1" ht="12.75">
      <c r="A271" s="14"/>
      <c r="B271" s="14"/>
      <c r="C271" s="15"/>
      <c r="D271" s="15"/>
      <c r="E271" s="16"/>
      <c r="F271" s="13"/>
      <c r="G271" s="13"/>
    </row>
    <row r="272" spans="1:7" s="3" customFormat="1" ht="12.75">
      <c r="A272" s="14"/>
      <c r="B272" s="14"/>
      <c r="C272" s="15"/>
      <c r="D272" s="15"/>
      <c r="E272" s="16"/>
      <c r="F272" s="13"/>
      <c r="G272" s="13"/>
    </row>
    <row r="273" spans="1:7" s="3" customFormat="1" ht="12.75">
      <c r="A273" s="14"/>
      <c r="B273" s="14"/>
      <c r="C273" s="15"/>
      <c r="D273" s="15"/>
      <c r="E273" s="16"/>
      <c r="F273" s="13"/>
      <c r="G273" s="13"/>
    </row>
    <row r="274" spans="1:7" s="3" customFormat="1" ht="12.75">
      <c r="A274" s="14"/>
      <c r="B274" s="14"/>
      <c r="C274" s="15"/>
      <c r="D274" s="15"/>
      <c r="E274" s="16"/>
      <c r="F274" s="13"/>
      <c r="G274" s="13"/>
    </row>
    <row r="275" spans="1:7" s="3" customFormat="1" ht="12.75">
      <c r="A275" s="14"/>
      <c r="B275" s="14"/>
      <c r="C275" s="15"/>
      <c r="D275" s="15"/>
      <c r="E275" s="16"/>
      <c r="F275" s="13"/>
      <c r="G275" s="13"/>
    </row>
    <row r="276" spans="1:7" s="3" customFormat="1" ht="12.75">
      <c r="A276" s="14"/>
      <c r="B276" s="14"/>
      <c r="C276" s="15"/>
      <c r="D276" s="15"/>
      <c r="E276" s="16"/>
      <c r="F276" s="13"/>
      <c r="G276" s="13"/>
    </row>
    <row r="277" spans="1:7" s="3" customFormat="1" ht="12.75">
      <c r="A277" s="14"/>
      <c r="B277" s="14"/>
      <c r="C277" s="15"/>
      <c r="D277" s="15"/>
      <c r="E277" s="16"/>
      <c r="F277" s="13"/>
      <c r="G277" s="13"/>
    </row>
    <row r="278" spans="1:7" s="3" customFormat="1" ht="12.75">
      <c r="A278" s="14"/>
      <c r="B278" s="14"/>
      <c r="C278" s="15"/>
      <c r="D278" s="15"/>
      <c r="E278" s="16"/>
      <c r="F278" s="13"/>
      <c r="G278" s="13"/>
    </row>
    <row r="279" spans="1:7" s="3" customFormat="1" ht="12.75">
      <c r="A279" s="14"/>
      <c r="B279" s="14"/>
      <c r="C279" s="15"/>
      <c r="D279" s="15"/>
      <c r="E279" s="16"/>
      <c r="F279" s="13"/>
      <c r="G279" s="13"/>
    </row>
    <row r="280" spans="1:7" s="3" customFormat="1" ht="12.75">
      <c r="A280" s="14"/>
      <c r="B280" s="14"/>
      <c r="C280" s="15"/>
      <c r="D280" s="15"/>
      <c r="E280" s="16"/>
      <c r="F280" s="13"/>
      <c r="G280" s="13"/>
    </row>
    <row r="281" spans="1:7" s="3" customFormat="1" ht="12.75">
      <c r="A281" s="14"/>
      <c r="B281" s="14"/>
      <c r="C281" s="15"/>
      <c r="D281" s="15"/>
      <c r="E281" s="16"/>
      <c r="F281" s="13"/>
      <c r="G281" s="13"/>
    </row>
    <row r="282" spans="1:7" s="3" customFormat="1" ht="12.75">
      <c r="A282" s="14"/>
      <c r="B282" s="14"/>
      <c r="C282" s="15"/>
      <c r="D282" s="15"/>
      <c r="E282" s="16"/>
      <c r="F282" s="13"/>
      <c r="G282" s="13"/>
    </row>
    <row r="283" spans="1:7" s="3" customFormat="1" ht="12.75">
      <c r="A283" s="14"/>
      <c r="B283" s="14"/>
      <c r="C283" s="15"/>
      <c r="D283" s="15"/>
      <c r="E283" s="16"/>
      <c r="F283" s="13"/>
      <c r="G283" s="13"/>
    </row>
    <row r="284" spans="1:7" s="3" customFormat="1" ht="12.75">
      <c r="A284" s="14"/>
      <c r="B284" s="14"/>
      <c r="C284" s="15"/>
      <c r="D284" s="15"/>
      <c r="E284" s="16"/>
      <c r="F284" s="13"/>
      <c r="G284" s="13"/>
    </row>
    <row r="285" spans="1:7" s="3" customFormat="1" ht="12.75">
      <c r="A285" s="14"/>
      <c r="B285" s="14"/>
      <c r="C285" s="15"/>
      <c r="D285" s="15"/>
      <c r="E285" s="16"/>
      <c r="F285" s="13"/>
      <c r="G285" s="13"/>
    </row>
    <row r="286" spans="1:7" s="3" customFormat="1" ht="12.75">
      <c r="A286" s="14"/>
      <c r="B286" s="14"/>
      <c r="C286" s="15"/>
      <c r="D286" s="15"/>
      <c r="E286" s="16"/>
      <c r="F286" s="13"/>
      <c r="G286" s="13"/>
    </row>
    <row r="287" spans="1:7" s="3" customFormat="1" ht="12.75">
      <c r="A287" s="14"/>
      <c r="B287" s="14"/>
      <c r="C287" s="15"/>
      <c r="D287" s="15"/>
      <c r="E287" s="16"/>
      <c r="F287" s="13"/>
      <c r="G287" s="13"/>
    </row>
    <row r="288" spans="1:7" s="3" customFormat="1" ht="12.75">
      <c r="A288" s="14"/>
      <c r="B288" s="14"/>
      <c r="C288" s="15"/>
      <c r="D288" s="15"/>
      <c r="E288" s="16"/>
      <c r="F288" s="13"/>
      <c r="G288" s="13"/>
    </row>
    <row r="289" spans="1:9" s="3" customFormat="1" ht="12.75">
      <c r="A289" s="14"/>
      <c r="B289" s="14"/>
      <c r="C289" s="15"/>
      <c r="D289" s="15"/>
      <c r="E289" s="16"/>
      <c r="F289" s="13"/>
      <c r="G289" s="13"/>
    </row>
    <row r="290" spans="1:9" s="3" customFormat="1" ht="12.75">
      <c r="A290" s="14"/>
      <c r="B290" s="14"/>
      <c r="C290" s="15"/>
      <c r="D290" s="15"/>
      <c r="E290" s="16"/>
      <c r="F290" s="13"/>
      <c r="G290" s="13"/>
    </row>
    <row r="291" spans="1:9" s="3" customFormat="1" ht="12.75">
      <c r="A291" s="14"/>
      <c r="B291" s="14"/>
      <c r="C291" s="15"/>
      <c r="D291" s="15"/>
      <c r="E291" s="16"/>
      <c r="F291" s="13"/>
      <c r="G291" s="13"/>
    </row>
    <row r="292" spans="1:9" s="3" customFormat="1" ht="12.75">
      <c r="A292" s="14"/>
      <c r="B292" s="14"/>
      <c r="C292" s="15"/>
      <c r="D292" s="15"/>
      <c r="E292" s="16"/>
      <c r="F292" s="13"/>
      <c r="G292" s="13"/>
    </row>
    <row r="293" spans="1:9" s="3" customFormat="1" ht="12.75">
      <c r="A293" s="14"/>
      <c r="B293" s="14"/>
      <c r="C293" s="15"/>
      <c r="D293" s="15"/>
      <c r="E293" s="16"/>
      <c r="F293" s="13"/>
      <c r="G293" s="13"/>
    </row>
    <row r="294" spans="1:9" s="3" customFormat="1" ht="12.75">
      <c r="A294" s="14"/>
      <c r="B294" s="14"/>
      <c r="C294" s="15"/>
      <c r="D294" s="15"/>
      <c r="E294" s="16"/>
      <c r="F294" s="13"/>
      <c r="G294" s="13"/>
    </row>
    <row r="295" spans="1:9" s="3" customFormat="1" ht="12.75">
      <c r="A295" s="14"/>
      <c r="B295" s="14"/>
      <c r="C295" s="15"/>
      <c r="D295" s="15"/>
      <c r="E295" s="16"/>
      <c r="F295" s="13"/>
      <c r="G295" s="13"/>
    </row>
    <row r="296" spans="1:9" s="3" customFormat="1" ht="12.75">
      <c r="A296" s="14"/>
      <c r="B296" s="14"/>
      <c r="C296" s="15"/>
      <c r="D296" s="15"/>
      <c r="E296" s="16"/>
      <c r="F296" s="13"/>
      <c r="G296" s="13"/>
    </row>
    <row r="297" spans="1:9" s="3" customFormat="1" ht="12.75">
      <c r="A297" s="14"/>
      <c r="B297" s="14"/>
      <c r="C297" s="15"/>
      <c r="D297" s="15"/>
      <c r="E297" s="16"/>
      <c r="F297" s="13"/>
      <c r="G297" s="13"/>
    </row>
    <row r="298" spans="1:9" s="3" customFormat="1" ht="12.75">
      <c r="A298" s="14"/>
      <c r="B298" s="14"/>
      <c r="C298" s="15"/>
      <c r="D298" s="15"/>
      <c r="E298" s="16"/>
      <c r="F298" s="13"/>
      <c r="G298" s="13"/>
    </row>
    <row r="299" spans="1:9" s="3" customFormat="1" ht="12.75">
      <c r="A299" s="14"/>
      <c r="B299" s="14"/>
      <c r="C299" s="15"/>
      <c r="D299" s="15"/>
      <c r="E299" s="16"/>
      <c r="F299" s="13"/>
      <c r="G299" s="13"/>
    </row>
    <row r="300" spans="1:9" s="3" customFormat="1" ht="12.75">
      <c r="A300" s="14"/>
      <c r="B300" s="14"/>
      <c r="C300" s="15"/>
      <c r="D300" s="15"/>
      <c r="E300" s="16"/>
      <c r="F300" s="13"/>
      <c r="G300" s="13"/>
    </row>
    <row r="301" spans="1:9" s="3" customFormat="1" ht="12.75">
      <c r="A301" s="14"/>
      <c r="B301" s="14"/>
      <c r="C301" s="15"/>
      <c r="D301" s="15"/>
      <c r="E301" s="16"/>
      <c r="F301" s="13"/>
      <c r="G301" s="13"/>
    </row>
    <row r="302" spans="1:9" s="3" customFormat="1" ht="12.75">
      <c r="A302" s="14"/>
      <c r="B302" s="14"/>
      <c r="C302" s="15"/>
      <c r="D302" s="15"/>
      <c r="E302" s="16"/>
      <c r="F302" s="13"/>
      <c r="G302" s="13"/>
    </row>
    <row r="303" spans="1:9" s="3" customFormat="1" ht="12.75">
      <c r="A303" s="14"/>
      <c r="B303" s="14"/>
      <c r="C303" s="15"/>
      <c r="D303" s="15"/>
      <c r="E303" s="16"/>
      <c r="F303" s="13"/>
      <c r="G303" s="1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sheetData>
  <sortState ref="C11:I25">
    <sortCondition ref="D11:D25"/>
  </sortState>
  <mergeCells count="9">
    <mergeCell ref="A1:I1"/>
    <mergeCell ref="A2:C2"/>
    <mergeCell ref="H2:I2"/>
    <mergeCell ref="A3:C3"/>
    <mergeCell ref="A4:A5"/>
    <mergeCell ref="C4:C5"/>
    <mergeCell ref="D4:D5"/>
    <mergeCell ref="E4:E5"/>
    <mergeCell ref="F4:I4"/>
  </mergeCells>
  <conditionalFormatting sqref="C1:C1048576">
    <cfRule type="duplicateValues" dxfId="407" priority="2" stopIfTrue="1"/>
  </conditionalFormatting>
  <conditionalFormatting sqref="C20:C25 C11:C18 C7:C8">
    <cfRule type="duplicateValues" dxfId="406" priority="1" stopIfTrue="1"/>
  </conditionalFormatting>
  <conditionalFormatting sqref="C6:C25">
    <cfRule type="duplicateValues" dxfId="405" priority="1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2.xml><?xml version="1.0" encoding="utf-8"?>
<worksheet xmlns="http://schemas.openxmlformats.org/spreadsheetml/2006/main" xmlns:r="http://schemas.openxmlformats.org/officeDocument/2006/relationships">
  <sheetPr>
    <tabColor rgb="FF6600FF"/>
  </sheetPr>
  <dimension ref="A1:I888"/>
  <sheetViews>
    <sheetView view="pageBreakPreview" zoomScale="125" zoomScaleNormal="100" zoomScaleSheetLayoutView="125" workbookViewId="0">
      <selection activeCell="C6" sqref="C6"/>
    </sheetView>
  </sheetViews>
  <sheetFormatPr defaultRowHeight="15.75"/>
  <cols>
    <col min="1" max="1" width="5.7109375" style="1" customWidth="1"/>
    <col min="2" max="2" width="11.140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11</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c r="A3" s="500"/>
      <c r="B3" s="500"/>
      <c r="C3" s="500"/>
      <c r="D3" s="86">
        <v>9</v>
      </c>
      <c r="E3" s="87">
        <v>23</v>
      </c>
      <c r="F3" s="82"/>
      <c r="G3" s="83">
        <f>SUM(A3:F3)</f>
        <v>32</v>
      </c>
      <c r="H3" s="122" t="s">
        <v>3367</v>
      </c>
      <c r="I3" s="123" t="s">
        <v>3368</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8.95" customHeight="1">
      <c r="A6" s="30">
        <v>1</v>
      </c>
      <c r="B6" s="30" t="s">
        <v>2586</v>
      </c>
      <c r="C6" s="76">
        <v>9367</v>
      </c>
      <c r="D6" s="31" t="s">
        <v>4938</v>
      </c>
      <c r="E6" s="209" t="s">
        <v>114</v>
      </c>
      <c r="F6" s="8" t="s">
        <v>3742</v>
      </c>
      <c r="G6" s="8" t="s">
        <v>3743</v>
      </c>
      <c r="H6" s="8" t="s">
        <v>4939</v>
      </c>
      <c r="I6" s="8" t="s">
        <v>152</v>
      </c>
    </row>
    <row r="7" spans="1:9" s="3" customFormat="1" ht="18.95" customHeight="1">
      <c r="A7" s="30">
        <v>2</v>
      </c>
      <c r="B7" s="30" t="s">
        <v>2587</v>
      </c>
      <c r="C7" s="76">
        <v>9380</v>
      </c>
      <c r="D7" s="31" t="s">
        <v>4940</v>
      </c>
      <c r="E7" s="209" t="s">
        <v>114</v>
      </c>
      <c r="F7" s="8" t="s">
        <v>3742</v>
      </c>
      <c r="G7" s="8" t="s">
        <v>3743</v>
      </c>
      <c r="H7" s="8" t="s">
        <v>4939</v>
      </c>
      <c r="I7" s="8" t="s">
        <v>152</v>
      </c>
    </row>
    <row r="8" spans="1:9" s="3" customFormat="1" ht="18.95" customHeight="1">
      <c r="A8" s="30">
        <v>3</v>
      </c>
      <c r="B8" s="30" t="s">
        <v>2588</v>
      </c>
      <c r="C8" s="76">
        <v>9389</v>
      </c>
      <c r="D8" s="31" t="s">
        <v>4941</v>
      </c>
      <c r="E8" s="209" t="s">
        <v>114</v>
      </c>
      <c r="F8" s="8" t="s">
        <v>3742</v>
      </c>
      <c r="G8" s="8" t="s">
        <v>3743</v>
      </c>
      <c r="H8" s="8" t="s">
        <v>4939</v>
      </c>
      <c r="I8" s="8" t="s">
        <v>152</v>
      </c>
    </row>
    <row r="9" spans="1:9" s="3" customFormat="1" ht="18.95" customHeight="1">
      <c r="A9" s="30">
        <v>4</v>
      </c>
      <c r="B9" s="30" t="s">
        <v>2589</v>
      </c>
      <c r="C9" s="353">
        <v>9359</v>
      </c>
      <c r="D9" s="354" t="s">
        <v>4942</v>
      </c>
      <c r="E9" s="209" t="s">
        <v>114</v>
      </c>
      <c r="F9" s="179" t="s">
        <v>3742</v>
      </c>
      <c r="G9" s="180" t="s">
        <v>3913</v>
      </c>
      <c r="H9" s="180" t="s">
        <v>4939</v>
      </c>
      <c r="I9" s="219"/>
    </row>
    <row r="10" spans="1:9" s="3" customFormat="1" ht="18.95" customHeight="1">
      <c r="A10" s="30">
        <v>5</v>
      </c>
      <c r="B10" s="30" t="s">
        <v>2590</v>
      </c>
      <c r="C10" s="76">
        <v>9370</v>
      </c>
      <c r="D10" s="31" t="s">
        <v>4943</v>
      </c>
      <c r="E10" s="209" t="s">
        <v>114</v>
      </c>
      <c r="F10" s="8" t="s">
        <v>3742</v>
      </c>
      <c r="G10" s="8" t="s">
        <v>3743</v>
      </c>
      <c r="H10" s="8" t="s">
        <v>4939</v>
      </c>
      <c r="I10" s="8" t="s">
        <v>152</v>
      </c>
    </row>
    <row r="11" spans="1:9" s="3" customFormat="1" ht="18.95" customHeight="1">
      <c r="A11" s="30">
        <v>6</v>
      </c>
      <c r="B11" s="30" t="s">
        <v>2591</v>
      </c>
      <c r="C11" s="76">
        <v>9388</v>
      </c>
      <c r="D11" s="31" t="s">
        <v>4944</v>
      </c>
      <c r="E11" s="209" t="s">
        <v>114</v>
      </c>
      <c r="F11" s="8" t="s">
        <v>3742</v>
      </c>
      <c r="G11" s="8" t="s">
        <v>3743</v>
      </c>
      <c r="H11" s="8" t="s">
        <v>4939</v>
      </c>
      <c r="I11" s="8" t="s">
        <v>152</v>
      </c>
    </row>
    <row r="12" spans="1:9" s="3" customFormat="1" ht="18.95" customHeight="1">
      <c r="A12" s="30">
        <v>7</v>
      </c>
      <c r="B12" s="30" t="s">
        <v>2592</v>
      </c>
      <c r="C12" s="76">
        <v>11574</v>
      </c>
      <c r="D12" s="31" t="s">
        <v>4945</v>
      </c>
      <c r="E12" s="209" t="s">
        <v>114</v>
      </c>
      <c r="F12" s="8" t="s">
        <v>3560</v>
      </c>
      <c r="G12" s="8" t="s">
        <v>4946</v>
      </c>
      <c r="H12" s="8" t="s">
        <v>4939</v>
      </c>
      <c r="I12" s="8" t="s">
        <v>152</v>
      </c>
    </row>
    <row r="13" spans="1:9" s="3" customFormat="1" ht="18.95" customHeight="1">
      <c r="A13" s="30">
        <v>8</v>
      </c>
      <c r="B13" s="30" t="s">
        <v>2593</v>
      </c>
      <c r="C13" s="76">
        <v>9384</v>
      </c>
      <c r="D13" s="31" t="s">
        <v>4947</v>
      </c>
      <c r="E13" s="209" t="s">
        <v>114</v>
      </c>
      <c r="F13" s="8" t="s">
        <v>3742</v>
      </c>
      <c r="G13" s="8" t="s">
        <v>3743</v>
      </c>
      <c r="H13" s="8" t="s">
        <v>4939</v>
      </c>
      <c r="I13" s="8" t="s">
        <v>152</v>
      </c>
    </row>
    <row r="14" spans="1:9" s="3" customFormat="1" ht="18.95" customHeight="1">
      <c r="A14" s="30">
        <v>9</v>
      </c>
      <c r="B14" s="30" t="s">
        <v>2594</v>
      </c>
      <c r="C14" s="76">
        <v>6787</v>
      </c>
      <c r="D14" s="31" t="s">
        <v>4948</v>
      </c>
      <c r="E14" s="209" t="s">
        <v>114</v>
      </c>
      <c r="F14" s="8" t="s">
        <v>4234</v>
      </c>
      <c r="G14" s="8" t="s">
        <v>3743</v>
      </c>
      <c r="H14" s="8" t="s">
        <v>4939</v>
      </c>
      <c r="I14" s="8" t="s">
        <v>152</v>
      </c>
    </row>
    <row r="15" spans="1:9" s="3" customFormat="1" ht="18.95" customHeight="1">
      <c r="A15" s="30">
        <v>10</v>
      </c>
      <c r="B15" s="30" t="s">
        <v>2595</v>
      </c>
      <c r="C15" s="76">
        <v>20082</v>
      </c>
      <c r="D15" s="31" t="s">
        <v>4949</v>
      </c>
      <c r="E15" s="9" t="s">
        <v>113</v>
      </c>
      <c r="F15" s="8" t="s">
        <v>152</v>
      </c>
      <c r="G15" s="8" t="s">
        <v>4014</v>
      </c>
      <c r="H15" s="8" t="s">
        <v>152</v>
      </c>
      <c r="I15" s="8" t="s">
        <v>152</v>
      </c>
    </row>
    <row r="16" spans="1:9" s="3" customFormat="1" ht="18.95" customHeight="1">
      <c r="A16" s="30">
        <v>11</v>
      </c>
      <c r="B16" s="30" t="s">
        <v>2596</v>
      </c>
      <c r="C16" s="76">
        <v>20083</v>
      </c>
      <c r="D16" s="31" t="s">
        <v>4950</v>
      </c>
      <c r="E16" s="9" t="s">
        <v>113</v>
      </c>
      <c r="F16" s="8" t="s">
        <v>152</v>
      </c>
      <c r="G16" s="8" t="s">
        <v>4014</v>
      </c>
      <c r="H16" s="8" t="s">
        <v>152</v>
      </c>
      <c r="I16" s="8" t="s">
        <v>152</v>
      </c>
    </row>
    <row r="17" spans="1:9" s="3" customFormat="1" ht="18.95" customHeight="1">
      <c r="A17" s="30">
        <v>12</v>
      </c>
      <c r="B17" s="30" t="s">
        <v>2597</v>
      </c>
      <c r="C17" s="353">
        <v>20084</v>
      </c>
      <c r="D17" s="354" t="s">
        <v>4951</v>
      </c>
      <c r="E17" s="9" t="s">
        <v>113</v>
      </c>
      <c r="F17" s="8" t="s">
        <v>152</v>
      </c>
      <c r="G17" s="8" t="s">
        <v>4014</v>
      </c>
      <c r="H17" s="8" t="s">
        <v>152</v>
      </c>
      <c r="I17" s="8" t="s">
        <v>152</v>
      </c>
    </row>
    <row r="18" spans="1:9" s="3" customFormat="1" ht="18.95" customHeight="1">
      <c r="A18" s="30">
        <v>13</v>
      </c>
      <c r="B18" s="30" t="s">
        <v>2598</v>
      </c>
      <c r="C18" s="353">
        <v>20085</v>
      </c>
      <c r="D18" s="354" t="s">
        <v>4954</v>
      </c>
      <c r="E18" s="9" t="s">
        <v>113</v>
      </c>
      <c r="F18" s="8" t="s">
        <v>152</v>
      </c>
      <c r="G18" s="8" t="s">
        <v>4014</v>
      </c>
      <c r="H18" s="8" t="s">
        <v>152</v>
      </c>
      <c r="I18" s="8" t="s">
        <v>152</v>
      </c>
    </row>
    <row r="19" spans="1:9" s="3" customFormat="1" ht="18.95" customHeight="1">
      <c r="A19" s="30">
        <v>14</v>
      </c>
      <c r="B19" s="30" t="s">
        <v>2599</v>
      </c>
      <c r="C19" s="76">
        <v>20089</v>
      </c>
      <c r="D19" s="31" t="s">
        <v>4955</v>
      </c>
      <c r="E19" s="9" t="s">
        <v>113</v>
      </c>
      <c r="F19" s="8" t="s">
        <v>152</v>
      </c>
      <c r="G19" s="8" t="s">
        <v>4014</v>
      </c>
      <c r="H19" s="8" t="s">
        <v>152</v>
      </c>
      <c r="I19" s="8" t="s">
        <v>152</v>
      </c>
    </row>
    <row r="20" spans="1:9" s="3" customFormat="1" ht="18.95" customHeight="1">
      <c r="A20" s="30">
        <v>15</v>
      </c>
      <c r="B20" s="30" t="s">
        <v>2600</v>
      </c>
      <c r="C20" s="353">
        <v>20094</v>
      </c>
      <c r="D20" s="354" t="s">
        <v>4956</v>
      </c>
      <c r="E20" s="9" t="s">
        <v>113</v>
      </c>
      <c r="F20" s="8" t="s">
        <v>152</v>
      </c>
      <c r="G20" s="8" t="s">
        <v>4014</v>
      </c>
      <c r="H20" s="8" t="s">
        <v>152</v>
      </c>
      <c r="I20" s="8" t="s">
        <v>152</v>
      </c>
    </row>
    <row r="21" spans="1:9" s="3" customFormat="1" ht="18.95" customHeight="1">
      <c r="A21" s="30">
        <v>16</v>
      </c>
      <c r="B21" s="30" t="s">
        <v>2601</v>
      </c>
      <c r="C21" s="76">
        <v>17057</v>
      </c>
      <c r="D21" s="31" t="s">
        <v>4957</v>
      </c>
      <c r="E21" s="9" t="s">
        <v>113</v>
      </c>
      <c r="F21" s="8" t="s">
        <v>5295</v>
      </c>
      <c r="G21" s="8" t="s">
        <v>4959</v>
      </c>
      <c r="H21" s="8" t="s">
        <v>152</v>
      </c>
      <c r="I21" s="8" t="s">
        <v>152</v>
      </c>
    </row>
    <row r="22" spans="1:9" s="3" customFormat="1" ht="18.95" customHeight="1">
      <c r="A22" s="30">
        <v>17</v>
      </c>
      <c r="B22" s="30" t="s">
        <v>2602</v>
      </c>
      <c r="C22" s="76">
        <v>20095</v>
      </c>
      <c r="D22" s="31" t="s">
        <v>4960</v>
      </c>
      <c r="E22" s="9" t="s">
        <v>113</v>
      </c>
      <c r="F22" s="8" t="s">
        <v>152</v>
      </c>
      <c r="G22" s="8" t="s">
        <v>4014</v>
      </c>
      <c r="H22" s="8" t="s">
        <v>152</v>
      </c>
      <c r="I22" s="8" t="s">
        <v>152</v>
      </c>
    </row>
    <row r="23" spans="1:9" s="3" customFormat="1" ht="18.95" customHeight="1">
      <c r="A23" s="30">
        <v>18</v>
      </c>
      <c r="B23" s="30" t="s">
        <v>2603</v>
      </c>
      <c r="C23" s="76">
        <v>10697</v>
      </c>
      <c r="D23" s="31" t="s">
        <v>4961</v>
      </c>
      <c r="E23" s="9" t="s">
        <v>113</v>
      </c>
      <c r="F23" s="8" t="s">
        <v>3905</v>
      </c>
      <c r="G23" s="8" t="s">
        <v>3906</v>
      </c>
      <c r="H23" s="8" t="s">
        <v>152</v>
      </c>
      <c r="I23" s="8" t="s">
        <v>152</v>
      </c>
    </row>
    <row r="24" spans="1:9" s="3" customFormat="1" ht="18.95" customHeight="1">
      <c r="A24" s="30">
        <v>19</v>
      </c>
      <c r="B24" s="30" t="s">
        <v>2604</v>
      </c>
      <c r="C24" s="76">
        <v>20096</v>
      </c>
      <c r="D24" s="31" t="s">
        <v>4962</v>
      </c>
      <c r="E24" s="9" t="s">
        <v>113</v>
      </c>
      <c r="F24" s="8" t="s">
        <v>152</v>
      </c>
      <c r="G24" s="8" t="s">
        <v>4014</v>
      </c>
      <c r="H24" s="8" t="s">
        <v>152</v>
      </c>
      <c r="I24" s="8" t="s">
        <v>152</v>
      </c>
    </row>
    <row r="25" spans="1:9" s="3" customFormat="1" ht="18.95" customHeight="1">
      <c r="A25" s="30">
        <v>20</v>
      </c>
      <c r="B25" s="30" t="s">
        <v>2605</v>
      </c>
      <c r="C25" s="76">
        <v>17045</v>
      </c>
      <c r="D25" s="31" t="s">
        <v>4963</v>
      </c>
      <c r="E25" s="9" t="s">
        <v>113</v>
      </c>
      <c r="F25" s="8" t="s">
        <v>5295</v>
      </c>
      <c r="G25" s="8" t="s">
        <v>4959</v>
      </c>
      <c r="H25" s="8" t="s">
        <v>152</v>
      </c>
      <c r="I25" s="8" t="s">
        <v>152</v>
      </c>
    </row>
    <row r="26" spans="1:9" s="3" customFormat="1" ht="18.95" customHeight="1">
      <c r="A26" s="30">
        <v>21</v>
      </c>
      <c r="B26" s="30" t="s">
        <v>2606</v>
      </c>
      <c r="C26" s="353">
        <v>20463</v>
      </c>
      <c r="D26" s="354" t="s">
        <v>4964</v>
      </c>
      <c r="E26" s="9" t="s">
        <v>113</v>
      </c>
      <c r="F26" s="8" t="s">
        <v>152</v>
      </c>
      <c r="G26" s="338" t="s">
        <v>4002</v>
      </c>
      <c r="H26" s="8" t="s">
        <v>152</v>
      </c>
      <c r="I26" s="8" t="s">
        <v>152</v>
      </c>
    </row>
    <row r="27" spans="1:9" s="3" customFormat="1" ht="18.95" customHeight="1">
      <c r="A27" s="30">
        <v>22</v>
      </c>
      <c r="B27" s="30" t="s">
        <v>2607</v>
      </c>
      <c r="C27" s="76">
        <v>17058</v>
      </c>
      <c r="D27" s="31" t="s">
        <v>4965</v>
      </c>
      <c r="E27" s="9" t="s">
        <v>113</v>
      </c>
      <c r="F27" s="8" t="s">
        <v>5295</v>
      </c>
      <c r="G27" s="8" t="s">
        <v>4959</v>
      </c>
      <c r="H27" s="8" t="s">
        <v>152</v>
      </c>
      <c r="I27" s="8" t="s">
        <v>152</v>
      </c>
    </row>
    <row r="28" spans="1:9" s="3" customFormat="1" ht="18.95" customHeight="1">
      <c r="A28" s="30">
        <v>23</v>
      </c>
      <c r="B28" s="30" t="s">
        <v>2608</v>
      </c>
      <c r="C28" s="76">
        <v>20102</v>
      </c>
      <c r="D28" s="31" t="s">
        <v>4966</v>
      </c>
      <c r="E28" s="9" t="s">
        <v>113</v>
      </c>
      <c r="F28" s="8" t="s">
        <v>152</v>
      </c>
      <c r="G28" s="8" t="s">
        <v>4014</v>
      </c>
      <c r="H28" s="8" t="s">
        <v>152</v>
      </c>
      <c r="I28" s="8" t="s">
        <v>152</v>
      </c>
    </row>
    <row r="29" spans="1:9" s="3" customFormat="1" ht="18.95" customHeight="1">
      <c r="A29" s="30">
        <v>24</v>
      </c>
      <c r="B29" s="30" t="s">
        <v>2609</v>
      </c>
      <c r="C29" s="76">
        <v>20105</v>
      </c>
      <c r="D29" s="31" t="s">
        <v>4967</v>
      </c>
      <c r="E29" s="9" t="s">
        <v>113</v>
      </c>
      <c r="F29" s="8" t="s">
        <v>152</v>
      </c>
      <c r="G29" s="8" t="s">
        <v>4014</v>
      </c>
      <c r="H29" s="8" t="s">
        <v>152</v>
      </c>
      <c r="I29" s="8" t="s">
        <v>152</v>
      </c>
    </row>
    <row r="30" spans="1:9" s="3" customFormat="1" ht="18.95" customHeight="1">
      <c r="A30" s="30">
        <v>25</v>
      </c>
      <c r="B30" s="30" t="s">
        <v>2610</v>
      </c>
      <c r="C30" s="76">
        <v>17056</v>
      </c>
      <c r="D30" s="31" t="s">
        <v>4968</v>
      </c>
      <c r="E30" s="9" t="s">
        <v>113</v>
      </c>
      <c r="F30" s="8" t="s">
        <v>5295</v>
      </c>
      <c r="G30" s="8" t="s">
        <v>4959</v>
      </c>
      <c r="H30" s="8" t="s">
        <v>152</v>
      </c>
      <c r="I30" s="8" t="s">
        <v>152</v>
      </c>
    </row>
    <row r="31" spans="1:9" s="3" customFormat="1" ht="18.95" customHeight="1">
      <c r="A31" s="30">
        <v>26</v>
      </c>
      <c r="B31" s="30" t="s">
        <v>2611</v>
      </c>
      <c r="C31" s="76">
        <v>20106</v>
      </c>
      <c r="D31" s="31" t="s">
        <v>4969</v>
      </c>
      <c r="E31" s="9" t="s">
        <v>113</v>
      </c>
      <c r="F31" s="8" t="s">
        <v>152</v>
      </c>
      <c r="G31" s="8" t="s">
        <v>4014</v>
      </c>
      <c r="H31" s="8" t="s">
        <v>152</v>
      </c>
      <c r="I31" s="8" t="s">
        <v>152</v>
      </c>
    </row>
    <row r="32" spans="1:9" s="3" customFormat="1" ht="18.95" customHeight="1">
      <c r="A32" s="30">
        <v>27</v>
      </c>
      <c r="B32" s="30" t="s">
        <v>2612</v>
      </c>
      <c r="C32" s="76">
        <v>17048</v>
      </c>
      <c r="D32" s="31" t="s">
        <v>4970</v>
      </c>
      <c r="E32" s="9" t="s">
        <v>113</v>
      </c>
      <c r="F32" s="8" t="s">
        <v>5295</v>
      </c>
      <c r="G32" s="8" t="s">
        <v>4959</v>
      </c>
      <c r="H32" s="8" t="s">
        <v>152</v>
      </c>
      <c r="I32" s="8" t="s">
        <v>152</v>
      </c>
    </row>
    <row r="33" spans="1:9" s="3" customFormat="1" ht="18.95" customHeight="1">
      <c r="A33" s="30">
        <v>28</v>
      </c>
      <c r="B33" s="30" t="s">
        <v>2613</v>
      </c>
      <c r="C33" s="76">
        <v>17047</v>
      </c>
      <c r="D33" s="31" t="s">
        <v>4971</v>
      </c>
      <c r="E33" s="9" t="s">
        <v>113</v>
      </c>
      <c r="F33" s="8" t="s">
        <v>5295</v>
      </c>
      <c r="G33" s="8" t="s">
        <v>4959</v>
      </c>
      <c r="H33" s="8" t="s">
        <v>152</v>
      </c>
      <c r="I33" s="8" t="s">
        <v>152</v>
      </c>
    </row>
    <row r="34" spans="1:9" s="3" customFormat="1" ht="18.95" customHeight="1">
      <c r="A34" s="30">
        <v>29</v>
      </c>
      <c r="B34" s="30" t="s">
        <v>2614</v>
      </c>
      <c r="C34" s="76">
        <v>20112</v>
      </c>
      <c r="D34" s="31" t="s">
        <v>4972</v>
      </c>
      <c r="E34" s="9" t="s">
        <v>113</v>
      </c>
      <c r="F34" s="8" t="s">
        <v>152</v>
      </c>
      <c r="G34" s="8" t="s">
        <v>4014</v>
      </c>
      <c r="H34" s="8" t="s">
        <v>152</v>
      </c>
      <c r="I34" s="8" t="s">
        <v>152</v>
      </c>
    </row>
    <row r="35" spans="1:9" s="3" customFormat="1" ht="18.95" customHeight="1">
      <c r="A35" s="30">
        <v>30</v>
      </c>
      <c r="B35" s="30" t="s">
        <v>2615</v>
      </c>
      <c r="C35" s="76">
        <v>20115</v>
      </c>
      <c r="D35" s="31" t="s">
        <v>4973</v>
      </c>
      <c r="E35" s="9" t="s">
        <v>113</v>
      </c>
      <c r="F35" s="8" t="s">
        <v>152</v>
      </c>
      <c r="G35" s="8" t="s">
        <v>4014</v>
      </c>
      <c r="H35" s="8" t="s">
        <v>152</v>
      </c>
      <c r="I35" s="8" t="s">
        <v>152</v>
      </c>
    </row>
    <row r="36" spans="1:9" s="3" customFormat="1" ht="18.95" customHeight="1">
      <c r="A36" s="30">
        <v>31</v>
      </c>
      <c r="B36" s="30" t="s">
        <v>2616</v>
      </c>
      <c r="C36" s="353">
        <v>20116</v>
      </c>
      <c r="D36" s="354" t="s">
        <v>4974</v>
      </c>
      <c r="E36" s="9" t="s">
        <v>113</v>
      </c>
      <c r="F36" s="8" t="s">
        <v>152</v>
      </c>
      <c r="G36" s="8" t="s">
        <v>4014</v>
      </c>
      <c r="H36" s="8" t="s">
        <v>152</v>
      </c>
      <c r="I36" s="8" t="s">
        <v>152</v>
      </c>
    </row>
    <row r="37" spans="1:9" s="3" customFormat="1" ht="18.95" customHeight="1">
      <c r="A37" s="30">
        <v>32</v>
      </c>
      <c r="B37" s="30" t="s">
        <v>2617</v>
      </c>
      <c r="C37" s="76">
        <v>17043</v>
      </c>
      <c r="D37" s="31" t="s">
        <v>4975</v>
      </c>
      <c r="E37" s="9" t="s">
        <v>113</v>
      </c>
      <c r="F37" s="8" t="s">
        <v>5295</v>
      </c>
      <c r="G37" s="8" t="s">
        <v>4959</v>
      </c>
      <c r="H37" s="8" t="s">
        <v>152</v>
      </c>
      <c r="I37" s="8" t="s">
        <v>152</v>
      </c>
    </row>
    <row r="38" spans="1:9" s="3" customFormat="1" ht="18.95" customHeight="1">
      <c r="A38" s="18"/>
      <c r="B38" s="440" t="s">
        <v>8702</v>
      </c>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9" s="3" customFormat="1" ht="10.5">
      <c r="A225" s="10"/>
      <c r="B225" s="10"/>
      <c r="C225" s="11"/>
      <c r="D225" s="11"/>
      <c r="E225" s="12"/>
      <c r="F225" s="13"/>
      <c r="G225" s="13"/>
    </row>
    <row r="226" spans="1:9" s="3" customFormat="1" ht="10.5">
      <c r="A226" s="10"/>
      <c r="B226" s="10"/>
      <c r="C226" s="11"/>
      <c r="D226" s="11"/>
      <c r="E226" s="12"/>
      <c r="F226" s="13"/>
      <c r="G226" s="13"/>
    </row>
    <row r="227" spans="1:9" s="3" customFormat="1" ht="10.5">
      <c r="A227" s="10"/>
      <c r="B227" s="10"/>
      <c r="C227" s="11"/>
      <c r="D227" s="11"/>
      <c r="E227" s="12"/>
      <c r="F227" s="13"/>
      <c r="G227" s="13"/>
    </row>
    <row r="228" spans="1:9" s="3" customFormat="1" ht="10.5">
      <c r="A228" s="10"/>
      <c r="B228" s="10"/>
      <c r="C228" s="11"/>
      <c r="D228" s="11"/>
      <c r="E228" s="12"/>
      <c r="F228" s="13"/>
      <c r="G228" s="13"/>
    </row>
    <row r="229" spans="1:9" s="3" customFormat="1" ht="10.5">
      <c r="A229" s="10"/>
      <c r="B229" s="10"/>
      <c r="C229" s="11"/>
      <c r="D229" s="11"/>
      <c r="E229" s="12"/>
      <c r="F229" s="13"/>
      <c r="G229" s="13"/>
    </row>
    <row r="230" spans="1:9" s="3" customFormat="1" ht="10.5">
      <c r="A230" s="10"/>
      <c r="B230" s="10"/>
      <c r="C230" s="11"/>
      <c r="D230" s="11"/>
      <c r="E230" s="12"/>
      <c r="F230" s="13"/>
      <c r="G230" s="13"/>
    </row>
    <row r="231" spans="1:9" s="3" customFormat="1" ht="10.5">
      <c r="A231" s="10"/>
      <c r="B231" s="10"/>
      <c r="C231" s="11"/>
      <c r="D231" s="11"/>
      <c r="E231" s="12"/>
      <c r="F231" s="13"/>
      <c r="G231" s="13"/>
    </row>
    <row r="232" spans="1:9" s="3" customFormat="1" ht="10.5">
      <c r="A232" s="10"/>
      <c r="B232" s="10"/>
      <c r="C232" s="11"/>
      <c r="D232" s="11"/>
      <c r="E232" s="12"/>
      <c r="F232" s="13"/>
      <c r="G232" s="13"/>
    </row>
    <row r="233" spans="1:9" s="3" customFormat="1" ht="10.5">
      <c r="A233" s="10"/>
      <c r="B233" s="10"/>
      <c r="C233" s="11"/>
      <c r="D233" s="11"/>
      <c r="E233" s="12"/>
      <c r="F233" s="13"/>
      <c r="G233" s="13"/>
    </row>
    <row r="234" spans="1:9" s="3" customFormat="1" ht="10.5">
      <c r="A234" s="10"/>
      <c r="B234" s="10"/>
      <c r="C234" s="11"/>
      <c r="D234" s="11"/>
      <c r="E234" s="12"/>
      <c r="F234" s="13"/>
      <c r="G234" s="13"/>
    </row>
    <row r="235" spans="1:9" s="3" customFormat="1" ht="10.5">
      <c r="A235" s="10"/>
      <c r="B235" s="10"/>
      <c r="C235" s="11"/>
      <c r="D235" s="11"/>
      <c r="E235" s="12"/>
      <c r="F235" s="13"/>
      <c r="G235" s="13"/>
    </row>
    <row r="236" spans="1:9" s="3" customFormat="1" ht="10.5">
      <c r="A236" s="10"/>
      <c r="B236" s="10"/>
      <c r="C236" s="11"/>
      <c r="D236" s="11"/>
      <c r="E236" s="12"/>
      <c r="F236" s="13"/>
      <c r="G236" s="13"/>
    </row>
    <row r="237" spans="1:9" s="3" customFormat="1" ht="12.75">
      <c r="A237" s="10"/>
      <c r="B237" s="10"/>
      <c r="C237" s="15"/>
      <c r="D237" s="15"/>
      <c r="E237" s="16"/>
      <c r="F237" s="13"/>
      <c r="G237" s="1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row>
  </sheetData>
  <mergeCells count="9">
    <mergeCell ref="A1:I1"/>
    <mergeCell ref="A2:C2"/>
    <mergeCell ref="H2:I2"/>
    <mergeCell ref="A3:C3"/>
    <mergeCell ref="A4:A5"/>
    <mergeCell ref="C4:C5"/>
    <mergeCell ref="D4:D5"/>
    <mergeCell ref="E4:E5"/>
    <mergeCell ref="F4:I4"/>
  </mergeCells>
  <conditionalFormatting sqref="C6:C36">
    <cfRule type="duplicateValues" dxfId="404" priority="2800" stopIfTrue="1"/>
  </conditionalFormatting>
  <conditionalFormatting sqref="C19 C6:C8 C10:C16 C21:C25 C27:C35 C37">
    <cfRule type="duplicateValues" dxfId="403" priority="1" stopIfTrue="1"/>
  </conditionalFormatting>
  <conditionalFormatting sqref="C39:C1048576 C1:C37">
    <cfRule type="duplicateValues" dxfId="402" priority="280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3.xml><?xml version="1.0" encoding="utf-8"?>
<worksheet xmlns="http://schemas.openxmlformats.org/spreadsheetml/2006/main" xmlns:r="http://schemas.openxmlformats.org/officeDocument/2006/relationships">
  <sheetPr>
    <tabColor rgb="FF6600FF"/>
  </sheetPr>
  <dimension ref="A1:I931"/>
  <sheetViews>
    <sheetView view="pageBreakPreview" zoomScale="125" zoomScaleNormal="100" zoomScaleSheetLayoutView="125" workbookViewId="0">
      <selection activeCell="D7" sqref="D7"/>
    </sheetView>
  </sheetViews>
  <sheetFormatPr defaultRowHeight="15.75"/>
  <cols>
    <col min="1" max="1" width="5.7109375" style="1" customWidth="1"/>
    <col min="2" max="2" width="7" style="1" hidden="1" customWidth="1"/>
    <col min="3" max="3" width="8.7109375" style="2" customWidth="1"/>
    <col min="4" max="4" width="29.140625" style="2" bestFit="1" customWidth="1"/>
    <col min="5" max="5" width="16.85546875" style="17" bestFit="1" customWidth="1"/>
    <col min="6" max="6" width="13.7109375" style="17" customWidth="1"/>
    <col min="7" max="7" width="14.85546875" style="17" customWidth="1"/>
    <col min="8" max="8" width="13.7109375" style="1" customWidth="1"/>
    <col min="9" max="9" width="13.140625" style="1" customWidth="1"/>
    <col min="10" max="10" width="1.42578125" style="1" customWidth="1"/>
    <col min="11" max="16384" width="9.140625" style="1"/>
  </cols>
  <sheetData>
    <row r="1" spans="1:9" ht="23.25">
      <c r="A1" s="497" t="s">
        <v>78</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23</v>
      </c>
      <c r="B3" s="500"/>
      <c r="C3" s="500"/>
      <c r="D3" s="86">
        <v>35</v>
      </c>
      <c r="E3" s="87">
        <v>72</v>
      </c>
      <c r="F3" s="82"/>
      <c r="G3" s="83">
        <f>SUM(A3:F3)</f>
        <v>130</v>
      </c>
      <c r="H3" s="122" t="s">
        <v>3369</v>
      </c>
      <c r="I3" s="123" t="s">
        <v>3370</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0.100000000000001" customHeight="1">
      <c r="A6" s="30">
        <v>1</v>
      </c>
      <c r="B6" s="30" t="s">
        <v>2482</v>
      </c>
      <c r="C6" s="76">
        <v>7756</v>
      </c>
      <c r="D6" s="31" t="s">
        <v>4976</v>
      </c>
      <c r="E6" s="9" t="s">
        <v>44</v>
      </c>
      <c r="F6" s="8" t="s">
        <v>4116</v>
      </c>
      <c r="G6" s="8" t="s">
        <v>4977</v>
      </c>
      <c r="H6" s="8" t="s">
        <v>4978</v>
      </c>
      <c r="I6" s="8" t="s">
        <v>4979</v>
      </c>
    </row>
    <row r="7" spans="1:9" s="3" customFormat="1" ht="20.100000000000001" customHeight="1">
      <c r="A7" s="30">
        <v>2</v>
      </c>
      <c r="B7" s="30" t="s">
        <v>2483</v>
      </c>
      <c r="C7" s="76">
        <v>5601</v>
      </c>
      <c r="D7" s="31" t="s">
        <v>4980</v>
      </c>
      <c r="E7" s="9" t="s">
        <v>44</v>
      </c>
      <c r="F7" s="8" t="s">
        <v>152</v>
      </c>
      <c r="G7" s="8" t="s">
        <v>4981</v>
      </c>
      <c r="H7" s="8" t="s">
        <v>4982</v>
      </c>
      <c r="I7" s="8" t="s">
        <v>4983</v>
      </c>
    </row>
    <row r="8" spans="1:9" s="3" customFormat="1" ht="20.100000000000001" customHeight="1">
      <c r="A8" s="30">
        <v>3</v>
      </c>
      <c r="B8" s="30" t="s">
        <v>2484</v>
      </c>
      <c r="C8" s="76">
        <v>4143</v>
      </c>
      <c r="D8" s="31" t="s">
        <v>4984</v>
      </c>
      <c r="E8" s="9" t="s">
        <v>44</v>
      </c>
      <c r="F8" s="8" t="s">
        <v>152</v>
      </c>
      <c r="G8" s="8" t="s">
        <v>4985</v>
      </c>
      <c r="H8" s="8" t="s">
        <v>4986</v>
      </c>
      <c r="I8" s="8" t="s">
        <v>4987</v>
      </c>
    </row>
    <row r="9" spans="1:9" s="3" customFormat="1" ht="20.100000000000001" customHeight="1">
      <c r="A9" s="30">
        <v>4</v>
      </c>
      <c r="B9" s="30" t="s">
        <v>2485</v>
      </c>
      <c r="C9" s="76">
        <v>13380</v>
      </c>
      <c r="D9" s="31" t="s">
        <v>4988</v>
      </c>
      <c r="E9" s="9" t="s">
        <v>44</v>
      </c>
      <c r="F9" s="8" t="s">
        <v>4229</v>
      </c>
      <c r="G9" s="8" t="s">
        <v>4230</v>
      </c>
      <c r="H9" s="8" t="s">
        <v>4978</v>
      </c>
      <c r="I9" s="8" t="s">
        <v>4979</v>
      </c>
    </row>
    <row r="10" spans="1:9" s="3" customFormat="1" ht="20.100000000000001" customHeight="1">
      <c r="A10" s="30">
        <v>5</v>
      </c>
      <c r="B10" s="30" t="s">
        <v>2486</v>
      </c>
      <c r="C10" s="76">
        <v>3864</v>
      </c>
      <c r="D10" s="31" t="s">
        <v>4989</v>
      </c>
      <c r="E10" s="9" t="s">
        <v>44</v>
      </c>
      <c r="F10" s="8" t="s">
        <v>152</v>
      </c>
      <c r="G10" s="8" t="s">
        <v>4084</v>
      </c>
      <c r="H10" s="8" t="s">
        <v>4990</v>
      </c>
      <c r="I10" s="8" t="s">
        <v>280</v>
      </c>
    </row>
    <row r="11" spans="1:9" s="3" customFormat="1" ht="20.100000000000001" customHeight="1">
      <c r="A11" s="30">
        <v>6</v>
      </c>
      <c r="B11" s="30" t="s">
        <v>2487</v>
      </c>
      <c r="C11" s="76">
        <v>3187</v>
      </c>
      <c r="D11" s="31" t="s">
        <v>4991</v>
      </c>
      <c r="E11" s="9" t="s">
        <v>44</v>
      </c>
      <c r="F11" s="8" t="s">
        <v>152</v>
      </c>
      <c r="G11" s="8" t="s">
        <v>3767</v>
      </c>
      <c r="H11" s="8" t="s">
        <v>4992</v>
      </c>
      <c r="I11" s="8" t="s">
        <v>4987</v>
      </c>
    </row>
    <row r="12" spans="1:9" s="3" customFormat="1" ht="20.100000000000001" customHeight="1">
      <c r="A12" s="30">
        <v>7</v>
      </c>
      <c r="B12" s="30" t="s">
        <v>2488</v>
      </c>
      <c r="C12" s="76">
        <v>13382</v>
      </c>
      <c r="D12" s="31" t="s">
        <v>4993</v>
      </c>
      <c r="E12" s="9" t="s">
        <v>44</v>
      </c>
      <c r="F12" s="8" t="s">
        <v>4229</v>
      </c>
      <c r="G12" s="8" t="s">
        <v>4230</v>
      </c>
      <c r="H12" s="8" t="s">
        <v>4231</v>
      </c>
      <c r="I12" s="8" t="s">
        <v>4232</v>
      </c>
    </row>
    <row r="13" spans="1:9" s="3" customFormat="1" ht="20.100000000000001" customHeight="1">
      <c r="A13" s="30">
        <v>8</v>
      </c>
      <c r="B13" s="30" t="s">
        <v>2489</v>
      </c>
      <c r="C13" s="76">
        <v>5594</v>
      </c>
      <c r="D13" s="31" t="s">
        <v>4994</v>
      </c>
      <c r="E13" s="9" t="s">
        <v>44</v>
      </c>
      <c r="F13" s="8" t="s">
        <v>152</v>
      </c>
      <c r="G13" s="8" t="s">
        <v>4981</v>
      </c>
      <c r="H13" s="8" t="s">
        <v>4982</v>
      </c>
      <c r="I13" s="8" t="s">
        <v>4987</v>
      </c>
    </row>
    <row r="14" spans="1:9" s="3" customFormat="1" ht="20.100000000000001" customHeight="1">
      <c r="A14" s="30">
        <v>9</v>
      </c>
      <c r="B14" s="30" t="s">
        <v>2490</v>
      </c>
      <c r="C14" s="76">
        <v>8535</v>
      </c>
      <c r="D14" s="31" t="s">
        <v>4995</v>
      </c>
      <c r="E14" s="9" t="s">
        <v>44</v>
      </c>
      <c r="F14" s="8" t="s">
        <v>4996</v>
      </c>
      <c r="G14" s="8" t="s">
        <v>4997</v>
      </c>
      <c r="H14" s="8" t="s">
        <v>4982</v>
      </c>
      <c r="I14" s="8" t="s">
        <v>4978</v>
      </c>
    </row>
    <row r="15" spans="1:9" s="3" customFormat="1" ht="20.100000000000001" customHeight="1">
      <c r="A15" s="30">
        <v>10</v>
      </c>
      <c r="B15" s="30" t="s">
        <v>2491</v>
      </c>
      <c r="C15" s="76">
        <v>5600</v>
      </c>
      <c r="D15" s="31" t="s">
        <v>3971</v>
      </c>
      <c r="E15" s="9" t="s">
        <v>44</v>
      </c>
      <c r="F15" s="8" t="s">
        <v>152</v>
      </c>
      <c r="G15" s="8" t="s">
        <v>4981</v>
      </c>
      <c r="H15" s="8" t="s">
        <v>4982</v>
      </c>
      <c r="I15" s="8" t="s">
        <v>4987</v>
      </c>
    </row>
    <row r="16" spans="1:9" s="3" customFormat="1" ht="20.100000000000001" customHeight="1">
      <c r="A16" s="30">
        <v>11</v>
      </c>
      <c r="B16" s="30" t="s">
        <v>2492</v>
      </c>
      <c r="C16" s="76">
        <v>5603</v>
      </c>
      <c r="D16" s="31" t="s">
        <v>4998</v>
      </c>
      <c r="E16" s="9" t="s">
        <v>44</v>
      </c>
      <c r="F16" s="8" t="s">
        <v>152</v>
      </c>
      <c r="G16" s="8" t="s">
        <v>4981</v>
      </c>
      <c r="H16" s="8" t="s">
        <v>4982</v>
      </c>
      <c r="I16" s="8" t="s">
        <v>4987</v>
      </c>
    </row>
    <row r="17" spans="1:9" s="3" customFormat="1" ht="20.100000000000001" customHeight="1">
      <c r="A17" s="30">
        <v>12</v>
      </c>
      <c r="B17" s="30" t="s">
        <v>2493</v>
      </c>
      <c r="C17" s="76">
        <v>5576</v>
      </c>
      <c r="D17" s="31" t="s">
        <v>4999</v>
      </c>
      <c r="E17" s="9" t="s">
        <v>44</v>
      </c>
      <c r="F17" s="8" t="s">
        <v>152</v>
      </c>
      <c r="G17" s="8" t="s">
        <v>4981</v>
      </c>
      <c r="H17" s="8" t="s">
        <v>5000</v>
      </c>
      <c r="I17" s="8" t="s">
        <v>4978</v>
      </c>
    </row>
    <row r="18" spans="1:9" s="3" customFormat="1" ht="20.100000000000001" customHeight="1">
      <c r="A18" s="30">
        <v>13</v>
      </c>
      <c r="B18" s="30" t="s">
        <v>2494</v>
      </c>
      <c r="C18" s="76">
        <v>13370</v>
      </c>
      <c r="D18" s="31" t="s">
        <v>5001</v>
      </c>
      <c r="E18" s="9" t="s">
        <v>44</v>
      </c>
      <c r="F18" s="8" t="s">
        <v>4229</v>
      </c>
      <c r="G18" s="8" t="s">
        <v>4230</v>
      </c>
      <c r="H18" s="8" t="s">
        <v>4231</v>
      </c>
      <c r="I18" s="8" t="s">
        <v>4232</v>
      </c>
    </row>
    <row r="19" spans="1:9" s="3" customFormat="1" ht="20.100000000000001" customHeight="1">
      <c r="A19" s="30">
        <v>14</v>
      </c>
      <c r="B19" s="30" t="s">
        <v>2495</v>
      </c>
      <c r="C19" s="76">
        <v>12545</v>
      </c>
      <c r="D19" s="31" t="s">
        <v>5002</v>
      </c>
      <c r="E19" s="9" t="s">
        <v>44</v>
      </c>
      <c r="F19" s="8" t="s">
        <v>4136</v>
      </c>
      <c r="G19" s="8" t="s">
        <v>4137</v>
      </c>
      <c r="H19" s="8" t="s">
        <v>4231</v>
      </c>
      <c r="I19" s="8" t="s">
        <v>4232</v>
      </c>
    </row>
    <row r="20" spans="1:9" s="3" customFormat="1" ht="20.100000000000001" customHeight="1">
      <c r="A20" s="30">
        <v>15</v>
      </c>
      <c r="B20" s="30" t="s">
        <v>2496</v>
      </c>
      <c r="C20" s="76">
        <v>13330</v>
      </c>
      <c r="D20" s="31" t="s">
        <v>5003</v>
      </c>
      <c r="E20" s="9" t="s">
        <v>44</v>
      </c>
      <c r="F20" s="8" t="s">
        <v>4229</v>
      </c>
      <c r="G20" s="8" t="s">
        <v>4230</v>
      </c>
      <c r="H20" s="8" t="s">
        <v>4231</v>
      </c>
      <c r="I20" s="8" t="s">
        <v>4232</v>
      </c>
    </row>
    <row r="21" spans="1:9" s="3" customFormat="1" ht="20.100000000000001" customHeight="1">
      <c r="A21" s="30">
        <v>16</v>
      </c>
      <c r="B21" s="30" t="s">
        <v>2497</v>
      </c>
      <c r="C21" s="76">
        <v>5582</v>
      </c>
      <c r="D21" s="31" t="s">
        <v>5004</v>
      </c>
      <c r="E21" s="9" t="s">
        <v>44</v>
      </c>
      <c r="F21" s="8" t="s">
        <v>152</v>
      </c>
      <c r="G21" s="8" t="s">
        <v>4981</v>
      </c>
      <c r="H21" s="8" t="s">
        <v>4982</v>
      </c>
      <c r="I21" s="8" t="s">
        <v>4987</v>
      </c>
    </row>
    <row r="22" spans="1:9" s="3" customFormat="1" ht="20.100000000000001" customHeight="1">
      <c r="A22" s="30">
        <v>17</v>
      </c>
      <c r="B22" s="30" t="s">
        <v>2498</v>
      </c>
      <c r="C22" s="76">
        <v>12375</v>
      </c>
      <c r="D22" s="31" t="s">
        <v>5005</v>
      </c>
      <c r="E22" s="9" t="s">
        <v>44</v>
      </c>
      <c r="F22" s="8" t="s">
        <v>69</v>
      </c>
      <c r="G22" s="8" t="s">
        <v>5006</v>
      </c>
      <c r="H22" s="8" t="s">
        <v>4231</v>
      </c>
      <c r="I22" s="8" t="s">
        <v>4232</v>
      </c>
    </row>
    <row r="23" spans="1:9" s="3" customFormat="1" ht="20.100000000000001" customHeight="1">
      <c r="A23" s="30">
        <v>18</v>
      </c>
      <c r="B23" s="30" t="s">
        <v>2499</v>
      </c>
      <c r="C23" s="76">
        <v>4748</v>
      </c>
      <c r="D23" s="31" t="s">
        <v>5007</v>
      </c>
      <c r="E23" s="9" t="s">
        <v>44</v>
      </c>
      <c r="F23" s="8" t="s">
        <v>152</v>
      </c>
      <c r="G23" s="8" t="s">
        <v>5008</v>
      </c>
      <c r="H23" s="8" t="s">
        <v>4982</v>
      </c>
      <c r="I23" s="8" t="s">
        <v>4987</v>
      </c>
    </row>
    <row r="24" spans="1:9" s="3" customFormat="1" ht="20.100000000000001" customHeight="1">
      <c r="A24" s="30">
        <v>19</v>
      </c>
      <c r="B24" s="30" t="s">
        <v>2500</v>
      </c>
      <c r="C24" s="76">
        <v>8530</v>
      </c>
      <c r="D24" s="31" t="s">
        <v>5009</v>
      </c>
      <c r="E24" s="9" t="s">
        <v>44</v>
      </c>
      <c r="F24" s="8" t="s">
        <v>4996</v>
      </c>
      <c r="G24" s="8" t="s">
        <v>4997</v>
      </c>
      <c r="H24" s="8" t="s">
        <v>4231</v>
      </c>
      <c r="I24" s="8" t="s">
        <v>4232</v>
      </c>
    </row>
    <row r="25" spans="1:9" s="3" customFormat="1" ht="20.100000000000001" customHeight="1">
      <c r="A25" s="30">
        <v>20</v>
      </c>
      <c r="B25" s="30" t="s">
        <v>2501</v>
      </c>
      <c r="C25" s="76">
        <v>8106</v>
      </c>
      <c r="D25" s="31" t="s">
        <v>5010</v>
      </c>
      <c r="E25" s="9" t="s">
        <v>44</v>
      </c>
      <c r="F25" s="8" t="s">
        <v>5011</v>
      </c>
      <c r="G25" s="8" t="s">
        <v>5012</v>
      </c>
      <c r="H25" s="8" t="s">
        <v>4231</v>
      </c>
      <c r="I25" s="8" t="s">
        <v>4979</v>
      </c>
    </row>
    <row r="26" spans="1:9" s="3" customFormat="1" ht="20.100000000000001" customHeight="1">
      <c r="A26" s="30">
        <v>21</v>
      </c>
      <c r="B26" s="30" t="s">
        <v>2502</v>
      </c>
      <c r="C26" s="76">
        <v>7753</v>
      </c>
      <c r="D26" s="31" t="s">
        <v>5015</v>
      </c>
      <c r="E26" s="9" t="s">
        <v>44</v>
      </c>
      <c r="F26" s="8" t="s">
        <v>4116</v>
      </c>
      <c r="G26" s="8" t="s">
        <v>4977</v>
      </c>
      <c r="H26" s="8" t="s">
        <v>4978</v>
      </c>
      <c r="I26" s="8" t="s">
        <v>4979</v>
      </c>
    </row>
    <row r="27" spans="1:9" s="3" customFormat="1" ht="20.100000000000001" customHeight="1">
      <c r="A27" s="30">
        <v>22</v>
      </c>
      <c r="B27" s="30" t="s">
        <v>2503</v>
      </c>
      <c r="C27" s="76">
        <v>5591</v>
      </c>
      <c r="D27" s="31" t="s">
        <v>5016</v>
      </c>
      <c r="E27" s="9" t="s">
        <v>44</v>
      </c>
      <c r="F27" s="8" t="s">
        <v>152</v>
      </c>
      <c r="G27" s="8" t="s">
        <v>4981</v>
      </c>
      <c r="H27" s="8" t="s">
        <v>4982</v>
      </c>
      <c r="I27" s="8" t="s">
        <v>4987</v>
      </c>
    </row>
    <row r="28" spans="1:9" s="3" customFormat="1" ht="20.100000000000001" customHeight="1">
      <c r="A28" s="30">
        <v>23</v>
      </c>
      <c r="B28" s="30" t="s">
        <v>2504</v>
      </c>
      <c r="C28" s="76">
        <v>14357</v>
      </c>
      <c r="D28" s="31" t="s">
        <v>5017</v>
      </c>
      <c r="E28" s="9" t="s">
        <v>44</v>
      </c>
      <c r="F28" s="8" t="s">
        <v>4027</v>
      </c>
      <c r="G28" s="8" t="s">
        <v>4028</v>
      </c>
      <c r="H28" s="8" t="s">
        <v>4978</v>
      </c>
      <c r="I28" s="8" t="s">
        <v>4979</v>
      </c>
    </row>
    <row r="29" spans="1:9" s="3" customFormat="1" ht="20.100000000000001" customHeight="1">
      <c r="A29" s="30">
        <v>24</v>
      </c>
      <c r="B29" s="30" t="s">
        <v>2505</v>
      </c>
      <c r="C29" s="76">
        <v>8529</v>
      </c>
      <c r="D29" s="31" t="s">
        <v>5018</v>
      </c>
      <c r="E29" s="9" t="s">
        <v>114</v>
      </c>
      <c r="F29" s="8" t="s">
        <v>4996</v>
      </c>
      <c r="G29" s="8" t="s">
        <v>4977</v>
      </c>
      <c r="H29" s="8" t="s">
        <v>5019</v>
      </c>
      <c r="I29" s="8" t="s">
        <v>152</v>
      </c>
    </row>
    <row r="30" spans="1:9" s="3" customFormat="1" ht="20.100000000000001" customHeight="1">
      <c r="A30" s="30">
        <v>25</v>
      </c>
      <c r="B30" s="30" t="s">
        <v>2506</v>
      </c>
      <c r="C30" s="76">
        <v>16746</v>
      </c>
      <c r="D30" s="31" t="s">
        <v>5020</v>
      </c>
      <c r="E30" s="9" t="s">
        <v>114</v>
      </c>
      <c r="F30" s="8" t="s">
        <v>4007</v>
      </c>
      <c r="G30" s="8" t="s">
        <v>5021</v>
      </c>
      <c r="H30" s="8" t="s">
        <v>5019</v>
      </c>
      <c r="I30" s="8" t="s">
        <v>152</v>
      </c>
    </row>
    <row r="31" spans="1:9" s="3" customFormat="1" ht="20.100000000000001" customHeight="1">
      <c r="A31" s="30">
        <v>26</v>
      </c>
      <c r="B31" s="30" t="s">
        <v>2507</v>
      </c>
      <c r="C31" s="76">
        <v>16810</v>
      </c>
      <c r="D31" s="31" t="s">
        <v>5022</v>
      </c>
      <c r="E31" s="9" t="s">
        <v>114</v>
      </c>
      <c r="F31" s="8" t="s">
        <v>8244</v>
      </c>
      <c r="G31" s="8" t="s">
        <v>5024</v>
      </c>
      <c r="H31" s="8" t="s">
        <v>5019</v>
      </c>
      <c r="I31" s="8" t="s">
        <v>152</v>
      </c>
    </row>
    <row r="32" spans="1:9" s="3" customFormat="1" ht="20.100000000000001" customHeight="1">
      <c r="A32" s="30">
        <v>27</v>
      </c>
      <c r="B32" s="30" t="s">
        <v>2508</v>
      </c>
      <c r="C32" s="76">
        <v>15814</v>
      </c>
      <c r="D32" s="31" t="s">
        <v>5025</v>
      </c>
      <c r="E32" s="9" t="s">
        <v>114</v>
      </c>
      <c r="F32" s="8" t="s">
        <v>8243</v>
      </c>
      <c r="G32" s="8" t="s">
        <v>5026</v>
      </c>
      <c r="H32" s="8" t="s">
        <v>5027</v>
      </c>
      <c r="I32" s="8" t="s">
        <v>152</v>
      </c>
    </row>
    <row r="33" spans="1:9" s="3" customFormat="1" ht="20.100000000000001" customHeight="1">
      <c r="A33" s="30">
        <v>28</v>
      </c>
      <c r="B33" s="30" t="s">
        <v>2509</v>
      </c>
      <c r="C33" s="76">
        <v>4510</v>
      </c>
      <c r="D33" s="31" t="s">
        <v>5028</v>
      </c>
      <c r="E33" s="9" t="s">
        <v>114</v>
      </c>
      <c r="F33" s="8" t="s">
        <v>152</v>
      </c>
      <c r="G33" s="8" t="s">
        <v>4104</v>
      </c>
      <c r="H33" s="8" t="s">
        <v>4978</v>
      </c>
      <c r="I33" s="8" t="s">
        <v>152</v>
      </c>
    </row>
    <row r="34" spans="1:9" s="3" customFormat="1" ht="20.100000000000001" customHeight="1">
      <c r="A34" s="30">
        <v>29</v>
      </c>
      <c r="B34" s="30" t="s">
        <v>2510</v>
      </c>
      <c r="C34" s="76">
        <v>16797</v>
      </c>
      <c r="D34" s="31" t="s">
        <v>5029</v>
      </c>
      <c r="E34" s="9" t="s">
        <v>114</v>
      </c>
      <c r="F34" s="8" t="s">
        <v>5030</v>
      </c>
      <c r="G34" s="8" t="s">
        <v>8241</v>
      </c>
      <c r="H34" s="8" t="s">
        <v>5027</v>
      </c>
      <c r="I34" s="8" t="s">
        <v>152</v>
      </c>
    </row>
    <row r="35" spans="1:9" s="3" customFormat="1" ht="20.100000000000001" customHeight="1">
      <c r="A35" s="30">
        <v>30</v>
      </c>
      <c r="B35" s="30" t="s">
        <v>2511</v>
      </c>
      <c r="C35" s="76">
        <v>16744</v>
      </c>
      <c r="D35" s="31" t="s">
        <v>5031</v>
      </c>
      <c r="E35" s="9" t="s">
        <v>114</v>
      </c>
      <c r="F35" s="8" t="s">
        <v>4007</v>
      </c>
      <c r="G35" s="8" t="s">
        <v>5021</v>
      </c>
      <c r="H35" s="8" t="s">
        <v>5019</v>
      </c>
      <c r="I35" s="8" t="s">
        <v>152</v>
      </c>
    </row>
    <row r="36" spans="1:9" s="3" customFormat="1" ht="20.100000000000001" customHeight="1">
      <c r="A36" s="30">
        <v>31</v>
      </c>
      <c r="B36" s="30" t="s">
        <v>2512</v>
      </c>
      <c r="C36" s="76">
        <v>16690</v>
      </c>
      <c r="D36" s="31" t="s">
        <v>5032</v>
      </c>
      <c r="E36" s="9" t="s">
        <v>114</v>
      </c>
      <c r="F36" s="8" t="s">
        <v>4007</v>
      </c>
      <c r="G36" s="8" t="s">
        <v>5021</v>
      </c>
      <c r="H36" s="8" t="s">
        <v>5019</v>
      </c>
      <c r="I36" s="8" t="s">
        <v>152</v>
      </c>
    </row>
    <row r="37" spans="1:9" s="3" customFormat="1" ht="20.100000000000001" customHeight="1">
      <c r="A37" s="30">
        <v>32</v>
      </c>
      <c r="B37" s="30" t="s">
        <v>2513</v>
      </c>
      <c r="C37" s="76">
        <v>13364</v>
      </c>
      <c r="D37" s="31" t="s">
        <v>5033</v>
      </c>
      <c r="E37" s="9" t="s">
        <v>114</v>
      </c>
      <c r="F37" s="8" t="s">
        <v>4229</v>
      </c>
      <c r="G37" s="8" t="s">
        <v>4551</v>
      </c>
      <c r="H37" s="8" t="s">
        <v>5019</v>
      </c>
      <c r="I37" s="8" t="s">
        <v>152</v>
      </c>
    </row>
    <row r="38" spans="1:9" s="3" customFormat="1" ht="20.100000000000001" customHeight="1">
      <c r="A38" s="30">
        <v>33</v>
      </c>
      <c r="B38" s="30" t="s">
        <v>2514</v>
      </c>
      <c r="C38" s="76">
        <v>13350</v>
      </c>
      <c r="D38" s="31" t="s">
        <v>5034</v>
      </c>
      <c r="E38" s="9" t="s">
        <v>114</v>
      </c>
      <c r="F38" s="8" t="s">
        <v>4229</v>
      </c>
      <c r="G38" s="8" t="s">
        <v>4551</v>
      </c>
      <c r="H38" s="8" t="s">
        <v>5027</v>
      </c>
      <c r="I38" s="8" t="s">
        <v>152</v>
      </c>
    </row>
    <row r="39" spans="1:9" s="3" customFormat="1" ht="20.100000000000001" customHeight="1">
      <c r="A39" s="30">
        <v>34</v>
      </c>
      <c r="B39" s="30" t="s">
        <v>2515</v>
      </c>
      <c r="C39" s="76">
        <v>13346</v>
      </c>
      <c r="D39" s="31" t="s">
        <v>5035</v>
      </c>
      <c r="E39" s="9" t="s">
        <v>114</v>
      </c>
      <c r="F39" s="8" t="s">
        <v>4229</v>
      </c>
      <c r="G39" s="8" t="s">
        <v>4551</v>
      </c>
      <c r="H39" s="8" t="s">
        <v>5027</v>
      </c>
      <c r="I39" s="8" t="s">
        <v>152</v>
      </c>
    </row>
    <row r="40" spans="1:9" s="3" customFormat="1" ht="20.100000000000001" customHeight="1">
      <c r="A40" s="30">
        <v>35</v>
      </c>
      <c r="B40" s="30" t="s">
        <v>2516</v>
      </c>
      <c r="C40" s="76">
        <v>16745</v>
      </c>
      <c r="D40" s="31" t="s">
        <v>5036</v>
      </c>
      <c r="E40" s="9" t="s">
        <v>114</v>
      </c>
      <c r="F40" s="8" t="s">
        <v>4007</v>
      </c>
      <c r="G40" s="8" t="s">
        <v>5021</v>
      </c>
      <c r="H40" s="8" t="s">
        <v>5019</v>
      </c>
      <c r="I40" s="8" t="s">
        <v>152</v>
      </c>
    </row>
    <row r="41" spans="1:9" s="3" customFormat="1" ht="20.100000000000001" customHeight="1">
      <c r="A41" s="30">
        <v>36</v>
      </c>
      <c r="B41" s="30" t="s">
        <v>2517</v>
      </c>
      <c r="C41" s="76">
        <v>13344</v>
      </c>
      <c r="D41" s="31" t="s">
        <v>5037</v>
      </c>
      <c r="E41" s="9" t="s">
        <v>114</v>
      </c>
      <c r="F41" s="8" t="s">
        <v>4229</v>
      </c>
      <c r="G41" s="8" t="s">
        <v>4551</v>
      </c>
      <c r="H41" s="8" t="s">
        <v>5027</v>
      </c>
      <c r="I41" s="8" t="s">
        <v>152</v>
      </c>
    </row>
    <row r="42" spans="1:9" s="3" customFormat="1" ht="20.100000000000001" customHeight="1">
      <c r="A42" s="30">
        <v>37</v>
      </c>
      <c r="B42" s="30" t="s">
        <v>2518</v>
      </c>
      <c r="C42" s="76">
        <v>8538</v>
      </c>
      <c r="D42" s="31" t="s">
        <v>5038</v>
      </c>
      <c r="E42" s="9" t="s">
        <v>114</v>
      </c>
      <c r="F42" s="8" t="s">
        <v>4996</v>
      </c>
      <c r="G42" s="8" t="s">
        <v>8242</v>
      </c>
      <c r="H42" s="8" t="s">
        <v>5039</v>
      </c>
      <c r="I42" s="8" t="s">
        <v>152</v>
      </c>
    </row>
    <row r="43" spans="1:9" s="3" customFormat="1" ht="20.100000000000001" customHeight="1">
      <c r="A43" s="30">
        <v>38</v>
      </c>
      <c r="B43" s="30" t="s">
        <v>2519</v>
      </c>
      <c r="C43" s="76">
        <v>16742</v>
      </c>
      <c r="D43" s="31" t="s">
        <v>5040</v>
      </c>
      <c r="E43" s="9" t="s">
        <v>114</v>
      </c>
      <c r="F43" s="8" t="s">
        <v>4007</v>
      </c>
      <c r="G43" s="8" t="s">
        <v>5021</v>
      </c>
      <c r="H43" s="8" t="s">
        <v>5019</v>
      </c>
      <c r="I43" s="8" t="s">
        <v>152</v>
      </c>
    </row>
    <row r="44" spans="1:9" s="3" customFormat="1" ht="20.100000000000001" customHeight="1">
      <c r="A44" s="30">
        <v>39</v>
      </c>
      <c r="B44" s="30" t="s">
        <v>2520</v>
      </c>
      <c r="C44" s="76">
        <v>12376</v>
      </c>
      <c r="D44" s="31" t="s">
        <v>5041</v>
      </c>
      <c r="E44" s="9" t="s">
        <v>114</v>
      </c>
      <c r="F44" s="8" t="s">
        <v>69</v>
      </c>
      <c r="G44" s="8" t="s">
        <v>5497</v>
      </c>
      <c r="H44" s="8" t="s">
        <v>4231</v>
      </c>
      <c r="I44" s="8" t="s">
        <v>152</v>
      </c>
    </row>
    <row r="45" spans="1:9" s="3" customFormat="1" ht="20.100000000000001" customHeight="1">
      <c r="A45" s="30">
        <v>40</v>
      </c>
      <c r="B45" s="30" t="s">
        <v>2521</v>
      </c>
      <c r="C45" s="76">
        <v>14986</v>
      </c>
      <c r="D45" s="31" t="s">
        <v>5042</v>
      </c>
      <c r="E45" s="9" t="s">
        <v>114</v>
      </c>
      <c r="F45" s="8" t="s">
        <v>4375</v>
      </c>
      <c r="G45" s="8" t="s">
        <v>4376</v>
      </c>
      <c r="H45" s="8" t="s">
        <v>4827</v>
      </c>
      <c r="I45" s="8" t="s">
        <v>152</v>
      </c>
    </row>
    <row r="46" spans="1:9" s="3" customFormat="1" ht="20.100000000000001" customHeight="1">
      <c r="A46" s="30">
        <v>41</v>
      </c>
      <c r="B46" s="30" t="s">
        <v>2522</v>
      </c>
      <c r="C46" s="76">
        <v>13336</v>
      </c>
      <c r="D46" s="31" t="s">
        <v>5043</v>
      </c>
      <c r="E46" s="9" t="s">
        <v>114</v>
      </c>
      <c r="F46" s="8" t="s">
        <v>4229</v>
      </c>
      <c r="G46" s="8" t="s">
        <v>4551</v>
      </c>
      <c r="H46" s="8" t="s">
        <v>5027</v>
      </c>
      <c r="I46" s="8" t="s">
        <v>152</v>
      </c>
    </row>
    <row r="47" spans="1:9" s="3" customFormat="1" ht="20.100000000000001" customHeight="1">
      <c r="A47" s="30">
        <v>42</v>
      </c>
      <c r="B47" s="30" t="s">
        <v>2523</v>
      </c>
      <c r="C47" s="76">
        <v>13348</v>
      </c>
      <c r="D47" s="31" t="s">
        <v>5044</v>
      </c>
      <c r="E47" s="9" t="s">
        <v>114</v>
      </c>
      <c r="F47" s="8" t="s">
        <v>4229</v>
      </c>
      <c r="G47" s="8" t="s">
        <v>4551</v>
      </c>
      <c r="H47" s="8" t="s">
        <v>4231</v>
      </c>
      <c r="I47" s="8" t="s">
        <v>152</v>
      </c>
    </row>
    <row r="48" spans="1:9" s="3" customFormat="1" ht="20.100000000000001" customHeight="1">
      <c r="A48" s="30">
        <v>43</v>
      </c>
      <c r="B48" s="30" t="s">
        <v>2524</v>
      </c>
      <c r="C48" s="76">
        <v>13343</v>
      </c>
      <c r="D48" s="31" t="s">
        <v>5045</v>
      </c>
      <c r="E48" s="9" t="s">
        <v>114</v>
      </c>
      <c r="F48" s="8" t="s">
        <v>4229</v>
      </c>
      <c r="G48" s="8" t="s">
        <v>4551</v>
      </c>
      <c r="H48" s="8" t="s">
        <v>5027</v>
      </c>
      <c r="I48" s="8" t="s">
        <v>152</v>
      </c>
    </row>
    <row r="49" spans="1:9" s="3" customFormat="1" ht="20.100000000000001" customHeight="1">
      <c r="A49" s="30">
        <v>44</v>
      </c>
      <c r="B49" s="30" t="s">
        <v>2525</v>
      </c>
      <c r="C49" s="76">
        <v>16718</v>
      </c>
      <c r="D49" s="31" t="s">
        <v>5046</v>
      </c>
      <c r="E49" s="9" t="s">
        <v>114</v>
      </c>
      <c r="F49" s="8" t="s">
        <v>4007</v>
      </c>
      <c r="G49" s="8" t="s">
        <v>5021</v>
      </c>
      <c r="H49" s="8" t="s">
        <v>5019</v>
      </c>
      <c r="I49" s="8" t="s">
        <v>152</v>
      </c>
    </row>
    <row r="50" spans="1:9" s="3" customFormat="1" ht="20.100000000000001" customHeight="1">
      <c r="A50" s="30">
        <v>45</v>
      </c>
      <c r="B50" s="30" t="s">
        <v>2526</v>
      </c>
      <c r="C50" s="76">
        <v>17956</v>
      </c>
      <c r="D50" s="31" t="s">
        <v>5049</v>
      </c>
      <c r="E50" s="9" t="s">
        <v>114</v>
      </c>
      <c r="F50" s="8" t="s">
        <v>3673</v>
      </c>
      <c r="G50" s="8" t="s">
        <v>3729</v>
      </c>
      <c r="H50" s="8" t="s">
        <v>9311</v>
      </c>
      <c r="I50" s="8" t="s">
        <v>152</v>
      </c>
    </row>
    <row r="51" spans="1:9" s="3" customFormat="1" ht="20.100000000000001" customHeight="1">
      <c r="A51" s="30">
        <v>46</v>
      </c>
      <c r="B51" s="30" t="s">
        <v>2527</v>
      </c>
      <c r="C51" s="76">
        <v>17026</v>
      </c>
      <c r="D51" s="31" t="s">
        <v>5055</v>
      </c>
      <c r="E51" s="9" t="s">
        <v>114</v>
      </c>
      <c r="F51" s="8" t="s">
        <v>5056</v>
      </c>
      <c r="G51" s="8" t="s">
        <v>5057</v>
      </c>
      <c r="H51" s="8" t="s">
        <v>9311</v>
      </c>
      <c r="I51" s="8" t="s">
        <v>152</v>
      </c>
    </row>
    <row r="52" spans="1:9" s="3" customFormat="1" ht="20.100000000000001" customHeight="1">
      <c r="A52" s="30">
        <v>47</v>
      </c>
      <c r="B52" s="30" t="s">
        <v>2528</v>
      </c>
      <c r="C52" s="76">
        <v>17967</v>
      </c>
      <c r="D52" s="31" t="s">
        <v>5059</v>
      </c>
      <c r="E52" s="9" t="s">
        <v>114</v>
      </c>
      <c r="F52" s="8" t="s">
        <v>3673</v>
      </c>
      <c r="G52" s="8" t="s">
        <v>3729</v>
      </c>
      <c r="H52" s="8" t="s">
        <v>9311</v>
      </c>
      <c r="I52" s="8" t="s">
        <v>152</v>
      </c>
    </row>
    <row r="53" spans="1:9" s="3" customFormat="1" ht="20.100000000000001" customHeight="1">
      <c r="A53" s="30">
        <v>48</v>
      </c>
      <c r="B53" s="30" t="s">
        <v>2529</v>
      </c>
      <c r="C53" s="76">
        <v>17970</v>
      </c>
      <c r="D53" s="31" t="s">
        <v>5060</v>
      </c>
      <c r="E53" s="9" t="s">
        <v>114</v>
      </c>
      <c r="F53" s="8" t="s">
        <v>3673</v>
      </c>
      <c r="G53" s="8" t="s">
        <v>3729</v>
      </c>
      <c r="H53" s="8" t="s">
        <v>9311</v>
      </c>
      <c r="I53" s="8" t="s">
        <v>152</v>
      </c>
    </row>
    <row r="54" spans="1:9" s="3" customFormat="1" ht="20.100000000000001" customHeight="1">
      <c r="A54" s="30">
        <v>49</v>
      </c>
      <c r="B54" s="30" t="s">
        <v>8703</v>
      </c>
      <c r="C54" s="76">
        <v>17980</v>
      </c>
      <c r="D54" s="31" t="s">
        <v>5063</v>
      </c>
      <c r="E54" s="9" t="s">
        <v>114</v>
      </c>
      <c r="F54" s="8" t="s">
        <v>3673</v>
      </c>
      <c r="G54" s="8" t="s">
        <v>3729</v>
      </c>
      <c r="H54" s="8" t="s">
        <v>9311</v>
      </c>
      <c r="I54" s="8" t="s">
        <v>152</v>
      </c>
    </row>
    <row r="55" spans="1:9" s="3" customFormat="1" ht="20.100000000000001" customHeight="1">
      <c r="A55" s="30">
        <v>50</v>
      </c>
      <c r="B55" s="30" t="s">
        <v>2530</v>
      </c>
      <c r="C55" s="237">
        <v>17986</v>
      </c>
      <c r="D55" s="259" t="s">
        <v>5068</v>
      </c>
      <c r="E55" s="9" t="s">
        <v>114</v>
      </c>
      <c r="F55" s="180" t="s">
        <v>3673</v>
      </c>
      <c r="G55" s="180" t="s">
        <v>3729</v>
      </c>
      <c r="H55" s="8" t="s">
        <v>9311</v>
      </c>
      <c r="I55" s="8" t="s">
        <v>152</v>
      </c>
    </row>
    <row r="56" spans="1:9" s="3" customFormat="1" ht="20.100000000000001" customHeight="1">
      <c r="A56" s="30">
        <v>51</v>
      </c>
      <c r="B56" s="30" t="s">
        <v>2531</v>
      </c>
      <c r="C56" s="76">
        <v>17990</v>
      </c>
      <c r="D56" s="31" t="s">
        <v>5077</v>
      </c>
      <c r="E56" s="9" t="s">
        <v>114</v>
      </c>
      <c r="F56" s="8" t="s">
        <v>3673</v>
      </c>
      <c r="G56" s="8" t="s">
        <v>3729</v>
      </c>
      <c r="H56" s="8" t="s">
        <v>9311</v>
      </c>
      <c r="I56" s="8" t="s">
        <v>152</v>
      </c>
    </row>
    <row r="57" spans="1:9" s="3" customFormat="1" ht="20.100000000000001" customHeight="1">
      <c r="A57" s="30">
        <v>52</v>
      </c>
      <c r="B57" s="30" t="s">
        <v>2532</v>
      </c>
      <c r="C57" s="76">
        <v>12694</v>
      </c>
      <c r="D57" s="31" t="s">
        <v>5089</v>
      </c>
      <c r="E57" s="9" t="s">
        <v>114</v>
      </c>
      <c r="F57" s="8" t="s">
        <v>4164</v>
      </c>
      <c r="G57" s="8" t="s">
        <v>4165</v>
      </c>
      <c r="H57" s="8" t="s">
        <v>9311</v>
      </c>
      <c r="I57" s="8" t="s">
        <v>152</v>
      </c>
    </row>
    <row r="58" spans="1:9" s="3" customFormat="1" ht="20.100000000000001" customHeight="1">
      <c r="A58" s="30">
        <v>53</v>
      </c>
      <c r="B58" s="30" t="s">
        <v>2533</v>
      </c>
      <c r="C58" s="76">
        <v>13352</v>
      </c>
      <c r="D58" s="31" t="s">
        <v>5092</v>
      </c>
      <c r="E58" s="9" t="s">
        <v>114</v>
      </c>
      <c r="F58" s="8" t="s">
        <v>4229</v>
      </c>
      <c r="G58" s="8" t="s">
        <v>4551</v>
      </c>
      <c r="H58" s="8" t="s">
        <v>9311</v>
      </c>
      <c r="I58" s="8" t="s">
        <v>152</v>
      </c>
    </row>
    <row r="59" spans="1:9" s="3" customFormat="1" ht="20.100000000000001" customHeight="1">
      <c r="A59" s="30">
        <v>54</v>
      </c>
      <c r="B59" s="30" t="s">
        <v>2534</v>
      </c>
      <c r="C59" s="76">
        <v>16675</v>
      </c>
      <c r="D59" s="31" t="s">
        <v>5094</v>
      </c>
      <c r="E59" s="9" t="s">
        <v>114</v>
      </c>
      <c r="F59" s="8" t="s">
        <v>5095</v>
      </c>
      <c r="G59" s="8" t="s">
        <v>5096</v>
      </c>
      <c r="H59" s="8" t="s">
        <v>9311</v>
      </c>
      <c r="I59" s="8" t="s">
        <v>152</v>
      </c>
    </row>
    <row r="60" spans="1:9" s="3" customFormat="1" ht="20.100000000000001" customHeight="1">
      <c r="A60" s="30">
        <v>55</v>
      </c>
      <c r="B60" s="30" t="s">
        <v>2535</v>
      </c>
      <c r="C60" s="76">
        <v>18010</v>
      </c>
      <c r="D60" s="31" t="s">
        <v>5097</v>
      </c>
      <c r="E60" s="9" t="s">
        <v>114</v>
      </c>
      <c r="F60" s="8" t="s">
        <v>3673</v>
      </c>
      <c r="G60" s="8" t="s">
        <v>3729</v>
      </c>
      <c r="H60" s="8" t="s">
        <v>9311</v>
      </c>
      <c r="I60" s="8" t="s">
        <v>152</v>
      </c>
    </row>
    <row r="61" spans="1:9" s="3" customFormat="1" ht="20.100000000000001" customHeight="1">
      <c r="A61" s="30">
        <v>56</v>
      </c>
      <c r="B61" s="30" t="s">
        <v>2536</v>
      </c>
      <c r="C61" s="76">
        <v>18022</v>
      </c>
      <c r="D61" s="31" t="s">
        <v>5105</v>
      </c>
      <c r="E61" s="9" t="s">
        <v>114</v>
      </c>
      <c r="F61" s="8" t="s">
        <v>3673</v>
      </c>
      <c r="G61" s="8" t="s">
        <v>3729</v>
      </c>
      <c r="H61" s="8" t="s">
        <v>9311</v>
      </c>
      <c r="I61" s="8" t="s">
        <v>152</v>
      </c>
    </row>
    <row r="62" spans="1:9" s="3" customFormat="1" ht="20.100000000000001" customHeight="1">
      <c r="A62" s="30">
        <v>57</v>
      </c>
      <c r="B62" s="30" t="s">
        <v>2537</v>
      </c>
      <c r="C62" s="76">
        <v>16741</v>
      </c>
      <c r="D62" s="31" t="s">
        <v>5107</v>
      </c>
      <c r="E62" s="9" t="s">
        <v>114</v>
      </c>
      <c r="F62" s="8" t="s">
        <v>4007</v>
      </c>
      <c r="G62" s="8" t="s">
        <v>5021</v>
      </c>
      <c r="H62" s="8" t="s">
        <v>9311</v>
      </c>
      <c r="I62" s="8" t="s">
        <v>152</v>
      </c>
    </row>
    <row r="63" spans="1:9" s="3" customFormat="1" ht="20.100000000000001" customHeight="1">
      <c r="A63" s="30">
        <v>58</v>
      </c>
      <c r="B63" s="30" t="s">
        <v>2538</v>
      </c>
      <c r="C63" s="76">
        <v>16735</v>
      </c>
      <c r="D63" s="31" t="s">
        <v>5109</v>
      </c>
      <c r="E63" s="9" t="s">
        <v>114</v>
      </c>
      <c r="F63" s="8" t="s">
        <v>4007</v>
      </c>
      <c r="G63" s="8" t="s">
        <v>5021</v>
      </c>
      <c r="H63" s="8" t="s">
        <v>9311</v>
      </c>
      <c r="I63" s="8" t="s">
        <v>152</v>
      </c>
    </row>
    <row r="64" spans="1:9" s="3" customFormat="1" ht="20.100000000000001" customHeight="1">
      <c r="A64" s="30">
        <v>59</v>
      </c>
      <c r="B64" s="30" t="s">
        <v>2539</v>
      </c>
      <c r="C64" s="76">
        <v>17953</v>
      </c>
      <c r="D64" s="31" t="s">
        <v>5047</v>
      </c>
      <c r="E64" s="9" t="s">
        <v>113</v>
      </c>
      <c r="F64" s="8" t="s">
        <v>3673</v>
      </c>
      <c r="G64" s="8" t="s">
        <v>3729</v>
      </c>
      <c r="H64" s="8" t="s">
        <v>152</v>
      </c>
      <c r="I64" s="8" t="s">
        <v>152</v>
      </c>
    </row>
    <row r="65" spans="1:9" s="3" customFormat="1" ht="20.100000000000001" customHeight="1">
      <c r="A65" s="30">
        <v>60</v>
      </c>
      <c r="B65" s="30" t="s">
        <v>2540</v>
      </c>
      <c r="C65" s="163">
        <v>21122</v>
      </c>
      <c r="D65" s="161" t="s">
        <v>9220</v>
      </c>
      <c r="E65" s="211" t="s">
        <v>113</v>
      </c>
      <c r="F65" s="8" t="s">
        <v>152</v>
      </c>
      <c r="G65" s="8" t="s">
        <v>9248</v>
      </c>
      <c r="H65" s="8" t="s">
        <v>152</v>
      </c>
      <c r="I65" s="8" t="s">
        <v>152</v>
      </c>
    </row>
    <row r="66" spans="1:9" s="3" customFormat="1" ht="20.100000000000001" customHeight="1">
      <c r="A66" s="30">
        <v>61</v>
      </c>
      <c r="B66" s="30" t="s">
        <v>2541</v>
      </c>
      <c r="C66" s="76">
        <v>12922</v>
      </c>
      <c r="D66" s="31" t="s">
        <v>5048</v>
      </c>
      <c r="E66" s="9" t="s">
        <v>113</v>
      </c>
      <c r="F66" s="8" t="s">
        <v>4311</v>
      </c>
      <c r="G66" s="8" t="s">
        <v>4312</v>
      </c>
      <c r="H66" s="8" t="s">
        <v>152</v>
      </c>
      <c r="I66" s="8" t="s">
        <v>152</v>
      </c>
    </row>
    <row r="67" spans="1:9" s="3" customFormat="1" ht="20.100000000000001" customHeight="1">
      <c r="A67" s="30">
        <v>62</v>
      </c>
      <c r="B67" s="30" t="s">
        <v>2542</v>
      </c>
      <c r="C67" s="76">
        <v>6713</v>
      </c>
      <c r="D67" s="31" t="s">
        <v>5050</v>
      </c>
      <c r="E67" s="9" t="s">
        <v>113</v>
      </c>
      <c r="F67" s="8" t="s">
        <v>152</v>
      </c>
      <c r="G67" s="8" t="s">
        <v>5051</v>
      </c>
      <c r="H67" s="8" t="s">
        <v>152</v>
      </c>
      <c r="I67" s="8" t="s">
        <v>152</v>
      </c>
    </row>
    <row r="68" spans="1:9" s="3" customFormat="1" ht="20.100000000000001" customHeight="1">
      <c r="A68" s="30">
        <v>63</v>
      </c>
      <c r="B68" s="30" t="s">
        <v>2543</v>
      </c>
      <c r="C68" s="163">
        <v>21123</v>
      </c>
      <c r="D68" s="161" t="s">
        <v>9221</v>
      </c>
      <c r="E68" s="211" t="s">
        <v>113</v>
      </c>
      <c r="F68" s="8" t="s">
        <v>152</v>
      </c>
      <c r="G68" s="8" t="s">
        <v>9248</v>
      </c>
      <c r="H68" s="8" t="s">
        <v>152</v>
      </c>
      <c r="I68" s="8" t="s">
        <v>152</v>
      </c>
    </row>
    <row r="69" spans="1:9" s="3" customFormat="1" ht="20.100000000000001" customHeight="1">
      <c r="A69" s="30">
        <v>64</v>
      </c>
      <c r="B69" s="30" t="s">
        <v>2544</v>
      </c>
      <c r="C69" s="76">
        <v>19593</v>
      </c>
      <c r="D69" s="31" t="s">
        <v>5052</v>
      </c>
      <c r="E69" s="9" t="s">
        <v>113</v>
      </c>
      <c r="F69" s="8" t="s">
        <v>152</v>
      </c>
      <c r="G69" s="8" t="s">
        <v>5053</v>
      </c>
      <c r="H69" s="8" t="s">
        <v>152</v>
      </c>
      <c r="I69" s="8" t="s">
        <v>152</v>
      </c>
    </row>
    <row r="70" spans="1:9" s="3" customFormat="1" ht="20.100000000000001" customHeight="1">
      <c r="A70" s="30">
        <v>65</v>
      </c>
      <c r="B70" s="30" t="s">
        <v>2545</v>
      </c>
      <c r="C70" s="76">
        <v>19595</v>
      </c>
      <c r="D70" s="31" t="s">
        <v>5054</v>
      </c>
      <c r="E70" s="9" t="s">
        <v>113</v>
      </c>
      <c r="F70" s="8" t="s">
        <v>152</v>
      </c>
      <c r="G70" s="8" t="s">
        <v>5053</v>
      </c>
      <c r="H70" s="8" t="s">
        <v>152</v>
      </c>
      <c r="I70" s="8" t="s">
        <v>152</v>
      </c>
    </row>
    <row r="71" spans="1:9" s="3" customFormat="1" ht="20.100000000000001" customHeight="1">
      <c r="A71" s="30">
        <v>66</v>
      </c>
      <c r="B71" s="30" t="s">
        <v>2546</v>
      </c>
      <c r="C71" s="76">
        <v>17961</v>
      </c>
      <c r="D71" s="31" t="s">
        <v>3728</v>
      </c>
      <c r="E71" s="9" t="s">
        <v>113</v>
      </c>
      <c r="F71" s="8" t="s">
        <v>3673</v>
      </c>
      <c r="G71" s="8" t="s">
        <v>3729</v>
      </c>
      <c r="H71" s="8" t="s">
        <v>152</v>
      </c>
      <c r="I71" s="8" t="s">
        <v>152</v>
      </c>
    </row>
    <row r="72" spans="1:9" s="3" customFormat="1" ht="20.100000000000001" customHeight="1">
      <c r="A72" s="30">
        <v>67</v>
      </c>
      <c r="B72" s="30" t="s">
        <v>2547</v>
      </c>
      <c r="C72" s="163">
        <v>21125</v>
      </c>
      <c r="D72" s="187" t="s">
        <v>9222</v>
      </c>
      <c r="E72" s="211" t="s">
        <v>113</v>
      </c>
      <c r="F72" s="8" t="s">
        <v>152</v>
      </c>
      <c r="G72" s="8" t="s">
        <v>9248</v>
      </c>
      <c r="H72" s="8" t="s">
        <v>152</v>
      </c>
      <c r="I72" s="8" t="s">
        <v>152</v>
      </c>
    </row>
    <row r="73" spans="1:9" s="3" customFormat="1" ht="20.100000000000001" customHeight="1">
      <c r="A73" s="30">
        <v>68</v>
      </c>
      <c r="B73" s="30" t="s">
        <v>2548</v>
      </c>
      <c r="C73" s="76">
        <v>17964</v>
      </c>
      <c r="D73" s="31" t="s">
        <v>5058</v>
      </c>
      <c r="E73" s="9" t="s">
        <v>113</v>
      </c>
      <c r="F73" s="8" t="s">
        <v>3673</v>
      </c>
      <c r="G73" s="8" t="s">
        <v>3729</v>
      </c>
      <c r="H73" s="8" t="s">
        <v>152</v>
      </c>
      <c r="I73" s="8" t="s">
        <v>152</v>
      </c>
    </row>
    <row r="74" spans="1:9" s="3" customFormat="1" ht="20.100000000000001" customHeight="1">
      <c r="A74" s="30">
        <v>69</v>
      </c>
      <c r="B74" s="30" t="s">
        <v>2549</v>
      </c>
      <c r="C74" s="163">
        <v>21126</v>
      </c>
      <c r="D74" s="161" t="s">
        <v>9223</v>
      </c>
      <c r="E74" s="211" t="s">
        <v>113</v>
      </c>
      <c r="F74" s="8" t="s">
        <v>152</v>
      </c>
      <c r="G74" s="8" t="s">
        <v>9248</v>
      </c>
      <c r="H74" s="8" t="s">
        <v>152</v>
      </c>
      <c r="I74" s="8" t="s">
        <v>152</v>
      </c>
    </row>
    <row r="75" spans="1:9" s="3" customFormat="1" ht="20.100000000000001" customHeight="1">
      <c r="A75" s="30">
        <v>70</v>
      </c>
      <c r="B75" s="30" t="s">
        <v>2550</v>
      </c>
      <c r="C75" s="76">
        <v>18529</v>
      </c>
      <c r="D75" s="31" t="s">
        <v>5061</v>
      </c>
      <c r="E75" s="9" t="s">
        <v>113</v>
      </c>
      <c r="F75" s="8" t="s">
        <v>152</v>
      </c>
      <c r="G75" s="8" t="s">
        <v>3685</v>
      </c>
      <c r="H75" s="8" t="s">
        <v>152</v>
      </c>
      <c r="I75" s="8" t="s">
        <v>152</v>
      </c>
    </row>
    <row r="76" spans="1:9" s="3" customFormat="1" ht="20.100000000000001" customHeight="1">
      <c r="A76" s="30">
        <v>71</v>
      </c>
      <c r="B76" s="30" t="s">
        <v>2551</v>
      </c>
      <c r="C76" s="237">
        <v>17978</v>
      </c>
      <c r="D76" s="259" t="s">
        <v>5062</v>
      </c>
      <c r="E76" s="365" t="s">
        <v>113</v>
      </c>
      <c r="F76" s="180" t="s">
        <v>3673</v>
      </c>
      <c r="G76" s="180" t="s">
        <v>3729</v>
      </c>
      <c r="H76" s="8" t="s">
        <v>152</v>
      </c>
      <c r="I76" s="8" t="s">
        <v>152</v>
      </c>
    </row>
    <row r="77" spans="1:9" s="3" customFormat="1" ht="20.100000000000001" customHeight="1">
      <c r="A77" s="30">
        <v>72</v>
      </c>
      <c r="B77" s="30" t="s">
        <v>2552</v>
      </c>
      <c r="C77" s="76">
        <v>17981</v>
      </c>
      <c r="D77" s="31" t="s">
        <v>5064</v>
      </c>
      <c r="E77" s="9" t="s">
        <v>113</v>
      </c>
      <c r="F77" s="8" t="s">
        <v>3673</v>
      </c>
      <c r="G77" s="8" t="s">
        <v>3729</v>
      </c>
      <c r="H77" s="8" t="s">
        <v>152</v>
      </c>
      <c r="I77" s="8" t="s">
        <v>152</v>
      </c>
    </row>
    <row r="78" spans="1:9" s="3" customFormat="1" ht="20.100000000000001" customHeight="1">
      <c r="A78" s="30">
        <v>73</v>
      </c>
      <c r="B78" s="30" t="s">
        <v>2553</v>
      </c>
      <c r="C78" s="76">
        <v>19611</v>
      </c>
      <c r="D78" s="31" t="s">
        <v>5065</v>
      </c>
      <c r="E78" s="9" t="s">
        <v>113</v>
      </c>
      <c r="F78" s="8" t="s">
        <v>152</v>
      </c>
      <c r="G78" s="8" t="s">
        <v>5053</v>
      </c>
      <c r="H78" s="8" t="s">
        <v>152</v>
      </c>
      <c r="I78" s="8" t="s">
        <v>152</v>
      </c>
    </row>
    <row r="79" spans="1:9" s="3" customFormat="1" ht="20.100000000000001" customHeight="1">
      <c r="A79" s="30">
        <v>74</v>
      </c>
      <c r="B79" s="30" t="s">
        <v>2554</v>
      </c>
      <c r="C79" s="163">
        <v>21128</v>
      </c>
      <c r="D79" s="187" t="s">
        <v>9225</v>
      </c>
      <c r="E79" s="211" t="s">
        <v>113</v>
      </c>
      <c r="F79" s="8" t="s">
        <v>152</v>
      </c>
      <c r="G79" s="8" t="s">
        <v>9248</v>
      </c>
      <c r="H79" s="8" t="s">
        <v>152</v>
      </c>
      <c r="I79" s="8" t="s">
        <v>152</v>
      </c>
    </row>
    <row r="80" spans="1:9" s="3" customFormat="1" ht="20.100000000000001" customHeight="1">
      <c r="A80" s="30">
        <v>75</v>
      </c>
      <c r="B80" s="30" t="s">
        <v>2555</v>
      </c>
      <c r="C80" s="244">
        <v>20756</v>
      </c>
      <c r="D80" s="218" t="s">
        <v>5113</v>
      </c>
      <c r="E80" s="9" t="s">
        <v>113</v>
      </c>
      <c r="F80" s="8" t="s">
        <v>152</v>
      </c>
      <c r="G80" s="260" t="s">
        <v>5112</v>
      </c>
      <c r="H80" s="8" t="s">
        <v>152</v>
      </c>
      <c r="I80" s="8" t="s">
        <v>152</v>
      </c>
    </row>
    <row r="81" spans="1:9" s="3" customFormat="1" ht="20.100000000000001" customHeight="1">
      <c r="A81" s="30">
        <v>76</v>
      </c>
      <c r="B81" s="30" t="s">
        <v>2556</v>
      </c>
      <c r="C81" s="76">
        <v>19612</v>
      </c>
      <c r="D81" s="31" t="s">
        <v>5066</v>
      </c>
      <c r="E81" s="9" t="s">
        <v>113</v>
      </c>
      <c r="F81" s="8" t="s">
        <v>152</v>
      </c>
      <c r="G81" s="8" t="s">
        <v>5053</v>
      </c>
      <c r="H81" s="8" t="s">
        <v>152</v>
      </c>
      <c r="I81" s="8" t="s">
        <v>152</v>
      </c>
    </row>
    <row r="82" spans="1:9" s="3" customFormat="1" ht="20.100000000000001" customHeight="1">
      <c r="A82" s="30">
        <v>77</v>
      </c>
      <c r="B82" s="30" t="s">
        <v>2557</v>
      </c>
      <c r="C82" s="163">
        <v>21129</v>
      </c>
      <c r="D82" s="161" t="s">
        <v>9226</v>
      </c>
      <c r="E82" s="211" t="s">
        <v>113</v>
      </c>
      <c r="F82" s="8" t="s">
        <v>152</v>
      </c>
      <c r="G82" s="8" t="s">
        <v>9248</v>
      </c>
      <c r="H82" s="8" t="s">
        <v>152</v>
      </c>
      <c r="I82" s="8" t="s">
        <v>152</v>
      </c>
    </row>
    <row r="83" spans="1:9" s="3" customFormat="1" ht="20.100000000000001" customHeight="1">
      <c r="A83" s="30">
        <v>78</v>
      </c>
      <c r="B83" s="30" t="s">
        <v>2558</v>
      </c>
      <c r="C83" s="76">
        <v>17982</v>
      </c>
      <c r="D83" s="31" t="s">
        <v>4180</v>
      </c>
      <c r="E83" s="9" t="s">
        <v>113</v>
      </c>
      <c r="F83" s="8" t="s">
        <v>3673</v>
      </c>
      <c r="G83" s="8" t="s">
        <v>3729</v>
      </c>
      <c r="H83" s="8" t="s">
        <v>152</v>
      </c>
      <c r="I83" s="8" t="s">
        <v>152</v>
      </c>
    </row>
    <row r="84" spans="1:9" s="3" customFormat="1" ht="20.100000000000001" customHeight="1">
      <c r="A84" s="30">
        <v>79</v>
      </c>
      <c r="B84" s="30" t="s">
        <v>2559</v>
      </c>
      <c r="C84" s="76">
        <v>19615</v>
      </c>
      <c r="D84" s="31" t="s">
        <v>5067</v>
      </c>
      <c r="E84" s="9" t="s">
        <v>113</v>
      </c>
      <c r="F84" s="8" t="s">
        <v>152</v>
      </c>
      <c r="G84" s="8" t="s">
        <v>5053</v>
      </c>
      <c r="H84" s="8" t="s">
        <v>152</v>
      </c>
      <c r="I84" s="8" t="s">
        <v>152</v>
      </c>
    </row>
    <row r="85" spans="1:9" s="3" customFormat="1" ht="20.100000000000001" customHeight="1">
      <c r="A85" s="30">
        <v>80</v>
      </c>
      <c r="B85" s="30" t="s">
        <v>2560</v>
      </c>
      <c r="C85" s="76">
        <v>17985</v>
      </c>
      <c r="D85" s="31" t="s">
        <v>5069</v>
      </c>
      <c r="E85" s="9" t="s">
        <v>113</v>
      </c>
      <c r="F85" s="8" t="s">
        <v>3673</v>
      </c>
      <c r="G85" s="8" t="s">
        <v>3729</v>
      </c>
      <c r="H85" s="8" t="s">
        <v>152</v>
      </c>
      <c r="I85" s="8" t="s">
        <v>152</v>
      </c>
    </row>
    <row r="86" spans="1:9" s="3" customFormat="1" ht="20.100000000000001" customHeight="1">
      <c r="A86" s="30">
        <v>81</v>
      </c>
      <c r="B86" s="30" t="s">
        <v>2561</v>
      </c>
      <c r="C86" s="163">
        <v>21131</v>
      </c>
      <c r="D86" s="161" t="s">
        <v>9227</v>
      </c>
      <c r="E86" s="211" t="s">
        <v>113</v>
      </c>
      <c r="F86" s="8" t="s">
        <v>152</v>
      </c>
      <c r="G86" s="8" t="s">
        <v>9248</v>
      </c>
      <c r="H86" s="8" t="s">
        <v>152</v>
      </c>
      <c r="I86" s="8" t="s">
        <v>152</v>
      </c>
    </row>
    <row r="87" spans="1:9" s="3" customFormat="1" ht="20.100000000000001" customHeight="1">
      <c r="A87" s="30">
        <v>82</v>
      </c>
      <c r="B87" s="30" t="s">
        <v>2562</v>
      </c>
      <c r="C87" s="163">
        <v>21132</v>
      </c>
      <c r="D87" s="162" t="s">
        <v>9228</v>
      </c>
      <c r="E87" s="211" t="s">
        <v>113</v>
      </c>
      <c r="F87" s="8" t="s">
        <v>152</v>
      </c>
      <c r="G87" s="8" t="s">
        <v>9248</v>
      </c>
      <c r="H87" s="8" t="s">
        <v>152</v>
      </c>
      <c r="I87" s="8" t="s">
        <v>152</v>
      </c>
    </row>
    <row r="88" spans="1:9" s="3" customFormat="1" ht="20.100000000000001" customHeight="1">
      <c r="A88" s="30">
        <v>83</v>
      </c>
      <c r="B88" s="30" t="s">
        <v>2563</v>
      </c>
      <c r="C88" s="76">
        <v>19619</v>
      </c>
      <c r="D88" s="31" t="s">
        <v>5070</v>
      </c>
      <c r="E88" s="9" t="s">
        <v>113</v>
      </c>
      <c r="F88" s="8" t="s">
        <v>152</v>
      </c>
      <c r="G88" s="8" t="s">
        <v>5053</v>
      </c>
      <c r="H88" s="8" t="s">
        <v>152</v>
      </c>
      <c r="I88" s="8" t="s">
        <v>152</v>
      </c>
    </row>
    <row r="89" spans="1:9" s="3" customFormat="1" ht="20.100000000000001" customHeight="1">
      <c r="A89" s="30">
        <v>84</v>
      </c>
      <c r="B89" s="30" t="s">
        <v>2564</v>
      </c>
      <c r="C89" s="237">
        <v>13356</v>
      </c>
      <c r="D89" s="259" t="s">
        <v>5071</v>
      </c>
      <c r="E89" s="365" t="s">
        <v>113</v>
      </c>
      <c r="F89" s="180" t="s">
        <v>4229</v>
      </c>
      <c r="G89" s="180" t="s">
        <v>4551</v>
      </c>
      <c r="H89" s="8" t="s">
        <v>152</v>
      </c>
      <c r="I89" s="8" t="s">
        <v>152</v>
      </c>
    </row>
    <row r="90" spans="1:9" s="3" customFormat="1" ht="20.100000000000001" customHeight="1">
      <c r="A90" s="30">
        <v>85</v>
      </c>
      <c r="B90" s="30" t="s">
        <v>2565</v>
      </c>
      <c r="C90" s="76">
        <v>18853</v>
      </c>
      <c r="D90" s="31" t="s">
        <v>5072</v>
      </c>
      <c r="E90" s="9" t="s">
        <v>113</v>
      </c>
      <c r="F90" s="8" t="s">
        <v>152</v>
      </c>
      <c r="G90" s="8" t="s">
        <v>3643</v>
      </c>
      <c r="H90" s="8" t="s">
        <v>152</v>
      </c>
      <c r="I90" s="8" t="s">
        <v>152</v>
      </c>
    </row>
    <row r="91" spans="1:9" s="3" customFormat="1" ht="20.100000000000001" customHeight="1">
      <c r="A91" s="30">
        <v>86</v>
      </c>
      <c r="B91" s="30" t="s">
        <v>2566</v>
      </c>
      <c r="C91" s="76">
        <v>17989</v>
      </c>
      <c r="D91" s="31" t="s">
        <v>5073</v>
      </c>
      <c r="E91" s="9" t="s">
        <v>113</v>
      </c>
      <c r="F91" s="8" t="s">
        <v>3673</v>
      </c>
      <c r="G91" s="8" t="s">
        <v>3729</v>
      </c>
      <c r="H91" s="8" t="s">
        <v>152</v>
      </c>
      <c r="I91" s="8" t="s">
        <v>152</v>
      </c>
    </row>
    <row r="92" spans="1:9" s="3" customFormat="1" ht="20.100000000000001" customHeight="1">
      <c r="A92" s="30">
        <v>87</v>
      </c>
      <c r="B92" s="30" t="s">
        <v>2567</v>
      </c>
      <c r="C92" s="76">
        <v>19622</v>
      </c>
      <c r="D92" s="31" t="s">
        <v>5074</v>
      </c>
      <c r="E92" s="9" t="s">
        <v>113</v>
      </c>
      <c r="F92" s="8" t="s">
        <v>152</v>
      </c>
      <c r="G92" s="8" t="s">
        <v>5053</v>
      </c>
      <c r="H92" s="8" t="s">
        <v>152</v>
      </c>
      <c r="I92" s="8" t="s">
        <v>152</v>
      </c>
    </row>
    <row r="93" spans="1:9" s="3" customFormat="1" ht="20.100000000000001" customHeight="1">
      <c r="A93" s="30">
        <v>88</v>
      </c>
      <c r="B93" s="30" t="s">
        <v>2568</v>
      </c>
      <c r="C93" s="76">
        <v>18859</v>
      </c>
      <c r="D93" s="31" t="s">
        <v>5075</v>
      </c>
      <c r="E93" s="9" t="s">
        <v>113</v>
      </c>
      <c r="F93" s="8" t="s">
        <v>152</v>
      </c>
      <c r="G93" s="8" t="s">
        <v>3643</v>
      </c>
      <c r="H93" s="8" t="s">
        <v>152</v>
      </c>
      <c r="I93" s="8" t="s">
        <v>152</v>
      </c>
    </row>
    <row r="94" spans="1:9" s="3" customFormat="1" ht="20.100000000000001" customHeight="1">
      <c r="A94" s="30">
        <v>89</v>
      </c>
      <c r="B94" s="30" t="s">
        <v>2569</v>
      </c>
      <c r="C94" s="237">
        <v>18652</v>
      </c>
      <c r="D94" s="259" t="s">
        <v>5076</v>
      </c>
      <c r="E94" s="365" t="s">
        <v>113</v>
      </c>
      <c r="F94" s="8" t="s">
        <v>152</v>
      </c>
      <c r="G94" s="180" t="s">
        <v>319</v>
      </c>
      <c r="H94" s="8"/>
      <c r="I94" s="8"/>
    </row>
    <row r="95" spans="1:9" s="3" customFormat="1" ht="20.100000000000001" customHeight="1">
      <c r="A95" s="30">
        <v>90</v>
      </c>
      <c r="B95" s="30" t="s">
        <v>2570</v>
      </c>
      <c r="C95" s="76">
        <v>17991</v>
      </c>
      <c r="D95" s="31" t="s">
        <v>5078</v>
      </c>
      <c r="E95" s="9" t="s">
        <v>113</v>
      </c>
      <c r="F95" s="8" t="s">
        <v>3673</v>
      </c>
      <c r="G95" s="8" t="s">
        <v>3729</v>
      </c>
      <c r="H95" s="8" t="s">
        <v>152</v>
      </c>
      <c r="I95" s="8" t="s">
        <v>152</v>
      </c>
    </row>
    <row r="96" spans="1:9" s="3" customFormat="1" ht="20.100000000000001" customHeight="1">
      <c r="A96" s="30">
        <v>91</v>
      </c>
      <c r="B96" s="30" t="s">
        <v>2571</v>
      </c>
      <c r="C96" s="76">
        <v>19624</v>
      </c>
      <c r="D96" s="31" t="s">
        <v>5079</v>
      </c>
      <c r="E96" s="9" t="s">
        <v>113</v>
      </c>
      <c r="F96" s="8" t="s">
        <v>152</v>
      </c>
      <c r="G96" s="8" t="s">
        <v>5053</v>
      </c>
      <c r="H96" s="8" t="s">
        <v>152</v>
      </c>
      <c r="I96" s="8" t="s">
        <v>152</v>
      </c>
    </row>
    <row r="97" spans="1:9" s="3" customFormat="1" ht="20.100000000000001" customHeight="1">
      <c r="A97" s="30">
        <v>92</v>
      </c>
      <c r="B97" s="30" t="s">
        <v>2572</v>
      </c>
      <c r="C97" s="76">
        <v>19741</v>
      </c>
      <c r="D97" s="31" t="s">
        <v>5080</v>
      </c>
      <c r="E97" s="9" t="s">
        <v>113</v>
      </c>
      <c r="F97" s="8" t="s">
        <v>152</v>
      </c>
      <c r="G97" s="8" t="s">
        <v>4179</v>
      </c>
      <c r="H97" s="8" t="s">
        <v>152</v>
      </c>
      <c r="I97" s="8" t="s">
        <v>152</v>
      </c>
    </row>
    <row r="98" spans="1:9" s="3" customFormat="1" ht="20.100000000000001" customHeight="1">
      <c r="A98" s="30">
        <v>93</v>
      </c>
      <c r="B98" s="30" t="s">
        <v>2573</v>
      </c>
      <c r="C98" s="76">
        <v>18366</v>
      </c>
      <c r="D98" s="31" t="s">
        <v>5081</v>
      </c>
      <c r="E98" s="9" t="s">
        <v>113</v>
      </c>
      <c r="F98" s="8" t="s">
        <v>152</v>
      </c>
      <c r="G98" s="8" t="s">
        <v>3594</v>
      </c>
      <c r="H98" s="8" t="s">
        <v>152</v>
      </c>
      <c r="I98" s="8" t="s">
        <v>152</v>
      </c>
    </row>
    <row r="99" spans="1:9" s="3" customFormat="1" ht="20.100000000000001" customHeight="1">
      <c r="A99" s="30">
        <v>94</v>
      </c>
      <c r="B99" s="30" t="s">
        <v>2574</v>
      </c>
      <c r="C99" s="237">
        <v>18367</v>
      </c>
      <c r="D99" s="259" t="s">
        <v>5082</v>
      </c>
      <c r="E99" s="365" t="s">
        <v>113</v>
      </c>
      <c r="F99" s="8" t="s">
        <v>152</v>
      </c>
      <c r="G99" s="8" t="s">
        <v>281</v>
      </c>
      <c r="H99" s="8"/>
      <c r="I99" s="8"/>
    </row>
    <row r="100" spans="1:9" s="3" customFormat="1" ht="20.100000000000001" customHeight="1">
      <c r="A100" s="30">
        <v>95</v>
      </c>
      <c r="B100" s="30" t="s">
        <v>2575</v>
      </c>
      <c r="C100" s="76">
        <v>19626</v>
      </c>
      <c r="D100" s="31" t="s">
        <v>5083</v>
      </c>
      <c r="E100" s="9" t="s">
        <v>113</v>
      </c>
      <c r="F100" s="8" t="s">
        <v>152</v>
      </c>
      <c r="G100" s="8" t="s">
        <v>5053</v>
      </c>
      <c r="H100" s="8" t="s">
        <v>152</v>
      </c>
      <c r="I100" s="8" t="s">
        <v>152</v>
      </c>
    </row>
    <row r="101" spans="1:9" s="3" customFormat="1" ht="20.100000000000001" customHeight="1">
      <c r="A101" s="30">
        <v>96</v>
      </c>
      <c r="B101" s="30" t="s">
        <v>2576</v>
      </c>
      <c r="C101" s="76">
        <v>16724</v>
      </c>
      <c r="D101" s="31" t="s">
        <v>5084</v>
      </c>
      <c r="E101" s="9" t="s">
        <v>113</v>
      </c>
      <c r="F101" s="8" t="s">
        <v>4007</v>
      </c>
      <c r="G101" s="8" t="s">
        <v>5021</v>
      </c>
      <c r="H101" s="8" t="s">
        <v>152</v>
      </c>
      <c r="I101" s="8" t="s">
        <v>152</v>
      </c>
    </row>
    <row r="102" spans="1:9" s="3" customFormat="1" ht="20.100000000000001" customHeight="1">
      <c r="A102" s="30">
        <v>97</v>
      </c>
      <c r="B102" s="30" t="s">
        <v>2577</v>
      </c>
      <c r="C102" s="76">
        <v>19629</v>
      </c>
      <c r="D102" s="31" t="s">
        <v>8156</v>
      </c>
      <c r="E102" s="9" t="s">
        <v>113</v>
      </c>
      <c r="F102" s="8" t="s">
        <v>152</v>
      </c>
      <c r="G102" s="8" t="s">
        <v>5053</v>
      </c>
      <c r="H102" s="8" t="s">
        <v>152</v>
      </c>
      <c r="I102" s="8" t="s">
        <v>152</v>
      </c>
    </row>
    <row r="103" spans="1:9" s="3" customFormat="1" ht="20.100000000000001" customHeight="1">
      <c r="A103" s="30">
        <v>98</v>
      </c>
      <c r="B103" s="30" t="s">
        <v>2578</v>
      </c>
      <c r="C103" s="163">
        <v>21133</v>
      </c>
      <c r="D103" s="162" t="s">
        <v>9229</v>
      </c>
      <c r="E103" s="211" t="s">
        <v>113</v>
      </c>
      <c r="F103" s="8" t="s">
        <v>152</v>
      </c>
      <c r="G103" s="8" t="s">
        <v>9248</v>
      </c>
      <c r="H103" s="8" t="s">
        <v>152</v>
      </c>
      <c r="I103" s="8" t="s">
        <v>152</v>
      </c>
    </row>
    <row r="104" spans="1:9" s="3" customFormat="1" ht="20.100000000000001" customHeight="1">
      <c r="A104" s="30">
        <v>99</v>
      </c>
      <c r="B104" s="30" t="s">
        <v>2579</v>
      </c>
      <c r="C104" s="163">
        <v>21134</v>
      </c>
      <c r="D104" s="162" t="s">
        <v>9230</v>
      </c>
      <c r="E104" s="211" t="s">
        <v>113</v>
      </c>
      <c r="F104" s="8" t="s">
        <v>152</v>
      </c>
      <c r="G104" s="8" t="s">
        <v>9248</v>
      </c>
      <c r="H104" s="8" t="s">
        <v>152</v>
      </c>
      <c r="I104" s="8" t="s">
        <v>152</v>
      </c>
    </row>
    <row r="105" spans="1:9" s="3" customFormat="1" ht="20.100000000000001" customHeight="1">
      <c r="A105" s="30">
        <v>100</v>
      </c>
      <c r="B105" s="30" t="s">
        <v>2580</v>
      </c>
      <c r="C105" s="76">
        <v>19631</v>
      </c>
      <c r="D105" s="31" t="s">
        <v>5086</v>
      </c>
      <c r="E105" s="9" t="s">
        <v>113</v>
      </c>
      <c r="F105" s="8" t="s">
        <v>152</v>
      </c>
      <c r="G105" s="8" t="s">
        <v>5053</v>
      </c>
      <c r="H105" s="8" t="s">
        <v>152</v>
      </c>
      <c r="I105" s="8" t="s">
        <v>152</v>
      </c>
    </row>
    <row r="106" spans="1:9" s="3" customFormat="1" ht="20.100000000000001" customHeight="1">
      <c r="A106" s="30">
        <v>101</v>
      </c>
      <c r="B106" s="30" t="s">
        <v>2581</v>
      </c>
      <c r="C106" s="163">
        <v>21135</v>
      </c>
      <c r="D106" s="162" t="s">
        <v>9231</v>
      </c>
      <c r="E106" s="211" t="s">
        <v>113</v>
      </c>
      <c r="F106" s="8" t="s">
        <v>152</v>
      </c>
      <c r="G106" s="8" t="s">
        <v>9248</v>
      </c>
      <c r="H106" s="8" t="s">
        <v>152</v>
      </c>
      <c r="I106" s="8" t="s">
        <v>152</v>
      </c>
    </row>
    <row r="107" spans="1:9" s="3" customFormat="1" ht="20.100000000000001" customHeight="1">
      <c r="A107" s="30">
        <v>102</v>
      </c>
      <c r="B107" s="30" t="s">
        <v>2582</v>
      </c>
      <c r="C107" s="76">
        <v>19635</v>
      </c>
      <c r="D107" s="31" t="s">
        <v>5088</v>
      </c>
      <c r="E107" s="9" t="s">
        <v>113</v>
      </c>
      <c r="F107" s="8" t="s">
        <v>152</v>
      </c>
      <c r="G107" s="8" t="s">
        <v>5053</v>
      </c>
      <c r="H107" s="8" t="s">
        <v>152</v>
      </c>
      <c r="I107" s="8" t="s">
        <v>152</v>
      </c>
    </row>
    <row r="108" spans="1:9" s="3" customFormat="1" ht="20.100000000000001" customHeight="1">
      <c r="A108" s="30">
        <v>103</v>
      </c>
      <c r="B108" s="30" t="s">
        <v>2583</v>
      </c>
      <c r="C108" s="163">
        <v>21136</v>
      </c>
      <c r="D108" s="161" t="s">
        <v>9232</v>
      </c>
      <c r="E108" s="211" t="s">
        <v>113</v>
      </c>
      <c r="F108" s="8" t="s">
        <v>152</v>
      </c>
      <c r="G108" s="8" t="s">
        <v>9248</v>
      </c>
      <c r="H108" s="8" t="s">
        <v>152</v>
      </c>
      <c r="I108" s="8" t="s">
        <v>152</v>
      </c>
    </row>
    <row r="109" spans="1:9" s="3" customFormat="1" ht="20.100000000000001" customHeight="1">
      <c r="A109" s="30">
        <v>104</v>
      </c>
      <c r="B109" s="30" t="s">
        <v>2584</v>
      </c>
      <c r="C109" s="163">
        <v>21137</v>
      </c>
      <c r="D109" s="162" t="s">
        <v>9233</v>
      </c>
      <c r="E109" s="211" t="s">
        <v>113</v>
      </c>
      <c r="F109" s="8" t="s">
        <v>152</v>
      </c>
      <c r="G109" s="8" t="s">
        <v>9248</v>
      </c>
      <c r="H109" s="8" t="s">
        <v>152</v>
      </c>
      <c r="I109" s="8" t="s">
        <v>152</v>
      </c>
    </row>
    <row r="110" spans="1:9" s="3" customFormat="1" ht="20.100000000000001" customHeight="1">
      <c r="A110" s="30">
        <v>105</v>
      </c>
      <c r="B110" s="30" t="s">
        <v>2585</v>
      </c>
      <c r="C110" s="163">
        <v>21138</v>
      </c>
      <c r="D110" s="187" t="s">
        <v>9234</v>
      </c>
      <c r="E110" s="211" t="s">
        <v>113</v>
      </c>
      <c r="F110" s="8" t="s">
        <v>152</v>
      </c>
      <c r="G110" s="8" t="s">
        <v>9248</v>
      </c>
      <c r="H110" s="8" t="s">
        <v>152</v>
      </c>
      <c r="I110" s="8" t="s">
        <v>152</v>
      </c>
    </row>
    <row r="111" spans="1:9" s="3" customFormat="1" ht="20.100000000000001" customHeight="1">
      <c r="A111" s="30">
        <v>106</v>
      </c>
      <c r="B111" s="30" t="s">
        <v>8704</v>
      </c>
      <c r="C111" s="76">
        <v>16755</v>
      </c>
      <c r="D111" s="31" t="s">
        <v>5090</v>
      </c>
      <c r="E111" s="9" t="s">
        <v>113</v>
      </c>
      <c r="F111" s="8" t="s">
        <v>4007</v>
      </c>
      <c r="G111" s="8" t="s">
        <v>5021</v>
      </c>
      <c r="H111" s="8" t="s">
        <v>152</v>
      </c>
      <c r="I111" s="8" t="s">
        <v>152</v>
      </c>
    </row>
    <row r="112" spans="1:9" s="3" customFormat="1" ht="20.100000000000001" customHeight="1">
      <c r="A112" s="30">
        <v>107</v>
      </c>
      <c r="B112" s="30" t="s">
        <v>8705</v>
      </c>
      <c r="C112" s="76">
        <v>17216</v>
      </c>
      <c r="D112" s="31" t="s">
        <v>249</v>
      </c>
      <c r="E112" s="9" t="s">
        <v>113</v>
      </c>
      <c r="F112" s="8" t="s">
        <v>93</v>
      </c>
      <c r="G112" s="8" t="s">
        <v>5091</v>
      </c>
      <c r="H112" s="8" t="s">
        <v>152</v>
      </c>
      <c r="I112" s="8" t="s">
        <v>152</v>
      </c>
    </row>
    <row r="113" spans="1:9" s="3" customFormat="1" ht="20.100000000000001" customHeight="1">
      <c r="A113" s="30">
        <v>108</v>
      </c>
      <c r="B113" s="10"/>
      <c r="C113" s="237">
        <v>16722</v>
      </c>
      <c r="D113" s="259" t="s">
        <v>5093</v>
      </c>
      <c r="E113" s="365" t="s">
        <v>113</v>
      </c>
      <c r="F113" s="180" t="s">
        <v>4007</v>
      </c>
      <c r="G113" s="180" t="s">
        <v>5021</v>
      </c>
      <c r="H113" s="8" t="s">
        <v>152</v>
      </c>
      <c r="I113" s="8" t="s">
        <v>152</v>
      </c>
    </row>
    <row r="114" spans="1:9" s="3" customFormat="1" ht="20.100000000000001" customHeight="1">
      <c r="A114" s="30">
        <v>109</v>
      </c>
      <c r="B114" s="10"/>
      <c r="C114" s="76">
        <v>19643</v>
      </c>
      <c r="D114" s="31" t="s">
        <v>5098</v>
      </c>
      <c r="E114" s="9" t="s">
        <v>113</v>
      </c>
      <c r="F114" s="8" t="s">
        <v>152</v>
      </c>
      <c r="G114" s="8" t="s">
        <v>5053</v>
      </c>
      <c r="H114" s="8" t="s">
        <v>152</v>
      </c>
      <c r="I114" s="8" t="s">
        <v>152</v>
      </c>
    </row>
    <row r="115" spans="1:9" s="3" customFormat="1" ht="20.100000000000001" customHeight="1">
      <c r="A115" s="30">
        <v>110</v>
      </c>
      <c r="B115" s="10"/>
      <c r="C115" s="163">
        <v>21140</v>
      </c>
      <c r="D115" s="162" t="s">
        <v>9236</v>
      </c>
      <c r="E115" s="211" t="s">
        <v>113</v>
      </c>
      <c r="F115" s="8" t="s">
        <v>152</v>
      </c>
      <c r="G115" s="8" t="s">
        <v>9248</v>
      </c>
      <c r="H115" s="8" t="s">
        <v>152</v>
      </c>
      <c r="I115" s="8" t="s">
        <v>152</v>
      </c>
    </row>
    <row r="116" spans="1:9" s="3" customFormat="1" ht="20.100000000000001" customHeight="1">
      <c r="A116" s="30">
        <v>111</v>
      </c>
      <c r="B116" s="10"/>
      <c r="C116" s="76">
        <v>16730</v>
      </c>
      <c r="D116" s="31" t="s">
        <v>5099</v>
      </c>
      <c r="E116" s="9" t="s">
        <v>113</v>
      </c>
      <c r="F116" s="8" t="s">
        <v>4007</v>
      </c>
      <c r="G116" s="8" t="s">
        <v>5021</v>
      </c>
      <c r="H116" s="8" t="s">
        <v>152</v>
      </c>
      <c r="I116" s="8" t="s">
        <v>152</v>
      </c>
    </row>
    <row r="117" spans="1:9" s="3" customFormat="1" ht="20.100000000000001" customHeight="1">
      <c r="A117" s="30">
        <v>112</v>
      </c>
      <c r="B117" s="10"/>
      <c r="C117" s="237">
        <v>18014</v>
      </c>
      <c r="D117" s="259" t="s">
        <v>5100</v>
      </c>
      <c r="E117" s="365" t="s">
        <v>113</v>
      </c>
      <c r="F117" s="180" t="s">
        <v>3673</v>
      </c>
      <c r="G117" s="180" t="s">
        <v>3729</v>
      </c>
      <c r="H117" s="8" t="s">
        <v>152</v>
      </c>
      <c r="I117" s="8" t="s">
        <v>152</v>
      </c>
    </row>
    <row r="118" spans="1:9" s="3" customFormat="1" ht="20.100000000000001" customHeight="1">
      <c r="A118" s="30">
        <v>113</v>
      </c>
      <c r="B118" s="10"/>
      <c r="C118" s="163">
        <v>21142</v>
      </c>
      <c r="D118" s="162" t="s">
        <v>9237</v>
      </c>
      <c r="E118" s="211" t="s">
        <v>113</v>
      </c>
      <c r="F118" s="8" t="s">
        <v>152</v>
      </c>
      <c r="G118" s="8" t="s">
        <v>9248</v>
      </c>
      <c r="H118" s="8" t="s">
        <v>152</v>
      </c>
      <c r="I118" s="8" t="s">
        <v>152</v>
      </c>
    </row>
    <row r="119" spans="1:9" s="3" customFormat="1" ht="20.100000000000001" customHeight="1">
      <c r="A119" s="30">
        <v>114</v>
      </c>
      <c r="B119" s="10"/>
      <c r="C119" s="163">
        <v>21143</v>
      </c>
      <c r="D119" s="187" t="s">
        <v>9238</v>
      </c>
      <c r="E119" s="211" t="s">
        <v>113</v>
      </c>
      <c r="F119" s="8" t="s">
        <v>152</v>
      </c>
      <c r="G119" s="8" t="s">
        <v>9248</v>
      </c>
      <c r="H119" s="8" t="s">
        <v>152</v>
      </c>
      <c r="I119" s="8" t="s">
        <v>152</v>
      </c>
    </row>
    <row r="120" spans="1:9" s="3" customFormat="1" ht="20.100000000000001" customHeight="1">
      <c r="A120" s="30">
        <v>115</v>
      </c>
      <c r="B120" s="10"/>
      <c r="C120" s="163">
        <v>21144</v>
      </c>
      <c r="D120" s="187" t="s">
        <v>9239</v>
      </c>
      <c r="E120" s="211" t="s">
        <v>113</v>
      </c>
      <c r="F120" s="8" t="s">
        <v>152</v>
      </c>
      <c r="G120" s="8" t="s">
        <v>9248</v>
      </c>
      <c r="H120" s="8" t="s">
        <v>152</v>
      </c>
      <c r="I120" s="8" t="s">
        <v>152</v>
      </c>
    </row>
    <row r="121" spans="1:9" s="3" customFormat="1" ht="20.100000000000001" customHeight="1">
      <c r="A121" s="30">
        <v>116</v>
      </c>
      <c r="B121" s="10"/>
      <c r="C121" s="282">
        <v>20897</v>
      </c>
      <c r="D121" s="377" t="s">
        <v>8342</v>
      </c>
      <c r="E121" s="376" t="s">
        <v>113</v>
      </c>
      <c r="F121" s="8" t="s">
        <v>152</v>
      </c>
      <c r="G121" s="180" t="s">
        <v>8340</v>
      </c>
      <c r="H121" s="8" t="s">
        <v>152</v>
      </c>
      <c r="I121" s="8" t="s">
        <v>152</v>
      </c>
    </row>
    <row r="122" spans="1:9" s="3" customFormat="1" ht="20.100000000000001" customHeight="1">
      <c r="A122" s="30">
        <v>117</v>
      </c>
      <c r="B122" s="10"/>
      <c r="C122" s="163">
        <v>21145</v>
      </c>
      <c r="D122" s="162" t="s">
        <v>9240</v>
      </c>
      <c r="E122" s="211" t="s">
        <v>113</v>
      </c>
      <c r="F122" s="8" t="s">
        <v>152</v>
      </c>
      <c r="G122" s="8" t="s">
        <v>9248</v>
      </c>
      <c r="H122" s="8" t="s">
        <v>152</v>
      </c>
      <c r="I122" s="8" t="s">
        <v>152</v>
      </c>
    </row>
    <row r="123" spans="1:9" s="3" customFormat="1" ht="20.100000000000001" customHeight="1">
      <c r="A123" s="30">
        <v>118</v>
      </c>
      <c r="B123" s="10"/>
      <c r="C123" s="163">
        <v>21146</v>
      </c>
      <c r="D123" s="187" t="s">
        <v>9241</v>
      </c>
      <c r="E123" s="211" t="s">
        <v>113</v>
      </c>
      <c r="F123" s="8" t="s">
        <v>152</v>
      </c>
      <c r="G123" s="8" t="s">
        <v>9248</v>
      </c>
      <c r="H123" s="8" t="s">
        <v>152</v>
      </c>
      <c r="I123" s="8" t="s">
        <v>152</v>
      </c>
    </row>
    <row r="124" spans="1:9" s="3" customFormat="1" ht="20.100000000000001" customHeight="1">
      <c r="A124" s="30">
        <v>119</v>
      </c>
      <c r="B124" s="10"/>
      <c r="C124" s="163">
        <v>21147</v>
      </c>
      <c r="D124" s="161" t="s">
        <v>9242</v>
      </c>
      <c r="E124" s="211" t="s">
        <v>113</v>
      </c>
      <c r="F124" s="8" t="s">
        <v>152</v>
      </c>
      <c r="G124" s="8" t="s">
        <v>9248</v>
      </c>
      <c r="H124" s="8" t="s">
        <v>152</v>
      </c>
      <c r="I124" s="8" t="s">
        <v>152</v>
      </c>
    </row>
    <row r="125" spans="1:9" s="3" customFormat="1" ht="20.100000000000001" customHeight="1">
      <c r="A125" s="30">
        <v>120</v>
      </c>
      <c r="B125" s="10"/>
      <c r="C125" s="76">
        <v>19655</v>
      </c>
      <c r="D125" s="31" t="s">
        <v>5101</v>
      </c>
      <c r="E125" s="9" t="s">
        <v>113</v>
      </c>
      <c r="F125" s="8" t="s">
        <v>152</v>
      </c>
      <c r="G125" s="8" t="s">
        <v>5053</v>
      </c>
      <c r="H125" s="8" t="s">
        <v>152</v>
      </c>
      <c r="I125" s="8" t="s">
        <v>152</v>
      </c>
    </row>
    <row r="126" spans="1:9" s="3" customFormat="1" ht="20.100000000000001" customHeight="1">
      <c r="A126" s="30">
        <v>121</v>
      </c>
      <c r="B126" s="10"/>
      <c r="C126" s="76">
        <v>19769</v>
      </c>
      <c r="D126" s="31" t="s">
        <v>5102</v>
      </c>
      <c r="E126" s="9" t="s">
        <v>113</v>
      </c>
      <c r="F126" s="8" t="s">
        <v>152</v>
      </c>
      <c r="G126" s="8" t="s">
        <v>4179</v>
      </c>
      <c r="H126" s="8" t="s">
        <v>152</v>
      </c>
      <c r="I126" s="8" t="s">
        <v>152</v>
      </c>
    </row>
    <row r="127" spans="1:9" s="3" customFormat="1" ht="20.100000000000001" customHeight="1">
      <c r="A127" s="30">
        <v>122</v>
      </c>
      <c r="B127" s="10"/>
      <c r="C127" s="163">
        <v>21148</v>
      </c>
      <c r="D127" s="161" t="s">
        <v>9243</v>
      </c>
      <c r="E127" s="211" t="s">
        <v>113</v>
      </c>
      <c r="F127" s="8" t="s">
        <v>152</v>
      </c>
      <c r="G127" s="8" t="s">
        <v>9248</v>
      </c>
      <c r="H127" s="8" t="s">
        <v>152</v>
      </c>
      <c r="I127" s="8" t="s">
        <v>152</v>
      </c>
    </row>
    <row r="128" spans="1:9" s="3" customFormat="1" ht="20.100000000000001" customHeight="1">
      <c r="A128" s="30">
        <v>123</v>
      </c>
      <c r="B128" s="10"/>
      <c r="C128" s="163">
        <v>21149</v>
      </c>
      <c r="D128" s="162" t="s">
        <v>9244</v>
      </c>
      <c r="E128" s="211" t="s">
        <v>113</v>
      </c>
      <c r="F128" s="8" t="s">
        <v>152</v>
      </c>
      <c r="G128" s="8" t="s">
        <v>9248</v>
      </c>
      <c r="H128" s="8" t="s">
        <v>152</v>
      </c>
      <c r="I128" s="8" t="s">
        <v>152</v>
      </c>
    </row>
    <row r="129" spans="1:9" s="3" customFormat="1" ht="20.100000000000001" customHeight="1">
      <c r="A129" s="30">
        <v>124</v>
      </c>
      <c r="B129" s="10"/>
      <c r="C129" s="76">
        <v>19656</v>
      </c>
      <c r="D129" s="31" t="s">
        <v>5103</v>
      </c>
      <c r="E129" s="9" t="s">
        <v>113</v>
      </c>
      <c r="F129" s="8" t="s">
        <v>152</v>
      </c>
      <c r="G129" s="8" t="s">
        <v>5053</v>
      </c>
      <c r="H129" s="8" t="s">
        <v>152</v>
      </c>
      <c r="I129" s="8" t="s">
        <v>152</v>
      </c>
    </row>
    <row r="130" spans="1:9" s="3" customFormat="1" ht="20.100000000000001" customHeight="1">
      <c r="A130" s="30">
        <v>125</v>
      </c>
      <c r="B130" s="10"/>
      <c r="C130" s="76">
        <v>18021</v>
      </c>
      <c r="D130" s="31" t="s">
        <v>5104</v>
      </c>
      <c r="E130" s="9" t="s">
        <v>113</v>
      </c>
      <c r="F130" s="8" t="s">
        <v>3673</v>
      </c>
      <c r="G130" s="8" t="s">
        <v>3729</v>
      </c>
      <c r="H130" s="8" t="s">
        <v>152</v>
      </c>
      <c r="I130" s="8" t="s">
        <v>152</v>
      </c>
    </row>
    <row r="131" spans="1:9" s="3" customFormat="1" ht="20.100000000000001" customHeight="1">
      <c r="A131" s="30">
        <v>126</v>
      </c>
      <c r="B131" s="10"/>
      <c r="C131" s="163">
        <v>21150</v>
      </c>
      <c r="D131" s="161" t="s">
        <v>9245</v>
      </c>
      <c r="E131" s="211" t="s">
        <v>113</v>
      </c>
      <c r="F131" s="8" t="s">
        <v>152</v>
      </c>
      <c r="G131" s="8" t="s">
        <v>9248</v>
      </c>
      <c r="H131" s="8" t="s">
        <v>152</v>
      </c>
      <c r="I131" s="8" t="s">
        <v>152</v>
      </c>
    </row>
    <row r="132" spans="1:9" s="3" customFormat="1" ht="20.100000000000001" customHeight="1">
      <c r="A132" s="30">
        <v>127</v>
      </c>
      <c r="B132" s="10"/>
      <c r="C132" s="163">
        <v>21151</v>
      </c>
      <c r="D132" s="161" t="s">
        <v>9246</v>
      </c>
      <c r="E132" s="211" t="s">
        <v>113</v>
      </c>
      <c r="F132" s="8" t="s">
        <v>152</v>
      </c>
      <c r="G132" s="8" t="s">
        <v>9248</v>
      </c>
      <c r="H132" s="8" t="s">
        <v>152</v>
      </c>
      <c r="I132" s="8" t="s">
        <v>152</v>
      </c>
    </row>
    <row r="133" spans="1:9" s="3" customFormat="1" ht="20.100000000000001" customHeight="1">
      <c r="A133" s="30">
        <v>128</v>
      </c>
      <c r="B133" s="10"/>
      <c r="C133" s="76">
        <v>19658</v>
      </c>
      <c r="D133" s="31" t="s">
        <v>5106</v>
      </c>
      <c r="E133" s="9" t="s">
        <v>113</v>
      </c>
      <c r="F133" s="8" t="s">
        <v>152</v>
      </c>
      <c r="G133" s="8" t="s">
        <v>5053</v>
      </c>
      <c r="H133" s="8" t="s">
        <v>152</v>
      </c>
      <c r="I133" s="8" t="s">
        <v>152</v>
      </c>
    </row>
    <row r="134" spans="1:9" s="3" customFormat="1" ht="20.100000000000001" customHeight="1">
      <c r="A134" s="30">
        <v>129</v>
      </c>
      <c r="B134" s="10"/>
      <c r="C134" s="163">
        <v>21152</v>
      </c>
      <c r="D134" s="162" t="s">
        <v>9247</v>
      </c>
      <c r="E134" s="211" t="s">
        <v>113</v>
      </c>
      <c r="F134" s="8" t="s">
        <v>152</v>
      </c>
      <c r="G134" s="8" t="s">
        <v>9248</v>
      </c>
      <c r="H134" s="8" t="s">
        <v>152</v>
      </c>
      <c r="I134" s="8" t="s">
        <v>152</v>
      </c>
    </row>
    <row r="135" spans="1:9" s="3" customFormat="1" ht="20.100000000000001" customHeight="1">
      <c r="A135" s="30">
        <v>130</v>
      </c>
      <c r="B135" s="10"/>
      <c r="C135" s="76">
        <v>19660</v>
      </c>
      <c r="D135" s="31" t="s">
        <v>5108</v>
      </c>
      <c r="E135" s="9" t="s">
        <v>113</v>
      </c>
      <c r="F135" s="8" t="s">
        <v>152</v>
      </c>
      <c r="G135" s="8" t="s">
        <v>5053</v>
      </c>
      <c r="H135" s="8" t="s">
        <v>152</v>
      </c>
      <c r="I135" s="8" t="s">
        <v>152</v>
      </c>
    </row>
    <row r="136" spans="1:9" s="3" customFormat="1" ht="13.5" customHeight="1">
      <c r="A136" s="10"/>
      <c r="B136" s="10"/>
    </row>
    <row r="137" spans="1:9" s="3" customFormat="1" ht="12" customHeight="1">
      <c r="A137" s="10"/>
      <c r="B137" s="10"/>
      <c r="C137" s="11"/>
      <c r="D137" s="11"/>
      <c r="E137" s="12"/>
      <c r="F137" s="13"/>
      <c r="G137" s="13"/>
    </row>
    <row r="138" spans="1:9" s="3" customFormat="1" ht="10.5">
      <c r="A138" s="10"/>
      <c r="B138" s="10"/>
      <c r="C138" s="11"/>
      <c r="D138" s="11"/>
      <c r="E138" s="12"/>
      <c r="F138" s="13"/>
      <c r="G138" s="13"/>
    </row>
    <row r="139" spans="1:9" s="3" customFormat="1" ht="10.5">
      <c r="A139" s="10"/>
      <c r="B139" s="10"/>
      <c r="C139" s="11"/>
      <c r="D139" s="11"/>
      <c r="E139" s="12"/>
      <c r="F139" s="13"/>
      <c r="G139" s="13"/>
    </row>
    <row r="140" spans="1:9" s="3" customFormat="1" ht="10.5">
      <c r="A140" s="10"/>
      <c r="B140" s="10"/>
      <c r="C140" s="11"/>
      <c r="D140" s="11"/>
      <c r="E140" s="12"/>
      <c r="F140" s="13"/>
      <c r="G140" s="13"/>
    </row>
    <row r="141" spans="1:9" s="3" customFormat="1" ht="10.5">
      <c r="A141" s="10"/>
      <c r="B141" s="10"/>
      <c r="C141" s="11"/>
      <c r="D141" s="11"/>
      <c r="E141" s="12"/>
      <c r="F141" s="13"/>
      <c r="G141" s="13"/>
    </row>
    <row r="142" spans="1:9" s="3" customFormat="1" ht="10.5">
      <c r="A142" s="10"/>
      <c r="B142" s="10"/>
      <c r="C142" s="11"/>
      <c r="D142" s="11"/>
      <c r="E142" s="12"/>
      <c r="F142" s="13"/>
      <c r="G142" s="13"/>
    </row>
    <row r="143" spans="1:9" s="3" customFormat="1" ht="10.5">
      <c r="A143" s="10"/>
      <c r="B143" s="10"/>
      <c r="C143" s="11"/>
      <c r="D143" s="11"/>
      <c r="E143" s="12"/>
      <c r="F143" s="13"/>
      <c r="G143" s="13"/>
    </row>
    <row r="144" spans="1:9"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9" s="3" customFormat="1" ht="10.5">
      <c r="A273" s="10"/>
      <c r="B273" s="10"/>
      <c r="C273" s="11"/>
      <c r="D273" s="11"/>
      <c r="E273" s="12"/>
      <c r="F273" s="13"/>
      <c r="G273" s="13"/>
    </row>
    <row r="274" spans="1:9" s="3" customFormat="1" ht="10.5">
      <c r="A274" s="10"/>
      <c r="B274" s="10"/>
      <c r="C274" s="11"/>
      <c r="D274" s="11"/>
      <c r="E274" s="12"/>
      <c r="F274" s="13"/>
      <c r="G274" s="13"/>
    </row>
    <row r="275" spans="1:9" s="3" customFormat="1" ht="10.5">
      <c r="A275" s="10"/>
      <c r="B275" s="10"/>
      <c r="C275" s="11"/>
      <c r="D275" s="11"/>
      <c r="E275" s="12"/>
      <c r="F275" s="13"/>
      <c r="G275" s="13"/>
    </row>
    <row r="276" spans="1:9" s="3" customFormat="1" ht="10.5">
      <c r="A276" s="10"/>
      <c r="B276" s="10"/>
      <c r="C276" s="11"/>
      <c r="D276" s="11"/>
      <c r="E276" s="12"/>
      <c r="F276" s="13"/>
      <c r="G276" s="13"/>
    </row>
    <row r="277" spans="1:9" s="3" customFormat="1" ht="10.5">
      <c r="A277" s="10"/>
      <c r="B277" s="10"/>
      <c r="C277" s="11"/>
      <c r="D277" s="11"/>
      <c r="E277" s="12"/>
      <c r="F277" s="13"/>
      <c r="G277" s="13"/>
    </row>
    <row r="278" spans="1:9" s="3" customFormat="1" ht="10.5">
      <c r="A278" s="10"/>
      <c r="B278" s="10"/>
      <c r="C278" s="11"/>
      <c r="D278" s="11"/>
      <c r="E278" s="12"/>
      <c r="F278" s="13"/>
      <c r="G278" s="13"/>
    </row>
    <row r="279" spans="1:9" s="3" customFormat="1" ht="12.75">
      <c r="A279" s="14"/>
      <c r="B279" s="14"/>
      <c r="C279" s="11"/>
      <c r="D279" s="11"/>
      <c r="E279" s="12"/>
      <c r="F279" s="13"/>
      <c r="G279" s="13"/>
    </row>
    <row r="280" spans="1:9" s="3" customFormat="1" ht="12.75">
      <c r="A280" s="14"/>
      <c r="B280" s="14"/>
      <c r="C280" s="11"/>
      <c r="D280" s="11"/>
      <c r="E280" s="12"/>
      <c r="F280" s="13"/>
      <c r="G280" s="1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C930" s="15"/>
      <c r="D930" s="15"/>
      <c r="E930" s="16"/>
      <c r="F930" s="13"/>
      <c r="G930" s="13"/>
      <c r="H930" s="3"/>
      <c r="I930" s="3"/>
    </row>
    <row r="931" spans="1:9">
      <c r="C931" s="15"/>
      <c r="D931" s="15"/>
      <c r="E931" s="16"/>
      <c r="F931" s="13"/>
      <c r="G931" s="13"/>
      <c r="H931" s="3"/>
      <c r="I931" s="3"/>
    </row>
  </sheetData>
  <sortState ref="C50:I63">
    <sortCondition ref="D50:D63"/>
  </sortState>
  <mergeCells count="9">
    <mergeCell ref="A1:I1"/>
    <mergeCell ref="A2:C2"/>
    <mergeCell ref="H2:I2"/>
    <mergeCell ref="A3:C3"/>
    <mergeCell ref="A4:A5"/>
    <mergeCell ref="C4:C5"/>
    <mergeCell ref="D4:D5"/>
    <mergeCell ref="E4:E5"/>
    <mergeCell ref="F4:I4"/>
  </mergeCells>
  <conditionalFormatting sqref="C137:C1048576 C1:C135">
    <cfRule type="duplicateValues" dxfId="401" priority="13" stopIfTrue="1"/>
  </conditionalFormatting>
  <conditionalFormatting sqref="D108">
    <cfRule type="duplicateValues" dxfId="400" priority="11" stopIfTrue="1"/>
  </conditionalFormatting>
  <conditionalFormatting sqref="D109">
    <cfRule type="duplicateValues" dxfId="399" priority="10" stopIfTrue="1"/>
  </conditionalFormatting>
  <conditionalFormatting sqref="D110">
    <cfRule type="duplicateValues" dxfId="398" priority="7" stopIfTrue="1"/>
  </conditionalFormatting>
  <conditionalFormatting sqref="C111">
    <cfRule type="duplicateValues" dxfId="397" priority="6" stopIfTrue="1"/>
  </conditionalFormatting>
  <conditionalFormatting sqref="C93:C96 C59:C61 C6:C57 C82:C91 C68:C69 C71:C74 C76:C80 C63:C66 C98:C107">
    <cfRule type="duplicateValues" dxfId="396" priority="29" stopIfTrue="1"/>
  </conditionalFormatting>
  <conditionalFormatting sqref="C94:C97 C59:C61 C6:C57 C82:C92 C68:C69 C71:C74 C76:C80 C63:C66 C99:C108">
    <cfRule type="duplicateValues" dxfId="395" priority="40" stopIfTrue="1"/>
  </conditionalFormatting>
  <conditionalFormatting sqref="C58">
    <cfRule type="duplicateValues" dxfId="394" priority="4" stopIfTrue="1"/>
  </conditionalFormatting>
  <conditionalFormatting sqref="C6:C57 C59:C109">
    <cfRule type="duplicateValues" dxfId="393" priority="51" stopIfTrue="1"/>
  </conditionalFormatting>
  <conditionalFormatting sqref="D112:D135">
    <cfRule type="duplicateValues" dxfId="392" priority="10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4.xml><?xml version="1.0" encoding="utf-8"?>
<worksheet xmlns="http://schemas.openxmlformats.org/spreadsheetml/2006/main" xmlns:r="http://schemas.openxmlformats.org/officeDocument/2006/relationships">
  <sheetPr>
    <tabColor rgb="FF6600FF"/>
  </sheetPr>
  <dimension ref="A1:I907"/>
  <sheetViews>
    <sheetView view="pageBreakPreview" zoomScale="125" zoomScaleNormal="100" zoomScaleSheetLayoutView="125" workbookViewId="0">
      <selection activeCell="C6" sqref="C6"/>
    </sheetView>
  </sheetViews>
  <sheetFormatPr defaultRowHeight="15.75"/>
  <cols>
    <col min="1" max="1" width="5.7109375" style="1" customWidth="1"/>
    <col min="2" max="2" width="11.85546875" style="1" hidden="1" customWidth="1"/>
    <col min="3" max="3" width="8.7109375" style="2" customWidth="1"/>
    <col min="4" max="4" width="25.7109375" style="2"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56</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7</v>
      </c>
      <c r="B3" s="500"/>
      <c r="C3" s="500"/>
      <c r="D3" s="86">
        <v>36</v>
      </c>
      <c r="E3" s="87">
        <v>40</v>
      </c>
      <c r="F3" s="82"/>
      <c r="G3" s="83">
        <f>SUM(A3:F3)</f>
        <v>83</v>
      </c>
      <c r="H3" s="122" t="s">
        <v>3371</v>
      </c>
      <c r="I3" s="123" t="s">
        <v>3372</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2406</v>
      </c>
      <c r="C6" s="76">
        <v>11880</v>
      </c>
      <c r="D6" s="31" t="s">
        <v>5114</v>
      </c>
      <c r="E6" s="9" t="s">
        <v>44</v>
      </c>
      <c r="F6" s="8" t="s">
        <v>3785</v>
      </c>
      <c r="G6" s="8" t="s">
        <v>3786</v>
      </c>
      <c r="H6" s="191" t="s">
        <v>5115</v>
      </c>
      <c r="I6" s="191" t="s">
        <v>5116</v>
      </c>
    </row>
    <row r="7" spans="1:9" s="3" customFormat="1" ht="17.25" customHeight="1">
      <c r="A7" s="30">
        <v>2</v>
      </c>
      <c r="B7" s="30" t="s">
        <v>2407</v>
      </c>
      <c r="C7" s="76">
        <v>10943</v>
      </c>
      <c r="D7" s="31" t="s">
        <v>5117</v>
      </c>
      <c r="E7" s="9" t="s">
        <v>44</v>
      </c>
      <c r="F7" s="8" t="s">
        <v>4380</v>
      </c>
      <c r="G7" s="8" t="s">
        <v>8245</v>
      </c>
      <c r="H7" s="8" t="s">
        <v>5124</v>
      </c>
      <c r="I7" s="8" t="s">
        <v>5118</v>
      </c>
    </row>
    <row r="8" spans="1:9" s="3" customFormat="1" ht="17.25" customHeight="1">
      <c r="A8" s="30">
        <v>3</v>
      </c>
      <c r="B8" s="30" t="s">
        <v>2408</v>
      </c>
      <c r="C8" s="244">
        <v>10296</v>
      </c>
      <c r="D8" s="261" t="s">
        <v>8138</v>
      </c>
      <c r="E8" s="9" t="s">
        <v>44</v>
      </c>
      <c r="F8" s="180" t="s">
        <v>4148</v>
      </c>
      <c r="G8" s="180" t="s">
        <v>278</v>
      </c>
      <c r="H8" s="180" t="s">
        <v>5120</v>
      </c>
      <c r="I8" s="180" t="s">
        <v>5118</v>
      </c>
    </row>
    <row r="9" spans="1:9" s="3" customFormat="1" ht="17.25" customHeight="1">
      <c r="A9" s="30">
        <v>4</v>
      </c>
      <c r="B9" s="30" t="s">
        <v>2409</v>
      </c>
      <c r="C9" s="76">
        <v>11863</v>
      </c>
      <c r="D9" s="31" t="s">
        <v>5121</v>
      </c>
      <c r="E9" s="9" t="s">
        <v>44</v>
      </c>
      <c r="F9" s="8" t="s">
        <v>3785</v>
      </c>
      <c r="G9" s="8" t="s">
        <v>3786</v>
      </c>
      <c r="H9" s="191" t="s">
        <v>5115</v>
      </c>
      <c r="I9" s="191" t="s">
        <v>5116</v>
      </c>
    </row>
    <row r="10" spans="1:9" s="3" customFormat="1" ht="17.25" customHeight="1">
      <c r="A10" s="30">
        <v>5</v>
      </c>
      <c r="B10" s="30" t="s">
        <v>2410</v>
      </c>
      <c r="C10" s="76">
        <v>10254</v>
      </c>
      <c r="D10" s="31" t="s">
        <v>5122</v>
      </c>
      <c r="E10" s="9" t="s">
        <v>44</v>
      </c>
      <c r="F10" s="8" t="s">
        <v>45</v>
      </c>
      <c r="G10" s="8" t="s">
        <v>278</v>
      </c>
      <c r="H10" s="8" t="s">
        <v>5124</v>
      </c>
      <c r="I10" s="8" t="s">
        <v>5118</v>
      </c>
    </row>
    <row r="11" spans="1:9" s="3" customFormat="1" ht="17.25" customHeight="1">
      <c r="A11" s="30">
        <v>6</v>
      </c>
      <c r="B11" s="30" t="s">
        <v>2411</v>
      </c>
      <c r="C11" s="76">
        <v>10243</v>
      </c>
      <c r="D11" s="31" t="s">
        <v>5123</v>
      </c>
      <c r="E11" s="9" t="s">
        <v>44</v>
      </c>
      <c r="F11" s="8" t="s">
        <v>45</v>
      </c>
      <c r="G11" s="8" t="s">
        <v>278</v>
      </c>
      <c r="H11" s="8" t="s">
        <v>5124</v>
      </c>
      <c r="I11" s="8" t="s">
        <v>5118</v>
      </c>
    </row>
    <row r="12" spans="1:9" s="3" customFormat="1" ht="17.25" customHeight="1">
      <c r="A12" s="30">
        <v>7</v>
      </c>
      <c r="B12" s="30" t="s">
        <v>2412</v>
      </c>
      <c r="C12" s="76">
        <v>10963</v>
      </c>
      <c r="D12" s="31" t="s">
        <v>5125</v>
      </c>
      <c r="E12" s="9" t="s">
        <v>44</v>
      </c>
      <c r="F12" s="8" t="s">
        <v>4380</v>
      </c>
      <c r="G12" s="8" t="s">
        <v>8245</v>
      </c>
      <c r="H12" s="8" t="s">
        <v>5124</v>
      </c>
      <c r="I12" s="8" t="s">
        <v>5118</v>
      </c>
    </row>
    <row r="13" spans="1:9" s="3" customFormat="1" ht="17.25" customHeight="1">
      <c r="A13" s="30">
        <v>8</v>
      </c>
      <c r="B13" s="30" t="s">
        <v>2413</v>
      </c>
      <c r="C13" s="76">
        <v>10953</v>
      </c>
      <c r="D13" s="31" t="s">
        <v>5127</v>
      </c>
      <c r="E13" s="9" t="s">
        <v>114</v>
      </c>
      <c r="F13" s="8" t="s">
        <v>4380</v>
      </c>
      <c r="G13" s="8" t="s">
        <v>8245</v>
      </c>
      <c r="H13" s="191" t="s">
        <v>5128</v>
      </c>
      <c r="I13" s="191" t="s">
        <v>152</v>
      </c>
    </row>
    <row r="14" spans="1:9" s="3" customFormat="1" ht="17.25" customHeight="1">
      <c r="A14" s="30">
        <v>9</v>
      </c>
      <c r="B14" s="30" t="s">
        <v>2414</v>
      </c>
      <c r="C14" s="76">
        <v>15032</v>
      </c>
      <c r="D14" s="31" t="s">
        <v>5129</v>
      </c>
      <c r="E14" s="9" t="s">
        <v>114</v>
      </c>
      <c r="F14" s="8" t="s">
        <v>134</v>
      </c>
      <c r="G14" s="8" t="s">
        <v>4012</v>
      </c>
      <c r="H14" s="191" t="s">
        <v>5130</v>
      </c>
      <c r="I14" s="191" t="s">
        <v>152</v>
      </c>
    </row>
    <row r="15" spans="1:9" s="3" customFormat="1" ht="17.25" customHeight="1">
      <c r="A15" s="30">
        <v>10</v>
      </c>
      <c r="B15" s="30" t="s">
        <v>2415</v>
      </c>
      <c r="C15" s="76">
        <v>15071</v>
      </c>
      <c r="D15" s="31" t="s">
        <v>5131</v>
      </c>
      <c r="E15" s="9" t="s">
        <v>114</v>
      </c>
      <c r="F15" s="8" t="s">
        <v>134</v>
      </c>
      <c r="G15" s="8" t="s">
        <v>3998</v>
      </c>
      <c r="H15" s="191" t="s">
        <v>5130</v>
      </c>
      <c r="I15" s="191" t="s">
        <v>152</v>
      </c>
    </row>
    <row r="16" spans="1:9" s="3" customFormat="1" ht="17.25" customHeight="1">
      <c r="A16" s="30">
        <v>11</v>
      </c>
      <c r="B16" s="30" t="s">
        <v>2416</v>
      </c>
      <c r="C16" s="76">
        <v>16382</v>
      </c>
      <c r="D16" s="31" t="s">
        <v>5132</v>
      </c>
      <c r="E16" s="9" t="s">
        <v>114</v>
      </c>
      <c r="F16" s="8" t="s">
        <v>0</v>
      </c>
      <c r="G16" s="8" t="s">
        <v>3998</v>
      </c>
      <c r="H16" s="191" t="s">
        <v>5130</v>
      </c>
      <c r="I16" s="191" t="s">
        <v>152</v>
      </c>
    </row>
    <row r="17" spans="1:9" s="3" customFormat="1" ht="17.25" customHeight="1">
      <c r="A17" s="30">
        <v>12</v>
      </c>
      <c r="B17" s="30" t="s">
        <v>2417</v>
      </c>
      <c r="C17" s="76">
        <v>16446</v>
      </c>
      <c r="D17" s="31" t="s">
        <v>5133</v>
      </c>
      <c r="E17" s="9" t="s">
        <v>114</v>
      </c>
      <c r="F17" s="8" t="s">
        <v>0</v>
      </c>
      <c r="G17" s="8" t="s">
        <v>3998</v>
      </c>
      <c r="H17" s="191" t="s">
        <v>5130</v>
      </c>
      <c r="I17" s="191" t="s">
        <v>152</v>
      </c>
    </row>
    <row r="18" spans="1:9" s="3" customFormat="1" ht="17.25" customHeight="1">
      <c r="A18" s="30">
        <v>13</v>
      </c>
      <c r="B18" s="30" t="s">
        <v>2418</v>
      </c>
      <c r="C18" s="76">
        <v>16423</v>
      </c>
      <c r="D18" s="31" t="s">
        <v>5134</v>
      </c>
      <c r="E18" s="9" t="s">
        <v>114</v>
      </c>
      <c r="F18" s="8" t="s">
        <v>0</v>
      </c>
      <c r="G18" s="8" t="s">
        <v>3998</v>
      </c>
      <c r="H18" s="191" t="s">
        <v>5130</v>
      </c>
      <c r="I18" s="191" t="s">
        <v>152</v>
      </c>
    </row>
    <row r="19" spans="1:9" s="3" customFormat="1" ht="17.25" customHeight="1">
      <c r="A19" s="30">
        <v>14</v>
      </c>
      <c r="B19" s="30" t="s">
        <v>2419</v>
      </c>
      <c r="C19" s="76">
        <v>16405</v>
      </c>
      <c r="D19" s="31" t="s">
        <v>5135</v>
      </c>
      <c r="E19" s="9" t="s">
        <v>114</v>
      </c>
      <c r="F19" s="8" t="s">
        <v>0</v>
      </c>
      <c r="G19" s="8" t="s">
        <v>3998</v>
      </c>
      <c r="H19" s="191" t="s">
        <v>5130</v>
      </c>
      <c r="I19" s="191" t="s">
        <v>152</v>
      </c>
    </row>
    <row r="20" spans="1:9" s="3" customFormat="1" ht="17.25" customHeight="1">
      <c r="A20" s="30">
        <v>15</v>
      </c>
      <c r="B20" s="30" t="s">
        <v>2420</v>
      </c>
      <c r="C20" s="76">
        <v>15048</v>
      </c>
      <c r="D20" s="31" t="s">
        <v>5136</v>
      </c>
      <c r="E20" s="9" t="s">
        <v>114</v>
      </c>
      <c r="F20" s="8" t="s">
        <v>134</v>
      </c>
      <c r="G20" s="8" t="s">
        <v>4012</v>
      </c>
      <c r="H20" s="191" t="s">
        <v>5128</v>
      </c>
      <c r="I20" s="191" t="s">
        <v>152</v>
      </c>
    </row>
    <row r="21" spans="1:9" s="3" customFormat="1" ht="17.25" customHeight="1">
      <c r="A21" s="30">
        <v>16</v>
      </c>
      <c r="B21" s="30" t="s">
        <v>2421</v>
      </c>
      <c r="C21" s="76">
        <v>16490</v>
      </c>
      <c r="D21" s="31" t="s">
        <v>5137</v>
      </c>
      <c r="E21" s="9" t="s">
        <v>114</v>
      </c>
      <c r="F21" s="8" t="s">
        <v>105</v>
      </c>
      <c r="G21" s="8" t="s">
        <v>5138</v>
      </c>
      <c r="H21" s="191" t="s">
        <v>5130</v>
      </c>
      <c r="I21" s="191" t="s">
        <v>152</v>
      </c>
    </row>
    <row r="22" spans="1:9" s="3" customFormat="1" ht="17.25" customHeight="1">
      <c r="A22" s="30">
        <v>17</v>
      </c>
      <c r="B22" s="30" t="s">
        <v>2422</v>
      </c>
      <c r="C22" s="76">
        <v>15010</v>
      </c>
      <c r="D22" s="31" t="s">
        <v>5139</v>
      </c>
      <c r="E22" s="9" t="s">
        <v>114</v>
      </c>
      <c r="F22" s="8" t="s">
        <v>152</v>
      </c>
      <c r="G22" s="8" t="s">
        <v>3726</v>
      </c>
      <c r="H22" s="191" t="s">
        <v>5130</v>
      </c>
      <c r="I22" s="8" t="s">
        <v>152</v>
      </c>
    </row>
    <row r="23" spans="1:9" s="3" customFormat="1" ht="17.25" customHeight="1">
      <c r="A23" s="30">
        <v>18</v>
      </c>
      <c r="B23" s="30" t="s">
        <v>2423</v>
      </c>
      <c r="C23" s="76">
        <v>15037</v>
      </c>
      <c r="D23" s="31" t="s">
        <v>5140</v>
      </c>
      <c r="E23" s="9" t="s">
        <v>114</v>
      </c>
      <c r="F23" s="8" t="s">
        <v>134</v>
      </c>
      <c r="G23" s="8" t="s">
        <v>4012</v>
      </c>
      <c r="H23" s="191" t="s">
        <v>5128</v>
      </c>
      <c r="I23" s="191" t="s">
        <v>152</v>
      </c>
    </row>
    <row r="24" spans="1:9" s="3" customFormat="1" ht="17.25" customHeight="1">
      <c r="A24" s="30">
        <v>19</v>
      </c>
      <c r="B24" s="30" t="s">
        <v>2424</v>
      </c>
      <c r="C24" s="76">
        <v>16395</v>
      </c>
      <c r="D24" s="31" t="s">
        <v>5141</v>
      </c>
      <c r="E24" s="9" t="s">
        <v>114</v>
      </c>
      <c r="F24" s="8" t="s">
        <v>0</v>
      </c>
      <c r="G24" s="8" t="s">
        <v>3998</v>
      </c>
      <c r="H24" s="191" t="s">
        <v>5130</v>
      </c>
      <c r="I24" s="191" t="s">
        <v>152</v>
      </c>
    </row>
    <row r="25" spans="1:9" s="3" customFormat="1" ht="17.25" customHeight="1">
      <c r="A25" s="30">
        <v>20</v>
      </c>
      <c r="B25" s="30" t="s">
        <v>2425</v>
      </c>
      <c r="C25" s="76">
        <v>16420</v>
      </c>
      <c r="D25" s="31" t="s">
        <v>5142</v>
      </c>
      <c r="E25" s="9" t="s">
        <v>114</v>
      </c>
      <c r="F25" s="8" t="s">
        <v>0</v>
      </c>
      <c r="G25" s="8" t="s">
        <v>3998</v>
      </c>
      <c r="H25" s="191" t="s">
        <v>5130</v>
      </c>
      <c r="I25" s="191" t="s">
        <v>152</v>
      </c>
    </row>
    <row r="26" spans="1:9" s="3" customFormat="1" ht="17.25" customHeight="1">
      <c r="A26" s="30">
        <v>21</v>
      </c>
      <c r="B26" s="30" t="s">
        <v>2426</v>
      </c>
      <c r="C26" s="76">
        <v>15005</v>
      </c>
      <c r="D26" s="31" t="s">
        <v>5143</v>
      </c>
      <c r="E26" s="9" t="s">
        <v>114</v>
      </c>
      <c r="F26" s="8" t="s">
        <v>134</v>
      </c>
      <c r="G26" s="8" t="s">
        <v>134</v>
      </c>
      <c r="H26" s="191" t="s">
        <v>5144</v>
      </c>
      <c r="I26" s="191" t="s">
        <v>152</v>
      </c>
    </row>
    <row r="27" spans="1:9" s="3" customFormat="1" ht="17.25" customHeight="1">
      <c r="A27" s="30">
        <v>22</v>
      </c>
      <c r="B27" s="30" t="s">
        <v>2427</v>
      </c>
      <c r="C27" s="244">
        <v>15052</v>
      </c>
      <c r="D27" s="261" t="s">
        <v>5145</v>
      </c>
      <c r="E27" s="9" t="s">
        <v>114</v>
      </c>
      <c r="F27" s="180" t="s">
        <v>134</v>
      </c>
      <c r="G27" s="180" t="s">
        <v>134</v>
      </c>
      <c r="H27" s="180" t="s">
        <v>5128</v>
      </c>
      <c r="I27" s="191"/>
    </row>
    <row r="28" spans="1:9" s="3" customFormat="1" ht="17.25" customHeight="1">
      <c r="A28" s="30">
        <v>23</v>
      </c>
      <c r="B28" s="30" t="s">
        <v>2428</v>
      </c>
      <c r="C28" s="76">
        <v>15107</v>
      </c>
      <c r="D28" s="31" t="s">
        <v>5146</v>
      </c>
      <c r="E28" s="9" t="s">
        <v>114</v>
      </c>
      <c r="F28" s="8" t="s">
        <v>134</v>
      </c>
      <c r="G28" s="8" t="s">
        <v>4012</v>
      </c>
      <c r="H28" s="191" t="s">
        <v>5130</v>
      </c>
      <c r="I28" s="191" t="s">
        <v>152</v>
      </c>
    </row>
    <row r="29" spans="1:9" s="3" customFormat="1" ht="17.25" customHeight="1">
      <c r="A29" s="30">
        <v>24</v>
      </c>
      <c r="B29" s="30" t="s">
        <v>2429</v>
      </c>
      <c r="C29" s="244">
        <v>15038</v>
      </c>
      <c r="D29" s="261" t="s">
        <v>5147</v>
      </c>
      <c r="E29" s="9" t="s">
        <v>114</v>
      </c>
      <c r="F29" s="180" t="s">
        <v>134</v>
      </c>
      <c r="G29" s="180" t="s">
        <v>134</v>
      </c>
      <c r="H29" s="180" t="s">
        <v>5128</v>
      </c>
      <c r="I29" s="191" t="s">
        <v>152</v>
      </c>
    </row>
    <row r="30" spans="1:9" s="3" customFormat="1" ht="17.25" customHeight="1">
      <c r="A30" s="30">
        <v>25</v>
      </c>
      <c r="B30" s="30" t="s">
        <v>2430</v>
      </c>
      <c r="C30" s="76">
        <v>15115</v>
      </c>
      <c r="D30" s="31" t="s">
        <v>5148</v>
      </c>
      <c r="E30" s="9" t="s">
        <v>114</v>
      </c>
      <c r="F30" s="8" t="s">
        <v>134</v>
      </c>
      <c r="G30" s="8" t="s">
        <v>4012</v>
      </c>
      <c r="H30" s="191" t="s">
        <v>5128</v>
      </c>
      <c r="I30" s="191" t="s">
        <v>152</v>
      </c>
    </row>
    <row r="31" spans="1:9" s="3" customFormat="1" ht="17.25" customHeight="1">
      <c r="A31" s="30">
        <v>26</v>
      </c>
      <c r="B31" s="30" t="s">
        <v>2431</v>
      </c>
      <c r="C31" s="76">
        <v>16430</v>
      </c>
      <c r="D31" s="31" t="s">
        <v>5149</v>
      </c>
      <c r="E31" s="9" t="s">
        <v>114</v>
      </c>
      <c r="F31" s="8" t="s">
        <v>0</v>
      </c>
      <c r="G31" s="8" t="s">
        <v>3998</v>
      </c>
      <c r="H31" s="191" t="s">
        <v>5130</v>
      </c>
      <c r="I31" s="191" t="s">
        <v>152</v>
      </c>
    </row>
    <row r="32" spans="1:9" s="3" customFormat="1" ht="17.25" customHeight="1">
      <c r="A32" s="30">
        <v>27</v>
      </c>
      <c r="B32" s="30" t="s">
        <v>2432</v>
      </c>
      <c r="C32" s="244">
        <v>16451</v>
      </c>
      <c r="D32" s="262" t="s">
        <v>5150</v>
      </c>
      <c r="E32" s="9" t="s">
        <v>114</v>
      </c>
      <c r="F32" s="180" t="s">
        <v>0</v>
      </c>
      <c r="G32" s="180" t="s">
        <v>3998</v>
      </c>
      <c r="H32" s="180" t="s">
        <v>5151</v>
      </c>
      <c r="I32" s="191" t="s">
        <v>152</v>
      </c>
    </row>
    <row r="33" spans="1:9" s="3" customFormat="1" ht="17.25" customHeight="1">
      <c r="A33" s="30">
        <v>28</v>
      </c>
      <c r="B33" s="30" t="s">
        <v>2433</v>
      </c>
      <c r="C33" s="76">
        <v>11865</v>
      </c>
      <c r="D33" s="31" t="s">
        <v>5152</v>
      </c>
      <c r="E33" s="9" t="s">
        <v>114</v>
      </c>
      <c r="F33" s="8" t="s">
        <v>3785</v>
      </c>
      <c r="G33" s="8" t="s">
        <v>3786</v>
      </c>
      <c r="H33" s="191" t="s">
        <v>5115</v>
      </c>
      <c r="I33" s="191" t="s">
        <v>152</v>
      </c>
    </row>
    <row r="34" spans="1:9" s="3" customFormat="1" ht="17.25" customHeight="1">
      <c r="A34" s="30">
        <v>29</v>
      </c>
      <c r="B34" s="30" t="s">
        <v>2434</v>
      </c>
      <c r="C34" s="76">
        <v>15078</v>
      </c>
      <c r="D34" s="31" t="s">
        <v>5153</v>
      </c>
      <c r="E34" s="9" t="s">
        <v>114</v>
      </c>
      <c r="F34" s="8" t="s">
        <v>134</v>
      </c>
      <c r="G34" s="8" t="s">
        <v>152</v>
      </c>
      <c r="H34" s="191" t="s">
        <v>5128</v>
      </c>
      <c r="I34" s="191" t="s">
        <v>152</v>
      </c>
    </row>
    <row r="35" spans="1:9" s="3" customFormat="1" ht="17.25" customHeight="1">
      <c r="A35" s="30">
        <v>30</v>
      </c>
      <c r="B35" s="30" t="s">
        <v>2435</v>
      </c>
      <c r="C35" s="244">
        <v>15076</v>
      </c>
      <c r="D35" s="262" t="s">
        <v>5154</v>
      </c>
      <c r="E35" s="9" t="s">
        <v>114</v>
      </c>
      <c r="F35" s="180" t="s">
        <v>134</v>
      </c>
      <c r="G35" s="234" t="s">
        <v>4012</v>
      </c>
      <c r="H35" s="180" t="s">
        <v>5144</v>
      </c>
      <c r="I35" s="191" t="s">
        <v>152</v>
      </c>
    </row>
    <row r="36" spans="1:9" s="3" customFormat="1" ht="17.25" customHeight="1">
      <c r="A36" s="30">
        <v>31</v>
      </c>
      <c r="B36" s="30" t="s">
        <v>2436</v>
      </c>
      <c r="C36" s="76">
        <v>13460</v>
      </c>
      <c r="D36" s="31" t="s">
        <v>5155</v>
      </c>
      <c r="E36" s="9" t="s">
        <v>114</v>
      </c>
      <c r="F36" s="8" t="s">
        <v>277</v>
      </c>
      <c r="G36" s="8" t="s">
        <v>287</v>
      </c>
      <c r="H36" s="191" t="s">
        <v>5128</v>
      </c>
      <c r="I36" s="191" t="s">
        <v>152</v>
      </c>
    </row>
    <row r="37" spans="1:9" s="3" customFormat="1" ht="17.25" customHeight="1">
      <c r="A37" s="30">
        <v>32</v>
      </c>
      <c r="B37" s="30" t="s">
        <v>2437</v>
      </c>
      <c r="C37" s="244">
        <v>15054</v>
      </c>
      <c r="D37" s="261" t="s">
        <v>5156</v>
      </c>
      <c r="E37" s="9" t="s">
        <v>114</v>
      </c>
      <c r="F37" s="180" t="s">
        <v>134</v>
      </c>
      <c r="G37" s="180" t="s">
        <v>134</v>
      </c>
      <c r="H37" s="180" t="s">
        <v>5128</v>
      </c>
      <c r="I37" s="191" t="s">
        <v>152</v>
      </c>
    </row>
    <row r="38" spans="1:9" s="3" customFormat="1" ht="17.25" customHeight="1">
      <c r="A38" s="30">
        <v>33</v>
      </c>
      <c r="B38" s="30" t="s">
        <v>2438</v>
      </c>
      <c r="C38" s="76">
        <v>15001</v>
      </c>
      <c r="D38" s="31" t="s">
        <v>5157</v>
      </c>
      <c r="E38" s="9" t="s">
        <v>114</v>
      </c>
      <c r="F38" s="8" t="s">
        <v>134</v>
      </c>
      <c r="G38" s="8" t="s">
        <v>4012</v>
      </c>
      <c r="H38" s="191" t="s">
        <v>5128</v>
      </c>
      <c r="I38" s="191" t="s">
        <v>152</v>
      </c>
    </row>
    <row r="39" spans="1:9" s="3" customFormat="1" ht="17.25" customHeight="1">
      <c r="A39" s="30">
        <v>34</v>
      </c>
      <c r="B39" s="30" t="s">
        <v>2439</v>
      </c>
      <c r="C39" s="76">
        <v>16392</v>
      </c>
      <c r="D39" s="31" t="s">
        <v>5158</v>
      </c>
      <c r="E39" s="9" t="s">
        <v>114</v>
      </c>
      <c r="F39" s="8" t="s">
        <v>0</v>
      </c>
      <c r="G39" s="8" t="s">
        <v>3998</v>
      </c>
      <c r="H39" s="191" t="s">
        <v>5130</v>
      </c>
      <c r="I39" s="191" t="s">
        <v>152</v>
      </c>
    </row>
    <row r="40" spans="1:9" s="3" customFormat="1" ht="17.25" customHeight="1">
      <c r="A40" s="30">
        <v>35</v>
      </c>
      <c r="B40" s="30" t="s">
        <v>2440</v>
      </c>
      <c r="C40" s="244">
        <v>15034</v>
      </c>
      <c r="D40" s="261" t="s">
        <v>5159</v>
      </c>
      <c r="E40" s="9" t="s">
        <v>114</v>
      </c>
      <c r="F40" s="180" t="s">
        <v>134</v>
      </c>
      <c r="G40" s="234" t="s">
        <v>5160</v>
      </c>
      <c r="H40" s="180" t="s">
        <v>5130</v>
      </c>
      <c r="I40" s="191" t="s">
        <v>152</v>
      </c>
    </row>
    <row r="41" spans="1:9" s="3" customFormat="1" ht="17.25" customHeight="1">
      <c r="A41" s="30">
        <v>36</v>
      </c>
      <c r="B41" s="30" t="s">
        <v>2441</v>
      </c>
      <c r="C41" s="76">
        <v>16424</v>
      </c>
      <c r="D41" s="31" t="s">
        <v>5161</v>
      </c>
      <c r="E41" s="9" t="s">
        <v>114</v>
      </c>
      <c r="F41" s="8" t="s">
        <v>0</v>
      </c>
      <c r="G41" s="8" t="s">
        <v>3998</v>
      </c>
      <c r="H41" s="191" t="s">
        <v>5130</v>
      </c>
      <c r="I41" s="191" t="s">
        <v>152</v>
      </c>
    </row>
    <row r="42" spans="1:9" s="3" customFormat="1" ht="17.25" customHeight="1">
      <c r="A42" s="30">
        <v>37</v>
      </c>
      <c r="B42" s="30" t="s">
        <v>2442</v>
      </c>
      <c r="C42" s="76">
        <v>11873</v>
      </c>
      <c r="D42" s="31" t="s">
        <v>5162</v>
      </c>
      <c r="E42" s="9" t="s">
        <v>114</v>
      </c>
      <c r="F42" s="8" t="s">
        <v>3785</v>
      </c>
      <c r="G42" s="8" t="s">
        <v>3786</v>
      </c>
      <c r="H42" s="191" t="s">
        <v>5115</v>
      </c>
      <c r="I42" s="191" t="s">
        <v>152</v>
      </c>
    </row>
    <row r="43" spans="1:9" s="3" customFormat="1" ht="17.25" customHeight="1">
      <c r="A43" s="30">
        <v>38</v>
      </c>
      <c r="B43" s="30" t="s">
        <v>2443</v>
      </c>
      <c r="C43" s="76">
        <v>16452</v>
      </c>
      <c r="D43" s="31" t="s">
        <v>5163</v>
      </c>
      <c r="E43" s="9" t="s">
        <v>114</v>
      </c>
      <c r="F43" s="8" t="s">
        <v>0</v>
      </c>
      <c r="G43" s="8" t="s">
        <v>3998</v>
      </c>
      <c r="H43" s="191" t="s">
        <v>5130</v>
      </c>
      <c r="I43" s="191" t="s">
        <v>152</v>
      </c>
    </row>
    <row r="44" spans="1:9" s="3" customFormat="1" ht="17.25" customHeight="1">
      <c r="A44" s="30">
        <v>39</v>
      </c>
      <c r="B44" s="30" t="s">
        <v>2444</v>
      </c>
      <c r="C44" s="76">
        <v>16396</v>
      </c>
      <c r="D44" s="31" t="s">
        <v>5164</v>
      </c>
      <c r="E44" s="9" t="s">
        <v>114</v>
      </c>
      <c r="F44" s="8" t="s">
        <v>0</v>
      </c>
      <c r="G44" s="8" t="s">
        <v>3998</v>
      </c>
      <c r="H44" s="191" t="s">
        <v>5130</v>
      </c>
      <c r="I44" s="191" t="s">
        <v>152</v>
      </c>
    </row>
    <row r="45" spans="1:9" s="3" customFormat="1" ht="17.25" customHeight="1">
      <c r="A45" s="30">
        <v>40</v>
      </c>
      <c r="B45" s="30" t="s">
        <v>2445</v>
      </c>
      <c r="C45" s="76">
        <v>15072</v>
      </c>
      <c r="D45" s="31" t="s">
        <v>5165</v>
      </c>
      <c r="E45" s="9" t="s">
        <v>114</v>
      </c>
      <c r="F45" s="8" t="s">
        <v>134</v>
      </c>
      <c r="G45" s="8" t="s">
        <v>3998</v>
      </c>
      <c r="H45" s="191" t="s">
        <v>5130</v>
      </c>
      <c r="I45" s="191" t="s">
        <v>152</v>
      </c>
    </row>
    <row r="46" spans="1:9" s="3" customFormat="1" ht="17.25" customHeight="1">
      <c r="A46" s="30">
        <v>41</v>
      </c>
      <c r="B46" s="30" t="s">
        <v>2446</v>
      </c>
      <c r="C46" s="76">
        <v>15106</v>
      </c>
      <c r="D46" s="31" t="s">
        <v>5166</v>
      </c>
      <c r="E46" s="9" t="s">
        <v>114</v>
      </c>
      <c r="F46" s="8" t="s">
        <v>134</v>
      </c>
      <c r="G46" s="8" t="s">
        <v>4012</v>
      </c>
      <c r="H46" s="191" t="s">
        <v>5130</v>
      </c>
      <c r="I46" s="191" t="s">
        <v>152</v>
      </c>
    </row>
    <row r="47" spans="1:9" s="3" customFormat="1" ht="17.25" customHeight="1">
      <c r="A47" s="30">
        <v>42</v>
      </c>
      <c r="B47" s="30" t="s">
        <v>2447</v>
      </c>
      <c r="C47" s="76">
        <v>15017</v>
      </c>
      <c r="D47" s="31" t="s">
        <v>5167</v>
      </c>
      <c r="E47" s="9" t="s">
        <v>114</v>
      </c>
      <c r="F47" s="8" t="s">
        <v>134</v>
      </c>
      <c r="G47" s="8" t="s">
        <v>4012</v>
      </c>
      <c r="H47" s="191" t="s">
        <v>5128</v>
      </c>
      <c r="I47" s="191" t="s">
        <v>152</v>
      </c>
    </row>
    <row r="48" spans="1:9" s="3" customFormat="1" ht="17.25" customHeight="1">
      <c r="A48" s="30">
        <v>43</v>
      </c>
      <c r="B48" s="30" t="s">
        <v>2448</v>
      </c>
      <c r="C48" s="76">
        <v>15022</v>
      </c>
      <c r="D48" s="31" t="s">
        <v>5168</v>
      </c>
      <c r="E48" s="9" t="s">
        <v>114</v>
      </c>
      <c r="F48" s="8" t="s">
        <v>134</v>
      </c>
      <c r="G48" s="8" t="s">
        <v>134</v>
      </c>
      <c r="H48" s="191" t="s">
        <v>5128</v>
      </c>
      <c r="I48" s="191" t="s">
        <v>152</v>
      </c>
    </row>
    <row r="49" spans="1:9" s="3" customFormat="1" ht="17.25" customHeight="1">
      <c r="A49" s="30">
        <v>44</v>
      </c>
      <c r="B49" s="30" t="s">
        <v>2449</v>
      </c>
      <c r="C49" s="76">
        <v>19055</v>
      </c>
      <c r="D49" s="31" t="s">
        <v>5169</v>
      </c>
      <c r="E49" s="9" t="s">
        <v>113</v>
      </c>
      <c r="F49" s="8" t="s">
        <v>152</v>
      </c>
      <c r="G49" s="8" t="s">
        <v>4369</v>
      </c>
      <c r="H49" s="191" t="s">
        <v>152</v>
      </c>
      <c r="I49" s="191" t="s">
        <v>152</v>
      </c>
    </row>
    <row r="50" spans="1:9" s="3" customFormat="1" ht="17.25" customHeight="1">
      <c r="A50" s="30">
        <v>45</v>
      </c>
      <c r="B50" s="30" t="s">
        <v>2450</v>
      </c>
      <c r="C50" s="244">
        <v>15009</v>
      </c>
      <c r="D50" s="263" t="s">
        <v>8139</v>
      </c>
      <c r="E50" s="9" t="s">
        <v>113</v>
      </c>
      <c r="F50" s="182" t="s">
        <v>134</v>
      </c>
      <c r="G50" s="361" t="s">
        <v>3583</v>
      </c>
      <c r="H50" s="191" t="s">
        <v>152</v>
      </c>
      <c r="I50" s="191" t="s">
        <v>152</v>
      </c>
    </row>
    <row r="51" spans="1:9" s="3" customFormat="1" ht="17.25" customHeight="1">
      <c r="A51" s="30">
        <v>46</v>
      </c>
      <c r="B51" s="30" t="s">
        <v>2451</v>
      </c>
      <c r="C51" s="76">
        <v>19082</v>
      </c>
      <c r="D51" s="31" t="s">
        <v>5170</v>
      </c>
      <c r="E51" s="9" t="s">
        <v>113</v>
      </c>
      <c r="F51" s="8" t="s">
        <v>152</v>
      </c>
      <c r="G51" s="8" t="s">
        <v>4369</v>
      </c>
      <c r="H51" s="191" t="s">
        <v>152</v>
      </c>
      <c r="I51" s="191" t="s">
        <v>152</v>
      </c>
    </row>
    <row r="52" spans="1:9" s="3" customFormat="1" ht="17.25" customHeight="1">
      <c r="A52" s="30">
        <v>47</v>
      </c>
      <c r="B52" s="30" t="s">
        <v>2452</v>
      </c>
      <c r="C52" s="76">
        <v>19074</v>
      </c>
      <c r="D52" s="31" t="s">
        <v>5171</v>
      </c>
      <c r="E52" s="9" t="s">
        <v>113</v>
      </c>
      <c r="F52" s="8" t="s">
        <v>152</v>
      </c>
      <c r="G52" s="8" t="s">
        <v>4369</v>
      </c>
      <c r="H52" s="191" t="s">
        <v>152</v>
      </c>
      <c r="I52" s="191" t="s">
        <v>152</v>
      </c>
    </row>
    <row r="53" spans="1:9" s="3" customFormat="1" ht="17.25" customHeight="1">
      <c r="A53" s="30">
        <v>48</v>
      </c>
      <c r="B53" s="30" t="s">
        <v>2453</v>
      </c>
      <c r="C53" s="76">
        <v>19083</v>
      </c>
      <c r="D53" s="31" t="s">
        <v>5172</v>
      </c>
      <c r="E53" s="9" t="s">
        <v>113</v>
      </c>
      <c r="F53" s="8" t="s">
        <v>152</v>
      </c>
      <c r="G53" s="8" t="s">
        <v>4369</v>
      </c>
      <c r="H53" s="191" t="s">
        <v>152</v>
      </c>
      <c r="I53" s="191" t="s">
        <v>152</v>
      </c>
    </row>
    <row r="54" spans="1:9" s="3" customFormat="1" ht="17.25" customHeight="1">
      <c r="A54" s="30">
        <v>49</v>
      </c>
      <c r="B54" s="30" t="s">
        <v>2454</v>
      </c>
      <c r="C54" s="76">
        <v>16385</v>
      </c>
      <c r="D54" s="31" t="s">
        <v>5173</v>
      </c>
      <c r="E54" s="9" t="s">
        <v>113</v>
      </c>
      <c r="F54" s="8" t="s">
        <v>0</v>
      </c>
      <c r="G54" s="8" t="s">
        <v>3998</v>
      </c>
      <c r="H54" s="191" t="s">
        <v>152</v>
      </c>
      <c r="I54" s="191" t="s">
        <v>152</v>
      </c>
    </row>
    <row r="55" spans="1:9" s="3" customFormat="1" ht="17.25" customHeight="1">
      <c r="A55" s="30">
        <v>50</v>
      </c>
      <c r="B55" s="30" t="s">
        <v>2455</v>
      </c>
      <c r="C55" s="76">
        <v>19048</v>
      </c>
      <c r="D55" s="31" t="s">
        <v>5174</v>
      </c>
      <c r="E55" s="9" t="s">
        <v>113</v>
      </c>
      <c r="F55" s="8" t="s">
        <v>152</v>
      </c>
      <c r="G55" s="8" t="s">
        <v>4369</v>
      </c>
      <c r="H55" s="191" t="s">
        <v>152</v>
      </c>
      <c r="I55" s="191" t="s">
        <v>152</v>
      </c>
    </row>
    <row r="56" spans="1:9" s="3" customFormat="1" ht="17.25" customHeight="1">
      <c r="A56" s="30">
        <v>51</v>
      </c>
      <c r="B56" s="30" t="s">
        <v>2456</v>
      </c>
      <c r="C56" s="244">
        <v>15080</v>
      </c>
      <c r="D56" s="261" t="s">
        <v>8142</v>
      </c>
      <c r="E56" s="9" t="s">
        <v>113</v>
      </c>
      <c r="F56" s="180" t="s">
        <v>134</v>
      </c>
      <c r="G56" s="180" t="s">
        <v>8143</v>
      </c>
      <c r="H56" s="191" t="s">
        <v>152</v>
      </c>
      <c r="I56" s="191" t="s">
        <v>152</v>
      </c>
    </row>
    <row r="57" spans="1:9" s="3" customFormat="1" ht="17.25" customHeight="1">
      <c r="A57" s="30">
        <v>52</v>
      </c>
      <c r="B57" s="30" t="s">
        <v>2457</v>
      </c>
      <c r="C57" s="76">
        <v>19064</v>
      </c>
      <c r="D57" s="31" t="s">
        <v>5175</v>
      </c>
      <c r="E57" s="9" t="s">
        <v>113</v>
      </c>
      <c r="F57" s="8" t="s">
        <v>152</v>
      </c>
      <c r="G57" s="8" t="s">
        <v>4369</v>
      </c>
      <c r="H57" s="191" t="s">
        <v>152</v>
      </c>
      <c r="I57" s="191" t="s">
        <v>152</v>
      </c>
    </row>
    <row r="58" spans="1:9" s="3" customFormat="1" ht="17.25" customHeight="1">
      <c r="A58" s="30">
        <v>53</v>
      </c>
      <c r="B58" s="30" t="s">
        <v>2458</v>
      </c>
      <c r="C58" s="76">
        <v>19042</v>
      </c>
      <c r="D58" s="31" t="s">
        <v>5176</v>
      </c>
      <c r="E58" s="9" t="s">
        <v>113</v>
      </c>
      <c r="F58" s="8" t="s">
        <v>152</v>
      </c>
      <c r="G58" s="8" t="s">
        <v>4369</v>
      </c>
      <c r="H58" s="191" t="s">
        <v>152</v>
      </c>
      <c r="I58" s="191" t="s">
        <v>152</v>
      </c>
    </row>
    <row r="59" spans="1:9" s="3" customFormat="1" ht="17.25" customHeight="1">
      <c r="A59" s="30">
        <v>54</v>
      </c>
      <c r="B59" s="30" t="s">
        <v>2459</v>
      </c>
      <c r="C59" s="76">
        <v>19039</v>
      </c>
      <c r="D59" s="31" t="s">
        <v>5177</v>
      </c>
      <c r="E59" s="9" t="s">
        <v>113</v>
      </c>
      <c r="F59" s="8" t="s">
        <v>152</v>
      </c>
      <c r="G59" s="8" t="s">
        <v>4369</v>
      </c>
      <c r="H59" s="191" t="s">
        <v>152</v>
      </c>
      <c r="I59" s="191" t="s">
        <v>152</v>
      </c>
    </row>
    <row r="60" spans="1:9" s="3" customFormat="1" ht="17.25" customHeight="1">
      <c r="A60" s="30">
        <v>55</v>
      </c>
      <c r="B60" s="30" t="s">
        <v>2460</v>
      </c>
      <c r="C60" s="76">
        <v>17822</v>
      </c>
      <c r="D60" s="31" t="s">
        <v>5178</v>
      </c>
      <c r="E60" s="9" t="s">
        <v>113</v>
      </c>
      <c r="F60" s="8" t="s">
        <v>3598</v>
      </c>
      <c r="G60" s="8" t="s">
        <v>3599</v>
      </c>
      <c r="H60" s="191" t="s">
        <v>152</v>
      </c>
      <c r="I60" s="191" t="s">
        <v>152</v>
      </c>
    </row>
    <row r="61" spans="1:9" s="3" customFormat="1" ht="17.25" customHeight="1">
      <c r="A61" s="30">
        <v>56</v>
      </c>
      <c r="B61" s="30" t="s">
        <v>2461</v>
      </c>
      <c r="C61" s="76">
        <v>17740</v>
      </c>
      <c r="D61" s="31" t="s">
        <v>5119</v>
      </c>
      <c r="E61" s="9" t="s">
        <v>113</v>
      </c>
      <c r="F61" s="8" t="s">
        <v>5179</v>
      </c>
      <c r="G61" s="8" t="s">
        <v>5180</v>
      </c>
      <c r="H61" s="191" t="s">
        <v>152</v>
      </c>
      <c r="I61" s="191" t="s">
        <v>152</v>
      </c>
    </row>
    <row r="62" spans="1:9" s="3" customFormat="1" ht="17.25" customHeight="1">
      <c r="A62" s="30">
        <v>57</v>
      </c>
      <c r="B62" s="30" t="s">
        <v>2462</v>
      </c>
      <c r="C62" s="76">
        <v>19062</v>
      </c>
      <c r="D62" s="31" t="s">
        <v>5181</v>
      </c>
      <c r="E62" s="9" t="s">
        <v>113</v>
      </c>
      <c r="F62" s="8" t="s">
        <v>152</v>
      </c>
      <c r="G62" s="8" t="s">
        <v>4369</v>
      </c>
      <c r="H62" s="191" t="s">
        <v>152</v>
      </c>
      <c r="I62" s="191" t="s">
        <v>152</v>
      </c>
    </row>
    <row r="63" spans="1:9" s="3" customFormat="1" ht="17.25" customHeight="1">
      <c r="A63" s="30">
        <v>58</v>
      </c>
      <c r="B63" s="30" t="s">
        <v>2463</v>
      </c>
      <c r="C63" s="163">
        <v>20605</v>
      </c>
      <c r="D63" s="187" t="s">
        <v>7008</v>
      </c>
      <c r="E63" s="9" t="s">
        <v>113</v>
      </c>
      <c r="F63" s="8" t="s">
        <v>152</v>
      </c>
      <c r="G63" s="212" t="s">
        <v>5599</v>
      </c>
      <c r="H63" s="8" t="s">
        <v>152</v>
      </c>
      <c r="I63" s="8" t="s">
        <v>152</v>
      </c>
    </row>
    <row r="64" spans="1:9" s="3" customFormat="1" ht="17.25" customHeight="1">
      <c r="A64" s="30">
        <v>59</v>
      </c>
      <c r="B64" s="30" t="s">
        <v>2464</v>
      </c>
      <c r="C64" s="76">
        <v>19103</v>
      </c>
      <c r="D64" s="31" t="s">
        <v>5182</v>
      </c>
      <c r="E64" s="9" t="s">
        <v>113</v>
      </c>
      <c r="F64" s="8" t="s">
        <v>152</v>
      </c>
      <c r="G64" s="8" t="s">
        <v>4369</v>
      </c>
      <c r="H64" s="191" t="s">
        <v>152</v>
      </c>
      <c r="I64" s="191" t="s">
        <v>152</v>
      </c>
    </row>
    <row r="65" spans="1:9" s="3" customFormat="1" ht="17.25" customHeight="1">
      <c r="A65" s="30">
        <v>60</v>
      </c>
      <c r="B65" s="30" t="s">
        <v>2465</v>
      </c>
      <c r="C65" s="244">
        <v>19086</v>
      </c>
      <c r="D65" s="263" t="s">
        <v>5183</v>
      </c>
      <c r="E65" s="9" t="s">
        <v>113</v>
      </c>
      <c r="F65" s="8" t="s">
        <v>152</v>
      </c>
      <c r="G65" s="180" t="s">
        <v>4369</v>
      </c>
      <c r="H65" s="219"/>
      <c r="I65" s="219"/>
    </row>
    <row r="66" spans="1:9" s="3" customFormat="1" ht="17.25" customHeight="1">
      <c r="A66" s="30">
        <v>61</v>
      </c>
      <c r="B66" s="30" t="s">
        <v>2466</v>
      </c>
      <c r="C66" s="76">
        <v>20008</v>
      </c>
      <c r="D66" s="31" t="s">
        <v>5184</v>
      </c>
      <c r="E66" s="9" t="s">
        <v>113</v>
      </c>
      <c r="F66" s="8" t="s">
        <v>152</v>
      </c>
      <c r="G66" s="8" t="s">
        <v>5185</v>
      </c>
      <c r="H66" s="191" t="s">
        <v>152</v>
      </c>
      <c r="I66" s="191" t="s">
        <v>152</v>
      </c>
    </row>
    <row r="67" spans="1:9" s="3" customFormat="1" ht="17.25" customHeight="1">
      <c r="A67" s="30">
        <v>62</v>
      </c>
      <c r="B67" s="30" t="s">
        <v>2467</v>
      </c>
      <c r="C67" s="244">
        <v>19069</v>
      </c>
      <c r="D67" s="263" t="s">
        <v>5186</v>
      </c>
      <c r="E67" s="9" t="s">
        <v>113</v>
      </c>
      <c r="F67" s="8" t="s">
        <v>152</v>
      </c>
      <c r="G67" s="180" t="s">
        <v>4369</v>
      </c>
      <c r="H67" s="219"/>
      <c r="I67" s="219"/>
    </row>
    <row r="68" spans="1:9" s="3" customFormat="1" ht="17.25" customHeight="1">
      <c r="A68" s="30">
        <v>63</v>
      </c>
      <c r="B68" s="30" t="s">
        <v>2468</v>
      </c>
      <c r="C68" s="76">
        <v>19098</v>
      </c>
      <c r="D68" s="31" t="s">
        <v>5187</v>
      </c>
      <c r="E68" s="9" t="s">
        <v>113</v>
      </c>
      <c r="F68" s="8" t="s">
        <v>152</v>
      </c>
      <c r="G68" s="8" t="s">
        <v>4369</v>
      </c>
      <c r="H68" s="191" t="s">
        <v>152</v>
      </c>
      <c r="I68" s="191" t="s">
        <v>152</v>
      </c>
    </row>
    <row r="69" spans="1:9" s="3" customFormat="1" ht="17.25" customHeight="1">
      <c r="A69" s="30">
        <v>64</v>
      </c>
      <c r="B69" s="30" t="s">
        <v>2469</v>
      </c>
      <c r="C69" s="76">
        <v>19072</v>
      </c>
      <c r="D69" s="31" t="s">
        <v>5188</v>
      </c>
      <c r="E69" s="9" t="s">
        <v>113</v>
      </c>
      <c r="F69" s="8" t="s">
        <v>152</v>
      </c>
      <c r="G69" s="8" t="s">
        <v>4369</v>
      </c>
      <c r="H69" s="191" t="s">
        <v>152</v>
      </c>
      <c r="I69" s="191" t="s">
        <v>152</v>
      </c>
    </row>
    <row r="70" spans="1:9" s="3" customFormat="1" ht="17.25" customHeight="1">
      <c r="A70" s="30">
        <v>65</v>
      </c>
      <c r="B70" s="30" t="s">
        <v>2470</v>
      </c>
      <c r="C70" s="76">
        <v>16443</v>
      </c>
      <c r="D70" s="31" t="s">
        <v>5189</v>
      </c>
      <c r="E70" s="9" t="s">
        <v>113</v>
      </c>
      <c r="F70" s="8" t="s">
        <v>0</v>
      </c>
      <c r="G70" s="8" t="s">
        <v>5190</v>
      </c>
      <c r="H70" s="191" t="s">
        <v>152</v>
      </c>
      <c r="I70" s="191" t="s">
        <v>152</v>
      </c>
    </row>
    <row r="71" spans="1:9" s="3" customFormat="1" ht="17.25" customHeight="1">
      <c r="A71" s="30">
        <v>66</v>
      </c>
      <c r="B71" s="30" t="s">
        <v>2471</v>
      </c>
      <c r="C71" s="76">
        <v>16403</v>
      </c>
      <c r="D71" s="31" t="s">
        <v>5191</v>
      </c>
      <c r="E71" s="9" t="s">
        <v>113</v>
      </c>
      <c r="F71" s="8" t="s">
        <v>0</v>
      </c>
      <c r="G71" s="8" t="s">
        <v>3998</v>
      </c>
      <c r="H71" s="191" t="s">
        <v>152</v>
      </c>
      <c r="I71" s="191" t="s">
        <v>152</v>
      </c>
    </row>
    <row r="72" spans="1:9" s="3" customFormat="1" ht="17.25" customHeight="1">
      <c r="A72" s="30">
        <v>67</v>
      </c>
      <c r="B72" s="30" t="s">
        <v>2472</v>
      </c>
      <c r="C72" s="76">
        <v>19052</v>
      </c>
      <c r="D72" s="31" t="s">
        <v>8144</v>
      </c>
      <c r="E72" s="9" t="s">
        <v>113</v>
      </c>
      <c r="F72" s="8" t="s">
        <v>5192</v>
      </c>
      <c r="G72" s="8" t="s">
        <v>5193</v>
      </c>
      <c r="H72" s="191" t="s">
        <v>152</v>
      </c>
      <c r="I72" s="191" t="s">
        <v>152</v>
      </c>
    </row>
    <row r="73" spans="1:9" s="3" customFormat="1" ht="17.25" customHeight="1">
      <c r="A73" s="30">
        <v>68</v>
      </c>
      <c r="B73" s="30" t="s">
        <v>2473</v>
      </c>
      <c r="C73" s="244">
        <v>15028</v>
      </c>
      <c r="D73" s="261" t="s">
        <v>8140</v>
      </c>
      <c r="E73" s="9" t="s">
        <v>113</v>
      </c>
      <c r="F73" s="180" t="s">
        <v>8141</v>
      </c>
      <c r="G73" s="361" t="s">
        <v>3583</v>
      </c>
      <c r="H73" s="191" t="s">
        <v>152</v>
      </c>
      <c r="I73" s="191" t="s">
        <v>152</v>
      </c>
    </row>
    <row r="74" spans="1:9" s="3" customFormat="1" ht="17.25" customHeight="1">
      <c r="A74" s="30">
        <v>69</v>
      </c>
      <c r="B74" s="30" t="s">
        <v>2474</v>
      </c>
      <c r="C74" s="76">
        <v>19054</v>
      </c>
      <c r="D74" s="31" t="s">
        <v>5194</v>
      </c>
      <c r="E74" s="9" t="s">
        <v>113</v>
      </c>
      <c r="F74" s="8" t="s">
        <v>152</v>
      </c>
      <c r="G74" s="8" t="s">
        <v>4369</v>
      </c>
      <c r="H74" s="191" t="s">
        <v>152</v>
      </c>
      <c r="I74" s="191" t="s">
        <v>152</v>
      </c>
    </row>
    <row r="75" spans="1:9" s="3" customFormat="1" ht="17.25" customHeight="1">
      <c r="A75" s="30">
        <v>70</v>
      </c>
      <c r="B75" s="30" t="s">
        <v>2475</v>
      </c>
      <c r="C75" s="76">
        <v>19078</v>
      </c>
      <c r="D75" s="31" t="s">
        <v>5195</v>
      </c>
      <c r="E75" s="9" t="s">
        <v>113</v>
      </c>
      <c r="F75" s="8" t="s">
        <v>152</v>
      </c>
      <c r="G75" s="8" t="s">
        <v>4369</v>
      </c>
      <c r="H75" s="191" t="s">
        <v>152</v>
      </c>
      <c r="I75" s="191" t="s">
        <v>152</v>
      </c>
    </row>
    <row r="76" spans="1:9" s="3" customFormat="1" ht="17.25" customHeight="1">
      <c r="A76" s="30">
        <v>71</v>
      </c>
      <c r="B76" s="30" t="s">
        <v>2476</v>
      </c>
      <c r="C76" s="76">
        <v>20017</v>
      </c>
      <c r="D76" s="31" t="s">
        <v>5196</v>
      </c>
      <c r="E76" s="9" t="s">
        <v>113</v>
      </c>
      <c r="F76" s="8" t="s">
        <v>152</v>
      </c>
      <c r="G76" s="8" t="s">
        <v>5185</v>
      </c>
      <c r="H76" s="191" t="s">
        <v>152</v>
      </c>
      <c r="I76" s="191" t="s">
        <v>152</v>
      </c>
    </row>
    <row r="77" spans="1:9" s="3" customFormat="1" ht="17.25" customHeight="1">
      <c r="A77" s="30">
        <v>72</v>
      </c>
      <c r="B77" s="30" t="s">
        <v>2477</v>
      </c>
      <c r="C77" s="76">
        <v>17834</v>
      </c>
      <c r="D77" s="31" t="s">
        <v>5197</v>
      </c>
      <c r="E77" s="9" t="s">
        <v>113</v>
      </c>
      <c r="F77" s="8" t="s">
        <v>3598</v>
      </c>
      <c r="G77" s="8" t="s">
        <v>3599</v>
      </c>
      <c r="H77" s="191" t="s">
        <v>152</v>
      </c>
      <c r="I77" s="191" t="s">
        <v>152</v>
      </c>
    </row>
    <row r="78" spans="1:9" s="3" customFormat="1" ht="17.25" customHeight="1">
      <c r="A78" s="30">
        <v>73</v>
      </c>
      <c r="B78" s="30" t="s">
        <v>2478</v>
      </c>
      <c r="C78" s="76">
        <v>19046</v>
      </c>
      <c r="D78" s="31" t="s">
        <v>5198</v>
      </c>
      <c r="E78" s="9" t="s">
        <v>113</v>
      </c>
      <c r="F78" s="8" t="s">
        <v>152</v>
      </c>
      <c r="G78" s="8" t="s">
        <v>4369</v>
      </c>
      <c r="H78" s="191" t="s">
        <v>152</v>
      </c>
      <c r="I78" s="191" t="s">
        <v>152</v>
      </c>
    </row>
    <row r="79" spans="1:9" s="3" customFormat="1" ht="17.25" customHeight="1">
      <c r="A79" s="30">
        <v>74</v>
      </c>
      <c r="B79" s="30" t="s">
        <v>2479</v>
      </c>
      <c r="C79" s="76">
        <v>19089</v>
      </c>
      <c r="D79" s="31" t="s">
        <v>5199</v>
      </c>
      <c r="E79" s="9" t="s">
        <v>113</v>
      </c>
      <c r="F79" s="8" t="s">
        <v>152</v>
      </c>
      <c r="G79" s="8" t="s">
        <v>4369</v>
      </c>
      <c r="H79" s="191" t="s">
        <v>152</v>
      </c>
      <c r="I79" s="191" t="s">
        <v>152</v>
      </c>
    </row>
    <row r="80" spans="1:9" s="3" customFormat="1" ht="17.25" customHeight="1">
      <c r="A80" s="30">
        <v>75</v>
      </c>
      <c r="B80" s="30" t="s">
        <v>2480</v>
      </c>
      <c r="C80" s="76">
        <v>20627</v>
      </c>
      <c r="D80" s="31" t="s">
        <v>8124</v>
      </c>
      <c r="E80" s="9" t="s">
        <v>113</v>
      </c>
      <c r="F80" s="8" t="s">
        <v>152</v>
      </c>
      <c r="G80" s="180" t="s">
        <v>5599</v>
      </c>
      <c r="H80" s="8" t="s">
        <v>152</v>
      </c>
      <c r="I80" s="8" t="s">
        <v>152</v>
      </c>
    </row>
    <row r="81" spans="1:9" s="3" customFormat="1" ht="17.25" customHeight="1">
      <c r="A81" s="30">
        <v>76</v>
      </c>
      <c r="B81" s="30" t="s">
        <v>2481</v>
      </c>
      <c r="C81" s="76">
        <v>19084</v>
      </c>
      <c r="D81" s="31" t="s">
        <v>5200</v>
      </c>
      <c r="E81" s="9" t="s">
        <v>113</v>
      </c>
      <c r="F81" s="8" t="s">
        <v>152</v>
      </c>
      <c r="G81" s="8" t="s">
        <v>4369</v>
      </c>
      <c r="H81" s="191" t="s">
        <v>152</v>
      </c>
      <c r="I81" s="191" t="s">
        <v>152</v>
      </c>
    </row>
    <row r="82" spans="1:9" s="3" customFormat="1" ht="17.25" customHeight="1">
      <c r="A82" s="30">
        <v>77</v>
      </c>
      <c r="B82" s="30" t="s">
        <v>8706</v>
      </c>
      <c r="C82" s="76">
        <v>18333</v>
      </c>
      <c r="D82" s="31" t="s">
        <v>5201</v>
      </c>
      <c r="E82" s="9" t="s">
        <v>113</v>
      </c>
      <c r="F82" s="172" t="s">
        <v>152</v>
      </c>
      <c r="G82" s="8" t="s">
        <v>4430</v>
      </c>
      <c r="H82" s="191" t="s">
        <v>152</v>
      </c>
      <c r="I82" s="191" t="s">
        <v>152</v>
      </c>
    </row>
    <row r="83" spans="1:9" s="3" customFormat="1" ht="17.25" customHeight="1">
      <c r="A83" s="30">
        <v>78</v>
      </c>
      <c r="B83" s="30" t="s">
        <v>8707</v>
      </c>
      <c r="C83" s="244">
        <v>17866</v>
      </c>
      <c r="D83" s="263" t="s">
        <v>5202</v>
      </c>
      <c r="E83" s="9" t="s">
        <v>113</v>
      </c>
      <c r="F83" s="180" t="s">
        <v>5203</v>
      </c>
      <c r="G83" s="180" t="s">
        <v>3599</v>
      </c>
      <c r="H83" s="191" t="s">
        <v>152</v>
      </c>
      <c r="I83" s="191" t="s">
        <v>152</v>
      </c>
    </row>
    <row r="84" spans="1:9" s="3" customFormat="1" ht="16.5" customHeight="1">
      <c r="A84" s="30">
        <v>79</v>
      </c>
      <c r="B84" s="30" t="s">
        <v>8708</v>
      </c>
      <c r="C84" s="76">
        <v>19071</v>
      </c>
      <c r="D84" s="31" t="s">
        <v>5204</v>
      </c>
      <c r="E84" s="9" t="s">
        <v>113</v>
      </c>
      <c r="F84" s="8" t="s">
        <v>152</v>
      </c>
      <c r="G84" s="8" t="s">
        <v>4369</v>
      </c>
      <c r="H84" s="191" t="s">
        <v>152</v>
      </c>
      <c r="I84" s="191" t="s">
        <v>152</v>
      </c>
    </row>
    <row r="85" spans="1:9" s="3" customFormat="1" ht="14.25" customHeight="1">
      <c r="A85" s="30">
        <v>80</v>
      </c>
      <c r="B85" s="30" t="s">
        <v>8709</v>
      </c>
      <c r="C85" s="76">
        <v>19060</v>
      </c>
      <c r="D85" s="31" t="s">
        <v>5205</v>
      </c>
      <c r="E85" s="9" t="s">
        <v>113</v>
      </c>
      <c r="F85" s="8" t="s">
        <v>152</v>
      </c>
      <c r="G85" s="8" t="s">
        <v>4369</v>
      </c>
      <c r="H85" s="191" t="s">
        <v>152</v>
      </c>
      <c r="I85" s="191" t="s">
        <v>152</v>
      </c>
    </row>
    <row r="86" spans="1:9" s="3" customFormat="1" ht="21">
      <c r="A86" s="30">
        <v>81</v>
      </c>
      <c r="B86" s="30" t="s">
        <v>8710</v>
      </c>
      <c r="C86" s="76">
        <v>19037</v>
      </c>
      <c r="D86" s="31" t="s">
        <v>5206</v>
      </c>
      <c r="E86" s="9" t="s">
        <v>113</v>
      </c>
      <c r="F86" s="8" t="s">
        <v>152</v>
      </c>
      <c r="G86" s="8" t="s">
        <v>4369</v>
      </c>
      <c r="H86" s="191" t="s">
        <v>152</v>
      </c>
      <c r="I86" s="191" t="s">
        <v>152</v>
      </c>
    </row>
    <row r="87" spans="1:9" s="3" customFormat="1" ht="21">
      <c r="A87" s="30">
        <v>82</v>
      </c>
      <c r="B87" s="30" t="s">
        <v>9309</v>
      </c>
      <c r="C87" s="244">
        <v>16915</v>
      </c>
      <c r="D87" s="261" t="s">
        <v>5207</v>
      </c>
      <c r="E87" s="9" t="s">
        <v>113</v>
      </c>
      <c r="F87" s="182" t="s">
        <v>84</v>
      </c>
      <c r="G87" s="243" t="s">
        <v>3583</v>
      </c>
      <c r="H87" s="191" t="s">
        <v>152</v>
      </c>
      <c r="I87" s="191" t="s">
        <v>152</v>
      </c>
    </row>
    <row r="88" spans="1:9" s="3" customFormat="1" ht="21">
      <c r="A88" s="30">
        <v>83</v>
      </c>
      <c r="B88" s="30" t="s">
        <v>9310</v>
      </c>
      <c r="C88" s="76">
        <v>17249</v>
      </c>
      <c r="D88" s="31" t="s">
        <v>5208</v>
      </c>
      <c r="E88" s="9" t="s">
        <v>113</v>
      </c>
      <c r="F88" s="8" t="s">
        <v>107</v>
      </c>
      <c r="G88" s="8" t="s">
        <v>5209</v>
      </c>
      <c r="H88" s="191" t="s">
        <v>152</v>
      </c>
      <c r="I88" s="191" t="s">
        <v>152</v>
      </c>
    </row>
    <row r="89" spans="1:9" s="3" customFormat="1" ht="10.5">
      <c r="A89" s="10"/>
      <c r="B89" s="10"/>
      <c r="C89" s="11"/>
      <c r="D89" s="11"/>
      <c r="E89" s="12"/>
      <c r="F89" s="13"/>
      <c r="G89" s="13"/>
    </row>
    <row r="90" spans="1:9" s="3" customFormat="1" ht="10.5">
      <c r="A90" s="10"/>
      <c r="B90" s="10"/>
      <c r="C90" s="11"/>
      <c r="D90" s="11"/>
      <c r="E90" s="12"/>
      <c r="F90" s="13"/>
      <c r="G90" s="13"/>
    </row>
    <row r="91" spans="1:9" s="3" customFormat="1" ht="10.5">
      <c r="A91" s="10"/>
      <c r="B91" s="10"/>
      <c r="C91" s="11"/>
      <c r="D91" s="11"/>
      <c r="E91" s="12"/>
      <c r="F91" s="13"/>
      <c r="G91" s="13"/>
    </row>
    <row r="92" spans="1:9" s="3" customFormat="1" ht="10.5">
      <c r="A92" s="10"/>
      <c r="B92" s="10"/>
      <c r="C92" s="11"/>
      <c r="D92" s="11"/>
      <c r="E92" s="12"/>
      <c r="F92" s="13"/>
      <c r="G92" s="13"/>
    </row>
    <row r="93" spans="1:9" s="3" customFormat="1" ht="10.5">
      <c r="A93" s="10"/>
      <c r="B93" s="10"/>
      <c r="C93" s="11"/>
      <c r="D93" s="11"/>
      <c r="E93" s="12"/>
      <c r="F93" s="13"/>
      <c r="G93" s="13"/>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sheetData>
  <sortState ref="C50:I88">
    <sortCondition ref="D50:D88"/>
  </sortState>
  <mergeCells count="9">
    <mergeCell ref="A1:I1"/>
    <mergeCell ref="A2:C2"/>
    <mergeCell ref="H2:I2"/>
    <mergeCell ref="A3:C3"/>
    <mergeCell ref="A4:A5"/>
    <mergeCell ref="C4:C5"/>
    <mergeCell ref="D4:D5"/>
    <mergeCell ref="E4:E5"/>
    <mergeCell ref="F4:I4"/>
  </mergeCells>
  <conditionalFormatting sqref="C1:C1048576">
    <cfRule type="duplicateValues" dxfId="391" priority="12" stopIfTrue="1"/>
  </conditionalFormatting>
  <conditionalFormatting sqref="C71">
    <cfRule type="duplicateValues" dxfId="390" priority="11" stopIfTrue="1"/>
  </conditionalFormatting>
  <conditionalFormatting sqref="C30">
    <cfRule type="duplicateValues" dxfId="389" priority="9" stopIfTrue="1"/>
  </conditionalFormatting>
  <conditionalFormatting sqref="C61">
    <cfRule type="duplicateValues" dxfId="388" priority="7" stopIfTrue="1"/>
  </conditionalFormatting>
  <conditionalFormatting sqref="C22">
    <cfRule type="duplicateValues" dxfId="387" priority="6" stopIfTrue="1"/>
  </conditionalFormatting>
  <conditionalFormatting sqref="C6:C7 C30:C31 C41:C61 C83 C79:C81 C65:C77 C63 C28 C9:C26 C38:C39 C33:C36">
    <cfRule type="duplicateValues" dxfId="386" priority="5" stopIfTrue="1"/>
  </conditionalFormatting>
  <conditionalFormatting sqref="C6:C83">
    <cfRule type="duplicateValues" dxfId="385" priority="24" stopIfTrue="1"/>
  </conditionalFormatting>
  <conditionalFormatting sqref="C87">
    <cfRule type="duplicateValues" dxfId="384" priority="4" stopIfTrue="1"/>
  </conditionalFormatting>
  <conditionalFormatting sqref="C87">
    <cfRule type="duplicateValues" dxfId="383" priority="3" stopIfTrue="1"/>
  </conditionalFormatting>
  <conditionalFormatting sqref="C87">
    <cfRule type="duplicateValues" dxfId="382" priority="2" stopIfTrue="1"/>
  </conditionalFormatting>
  <conditionalFormatting sqref="C88">
    <cfRule type="duplicateValues" dxfId="381"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5.xml><?xml version="1.0" encoding="utf-8"?>
<worksheet xmlns="http://schemas.openxmlformats.org/spreadsheetml/2006/main" xmlns:r="http://schemas.openxmlformats.org/officeDocument/2006/relationships">
  <sheetPr>
    <tabColor rgb="FF6600FF"/>
  </sheetPr>
  <dimension ref="A1:I875"/>
  <sheetViews>
    <sheetView view="pageBreakPreview" zoomScale="125" zoomScaleNormal="100" zoomScaleSheetLayoutView="125" workbookViewId="0">
      <selection activeCell="C6" sqref="C6"/>
    </sheetView>
  </sheetViews>
  <sheetFormatPr defaultRowHeight="15.75"/>
  <cols>
    <col min="1" max="1" width="5.7109375" style="1" customWidth="1"/>
    <col min="2" max="2" width="13.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89</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1</v>
      </c>
      <c r="B3" s="500"/>
      <c r="C3" s="500"/>
      <c r="D3" s="86">
        <v>14</v>
      </c>
      <c r="E3" s="87">
        <v>6</v>
      </c>
      <c r="F3" s="82"/>
      <c r="G3" s="83">
        <f>SUM(A3:F3)</f>
        <v>21</v>
      </c>
      <c r="H3" s="122" t="s">
        <v>3373</v>
      </c>
      <c r="I3" s="123" t="s">
        <v>3374</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2387</v>
      </c>
      <c r="C6" s="76">
        <v>7163</v>
      </c>
      <c r="D6" s="31" t="s">
        <v>5210</v>
      </c>
      <c r="E6" s="9" t="s">
        <v>44</v>
      </c>
      <c r="F6" s="8" t="s">
        <v>5211</v>
      </c>
      <c r="G6" s="8" t="s">
        <v>5212</v>
      </c>
      <c r="H6" s="8" t="s">
        <v>5213</v>
      </c>
      <c r="I6" s="8" t="s">
        <v>4307</v>
      </c>
    </row>
    <row r="7" spans="1:9" s="3" customFormat="1" ht="17.25" customHeight="1">
      <c r="A7" s="30">
        <v>2</v>
      </c>
      <c r="B7" s="30" t="s">
        <v>2388</v>
      </c>
      <c r="C7" s="76">
        <v>14743</v>
      </c>
      <c r="D7" s="31" t="s">
        <v>5214</v>
      </c>
      <c r="E7" s="9" t="s">
        <v>114</v>
      </c>
      <c r="F7" s="8" t="s">
        <v>288</v>
      </c>
      <c r="G7" s="8" t="s">
        <v>5215</v>
      </c>
      <c r="H7" s="8" t="s">
        <v>5216</v>
      </c>
      <c r="I7" s="8" t="s">
        <v>152</v>
      </c>
    </row>
    <row r="8" spans="1:9" s="3" customFormat="1" ht="17.25" customHeight="1">
      <c r="A8" s="30">
        <v>3</v>
      </c>
      <c r="B8" s="30" t="s">
        <v>2389</v>
      </c>
      <c r="C8" s="76">
        <v>14765</v>
      </c>
      <c r="D8" s="31" t="s">
        <v>5217</v>
      </c>
      <c r="E8" s="9" t="s">
        <v>114</v>
      </c>
      <c r="F8" s="8" t="s">
        <v>288</v>
      </c>
      <c r="G8" s="8" t="s">
        <v>5215</v>
      </c>
      <c r="H8" s="8" t="s">
        <v>5216</v>
      </c>
      <c r="I8" s="8" t="s">
        <v>152</v>
      </c>
    </row>
    <row r="9" spans="1:9" s="3" customFormat="1" ht="17.25" customHeight="1">
      <c r="A9" s="30">
        <v>4</v>
      </c>
      <c r="B9" s="30" t="s">
        <v>2390</v>
      </c>
      <c r="C9" s="76">
        <v>14771</v>
      </c>
      <c r="D9" s="31" t="s">
        <v>5218</v>
      </c>
      <c r="E9" s="9" t="s">
        <v>114</v>
      </c>
      <c r="F9" s="8" t="s">
        <v>288</v>
      </c>
      <c r="G9" s="8" t="s">
        <v>5215</v>
      </c>
      <c r="H9" s="8" t="s">
        <v>5216</v>
      </c>
      <c r="I9" s="8" t="s">
        <v>152</v>
      </c>
    </row>
    <row r="10" spans="1:9" s="3" customFormat="1" ht="17.25" customHeight="1">
      <c r="A10" s="30">
        <v>5</v>
      </c>
      <c r="B10" s="30" t="s">
        <v>2391</v>
      </c>
      <c r="C10" s="76">
        <v>14784</v>
      </c>
      <c r="D10" s="31" t="s">
        <v>5219</v>
      </c>
      <c r="E10" s="9" t="s">
        <v>114</v>
      </c>
      <c r="F10" s="8" t="s">
        <v>288</v>
      </c>
      <c r="G10" s="8" t="s">
        <v>5215</v>
      </c>
      <c r="H10" s="8" t="s">
        <v>5216</v>
      </c>
      <c r="I10" s="8" t="s">
        <v>152</v>
      </c>
    </row>
    <row r="11" spans="1:9" s="3" customFormat="1" ht="17.25" customHeight="1">
      <c r="A11" s="30">
        <v>6</v>
      </c>
      <c r="B11" s="30" t="s">
        <v>2392</v>
      </c>
      <c r="C11" s="76">
        <v>4420</v>
      </c>
      <c r="D11" s="31" t="s">
        <v>5220</v>
      </c>
      <c r="E11" s="9" t="s">
        <v>114</v>
      </c>
      <c r="F11" s="8" t="s">
        <v>152</v>
      </c>
      <c r="G11" s="8" t="s">
        <v>5221</v>
      </c>
      <c r="H11" s="8" t="s">
        <v>5216</v>
      </c>
      <c r="I11" s="8" t="s">
        <v>152</v>
      </c>
    </row>
    <row r="12" spans="1:9" s="3" customFormat="1" ht="17.25" customHeight="1">
      <c r="A12" s="30">
        <v>7</v>
      </c>
      <c r="B12" s="30" t="s">
        <v>2393</v>
      </c>
      <c r="C12" s="76">
        <v>5151</v>
      </c>
      <c r="D12" s="31" t="s">
        <v>5222</v>
      </c>
      <c r="E12" s="9" t="s">
        <v>114</v>
      </c>
      <c r="F12" s="8" t="s">
        <v>5223</v>
      </c>
      <c r="G12" s="8" t="s">
        <v>5224</v>
      </c>
      <c r="H12" s="8" t="s">
        <v>5216</v>
      </c>
      <c r="I12" s="8" t="s">
        <v>152</v>
      </c>
    </row>
    <row r="13" spans="1:9" s="3" customFormat="1" ht="17.25" customHeight="1">
      <c r="A13" s="30">
        <v>8</v>
      </c>
      <c r="B13" s="30" t="s">
        <v>2394</v>
      </c>
      <c r="C13" s="76">
        <v>17895</v>
      </c>
      <c r="D13" s="31" t="s">
        <v>5236</v>
      </c>
      <c r="E13" s="9" t="s">
        <v>114</v>
      </c>
      <c r="F13" s="8" t="s">
        <v>4208</v>
      </c>
      <c r="G13" s="8" t="s">
        <v>5235</v>
      </c>
      <c r="H13" s="8" t="s">
        <v>9303</v>
      </c>
      <c r="I13" s="8" t="s">
        <v>152</v>
      </c>
    </row>
    <row r="14" spans="1:9" s="3" customFormat="1" ht="17.25" customHeight="1">
      <c r="A14" s="30">
        <v>9</v>
      </c>
      <c r="B14" s="30" t="s">
        <v>2395</v>
      </c>
      <c r="C14" s="237">
        <v>14739</v>
      </c>
      <c r="D14" s="238" t="s">
        <v>5225</v>
      </c>
      <c r="E14" s="9" t="s">
        <v>114</v>
      </c>
      <c r="F14" s="180" t="s">
        <v>288</v>
      </c>
      <c r="G14" s="180" t="s">
        <v>5215</v>
      </c>
      <c r="H14" s="180" t="s">
        <v>5216</v>
      </c>
      <c r="I14" s="8" t="s">
        <v>152</v>
      </c>
    </row>
    <row r="15" spans="1:9" s="3" customFormat="1" ht="17.25" customHeight="1">
      <c r="A15" s="30">
        <v>10</v>
      </c>
      <c r="B15" s="30" t="s">
        <v>2396</v>
      </c>
      <c r="C15" s="76">
        <v>14759</v>
      </c>
      <c r="D15" s="31" t="s">
        <v>5226</v>
      </c>
      <c r="E15" s="9" t="s">
        <v>114</v>
      </c>
      <c r="F15" s="8" t="s">
        <v>288</v>
      </c>
      <c r="G15" s="8" t="s">
        <v>5215</v>
      </c>
      <c r="H15" s="8" t="s">
        <v>5216</v>
      </c>
      <c r="I15" s="8" t="s">
        <v>152</v>
      </c>
    </row>
    <row r="16" spans="1:9" s="3" customFormat="1" ht="17.25" customHeight="1">
      <c r="A16" s="30">
        <v>11</v>
      </c>
      <c r="B16" s="30" t="s">
        <v>2397</v>
      </c>
      <c r="C16" s="76">
        <v>4428</v>
      </c>
      <c r="D16" s="31" t="s">
        <v>5227</v>
      </c>
      <c r="E16" s="9" t="s">
        <v>114</v>
      </c>
      <c r="F16" s="8" t="s">
        <v>152</v>
      </c>
      <c r="G16" s="8" t="s">
        <v>5223</v>
      </c>
      <c r="H16" s="8" t="s">
        <v>5216</v>
      </c>
      <c r="I16" s="8" t="s">
        <v>152</v>
      </c>
    </row>
    <row r="17" spans="1:9" s="3" customFormat="1" ht="17.25" customHeight="1">
      <c r="A17" s="30">
        <v>12</v>
      </c>
      <c r="B17" s="30" t="s">
        <v>2398</v>
      </c>
      <c r="C17" s="76">
        <v>7181</v>
      </c>
      <c r="D17" s="31" t="s">
        <v>5228</v>
      </c>
      <c r="E17" s="9" t="s">
        <v>114</v>
      </c>
      <c r="F17" s="8" t="s">
        <v>5211</v>
      </c>
      <c r="G17" s="8" t="s">
        <v>5212</v>
      </c>
      <c r="H17" s="8" t="s">
        <v>5216</v>
      </c>
      <c r="I17" s="8" t="s">
        <v>152</v>
      </c>
    </row>
    <row r="18" spans="1:9" s="3" customFormat="1" ht="17.25" customHeight="1">
      <c r="A18" s="30">
        <v>13</v>
      </c>
      <c r="B18" s="30" t="s">
        <v>2399</v>
      </c>
      <c r="C18" s="76">
        <v>14742</v>
      </c>
      <c r="D18" s="31" t="s">
        <v>5229</v>
      </c>
      <c r="E18" s="9" t="s">
        <v>114</v>
      </c>
      <c r="F18" s="8" t="s">
        <v>288</v>
      </c>
      <c r="G18" s="8" t="s">
        <v>5215</v>
      </c>
      <c r="H18" s="8" t="s">
        <v>5216</v>
      </c>
      <c r="I18" s="8" t="s">
        <v>152</v>
      </c>
    </row>
    <row r="19" spans="1:9" s="3" customFormat="1" ht="17.25" customHeight="1">
      <c r="A19" s="30">
        <v>14</v>
      </c>
      <c r="B19" s="30" t="s">
        <v>2400</v>
      </c>
      <c r="C19" s="76">
        <v>7155</v>
      </c>
      <c r="D19" s="31" t="s">
        <v>5230</v>
      </c>
      <c r="E19" s="9" t="s">
        <v>114</v>
      </c>
      <c r="F19" s="8" t="s">
        <v>5231</v>
      </c>
      <c r="G19" s="8" t="s">
        <v>5232</v>
      </c>
      <c r="H19" s="8" t="s">
        <v>5216</v>
      </c>
      <c r="I19" s="8" t="s">
        <v>152</v>
      </c>
    </row>
    <row r="20" spans="1:9" s="3" customFormat="1" ht="17.25" customHeight="1">
      <c r="A20" s="30">
        <v>15</v>
      </c>
      <c r="B20" s="30" t="s">
        <v>2401</v>
      </c>
      <c r="C20" s="76">
        <v>14741</v>
      </c>
      <c r="D20" s="31" t="s">
        <v>5233</v>
      </c>
      <c r="E20" s="9" t="s">
        <v>114</v>
      </c>
      <c r="F20" s="8" t="s">
        <v>288</v>
      </c>
      <c r="G20" s="8" t="s">
        <v>5215</v>
      </c>
      <c r="H20" s="8" t="s">
        <v>5216</v>
      </c>
      <c r="I20" s="8" t="s">
        <v>152</v>
      </c>
    </row>
    <row r="21" spans="1:9" s="3" customFormat="1" ht="17.25" customHeight="1">
      <c r="A21" s="30">
        <v>16</v>
      </c>
      <c r="B21" s="30" t="s">
        <v>2402</v>
      </c>
      <c r="C21" s="76">
        <v>17883</v>
      </c>
      <c r="D21" s="31" t="s">
        <v>5234</v>
      </c>
      <c r="E21" s="9" t="s">
        <v>113</v>
      </c>
      <c r="F21" s="8" t="s">
        <v>4208</v>
      </c>
      <c r="G21" s="8" t="s">
        <v>5235</v>
      </c>
      <c r="H21" s="8" t="s">
        <v>152</v>
      </c>
      <c r="I21" s="8" t="s">
        <v>152</v>
      </c>
    </row>
    <row r="22" spans="1:9" s="3" customFormat="1" ht="17.25" customHeight="1">
      <c r="A22" s="30">
        <v>17</v>
      </c>
      <c r="B22" s="30" t="s">
        <v>2403</v>
      </c>
      <c r="C22" s="76">
        <v>17905</v>
      </c>
      <c r="D22" s="31" t="s">
        <v>5237</v>
      </c>
      <c r="E22" s="9" t="s">
        <v>113</v>
      </c>
      <c r="F22" s="8" t="s">
        <v>4208</v>
      </c>
      <c r="G22" s="8" t="s">
        <v>5235</v>
      </c>
      <c r="H22" s="8" t="s">
        <v>152</v>
      </c>
      <c r="I22" s="8" t="s">
        <v>152</v>
      </c>
    </row>
    <row r="23" spans="1:9" s="3" customFormat="1" ht="17.25" customHeight="1">
      <c r="A23" s="30">
        <v>18</v>
      </c>
      <c r="B23" s="30" t="s">
        <v>2404</v>
      </c>
      <c r="C23" s="282">
        <v>20875</v>
      </c>
      <c r="D23" s="377" t="s">
        <v>8356</v>
      </c>
      <c r="E23" s="9" t="s">
        <v>113</v>
      </c>
      <c r="F23" s="8" t="s">
        <v>152</v>
      </c>
      <c r="G23" s="8" t="s">
        <v>8340</v>
      </c>
      <c r="H23" s="8" t="s">
        <v>152</v>
      </c>
      <c r="I23" s="8" t="s">
        <v>152</v>
      </c>
    </row>
    <row r="24" spans="1:9" s="3" customFormat="1" ht="17.25" customHeight="1">
      <c r="A24" s="30">
        <v>19</v>
      </c>
      <c r="B24" s="30" t="s">
        <v>2405</v>
      </c>
      <c r="C24" s="237">
        <v>6264</v>
      </c>
      <c r="D24" s="238" t="s">
        <v>5238</v>
      </c>
      <c r="E24" s="9" t="s">
        <v>113</v>
      </c>
      <c r="F24" s="179" t="s">
        <v>5239</v>
      </c>
      <c r="G24" s="180" t="s">
        <v>4691</v>
      </c>
      <c r="H24" s="8" t="s">
        <v>152</v>
      </c>
      <c r="I24" s="8" t="s">
        <v>152</v>
      </c>
    </row>
    <row r="25" spans="1:9" s="3" customFormat="1" ht="19.5" customHeight="1">
      <c r="A25" s="30">
        <v>20</v>
      </c>
      <c r="B25" s="30" t="s">
        <v>8711</v>
      </c>
      <c r="C25" s="251">
        <v>16222</v>
      </c>
      <c r="D25" s="252" t="s">
        <v>5529</v>
      </c>
      <c r="E25" s="253" t="s">
        <v>113</v>
      </c>
      <c r="F25" s="180" t="s">
        <v>104</v>
      </c>
      <c r="G25" s="180" t="s">
        <v>3576</v>
      </c>
      <c r="H25" s="210" t="s">
        <v>152</v>
      </c>
      <c r="I25" s="210" t="s">
        <v>152</v>
      </c>
    </row>
    <row r="26" spans="1:9" s="3" customFormat="1" ht="17.25" customHeight="1">
      <c r="A26" s="30">
        <v>21</v>
      </c>
      <c r="B26" s="10"/>
      <c r="C26" s="237">
        <v>14736</v>
      </c>
      <c r="D26" s="238" t="s">
        <v>5240</v>
      </c>
      <c r="E26" s="9" t="s">
        <v>113</v>
      </c>
      <c r="F26" s="180" t="s">
        <v>288</v>
      </c>
      <c r="G26" s="180" t="s">
        <v>5215</v>
      </c>
      <c r="H26" s="8" t="s">
        <v>152</v>
      </c>
      <c r="I26" s="8" t="s">
        <v>152</v>
      </c>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sheetData>
  <sortState ref="C21:I26">
    <sortCondition ref="D21:D26"/>
  </sortState>
  <mergeCells count="9">
    <mergeCell ref="A1:I1"/>
    <mergeCell ref="A2:C2"/>
    <mergeCell ref="H2:I2"/>
    <mergeCell ref="A3:C3"/>
    <mergeCell ref="A4:A5"/>
    <mergeCell ref="C4:C5"/>
    <mergeCell ref="D4:D5"/>
    <mergeCell ref="E4:E5"/>
    <mergeCell ref="F4:I4"/>
  </mergeCells>
  <conditionalFormatting sqref="C1:C1048576">
    <cfRule type="duplicateValues" dxfId="380" priority="4" stopIfTrue="1"/>
  </conditionalFormatting>
  <conditionalFormatting sqref="C14:C22 C6:C12">
    <cfRule type="duplicateValues" dxfId="379" priority="3" stopIfTrue="1"/>
  </conditionalFormatting>
  <conditionalFormatting sqref="C6:C24">
    <cfRule type="duplicateValues" dxfId="378" priority="14" stopIfTrue="1"/>
  </conditionalFormatting>
  <conditionalFormatting sqref="C26">
    <cfRule type="duplicateValues" dxfId="377" priority="2" stopIfTrue="1"/>
  </conditionalFormatting>
  <conditionalFormatting sqref="C26">
    <cfRule type="duplicateValues" dxfId="376"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6.xml><?xml version="1.0" encoding="utf-8"?>
<worksheet xmlns="http://schemas.openxmlformats.org/spreadsheetml/2006/main" xmlns:r="http://schemas.openxmlformats.org/officeDocument/2006/relationships">
  <sheetPr>
    <tabColor rgb="FF6600FF"/>
  </sheetPr>
  <dimension ref="A1:I884"/>
  <sheetViews>
    <sheetView view="pageBreakPreview" zoomScale="125" zoomScaleNormal="100" zoomScaleSheetLayoutView="125" workbookViewId="0">
      <selection activeCell="C6" sqref="C6"/>
    </sheetView>
  </sheetViews>
  <sheetFormatPr defaultRowHeight="15.75"/>
  <cols>
    <col min="1" max="1" width="6" style="1" customWidth="1"/>
    <col min="2" max="2" width="1.140625" style="1" hidden="1" customWidth="1"/>
    <col min="3" max="3" width="8.7109375" style="2" customWidth="1"/>
    <col min="4" max="4" width="20.85546875" style="2" bestFit="1" customWidth="1"/>
    <col min="5" max="5" width="16.85546875" style="17" bestFit="1" customWidth="1"/>
    <col min="6" max="6" width="13.7109375" style="17" customWidth="1"/>
    <col min="7" max="7" width="15.85546875" style="17" customWidth="1"/>
    <col min="8" max="8" width="13.7109375" style="1" customWidth="1"/>
    <col min="9" max="9" width="13.140625" style="1" customWidth="1"/>
    <col min="10" max="16384" width="9.140625" style="1"/>
  </cols>
  <sheetData>
    <row r="1" spans="1:9" ht="23.25">
      <c r="A1" s="497" t="s">
        <v>83</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11</v>
      </c>
      <c r="B3" s="500"/>
      <c r="C3" s="500"/>
      <c r="D3" s="86">
        <v>13</v>
      </c>
      <c r="E3" s="87">
        <v>47</v>
      </c>
      <c r="F3" s="82"/>
      <c r="G3" s="83">
        <f>SUM(A3:F3)</f>
        <v>71</v>
      </c>
      <c r="H3" s="122" t="s">
        <v>3375</v>
      </c>
      <c r="I3" s="125" t="s">
        <v>3376</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0.100000000000001" customHeight="1">
      <c r="A6" s="30">
        <v>1</v>
      </c>
      <c r="B6" s="30" t="s">
        <v>2352</v>
      </c>
      <c r="C6" s="76">
        <v>6416</v>
      </c>
      <c r="D6" s="31" t="s">
        <v>5241</v>
      </c>
      <c r="E6" s="9" t="s">
        <v>44</v>
      </c>
      <c r="F6" s="8" t="s">
        <v>5242</v>
      </c>
      <c r="G6" s="8" t="s">
        <v>5243</v>
      </c>
      <c r="H6" s="8" t="s">
        <v>5244</v>
      </c>
      <c r="I6" s="8" t="s">
        <v>5245</v>
      </c>
    </row>
    <row r="7" spans="1:9" s="3" customFormat="1" ht="20.100000000000001" customHeight="1">
      <c r="A7" s="30">
        <v>2</v>
      </c>
      <c r="B7" s="30" t="s">
        <v>2353</v>
      </c>
      <c r="C7" s="76">
        <v>2698</v>
      </c>
      <c r="D7" s="31" t="s">
        <v>5246</v>
      </c>
      <c r="E7" s="9" t="s">
        <v>44</v>
      </c>
      <c r="F7" s="8" t="s">
        <v>152</v>
      </c>
      <c r="G7" s="8" t="s">
        <v>5247</v>
      </c>
      <c r="H7" s="8" t="s">
        <v>5248</v>
      </c>
      <c r="I7" s="8" t="s">
        <v>5249</v>
      </c>
    </row>
    <row r="8" spans="1:9" s="3" customFormat="1" ht="20.100000000000001" customHeight="1">
      <c r="A8" s="30">
        <v>3</v>
      </c>
      <c r="B8" s="30" t="s">
        <v>2354</v>
      </c>
      <c r="C8" s="76">
        <v>12064</v>
      </c>
      <c r="D8" s="31" t="s">
        <v>5262</v>
      </c>
      <c r="E8" s="9" t="s">
        <v>44</v>
      </c>
      <c r="F8" s="8" t="s">
        <v>3776</v>
      </c>
      <c r="G8" s="8" t="s">
        <v>5263</v>
      </c>
      <c r="H8" s="8" t="s">
        <v>5264</v>
      </c>
      <c r="I8" s="8" t="s">
        <v>9296</v>
      </c>
    </row>
    <row r="9" spans="1:9" s="3" customFormat="1" ht="20.100000000000001" customHeight="1">
      <c r="A9" s="30">
        <v>4</v>
      </c>
      <c r="B9" s="30" t="s">
        <v>2355</v>
      </c>
      <c r="C9" s="76">
        <v>2690</v>
      </c>
      <c r="D9" s="31" t="s">
        <v>5250</v>
      </c>
      <c r="E9" s="9" t="s">
        <v>44</v>
      </c>
      <c r="F9" s="8" t="s">
        <v>152</v>
      </c>
      <c r="G9" s="8" t="s">
        <v>5247</v>
      </c>
      <c r="H9" s="8" t="s">
        <v>5251</v>
      </c>
      <c r="I9" s="8" t="s">
        <v>5252</v>
      </c>
    </row>
    <row r="10" spans="1:9" s="3" customFormat="1" ht="20.100000000000001" customHeight="1">
      <c r="A10" s="30">
        <v>5</v>
      </c>
      <c r="B10" s="30" t="s">
        <v>2356</v>
      </c>
      <c r="C10" s="76">
        <v>12046</v>
      </c>
      <c r="D10" s="31" t="s">
        <v>5265</v>
      </c>
      <c r="E10" s="9" t="s">
        <v>44</v>
      </c>
      <c r="F10" s="8" t="s">
        <v>3776</v>
      </c>
      <c r="G10" s="8" t="s">
        <v>5263</v>
      </c>
      <c r="H10" s="8" t="s">
        <v>5264</v>
      </c>
      <c r="I10" s="8" t="s">
        <v>9296</v>
      </c>
    </row>
    <row r="11" spans="1:9" s="3" customFormat="1" ht="20.100000000000001" customHeight="1">
      <c r="A11" s="30">
        <v>6</v>
      </c>
      <c r="B11" s="30" t="s">
        <v>2357</v>
      </c>
      <c r="C11" s="76">
        <v>2710</v>
      </c>
      <c r="D11" s="31" t="s">
        <v>5253</v>
      </c>
      <c r="E11" s="9" t="s">
        <v>44</v>
      </c>
      <c r="F11" s="8" t="s">
        <v>152</v>
      </c>
      <c r="G11" s="8" t="s">
        <v>5247</v>
      </c>
      <c r="H11" s="8" t="s">
        <v>5254</v>
      </c>
      <c r="I11" s="8" t="s">
        <v>5252</v>
      </c>
    </row>
    <row r="12" spans="1:9" s="3" customFormat="1" ht="20.100000000000001" customHeight="1">
      <c r="A12" s="30">
        <v>7</v>
      </c>
      <c r="B12" s="30" t="s">
        <v>2358</v>
      </c>
      <c r="C12" s="76">
        <v>10176</v>
      </c>
      <c r="D12" s="31" t="s">
        <v>5255</v>
      </c>
      <c r="E12" s="9" t="s">
        <v>44</v>
      </c>
      <c r="F12" s="8" t="s">
        <v>5256</v>
      </c>
      <c r="G12" s="8" t="s">
        <v>5257</v>
      </c>
      <c r="H12" s="8" t="s">
        <v>5258</v>
      </c>
      <c r="I12" s="8" t="s">
        <v>5245</v>
      </c>
    </row>
    <row r="13" spans="1:9" s="3" customFormat="1" ht="20.100000000000001" customHeight="1">
      <c r="A13" s="30">
        <v>8</v>
      </c>
      <c r="B13" s="30" t="s">
        <v>2359</v>
      </c>
      <c r="C13" s="76">
        <v>6395</v>
      </c>
      <c r="D13" s="31" t="s">
        <v>5259</v>
      </c>
      <c r="E13" s="9" t="s">
        <v>44</v>
      </c>
      <c r="F13" s="8" t="s">
        <v>5242</v>
      </c>
      <c r="G13" s="8" t="s">
        <v>5243</v>
      </c>
      <c r="H13" s="8" t="s">
        <v>5260</v>
      </c>
      <c r="I13" s="8" t="s">
        <v>5261</v>
      </c>
    </row>
    <row r="14" spans="1:9" s="3" customFormat="1" ht="20.100000000000001" customHeight="1">
      <c r="A14" s="30">
        <v>9</v>
      </c>
      <c r="B14" s="30" t="s">
        <v>2360</v>
      </c>
      <c r="C14" s="76">
        <v>10438</v>
      </c>
      <c r="D14" s="31" t="s">
        <v>5271</v>
      </c>
      <c r="E14" s="9" t="s">
        <v>44</v>
      </c>
      <c r="F14" s="8" t="s">
        <v>85</v>
      </c>
      <c r="G14" s="8" t="s">
        <v>5272</v>
      </c>
      <c r="H14" s="8" t="s">
        <v>5264</v>
      </c>
      <c r="I14" s="8" t="s">
        <v>9296</v>
      </c>
    </row>
    <row r="15" spans="1:9" s="3" customFormat="1" ht="20.100000000000001" customHeight="1">
      <c r="A15" s="30">
        <v>10</v>
      </c>
      <c r="B15" s="30" t="s">
        <v>2361</v>
      </c>
      <c r="C15" s="76">
        <v>12102</v>
      </c>
      <c r="D15" s="31" t="s">
        <v>5273</v>
      </c>
      <c r="E15" s="9" t="s">
        <v>44</v>
      </c>
      <c r="F15" s="8" t="s">
        <v>3776</v>
      </c>
      <c r="G15" s="8" t="s">
        <v>5263</v>
      </c>
      <c r="H15" s="8" t="s">
        <v>5264</v>
      </c>
      <c r="I15" s="8" t="s">
        <v>9296</v>
      </c>
    </row>
    <row r="16" spans="1:9" s="3" customFormat="1" ht="20.100000000000001" customHeight="1">
      <c r="A16" s="30">
        <v>11</v>
      </c>
      <c r="B16" s="30" t="s">
        <v>2362</v>
      </c>
      <c r="C16" s="76">
        <v>15091</v>
      </c>
      <c r="D16" s="31" t="s">
        <v>5274</v>
      </c>
      <c r="E16" s="9" t="s">
        <v>44</v>
      </c>
      <c r="F16" s="8" t="s">
        <v>134</v>
      </c>
      <c r="G16" s="8" t="s">
        <v>8246</v>
      </c>
      <c r="H16" s="8" t="s">
        <v>5275</v>
      </c>
      <c r="I16" s="8" t="s">
        <v>9296</v>
      </c>
    </row>
    <row r="17" spans="1:9" s="3" customFormat="1" ht="20.100000000000001" customHeight="1">
      <c r="A17" s="30">
        <v>12</v>
      </c>
      <c r="B17" s="30" t="s">
        <v>2363</v>
      </c>
      <c r="C17" s="197">
        <v>15605</v>
      </c>
      <c r="D17" s="264" t="s">
        <v>5277</v>
      </c>
      <c r="E17" s="9" t="s">
        <v>114</v>
      </c>
      <c r="F17" s="180" t="s">
        <v>4755</v>
      </c>
      <c r="G17" s="180" t="s">
        <v>8248</v>
      </c>
      <c r="H17" s="8" t="s">
        <v>9295</v>
      </c>
      <c r="I17" s="8" t="s">
        <v>152</v>
      </c>
    </row>
    <row r="18" spans="1:9" s="3" customFormat="1" ht="20.100000000000001" customHeight="1">
      <c r="A18" s="30">
        <v>13</v>
      </c>
      <c r="B18" s="30" t="s">
        <v>2364</v>
      </c>
      <c r="C18" s="76">
        <v>12028</v>
      </c>
      <c r="D18" s="31" t="s">
        <v>5280</v>
      </c>
      <c r="E18" s="9" t="s">
        <v>114</v>
      </c>
      <c r="F18" s="8" t="s">
        <v>3776</v>
      </c>
      <c r="G18" s="8" t="s">
        <v>5263</v>
      </c>
      <c r="H18" s="8" t="s">
        <v>9295</v>
      </c>
      <c r="I18" s="8" t="s">
        <v>152</v>
      </c>
    </row>
    <row r="19" spans="1:9" s="3" customFormat="1" ht="20.100000000000001" customHeight="1">
      <c r="A19" s="30">
        <v>14</v>
      </c>
      <c r="B19" s="30" t="s">
        <v>2365</v>
      </c>
      <c r="C19" s="76">
        <v>12076</v>
      </c>
      <c r="D19" s="31" t="s">
        <v>5281</v>
      </c>
      <c r="E19" s="9" t="s">
        <v>114</v>
      </c>
      <c r="F19" s="8" t="s">
        <v>3776</v>
      </c>
      <c r="G19" s="8" t="s">
        <v>5263</v>
      </c>
      <c r="H19" s="8" t="s">
        <v>9295</v>
      </c>
      <c r="I19" s="8" t="s">
        <v>152</v>
      </c>
    </row>
    <row r="20" spans="1:9" s="3" customFormat="1" ht="20.100000000000001" customHeight="1">
      <c r="A20" s="30">
        <v>15</v>
      </c>
      <c r="B20" s="30" t="s">
        <v>2366</v>
      </c>
      <c r="C20" s="76">
        <v>16895</v>
      </c>
      <c r="D20" s="31" t="s">
        <v>5283</v>
      </c>
      <c r="E20" s="9" t="s">
        <v>114</v>
      </c>
      <c r="F20" s="172" t="s">
        <v>84</v>
      </c>
      <c r="G20" s="8" t="s">
        <v>3610</v>
      </c>
      <c r="H20" s="8" t="s">
        <v>9295</v>
      </c>
      <c r="I20" s="8" t="s">
        <v>152</v>
      </c>
    </row>
    <row r="21" spans="1:9" s="3" customFormat="1" ht="20.100000000000001" customHeight="1">
      <c r="A21" s="30">
        <v>16</v>
      </c>
      <c r="B21" s="30" t="s">
        <v>2367</v>
      </c>
      <c r="C21" s="76">
        <v>16898</v>
      </c>
      <c r="D21" s="31" t="s">
        <v>5289</v>
      </c>
      <c r="E21" s="9" t="s">
        <v>114</v>
      </c>
      <c r="F21" s="172" t="s">
        <v>8247</v>
      </c>
      <c r="G21" s="8" t="s">
        <v>4196</v>
      </c>
      <c r="H21" s="8" t="s">
        <v>9295</v>
      </c>
      <c r="I21" s="8" t="s">
        <v>152</v>
      </c>
    </row>
    <row r="22" spans="1:9" s="3" customFormat="1" ht="20.100000000000001" customHeight="1">
      <c r="A22" s="30">
        <v>17</v>
      </c>
      <c r="B22" s="30" t="s">
        <v>2368</v>
      </c>
      <c r="C22" s="197">
        <v>12091</v>
      </c>
      <c r="D22" s="196" t="s">
        <v>5290</v>
      </c>
      <c r="E22" s="9" t="s">
        <v>114</v>
      </c>
      <c r="F22" s="167" t="s">
        <v>3776</v>
      </c>
      <c r="G22" s="168" t="s">
        <v>5263</v>
      </c>
      <c r="H22" s="8" t="s">
        <v>9295</v>
      </c>
      <c r="I22" s="8" t="s">
        <v>152</v>
      </c>
    </row>
    <row r="23" spans="1:9" s="3" customFormat="1" ht="20.100000000000001" customHeight="1">
      <c r="A23" s="30">
        <v>18</v>
      </c>
      <c r="B23" s="30" t="s">
        <v>2369</v>
      </c>
      <c r="C23" s="237">
        <v>17038</v>
      </c>
      <c r="D23" s="259" t="s">
        <v>5294</v>
      </c>
      <c r="E23" s="9" t="s">
        <v>114</v>
      </c>
      <c r="F23" s="180" t="s">
        <v>5295</v>
      </c>
      <c r="G23" s="180" t="s">
        <v>4959</v>
      </c>
      <c r="H23" s="8" t="s">
        <v>9295</v>
      </c>
      <c r="I23" s="8" t="s">
        <v>152</v>
      </c>
    </row>
    <row r="24" spans="1:9" s="3" customFormat="1" ht="20.100000000000001" customHeight="1">
      <c r="A24" s="30">
        <v>19</v>
      </c>
      <c r="B24" s="30" t="s">
        <v>8712</v>
      </c>
      <c r="C24" s="76">
        <v>12051</v>
      </c>
      <c r="D24" s="31" t="s">
        <v>5296</v>
      </c>
      <c r="E24" s="9" t="s">
        <v>114</v>
      </c>
      <c r="F24" s="8" t="s">
        <v>3776</v>
      </c>
      <c r="G24" s="8" t="s">
        <v>5263</v>
      </c>
      <c r="H24" s="8" t="s">
        <v>9295</v>
      </c>
      <c r="I24" s="8" t="s">
        <v>152</v>
      </c>
    </row>
    <row r="25" spans="1:9" s="3" customFormat="1" ht="20.100000000000001" customHeight="1">
      <c r="A25" s="30">
        <v>20</v>
      </c>
      <c r="B25" s="30" t="s">
        <v>2370</v>
      </c>
      <c r="C25" s="76">
        <v>6412</v>
      </c>
      <c r="D25" s="31" t="s">
        <v>5266</v>
      </c>
      <c r="E25" s="9" t="s">
        <v>114</v>
      </c>
      <c r="F25" s="172" t="s">
        <v>5242</v>
      </c>
      <c r="G25" s="8" t="s">
        <v>5267</v>
      </c>
      <c r="H25" s="8" t="s">
        <v>5244</v>
      </c>
      <c r="I25" s="8" t="s">
        <v>152</v>
      </c>
    </row>
    <row r="26" spans="1:9" s="3" customFormat="1" ht="20.100000000000001" customHeight="1">
      <c r="A26" s="30">
        <v>21</v>
      </c>
      <c r="B26" s="30" t="s">
        <v>2371</v>
      </c>
      <c r="C26" s="76">
        <v>16109</v>
      </c>
      <c r="D26" s="31" t="s">
        <v>5297</v>
      </c>
      <c r="E26" s="9" t="s">
        <v>114</v>
      </c>
      <c r="F26" s="8" t="s">
        <v>102</v>
      </c>
      <c r="G26" s="8" t="s">
        <v>4196</v>
      </c>
      <c r="H26" s="8" t="s">
        <v>9295</v>
      </c>
      <c r="I26" s="8" t="s">
        <v>152</v>
      </c>
    </row>
    <row r="27" spans="1:9" s="3" customFormat="1" ht="20.100000000000001" customHeight="1">
      <c r="A27" s="30">
        <v>22</v>
      </c>
      <c r="B27" s="30" t="s">
        <v>2372</v>
      </c>
      <c r="C27" s="76">
        <v>15100</v>
      </c>
      <c r="D27" s="31" t="s">
        <v>5300</v>
      </c>
      <c r="E27" s="9" t="s">
        <v>114</v>
      </c>
      <c r="F27" s="8" t="s">
        <v>134</v>
      </c>
      <c r="G27" s="8" t="s">
        <v>3658</v>
      </c>
      <c r="H27" s="8" t="s">
        <v>9295</v>
      </c>
      <c r="I27" s="8" t="s">
        <v>152</v>
      </c>
    </row>
    <row r="28" spans="1:9" s="3" customFormat="1" ht="20.100000000000001" customHeight="1">
      <c r="A28" s="30">
        <v>23</v>
      </c>
      <c r="B28" s="30" t="s">
        <v>2373</v>
      </c>
      <c r="C28" s="76">
        <v>17079</v>
      </c>
      <c r="D28" s="31" t="s">
        <v>5268</v>
      </c>
      <c r="E28" s="9" t="s">
        <v>114</v>
      </c>
      <c r="F28" s="8" t="s">
        <v>8258</v>
      </c>
      <c r="G28" s="8" t="s">
        <v>5269</v>
      </c>
      <c r="H28" s="8" t="s">
        <v>5270</v>
      </c>
      <c r="I28" s="8" t="s">
        <v>152</v>
      </c>
    </row>
    <row r="29" spans="1:9" s="3" customFormat="1" ht="20.100000000000001" customHeight="1">
      <c r="A29" s="30">
        <v>24</v>
      </c>
      <c r="B29" s="30" t="s">
        <v>2374</v>
      </c>
      <c r="C29" s="76">
        <v>15088</v>
      </c>
      <c r="D29" s="31" t="s">
        <v>5301</v>
      </c>
      <c r="E29" s="9" t="s">
        <v>114</v>
      </c>
      <c r="F29" s="8" t="s">
        <v>134</v>
      </c>
      <c r="G29" s="8" t="s">
        <v>3658</v>
      </c>
      <c r="H29" s="8" t="s">
        <v>9295</v>
      </c>
      <c r="I29" s="8" t="s">
        <v>152</v>
      </c>
    </row>
    <row r="30" spans="1:9" s="3" customFormat="1" ht="20.100000000000001" customHeight="1">
      <c r="A30" s="30">
        <v>25</v>
      </c>
      <c r="B30" s="30" t="s">
        <v>2375</v>
      </c>
      <c r="C30" s="408">
        <v>21187</v>
      </c>
      <c r="D30" s="409" t="s">
        <v>9256</v>
      </c>
      <c r="E30" s="9" t="s">
        <v>113</v>
      </c>
      <c r="F30" s="8" t="s">
        <v>152</v>
      </c>
      <c r="G30" s="338" t="s">
        <v>9257</v>
      </c>
      <c r="H30" s="8" t="s">
        <v>152</v>
      </c>
      <c r="I30" s="8" t="s">
        <v>152</v>
      </c>
    </row>
    <row r="31" spans="1:9" s="3" customFormat="1" ht="20.100000000000001" customHeight="1">
      <c r="A31" s="30">
        <v>26</v>
      </c>
      <c r="B31" s="30" t="s">
        <v>2376</v>
      </c>
      <c r="C31" s="408">
        <v>21188</v>
      </c>
      <c r="D31" s="409" t="s">
        <v>9258</v>
      </c>
      <c r="E31" s="9" t="s">
        <v>113</v>
      </c>
      <c r="F31" s="8" t="s">
        <v>152</v>
      </c>
      <c r="G31" s="338" t="s">
        <v>9257</v>
      </c>
      <c r="H31" s="8" t="s">
        <v>152</v>
      </c>
      <c r="I31" s="8" t="s">
        <v>152</v>
      </c>
    </row>
    <row r="32" spans="1:9" s="3" customFormat="1" ht="20.100000000000001" customHeight="1">
      <c r="A32" s="30">
        <v>27</v>
      </c>
      <c r="B32" s="30" t="s">
        <v>2377</v>
      </c>
      <c r="C32" s="197">
        <v>19342</v>
      </c>
      <c r="D32" s="264" t="s">
        <v>5276</v>
      </c>
      <c r="E32" s="9" t="s">
        <v>113</v>
      </c>
      <c r="F32" s="168" t="s">
        <v>152</v>
      </c>
      <c r="G32" s="180" t="s">
        <v>3726</v>
      </c>
      <c r="H32" s="8" t="s">
        <v>152</v>
      </c>
      <c r="I32" s="8" t="s">
        <v>152</v>
      </c>
    </row>
    <row r="33" spans="1:9" s="3" customFormat="1" ht="20.100000000000001" customHeight="1">
      <c r="A33" s="30">
        <v>28</v>
      </c>
      <c r="B33" s="30" t="s">
        <v>2378</v>
      </c>
      <c r="C33" s="197">
        <v>16921</v>
      </c>
      <c r="D33" s="264" t="s">
        <v>5279</v>
      </c>
      <c r="E33" s="9" t="s">
        <v>113</v>
      </c>
      <c r="F33" s="180" t="s">
        <v>84</v>
      </c>
      <c r="G33" s="180" t="s">
        <v>3610</v>
      </c>
      <c r="H33" s="8" t="s">
        <v>152</v>
      </c>
      <c r="I33" s="8" t="s">
        <v>152</v>
      </c>
    </row>
    <row r="34" spans="1:9" s="3" customFormat="1" ht="20.100000000000001" customHeight="1">
      <c r="A34" s="30">
        <v>29</v>
      </c>
      <c r="B34" s="30" t="s">
        <v>2379</v>
      </c>
      <c r="C34" s="408">
        <v>21189</v>
      </c>
      <c r="D34" s="409" t="s">
        <v>4413</v>
      </c>
      <c r="E34" s="9" t="s">
        <v>113</v>
      </c>
      <c r="F34" s="8" t="s">
        <v>152</v>
      </c>
      <c r="G34" s="338" t="s">
        <v>9257</v>
      </c>
      <c r="H34" s="8" t="s">
        <v>152</v>
      </c>
      <c r="I34" s="8" t="s">
        <v>152</v>
      </c>
    </row>
    <row r="35" spans="1:9" s="3" customFormat="1" ht="20.100000000000001" customHeight="1">
      <c r="A35" s="30">
        <v>30</v>
      </c>
      <c r="B35" s="30" t="s">
        <v>2380</v>
      </c>
      <c r="C35" s="197">
        <v>15101</v>
      </c>
      <c r="D35" s="264" t="s">
        <v>5282</v>
      </c>
      <c r="E35" s="9" t="s">
        <v>113</v>
      </c>
      <c r="F35" s="168" t="s">
        <v>134</v>
      </c>
      <c r="G35" s="168" t="s">
        <v>3658</v>
      </c>
      <c r="H35" s="8" t="s">
        <v>152</v>
      </c>
      <c r="I35" s="8" t="s">
        <v>152</v>
      </c>
    </row>
    <row r="36" spans="1:9" s="3" customFormat="1" ht="20.100000000000001" customHeight="1">
      <c r="A36" s="30">
        <v>31</v>
      </c>
      <c r="B36" s="30" t="s">
        <v>2381</v>
      </c>
      <c r="C36" s="408">
        <v>21190</v>
      </c>
      <c r="D36" s="409" t="s">
        <v>9259</v>
      </c>
      <c r="E36" s="9" t="s">
        <v>113</v>
      </c>
      <c r="F36" s="8" t="s">
        <v>152</v>
      </c>
      <c r="G36" s="338" t="s">
        <v>9257</v>
      </c>
      <c r="H36" s="8" t="s">
        <v>152</v>
      </c>
      <c r="I36" s="8" t="s">
        <v>152</v>
      </c>
    </row>
    <row r="37" spans="1:9" s="3" customFormat="1" ht="20.100000000000001" customHeight="1">
      <c r="A37" s="30">
        <v>32</v>
      </c>
      <c r="B37" s="30" t="s">
        <v>2382</v>
      </c>
      <c r="C37" s="76">
        <v>10344</v>
      </c>
      <c r="D37" s="31" t="s">
        <v>5284</v>
      </c>
      <c r="E37" s="9" t="s">
        <v>113</v>
      </c>
      <c r="F37" s="8" t="s">
        <v>3545</v>
      </c>
      <c r="G37" s="8" t="s">
        <v>3546</v>
      </c>
      <c r="H37" s="8" t="s">
        <v>152</v>
      </c>
      <c r="I37" s="8" t="s">
        <v>152</v>
      </c>
    </row>
    <row r="38" spans="1:9" s="3" customFormat="1" ht="20.100000000000001" customHeight="1">
      <c r="A38" s="30">
        <v>33</v>
      </c>
      <c r="B38" s="30" t="s">
        <v>2383</v>
      </c>
      <c r="C38" s="197">
        <v>20349</v>
      </c>
      <c r="D38" s="264" t="s">
        <v>5285</v>
      </c>
      <c r="E38" s="9" t="s">
        <v>113</v>
      </c>
      <c r="F38" s="8" t="s">
        <v>152</v>
      </c>
      <c r="G38" s="180" t="s">
        <v>5286</v>
      </c>
      <c r="H38" s="8" t="s">
        <v>152</v>
      </c>
      <c r="I38" s="8" t="s">
        <v>152</v>
      </c>
    </row>
    <row r="39" spans="1:9" s="3" customFormat="1" ht="20.100000000000001" customHeight="1">
      <c r="A39" s="30">
        <v>34</v>
      </c>
      <c r="B39" s="30" t="s">
        <v>2384</v>
      </c>
      <c r="C39" s="408">
        <v>21191</v>
      </c>
      <c r="D39" s="409" t="s">
        <v>9260</v>
      </c>
      <c r="E39" s="9" t="s">
        <v>113</v>
      </c>
      <c r="F39" s="8" t="s">
        <v>152</v>
      </c>
      <c r="G39" s="338" t="s">
        <v>9257</v>
      </c>
      <c r="H39" s="8" t="s">
        <v>152</v>
      </c>
      <c r="I39" s="8" t="s">
        <v>152</v>
      </c>
    </row>
    <row r="40" spans="1:9" s="3" customFormat="1" ht="20.100000000000001" customHeight="1">
      <c r="A40" s="30">
        <v>35</v>
      </c>
      <c r="B40" s="30" t="s">
        <v>2385</v>
      </c>
      <c r="C40" s="408">
        <v>21192</v>
      </c>
      <c r="D40" s="409" t="s">
        <v>9261</v>
      </c>
      <c r="E40" s="9" t="s">
        <v>113</v>
      </c>
      <c r="F40" s="8" t="s">
        <v>152</v>
      </c>
      <c r="G40" s="338" t="s">
        <v>9257</v>
      </c>
      <c r="H40" s="8" t="s">
        <v>152</v>
      </c>
      <c r="I40" s="8" t="s">
        <v>152</v>
      </c>
    </row>
    <row r="41" spans="1:9" s="3" customFormat="1" ht="20.100000000000001" customHeight="1">
      <c r="A41" s="30">
        <v>36</v>
      </c>
      <c r="B41" s="30" t="s">
        <v>2386</v>
      </c>
      <c r="C41" s="197">
        <v>20351</v>
      </c>
      <c r="D41" s="264" t="s">
        <v>5287</v>
      </c>
      <c r="E41" s="9" t="s">
        <v>113</v>
      </c>
      <c r="F41" s="8" t="s">
        <v>152</v>
      </c>
      <c r="G41" s="180" t="s">
        <v>5286</v>
      </c>
      <c r="H41" s="8" t="s">
        <v>152</v>
      </c>
      <c r="I41" s="8" t="s">
        <v>152</v>
      </c>
    </row>
    <row r="42" spans="1:9" s="3" customFormat="1" ht="20.100000000000001" customHeight="1">
      <c r="A42" s="30">
        <v>37</v>
      </c>
      <c r="B42" s="30" t="s">
        <v>8713</v>
      </c>
      <c r="C42" s="76">
        <v>15550</v>
      </c>
      <c r="D42" s="31" t="s">
        <v>5288</v>
      </c>
      <c r="E42" s="9" t="s">
        <v>113</v>
      </c>
      <c r="F42" s="8" t="s">
        <v>8247</v>
      </c>
      <c r="G42" s="8" t="s">
        <v>4196</v>
      </c>
      <c r="H42" s="8" t="s">
        <v>152</v>
      </c>
      <c r="I42" s="8" t="s">
        <v>152</v>
      </c>
    </row>
    <row r="43" spans="1:9" s="3" customFormat="1" ht="20.100000000000001" customHeight="1">
      <c r="A43" s="30">
        <v>38</v>
      </c>
      <c r="B43" s="30" t="s">
        <v>8714</v>
      </c>
      <c r="C43" s="408">
        <v>21193</v>
      </c>
      <c r="D43" s="409" t="s">
        <v>9262</v>
      </c>
      <c r="E43" s="9" t="s">
        <v>113</v>
      </c>
      <c r="F43" s="8" t="s">
        <v>152</v>
      </c>
      <c r="G43" s="338" t="s">
        <v>9257</v>
      </c>
      <c r="H43" s="8" t="s">
        <v>152</v>
      </c>
      <c r="I43" s="8" t="s">
        <v>152</v>
      </c>
    </row>
    <row r="44" spans="1:9" s="3" customFormat="1" ht="20.100000000000001" customHeight="1">
      <c r="A44" s="30">
        <v>39</v>
      </c>
      <c r="B44" s="30" t="s">
        <v>8715</v>
      </c>
      <c r="C44" s="408">
        <v>21195</v>
      </c>
      <c r="D44" s="409" t="s">
        <v>9264</v>
      </c>
      <c r="E44" s="9" t="s">
        <v>113</v>
      </c>
      <c r="F44" s="8" t="s">
        <v>152</v>
      </c>
      <c r="G44" s="338" t="s">
        <v>9257</v>
      </c>
      <c r="H44" s="8" t="s">
        <v>152</v>
      </c>
      <c r="I44" s="8" t="s">
        <v>152</v>
      </c>
    </row>
    <row r="45" spans="1:9" s="3" customFormat="1" ht="20.100000000000001" customHeight="1">
      <c r="A45" s="30">
        <v>40</v>
      </c>
      <c r="B45" s="30" t="s">
        <v>8716</v>
      </c>
      <c r="C45" s="408">
        <v>21196</v>
      </c>
      <c r="D45" s="409" t="s">
        <v>9265</v>
      </c>
      <c r="E45" s="9" t="s">
        <v>113</v>
      </c>
      <c r="F45" s="8" t="s">
        <v>152</v>
      </c>
      <c r="G45" s="338" t="s">
        <v>9257</v>
      </c>
      <c r="H45" s="8" t="s">
        <v>152</v>
      </c>
      <c r="I45" s="8" t="s">
        <v>152</v>
      </c>
    </row>
    <row r="46" spans="1:9" s="3" customFormat="1" ht="20.100000000000001" customHeight="1">
      <c r="A46" s="30">
        <v>41</v>
      </c>
      <c r="B46" s="10"/>
      <c r="C46" s="408">
        <v>21197</v>
      </c>
      <c r="D46" s="409" t="s">
        <v>9266</v>
      </c>
      <c r="E46" s="9" t="s">
        <v>113</v>
      </c>
      <c r="F46" s="8" t="s">
        <v>152</v>
      </c>
      <c r="G46" s="338" t="s">
        <v>9257</v>
      </c>
      <c r="H46" s="8" t="s">
        <v>152</v>
      </c>
      <c r="I46" s="8" t="s">
        <v>152</v>
      </c>
    </row>
    <row r="47" spans="1:9" s="3" customFormat="1" ht="20.100000000000001" customHeight="1">
      <c r="A47" s="30">
        <v>42</v>
      </c>
      <c r="B47" s="10"/>
      <c r="C47" s="408">
        <v>21198</v>
      </c>
      <c r="D47" s="409" t="s">
        <v>9267</v>
      </c>
      <c r="E47" s="9" t="s">
        <v>113</v>
      </c>
      <c r="F47" s="8" t="s">
        <v>152</v>
      </c>
      <c r="G47" s="338" t="s">
        <v>9257</v>
      </c>
      <c r="H47" s="8" t="s">
        <v>152</v>
      </c>
      <c r="I47" s="8" t="s">
        <v>152</v>
      </c>
    </row>
    <row r="48" spans="1:9" s="3" customFormat="1" ht="20.100000000000001" customHeight="1">
      <c r="A48" s="30">
        <v>43</v>
      </c>
      <c r="B48" s="10"/>
      <c r="C48" s="408">
        <v>21199</v>
      </c>
      <c r="D48" s="409" t="s">
        <v>9268</v>
      </c>
      <c r="E48" s="9" t="s">
        <v>113</v>
      </c>
      <c r="F48" s="8" t="s">
        <v>152</v>
      </c>
      <c r="G48" s="338" t="s">
        <v>9257</v>
      </c>
      <c r="H48" s="8" t="s">
        <v>152</v>
      </c>
      <c r="I48" s="8" t="s">
        <v>152</v>
      </c>
    </row>
    <row r="49" spans="1:9" s="3" customFormat="1" ht="20.100000000000001" customHeight="1">
      <c r="A49" s="30">
        <v>44</v>
      </c>
      <c r="B49" s="10"/>
      <c r="C49" s="408">
        <v>21201</v>
      </c>
      <c r="D49" s="409" t="s">
        <v>9270</v>
      </c>
      <c r="E49" s="9" t="s">
        <v>113</v>
      </c>
      <c r="F49" s="8" t="s">
        <v>152</v>
      </c>
      <c r="G49" s="338" t="s">
        <v>9257</v>
      </c>
      <c r="H49" s="8" t="s">
        <v>152</v>
      </c>
      <c r="I49" s="8" t="s">
        <v>152</v>
      </c>
    </row>
    <row r="50" spans="1:9" s="3" customFormat="1" ht="20.100000000000001" customHeight="1">
      <c r="A50" s="30">
        <v>45</v>
      </c>
      <c r="B50" s="10"/>
      <c r="C50" s="408">
        <v>21202</v>
      </c>
      <c r="D50" s="409" t="s">
        <v>9271</v>
      </c>
      <c r="E50" s="9" t="s">
        <v>113</v>
      </c>
      <c r="F50" s="8" t="s">
        <v>152</v>
      </c>
      <c r="G50" s="338" t="s">
        <v>9257</v>
      </c>
      <c r="H50" s="8" t="s">
        <v>152</v>
      </c>
      <c r="I50" s="8" t="s">
        <v>152</v>
      </c>
    </row>
    <row r="51" spans="1:9" s="3" customFormat="1" ht="20.100000000000001" customHeight="1">
      <c r="A51" s="30">
        <v>46</v>
      </c>
      <c r="B51" s="10"/>
      <c r="C51" s="408">
        <v>21203</v>
      </c>
      <c r="D51" s="409" t="s">
        <v>9272</v>
      </c>
      <c r="E51" s="9" t="s">
        <v>113</v>
      </c>
      <c r="F51" s="8" t="s">
        <v>152</v>
      </c>
      <c r="G51" s="338" t="s">
        <v>9257</v>
      </c>
      <c r="H51" s="8" t="s">
        <v>152</v>
      </c>
      <c r="I51" s="8" t="s">
        <v>152</v>
      </c>
    </row>
    <row r="52" spans="1:9" s="3" customFormat="1" ht="20.100000000000001" customHeight="1">
      <c r="A52" s="30">
        <v>47</v>
      </c>
      <c r="B52" s="10"/>
      <c r="C52" s="76">
        <v>15567</v>
      </c>
      <c r="D52" s="31" t="s">
        <v>5291</v>
      </c>
      <c r="E52" s="9" t="s">
        <v>113</v>
      </c>
      <c r="F52" s="8" t="s">
        <v>3545</v>
      </c>
      <c r="G52" s="8" t="s">
        <v>3546</v>
      </c>
      <c r="H52" s="8" t="s">
        <v>152</v>
      </c>
      <c r="I52" s="8" t="s">
        <v>152</v>
      </c>
    </row>
    <row r="53" spans="1:9" s="3" customFormat="1" ht="20.100000000000001" customHeight="1">
      <c r="A53" s="30">
        <v>48</v>
      </c>
      <c r="B53" s="10"/>
      <c r="C53" s="408">
        <v>21204</v>
      </c>
      <c r="D53" s="409" t="s">
        <v>9273</v>
      </c>
      <c r="E53" s="9" t="s">
        <v>113</v>
      </c>
      <c r="F53" s="8" t="s">
        <v>152</v>
      </c>
      <c r="G53" s="338" t="s">
        <v>9257</v>
      </c>
      <c r="H53" s="8" t="s">
        <v>152</v>
      </c>
      <c r="I53" s="8" t="s">
        <v>152</v>
      </c>
    </row>
    <row r="54" spans="1:9" s="3" customFormat="1" ht="20.100000000000001" customHeight="1">
      <c r="A54" s="30">
        <v>49</v>
      </c>
      <c r="B54" s="10"/>
      <c r="C54" s="76">
        <v>10356</v>
      </c>
      <c r="D54" s="31" t="s">
        <v>5292</v>
      </c>
      <c r="E54" s="9" t="s">
        <v>113</v>
      </c>
      <c r="F54" s="8" t="s">
        <v>3545</v>
      </c>
      <c r="G54" s="8" t="s">
        <v>3546</v>
      </c>
      <c r="H54" s="8" t="s">
        <v>152</v>
      </c>
      <c r="I54" s="8" t="s">
        <v>152</v>
      </c>
    </row>
    <row r="55" spans="1:9" s="3" customFormat="1" ht="20.100000000000001" customHeight="1">
      <c r="A55" s="30">
        <v>50</v>
      </c>
      <c r="B55" s="10"/>
      <c r="C55" s="408">
        <v>21205</v>
      </c>
      <c r="D55" s="409" t="s">
        <v>9274</v>
      </c>
      <c r="E55" s="9" t="s">
        <v>113</v>
      </c>
      <c r="F55" s="8" t="s">
        <v>152</v>
      </c>
      <c r="G55" s="338" t="s">
        <v>9257</v>
      </c>
      <c r="H55" s="8" t="s">
        <v>152</v>
      </c>
      <c r="I55" s="8" t="s">
        <v>152</v>
      </c>
    </row>
    <row r="56" spans="1:9" s="3" customFormat="1" ht="20.100000000000001" customHeight="1">
      <c r="A56" s="30">
        <v>51</v>
      </c>
      <c r="B56" s="10"/>
      <c r="C56" s="76">
        <v>20613</v>
      </c>
      <c r="D56" s="31" t="s">
        <v>8120</v>
      </c>
      <c r="E56" s="9" t="s">
        <v>113</v>
      </c>
      <c r="F56" s="8" t="s">
        <v>152</v>
      </c>
      <c r="G56" s="180" t="s">
        <v>5599</v>
      </c>
      <c r="H56" s="8" t="s">
        <v>152</v>
      </c>
      <c r="I56" s="8" t="s">
        <v>152</v>
      </c>
    </row>
    <row r="57" spans="1:9" s="3" customFormat="1" ht="20.100000000000001" customHeight="1">
      <c r="A57" s="30">
        <v>52</v>
      </c>
      <c r="B57" s="10"/>
      <c r="C57" s="408">
        <v>21206</v>
      </c>
      <c r="D57" s="409" t="s">
        <v>9275</v>
      </c>
      <c r="E57" s="9" t="s">
        <v>113</v>
      </c>
      <c r="F57" s="8" t="s">
        <v>152</v>
      </c>
      <c r="G57" s="338" t="s">
        <v>9257</v>
      </c>
      <c r="H57" s="8" t="s">
        <v>152</v>
      </c>
      <c r="I57" s="8" t="s">
        <v>152</v>
      </c>
    </row>
    <row r="58" spans="1:9" s="3" customFormat="1" ht="20.100000000000001" customHeight="1">
      <c r="A58" s="30">
        <v>53</v>
      </c>
      <c r="B58" s="10"/>
      <c r="C58" s="76">
        <v>10357</v>
      </c>
      <c r="D58" s="31" t="s">
        <v>5293</v>
      </c>
      <c r="E58" s="9" t="s">
        <v>113</v>
      </c>
      <c r="F58" s="8" t="s">
        <v>3545</v>
      </c>
      <c r="G58" s="8" t="s">
        <v>3546</v>
      </c>
      <c r="H58" s="8" t="s">
        <v>152</v>
      </c>
      <c r="I58" s="8" t="s">
        <v>152</v>
      </c>
    </row>
    <row r="59" spans="1:9" s="3" customFormat="1" ht="20.100000000000001" customHeight="1">
      <c r="A59" s="30">
        <v>54</v>
      </c>
      <c r="B59" s="10"/>
      <c r="C59" s="408">
        <v>21208</v>
      </c>
      <c r="D59" s="409" t="s">
        <v>9277</v>
      </c>
      <c r="E59" s="9" t="s">
        <v>113</v>
      </c>
      <c r="F59" s="8" t="s">
        <v>152</v>
      </c>
      <c r="G59" s="338" t="s">
        <v>9257</v>
      </c>
      <c r="H59" s="8" t="s">
        <v>152</v>
      </c>
      <c r="I59" s="8" t="s">
        <v>152</v>
      </c>
    </row>
    <row r="60" spans="1:9" s="3" customFormat="1" ht="20.100000000000001" customHeight="1">
      <c r="A60" s="30">
        <v>55</v>
      </c>
      <c r="B60" s="10"/>
      <c r="C60" s="76">
        <v>20618</v>
      </c>
      <c r="D60" s="31" t="s">
        <v>8121</v>
      </c>
      <c r="E60" s="9" t="s">
        <v>113</v>
      </c>
      <c r="F60" s="8" t="s">
        <v>152</v>
      </c>
      <c r="G60" s="180" t="s">
        <v>5599</v>
      </c>
      <c r="H60" s="8" t="s">
        <v>152</v>
      </c>
      <c r="I60" s="8" t="s">
        <v>152</v>
      </c>
    </row>
    <row r="61" spans="1:9" s="3" customFormat="1" ht="20.100000000000001" customHeight="1">
      <c r="A61" s="30">
        <v>56</v>
      </c>
      <c r="B61" s="10"/>
      <c r="C61" s="408">
        <v>21209</v>
      </c>
      <c r="D61" s="409" t="s">
        <v>9278</v>
      </c>
      <c r="E61" s="9" t="s">
        <v>113</v>
      </c>
      <c r="F61" s="8" t="s">
        <v>152</v>
      </c>
      <c r="G61" s="338" t="s">
        <v>9257</v>
      </c>
      <c r="H61" s="8" t="s">
        <v>152</v>
      </c>
      <c r="I61" s="8" t="s">
        <v>152</v>
      </c>
    </row>
    <row r="62" spans="1:9" s="3" customFormat="1" ht="20.100000000000001" customHeight="1">
      <c r="A62" s="30">
        <v>57</v>
      </c>
      <c r="B62" s="10"/>
      <c r="C62" s="408">
        <v>21210</v>
      </c>
      <c r="D62" s="409" t="s">
        <v>9279</v>
      </c>
      <c r="E62" s="9" t="s">
        <v>113</v>
      </c>
      <c r="F62" s="8" t="s">
        <v>152</v>
      </c>
      <c r="G62" s="338" t="s">
        <v>9257</v>
      </c>
      <c r="H62" s="8" t="s">
        <v>152</v>
      </c>
      <c r="I62" s="8" t="s">
        <v>152</v>
      </c>
    </row>
    <row r="63" spans="1:9" s="3" customFormat="1" ht="20.100000000000001" customHeight="1">
      <c r="A63" s="30">
        <v>58</v>
      </c>
      <c r="B63" s="10"/>
      <c r="C63" s="408">
        <v>21211</v>
      </c>
      <c r="D63" s="409" t="s">
        <v>9280</v>
      </c>
      <c r="E63" s="9" t="s">
        <v>113</v>
      </c>
      <c r="F63" s="8" t="s">
        <v>152</v>
      </c>
      <c r="G63" s="338" t="s">
        <v>9257</v>
      </c>
      <c r="H63" s="8" t="s">
        <v>152</v>
      </c>
      <c r="I63" s="8" t="s">
        <v>152</v>
      </c>
    </row>
    <row r="64" spans="1:9" s="3" customFormat="1" ht="20.100000000000001" customHeight="1">
      <c r="A64" s="30">
        <v>59</v>
      </c>
      <c r="B64" s="10"/>
      <c r="C64" s="408">
        <v>21212</v>
      </c>
      <c r="D64" s="409" t="s">
        <v>9281</v>
      </c>
      <c r="E64" s="9" t="s">
        <v>113</v>
      </c>
      <c r="F64" s="8" t="s">
        <v>152</v>
      </c>
      <c r="G64" s="338" t="s">
        <v>9257</v>
      </c>
      <c r="H64" s="8" t="s">
        <v>152</v>
      </c>
      <c r="I64" s="8" t="s">
        <v>152</v>
      </c>
    </row>
    <row r="65" spans="1:9" s="3" customFormat="1" ht="20.100000000000001" customHeight="1">
      <c r="A65" s="30">
        <v>60</v>
      </c>
      <c r="B65" s="10"/>
      <c r="C65" s="408">
        <v>21213</v>
      </c>
      <c r="D65" s="409" t="s">
        <v>9282</v>
      </c>
      <c r="E65" s="9" t="s">
        <v>113</v>
      </c>
      <c r="F65" s="8" t="s">
        <v>152</v>
      </c>
      <c r="G65" s="338" t="s">
        <v>9257</v>
      </c>
      <c r="H65" s="8" t="s">
        <v>152</v>
      </c>
      <c r="I65" s="8" t="s">
        <v>152</v>
      </c>
    </row>
    <row r="66" spans="1:9" s="3" customFormat="1" ht="20.100000000000001" customHeight="1">
      <c r="A66" s="30">
        <v>61</v>
      </c>
      <c r="B66" s="10"/>
      <c r="C66" s="76">
        <v>20622</v>
      </c>
      <c r="D66" s="31" t="s">
        <v>8122</v>
      </c>
      <c r="E66" s="9" t="s">
        <v>113</v>
      </c>
      <c r="F66" s="8" t="s">
        <v>152</v>
      </c>
      <c r="G66" s="180" t="s">
        <v>5599</v>
      </c>
      <c r="H66" s="8" t="s">
        <v>152</v>
      </c>
      <c r="I66" s="8" t="s">
        <v>152</v>
      </c>
    </row>
    <row r="67" spans="1:9" s="3" customFormat="1" ht="20.100000000000001" customHeight="1">
      <c r="A67" s="30">
        <v>62</v>
      </c>
      <c r="B67" s="10"/>
      <c r="C67" s="408">
        <v>21215</v>
      </c>
      <c r="D67" s="409" t="s">
        <v>9284</v>
      </c>
      <c r="E67" s="9" t="s">
        <v>113</v>
      </c>
      <c r="F67" s="8" t="s">
        <v>152</v>
      </c>
      <c r="G67" s="338" t="s">
        <v>9257</v>
      </c>
      <c r="H67" s="8" t="s">
        <v>152</v>
      </c>
      <c r="I67" s="8" t="s">
        <v>152</v>
      </c>
    </row>
    <row r="68" spans="1:9" s="3" customFormat="1" ht="20.100000000000001" customHeight="1">
      <c r="A68" s="30">
        <v>63</v>
      </c>
      <c r="B68" s="10"/>
      <c r="C68" s="76">
        <v>18981</v>
      </c>
      <c r="D68" s="31" t="s">
        <v>5298</v>
      </c>
      <c r="E68" s="9" t="s">
        <v>113</v>
      </c>
      <c r="F68" s="8" t="s">
        <v>152</v>
      </c>
      <c r="G68" s="8" t="s">
        <v>4025</v>
      </c>
      <c r="H68" s="8" t="s">
        <v>152</v>
      </c>
      <c r="I68" s="8" t="s">
        <v>152</v>
      </c>
    </row>
    <row r="69" spans="1:9" s="3" customFormat="1" ht="20.100000000000001" customHeight="1">
      <c r="A69" s="30">
        <v>64</v>
      </c>
      <c r="B69" s="10"/>
      <c r="C69" s="76">
        <v>18400</v>
      </c>
      <c r="D69" s="31" t="s">
        <v>5299</v>
      </c>
      <c r="E69" s="9" t="s">
        <v>113</v>
      </c>
      <c r="F69" s="8" t="s">
        <v>152</v>
      </c>
      <c r="G69" s="8" t="s">
        <v>4760</v>
      </c>
      <c r="H69" s="8" t="s">
        <v>152</v>
      </c>
      <c r="I69" s="8" t="s">
        <v>152</v>
      </c>
    </row>
    <row r="70" spans="1:9" s="3" customFormat="1" ht="20.100000000000001" customHeight="1">
      <c r="A70" s="30">
        <v>65</v>
      </c>
      <c r="B70" s="10"/>
      <c r="C70" s="408">
        <v>21216</v>
      </c>
      <c r="D70" s="409" t="s">
        <v>9285</v>
      </c>
      <c r="E70" s="9" t="s">
        <v>113</v>
      </c>
      <c r="F70" s="8" t="s">
        <v>152</v>
      </c>
      <c r="G70" s="338" t="s">
        <v>9257</v>
      </c>
      <c r="H70" s="8" t="s">
        <v>152</v>
      </c>
      <c r="I70" s="8" t="s">
        <v>152</v>
      </c>
    </row>
    <row r="71" spans="1:9" s="3" customFormat="1" ht="20.100000000000001" customHeight="1">
      <c r="A71" s="30">
        <v>66</v>
      </c>
      <c r="B71" s="10"/>
      <c r="C71" s="408">
        <v>21218</v>
      </c>
      <c r="D71" s="409" t="s">
        <v>9287</v>
      </c>
      <c r="E71" s="9" t="s">
        <v>113</v>
      </c>
      <c r="F71" s="8" t="s">
        <v>152</v>
      </c>
      <c r="G71" s="338" t="s">
        <v>9257</v>
      </c>
      <c r="H71" s="8" t="s">
        <v>152</v>
      </c>
      <c r="I71" s="8" t="s">
        <v>152</v>
      </c>
    </row>
    <row r="72" spans="1:9" s="3" customFormat="1" ht="20.100000000000001" customHeight="1">
      <c r="A72" s="30">
        <v>67</v>
      </c>
      <c r="B72" s="10"/>
      <c r="C72" s="408">
        <v>21219</v>
      </c>
      <c r="D72" s="409" t="s">
        <v>9288</v>
      </c>
      <c r="E72" s="9" t="s">
        <v>113</v>
      </c>
      <c r="F72" s="8" t="s">
        <v>152</v>
      </c>
      <c r="G72" s="338" t="s">
        <v>9257</v>
      </c>
      <c r="H72" s="8" t="s">
        <v>152</v>
      </c>
      <c r="I72" s="8" t="s">
        <v>152</v>
      </c>
    </row>
    <row r="73" spans="1:9" s="3" customFormat="1" ht="20.100000000000001" customHeight="1">
      <c r="A73" s="30">
        <v>68</v>
      </c>
      <c r="B73" s="10"/>
      <c r="C73" s="408">
        <v>21222</v>
      </c>
      <c r="D73" s="409" t="s">
        <v>9291</v>
      </c>
      <c r="E73" s="9" t="s">
        <v>113</v>
      </c>
      <c r="F73" s="8" t="s">
        <v>152</v>
      </c>
      <c r="G73" s="338" t="s">
        <v>9257</v>
      </c>
      <c r="H73" s="8" t="s">
        <v>152</v>
      </c>
      <c r="I73" s="8" t="s">
        <v>152</v>
      </c>
    </row>
    <row r="74" spans="1:9" s="3" customFormat="1" ht="20.100000000000001" customHeight="1">
      <c r="A74" s="30">
        <v>69</v>
      </c>
      <c r="B74" s="10"/>
      <c r="C74" s="76">
        <v>16869</v>
      </c>
      <c r="D74" s="31" t="s">
        <v>5302</v>
      </c>
      <c r="E74" s="9" t="s">
        <v>113</v>
      </c>
      <c r="F74" s="8" t="s">
        <v>8229</v>
      </c>
      <c r="G74" s="8" t="s">
        <v>5303</v>
      </c>
      <c r="H74" s="8" t="s">
        <v>152</v>
      </c>
      <c r="I74" s="8" t="s">
        <v>152</v>
      </c>
    </row>
    <row r="75" spans="1:9" s="3" customFormat="1" ht="20.100000000000001" customHeight="1">
      <c r="A75" s="30">
        <v>70</v>
      </c>
      <c r="B75" s="10"/>
      <c r="C75" s="408">
        <v>21223</v>
      </c>
      <c r="D75" s="409" t="s">
        <v>9292</v>
      </c>
      <c r="E75" s="9" t="s">
        <v>113</v>
      </c>
      <c r="F75" s="8" t="s">
        <v>152</v>
      </c>
      <c r="G75" s="338" t="s">
        <v>9257</v>
      </c>
      <c r="H75" s="8" t="s">
        <v>152</v>
      </c>
      <c r="I75" s="8" t="s">
        <v>152</v>
      </c>
    </row>
    <row r="76" spans="1:9" s="3" customFormat="1" ht="20.100000000000001" customHeight="1">
      <c r="A76" s="30">
        <v>71</v>
      </c>
      <c r="B76" s="10"/>
      <c r="C76" s="408">
        <v>21224</v>
      </c>
      <c r="D76" s="409" t="s">
        <v>9293</v>
      </c>
      <c r="E76" s="9" t="s">
        <v>113</v>
      </c>
      <c r="F76" s="8" t="s">
        <v>152</v>
      </c>
      <c r="G76" s="338" t="s">
        <v>9257</v>
      </c>
      <c r="H76" s="8" t="s">
        <v>152</v>
      </c>
      <c r="I76" s="8" t="s">
        <v>152</v>
      </c>
    </row>
    <row r="77" spans="1:9" s="3" customFormat="1" ht="10.5">
      <c r="A77" s="10"/>
      <c r="B77" s="10"/>
      <c r="C77" s="11"/>
      <c r="D77" s="11"/>
      <c r="E77" s="12"/>
      <c r="F77" s="13"/>
      <c r="G77" s="13"/>
    </row>
    <row r="78" spans="1:9" s="3" customFormat="1" ht="10.5">
      <c r="A78" s="10"/>
      <c r="B78" s="10"/>
      <c r="C78" s="11"/>
      <c r="D78" s="11"/>
      <c r="E78" s="12"/>
      <c r="F78" s="13"/>
      <c r="G78" s="13"/>
    </row>
    <row r="79" spans="1:9" s="3" customFormat="1" ht="10.5">
      <c r="A79" s="10"/>
      <c r="B79" s="10"/>
      <c r="C79" s="11"/>
      <c r="D79" s="11"/>
      <c r="E79" s="12"/>
      <c r="F79" s="13"/>
      <c r="G79" s="13"/>
    </row>
    <row r="80" spans="1:9"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9" s="3" customFormat="1" ht="10.5">
      <c r="A225" s="10"/>
      <c r="B225" s="10"/>
      <c r="C225" s="11"/>
      <c r="D225" s="11"/>
      <c r="E225" s="12"/>
      <c r="F225" s="13"/>
      <c r="G225" s="13"/>
    </row>
    <row r="226" spans="1:9" s="3" customFormat="1" ht="10.5">
      <c r="A226" s="10"/>
      <c r="B226" s="10"/>
      <c r="C226" s="11"/>
      <c r="D226" s="11"/>
      <c r="E226" s="12"/>
      <c r="F226" s="13"/>
      <c r="G226" s="13"/>
    </row>
    <row r="227" spans="1:9" s="3" customFormat="1" ht="10.5">
      <c r="A227" s="10"/>
      <c r="B227" s="10"/>
      <c r="C227" s="11"/>
      <c r="D227" s="11"/>
      <c r="E227" s="12"/>
      <c r="F227" s="13"/>
      <c r="G227" s="13"/>
    </row>
    <row r="228" spans="1:9" s="3" customFormat="1" ht="10.5">
      <c r="A228" s="10"/>
      <c r="B228" s="10"/>
      <c r="C228" s="11"/>
      <c r="D228" s="11"/>
      <c r="E228" s="12"/>
      <c r="F228" s="13"/>
      <c r="G228" s="13"/>
    </row>
    <row r="229" spans="1:9" s="3" customFormat="1" ht="10.5">
      <c r="A229" s="10"/>
      <c r="B229" s="10"/>
      <c r="C229" s="11"/>
      <c r="D229" s="11"/>
      <c r="E229" s="12"/>
      <c r="F229" s="13"/>
      <c r="G229" s="13"/>
    </row>
    <row r="230" spans="1:9" s="3" customFormat="1" ht="10.5">
      <c r="A230" s="10"/>
      <c r="B230" s="10"/>
      <c r="C230" s="11"/>
      <c r="D230" s="11"/>
      <c r="E230" s="12"/>
      <c r="F230" s="13"/>
      <c r="G230" s="13"/>
    </row>
    <row r="231" spans="1:9" s="3" customFormat="1" ht="12.75">
      <c r="A231" s="10"/>
      <c r="B231" s="10"/>
      <c r="C231" s="15"/>
      <c r="D231" s="15"/>
      <c r="E231" s="16"/>
      <c r="F231" s="13"/>
      <c r="G231" s="13"/>
    </row>
    <row r="232" spans="1:9" s="3" customFormat="1" ht="12.75">
      <c r="A232" s="10"/>
      <c r="B232" s="10"/>
      <c r="C232" s="15"/>
      <c r="D232" s="15"/>
      <c r="E232" s="16"/>
      <c r="F232" s="13"/>
      <c r="G232" s="13"/>
    </row>
    <row r="233" spans="1:9" s="3" customFormat="1" ht="12.75">
      <c r="A233" s="10"/>
      <c r="B233" s="10"/>
      <c r="C233" s="15"/>
      <c r="D233" s="15"/>
      <c r="E233" s="16"/>
      <c r="F233" s="13"/>
      <c r="G233" s="1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row>
    <row r="883" spans="1:9">
      <c r="A883" s="14"/>
      <c r="B883" s="14"/>
    </row>
    <row r="884" spans="1:9">
      <c r="A884" s="14"/>
      <c r="B884" s="14"/>
    </row>
  </sheetData>
  <sortState ref="C31:I77">
    <sortCondition ref="D31:D77"/>
  </sortState>
  <mergeCells count="9">
    <mergeCell ref="A1:I1"/>
    <mergeCell ref="A2:C2"/>
    <mergeCell ref="H2:I2"/>
    <mergeCell ref="A3:C3"/>
    <mergeCell ref="A4:A5"/>
    <mergeCell ref="C4:C5"/>
    <mergeCell ref="D4:D5"/>
    <mergeCell ref="E4:E5"/>
    <mergeCell ref="F4:I4"/>
  </mergeCells>
  <conditionalFormatting sqref="C1:C1048576">
    <cfRule type="duplicateValues" dxfId="375" priority="8" stopIfTrue="1"/>
  </conditionalFormatting>
  <conditionalFormatting sqref="C35">
    <cfRule type="duplicateValues" dxfId="374" priority="7" stopIfTrue="1"/>
  </conditionalFormatting>
  <conditionalFormatting sqref="C6:C41">
    <cfRule type="duplicateValues" dxfId="373" priority="20" stopIfTrue="1"/>
  </conditionalFormatting>
  <conditionalFormatting sqref="C36">
    <cfRule type="duplicateValues" dxfId="372" priority="5" stopIfTrue="1"/>
  </conditionalFormatting>
  <conditionalFormatting sqref="C22:C23 C25:C26 C32:C42 C29:C30 C6:C13 C15:C18">
    <cfRule type="duplicateValues" dxfId="371" priority="4" stopIfTrue="1"/>
  </conditionalFormatting>
  <conditionalFormatting sqref="C22:C23 C25:C26 C29:C30 C6:C13 C15:C18 C32:C44">
    <cfRule type="duplicateValues" dxfId="370" priority="33" stopIfTrue="1"/>
  </conditionalFormatting>
  <conditionalFormatting sqref="D45:D76">
    <cfRule type="duplicateValues" dxfId="369" priority="16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7.xml><?xml version="1.0" encoding="utf-8"?>
<worksheet xmlns="http://schemas.openxmlformats.org/spreadsheetml/2006/main" xmlns:r="http://schemas.openxmlformats.org/officeDocument/2006/relationships">
  <sheetPr>
    <tabColor rgb="FF6600FF"/>
  </sheetPr>
  <dimension ref="A1:I879"/>
  <sheetViews>
    <sheetView view="pageBreakPreview" zoomScale="125" zoomScaleNormal="100" zoomScaleSheetLayoutView="125" workbookViewId="0">
      <selection activeCell="C6" sqref="C6"/>
    </sheetView>
  </sheetViews>
  <sheetFormatPr defaultRowHeight="15.75"/>
  <cols>
    <col min="1" max="1" width="5.7109375" style="1" customWidth="1"/>
    <col min="2" max="2" width="6.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63</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3</v>
      </c>
      <c r="B3" s="500"/>
      <c r="C3" s="500"/>
      <c r="D3" s="86">
        <v>8</v>
      </c>
      <c r="E3" s="87">
        <v>60</v>
      </c>
      <c r="F3" s="82"/>
      <c r="G3" s="83">
        <f>SUM(A3:F3)</f>
        <v>71</v>
      </c>
      <c r="H3" s="122" t="s">
        <v>3377</v>
      </c>
      <c r="I3" s="126" t="s">
        <v>3378</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100000000000001" customHeight="1">
      <c r="A6" s="30">
        <v>1</v>
      </c>
      <c r="B6" s="30" t="s">
        <v>2329</v>
      </c>
      <c r="C6" s="76">
        <v>10633</v>
      </c>
      <c r="D6" s="31" t="s">
        <v>5304</v>
      </c>
      <c r="E6" s="9" t="s">
        <v>44</v>
      </c>
      <c r="F6" s="8" t="s">
        <v>5305</v>
      </c>
      <c r="G6" s="8" t="s">
        <v>5306</v>
      </c>
      <c r="H6" s="8" t="s">
        <v>5307</v>
      </c>
      <c r="I6" s="8" t="s">
        <v>5308</v>
      </c>
    </row>
    <row r="7" spans="1:9" s="3" customFormat="1" ht="17.100000000000001" customHeight="1">
      <c r="A7" s="30">
        <v>2</v>
      </c>
      <c r="B7" s="30" t="s">
        <v>2330</v>
      </c>
      <c r="C7" s="76">
        <v>5081</v>
      </c>
      <c r="D7" s="31" t="s">
        <v>5309</v>
      </c>
      <c r="E7" s="9" t="s">
        <v>44</v>
      </c>
      <c r="F7" s="8" t="s">
        <v>152</v>
      </c>
      <c r="G7" s="8" t="s">
        <v>5310</v>
      </c>
      <c r="H7" s="8" t="s">
        <v>5311</v>
      </c>
      <c r="I7" s="8" t="s">
        <v>5308</v>
      </c>
    </row>
    <row r="8" spans="1:9" s="3" customFormat="1" ht="17.100000000000001" customHeight="1">
      <c r="A8" s="30">
        <v>3</v>
      </c>
      <c r="B8" s="30" t="s">
        <v>2331</v>
      </c>
      <c r="C8" s="76">
        <v>5077</v>
      </c>
      <c r="D8" s="31" t="s">
        <v>5312</v>
      </c>
      <c r="E8" s="9" t="s">
        <v>44</v>
      </c>
      <c r="F8" s="8" t="s">
        <v>152</v>
      </c>
      <c r="G8" s="8" t="s">
        <v>5310</v>
      </c>
      <c r="H8" s="8" t="s">
        <v>5311</v>
      </c>
      <c r="I8" s="8" t="s">
        <v>5308</v>
      </c>
    </row>
    <row r="9" spans="1:9" s="3" customFormat="1" ht="17.100000000000001" customHeight="1">
      <c r="A9" s="30">
        <v>4</v>
      </c>
      <c r="B9" s="30" t="s">
        <v>2332</v>
      </c>
      <c r="C9" s="76">
        <v>7356</v>
      </c>
      <c r="D9" s="31" t="s">
        <v>5313</v>
      </c>
      <c r="E9" s="9" t="s">
        <v>114</v>
      </c>
      <c r="F9" s="8" t="s">
        <v>5314</v>
      </c>
      <c r="G9" s="8" t="s">
        <v>5315</v>
      </c>
      <c r="H9" s="8" t="s">
        <v>5316</v>
      </c>
      <c r="I9" s="8" t="s">
        <v>152</v>
      </c>
    </row>
    <row r="10" spans="1:9" s="3" customFormat="1" ht="17.100000000000001" customHeight="1">
      <c r="A10" s="30">
        <v>5</v>
      </c>
      <c r="B10" s="30" t="s">
        <v>2333</v>
      </c>
      <c r="C10" s="76">
        <v>7386</v>
      </c>
      <c r="D10" s="31" t="s">
        <v>5317</v>
      </c>
      <c r="E10" s="9" t="s">
        <v>114</v>
      </c>
      <c r="F10" s="8" t="s">
        <v>5314</v>
      </c>
      <c r="G10" s="8" t="s">
        <v>5315</v>
      </c>
      <c r="H10" s="8" t="s">
        <v>5316</v>
      </c>
      <c r="I10" s="8" t="s">
        <v>152</v>
      </c>
    </row>
    <row r="11" spans="1:9" s="3" customFormat="1" ht="17.100000000000001" customHeight="1">
      <c r="A11" s="30">
        <v>6</v>
      </c>
      <c r="B11" s="30" t="s">
        <v>2334</v>
      </c>
      <c r="C11" s="76">
        <v>14694</v>
      </c>
      <c r="D11" s="31" t="s">
        <v>5318</v>
      </c>
      <c r="E11" s="9" t="s">
        <v>114</v>
      </c>
      <c r="F11" s="8" t="s">
        <v>5319</v>
      </c>
      <c r="G11" s="8" t="s">
        <v>5320</v>
      </c>
      <c r="H11" s="8" t="s">
        <v>5316</v>
      </c>
      <c r="I11" s="8" t="s">
        <v>152</v>
      </c>
    </row>
    <row r="12" spans="1:9" s="3" customFormat="1" ht="17.100000000000001" customHeight="1">
      <c r="A12" s="30">
        <v>7</v>
      </c>
      <c r="B12" s="30" t="s">
        <v>2335</v>
      </c>
      <c r="C12" s="76">
        <v>14708</v>
      </c>
      <c r="D12" s="31" t="s">
        <v>5321</v>
      </c>
      <c r="E12" s="9" t="s">
        <v>114</v>
      </c>
      <c r="F12" s="8" t="s">
        <v>5319</v>
      </c>
      <c r="G12" s="8" t="s">
        <v>5320</v>
      </c>
      <c r="H12" s="8" t="s">
        <v>5316</v>
      </c>
      <c r="I12" s="8" t="s">
        <v>152</v>
      </c>
    </row>
    <row r="13" spans="1:9" s="3" customFormat="1" ht="17.100000000000001" customHeight="1">
      <c r="A13" s="30">
        <v>8</v>
      </c>
      <c r="B13" s="30" t="s">
        <v>2336</v>
      </c>
      <c r="C13" s="76">
        <v>14707</v>
      </c>
      <c r="D13" s="31" t="s">
        <v>5322</v>
      </c>
      <c r="E13" s="9" t="s">
        <v>114</v>
      </c>
      <c r="F13" s="8" t="s">
        <v>5319</v>
      </c>
      <c r="G13" s="8" t="s">
        <v>5320</v>
      </c>
      <c r="H13" s="8" t="s">
        <v>5316</v>
      </c>
      <c r="I13" s="8" t="s">
        <v>152</v>
      </c>
    </row>
    <row r="14" spans="1:9" s="3" customFormat="1" ht="17.100000000000001" customHeight="1">
      <c r="A14" s="30">
        <v>9</v>
      </c>
      <c r="B14" s="30" t="s">
        <v>2337</v>
      </c>
      <c r="C14" s="76">
        <v>7363</v>
      </c>
      <c r="D14" s="31" t="s">
        <v>5323</v>
      </c>
      <c r="E14" s="9" t="s">
        <v>114</v>
      </c>
      <c r="F14" s="8" t="s">
        <v>5314</v>
      </c>
      <c r="G14" s="8" t="s">
        <v>5315</v>
      </c>
      <c r="H14" s="8" t="s">
        <v>5316</v>
      </c>
      <c r="I14" s="8" t="s">
        <v>152</v>
      </c>
    </row>
    <row r="15" spans="1:9" s="3" customFormat="1" ht="17.100000000000001" customHeight="1">
      <c r="A15" s="30">
        <v>10</v>
      </c>
      <c r="B15" s="30" t="s">
        <v>2338</v>
      </c>
      <c r="C15" s="76">
        <v>5074</v>
      </c>
      <c r="D15" s="31" t="s">
        <v>5324</v>
      </c>
      <c r="E15" s="9" t="s">
        <v>114</v>
      </c>
      <c r="F15" s="8" t="s">
        <v>152</v>
      </c>
      <c r="G15" s="8" t="s">
        <v>5310</v>
      </c>
      <c r="H15" s="8" t="s">
        <v>5311</v>
      </c>
      <c r="I15" s="8" t="s">
        <v>152</v>
      </c>
    </row>
    <row r="16" spans="1:9" s="3" customFormat="1" ht="17.100000000000001" customHeight="1">
      <c r="A16" s="30">
        <v>11</v>
      </c>
      <c r="B16" s="30" t="s">
        <v>2339</v>
      </c>
      <c r="C16" s="76">
        <v>14723</v>
      </c>
      <c r="D16" s="31" t="s">
        <v>5325</v>
      </c>
      <c r="E16" s="9" t="s">
        <v>114</v>
      </c>
      <c r="F16" s="8" t="s">
        <v>5319</v>
      </c>
      <c r="G16" s="8" t="s">
        <v>5320</v>
      </c>
      <c r="H16" s="8" t="s">
        <v>5316</v>
      </c>
      <c r="I16" s="8" t="s">
        <v>152</v>
      </c>
    </row>
    <row r="17" spans="1:9" s="3" customFormat="1" ht="17.100000000000001" customHeight="1">
      <c r="A17" s="30">
        <v>12</v>
      </c>
      <c r="B17" s="30" t="s">
        <v>2340</v>
      </c>
      <c r="C17" s="408">
        <v>20959</v>
      </c>
      <c r="D17" s="409" t="s">
        <v>8396</v>
      </c>
      <c r="E17" s="9" t="s">
        <v>113</v>
      </c>
      <c r="F17" s="8" t="s">
        <v>152</v>
      </c>
      <c r="G17" s="410" t="s">
        <v>8397</v>
      </c>
      <c r="H17" s="8" t="s">
        <v>152</v>
      </c>
      <c r="I17" s="8" t="s">
        <v>152</v>
      </c>
    </row>
    <row r="18" spans="1:9" s="3" customFormat="1" ht="17.100000000000001" customHeight="1">
      <c r="A18" s="30">
        <v>13</v>
      </c>
      <c r="B18" s="30" t="s">
        <v>2341</v>
      </c>
      <c r="C18" s="408">
        <v>20960</v>
      </c>
      <c r="D18" s="409" t="s">
        <v>8398</v>
      </c>
      <c r="E18" s="9" t="s">
        <v>113</v>
      </c>
      <c r="F18" s="8" t="s">
        <v>152</v>
      </c>
      <c r="G18" s="410" t="s">
        <v>8397</v>
      </c>
      <c r="H18" s="8" t="s">
        <v>152</v>
      </c>
      <c r="I18" s="8" t="s">
        <v>152</v>
      </c>
    </row>
    <row r="19" spans="1:9" s="3" customFormat="1" ht="17.100000000000001" customHeight="1">
      <c r="A19" s="30">
        <v>14</v>
      </c>
      <c r="B19" s="30" t="s">
        <v>2342</v>
      </c>
      <c r="C19" s="408">
        <v>20961</v>
      </c>
      <c r="D19" s="409" t="s">
        <v>8399</v>
      </c>
      <c r="E19" s="9" t="s">
        <v>113</v>
      </c>
      <c r="F19" s="8" t="s">
        <v>152</v>
      </c>
      <c r="G19" s="410" t="s">
        <v>8397</v>
      </c>
      <c r="H19" s="8" t="s">
        <v>152</v>
      </c>
      <c r="I19" s="8" t="s">
        <v>152</v>
      </c>
    </row>
    <row r="20" spans="1:9" s="3" customFormat="1" ht="17.100000000000001" customHeight="1">
      <c r="A20" s="30">
        <v>15</v>
      </c>
      <c r="B20" s="30" t="s">
        <v>2343</v>
      </c>
      <c r="C20" s="76">
        <v>14726</v>
      </c>
      <c r="D20" s="31" t="s">
        <v>5326</v>
      </c>
      <c r="E20" s="9" t="s">
        <v>113</v>
      </c>
      <c r="F20" s="8" t="s">
        <v>5319</v>
      </c>
      <c r="G20" s="8" t="s">
        <v>5320</v>
      </c>
      <c r="H20" s="8" t="s">
        <v>152</v>
      </c>
      <c r="I20" s="8" t="s">
        <v>152</v>
      </c>
    </row>
    <row r="21" spans="1:9" s="3" customFormat="1" ht="17.100000000000001" customHeight="1">
      <c r="A21" s="30">
        <v>16</v>
      </c>
      <c r="B21" s="30" t="s">
        <v>2344</v>
      </c>
      <c r="C21" s="408">
        <v>20964</v>
      </c>
      <c r="D21" s="409" t="s">
        <v>8400</v>
      </c>
      <c r="E21" s="9" t="s">
        <v>113</v>
      </c>
      <c r="F21" s="8" t="s">
        <v>152</v>
      </c>
      <c r="G21" s="410" t="s">
        <v>8397</v>
      </c>
      <c r="H21" s="8" t="s">
        <v>152</v>
      </c>
      <c r="I21" s="8" t="s">
        <v>152</v>
      </c>
    </row>
    <row r="22" spans="1:9" s="3" customFormat="1" ht="17.100000000000001" customHeight="1">
      <c r="A22" s="30">
        <v>17</v>
      </c>
      <c r="B22" s="30" t="s">
        <v>2345</v>
      </c>
      <c r="C22" s="408">
        <v>20965</v>
      </c>
      <c r="D22" s="409" t="s">
        <v>8401</v>
      </c>
      <c r="E22" s="9" t="s">
        <v>113</v>
      </c>
      <c r="F22" s="8" t="s">
        <v>152</v>
      </c>
      <c r="G22" s="410" t="s">
        <v>8397</v>
      </c>
      <c r="H22" s="8" t="s">
        <v>152</v>
      </c>
      <c r="I22" s="8" t="s">
        <v>152</v>
      </c>
    </row>
    <row r="23" spans="1:9" s="3" customFormat="1" ht="17.100000000000001" customHeight="1">
      <c r="A23" s="30">
        <v>18</v>
      </c>
      <c r="B23" s="30" t="s">
        <v>2346</v>
      </c>
      <c r="C23" s="408">
        <v>20966</v>
      </c>
      <c r="D23" s="409" t="s">
        <v>8402</v>
      </c>
      <c r="E23" s="9" t="s">
        <v>113</v>
      </c>
      <c r="F23" s="8" t="s">
        <v>152</v>
      </c>
      <c r="G23" s="410" t="s">
        <v>8397</v>
      </c>
      <c r="H23" s="8" t="s">
        <v>152</v>
      </c>
      <c r="I23" s="8" t="s">
        <v>152</v>
      </c>
    </row>
    <row r="24" spans="1:9" s="3" customFormat="1" ht="17.100000000000001" customHeight="1">
      <c r="A24" s="30">
        <v>19</v>
      </c>
      <c r="B24" s="30" t="s">
        <v>2347</v>
      </c>
      <c r="C24" s="408">
        <v>20967</v>
      </c>
      <c r="D24" s="409" t="s">
        <v>8403</v>
      </c>
      <c r="E24" s="9" t="s">
        <v>113</v>
      </c>
      <c r="F24" s="8" t="s">
        <v>152</v>
      </c>
      <c r="G24" s="410" t="s">
        <v>8397</v>
      </c>
      <c r="H24" s="8" t="s">
        <v>152</v>
      </c>
      <c r="I24" s="8" t="s">
        <v>152</v>
      </c>
    </row>
    <row r="25" spans="1:9" s="3" customFormat="1" ht="17.100000000000001" customHeight="1">
      <c r="A25" s="30">
        <v>20</v>
      </c>
      <c r="B25" s="30" t="s">
        <v>2348</v>
      </c>
      <c r="C25" s="408">
        <v>20968</v>
      </c>
      <c r="D25" s="409" t="s">
        <v>8404</v>
      </c>
      <c r="E25" s="9" t="s">
        <v>113</v>
      </c>
      <c r="F25" s="8" t="s">
        <v>152</v>
      </c>
      <c r="G25" s="410" t="s">
        <v>8397</v>
      </c>
      <c r="H25" s="8" t="s">
        <v>152</v>
      </c>
      <c r="I25" s="8" t="s">
        <v>152</v>
      </c>
    </row>
    <row r="26" spans="1:9" s="3" customFormat="1" ht="17.100000000000001" customHeight="1">
      <c r="A26" s="30">
        <v>21</v>
      </c>
      <c r="B26" s="30" t="s">
        <v>2349</v>
      </c>
      <c r="C26" s="408">
        <v>20969</v>
      </c>
      <c r="D26" s="409" t="s">
        <v>8405</v>
      </c>
      <c r="E26" s="9" t="s">
        <v>113</v>
      </c>
      <c r="F26" s="8" t="s">
        <v>152</v>
      </c>
      <c r="G26" s="410" t="s">
        <v>8397</v>
      </c>
      <c r="H26" s="8" t="s">
        <v>152</v>
      </c>
      <c r="I26" s="8" t="s">
        <v>152</v>
      </c>
    </row>
    <row r="27" spans="1:9" s="3" customFormat="1" ht="17.100000000000001" customHeight="1">
      <c r="A27" s="30">
        <v>22</v>
      </c>
      <c r="B27" s="30" t="s">
        <v>8717</v>
      </c>
      <c r="C27" s="408">
        <v>20970</v>
      </c>
      <c r="D27" s="409" t="s">
        <v>8406</v>
      </c>
      <c r="E27" s="9" t="s">
        <v>113</v>
      </c>
      <c r="F27" s="8" t="s">
        <v>152</v>
      </c>
      <c r="G27" s="410" t="s">
        <v>8397</v>
      </c>
      <c r="H27" s="8" t="s">
        <v>152</v>
      </c>
      <c r="I27" s="8" t="s">
        <v>152</v>
      </c>
    </row>
    <row r="28" spans="1:9" s="3" customFormat="1" ht="17.100000000000001" customHeight="1">
      <c r="A28" s="30">
        <v>23</v>
      </c>
      <c r="B28" s="30" t="s">
        <v>2350</v>
      </c>
      <c r="C28" s="408">
        <v>20972</v>
      </c>
      <c r="D28" s="409" t="s">
        <v>8408</v>
      </c>
      <c r="E28" s="9" t="s">
        <v>113</v>
      </c>
      <c r="F28" s="8" t="s">
        <v>152</v>
      </c>
      <c r="G28" s="410" t="s">
        <v>8397</v>
      </c>
      <c r="H28" s="8" t="s">
        <v>152</v>
      </c>
      <c r="I28" s="8" t="s">
        <v>152</v>
      </c>
    </row>
    <row r="29" spans="1:9" s="3" customFormat="1" ht="17.100000000000001" customHeight="1">
      <c r="A29" s="30">
        <v>24</v>
      </c>
      <c r="B29" s="30" t="s">
        <v>2351</v>
      </c>
      <c r="C29" s="408">
        <v>20971</v>
      </c>
      <c r="D29" s="409" t="s">
        <v>8407</v>
      </c>
      <c r="E29" s="9" t="s">
        <v>113</v>
      </c>
      <c r="F29" s="8" t="s">
        <v>152</v>
      </c>
      <c r="G29" s="410" t="s">
        <v>8397</v>
      </c>
      <c r="H29" s="8" t="s">
        <v>152</v>
      </c>
      <c r="I29" s="8" t="s">
        <v>152</v>
      </c>
    </row>
    <row r="30" spans="1:9" s="3" customFormat="1" ht="17.100000000000001" customHeight="1">
      <c r="A30" s="30">
        <v>25</v>
      </c>
      <c r="B30" s="30" t="s">
        <v>8718</v>
      </c>
      <c r="C30" s="408">
        <v>20973</v>
      </c>
      <c r="D30" s="409" t="s">
        <v>8409</v>
      </c>
      <c r="E30" s="9" t="s">
        <v>113</v>
      </c>
      <c r="F30" s="8" t="s">
        <v>152</v>
      </c>
      <c r="G30" s="410" t="s">
        <v>8397</v>
      </c>
      <c r="H30" s="8" t="s">
        <v>152</v>
      </c>
      <c r="I30" s="8" t="s">
        <v>152</v>
      </c>
    </row>
    <row r="31" spans="1:9" s="3" customFormat="1" ht="17.100000000000001" customHeight="1">
      <c r="A31" s="30">
        <v>26</v>
      </c>
      <c r="B31" s="30" t="s">
        <v>8719</v>
      </c>
      <c r="C31" s="408">
        <v>20974</v>
      </c>
      <c r="D31" s="409" t="s">
        <v>8410</v>
      </c>
      <c r="E31" s="9" t="s">
        <v>113</v>
      </c>
      <c r="F31" s="8" t="s">
        <v>152</v>
      </c>
      <c r="G31" s="410" t="s">
        <v>8397</v>
      </c>
      <c r="H31" s="8" t="s">
        <v>152</v>
      </c>
      <c r="I31" s="8" t="s">
        <v>152</v>
      </c>
    </row>
    <row r="32" spans="1:9" s="3" customFormat="1" ht="17.100000000000001" customHeight="1">
      <c r="A32" s="30">
        <v>27</v>
      </c>
      <c r="B32" s="30" t="s">
        <v>8720</v>
      </c>
      <c r="C32" s="76">
        <v>18575</v>
      </c>
      <c r="D32" s="31" t="s">
        <v>5327</v>
      </c>
      <c r="E32" s="9" t="s">
        <v>113</v>
      </c>
      <c r="F32" s="8" t="s">
        <v>152</v>
      </c>
      <c r="G32" s="8" t="s">
        <v>4449</v>
      </c>
      <c r="H32" s="8" t="s">
        <v>152</v>
      </c>
      <c r="I32" s="8" t="s">
        <v>152</v>
      </c>
    </row>
    <row r="33" spans="1:9" s="3" customFormat="1" ht="17.100000000000001" customHeight="1">
      <c r="A33" s="30">
        <v>28</v>
      </c>
      <c r="B33" s="30" t="s">
        <v>8721</v>
      </c>
      <c r="C33" s="408">
        <v>20975</v>
      </c>
      <c r="D33" s="409" t="s">
        <v>8411</v>
      </c>
      <c r="E33" s="9" t="s">
        <v>113</v>
      </c>
      <c r="F33" s="8" t="s">
        <v>152</v>
      </c>
      <c r="G33" s="410" t="s">
        <v>8397</v>
      </c>
      <c r="H33" s="8" t="s">
        <v>152</v>
      </c>
      <c r="I33" s="8" t="s">
        <v>152</v>
      </c>
    </row>
    <row r="34" spans="1:9" s="3" customFormat="1" ht="17.100000000000001" customHeight="1">
      <c r="A34" s="30">
        <v>29</v>
      </c>
      <c r="B34" s="30" t="s">
        <v>8722</v>
      </c>
      <c r="C34" s="76">
        <v>18577</v>
      </c>
      <c r="D34" s="31" t="s">
        <v>5328</v>
      </c>
      <c r="E34" s="9" t="s">
        <v>113</v>
      </c>
      <c r="F34" s="8" t="s">
        <v>152</v>
      </c>
      <c r="G34" s="8" t="s">
        <v>4449</v>
      </c>
      <c r="H34" s="8" t="s">
        <v>152</v>
      </c>
      <c r="I34" s="8" t="s">
        <v>152</v>
      </c>
    </row>
    <row r="35" spans="1:9" s="3" customFormat="1" ht="17.100000000000001" customHeight="1">
      <c r="A35" s="30">
        <v>30</v>
      </c>
      <c r="B35" s="30" t="s">
        <v>8723</v>
      </c>
      <c r="C35" s="76">
        <v>18578</v>
      </c>
      <c r="D35" s="31" t="s">
        <v>5329</v>
      </c>
      <c r="E35" s="9" t="s">
        <v>113</v>
      </c>
      <c r="F35" s="8" t="s">
        <v>152</v>
      </c>
      <c r="G35" s="8" t="s">
        <v>4449</v>
      </c>
      <c r="H35" s="8" t="s">
        <v>152</v>
      </c>
      <c r="I35" s="8" t="s">
        <v>152</v>
      </c>
    </row>
    <row r="36" spans="1:9" s="3" customFormat="1" ht="17.100000000000001" customHeight="1">
      <c r="A36" s="30">
        <v>31</v>
      </c>
      <c r="B36" s="30" t="s">
        <v>8724</v>
      </c>
      <c r="C36" s="408">
        <v>20978</v>
      </c>
      <c r="D36" s="409" t="s">
        <v>8413</v>
      </c>
      <c r="E36" s="9" t="s">
        <v>113</v>
      </c>
      <c r="F36" s="8" t="s">
        <v>152</v>
      </c>
      <c r="G36" s="410" t="s">
        <v>8397</v>
      </c>
      <c r="H36" s="8" t="s">
        <v>152</v>
      </c>
      <c r="I36" s="8" t="s">
        <v>152</v>
      </c>
    </row>
    <row r="37" spans="1:9" s="3" customFormat="1" ht="17.100000000000001" customHeight="1">
      <c r="A37" s="30">
        <v>32</v>
      </c>
      <c r="B37" s="30" t="s">
        <v>8725</v>
      </c>
      <c r="C37" s="76">
        <v>7358</v>
      </c>
      <c r="D37" s="31" t="s">
        <v>5330</v>
      </c>
      <c r="E37" s="9" t="s">
        <v>113</v>
      </c>
      <c r="F37" s="8" t="s">
        <v>5314</v>
      </c>
      <c r="G37" s="8" t="s">
        <v>5315</v>
      </c>
      <c r="H37" s="8" t="s">
        <v>152</v>
      </c>
      <c r="I37" s="8" t="s">
        <v>152</v>
      </c>
    </row>
    <row r="38" spans="1:9" s="3" customFormat="1" ht="17.100000000000001" customHeight="1">
      <c r="A38" s="30">
        <v>33</v>
      </c>
      <c r="B38" s="30" t="s">
        <v>8726</v>
      </c>
      <c r="C38" s="408">
        <v>20979</v>
      </c>
      <c r="D38" s="409" t="s">
        <v>8414</v>
      </c>
      <c r="E38" s="9" t="s">
        <v>113</v>
      </c>
      <c r="F38" s="8" t="s">
        <v>152</v>
      </c>
      <c r="G38" s="410" t="s">
        <v>8397</v>
      </c>
      <c r="H38" s="8" t="s">
        <v>152</v>
      </c>
      <c r="I38" s="8" t="s">
        <v>152</v>
      </c>
    </row>
    <row r="39" spans="1:9" s="3" customFormat="1" ht="17.100000000000001" customHeight="1">
      <c r="A39" s="30">
        <v>34</v>
      </c>
      <c r="B39" s="30" t="s">
        <v>8727</v>
      </c>
      <c r="C39" s="76">
        <v>18579</v>
      </c>
      <c r="D39" s="31" t="s">
        <v>5331</v>
      </c>
      <c r="E39" s="9" t="s">
        <v>113</v>
      </c>
      <c r="F39" s="8" t="s">
        <v>152</v>
      </c>
      <c r="G39" s="8" t="s">
        <v>4449</v>
      </c>
      <c r="H39" s="8" t="s">
        <v>152</v>
      </c>
      <c r="I39" s="8" t="s">
        <v>152</v>
      </c>
    </row>
    <row r="40" spans="1:9" s="3" customFormat="1" ht="17.100000000000001" customHeight="1">
      <c r="A40" s="30">
        <v>35</v>
      </c>
      <c r="B40" s="30" t="s">
        <v>8728</v>
      </c>
      <c r="C40" s="76">
        <v>18582</v>
      </c>
      <c r="D40" s="31" t="s">
        <v>5332</v>
      </c>
      <c r="E40" s="9" t="s">
        <v>113</v>
      </c>
      <c r="F40" s="8" t="s">
        <v>152</v>
      </c>
      <c r="G40" s="8" t="s">
        <v>4449</v>
      </c>
      <c r="H40" s="8" t="s">
        <v>152</v>
      </c>
      <c r="I40" s="8" t="s">
        <v>152</v>
      </c>
    </row>
    <row r="41" spans="1:9" s="3" customFormat="1" ht="17.100000000000001" customHeight="1">
      <c r="A41" s="30">
        <v>36</v>
      </c>
      <c r="B41" s="30" t="s">
        <v>8729</v>
      </c>
      <c r="C41" s="408">
        <v>20980</v>
      </c>
      <c r="D41" s="409" t="s">
        <v>8415</v>
      </c>
      <c r="E41" s="9" t="s">
        <v>113</v>
      </c>
      <c r="F41" s="8" t="s">
        <v>152</v>
      </c>
      <c r="G41" s="410" t="s">
        <v>8397</v>
      </c>
      <c r="H41" s="8" t="s">
        <v>152</v>
      </c>
      <c r="I41" s="8" t="s">
        <v>152</v>
      </c>
    </row>
    <row r="42" spans="1:9" s="3" customFormat="1" ht="17.100000000000001" customHeight="1">
      <c r="A42" s="30">
        <v>37</v>
      </c>
      <c r="B42" s="30" t="s">
        <v>8730</v>
      </c>
      <c r="C42" s="408">
        <v>20981</v>
      </c>
      <c r="D42" s="409" t="s">
        <v>8416</v>
      </c>
      <c r="E42" s="9" t="s">
        <v>113</v>
      </c>
      <c r="F42" s="8" t="s">
        <v>152</v>
      </c>
      <c r="G42" s="410" t="s">
        <v>8397</v>
      </c>
      <c r="H42" s="8" t="s">
        <v>152</v>
      </c>
      <c r="I42" s="8" t="s">
        <v>152</v>
      </c>
    </row>
    <row r="43" spans="1:9" s="3" customFormat="1" ht="17.100000000000001" customHeight="1">
      <c r="A43" s="30">
        <v>38</v>
      </c>
      <c r="B43" s="30" t="s">
        <v>8731</v>
      </c>
      <c r="C43" s="408">
        <v>20982</v>
      </c>
      <c r="D43" s="409" t="s">
        <v>8417</v>
      </c>
      <c r="E43" s="9" t="s">
        <v>113</v>
      </c>
      <c r="F43" s="8" t="s">
        <v>152</v>
      </c>
      <c r="G43" s="410" t="s">
        <v>8397</v>
      </c>
      <c r="H43" s="8" t="s">
        <v>152</v>
      </c>
      <c r="I43" s="8" t="s">
        <v>152</v>
      </c>
    </row>
    <row r="44" spans="1:9" s="3" customFormat="1" ht="17.100000000000001" customHeight="1">
      <c r="A44" s="30">
        <v>39</v>
      </c>
      <c r="B44" s="30" t="s">
        <v>8732</v>
      </c>
      <c r="C44" s="408">
        <v>20983</v>
      </c>
      <c r="D44" s="409" t="s">
        <v>8418</v>
      </c>
      <c r="E44" s="9" t="s">
        <v>113</v>
      </c>
      <c r="F44" s="8" t="s">
        <v>152</v>
      </c>
      <c r="G44" s="410" t="s">
        <v>8397</v>
      </c>
      <c r="H44" s="8" t="s">
        <v>152</v>
      </c>
      <c r="I44" s="8" t="s">
        <v>152</v>
      </c>
    </row>
    <row r="45" spans="1:9" s="3" customFormat="1" ht="17.100000000000001" customHeight="1">
      <c r="A45" s="30">
        <v>40</v>
      </c>
      <c r="B45" s="30" t="s">
        <v>8733</v>
      </c>
      <c r="C45" s="408">
        <v>20984</v>
      </c>
      <c r="D45" s="409" t="s">
        <v>8419</v>
      </c>
      <c r="E45" s="9" t="s">
        <v>113</v>
      </c>
      <c r="F45" s="8" t="s">
        <v>152</v>
      </c>
      <c r="G45" s="410" t="s">
        <v>8397</v>
      </c>
      <c r="H45" s="8" t="s">
        <v>152</v>
      </c>
      <c r="I45" s="8" t="s">
        <v>152</v>
      </c>
    </row>
    <row r="46" spans="1:9" s="3" customFormat="1" ht="17.100000000000001" customHeight="1">
      <c r="A46" s="30">
        <v>41</v>
      </c>
      <c r="B46" s="30" t="s">
        <v>8734</v>
      </c>
      <c r="C46" s="408">
        <v>20985</v>
      </c>
      <c r="D46" s="409" t="s">
        <v>8420</v>
      </c>
      <c r="E46" s="9" t="s">
        <v>113</v>
      </c>
      <c r="F46" s="8" t="s">
        <v>152</v>
      </c>
      <c r="G46" s="410" t="s">
        <v>8397</v>
      </c>
      <c r="H46" s="8" t="s">
        <v>152</v>
      </c>
      <c r="I46" s="8" t="s">
        <v>152</v>
      </c>
    </row>
    <row r="47" spans="1:9" s="3" customFormat="1" ht="17.100000000000001" customHeight="1">
      <c r="A47" s="30">
        <v>42</v>
      </c>
      <c r="B47" s="30" t="s">
        <v>8735</v>
      </c>
      <c r="C47" s="408">
        <v>20986</v>
      </c>
      <c r="D47" s="409" t="s">
        <v>8421</v>
      </c>
      <c r="E47" s="9" t="s">
        <v>113</v>
      </c>
      <c r="F47" s="8" t="s">
        <v>152</v>
      </c>
      <c r="G47" s="410" t="s">
        <v>8397</v>
      </c>
      <c r="H47" s="8" t="s">
        <v>152</v>
      </c>
      <c r="I47" s="8" t="s">
        <v>152</v>
      </c>
    </row>
    <row r="48" spans="1:9" s="3" customFormat="1" ht="17.100000000000001" customHeight="1">
      <c r="A48" s="30">
        <v>43</v>
      </c>
      <c r="B48" s="30" t="s">
        <v>8736</v>
      </c>
      <c r="C48" s="408">
        <v>20987</v>
      </c>
      <c r="D48" s="409" t="s">
        <v>8422</v>
      </c>
      <c r="E48" s="9" t="s">
        <v>113</v>
      </c>
      <c r="F48" s="8" t="s">
        <v>152</v>
      </c>
      <c r="G48" s="410" t="s">
        <v>8397</v>
      </c>
      <c r="H48" s="8" t="s">
        <v>152</v>
      </c>
      <c r="I48" s="8" t="s">
        <v>152</v>
      </c>
    </row>
    <row r="49" spans="1:9" s="3" customFormat="1" ht="17.100000000000001" customHeight="1">
      <c r="A49" s="30">
        <v>44</v>
      </c>
      <c r="B49" s="30" t="s">
        <v>8737</v>
      </c>
      <c r="C49" s="408">
        <v>20988</v>
      </c>
      <c r="D49" s="409" t="s">
        <v>8423</v>
      </c>
      <c r="E49" s="9" t="s">
        <v>113</v>
      </c>
      <c r="F49" s="8" t="s">
        <v>152</v>
      </c>
      <c r="G49" s="410" t="s">
        <v>8397</v>
      </c>
      <c r="H49" s="8" t="s">
        <v>152</v>
      </c>
      <c r="I49" s="8" t="s">
        <v>152</v>
      </c>
    </row>
    <row r="50" spans="1:9" s="3" customFormat="1" ht="17.100000000000001" customHeight="1">
      <c r="A50" s="30">
        <v>45</v>
      </c>
      <c r="B50" s="30" t="s">
        <v>8738</v>
      </c>
      <c r="C50" s="408">
        <v>20989</v>
      </c>
      <c r="D50" s="409" t="s">
        <v>9110</v>
      </c>
      <c r="E50" s="9" t="s">
        <v>113</v>
      </c>
      <c r="F50" s="8" t="s">
        <v>152</v>
      </c>
      <c r="G50" s="410" t="s">
        <v>8397</v>
      </c>
      <c r="H50" s="8" t="s">
        <v>152</v>
      </c>
      <c r="I50" s="8" t="s">
        <v>152</v>
      </c>
    </row>
    <row r="51" spans="1:9" s="3" customFormat="1" ht="17.100000000000001" customHeight="1">
      <c r="A51" s="30">
        <v>46</v>
      </c>
      <c r="B51" s="30" t="s">
        <v>8739</v>
      </c>
      <c r="C51" s="408">
        <v>20991</v>
      </c>
      <c r="D51" s="409" t="s">
        <v>8425</v>
      </c>
      <c r="E51" s="9" t="s">
        <v>113</v>
      </c>
      <c r="F51" s="8" t="s">
        <v>152</v>
      </c>
      <c r="G51" s="410" t="s">
        <v>8397</v>
      </c>
      <c r="H51" s="8" t="s">
        <v>152</v>
      </c>
      <c r="I51" s="8" t="s">
        <v>152</v>
      </c>
    </row>
    <row r="52" spans="1:9" s="3" customFormat="1" ht="17.100000000000001" customHeight="1">
      <c r="A52" s="30">
        <v>47</v>
      </c>
      <c r="B52" s="30" t="s">
        <v>8740</v>
      </c>
      <c r="C52" s="408">
        <v>20992</v>
      </c>
      <c r="D52" s="409" t="s">
        <v>8426</v>
      </c>
      <c r="E52" s="9" t="s">
        <v>113</v>
      </c>
      <c r="F52" s="8" t="s">
        <v>152</v>
      </c>
      <c r="G52" s="410" t="s">
        <v>8397</v>
      </c>
      <c r="H52" s="8" t="s">
        <v>152</v>
      </c>
      <c r="I52" s="8" t="s">
        <v>152</v>
      </c>
    </row>
    <row r="53" spans="1:9" s="3" customFormat="1" ht="17.100000000000001" customHeight="1">
      <c r="A53" s="30">
        <v>48</v>
      </c>
      <c r="B53" s="30" t="s">
        <v>8741</v>
      </c>
      <c r="C53" s="76">
        <v>18589</v>
      </c>
      <c r="D53" s="31" t="s">
        <v>5333</v>
      </c>
      <c r="E53" s="9" t="s">
        <v>113</v>
      </c>
      <c r="F53" s="8" t="s">
        <v>152</v>
      </c>
      <c r="G53" s="8" t="s">
        <v>4449</v>
      </c>
      <c r="H53" s="8" t="s">
        <v>152</v>
      </c>
      <c r="I53" s="8" t="s">
        <v>152</v>
      </c>
    </row>
    <row r="54" spans="1:9" s="3" customFormat="1" ht="17.100000000000001" customHeight="1">
      <c r="A54" s="30">
        <v>49</v>
      </c>
      <c r="B54" s="30" t="s">
        <v>8742</v>
      </c>
      <c r="C54" s="408">
        <v>20993</v>
      </c>
      <c r="D54" s="409" t="s">
        <v>8427</v>
      </c>
      <c r="E54" s="9" t="s">
        <v>113</v>
      </c>
      <c r="F54" s="8" t="s">
        <v>152</v>
      </c>
      <c r="G54" s="410" t="s">
        <v>8397</v>
      </c>
      <c r="H54" s="8" t="s">
        <v>152</v>
      </c>
      <c r="I54" s="8" t="s">
        <v>152</v>
      </c>
    </row>
    <row r="55" spans="1:9" s="3" customFormat="1" ht="17.100000000000001" customHeight="1">
      <c r="A55" s="30">
        <v>50</v>
      </c>
      <c r="B55" s="30" t="s">
        <v>8743</v>
      </c>
      <c r="C55" s="408">
        <v>20996</v>
      </c>
      <c r="D55" s="409" t="s">
        <v>8429</v>
      </c>
      <c r="E55" s="9" t="s">
        <v>113</v>
      </c>
      <c r="F55" s="8" t="s">
        <v>152</v>
      </c>
      <c r="G55" s="410" t="s">
        <v>8397</v>
      </c>
      <c r="H55" s="8" t="s">
        <v>152</v>
      </c>
      <c r="I55" s="8" t="s">
        <v>152</v>
      </c>
    </row>
    <row r="56" spans="1:9" s="3" customFormat="1" ht="17.100000000000001" customHeight="1">
      <c r="A56" s="30">
        <v>51</v>
      </c>
      <c r="B56" s="30" t="s">
        <v>8744</v>
      </c>
      <c r="C56" s="408">
        <v>20997</v>
      </c>
      <c r="D56" s="409" t="s">
        <v>8430</v>
      </c>
      <c r="E56" s="9" t="s">
        <v>113</v>
      </c>
      <c r="F56" s="8" t="s">
        <v>152</v>
      </c>
      <c r="G56" s="410" t="s">
        <v>8397</v>
      </c>
      <c r="H56" s="8" t="s">
        <v>152</v>
      </c>
      <c r="I56" s="8" t="s">
        <v>152</v>
      </c>
    </row>
    <row r="57" spans="1:9" s="3" customFormat="1" ht="17.100000000000001" customHeight="1">
      <c r="A57" s="30">
        <v>52</v>
      </c>
      <c r="B57" s="30" t="s">
        <v>8745</v>
      </c>
      <c r="C57" s="408">
        <v>20998</v>
      </c>
      <c r="D57" s="409" t="s">
        <v>8431</v>
      </c>
      <c r="E57" s="9" t="s">
        <v>113</v>
      </c>
      <c r="F57" s="8" t="s">
        <v>152</v>
      </c>
      <c r="G57" s="410" t="s">
        <v>8397</v>
      </c>
      <c r="H57" s="8" t="s">
        <v>152</v>
      </c>
      <c r="I57" s="8" t="s">
        <v>152</v>
      </c>
    </row>
    <row r="58" spans="1:9" s="3" customFormat="1" ht="17.100000000000001" customHeight="1">
      <c r="A58" s="30">
        <v>53</v>
      </c>
      <c r="B58" s="30" t="s">
        <v>8746</v>
      </c>
      <c r="C58" s="76">
        <v>18590</v>
      </c>
      <c r="D58" s="31" t="s">
        <v>5334</v>
      </c>
      <c r="E58" s="9" t="s">
        <v>113</v>
      </c>
      <c r="F58" s="8" t="s">
        <v>152</v>
      </c>
      <c r="G58" s="8" t="s">
        <v>4449</v>
      </c>
      <c r="H58" s="8" t="s">
        <v>152</v>
      </c>
      <c r="I58" s="8" t="s">
        <v>152</v>
      </c>
    </row>
    <row r="59" spans="1:9" s="3" customFormat="1" ht="17.100000000000001" customHeight="1">
      <c r="A59" s="30">
        <v>54</v>
      </c>
      <c r="B59" s="30" t="s">
        <v>8747</v>
      </c>
      <c r="C59" s="408">
        <v>20999</v>
      </c>
      <c r="D59" s="409" t="s">
        <v>8432</v>
      </c>
      <c r="E59" s="9" t="s">
        <v>113</v>
      </c>
      <c r="F59" s="8" t="s">
        <v>152</v>
      </c>
      <c r="G59" s="410" t="s">
        <v>8397</v>
      </c>
      <c r="H59" s="8" t="s">
        <v>152</v>
      </c>
      <c r="I59" s="8" t="s">
        <v>152</v>
      </c>
    </row>
    <row r="60" spans="1:9" s="3" customFormat="1" ht="17.100000000000001" customHeight="1">
      <c r="A60" s="30">
        <v>55</v>
      </c>
      <c r="B60" s="30" t="s">
        <v>8748</v>
      </c>
      <c r="C60" s="408">
        <v>21003</v>
      </c>
      <c r="D60" s="409" t="s">
        <v>8435</v>
      </c>
      <c r="E60" s="9" t="s">
        <v>113</v>
      </c>
      <c r="F60" s="8" t="s">
        <v>152</v>
      </c>
      <c r="G60" s="410" t="s">
        <v>8397</v>
      </c>
      <c r="H60" s="8" t="s">
        <v>152</v>
      </c>
      <c r="I60" s="8" t="s">
        <v>152</v>
      </c>
    </row>
    <row r="61" spans="1:9" s="3" customFormat="1" ht="17.100000000000001" customHeight="1">
      <c r="A61" s="30">
        <v>56</v>
      </c>
      <c r="B61" s="30" t="s">
        <v>8749</v>
      </c>
      <c r="C61" s="408">
        <v>21002</v>
      </c>
      <c r="D61" s="409" t="s">
        <v>8434</v>
      </c>
      <c r="E61" s="9" t="s">
        <v>113</v>
      </c>
      <c r="F61" s="8" t="s">
        <v>152</v>
      </c>
      <c r="G61" s="410" t="s">
        <v>8397</v>
      </c>
      <c r="H61" s="8" t="s">
        <v>152</v>
      </c>
      <c r="I61" s="8" t="s">
        <v>152</v>
      </c>
    </row>
    <row r="62" spans="1:9" s="3" customFormat="1" ht="17.100000000000001" customHeight="1">
      <c r="A62" s="30">
        <v>57</v>
      </c>
      <c r="B62" s="30" t="s">
        <v>8750</v>
      </c>
      <c r="C62" s="76">
        <v>18593</v>
      </c>
      <c r="D62" s="31" t="s">
        <v>5335</v>
      </c>
      <c r="E62" s="9" t="s">
        <v>113</v>
      </c>
      <c r="F62" s="8" t="s">
        <v>152</v>
      </c>
      <c r="G62" s="8" t="s">
        <v>4449</v>
      </c>
      <c r="H62" s="8" t="s">
        <v>152</v>
      </c>
      <c r="I62" s="8" t="s">
        <v>152</v>
      </c>
    </row>
    <row r="63" spans="1:9" s="3" customFormat="1" ht="17.100000000000001" customHeight="1">
      <c r="A63" s="30">
        <v>58</v>
      </c>
      <c r="B63" s="30" t="s">
        <v>8751</v>
      </c>
      <c r="C63" s="408">
        <v>21000</v>
      </c>
      <c r="D63" s="409" t="s">
        <v>8433</v>
      </c>
      <c r="E63" s="9" t="s">
        <v>113</v>
      </c>
      <c r="F63" s="8" t="s">
        <v>152</v>
      </c>
      <c r="G63" s="410" t="s">
        <v>8397</v>
      </c>
      <c r="H63" s="8" t="s">
        <v>152</v>
      </c>
      <c r="I63" s="8" t="s">
        <v>152</v>
      </c>
    </row>
    <row r="64" spans="1:9" s="3" customFormat="1" ht="17.100000000000001" customHeight="1">
      <c r="A64" s="30">
        <v>59</v>
      </c>
      <c r="B64" s="30" t="s">
        <v>8752</v>
      </c>
      <c r="C64" s="408">
        <v>21004</v>
      </c>
      <c r="D64" s="409" t="s">
        <v>8436</v>
      </c>
      <c r="E64" s="9" t="s">
        <v>113</v>
      </c>
      <c r="F64" s="8" t="s">
        <v>152</v>
      </c>
      <c r="G64" s="410" t="s">
        <v>8397</v>
      </c>
      <c r="H64" s="8" t="s">
        <v>152</v>
      </c>
      <c r="I64" s="8" t="s">
        <v>152</v>
      </c>
    </row>
    <row r="65" spans="1:9" s="3" customFormat="1" ht="17.100000000000001" customHeight="1">
      <c r="A65" s="30">
        <v>60</v>
      </c>
      <c r="B65" s="30" t="s">
        <v>8753</v>
      </c>
      <c r="C65" s="408">
        <v>21005</v>
      </c>
      <c r="D65" s="409" t="s">
        <v>8437</v>
      </c>
      <c r="E65" s="9" t="s">
        <v>113</v>
      </c>
      <c r="F65" s="8" t="s">
        <v>152</v>
      </c>
      <c r="G65" s="410" t="s">
        <v>8397</v>
      </c>
      <c r="H65" s="8" t="s">
        <v>152</v>
      </c>
      <c r="I65" s="8" t="s">
        <v>152</v>
      </c>
    </row>
    <row r="66" spans="1:9" s="3" customFormat="1" ht="17.100000000000001" customHeight="1">
      <c r="A66" s="30">
        <v>61</v>
      </c>
      <c r="B66" s="30" t="s">
        <v>8754</v>
      </c>
      <c r="C66" s="408">
        <v>21006</v>
      </c>
      <c r="D66" s="409" t="s">
        <v>8438</v>
      </c>
      <c r="E66" s="9" t="s">
        <v>113</v>
      </c>
      <c r="F66" s="8" t="s">
        <v>152</v>
      </c>
      <c r="G66" s="410" t="s">
        <v>8397</v>
      </c>
      <c r="H66" s="8" t="s">
        <v>152</v>
      </c>
      <c r="I66" s="8" t="s">
        <v>152</v>
      </c>
    </row>
    <row r="67" spans="1:9" s="3" customFormat="1" ht="17.100000000000001" customHeight="1">
      <c r="A67" s="30">
        <v>62</v>
      </c>
      <c r="B67" s="30" t="s">
        <v>8755</v>
      </c>
      <c r="C67" s="408">
        <v>21008</v>
      </c>
      <c r="D67" s="409" t="s">
        <v>8439</v>
      </c>
      <c r="E67" s="9" t="s">
        <v>113</v>
      </c>
      <c r="F67" s="8" t="s">
        <v>152</v>
      </c>
      <c r="G67" s="410" t="s">
        <v>8397</v>
      </c>
      <c r="H67" s="8" t="s">
        <v>152</v>
      </c>
      <c r="I67" s="8" t="s">
        <v>152</v>
      </c>
    </row>
    <row r="68" spans="1:9" s="3" customFormat="1" ht="17.100000000000001" customHeight="1">
      <c r="A68" s="30">
        <v>63</v>
      </c>
      <c r="B68" s="30" t="s">
        <v>8756</v>
      </c>
      <c r="C68" s="408">
        <v>21009</v>
      </c>
      <c r="D68" s="409" t="s">
        <v>8440</v>
      </c>
      <c r="E68" s="9" t="s">
        <v>113</v>
      </c>
      <c r="F68" s="8" t="s">
        <v>152</v>
      </c>
      <c r="G68" s="410" t="s">
        <v>8397</v>
      </c>
      <c r="H68" s="8" t="s">
        <v>152</v>
      </c>
      <c r="I68" s="8" t="s">
        <v>152</v>
      </c>
    </row>
    <row r="69" spans="1:9" s="3" customFormat="1" ht="17.100000000000001" customHeight="1">
      <c r="A69" s="30">
        <v>64</v>
      </c>
      <c r="B69" s="30" t="s">
        <v>8757</v>
      </c>
      <c r="C69" s="408">
        <v>21011</v>
      </c>
      <c r="D69" s="409" t="s">
        <v>8441</v>
      </c>
      <c r="E69" s="9" t="s">
        <v>113</v>
      </c>
      <c r="F69" s="8" t="s">
        <v>152</v>
      </c>
      <c r="G69" s="410" t="s">
        <v>8397</v>
      </c>
      <c r="H69" s="8" t="s">
        <v>152</v>
      </c>
      <c r="I69" s="8" t="s">
        <v>152</v>
      </c>
    </row>
    <row r="70" spans="1:9" s="3" customFormat="1" ht="17.100000000000001" customHeight="1">
      <c r="A70" s="30">
        <v>65</v>
      </c>
      <c r="B70" s="30" t="s">
        <v>8758</v>
      </c>
      <c r="C70" s="408">
        <v>21012</v>
      </c>
      <c r="D70" s="409" t="s">
        <v>8442</v>
      </c>
      <c r="E70" s="9" t="s">
        <v>113</v>
      </c>
      <c r="F70" s="8" t="s">
        <v>152</v>
      </c>
      <c r="G70" s="410" t="s">
        <v>8397</v>
      </c>
      <c r="H70" s="8" t="s">
        <v>152</v>
      </c>
      <c r="I70" s="8" t="s">
        <v>152</v>
      </c>
    </row>
    <row r="71" spans="1:9" s="3" customFormat="1" ht="17.100000000000001" customHeight="1">
      <c r="A71" s="30">
        <v>66</v>
      </c>
      <c r="B71" s="30" t="s">
        <v>8759</v>
      </c>
      <c r="C71" s="76">
        <v>18599</v>
      </c>
      <c r="D71" s="31" t="s">
        <v>5337</v>
      </c>
      <c r="E71" s="9" t="s">
        <v>113</v>
      </c>
      <c r="F71" s="8" t="s">
        <v>152</v>
      </c>
      <c r="G71" s="8" t="s">
        <v>4449</v>
      </c>
      <c r="H71" s="8" t="s">
        <v>152</v>
      </c>
      <c r="I71" s="8" t="s">
        <v>152</v>
      </c>
    </row>
    <row r="72" spans="1:9" s="3" customFormat="1" ht="17.100000000000001" customHeight="1">
      <c r="A72" s="30">
        <v>67</v>
      </c>
      <c r="B72" s="30" t="s">
        <v>8760</v>
      </c>
      <c r="C72" s="408">
        <v>21015</v>
      </c>
      <c r="D72" s="409" t="s">
        <v>8443</v>
      </c>
      <c r="E72" s="9" t="s">
        <v>113</v>
      </c>
      <c r="F72" s="8" t="s">
        <v>152</v>
      </c>
      <c r="G72" s="410" t="s">
        <v>8397</v>
      </c>
      <c r="H72" s="8" t="s">
        <v>152</v>
      </c>
      <c r="I72" s="8" t="s">
        <v>152</v>
      </c>
    </row>
    <row r="73" spans="1:9" s="3" customFormat="1" ht="17.100000000000001" customHeight="1">
      <c r="A73" s="30">
        <v>68</v>
      </c>
      <c r="B73" s="30" t="s">
        <v>8761</v>
      </c>
      <c r="C73" s="408">
        <v>21016</v>
      </c>
      <c r="D73" s="409" t="s">
        <v>8444</v>
      </c>
      <c r="E73" s="9" t="s">
        <v>113</v>
      </c>
      <c r="F73" s="8" t="s">
        <v>152</v>
      </c>
      <c r="G73" s="410" t="s">
        <v>8397</v>
      </c>
      <c r="H73" s="8" t="s">
        <v>152</v>
      </c>
      <c r="I73" s="8" t="s">
        <v>152</v>
      </c>
    </row>
    <row r="74" spans="1:9" s="3" customFormat="1" ht="17.100000000000001" customHeight="1">
      <c r="A74" s="30">
        <v>69</v>
      </c>
      <c r="B74" s="30" t="s">
        <v>8762</v>
      </c>
      <c r="C74" s="408">
        <v>21017</v>
      </c>
      <c r="D74" s="409" t="s">
        <v>8445</v>
      </c>
      <c r="E74" s="9" t="s">
        <v>113</v>
      </c>
      <c r="F74" s="8" t="s">
        <v>152</v>
      </c>
      <c r="G74" s="410" t="s">
        <v>8397</v>
      </c>
      <c r="H74" s="8" t="s">
        <v>152</v>
      </c>
      <c r="I74" s="8" t="s">
        <v>152</v>
      </c>
    </row>
    <row r="75" spans="1:9" s="3" customFormat="1" ht="17.100000000000001" customHeight="1">
      <c r="A75" s="30">
        <v>70</v>
      </c>
      <c r="B75" s="30" t="s">
        <v>8763</v>
      </c>
      <c r="C75" s="76">
        <v>18600</v>
      </c>
      <c r="D75" s="31" t="s">
        <v>5338</v>
      </c>
      <c r="E75" s="9" t="s">
        <v>113</v>
      </c>
      <c r="F75" s="8" t="s">
        <v>152</v>
      </c>
      <c r="G75" s="8" t="s">
        <v>4449</v>
      </c>
      <c r="H75" s="8" t="s">
        <v>152</v>
      </c>
      <c r="I75" s="8" t="s">
        <v>152</v>
      </c>
    </row>
    <row r="76" spans="1:9" s="3" customFormat="1" ht="17.100000000000001" customHeight="1">
      <c r="A76" s="416">
        <v>71</v>
      </c>
      <c r="B76" s="416" t="s">
        <v>8764</v>
      </c>
      <c r="C76" s="417">
        <v>21018</v>
      </c>
      <c r="D76" s="418" t="s">
        <v>8446</v>
      </c>
      <c r="E76" s="388" t="s">
        <v>113</v>
      </c>
      <c r="F76" s="389" t="s">
        <v>152</v>
      </c>
      <c r="G76" s="419" t="s">
        <v>8397</v>
      </c>
      <c r="H76" s="389" t="s">
        <v>152</v>
      </c>
      <c r="I76" s="389" t="s">
        <v>152</v>
      </c>
    </row>
    <row r="77" spans="1:9" s="3" customFormat="1" ht="17.100000000000001" customHeight="1">
      <c r="A77" s="18"/>
      <c r="B77" s="18" t="s">
        <v>8765</v>
      </c>
      <c r="C77" s="420"/>
      <c r="D77" s="421"/>
      <c r="E77" s="19"/>
      <c r="F77" s="21"/>
      <c r="G77" s="422"/>
      <c r="H77" s="21"/>
      <c r="I77" s="21"/>
    </row>
    <row r="78" spans="1:9" s="3" customFormat="1" ht="17.100000000000001" customHeight="1">
      <c r="A78" s="18"/>
      <c r="B78" s="18" t="s">
        <v>8766</v>
      </c>
      <c r="C78" s="420"/>
      <c r="D78" s="421"/>
      <c r="E78" s="19"/>
      <c r="F78" s="21"/>
      <c r="G78" s="422"/>
      <c r="H78" s="21"/>
      <c r="I78" s="21"/>
    </row>
    <row r="79" spans="1:9" s="3" customFormat="1" ht="10.5">
      <c r="A79" s="10"/>
      <c r="B79" s="10"/>
      <c r="C79" s="11"/>
      <c r="D79" s="11"/>
      <c r="E79" s="12"/>
      <c r="F79" s="13"/>
      <c r="G79" s="13"/>
    </row>
    <row r="80" spans="1:9"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9" s="3" customFormat="1" ht="10.5">
      <c r="A225" s="10"/>
      <c r="B225" s="10"/>
      <c r="C225" s="11"/>
      <c r="D225" s="11"/>
      <c r="E225" s="12"/>
      <c r="F225" s="13"/>
      <c r="G225" s="13"/>
    </row>
    <row r="226" spans="1:9" s="3" customFormat="1" ht="10.5">
      <c r="A226" s="10"/>
      <c r="B226" s="10"/>
      <c r="C226" s="11"/>
      <c r="D226" s="11"/>
      <c r="E226" s="12"/>
      <c r="F226" s="13"/>
      <c r="G226" s="13"/>
    </row>
    <row r="227" spans="1:9" s="3" customFormat="1" ht="10.5">
      <c r="A227" s="10"/>
      <c r="B227" s="10"/>
      <c r="C227" s="11"/>
      <c r="D227" s="11"/>
      <c r="E227" s="12"/>
      <c r="F227" s="13"/>
      <c r="G227" s="13"/>
    </row>
    <row r="228" spans="1:9" s="3" customFormat="1" ht="10.5">
      <c r="A228" s="10"/>
      <c r="B228" s="10"/>
      <c r="C228" s="11"/>
      <c r="D228" s="11"/>
      <c r="E228" s="12"/>
      <c r="F228" s="13"/>
      <c r="G228" s="1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sheetData>
  <sortState ref="C17:I78">
    <sortCondition ref="D17:D78"/>
  </sortState>
  <mergeCells count="9">
    <mergeCell ref="A1:I1"/>
    <mergeCell ref="A2:C2"/>
    <mergeCell ref="H2:I2"/>
    <mergeCell ref="A3:C3"/>
    <mergeCell ref="A4:A5"/>
    <mergeCell ref="C4:C5"/>
    <mergeCell ref="D4:D5"/>
    <mergeCell ref="E4:E5"/>
    <mergeCell ref="F4:I4"/>
  </mergeCells>
  <conditionalFormatting sqref="C1:C1048576">
    <cfRule type="duplicateValues" dxfId="368" priority="6" stopIfTrue="1"/>
  </conditionalFormatting>
  <conditionalFormatting sqref="C6:C28">
    <cfRule type="duplicateValues" dxfId="367" priority="10" stopIfTrue="1"/>
  </conditionalFormatting>
  <conditionalFormatting sqref="D64:D78">
    <cfRule type="duplicateValues" dxfId="366" priority="4" stopIfTrue="1"/>
  </conditionalFormatting>
  <conditionalFormatting sqref="D29:D54">
    <cfRule type="duplicateValues" dxfId="365" priority="3" stopIfTrue="1"/>
  </conditionalFormatting>
  <conditionalFormatting sqref="D29:D63">
    <cfRule type="duplicateValues" dxfId="364" priority="2" stopIfTrue="1"/>
  </conditionalFormatting>
  <conditionalFormatting sqref="D29:D78">
    <cfRule type="duplicateValues" dxfId="363"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8.xml><?xml version="1.0" encoding="utf-8"?>
<worksheet xmlns="http://schemas.openxmlformats.org/spreadsheetml/2006/main" xmlns:r="http://schemas.openxmlformats.org/officeDocument/2006/relationships">
  <sheetPr>
    <tabColor rgb="FF6600FF"/>
  </sheetPr>
  <dimension ref="A1:I907"/>
  <sheetViews>
    <sheetView view="pageBreakPreview" zoomScale="125" zoomScaleNormal="100" zoomScaleSheetLayoutView="125" workbookViewId="0">
      <selection activeCell="C6" sqref="C6"/>
    </sheetView>
  </sheetViews>
  <sheetFormatPr defaultRowHeight="15.75"/>
  <cols>
    <col min="1" max="1" width="5.7109375" style="1" customWidth="1"/>
    <col min="2" max="2" width="12.855468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502" t="s">
        <v>76</v>
      </c>
      <c r="B1" s="502"/>
      <c r="C1" s="502"/>
      <c r="D1" s="502"/>
      <c r="E1" s="502"/>
      <c r="F1" s="502"/>
      <c r="G1" s="502"/>
      <c r="H1" s="502"/>
      <c r="I1" s="502"/>
    </row>
    <row r="2" spans="1:9" s="2" customFormat="1">
      <c r="A2" s="453" t="s">
        <v>44</v>
      </c>
      <c r="B2" s="453"/>
      <c r="C2" s="453"/>
      <c r="D2" s="84" t="s">
        <v>114</v>
      </c>
      <c r="E2" s="85" t="s">
        <v>113</v>
      </c>
      <c r="F2" s="80" t="s">
        <v>115</v>
      </c>
      <c r="G2" s="81" t="s">
        <v>125</v>
      </c>
      <c r="H2" s="501" t="s">
        <v>123</v>
      </c>
      <c r="I2" s="501"/>
    </row>
    <row r="3" spans="1:9" s="2" customFormat="1" ht="21">
      <c r="A3" s="500">
        <v>10</v>
      </c>
      <c r="B3" s="500"/>
      <c r="C3" s="500"/>
      <c r="D3" s="86">
        <v>15</v>
      </c>
      <c r="E3" s="87">
        <v>27</v>
      </c>
      <c r="F3" s="82"/>
      <c r="G3" s="83">
        <f>SUM(A3:F3)</f>
        <v>52</v>
      </c>
      <c r="H3" s="160" t="s">
        <v>3379</v>
      </c>
      <c r="I3" s="160" t="s">
        <v>3380</v>
      </c>
    </row>
    <row r="4" spans="1:9" s="2" customFormat="1">
      <c r="A4" s="461" t="s">
        <v>124</v>
      </c>
      <c r="B4" s="157"/>
      <c r="C4" s="461" t="s">
        <v>140</v>
      </c>
      <c r="D4" s="461" t="s">
        <v>138</v>
      </c>
      <c r="E4" s="461" t="s">
        <v>139</v>
      </c>
      <c r="F4" s="461" t="s">
        <v>141</v>
      </c>
      <c r="G4" s="461"/>
      <c r="H4" s="461"/>
      <c r="I4" s="461"/>
    </row>
    <row r="5" spans="1:9" ht="25.5">
      <c r="A5" s="461"/>
      <c r="B5" s="157"/>
      <c r="C5" s="461"/>
      <c r="D5" s="461"/>
      <c r="E5" s="461"/>
      <c r="F5" s="58" t="s">
        <v>115</v>
      </c>
      <c r="G5" s="158" t="s">
        <v>113</v>
      </c>
      <c r="H5" s="159" t="s">
        <v>114</v>
      </c>
      <c r="I5" s="156" t="s">
        <v>116</v>
      </c>
    </row>
    <row r="6" spans="1:9" s="3" customFormat="1" ht="17.25" customHeight="1">
      <c r="A6" s="30">
        <v>1</v>
      </c>
      <c r="B6" s="30" t="s">
        <v>2312</v>
      </c>
      <c r="C6" s="76">
        <v>9284</v>
      </c>
      <c r="D6" s="31" t="s">
        <v>5339</v>
      </c>
      <c r="E6" s="9" t="s">
        <v>44</v>
      </c>
      <c r="F6" s="8" t="s">
        <v>5340</v>
      </c>
      <c r="G6" s="8" t="s">
        <v>3667</v>
      </c>
      <c r="H6" s="8" t="s">
        <v>5341</v>
      </c>
      <c r="I6" s="361" t="s">
        <v>5342</v>
      </c>
    </row>
    <row r="7" spans="1:9" s="3" customFormat="1" ht="17.25" customHeight="1">
      <c r="A7" s="30">
        <v>2</v>
      </c>
      <c r="B7" s="30" t="s">
        <v>2313</v>
      </c>
      <c r="C7" s="76">
        <v>3873</v>
      </c>
      <c r="D7" s="31" t="s">
        <v>5343</v>
      </c>
      <c r="E7" s="9" t="s">
        <v>44</v>
      </c>
      <c r="F7" s="8" t="s">
        <v>152</v>
      </c>
      <c r="G7" s="8" t="s">
        <v>4084</v>
      </c>
      <c r="H7" s="8" t="s">
        <v>4990</v>
      </c>
      <c r="I7" s="8" t="s">
        <v>3905</v>
      </c>
    </row>
    <row r="8" spans="1:9" s="3" customFormat="1" ht="17.25" customHeight="1">
      <c r="A8" s="30">
        <v>3</v>
      </c>
      <c r="B8" s="30" t="s">
        <v>2314</v>
      </c>
      <c r="C8" s="76">
        <v>9289</v>
      </c>
      <c r="D8" s="31" t="s">
        <v>5344</v>
      </c>
      <c r="E8" s="9" t="s">
        <v>44</v>
      </c>
      <c r="F8" s="8" t="s">
        <v>5340</v>
      </c>
      <c r="G8" s="8" t="s">
        <v>3667</v>
      </c>
      <c r="H8" s="8" t="s">
        <v>5341</v>
      </c>
      <c r="I8" s="8" t="s">
        <v>5345</v>
      </c>
    </row>
    <row r="9" spans="1:9" s="3" customFormat="1" ht="17.25" customHeight="1">
      <c r="A9" s="30">
        <v>4</v>
      </c>
      <c r="B9" s="30" t="s">
        <v>2315</v>
      </c>
      <c r="C9" s="76">
        <v>10699</v>
      </c>
      <c r="D9" s="31" t="s">
        <v>5346</v>
      </c>
      <c r="E9" s="9" t="s">
        <v>44</v>
      </c>
      <c r="F9" s="8" t="s">
        <v>3905</v>
      </c>
      <c r="G9" s="8" t="s">
        <v>3906</v>
      </c>
      <c r="H9" s="8" t="s">
        <v>4150</v>
      </c>
      <c r="I9" s="8" t="s">
        <v>5345</v>
      </c>
    </row>
    <row r="10" spans="1:9" s="3" customFormat="1" ht="17.25" customHeight="1">
      <c r="A10" s="30">
        <v>5</v>
      </c>
      <c r="B10" s="30" t="s">
        <v>2316</v>
      </c>
      <c r="C10" s="76">
        <v>9293</v>
      </c>
      <c r="D10" s="31" t="s">
        <v>5347</v>
      </c>
      <c r="E10" s="9" t="s">
        <v>44</v>
      </c>
      <c r="F10" s="8" t="s">
        <v>5340</v>
      </c>
      <c r="G10" s="8" t="s">
        <v>3667</v>
      </c>
      <c r="H10" s="8" t="s">
        <v>5341</v>
      </c>
      <c r="I10" s="8" t="s">
        <v>5345</v>
      </c>
    </row>
    <row r="11" spans="1:9" s="3" customFormat="1" ht="17.25" customHeight="1">
      <c r="A11" s="30">
        <v>6</v>
      </c>
      <c r="B11" s="30" t="s">
        <v>2317</v>
      </c>
      <c r="C11" s="163">
        <v>9328</v>
      </c>
      <c r="D11" s="238" t="s">
        <v>5348</v>
      </c>
      <c r="E11" s="9" t="s">
        <v>44</v>
      </c>
      <c r="F11" s="180" t="s">
        <v>5340</v>
      </c>
      <c r="G11" s="180" t="s">
        <v>3667</v>
      </c>
      <c r="H11" s="180" t="s">
        <v>5341</v>
      </c>
      <c r="I11" s="180" t="s">
        <v>4150</v>
      </c>
    </row>
    <row r="12" spans="1:9" s="3" customFormat="1" ht="17.25" customHeight="1">
      <c r="A12" s="30">
        <v>7</v>
      </c>
      <c r="B12" s="30" t="s">
        <v>2318</v>
      </c>
      <c r="C12" s="76">
        <v>9295</v>
      </c>
      <c r="D12" s="31" t="s">
        <v>5349</v>
      </c>
      <c r="E12" s="9" t="s">
        <v>44</v>
      </c>
      <c r="F12" s="8" t="s">
        <v>5340</v>
      </c>
      <c r="G12" s="8" t="s">
        <v>3667</v>
      </c>
      <c r="H12" s="8" t="s">
        <v>5341</v>
      </c>
      <c r="I12" s="8" t="s">
        <v>4150</v>
      </c>
    </row>
    <row r="13" spans="1:9" s="3" customFormat="1" ht="17.25" customHeight="1">
      <c r="A13" s="30">
        <v>8</v>
      </c>
      <c r="B13" s="30" t="s">
        <v>2319</v>
      </c>
      <c r="C13" s="76">
        <v>9300</v>
      </c>
      <c r="D13" s="31" t="s">
        <v>5350</v>
      </c>
      <c r="E13" s="9" t="s">
        <v>44</v>
      </c>
      <c r="F13" s="8" t="s">
        <v>5340</v>
      </c>
      <c r="G13" s="8" t="s">
        <v>3667</v>
      </c>
      <c r="H13" s="8" t="s">
        <v>5341</v>
      </c>
      <c r="I13" s="179" t="s">
        <v>5345</v>
      </c>
    </row>
    <row r="14" spans="1:9" s="3" customFormat="1" ht="17.25" customHeight="1">
      <c r="A14" s="30">
        <v>9</v>
      </c>
      <c r="B14" s="30" t="s">
        <v>2320</v>
      </c>
      <c r="C14" s="76">
        <v>1904</v>
      </c>
      <c r="D14" s="31" t="s">
        <v>5351</v>
      </c>
      <c r="E14" s="9" t="s">
        <v>44</v>
      </c>
      <c r="F14" s="8" t="s">
        <v>152</v>
      </c>
      <c r="G14" s="8" t="s">
        <v>4662</v>
      </c>
      <c r="H14" s="8" t="s">
        <v>8232</v>
      </c>
      <c r="I14" s="8" t="s">
        <v>3905</v>
      </c>
    </row>
    <row r="15" spans="1:9" s="3" customFormat="1" ht="17.25" customHeight="1">
      <c r="A15" s="30">
        <v>10</v>
      </c>
      <c r="B15" s="30" t="s">
        <v>2321</v>
      </c>
      <c r="C15" s="76">
        <v>10686</v>
      </c>
      <c r="D15" s="31" t="s">
        <v>5352</v>
      </c>
      <c r="E15" s="9" t="s">
        <v>44</v>
      </c>
      <c r="F15" s="8" t="s">
        <v>3905</v>
      </c>
      <c r="G15" s="8" t="s">
        <v>3906</v>
      </c>
      <c r="H15" s="8" t="s">
        <v>4150</v>
      </c>
      <c r="I15" s="8" t="s">
        <v>5345</v>
      </c>
    </row>
    <row r="16" spans="1:9" s="3" customFormat="1" ht="17.25" customHeight="1">
      <c r="A16" s="30">
        <v>11</v>
      </c>
      <c r="B16" s="30" t="s">
        <v>2322</v>
      </c>
      <c r="C16" s="171">
        <v>9330</v>
      </c>
      <c r="D16" s="165" t="s">
        <v>5353</v>
      </c>
      <c r="E16" s="169" t="s">
        <v>114</v>
      </c>
      <c r="F16" s="180" t="s">
        <v>5340</v>
      </c>
      <c r="G16" s="180" t="s">
        <v>3667</v>
      </c>
      <c r="H16" s="180" t="s">
        <v>5341</v>
      </c>
      <c r="I16" s="8" t="s">
        <v>152</v>
      </c>
    </row>
    <row r="17" spans="1:9" s="3" customFormat="1" ht="17.25" customHeight="1">
      <c r="A17" s="30">
        <v>12</v>
      </c>
      <c r="B17" s="30" t="s">
        <v>2323</v>
      </c>
      <c r="C17" s="171">
        <v>9321</v>
      </c>
      <c r="D17" s="165" t="s">
        <v>5354</v>
      </c>
      <c r="E17" s="169" t="s">
        <v>114</v>
      </c>
      <c r="F17" s="180" t="s">
        <v>5340</v>
      </c>
      <c r="G17" s="180" t="s">
        <v>3667</v>
      </c>
      <c r="H17" s="180" t="s">
        <v>5355</v>
      </c>
      <c r="I17" s="8" t="s">
        <v>152</v>
      </c>
    </row>
    <row r="18" spans="1:9" s="3" customFormat="1" ht="17.25" customHeight="1">
      <c r="A18" s="30">
        <v>13</v>
      </c>
      <c r="B18" s="30" t="s">
        <v>2324</v>
      </c>
      <c r="C18" s="76">
        <v>16613</v>
      </c>
      <c r="D18" s="31" t="s">
        <v>5356</v>
      </c>
      <c r="E18" s="169" t="s">
        <v>114</v>
      </c>
      <c r="F18" s="8" t="s">
        <v>72</v>
      </c>
      <c r="G18" s="8" t="s">
        <v>5357</v>
      </c>
      <c r="H18" s="338" t="s">
        <v>5358</v>
      </c>
      <c r="I18" s="8" t="s">
        <v>152</v>
      </c>
    </row>
    <row r="19" spans="1:9" s="3" customFormat="1" ht="17.25" customHeight="1">
      <c r="A19" s="30">
        <v>14</v>
      </c>
      <c r="B19" s="30" t="s">
        <v>2325</v>
      </c>
      <c r="C19" s="173">
        <v>16617</v>
      </c>
      <c r="D19" s="165" t="s">
        <v>5359</v>
      </c>
      <c r="E19" s="169" t="s">
        <v>114</v>
      </c>
      <c r="F19" s="180" t="s">
        <v>72</v>
      </c>
      <c r="G19" s="180" t="s">
        <v>5357</v>
      </c>
      <c r="H19" s="338" t="s">
        <v>5358</v>
      </c>
      <c r="I19" s="8" t="s">
        <v>152</v>
      </c>
    </row>
    <row r="20" spans="1:9" s="3" customFormat="1" ht="17.25" customHeight="1">
      <c r="A20" s="30">
        <v>15</v>
      </c>
      <c r="B20" s="30" t="s">
        <v>2326</v>
      </c>
      <c r="C20" s="76">
        <v>16594</v>
      </c>
      <c r="D20" s="31" t="s">
        <v>5360</v>
      </c>
      <c r="E20" s="169" t="s">
        <v>114</v>
      </c>
      <c r="F20" s="8" t="s">
        <v>72</v>
      </c>
      <c r="G20" s="8" t="s">
        <v>5357</v>
      </c>
      <c r="H20" s="338" t="s">
        <v>5358</v>
      </c>
      <c r="I20" s="8" t="s">
        <v>152</v>
      </c>
    </row>
    <row r="21" spans="1:9" s="3" customFormat="1" ht="17.25" customHeight="1">
      <c r="A21" s="30">
        <v>16</v>
      </c>
      <c r="B21" s="30" t="s">
        <v>2327</v>
      </c>
      <c r="C21" s="173">
        <v>16622</v>
      </c>
      <c r="D21" s="165" t="s">
        <v>5361</v>
      </c>
      <c r="E21" s="169" t="s">
        <v>114</v>
      </c>
      <c r="F21" s="180" t="s">
        <v>72</v>
      </c>
      <c r="G21" s="180" t="s">
        <v>5362</v>
      </c>
      <c r="H21" s="338" t="s">
        <v>5358</v>
      </c>
      <c r="I21" s="8" t="s">
        <v>152</v>
      </c>
    </row>
    <row r="22" spans="1:9" s="3" customFormat="1" ht="17.25" customHeight="1">
      <c r="A22" s="30">
        <v>17</v>
      </c>
      <c r="B22" s="30" t="s">
        <v>2328</v>
      </c>
      <c r="C22" s="171">
        <v>16598</v>
      </c>
      <c r="D22" s="165" t="s">
        <v>5363</v>
      </c>
      <c r="E22" s="169" t="s">
        <v>114</v>
      </c>
      <c r="F22" s="180" t="s">
        <v>72</v>
      </c>
      <c r="G22" s="180" t="s">
        <v>5357</v>
      </c>
      <c r="H22" s="338" t="s">
        <v>5358</v>
      </c>
      <c r="I22" s="8" t="s">
        <v>152</v>
      </c>
    </row>
    <row r="23" spans="1:9" s="3" customFormat="1" ht="17.25" customHeight="1">
      <c r="A23" s="30">
        <v>18</v>
      </c>
      <c r="B23" s="30" t="s">
        <v>8767</v>
      </c>
      <c r="C23" s="76">
        <v>16601</v>
      </c>
      <c r="D23" s="262" t="s">
        <v>5364</v>
      </c>
      <c r="E23" s="169" t="s">
        <v>114</v>
      </c>
      <c r="F23" s="8" t="s">
        <v>72</v>
      </c>
      <c r="G23" s="8" t="s">
        <v>5357</v>
      </c>
      <c r="H23" s="363" t="s">
        <v>5358</v>
      </c>
      <c r="I23" s="8" t="s">
        <v>152</v>
      </c>
    </row>
    <row r="24" spans="1:9" s="3" customFormat="1" ht="17.25" customHeight="1">
      <c r="A24" s="30">
        <v>19</v>
      </c>
      <c r="B24" s="30" t="s">
        <v>8768</v>
      </c>
      <c r="C24" s="171">
        <v>9315</v>
      </c>
      <c r="D24" s="165" t="s">
        <v>5365</v>
      </c>
      <c r="E24" s="169" t="s">
        <v>114</v>
      </c>
      <c r="F24" s="180" t="s">
        <v>5340</v>
      </c>
      <c r="G24" s="180" t="s">
        <v>3667</v>
      </c>
      <c r="H24" s="180" t="s">
        <v>5341</v>
      </c>
      <c r="I24" s="8" t="s">
        <v>152</v>
      </c>
    </row>
    <row r="25" spans="1:9" s="3" customFormat="1" ht="17.25" customHeight="1">
      <c r="A25" s="30">
        <v>20</v>
      </c>
      <c r="B25" s="30" t="s">
        <v>8769</v>
      </c>
      <c r="C25" s="173">
        <v>16610</v>
      </c>
      <c r="D25" s="165" t="s">
        <v>5366</v>
      </c>
      <c r="E25" s="169" t="s">
        <v>114</v>
      </c>
      <c r="F25" s="180" t="s">
        <v>72</v>
      </c>
      <c r="G25" s="180" t="s">
        <v>5357</v>
      </c>
      <c r="H25" s="338" t="s">
        <v>5358</v>
      </c>
      <c r="I25" s="8" t="s">
        <v>152</v>
      </c>
    </row>
    <row r="26" spans="1:9" s="3" customFormat="1" ht="17.25" customHeight="1">
      <c r="A26" s="30">
        <v>21</v>
      </c>
      <c r="B26" s="30" t="s">
        <v>8770</v>
      </c>
      <c r="C26" s="173">
        <v>16609</v>
      </c>
      <c r="D26" s="165" t="s">
        <v>5367</v>
      </c>
      <c r="E26" s="169" t="s">
        <v>114</v>
      </c>
      <c r="F26" s="180" t="s">
        <v>72</v>
      </c>
      <c r="G26" s="180" t="s">
        <v>5357</v>
      </c>
      <c r="H26" s="338" t="s">
        <v>5358</v>
      </c>
      <c r="I26" s="8" t="s">
        <v>152</v>
      </c>
    </row>
    <row r="27" spans="1:9" s="3" customFormat="1" ht="17.25" customHeight="1">
      <c r="A27" s="30">
        <v>22</v>
      </c>
      <c r="B27" s="30" t="s">
        <v>8771</v>
      </c>
      <c r="C27" s="431">
        <v>10676</v>
      </c>
      <c r="D27" s="432" t="s">
        <v>9301</v>
      </c>
      <c r="E27" s="433" t="s">
        <v>114</v>
      </c>
      <c r="F27" s="180" t="s">
        <v>3905</v>
      </c>
      <c r="G27" s="180" t="s">
        <v>3906</v>
      </c>
      <c r="H27" s="180" t="s">
        <v>9302</v>
      </c>
      <c r="I27" s="434" t="s">
        <v>152</v>
      </c>
    </row>
    <row r="28" spans="1:9" s="3" customFormat="1" ht="17.25" customHeight="1">
      <c r="A28" s="30">
        <v>23</v>
      </c>
      <c r="B28" s="30" t="s">
        <v>8772</v>
      </c>
      <c r="C28" s="76">
        <v>9322</v>
      </c>
      <c r="D28" s="31" t="s">
        <v>5368</v>
      </c>
      <c r="E28" s="169" t="s">
        <v>114</v>
      </c>
      <c r="F28" s="8" t="s">
        <v>5340</v>
      </c>
      <c r="G28" s="8" t="s">
        <v>3667</v>
      </c>
      <c r="H28" s="8" t="s">
        <v>5341</v>
      </c>
      <c r="I28" s="8" t="s">
        <v>152</v>
      </c>
    </row>
    <row r="29" spans="1:9" s="3" customFormat="1" ht="17.25" customHeight="1">
      <c r="A29" s="30">
        <v>24</v>
      </c>
      <c r="B29" s="30" t="s">
        <v>8773</v>
      </c>
      <c r="C29" s="173">
        <v>16595</v>
      </c>
      <c r="D29" s="165" t="s">
        <v>5369</v>
      </c>
      <c r="E29" s="169" t="s">
        <v>114</v>
      </c>
      <c r="F29" s="180" t="s">
        <v>72</v>
      </c>
      <c r="G29" s="180" t="s">
        <v>5357</v>
      </c>
      <c r="H29" s="338" t="s">
        <v>5358</v>
      </c>
      <c r="I29" s="8" t="s">
        <v>152</v>
      </c>
    </row>
    <row r="30" spans="1:9" s="3" customFormat="1" ht="17.25" customHeight="1">
      <c r="A30" s="30">
        <v>25</v>
      </c>
      <c r="B30" s="30" t="s">
        <v>8774</v>
      </c>
      <c r="C30" s="76">
        <v>16629</v>
      </c>
      <c r="D30" s="31" t="s">
        <v>5370</v>
      </c>
      <c r="E30" s="169" t="s">
        <v>114</v>
      </c>
      <c r="F30" s="8" t="s">
        <v>72</v>
      </c>
      <c r="G30" s="8" t="s">
        <v>5357</v>
      </c>
      <c r="H30" s="338" t="s">
        <v>5358</v>
      </c>
      <c r="I30" s="8" t="s">
        <v>152</v>
      </c>
    </row>
    <row r="31" spans="1:9" s="3" customFormat="1" ht="17.25" customHeight="1">
      <c r="A31" s="30">
        <v>26</v>
      </c>
      <c r="B31" s="30" t="s">
        <v>8775</v>
      </c>
      <c r="C31" s="163">
        <v>20198</v>
      </c>
      <c r="D31" s="161" t="s">
        <v>5371</v>
      </c>
      <c r="E31" s="9" t="s">
        <v>113</v>
      </c>
      <c r="F31" s="8" t="s">
        <v>152</v>
      </c>
      <c r="G31" s="8" t="s">
        <v>5372</v>
      </c>
      <c r="H31" s="8" t="s">
        <v>152</v>
      </c>
      <c r="I31" s="8" t="s">
        <v>152</v>
      </c>
    </row>
    <row r="32" spans="1:9" s="3" customFormat="1" ht="17.25" customHeight="1">
      <c r="A32" s="30">
        <v>27</v>
      </c>
      <c r="B32" s="30" t="s">
        <v>8776</v>
      </c>
      <c r="C32" s="163">
        <v>20204</v>
      </c>
      <c r="D32" s="161" t="s">
        <v>5373</v>
      </c>
      <c r="E32" s="9" t="s">
        <v>113</v>
      </c>
      <c r="F32" s="8" t="s">
        <v>152</v>
      </c>
      <c r="G32" s="8" t="s">
        <v>5372</v>
      </c>
      <c r="H32" s="8" t="s">
        <v>152</v>
      </c>
      <c r="I32" s="8" t="s">
        <v>152</v>
      </c>
    </row>
    <row r="33" spans="1:9" s="3" customFormat="1" ht="17.25" customHeight="1">
      <c r="A33" s="30">
        <v>28</v>
      </c>
      <c r="B33" s="30" t="s">
        <v>8777</v>
      </c>
      <c r="C33" s="163">
        <v>20205</v>
      </c>
      <c r="D33" s="161" t="s">
        <v>5374</v>
      </c>
      <c r="E33" s="9" t="s">
        <v>113</v>
      </c>
      <c r="F33" s="8" t="s">
        <v>152</v>
      </c>
      <c r="G33" s="8" t="s">
        <v>5372</v>
      </c>
      <c r="H33" s="8" t="s">
        <v>152</v>
      </c>
      <c r="I33" s="8" t="s">
        <v>152</v>
      </c>
    </row>
    <row r="34" spans="1:9" s="3" customFormat="1" ht="17.25" customHeight="1">
      <c r="A34" s="30">
        <v>29</v>
      </c>
      <c r="B34" s="30" t="s">
        <v>8778</v>
      </c>
      <c r="C34" s="163">
        <v>20206</v>
      </c>
      <c r="D34" s="162" t="s">
        <v>5375</v>
      </c>
      <c r="E34" s="9" t="s">
        <v>113</v>
      </c>
      <c r="F34" s="8" t="s">
        <v>152</v>
      </c>
      <c r="G34" s="8" t="s">
        <v>5372</v>
      </c>
      <c r="H34" s="8" t="s">
        <v>152</v>
      </c>
      <c r="I34" s="8" t="s">
        <v>152</v>
      </c>
    </row>
    <row r="35" spans="1:9" s="3" customFormat="1" ht="17.25" customHeight="1">
      <c r="A35" s="30">
        <v>30</v>
      </c>
      <c r="B35" s="30" t="s">
        <v>8779</v>
      </c>
      <c r="C35" s="173">
        <v>18191</v>
      </c>
      <c r="D35" s="165" t="s">
        <v>5376</v>
      </c>
      <c r="E35" s="9" t="s">
        <v>113</v>
      </c>
      <c r="F35" s="180" t="s">
        <v>152</v>
      </c>
      <c r="G35" s="180" t="s">
        <v>5377</v>
      </c>
      <c r="H35" s="8" t="s">
        <v>152</v>
      </c>
      <c r="I35" s="8" t="s">
        <v>152</v>
      </c>
    </row>
    <row r="36" spans="1:9" s="3" customFormat="1" ht="17.25" customHeight="1">
      <c r="A36" s="30">
        <v>31</v>
      </c>
      <c r="B36" s="30" t="s">
        <v>8780</v>
      </c>
      <c r="C36" s="163">
        <v>20212</v>
      </c>
      <c r="D36" s="162" t="s">
        <v>5378</v>
      </c>
      <c r="E36" s="9" t="s">
        <v>113</v>
      </c>
      <c r="F36" s="8" t="s">
        <v>152</v>
      </c>
      <c r="G36" s="8" t="s">
        <v>5372</v>
      </c>
      <c r="H36" s="8" t="s">
        <v>152</v>
      </c>
      <c r="I36" s="8" t="s">
        <v>152</v>
      </c>
    </row>
    <row r="37" spans="1:9" s="3" customFormat="1" ht="17.25" customHeight="1">
      <c r="A37" s="30">
        <v>32</v>
      </c>
      <c r="B37" s="30" t="s">
        <v>8781</v>
      </c>
      <c r="C37" s="163">
        <v>20214</v>
      </c>
      <c r="D37" s="161" t="s">
        <v>5379</v>
      </c>
      <c r="E37" s="9" t="s">
        <v>113</v>
      </c>
      <c r="F37" s="8" t="s">
        <v>152</v>
      </c>
      <c r="G37" s="8" t="s">
        <v>5372</v>
      </c>
      <c r="H37" s="8" t="s">
        <v>152</v>
      </c>
      <c r="I37" s="8" t="s">
        <v>152</v>
      </c>
    </row>
    <row r="38" spans="1:9" s="3" customFormat="1" ht="17.25" customHeight="1">
      <c r="A38" s="30">
        <v>33</v>
      </c>
      <c r="B38" s="30" t="s">
        <v>8782</v>
      </c>
      <c r="C38" s="163">
        <v>20215</v>
      </c>
      <c r="D38" s="161" t="s">
        <v>5380</v>
      </c>
      <c r="E38" s="9" t="s">
        <v>113</v>
      </c>
      <c r="F38" s="8" t="s">
        <v>152</v>
      </c>
      <c r="G38" s="8" t="s">
        <v>5372</v>
      </c>
      <c r="H38" s="8" t="s">
        <v>152</v>
      </c>
      <c r="I38" s="8" t="s">
        <v>152</v>
      </c>
    </row>
    <row r="39" spans="1:9" s="3" customFormat="1" ht="17.25" customHeight="1">
      <c r="A39" s="30">
        <v>34</v>
      </c>
      <c r="B39" s="30" t="s">
        <v>8783</v>
      </c>
      <c r="C39" s="163">
        <v>20216</v>
      </c>
      <c r="D39" s="161" t="s">
        <v>5381</v>
      </c>
      <c r="E39" s="9" t="s">
        <v>113</v>
      </c>
      <c r="F39" s="8" t="s">
        <v>152</v>
      </c>
      <c r="G39" s="8" t="s">
        <v>5372</v>
      </c>
      <c r="H39" s="8" t="s">
        <v>152</v>
      </c>
      <c r="I39" s="8" t="s">
        <v>152</v>
      </c>
    </row>
    <row r="40" spans="1:9" s="3" customFormat="1" ht="17.25" customHeight="1">
      <c r="A40" s="30">
        <v>35</v>
      </c>
      <c r="B40" s="30" t="s">
        <v>8784</v>
      </c>
      <c r="C40" s="265">
        <v>20217</v>
      </c>
      <c r="D40" s="435" t="s">
        <v>5382</v>
      </c>
      <c r="E40" s="9" t="s">
        <v>113</v>
      </c>
      <c r="F40" s="172" t="s">
        <v>152</v>
      </c>
      <c r="G40" s="172" t="s">
        <v>5372</v>
      </c>
      <c r="H40" s="172" t="s">
        <v>152</v>
      </c>
      <c r="I40" s="8" t="s">
        <v>152</v>
      </c>
    </row>
    <row r="41" spans="1:9" s="3" customFormat="1" ht="17.25" customHeight="1">
      <c r="A41" s="30">
        <v>36</v>
      </c>
      <c r="B41" s="30" t="s">
        <v>8785</v>
      </c>
      <c r="C41" s="163">
        <v>20220</v>
      </c>
      <c r="D41" s="162" t="s">
        <v>5383</v>
      </c>
      <c r="E41" s="9" t="s">
        <v>113</v>
      </c>
      <c r="F41" s="8" t="s">
        <v>152</v>
      </c>
      <c r="G41" s="8" t="s">
        <v>5372</v>
      </c>
      <c r="H41" s="8" t="s">
        <v>152</v>
      </c>
      <c r="I41" s="8" t="s">
        <v>152</v>
      </c>
    </row>
    <row r="42" spans="1:9" s="3" customFormat="1" ht="17.25" customHeight="1">
      <c r="A42" s="30">
        <v>37</v>
      </c>
      <c r="B42" s="30" t="s">
        <v>8786</v>
      </c>
      <c r="C42" s="163">
        <v>20222</v>
      </c>
      <c r="D42" s="161" t="s">
        <v>5384</v>
      </c>
      <c r="E42" s="9" t="s">
        <v>113</v>
      </c>
      <c r="F42" s="8" t="s">
        <v>152</v>
      </c>
      <c r="G42" s="8" t="s">
        <v>5372</v>
      </c>
      <c r="H42" s="8" t="s">
        <v>152</v>
      </c>
      <c r="I42" s="8" t="s">
        <v>152</v>
      </c>
    </row>
    <row r="43" spans="1:9" s="3" customFormat="1" ht="17.25" customHeight="1">
      <c r="A43" s="30">
        <v>38</v>
      </c>
      <c r="B43" s="30" t="s">
        <v>8787</v>
      </c>
      <c r="C43" s="163">
        <v>20223</v>
      </c>
      <c r="D43" s="161" t="s">
        <v>5385</v>
      </c>
      <c r="E43" s="9" t="s">
        <v>113</v>
      </c>
      <c r="F43" s="8" t="s">
        <v>152</v>
      </c>
      <c r="G43" s="8" t="s">
        <v>5372</v>
      </c>
      <c r="H43" s="8" t="s">
        <v>152</v>
      </c>
      <c r="I43" s="8" t="s">
        <v>152</v>
      </c>
    </row>
    <row r="44" spans="1:9" s="3" customFormat="1" ht="17.25" customHeight="1">
      <c r="A44" s="30">
        <v>39</v>
      </c>
      <c r="B44" s="30" t="s">
        <v>8788</v>
      </c>
      <c r="C44" s="163">
        <v>20225</v>
      </c>
      <c r="D44" s="161" t="s">
        <v>5386</v>
      </c>
      <c r="E44" s="9" t="s">
        <v>113</v>
      </c>
      <c r="F44" s="8" t="s">
        <v>152</v>
      </c>
      <c r="G44" s="8" t="s">
        <v>5372</v>
      </c>
      <c r="H44" s="8" t="s">
        <v>152</v>
      </c>
      <c r="I44" s="8" t="s">
        <v>152</v>
      </c>
    </row>
    <row r="45" spans="1:9" s="3" customFormat="1" ht="17.25" customHeight="1">
      <c r="A45" s="30">
        <v>40</v>
      </c>
      <c r="B45" s="30" t="s">
        <v>8789</v>
      </c>
      <c r="C45" s="163">
        <v>20226</v>
      </c>
      <c r="D45" s="161" t="s">
        <v>5387</v>
      </c>
      <c r="E45" s="9" t="s">
        <v>113</v>
      </c>
      <c r="F45" s="8" t="s">
        <v>152</v>
      </c>
      <c r="G45" s="8" t="s">
        <v>5372</v>
      </c>
      <c r="H45" s="8" t="s">
        <v>152</v>
      </c>
      <c r="I45" s="8" t="s">
        <v>152</v>
      </c>
    </row>
    <row r="46" spans="1:9" s="3" customFormat="1" ht="17.25" customHeight="1">
      <c r="A46" s="30">
        <v>41</v>
      </c>
      <c r="B46" s="30" t="s">
        <v>8790</v>
      </c>
      <c r="C46" s="163">
        <v>20228</v>
      </c>
      <c r="D46" s="162" t="s">
        <v>5388</v>
      </c>
      <c r="E46" s="9" t="s">
        <v>113</v>
      </c>
      <c r="F46" s="8" t="s">
        <v>152</v>
      </c>
      <c r="G46" s="8" t="s">
        <v>5372</v>
      </c>
      <c r="H46" s="8" t="s">
        <v>152</v>
      </c>
      <c r="I46" s="8" t="s">
        <v>152</v>
      </c>
    </row>
    <row r="47" spans="1:9" s="3" customFormat="1" ht="17.25" customHeight="1">
      <c r="A47" s="30">
        <v>42</v>
      </c>
      <c r="B47" s="30" t="s">
        <v>8791</v>
      </c>
      <c r="C47" s="163">
        <v>20230</v>
      </c>
      <c r="D47" s="162" t="s">
        <v>5389</v>
      </c>
      <c r="E47" s="9" t="s">
        <v>113</v>
      </c>
      <c r="F47" s="8" t="s">
        <v>152</v>
      </c>
      <c r="G47" s="8" t="s">
        <v>5372</v>
      </c>
      <c r="H47" s="8" t="s">
        <v>152</v>
      </c>
      <c r="I47" s="8" t="s">
        <v>152</v>
      </c>
    </row>
    <row r="48" spans="1:9" s="3" customFormat="1" ht="17.25" customHeight="1">
      <c r="A48" s="30">
        <v>43</v>
      </c>
      <c r="B48" s="30" t="s">
        <v>8792</v>
      </c>
      <c r="C48" s="163">
        <v>20232</v>
      </c>
      <c r="D48" s="162" t="s">
        <v>8207</v>
      </c>
      <c r="E48" s="9" t="s">
        <v>113</v>
      </c>
      <c r="F48" s="8" t="s">
        <v>152</v>
      </c>
      <c r="G48" s="8" t="s">
        <v>5372</v>
      </c>
      <c r="H48" s="8" t="s">
        <v>152</v>
      </c>
      <c r="I48" s="8" t="s">
        <v>152</v>
      </c>
    </row>
    <row r="49" spans="1:9" s="3" customFormat="1" ht="17.25" customHeight="1">
      <c r="A49" s="30">
        <v>44</v>
      </c>
      <c r="B49" s="30" t="s">
        <v>8793</v>
      </c>
      <c r="C49" s="163">
        <v>20235</v>
      </c>
      <c r="D49" s="161" t="s">
        <v>5390</v>
      </c>
      <c r="E49" s="9" t="s">
        <v>113</v>
      </c>
      <c r="F49" s="8" t="s">
        <v>152</v>
      </c>
      <c r="G49" s="8" t="s">
        <v>5372</v>
      </c>
      <c r="H49" s="8" t="s">
        <v>152</v>
      </c>
      <c r="I49" s="8" t="s">
        <v>152</v>
      </c>
    </row>
    <row r="50" spans="1:9" s="3" customFormat="1" ht="17.25" customHeight="1">
      <c r="A50" s="30">
        <v>45</v>
      </c>
      <c r="B50" s="30" t="s">
        <v>8794</v>
      </c>
      <c r="C50" s="163">
        <v>20236</v>
      </c>
      <c r="D50" s="162" t="s">
        <v>5391</v>
      </c>
      <c r="E50" s="9" t="s">
        <v>113</v>
      </c>
      <c r="F50" s="8" t="s">
        <v>152</v>
      </c>
      <c r="G50" s="8" t="s">
        <v>5372</v>
      </c>
      <c r="H50" s="8" t="s">
        <v>152</v>
      </c>
      <c r="I50" s="8" t="s">
        <v>152</v>
      </c>
    </row>
    <row r="51" spans="1:9" s="3" customFormat="1" ht="17.25" customHeight="1">
      <c r="A51" s="30">
        <v>46</v>
      </c>
      <c r="B51" s="30" t="s">
        <v>8795</v>
      </c>
      <c r="C51" s="163">
        <v>20237</v>
      </c>
      <c r="D51" s="162" t="s">
        <v>5392</v>
      </c>
      <c r="E51" s="9" t="s">
        <v>113</v>
      </c>
      <c r="F51" s="8" t="s">
        <v>152</v>
      </c>
      <c r="G51" s="8" t="s">
        <v>5372</v>
      </c>
      <c r="H51" s="8" t="s">
        <v>152</v>
      </c>
      <c r="I51" s="8" t="s">
        <v>152</v>
      </c>
    </row>
    <row r="52" spans="1:9" s="3" customFormat="1" ht="17.25" customHeight="1">
      <c r="A52" s="30">
        <v>47</v>
      </c>
      <c r="B52" s="30" t="s">
        <v>8796</v>
      </c>
      <c r="C52" s="163">
        <v>20238</v>
      </c>
      <c r="D52" s="162" t="s">
        <v>5393</v>
      </c>
      <c r="E52" s="9" t="s">
        <v>113</v>
      </c>
      <c r="F52" s="8" t="s">
        <v>152</v>
      </c>
      <c r="G52" s="8" t="s">
        <v>5372</v>
      </c>
      <c r="H52" s="8" t="s">
        <v>152</v>
      </c>
      <c r="I52" s="8" t="s">
        <v>152</v>
      </c>
    </row>
    <row r="53" spans="1:9" s="3" customFormat="1" ht="17.25" customHeight="1">
      <c r="A53" s="30">
        <v>48</v>
      </c>
      <c r="B53" s="30" t="s">
        <v>8797</v>
      </c>
      <c r="C53" s="163">
        <v>20241</v>
      </c>
      <c r="D53" s="161" t="s">
        <v>5394</v>
      </c>
      <c r="E53" s="9" t="s">
        <v>113</v>
      </c>
      <c r="F53" s="8" t="s">
        <v>152</v>
      </c>
      <c r="G53" s="8" t="s">
        <v>5372</v>
      </c>
      <c r="H53" s="8" t="s">
        <v>152</v>
      </c>
      <c r="I53" s="8" t="s">
        <v>152</v>
      </c>
    </row>
    <row r="54" spans="1:9" s="3" customFormat="1" ht="17.25" customHeight="1">
      <c r="A54" s="30">
        <v>49</v>
      </c>
      <c r="B54" s="30" t="s">
        <v>8798</v>
      </c>
      <c r="C54" s="163">
        <v>20242</v>
      </c>
      <c r="D54" s="161" t="s">
        <v>5395</v>
      </c>
      <c r="E54" s="9" t="s">
        <v>113</v>
      </c>
      <c r="F54" s="8" t="s">
        <v>152</v>
      </c>
      <c r="G54" s="8" t="s">
        <v>5372</v>
      </c>
      <c r="H54" s="8" t="s">
        <v>152</v>
      </c>
      <c r="I54" s="8" t="s">
        <v>152</v>
      </c>
    </row>
    <row r="55" spans="1:9" s="3" customFormat="1" ht="17.25" customHeight="1">
      <c r="A55" s="30">
        <v>50</v>
      </c>
      <c r="B55" s="30" t="s">
        <v>8799</v>
      </c>
      <c r="C55" s="163">
        <v>20244</v>
      </c>
      <c r="D55" s="161" t="s">
        <v>5396</v>
      </c>
      <c r="E55" s="9" t="s">
        <v>113</v>
      </c>
      <c r="F55" s="8" t="s">
        <v>152</v>
      </c>
      <c r="G55" s="8" t="s">
        <v>5372</v>
      </c>
      <c r="H55" s="8" t="s">
        <v>152</v>
      </c>
      <c r="I55" s="8" t="s">
        <v>152</v>
      </c>
    </row>
    <row r="56" spans="1:9" s="3" customFormat="1" ht="17.25" customHeight="1">
      <c r="A56" s="30">
        <v>51</v>
      </c>
      <c r="B56" s="30" t="s">
        <v>8800</v>
      </c>
      <c r="C56" s="163">
        <v>20246</v>
      </c>
      <c r="D56" s="161" t="s">
        <v>5397</v>
      </c>
      <c r="E56" s="9" t="s">
        <v>113</v>
      </c>
      <c r="F56" s="172" t="s">
        <v>152</v>
      </c>
      <c r="G56" s="8" t="s">
        <v>5372</v>
      </c>
      <c r="H56" s="8" t="s">
        <v>152</v>
      </c>
      <c r="I56" s="8" t="s">
        <v>152</v>
      </c>
    </row>
    <row r="57" spans="1:9" s="3" customFormat="1" ht="24" customHeight="1">
      <c r="A57" s="30">
        <v>52</v>
      </c>
      <c r="B57" s="10"/>
      <c r="C57" s="171">
        <v>16597</v>
      </c>
      <c r="D57" s="165" t="s">
        <v>5398</v>
      </c>
      <c r="E57" s="9" t="s">
        <v>113</v>
      </c>
      <c r="F57" s="179" t="s">
        <v>72</v>
      </c>
      <c r="G57" s="180" t="s">
        <v>5357</v>
      </c>
      <c r="H57" s="8" t="s">
        <v>152</v>
      </c>
      <c r="I57" s="8" t="s">
        <v>152</v>
      </c>
    </row>
    <row r="58" spans="1:9" s="3" customFormat="1" ht="10.5">
      <c r="A58" s="10"/>
      <c r="B58" s="10"/>
      <c r="C58" s="11"/>
      <c r="D58" s="11"/>
      <c r="E58" s="12"/>
      <c r="F58" s="13"/>
      <c r="G58" s="13"/>
    </row>
    <row r="59" spans="1:9" s="3" customFormat="1" ht="10.5">
      <c r="A59" s="10"/>
      <c r="B59" s="10"/>
      <c r="C59" s="11"/>
      <c r="D59" s="11"/>
      <c r="E59" s="12"/>
      <c r="F59" s="13"/>
      <c r="G59" s="13"/>
    </row>
    <row r="60" spans="1:9" s="3" customFormat="1" ht="10.5">
      <c r="A60" s="10"/>
      <c r="B60" s="10"/>
      <c r="C60" s="11"/>
      <c r="D60" s="11"/>
      <c r="E60" s="12"/>
      <c r="F60" s="13"/>
      <c r="G60" s="13"/>
    </row>
    <row r="61" spans="1:9" s="3" customFormat="1" ht="10.5">
      <c r="A61" s="10"/>
      <c r="B61" s="10"/>
      <c r="C61" s="11"/>
      <c r="D61" s="11"/>
      <c r="E61" s="12"/>
      <c r="F61" s="13"/>
      <c r="G61" s="13"/>
    </row>
    <row r="62" spans="1:9" s="3" customFormat="1" ht="10.5">
      <c r="A62" s="10"/>
      <c r="B62" s="10"/>
      <c r="C62" s="11"/>
      <c r="D62" s="11"/>
      <c r="E62" s="12"/>
      <c r="F62" s="13"/>
      <c r="G62" s="13"/>
    </row>
    <row r="63" spans="1:9" s="3" customFormat="1" ht="10.5">
      <c r="A63" s="10"/>
      <c r="B63" s="10"/>
      <c r="C63" s="11"/>
      <c r="D63" s="11"/>
      <c r="E63" s="12"/>
      <c r="F63" s="13"/>
      <c r="G63" s="13"/>
    </row>
    <row r="64" spans="1:9"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sheetData>
  <sortState ref="C17:I30">
    <sortCondition ref="D17:D30"/>
  </sortState>
  <mergeCells count="9">
    <mergeCell ref="A1:I1"/>
    <mergeCell ref="A2:C2"/>
    <mergeCell ref="H2:I2"/>
    <mergeCell ref="A3:C3"/>
    <mergeCell ref="A4:A5"/>
    <mergeCell ref="C4:C5"/>
    <mergeCell ref="D4:D5"/>
    <mergeCell ref="E4:E5"/>
    <mergeCell ref="F4:I4"/>
  </mergeCells>
  <conditionalFormatting sqref="C57:C1048576 C1:C22">
    <cfRule type="duplicateValues" dxfId="362" priority="15" stopIfTrue="1"/>
  </conditionalFormatting>
  <conditionalFormatting sqref="C6:C22">
    <cfRule type="duplicateValues" dxfId="361" priority="24" stopIfTrue="1"/>
  </conditionalFormatting>
  <conditionalFormatting sqref="C13:C21 C6:C11">
    <cfRule type="duplicateValues" dxfId="360" priority="5" stopIfTrue="1"/>
  </conditionalFormatting>
  <conditionalFormatting sqref="D12 D23:D42">
    <cfRule type="duplicateValues" dxfId="359" priority="4" stopIfTrue="1"/>
  </conditionalFormatting>
  <conditionalFormatting sqref="D23:D56">
    <cfRule type="duplicateValues" dxfId="358" priority="25" stopIfTrue="1"/>
  </conditionalFormatting>
  <conditionalFormatting sqref="D57">
    <cfRule type="duplicateValues" dxfId="357" priority="3" stopIfTrue="1"/>
  </conditionalFormatting>
  <conditionalFormatting sqref="C57">
    <cfRule type="duplicateValues" dxfId="356" priority="2" stopIfTrue="1"/>
  </conditionalFormatting>
  <conditionalFormatting sqref="C57">
    <cfRule type="duplicateValues" dxfId="355"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29.xml><?xml version="1.0" encoding="utf-8"?>
<worksheet xmlns="http://schemas.openxmlformats.org/spreadsheetml/2006/main" xmlns:r="http://schemas.openxmlformats.org/officeDocument/2006/relationships">
  <sheetPr>
    <tabColor rgb="FF6600FF"/>
  </sheetPr>
  <dimension ref="A1:I942"/>
  <sheetViews>
    <sheetView view="pageBreakPreview" zoomScale="125" zoomScaleNormal="100" zoomScaleSheetLayoutView="125" workbookViewId="0">
      <selection activeCell="C6" sqref="C6"/>
    </sheetView>
  </sheetViews>
  <sheetFormatPr defaultRowHeight="15.75"/>
  <cols>
    <col min="1" max="1" width="5.7109375" style="1" customWidth="1"/>
    <col min="2" max="2" width="12.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8</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38</v>
      </c>
      <c r="B3" s="500"/>
      <c r="C3" s="500"/>
      <c r="D3" s="86">
        <v>28</v>
      </c>
      <c r="E3" s="87">
        <v>27</v>
      </c>
      <c r="F3" s="82"/>
      <c r="G3" s="83">
        <f>SUM(A3:F3)</f>
        <v>93</v>
      </c>
      <c r="H3" s="122" t="s">
        <v>3381</v>
      </c>
      <c r="I3" s="123" t="s">
        <v>3382</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2225</v>
      </c>
      <c r="C6" s="207">
        <v>1520</v>
      </c>
      <c r="D6" s="208" t="s">
        <v>5399</v>
      </c>
      <c r="E6" s="209" t="s">
        <v>44</v>
      </c>
      <c r="F6" s="210" t="s">
        <v>152</v>
      </c>
      <c r="G6" s="210" t="s">
        <v>5400</v>
      </c>
      <c r="H6" s="210" t="s">
        <v>5401</v>
      </c>
      <c r="I6" s="210" t="s">
        <v>5402</v>
      </c>
    </row>
    <row r="7" spans="1:9" s="3" customFormat="1" ht="17.25" customHeight="1">
      <c r="A7" s="30">
        <v>2</v>
      </c>
      <c r="B7" s="30" t="s">
        <v>2226</v>
      </c>
      <c r="C7" s="207">
        <v>10912</v>
      </c>
      <c r="D7" s="208" t="s">
        <v>5403</v>
      </c>
      <c r="E7" s="209" t="s">
        <v>44</v>
      </c>
      <c r="F7" s="210" t="s">
        <v>3934</v>
      </c>
      <c r="G7" s="210" t="s">
        <v>5938</v>
      </c>
      <c r="H7" s="210" t="s">
        <v>280</v>
      </c>
      <c r="I7" s="210" t="s">
        <v>5405</v>
      </c>
    </row>
    <row r="8" spans="1:9" s="3" customFormat="1" ht="17.25" customHeight="1">
      <c r="A8" s="30">
        <v>3</v>
      </c>
      <c r="B8" s="30" t="s">
        <v>2227</v>
      </c>
      <c r="C8" s="207">
        <v>10891</v>
      </c>
      <c r="D8" s="208" t="s">
        <v>5406</v>
      </c>
      <c r="E8" s="209" t="s">
        <v>44</v>
      </c>
      <c r="F8" s="210" t="s">
        <v>3934</v>
      </c>
      <c r="G8" s="210" t="s">
        <v>5938</v>
      </c>
      <c r="H8" s="210" t="s">
        <v>280</v>
      </c>
      <c r="I8" s="180" t="s">
        <v>5407</v>
      </c>
    </row>
    <row r="9" spans="1:9" s="3" customFormat="1" ht="17.25" customHeight="1">
      <c r="A9" s="30">
        <v>4</v>
      </c>
      <c r="B9" s="30" t="s">
        <v>2228</v>
      </c>
      <c r="C9" s="207">
        <v>6516</v>
      </c>
      <c r="D9" s="208" t="s">
        <v>5408</v>
      </c>
      <c r="E9" s="209" t="s">
        <v>44</v>
      </c>
      <c r="F9" s="210" t="s">
        <v>4109</v>
      </c>
      <c r="G9" s="210" t="s">
        <v>5409</v>
      </c>
      <c r="H9" s="210" t="s">
        <v>5410</v>
      </c>
      <c r="I9" s="266" t="s">
        <v>5411</v>
      </c>
    </row>
    <row r="10" spans="1:9" s="3" customFormat="1" ht="17.25" customHeight="1">
      <c r="A10" s="30">
        <v>5</v>
      </c>
      <c r="B10" s="30" t="s">
        <v>2229</v>
      </c>
      <c r="C10" s="207">
        <v>10747</v>
      </c>
      <c r="D10" s="208" t="s">
        <v>5412</v>
      </c>
      <c r="E10" s="209" t="s">
        <v>44</v>
      </c>
      <c r="F10" s="210" t="s">
        <v>3681</v>
      </c>
      <c r="G10" s="210" t="s">
        <v>3682</v>
      </c>
      <c r="H10" s="210" t="s">
        <v>3719</v>
      </c>
      <c r="I10" s="267" t="s">
        <v>5407</v>
      </c>
    </row>
    <row r="11" spans="1:9" s="3" customFormat="1" ht="17.25" customHeight="1">
      <c r="A11" s="30">
        <v>6</v>
      </c>
      <c r="B11" s="30" t="s">
        <v>2230</v>
      </c>
      <c r="C11" s="207">
        <v>9541</v>
      </c>
      <c r="D11" s="208" t="s">
        <v>5413</v>
      </c>
      <c r="E11" s="209" t="s">
        <v>44</v>
      </c>
      <c r="F11" s="210" t="s">
        <v>3948</v>
      </c>
      <c r="G11" s="210" t="s">
        <v>5414</v>
      </c>
      <c r="H11" s="210" t="s">
        <v>4106</v>
      </c>
      <c r="I11" s="180" t="s">
        <v>5407</v>
      </c>
    </row>
    <row r="12" spans="1:9" s="3" customFormat="1" ht="17.25" customHeight="1">
      <c r="A12" s="30">
        <v>7</v>
      </c>
      <c r="B12" s="30" t="s">
        <v>2231</v>
      </c>
      <c r="C12" s="207">
        <v>3484</v>
      </c>
      <c r="D12" s="208" t="s">
        <v>5415</v>
      </c>
      <c r="E12" s="209" t="s">
        <v>44</v>
      </c>
      <c r="F12" s="210" t="s">
        <v>152</v>
      </c>
      <c r="G12" s="210" t="s">
        <v>152</v>
      </c>
      <c r="H12" s="210" t="s">
        <v>5416</v>
      </c>
      <c r="I12" s="266" t="s">
        <v>5417</v>
      </c>
    </row>
    <row r="13" spans="1:9" s="3" customFormat="1" ht="17.25" customHeight="1">
      <c r="A13" s="30">
        <v>8</v>
      </c>
      <c r="B13" s="30" t="s">
        <v>2232</v>
      </c>
      <c r="C13" s="207">
        <v>10905</v>
      </c>
      <c r="D13" s="208" t="s">
        <v>5418</v>
      </c>
      <c r="E13" s="209" t="s">
        <v>44</v>
      </c>
      <c r="F13" s="210" t="s">
        <v>3934</v>
      </c>
      <c r="G13" s="210" t="s">
        <v>5938</v>
      </c>
      <c r="H13" s="210" t="s">
        <v>280</v>
      </c>
      <c r="I13" s="210" t="s">
        <v>5405</v>
      </c>
    </row>
    <row r="14" spans="1:9" s="3" customFormat="1" ht="17.25" customHeight="1">
      <c r="A14" s="30">
        <v>9</v>
      </c>
      <c r="B14" s="30" t="s">
        <v>2233</v>
      </c>
      <c r="C14" s="207">
        <v>10897</v>
      </c>
      <c r="D14" s="208" t="s">
        <v>5419</v>
      </c>
      <c r="E14" s="209" t="s">
        <v>44</v>
      </c>
      <c r="F14" s="210" t="s">
        <v>3934</v>
      </c>
      <c r="G14" s="210" t="s">
        <v>5938</v>
      </c>
      <c r="H14" s="210" t="s">
        <v>280</v>
      </c>
      <c r="I14" s="210" t="s">
        <v>5405</v>
      </c>
    </row>
    <row r="15" spans="1:9" s="3" customFormat="1" ht="17.25" customHeight="1">
      <c r="A15" s="30">
        <v>10</v>
      </c>
      <c r="B15" s="30" t="s">
        <v>2234</v>
      </c>
      <c r="C15" s="207">
        <v>10388</v>
      </c>
      <c r="D15" s="208" t="s">
        <v>5420</v>
      </c>
      <c r="E15" s="209" t="s">
        <v>44</v>
      </c>
      <c r="F15" s="210" t="s">
        <v>4666</v>
      </c>
      <c r="G15" s="210" t="s">
        <v>4657</v>
      </c>
      <c r="H15" s="210" t="s">
        <v>280</v>
      </c>
      <c r="I15" s="210" t="s">
        <v>4644</v>
      </c>
    </row>
    <row r="16" spans="1:9" s="3" customFormat="1" ht="17.25" customHeight="1">
      <c r="A16" s="30">
        <v>11</v>
      </c>
      <c r="B16" s="30" t="s">
        <v>2235</v>
      </c>
      <c r="C16" s="207">
        <v>3879</v>
      </c>
      <c r="D16" s="208" t="s">
        <v>5421</v>
      </c>
      <c r="E16" s="209" t="s">
        <v>44</v>
      </c>
      <c r="F16" s="210" t="s">
        <v>152</v>
      </c>
      <c r="G16" s="210" t="s">
        <v>8249</v>
      </c>
      <c r="H16" s="210" t="s">
        <v>5422</v>
      </c>
      <c r="I16" s="210" t="s">
        <v>5416</v>
      </c>
    </row>
    <row r="17" spans="1:9" s="3" customFormat="1" ht="17.25" customHeight="1">
      <c r="A17" s="30">
        <v>12</v>
      </c>
      <c r="B17" s="30" t="s">
        <v>2236</v>
      </c>
      <c r="C17" s="207">
        <v>8741</v>
      </c>
      <c r="D17" s="208" t="s">
        <v>5423</v>
      </c>
      <c r="E17" s="209" t="s">
        <v>44</v>
      </c>
      <c r="F17" s="210" t="s">
        <v>5424</v>
      </c>
      <c r="G17" s="210" t="s">
        <v>5425</v>
      </c>
      <c r="H17" s="210" t="s">
        <v>5426</v>
      </c>
      <c r="I17" s="210" t="s">
        <v>5411</v>
      </c>
    </row>
    <row r="18" spans="1:9" s="3" customFormat="1" ht="17.25" customHeight="1">
      <c r="A18" s="30">
        <v>13</v>
      </c>
      <c r="B18" s="30" t="s">
        <v>2237</v>
      </c>
      <c r="C18" s="207">
        <v>10887</v>
      </c>
      <c r="D18" s="208" t="s">
        <v>5427</v>
      </c>
      <c r="E18" s="209" t="s">
        <v>44</v>
      </c>
      <c r="F18" s="210" t="s">
        <v>3934</v>
      </c>
      <c r="G18" s="210" t="s">
        <v>5938</v>
      </c>
      <c r="H18" s="210" t="s">
        <v>280</v>
      </c>
      <c r="I18" s="210" t="s">
        <v>5405</v>
      </c>
    </row>
    <row r="19" spans="1:9" s="3" customFormat="1" ht="17.25" customHeight="1">
      <c r="A19" s="30">
        <v>14</v>
      </c>
      <c r="B19" s="30" t="s">
        <v>2238</v>
      </c>
      <c r="C19" s="207">
        <v>6546</v>
      </c>
      <c r="D19" s="208" t="s">
        <v>5428</v>
      </c>
      <c r="E19" s="209" t="s">
        <v>44</v>
      </c>
      <c r="F19" s="210" t="s">
        <v>4109</v>
      </c>
      <c r="G19" s="210" t="s">
        <v>4290</v>
      </c>
      <c r="H19" s="210" t="s">
        <v>5429</v>
      </c>
      <c r="I19" s="210" t="s">
        <v>4658</v>
      </c>
    </row>
    <row r="20" spans="1:9" s="3" customFormat="1" ht="17.25" customHeight="1">
      <c r="A20" s="30">
        <v>15</v>
      </c>
      <c r="B20" s="30" t="s">
        <v>2239</v>
      </c>
      <c r="C20" s="207">
        <v>6578</v>
      </c>
      <c r="D20" s="208" t="s">
        <v>5430</v>
      </c>
      <c r="E20" s="209" t="s">
        <v>44</v>
      </c>
      <c r="F20" s="210" t="s">
        <v>4109</v>
      </c>
      <c r="G20" s="210" t="s">
        <v>4290</v>
      </c>
      <c r="H20" s="210" t="s">
        <v>5431</v>
      </c>
      <c r="I20" s="210" t="s">
        <v>5432</v>
      </c>
    </row>
    <row r="21" spans="1:9" s="3" customFormat="1" ht="17.25" customHeight="1">
      <c r="A21" s="30">
        <v>16</v>
      </c>
      <c r="B21" s="30" t="s">
        <v>2240</v>
      </c>
      <c r="C21" s="207">
        <v>6552</v>
      </c>
      <c r="D21" s="208" t="s">
        <v>5433</v>
      </c>
      <c r="E21" s="209" t="s">
        <v>44</v>
      </c>
      <c r="F21" s="210" t="s">
        <v>4109</v>
      </c>
      <c r="G21" s="210" t="s">
        <v>4290</v>
      </c>
      <c r="H21" s="210" t="s">
        <v>5434</v>
      </c>
      <c r="I21" s="210" t="s">
        <v>280</v>
      </c>
    </row>
    <row r="22" spans="1:9" s="3" customFormat="1" ht="17.25" customHeight="1">
      <c r="A22" s="30">
        <v>17</v>
      </c>
      <c r="B22" s="30" t="s">
        <v>2241</v>
      </c>
      <c r="C22" s="207">
        <v>6579</v>
      </c>
      <c r="D22" s="208" t="s">
        <v>5435</v>
      </c>
      <c r="E22" s="209" t="s">
        <v>44</v>
      </c>
      <c r="F22" s="210" t="s">
        <v>4109</v>
      </c>
      <c r="G22" s="210" t="s">
        <v>4290</v>
      </c>
      <c r="H22" s="210" t="s">
        <v>280</v>
      </c>
      <c r="I22" s="210" t="s">
        <v>5405</v>
      </c>
    </row>
    <row r="23" spans="1:9" s="3" customFormat="1" ht="17.25" customHeight="1">
      <c r="A23" s="30">
        <v>18</v>
      </c>
      <c r="B23" s="30" t="s">
        <v>2242</v>
      </c>
      <c r="C23" s="207">
        <v>6562</v>
      </c>
      <c r="D23" s="208" t="s">
        <v>5436</v>
      </c>
      <c r="E23" s="209" t="s">
        <v>44</v>
      </c>
      <c r="F23" s="210" t="s">
        <v>4109</v>
      </c>
      <c r="G23" s="210" t="s">
        <v>5425</v>
      </c>
      <c r="H23" s="210" t="s">
        <v>280</v>
      </c>
      <c r="I23" s="210" t="s">
        <v>5411</v>
      </c>
    </row>
    <row r="24" spans="1:9" s="3" customFormat="1" ht="17.25" customHeight="1">
      <c r="A24" s="30">
        <v>19</v>
      </c>
      <c r="B24" s="30" t="s">
        <v>2243</v>
      </c>
      <c r="C24" s="207">
        <v>6573</v>
      </c>
      <c r="D24" s="208" t="s">
        <v>5437</v>
      </c>
      <c r="E24" s="209" t="s">
        <v>44</v>
      </c>
      <c r="F24" s="210" t="s">
        <v>4109</v>
      </c>
      <c r="G24" s="210" t="s">
        <v>5409</v>
      </c>
      <c r="H24" s="210" t="s">
        <v>5410</v>
      </c>
      <c r="I24" s="210" t="s">
        <v>5411</v>
      </c>
    </row>
    <row r="25" spans="1:9" s="3" customFormat="1" ht="17.25" customHeight="1">
      <c r="A25" s="30">
        <v>20</v>
      </c>
      <c r="B25" s="30" t="s">
        <v>2244</v>
      </c>
      <c r="C25" s="207">
        <v>10880</v>
      </c>
      <c r="D25" s="208" t="s">
        <v>5438</v>
      </c>
      <c r="E25" s="209" t="s">
        <v>44</v>
      </c>
      <c r="F25" s="210" t="s">
        <v>3934</v>
      </c>
      <c r="G25" s="210" t="s">
        <v>5404</v>
      </c>
      <c r="H25" s="210" t="s">
        <v>280</v>
      </c>
      <c r="I25" s="210" t="s">
        <v>5405</v>
      </c>
    </row>
    <row r="26" spans="1:9" s="3" customFormat="1" ht="17.25" customHeight="1">
      <c r="A26" s="30">
        <v>21</v>
      </c>
      <c r="B26" s="30" t="s">
        <v>2245</v>
      </c>
      <c r="C26" s="207">
        <v>9016</v>
      </c>
      <c r="D26" s="208" t="s">
        <v>5439</v>
      </c>
      <c r="E26" s="209" t="s">
        <v>44</v>
      </c>
      <c r="F26" s="210" t="s">
        <v>36</v>
      </c>
      <c r="G26" s="210" t="s">
        <v>4398</v>
      </c>
      <c r="H26" s="210" t="s">
        <v>4637</v>
      </c>
      <c r="I26" s="210" t="s">
        <v>5405</v>
      </c>
    </row>
    <row r="27" spans="1:9" s="3" customFormat="1" ht="17.25" customHeight="1">
      <c r="A27" s="30">
        <v>22</v>
      </c>
      <c r="B27" s="30" t="s">
        <v>2246</v>
      </c>
      <c r="C27" s="207">
        <v>4911</v>
      </c>
      <c r="D27" s="208" t="s">
        <v>5440</v>
      </c>
      <c r="E27" s="209" t="s">
        <v>44</v>
      </c>
      <c r="F27" s="210" t="s">
        <v>152</v>
      </c>
      <c r="G27" s="210" t="s">
        <v>4094</v>
      </c>
      <c r="H27" s="210" t="s">
        <v>5414</v>
      </c>
      <c r="I27" s="210" t="s">
        <v>5417</v>
      </c>
    </row>
    <row r="28" spans="1:9" s="3" customFormat="1" ht="17.25" customHeight="1">
      <c r="A28" s="30">
        <v>23</v>
      </c>
      <c r="B28" s="30" t="s">
        <v>2247</v>
      </c>
      <c r="C28" s="207">
        <v>10523</v>
      </c>
      <c r="D28" s="208" t="s">
        <v>5441</v>
      </c>
      <c r="E28" s="209" t="s">
        <v>44</v>
      </c>
      <c r="F28" s="210" t="s">
        <v>5442</v>
      </c>
      <c r="G28" s="210" t="s">
        <v>5906</v>
      </c>
      <c r="H28" s="210" t="s">
        <v>5444</v>
      </c>
      <c r="I28" s="180" t="s">
        <v>5407</v>
      </c>
    </row>
    <row r="29" spans="1:9" s="3" customFormat="1" ht="17.25" customHeight="1">
      <c r="A29" s="30">
        <v>24</v>
      </c>
      <c r="B29" s="30" t="s">
        <v>2248</v>
      </c>
      <c r="C29" s="207">
        <v>5567</v>
      </c>
      <c r="D29" s="208" t="s">
        <v>5445</v>
      </c>
      <c r="E29" s="209" t="s">
        <v>44</v>
      </c>
      <c r="F29" s="210" t="s">
        <v>152</v>
      </c>
      <c r="G29" s="210" t="s">
        <v>5446</v>
      </c>
      <c r="H29" s="210" t="s">
        <v>5447</v>
      </c>
      <c r="I29" s="266" t="s">
        <v>5448</v>
      </c>
    </row>
    <row r="30" spans="1:9" s="3" customFormat="1" ht="17.25" customHeight="1">
      <c r="A30" s="30">
        <v>25</v>
      </c>
      <c r="B30" s="30" t="s">
        <v>2249</v>
      </c>
      <c r="C30" s="207">
        <v>9549</v>
      </c>
      <c r="D30" s="208" t="s">
        <v>5449</v>
      </c>
      <c r="E30" s="209" t="s">
        <v>44</v>
      </c>
      <c r="F30" s="210" t="s">
        <v>3948</v>
      </c>
      <c r="G30" s="210" t="s">
        <v>5414</v>
      </c>
      <c r="H30" s="210" t="s">
        <v>5410</v>
      </c>
      <c r="I30" s="210" t="s">
        <v>5411</v>
      </c>
    </row>
    <row r="31" spans="1:9" s="3" customFormat="1" ht="17.25" customHeight="1">
      <c r="A31" s="30">
        <v>26</v>
      </c>
      <c r="B31" s="30" t="s">
        <v>2250</v>
      </c>
      <c r="C31" s="207">
        <v>10900</v>
      </c>
      <c r="D31" s="208" t="s">
        <v>5450</v>
      </c>
      <c r="E31" s="209" t="s">
        <v>44</v>
      </c>
      <c r="F31" s="210" t="s">
        <v>3934</v>
      </c>
      <c r="G31" s="210" t="s">
        <v>5404</v>
      </c>
      <c r="H31" s="210" t="s">
        <v>280</v>
      </c>
      <c r="I31" s="210" t="s">
        <v>5405</v>
      </c>
    </row>
    <row r="32" spans="1:9" s="3" customFormat="1" ht="17.25" customHeight="1">
      <c r="A32" s="30">
        <v>27</v>
      </c>
      <c r="B32" s="30" t="s">
        <v>2251</v>
      </c>
      <c r="C32" s="251">
        <v>13186</v>
      </c>
      <c r="D32" s="252" t="s">
        <v>5451</v>
      </c>
      <c r="E32" s="209" t="s">
        <v>44</v>
      </c>
      <c r="F32" s="180" t="s">
        <v>5452</v>
      </c>
      <c r="G32" s="180" t="s">
        <v>287</v>
      </c>
      <c r="H32" s="180" t="s">
        <v>3562</v>
      </c>
      <c r="I32" s="180" t="s">
        <v>5407</v>
      </c>
    </row>
    <row r="33" spans="1:9" s="3" customFormat="1" ht="17.25" customHeight="1">
      <c r="A33" s="30">
        <v>28</v>
      </c>
      <c r="B33" s="30" t="s">
        <v>2252</v>
      </c>
      <c r="C33" s="207">
        <v>9543</v>
      </c>
      <c r="D33" s="208" t="s">
        <v>5453</v>
      </c>
      <c r="E33" s="209" t="s">
        <v>44</v>
      </c>
      <c r="F33" s="210" t="s">
        <v>3948</v>
      </c>
      <c r="G33" s="210" t="s">
        <v>5414</v>
      </c>
      <c r="H33" s="210" t="s">
        <v>5410</v>
      </c>
      <c r="I33" s="210" t="s">
        <v>5411</v>
      </c>
    </row>
    <row r="34" spans="1:9" s="3" customFormat="1" ht="17.25" customHeight="1">
      <c r="A34" s="30">
        <v>29</v>
      </c>
      <c r="B34" s="30" t="s">
        <v>2253</v>
      </c>
      <c r="C34" s="207">
        <v>6503</v>
      </c>
      <c r="D34" s="208" t="s">
        <v>5454</v>
      </c>
      <c r="E34" s="209" t="s">
        <v>44</v>
      </c>
      <c r="F34" s="210" t="s">
        <v>4109</v>
      </c>
      <c r="G34" s="210" t="s">
        <v>5455</v>
      </c>
      <c r="H34" s="210" t="s">
        <v>5429</v>
      </c>
      <c r="I34" s="210" t="s">
        <v>280</v>
      </c>
    </row>
    <row r="35" spans="1:9" s="3" customFormat="1" ht="17.25" customHeight="1">
      <c r="A35" s="30">
        <v>30</v>
      </c>
      <c r="B35" s="30" t="s">
        <v>2254</v>
      </c>
      <c r="C35" s="207">
        <v>10896</v>
      </c>
      <c r="D35" s="208" t="s">
        <v>5456</v>
      </c>
      <c r="E35" s="209" t="s">
        <v>44</v>
      </c>
      <c r="F35" s="210" t="s">
        <v>3934</v>
      </c>
      <c r="G35" s="210" t="s">
        <v>5404</v>
      </c>
      <c r="H35" s="210" t="s">
        <v>280</v>
      </c>
      <c r="I35" s="210" t="s">
        <v>5405</v>
      </c>
    </row>
    <row r="36" spans="1:9" s="3" customFormat="1" ht="17.25" customHeight="1">
      <c r="A36" s="30">
        <v>31</v>
      </c>
      <c r="B36" s="30" t="s">
        <v>2255</v>
      </c>
      <c r="C36" s="251">
        <v>13776</v>
      </c>
      <c r="D36" s="252" t="s">
        <v>5457</v>
      </c>
      <c r="E36" s="209" t="s">
        <v>44</v>
      </c>
      <c r="F36" s="180" t="s">
        <v>4668</v>
      </c>
      <c r="G36" s="180" t="s">
        <v>4669</v>
      </c>
      <c r="H36" s="180" t="s">
        <v>3964</v>
      </c>
      <c r="I36" s="180" t="s">
        <v>5407</v>
      </c>
    </row>
    <row r="37" spans="1:9" s="3" customFormat="1" ht="17.25" customHeight="1">
      <c r="A37" s="30">
        <v>32</v>
      </c>
      <c r="B37" s="30" t="s">
        <v>2256</v>
      </c>
      <c r="C37" s="207">
        <v>10167</v>
      </c>
      <c r="D37" s="208" t="s">
        <v>5458</v>
      </c>
      <c r="E37" s="209" t="s">
        <v>44</v>
      </c>
      <c r="F37" s="210" t="s">
        <v>5256</v>
      </c>
      <c r="G37" s="210" t="s">
        <v>5257</v>
      </c>
      <c r="H37" s="210" t="s">
        <v>280</v>
      </c>
      <c r="I37" s="210" t="s">
        <v>5405</v>
      </c>
    </row>
    <row r="38" spans="1:9" s="3" customFormat="1" ht="17.25" customHeight="1">
      <c r="A38" s="30">
        <v>33</v>
      </c>
      <c r="B38" s="30" t="s">
        <v>2257</v>
      </c>
      <c r="C38" s="207">
        <v>10879</v>
      </c>
      <c r="D38" s="208" t="s">
        <v>5459</v>
      </c>
      <c r="E38" s="209" t="s">
        <v>44</v>
      </c>
      <c r="F38" s="210" t="s">
        <v>3934</v>
      </c>
      <c r="G38" s="210" t="s">
        <v>5404</v>
      </c>
      <c r="H38" s="210" t="s">
        <v>280</v>
      </c>
      <c r="I38" s="210" t="s">
        <v>5405</v>
      </c>
    </row>
    <row r="39" spans="1:9" s="3" customFormat="1" ht="17.25" customHeight="1">
      <c r="A39" s="30">
        <v>34</v>
      </c>
      <c r="B39" s="30" t="s">
        <v>2258</v>
      </c>
      <c r="C39" s="207">
        <v>10929</v>
      </c>
      <c r="D39" s="208" t="s">
        <v>5460</v>
      </c>
      <c r="E39" s="209" t="s">
        <v>44</v>
      </c>
      <c r="F39" s="210" t="s">
        <v>3934</v>
      </c>
      <c r="G39" s="210" t="s">
        <v>5404</v>
      </c>
      <c r="H39" s="210" t="s">
        <v>280</v>
      </c>
      <c r="I39" s="210" t="s">
        <v>5405</v>
      </c>
    </row>
    <row r="40" spans="1:9" s="3" customFormat="1" ht="17.25" customHeight="1">
      <c r="A40" s="30">
        <v>35</v>
      </c>
      <c r="B40" s="30" t="s">
        <v>2259</v>
      </c>
      <c r="C40" s="207">
        <v>6590</v>
      </c>
      <c r="D40" s="208" t="s">
        <v>5461</v>
      </c>
      <c r="E40" s="209" t="s">
        <v>44</v>
      </c>
      <c r="F40" s="210" t="s">
        <v>4109</v>
      </c>
      <c r="G40" s="210" t="s">
        <v>5409</v>
      </c>
      <c r="H40" s="210" t="s">
        <v>5429</v>
      </c>
      <c r="I40" s="210" t="s">
        <v>5411</v>
      </c>
    </row>
    <row r="41" spans="1:9" s="3" customFormat="1" ht="17.25" customHeight="1">
      <c r="A41" s="30">
        <v>36</v>
      </c>
      <c r="B41" s="30" t="s">
        <v>2260</v>
      </c>
      <c r="C41" s="207">
        <v>6574</v>
      </c>
      <c r="D41" s="208" t="s">
        <v>5462</v>
      </c>
      <c r="E41" s="209" t="s">
        <v>44</v>
      </c>
      <c r="F41" s="210" t="s">
        <v>4109</v>
      </c>
      <c r="G41" s="210" t="s">
        <v>5409</v>
      </c>
      <c r="H41" s="210" t="s">
        <v>5410</v>
      </c>
      <c r="I41" s="210" t="s">
        <v>5411</v>
      </c>
    </row>
    <row r="42" spans="1:9" s="3" customFormat="1" ht="17.25" customHeight="1">
      <c r="A42" s="30">
        <v>37</v>
      </c>
      <c r="B42" s="30" t="s">
        <v>2261</v>
      </c>
      <c r="C42" s="207">
        <v>10738</v>
      </c>
      <c r="D42" s="208" t="s">
        <v>5463</v>
      </c>
      <c r="E42" s="209" t="s">
        <v>44</v>
      </c>
      <c r="F42" s="210" t="s">
        <v>3681</v>
      </c>
      <c r="G42" s="210" t="s">
        <v>3682</v>
      </c>
      <c r="H42" s="210" t="s">
        <v>280</v>
      </c>
      <c r="I42" s="180" t="s">
        <v>5407</v>
      </c>
    </row>
    <row r="43" spans="1:9" s="3" customFormat="1" ht="17.25" customHeight="1">
      <c r="A43" s="30">
        <v>38</v>
      </c>
      <c r="B43" s="30" t="s">
        <v>2262</v>
      </c>
      <c r="C43" s="207">
        <v>6563</v>
      </c>
      <c r="D43" s="208" t="s">
        <v>5464</v>
      </c>
      <c r="E43" s="209" t="s">
        <v>44</v>
      </c>
      <c r="F43" s="210" t="s">
        <v>4109</v>
      </c>
      <c r="G43" s="210" t="s">
        <v>3850</v>
      </c>
      <c r="H43" s="210" t="s">
        <v>4106</v>
      </c>
      <c r="I43" s="266" t="s">
        <v>5411</v>
      </c>
    </row>
    <row r="44" spans="1:9" s="3" customFormat="1" ht="17.25" customHeight="1">
      <c r="A44" s="30">
        <v>39</v>
      </c>
      <c r="B44" s="30" t="s">
        <v>2263</v>
      </c>
      <c r="C44" s="207">
        <v>16227</v>
      </c>
      <c r="D44" s="208" t="s">
        <v>5465</v>
      </c>
      <c r="E44" s="209" t="s">
        <v>114</v>
      </c>
      <c r="F44" s="210" t="s">
        <v>104</v>
      </c>
      <c r="G44" s="210" t="s">
        <v>3576</v>
      </c>
      <c r="H44" s="180" t="s">
        <v>5466</v>
      </c>
      <c r="I44" s="210" t="s">
        <v>152</v>
      </c>
    </row>
    <row r="45" spans="1:9" s="3" customFormat="1" ht="17.25" customHeight="1">
      <c r="A45" s="30">
        <v>40</v>
      </c>
      <c r="B45" s="30" t="s">
        <v>2264</v>
      </c>
      <c r="C45" s="207">
        <v>15675</v>
      </c>
      <c r="D45" s="208" t="s">
        <v>5467</v>
      </c>
      <c r="E45" s="209" t="s">
        <v>114</v>
      </c>
      <c r="F45" s="210" t="s">
        <v>5468</v>
      </c>
      <c r="G45" s="210" t="s">
        <v>5469</v>
      </c>
      <c r="H45" s="210" t="s">
        <v>5470</v>
      </c>
      <c r="I45" s="210" t="s">
        <v>152</v>
      </c>
    </row>
    <row r="46" spans="1:9" s="3" customFormat="1" ht="17.25" customHeight="1">
      <c r="A46" s="30">
        <v>41</v>
      </c>
      <c r="B46" s="30" t="s">
        <v>2265</v>
      </c>
      <c r="C46" s="207">
        <v>16210</v>
      </c>
      <c r="D46" s="208" t="s">
        <v>5471</v>
      </c>
      <c r="E46" s="209" t="s">
        <v>114</v>
      </c>
      <c r="F46" s="210" t="s">
        <v>104</v>
      </c>
      <c r="G46" s="210" t="s">
        <v>3576</v>
      </c>
      <c r="H46" s="180" t="s">
        <v>5466</v>
      </c>
      <c r="I46" s="210" t="s">
        <v>152</v>
      </c>
    </row>
    <row r="47" spans="1:9" s="3" customFormat="1" ht="17.25" customHeight="1">
      <c r="A47" s="30">
        <v>42</v>
      </c>
      <c r="B47" s="30" t="s">
        <v>2266</v>
      </c>
      <c r="C47" s="207">
        <v>13728</v>
      </c>
      <c r="D47" s="208" t="s">
        <v>5472</v>
      </c>
      <c r="E47" s="209" t="s">
        <v>114</v>
      </c>
      <c r="F47" s="180" t="s">
        <v>4668</v>
      </c>
      <c r="G47" s="210" t="s">
        <v>4669</v>
      </c>
      <c r="H47" s="210" t="s">
        <v>3964</v>
      </c>
      <c r="I47" s="210" t="s">
        <v>152</v>
      </c>
    </row>
    <row r="48" spans="1:9" s="3" customFormat="1" ht="17.25" customHeight="1">
      <c r="A48" s="30">
        <v>43</v>
      </c>
      <c r="B48" s="30" t="s">
        <v>2267</v>
      </c>
      <c r="C48" s="207">
        <v>6575</v>
      </c>
      <c r="D48" s="208" t="s">
        <v>5473</v>
      </c>
      <c r="E48" s="209" t="s">
        <v>114</v>
      </c>
      <c r="F48" s="210" t="s">
        <v>4109</v>
      </c>
      <c r="G48" s="210" t="s">
        <v>5409</v>
      </c>
      <c r="H48" s="210" t="s">
        <v>5470</v>
      </c>
      <c r="I48" s="210" t="s">
        <v>152</v>
      </c>
    </row>
    <row r="49" spans="1:9" s="3" customFormat="1" ht="17.25" customHeight="1">
      <c r="A49" s="30">
        <v>44</v>
      </c>
      <c r="B49" s="30" t="s">
        <v>2268</v>
      </c>
      <c r="C49" s="207">
        <v>6566</v>
      </c>
      <c r="D49" s="208" t="s">
        <v>5474</v>
      </c>
      <c r="E49" s="209" t="s">
        <v>114</v>
      </c>
      <c r="F49" s="210" t="s">
        <v>4109</v>
      </c>
      <c r="G49" s="210" t="s">
        <v>4290</v>
      </c>
      <c r="H49" s="210" t="s">
        <v>5470</v>
      </c>
      <c r="I49" s="210" t="s">
        <v>152</v>
      </c>
    </row>
    <row r="50" spans="1:9" s="3" customFormat="1" ht="17.25" customHeight="1">
      <c r="A50" s="30">
        <v>45</v>
      </c>
      <c r="B50" s="30" t="s">
        <v>2269</v>
      </c>
      <c r="C50" s="207">
        <v>13759</v>
      </c>
      <c r="D50" s="208" t="s">
        <v>5475</v>
      </c>
      <c r="E50" s="209" t="s">
        <v>114</v>
      </c>
      <c r="F50" s="180" t="s">
        <v>4668</v>
      </c>
      <c r="G50" s="210" t="s">
        <v>4669</v>
      </c>
      <c r="H50" s="210" t="s">
        <v>3964</v>
      </c>
      <c r="I50" s="210" t="s">
        <v>152</v>
      </c>
    </row>
    <row r="51" spans="1:9" s="3" customFormat="1" ht="17.25" customHeight="1">
      <c r="A51" s="30">
        <v>46</v>
      </c>
      <c r="B51" s="30" t="s">
        <v>2270</v>
      </c>
      <c r="C51" s="207">
        <v>13794</v>
      </c>
      <c r="D51" s="208" t="s">
        <v>5476</v>
      </c>
      <c r="E51" s="209" t="s">
        <v>114</v>
      </c>
      <c r="F51" s="180" t="s">
        <v>4668</v>
      </c>
      <c r="G51" s="210" t="s">
        <v>4669</v>
      </c>
      <c r="H51" s="180" t="s">
        <v>5466</v>
      </c>
      <c r="I51" s="210" t="s">
        <v>152</v>
      </c>
    </row>
    <row r="52" spans="1:9" s="3" customFormat="1" ht="17.25" customHeight="1">
      <c r="A52" s="30">
        <v>47</v>
      </c>
      <c r="B52" s="30" t="s">
        <v>2271</v>
      </c>
      <c r="C52" s="207">
        <v>10743</v>
      </c>
      <c r="D52" s="208" t="s">
        <v>5477</v>
      </c>
      <c r="E52" s="209" t="s">
        <v>114</v>
      </c>
      <c r="F52" s="210" t="s">
        <v>3681</v>
      </c>
      <c r="G52" s="210" t="s">
        <v>5478</v>
      </c>
      <c r="H52" s="180" t="s">
        <v>5466</v>
      </c>
      <c r="I52" s="210" t="s">
        <v>152</v>
      </c>
    </row>
    <row r="53" spans="1:9" s="3" customFormat="1" ht="17.25" customHeight="1">
      <c r="A53" s="30">
        <v>48</v>
      </c>
      <c r="B53" s="30" t="s">
        <v>2272</v>
      </c>
      <c r="C53" s="207">
        <v>16228</v>
      </c>
      <c r="D53" s="208" t="s">
        <v>5479</v>
      </c>
      <c r="E53" s="209" t="s">
        <v>114</v>
      </c>
      <c r="F53" s="210" t="s">
        <v>104</v>
      </c>
      <c r="G53" s="210" t="s">
        <v>3576</v>
      </c>
      <c r="H53" s="180" t="s">
        <v>5466</v>
      </c>
      <c r="I53" s="210" t="s">
        <v>152</v>
      </c>
    </row>
    <row r="54" spans="1:9" s="3" customFormat="1" ht="17.25" customHeight="1">
      <c r="A54" s="30">
        <v>49</v>
      </c>
      <c r="B54" s="30" t="s">
        <v>2273</v>
      </c>
      <c r="C54" s="251">
        <v>6545</v>
      </c>
      <c r="D54" s="252" t="s">
        <v>5480</v>
      </c>
      <c r="E54" s="209" t="s">
        <v>114</v>
      </c>
      <c r="F54" s="180" t="s">
        <v>4109</v>
      </c>
      <c r="G54" s="180" t="s">
        <v>4290</v>
      </c>
      <c r="H54" s="180" t="s">
        <v>5429</v>
      </c>
      <c r="I54" s="222"/>
    </row>
    <row r="55" spans="1:9" s="3" customFormat="1" ht="17.25" customHeight="1">
      <c r="A55" s="30">
        <v>50</v>
      </c>
      <c r="B55" s="30" t="s">
        <v>2274</v>
      </c>
      <c r="C55" s="251">
        <v>10902</v>
      </c>
      <c r="D55" s="252" t="s">
        <v>5481</v>
      </c>
      <c r="E55" s="209" t="s">
        <v>114</v>
      </c>
      <c r="F55" s="180" t="s">
        <v>3934</v>
      </c>
      <c r="G55" s="180" t="s">
        <v>5482</v>
      </c>
      <c r="H55" s="180" t="s">
        <v>3773</v>
      </c>
      <c r="I55" s="222"/>
    </row>
    <row r="56" spans="1:9" s="3" customFormat="1" ht="17.25" customHeight="1">
      <c r="A56" s="30">
        <v>51</v>
      </c>
      <c r="B56" s="30" t="s">
        <v>2275</v>
      </c>
      <c r="C56" s="207">
        <v>10715</v>
      </c>
      <c r="D56" s="208" t="s">
        <v>5483</v>
      </c>
      <c r="E56" s="209" t="s">
        <v>114</v>
      </c>
      <c r="F56" s="210" t="s">
        <v>3681</v>
      </c>
      <c r="G56" s="210" t="s">
        <v>3682</v>
      </c>
      <c r="H56" s="210" t="s">
        <v>3964</v>
      </c>
      <c r="I56" s="210" t="s">
        <v>152</v>
      </c>
    </row>
    <row r="57" spans="1:9" s="3" customFormat="1" ht="17.25" customHeight="1">
      <c r="A57" s="30">
        <v>52</v>
      </c>
      <c r="B57" s="30" t="s">
        <v>2276</v>
      </c>
      <c r="C57" s="207">
        <v>13337</v>
      </c>
      <c r="D57" s="208" t="s">
        <v>5484</v>
      </c>
      <c r="E57" s="209" t="s">
        <v>114</v>
      </c>
      <c r="F57" s="210" t="s">
        <v>4229</v>
      </c>
      <c r="G57" s="210" t="s">
        <v>5485</v>
      </c>
      <c r="H57" s="210" t="s">
        <v>5470</v>
      </c>
      <c r="I57" s="210" t="s">
        <v>152</v>
      </c>
    </row>
    <row r="58" spans="1:9" s="3" customFormat="1" ht="17.25" customHeight="1">
      <c r="A58" s="30">
        <v>53</v>
      </c>
      <c r="B58" s="30" t="s">
        <v>2277</v>
      </c>
      <c r="C58" s="207">
        <v>6576</v>
      </c>
      <c r="D58" s="208" t="s">
        <v>5486</v>
      </c>
      <c r="E58" s="209" t="s">
        <v>114</v>
      </c>
      <c r="F58" s="210" t="s">
        <v>4109</v>
      </c>
      <c r="G58" s="210" t="s">
        <v>5409</v>
      </c>
      <c r="H58" s="210" t="s">
        <v>280</v>
      </c>
      <c r="I58" s="210" t="s">
        <v>152</v>
      </c>
    </row>
    <row r="59" spans="1:9" s="3" customFormat="1" ht="17.25" customHeight="1">
      <c r="A59" s="30">
        <v>54</v>
      </c>
      <c r="B59" s="30" t="s">
        <v>2278</v>
      </c>
      <c r="C59" s="207">
        <v>16197</v>
      </c>
      <c r="D59" s="208" t="s">
        <v>5487</v>
      </c>
      <c r="E59" s="209" t="s">
        <v>114</v>
      </c>
      <c r="F59" s="210" t="s">
        <v>104</v>
      </c>
      <c r="G59" s="210" t="s">
        <v>3576</v>
      </c>
      <c r="H59" s="210" t="s">
        <v>5466</v>
      </c>
      <c r="I59" s="210" t="s">
        <v>152</v>
      </c>
    </row>
    <row r="60" spans="1:9" s="3" customFormat="1" ht="17.25" customHeight="1">
      <c r="A60" s="30">
        <v>55</v>
      </c>
      <c r="B60" s="30" t="s">
        <v>2279</v>
      </c>
      <c r="C60" s="207">
        <v>6568</v>
      </c>
      <c r="D60" s="208" t="s">
        <v>8364</v>
      </c>
      <c r="E60" s="209" t="s">
        <v>114</v>
      </c>
      <c r="F60" s="210" t="s">
        <v>4109</v>
      </c>
      <c r="G60" s="210" t="s">
        <v>5409</v>
      </c>
      <c r="H60" s="210" t="s">
        <v>280</v>
      </c>
      <c r="I60" s="210" t="s">
        <v>152</v>
      </c>
    </row>
    <row r="61" spans="1:9" s="3" customFormat="1" ht="17.25" customHeight="1">
      <c r="A61" s="30">
        <v>56</v>
      </c>
      <c r="B61" s="30" t="s">
        <v>2280</v>
      </c>
      <c r="C61" s="207">
        <v>13543</v>
      </c>
      <c r="D61" s="208" t="s">
        <v>5488</v>
      </c>
      <c r="E61" s="209" t="s">
        <v>114</v>
      </c>
      <c r="F61" s="210" t="s">
        <v>13</v>
      </c>
      <c r="G61" s="210" t="s">
        <v>3556</v>
      </c>
      <c r="H61" s="210" t="s">
        <v>5144</v>
      </c>
      <c r="I61" s="210" t="s">
        <v>152</v>
      </c>
    </row>
    <row r="62" spans="1:9" s="3" customFormat="1" ht="17.25" customHeight="1">
      <c r="A62" s="30">
        <v>57</v>
      </c>
      <c r="B62" s="30" t="s">
        <v>2281</v>
      </c>
      <c r="C62" s="207">
        <v>16184</v>
      </c>
      <c r="D62" s="208" t="s">
        <v>5489</v>
      </c>
      <c r="E62" s="209" t="s">
        <v>114</v>
      </c>
      <c r="F62" s="210" t="s">
        <v>104</v>
      </c>
      <c r="G62" s="210" t="s">
        <v>3576</v>
      </c>
      <c r="H62" s="168" t="s">
        <v>5466</v>
      </c>
      <c r="I62" s="210" t="s">
        <v>152</v>
      </c>
    </row>
    <row r="63" spans="1:9" s="3" customFormat="1" ht="17.25" customHeight="1">
      <c r="A63" s="30">
        <v>58</v>
      </c>
      <c r="B63" s="30" t="s">
        <v>2282</v>
      </c>
      <c r="C63" s="207">
        <v>13817</v>
      </c>
      <c r="D63" s="208" t="s">
        <v>5490</v>
      </c>
      <c r="E63" s="209" t="s">
        <v>114</v>
      </c>
      <c r="F63" s="210" t="s">
        <v>28</v>
      </c>
      <c r="G63" s="210" t="s">
        <v>4669</v>
      </c>
      <c r="H63" s="210" t="s">
        <v>3964</v>
      </c>
      <c r="I63" s="210" t="s">
        <v>152</v>
      </c>
    </row>
    <row r="64" spans="1:9" s="3" customFormat="1" ht="17.25" customHeight="1">
      <c r="A64" s="30">
        <v>59</v>
      </c>
      <c r="B64" s="30" t="s">
        <v>2283</v>
      </c>
      <c r="C64" s="207">
        <v>16190</v>
      </c>
      <c r="D64" s="208" t="s">
        <v>5491</v>
      </c>
      <c r="E64" s="209" t="s">
        <v>114</v>
      </c>
      <c r="F64" s="210" t="s">
        <v>104</v>
      </c>
      <c r="G64" s="210" t="s">
        <v>3576</v>
      </c>
      <c r="H64" s="180" t="s">
        <v>5466</v>
      </c>
      <c r="I64" s="210" t="s">
        <v>152</v>
      </c>
    </row>
    <row r="65" spans="1:9" s="3" customFormat="1" ht="17.25" customHeight="1">
      <c r="A65" s="30">
        <v>60</v>
      </c>
      <c r="B65" s="30" t="s">
        <v>2284</v>
      </c>
      <c r="C65" s="207">
        <v>13816</v>
      </c>
      <c r="D65" s="208" t="s">
        <v>5492</v>
      </c>
      <c r="E65" s="209" t="s">
        <v>114</v>
      </c>
      <c r="F65" s="180" t="s">
        <v>4668</v>
      </c>
      <c r="G65" s="210" t="s">
        <v>4669</v>
      </c>
      <c r="H65" s="180" t="s">
        <v>5466</v>
      </c>
      <c r="I65" s="210" t="s">
        <v>152</v>
      </c>
    </row>
    <row r="66" spans="1:9" s="3" customFormat="1" ht="17.25" customHeight="1">
      <c r="A66" s="30">
        <v>61</v>
      </c>
      <c r="B66" s="30" t="s">
        <v>2285</v>
      </c>
      <c r="C66" s="207">
        <v>13749</v>
      </c>
      <c r="D66" s="208" t="s">
        <v>5493</v>
      </c>
      <c r="E66" s="209" t="s">
        <v>114</v>
      </c>
      <c r="F66" s="180" t="s">
        <v>4668</v>
      </c>
      <c r="G66" s="210" t="s">
        <v>4669</v>
      </c>
      <c r="H66" s="210" t="s">
        <v>3964</v>
      </c>
      <c r="I66" s="210" t="s">
        <v>152</v>
      </c>
    </row>
    <row r="67" spans="1:9" s="3" customFormat="1" ht="17.25" customHeight="1">
      <c r="A67" s="30">
        <v>62</v>
      </c>
      <c r="B67" s="30" t="s">
        <v>2286</v>
      </c>
      <c r="C67" s="207">
        <v>16205</v>
      </c>
      <c r="D67" s="208" t="s">
        <v>5494</v>
      </c>
      <c r="E67" s="209" t="s">
        <v>114</v>
      </c>
      <c r="F67" s="210" t="s">
        <v>104</v>
      </c>
      <c r="G67" s="210" t="s">
        <v>3576</v>
      </c>
      <c r="H67" s="180" t="s">
        <v>5466</v>
      </c>
      <c r="I67" s="210" t="s">
        <v>152</v>
      </c>
    </row>
    <row r="68" spans="1:9" s="3" customFormat="1" ht="17.25" customHeight="1">
      <c r="A68" s="30">
        <v>63</v>
      </c>
      <c r="B68" s="30" t="s">
        <v>2287</v>
      </c>
      <c r="C68" s="207">
        <v>10275</v>
      </c>
      <c r="D68" s="208" t="s">
        <v>5495</v>
      </c>
      <c r="E68" s="209" t="s">
        <v>114</v>
      </c>
      <c r="F68" s="210" t="s">
        <v>4148</v>
      </c>
      <c r="G68" s="210" t="s">
        <v>4149</v>
      </c>
      <c r="H68" s="210" t="s">
        <v>4150</v>
      </c>
      <c r="I68" s="210" t="s">
        <v>152</v>
      </c>
    </row>
    <row r="69" spans="1:9" s="3" customFormat="1" ht="17.25" customHeight="1">
      <c r="A69" s="30">
        <v>64</v>
      </c>
      <c r="B69" s="30" t="s">
        <v>2288</v>
      </c>
      <c r="C69" s="207">
        <v>13329</v>
      </c>
      <c r="D69" s="208" t="s">
        <v>5496</v>
      </c>
      <c r="E69" s="209" t="s">
        <v>114</v>
      </c>
      <c r="F69" s="210" t="s">
        <v>4229</v>
      </c>
      <c r="G69" s="210" t="s">
        <v>5497</v>
      </c>
      <c r="H69" s="210" t="s">
        <v>5470</v>
      </c>
      <c r="I69" s="210" t="s">
        <v>152</v>
      </c>
    </row>
    <row r="70" spans="1:9" s="3" customFormat="1" ht="17.25" customHeight="1">
      <c r="A70" s="30">
        <v>65</v>
      </c>
      <c r="B70" s="30" t="s">
        <v>2289</v>
      </c>
      <c r="C70" s="251">
        <v>10623</v>
      </c>
      <c r="D70" s="252" t="s">
        <v>5498</v>
      </c>
      <c r="E70" s="209" t="s">
        <v>114</v>
      </c>
      <c r="F70" s="180" t="s">
        <v>5305</v>
      </c>
      <c r="G70" s="180" t="s">
        <v>5306</v>
      </c>
      <c r="H70" s="180" t="s">
        <v>3964</v>
      </c>
      <c r="I70" s="210" t="s">
        <v>152</v>
      </c>
    </row>
    <row r="71" spans="1:9" s="3" customFormat="1" ht="17.25" customHeight="1">
      <c r="A71" s="30">
        <v>66</v>
      </c>
      <c r="B71" s="30" t="s">
        <v>2290</v>
      </c>
      <c r="C71" s="207">
        <v>12174</v>
      </c>
      <c r="D71" s="208" t="s">
        <v>5499</v>
      </c>
      <c r="E71" s="209" t="s">
        <v>114</v>
      </c>
      <c r="F71" s="210" t="s">
        <v>5500</v>
      </c>
      <c r="G71" s="210" t="s">
        <v>4669</v>
      </c>
      <c r="H71" s="210" t="s">
        <v>5470</v>
      </c>
      <c r="I71" s="210" t="s">
        <v>152</v>
      </c>
    </row>
    <row r="72" spans="1:9" s="3" customFormat="1" ht="17.25" customHeight="1">
      <c r="A72" s="30">
        <v>67</v>
      </c>
      <c r="B72" s="30" t="s">
        <v>2291</v>
      </c>
      <c r="C72" s="251">
        <v>10926</v>
      </c>
      <c r="D72" s="252" t="s">
        <v>5502</v>
      </c>
      <c r="E72" s="253" t="s">
        <v>113</v>
      </c>
      <c r="F72" s="180" t="s">
        <v>3934</v>
      </c>
      <c r="G72" s="180" t="s">
        <v>5503</v>
      </c>
      <c r="H72" s="210" t="s">
        <v>152</v>
      </c>
      <c r="I72" s="210" t="s">
        <v>152</v>
      </c>
    </row>
    <row r="73" spans="1:9" s="3" customFormat="1" ht="17.25" customHeight="1">
      <c r="A73" s="30">
        <v>68</v>
      </c>
      <c r="B73" s="30" t="s">
        <v>2292</v>
      </c>
      <c r="C73" s="251">
        <v>18349</v>
      </c>
      <c r="D73" s="252" t="s">
        <v>5504</v>
      </c>
      <c r="E73" s="253" t="s">
        <v>113</v>
      </c>
      <c r="F73" s="210" t="s">
        <v>152</v>
      </c>
      <c r="G73" s="180" t="s">
        <v>3594</v>
      </c>
      <c r="H73" s="210" t="s">
        <v>152</v>
      </c>
      <c r="I73" s="210" t="s">
        <v>152</v>
      </c>
    </row>
    <row r="74" spans="1:9" s="3" customFormat="1" ht="17.25" customHeight="1">
      <c r="A74" s="30">
        <v>69</v>
      </c>
      <c r="B74" s="30" t="s">
        <v>2293</v>
      </c>
      <c r="C74" s="251">
        <v>17535</v>
      </c>
      <c r="D74" s="252" t="s">
        <v>5505</v>
      </c>
      <c r="E74" s="253" t="s">
        <v>113</v>
      </c>
      <c r="F74" s="180" t="s">
        <v>5506</v>
      </c>
      <c r="G74" s="180" t="s">
        <v>5507</v>
      </c>
      <c r="H74" s="210" t="s">
        <v>152</v>
      </c>
      <c r="I74" s="210" t="s">
        <v>152</v>
      </c>
    </row>
    <row r="75" spans="1:9" s="3" customFormat="1" ht="17.25" customHeight="1">
      <c r="A75" s="30">
        <v>70</v>
      </c>
      <c r="B75" s="30" t="s">
        <v>2294</v>
      </c>
      <c r="C75" s="207">
        <v>10934</v>
      </c>
      <c r="D75" s="208" t="s">
        <v>5508</v>
      </c>
      <c r="E75" s="253" t="s">
        <v>113</v>
      </c>
      <c r="F75" s="210" t="s">
        <v>3934</v>
      </c>
      <c r="G75" s="210" t="s">
        <v>5404</v>
      </c>
      <c r="H75" s="210" t="s">
        <v>152</v>
      </c>
      <c r="I75" s="210" t="s">
        <v>152</v>
      </c>
    </row>
    <row r="76" spans="1:9" s="3" customFormat="1" ht="17.25" customHeight="1">
      <c r="A76" s="30">
        <v>71</v>
      </c>
      <c r="B76" s="30" t="s">
        <v>2295</v>
      </c>
      <c r="C76" s="251">
        <v>13769</v>
      </c>
      <c r="D76" s="252" t="s">
        <v>5509</v>
      </c>
      <c r="E76" s="253" t="s">
        <v>113</v>
      </c>
      <c r="F76" s="180" t="s">
        <v>4668</v>
      </c>
      <c r="G76" s="338" t="s">
        <v>3583</v>
      </c>
      <c r="H76" s="210" t="s">
        <v>152</v>
      </c>
      <c r="I76" s="210" t="s">
        <v>152</v>
      </c>
    </row>
    <row r="77" spans="1:9" s="3" customFormat="1" ht="17.25" customHeight="1">
      <c r="A77" s="30">
        <v>72</v>
      </c>
      <c r="B77" s="30" t="s">
        <v>2296</v>
      </c>
      <c r="C77" s="251">
        <v>18672</v>
      </c>
      <c r="D77" s="252" t="s">
        <v>5510</v>
      </c>
      <c r="E77" s="253" t="s">
        <v>113</v>
      </c>
      <c r="F77" s="210" t="s">
        <v>152</v>
      </c>
      <c r="G77" s="180" t="s">
        <v>4407</v>
      </c>
      <c r="H77" s="210" t="s">
        <v>152</v>
      </c>
      <c r="I77" s="210" t="s">
        <v>152</v>
      </c>
    </row>
    <row r="78" spans="1:9" s="3" customFormat="1" ht="17.25" customHeight="1">
      <c r="A78" s="30">
        <v>73</v>
      </c>
      <c r="B78" s="30" t="s">
        <v>2297</v>
      </c>
      <c r="C78" s="251">
        <v>17562</v>
      </c>
      <c r="D78" s="252" t="s">
        <v>5511</v>
      </c>
      <c r="E78" s="253" t="s">
        <v>113</v>
      </c>
      <c r="F78" s="180" t="s">
        <v>5512</v>
      </c>
      <c r="G78" s="180" t="s">
        <v>5513</v>
      </c>
      <c r="H78" s="210" t="s">
        <v>152</v>
      </c>
      <c r="I78" s="210" t="s">
        <v>152</v>
      </c>
    </row>
    <row r="79" spans="1:9" s="3" customFormat="1" ht="17.25" customHeight="1">
      <c r="A79" s="30">
        <v>74</v>
      </c>
      <c r="B79" s="30" t="s">
        <v>2298</v>
      </c>
      <c r="C79" s="207">
        <v>17539</v>
      </c>
      <c r="D79" s="208" t="s">
        <v>5514</v>
      </c>
      <c r="E79" s="253" t="s">
        <v>113</v>
      </c>
      <c r="F79" s="210" t="s">
        <v>5506</v>
      </c>
      <c r="G79" s="210" t="s">
        <v>5507</v>
      </c>
      <c r="H79" s="210" t="s">
        <v>152</v>
      </c>
      <c r="I79" s="210" t="s">
        <v>152</v>
      </c>
    </row>
    <row r="80" spans="1:9" s="3" customFormat="1" ht="17.25" customHeight="1">
      <c r="A80" s="30">
        <v>75</v>
      </c>
      <c r="B80" s="30" t="s">
        <v>2299</v>
      </c>
      <c r="C80" s="207">
        <v>17540</v>
      </c>
      <c r="D80" s="208" t="s">
        <v>5515</v>
      </c>
      <c r="E80" s="253" t="s">
        <v>113</v>
      </c>
      <c r="F80" s="210" t="s">
        <v>5506</v>
      </c>
      <c r="G80" s="210" t="s">
        <v>5507</v>
      </c>
      <c r="H80" s="210" t="s">
        <v>152</v>
      </c>
      <c r="I80" s="210" t="s">
        <v>152</v>
      </c>
    </row>
    <row r="81" spans="1:9" s="3" customFormat="1" ht="17.25" customHeight="1">
      <c r="A81" s="30">
        <v>76</v>
      </c>
      <c r="B81" s="30" t="s">
        <v>8801</v>
      </c>
      <c r="C81" s="207">
        <v>18911</v>
      </c>
      <c r="D81" s="208" t="s">
        <v>5516</v>
      </c>
      <c r="E81" s="253" t="s">
        <v>113</v>
      </c>
      <c r="F81" s="210" t="s">
        <v>152</v>
      </c>
      <c r="G81" s="210" t="s">
        <v>5517</v>
      </c>
      <c r="H81" s="210" t="s">
        <v>152</v>
      </c>
      <c r="I81" s="210" t="s">
        <v>152</v>
      </c>
    </row>
    <row r="82" spans="1:9" s="3" customFormat="1" ht="17.25" customHeight="1">
      <c r="A82" s="30">
        <v>77</v>
      </c>
      <c r="B82" s="30" t="s">
        <v>2300</v>
      </c>
      <c r="C82" s="207">
        <v>13802</v>
      </c>
      <c r="D82" s="208" t="s">
        <v>5518</v>
      </c>
      <c r="E82" s="253" t="s">
        <v>113</v>
      </c>
      <c r="F82" s="180" t="s">
        <v>4668</v>
      </c>
      <c r="G82" s="210" t="s">
        <v>4669</v>
      </c>
      <c r="H82" s="210" t="s">
        <v>152</v>
      </c>
      <c r="I82" s="210" t="s">
        <v>152</v>
      </c>
    </row>
    <row r="83" spans="1:9" s="3" customFormat="1" ht="17.25" customHeight="1">
      <c r="A83" s="30">
        <v>78</v>
      </c>
      <c r="B83" s="30" t="s">
        <v>2301</v>
      </c>
      <c r="C83" s="207">
        <v>16212</v>
      </c>
      <c r="D83" s="208" t="s">
        <v>5519</v>
      </c>
      <c r="E83" s="253" t="s">
        <v>113</v>
      </c>
      <c r="F83" s="210" t="s">
        <v>104</v>
      </c>
      <c r="G83" s="210" t="s">
        <v>3576</v>
      </c>
      <c r="H83" s="210" t="s">
        <v>152</v>
      </c>
      <c r="I83" s="210" t="s">
        <v>152</v>
      </c>
    </row>
    <row r="84" spans="1:9" s="3" customFormat="1" ht="17.25" customHeight="1">
      <c r="A84" s="30">
        <v>79</v>
      </c>
      <c r="B84" s="30" t="s">
        <v>2302</v>
      </c>
      <c r="C84" s="251">
        <v>13736</v>
      </c>
      <c r="D84" s="252" t="s">
        <v>5520</v>
      </c>
      <c r="E84" s="253" t="s">
        <v>113</v>
      </c>
      <c r="F84" s="180" t="s">
        <v>4668</v>
      </c>
      <c r="G84" s="210" t="s">
        <v>4669</v>
      </c>
      <c r="H84" s="210" t="s">
        <v>152</v>
      </c>
      <c r="I84" s="210" t="s">
        <v>152</v>
      </c>
    </row>
    <row r="85" spans="1:9" s="3" customFormat="1" ht="17.25" customHeight="1">
      <c r="A85" s="30">
        <v>80</v>
      </c>
      <c r="B85" s="30" t="s">
        <v>2303</v>
      </c>
      <c r="C85" s="251">
        <v>13778</v>
      </c>
      <c r="D85" s="252" t="s">
        <v>5521</v>
      </c>
      <c r="E85" s="253" t="s">
        <v>113</v>
      </c>
      <c r="F85" s="180" t="s">
        <v>4668</v>
      </c>
      <c r="G85" s="180" t="s">
        <v>8250</v>
      </c>
      <c r="H85" s="210" t="s">
        <v>152</v>
      </c>
      <c r="I85" s="210" t="s">
        <v>152</v>
      </c>
    </row>
    <row r="86" spans="1:9" s="3" customFormat="1" ht="17.25" customHeight="1">
      <c r="A86" s="30">
        <v>81</v>
      </c>
      <c r="B86" s="30" t="s">
        <v>2304</v>
      </c>
      <c r="C86" s="207">
        <v>18920</v>
      </c>
      <c r="D86" s="208" t="s">
        <v>5523</v>
      </c>
      <c r="E86" s="253" t="s">
        <v>113</v>
      </c>
      <c r="F86" s="210" t="s">
        <v>152</v>
      </c>
      <c r="G86" s="210" t="s">
        <v>5517</v>
      </c>
      <c r="H86" s="210" t="s">
        <v>152</v>
      </c>
      <c r="I86" s="210" t="s">
        <v>152</v>
      </c>
    </row>
    <row r="87" spans="1:9" s="3" customFormat="1" ht="17.25" customHeight="1">
      <c r="A87" s="30">
        <v>82</v>
      </c>
      <c r="B87" s="30" t="s">
        <v>2305</v>
      </c>
      <c r="C87" s="207">
        <v>18921</v>
      </c>
      <c r="D87" s="208" t="s">
        <v>5524</v>
      </c>
      <c r="E87" s="253" t="s">
        <v>113</v>
      </c>
      <c r="F87" s="210" t="s">
        <v>152</v>
      </c>
      <c r="G87" s="210" t="s">
        <v>5517</v>
      </c>
      <c r="H87" s="210" t="s">
        <v>152</v>
      </c>
      <c r="I87" s="210" t="s">
        <v>152</v>
      </c>
    </row>
    <row r="88" spans="1:9" s="3" customFormat="1" ht="17.25" customHeight="1">
      <c r="A88" s="30">
        <v>83</v>
      </c>
      <c r="B88" s="30" t="s">
        <v>2306</v>
      </c>
      <c r="C88" s="207">
        <v>16211</v>
      </c>
      <c r="D88" s="208" t="s">
        <v>5525</v>
      </c>
      <c r="E88" s="253" t="s">
        <v>113</v>
      </c>
      <c r="F88" s="210" t="s">
        <v>104</v>
      </c>
      <c r="G88" s="210" t="s">
        <v>3576</v>
      </c>
      <c r="H88" s="210" t="s">
        <v>152</v>
      </c>
      <c r="I88" s="210" t="s">
        <v>152</v>
      </c>
    </row>
    <row r="89" spans="1:9" s="3" customFormat="1" ht="17.25" customHeight="1">
      <c r="A89" s="30">
        <v>84</v>
      </c>
      <c r="B89" s="30" t="s">
        <v>2307</v>
      </c>
      <c r="C89" s="207">
        <v>18001</v>
      </c>
      <c r="D89" s="208" t="s">
        <v>5526</v>
      </c>
      <c r="E89" s="253" t="s">
        <v>113</v>
      </c>
      <c r="F89" s="210" t="s">
        <v>3673</v>
      </c>
      <c r="G89" s="210" t="s">
        <v>3599</v>
      </c>
      <c r="H89" s="210" t="s">
        <v>152</v>
      </c>
      <c r="I89" s="210" t="s">
        <v>152</v>
      </c>
    </row>
    <row r="90" spans="1:9" s="3" customFormat="1" ht="17.25" customHeight="1">
      <c r="A90" s="30">
        <v>85</v>
      </c>
      <c r="B90" s="30" t="s">
        <v>2308</v>
      </c>
      <c r="C90" s="251">
        <v>13774</v>
      </c>
      <c r="D90" s="252" t="s">
        <v>5527</v>
      </c>
      <c r="E90" s="253" t="s">
        <v>113</v>
      </c>
      <c r="F90" s="180" t="s">
        <v>4668</v>
      </c>
      <c r="G90" s="180" t="s">
        <v>5522</v>
      </c>
      <c r="H90" s="210" t="s">
        <v>152</v>
      </c>
      <c r="I90" s="210" t="s">
        <v>152</v>
      </c>
    </row>
    <row r="91" spans="1:9" s="3" customFormat="1" ht="17.25" customHeight="1">
      <c r="A91" s="30">
        <v>86</v>
      </c>
      <c r="B91" s="30" t="s">
        <v>2309</v>
      </c>
      <c r="C91" s="207">
        <v>18005</v>
      </c>
      <c r="D91" s="208" t="s">
        <v>5528</v>
      </c>
      <c r="E91" s="253" t="s">
        <v>113</v>
      </c>
      <c r="F91" s="210" t="s">
        <v>3673</v>
      </c>
      <c r="G91" s="210" t="s">
        <v>3599</v>
      </c>
      <c r="H91" s="210" t="s">
        <v>152</v>
      </c>
      <c r="I91" s="210" t="s">
        <v>152</v>
      </c>
    </row>
    <row r="92" spans="1:9" s="3" customFormat="1" ht="15" customHeight="1">
      <c r="A92" s="30">
        <v>87</v>
      </c>
      <c r="B92" s="30" t="s">
        <v>2310</v>
      </c>
      <c r="C92" s="251">
        <v>16223</v>
      </c>
      <c r="D92" s="252" t="s">
        <v>5530</v>
      </c>
      <c r="E92" s="253" t="s">
        <v>113</v>
      </c>
      <c r="F92" s="180" t="s">
        <v>104</v>
      </c>
      <c r="G92" s="180" t="s">
        <v>3576</v>
      </c>
      <c r="H92" s="210" t="s">
        <v>152</v>
      </c>
      <c r="I92" s="210" t="s">
        <v>152</v>
      </c>
    </row>
    <row r="93" spans="1:9" s="3" customFormat="1" ht="18.95" customHeight="1">
      <c r="A93" s="30">
        <v>88</v>
      </c>
      <c r="B93" s="30" t="s">
        <v>2311</v>
      </c>
      <c r="C93" s="251">
        <v>14821</v>
      </c>
      <c r="D93" s="252" t="s">
        <v>5531</v>
      </c>
      <c r="E93" s="253" t="s">
        <v>113</v>
      </c>
      <c r="F93" s="180" t="s">
        <v>3565</v>
      </c>
      <c r="G93" s="180" t="s">
        <v>5532</v>
      </c>
      <c r="H93" s="210" t="s">
        <v>152</v>
      </c>
      <c r="I93" s="210" t="s">
        <v>152</v>
      </c>
    </row>
    <row r="94" spans="1:9" s="3" customFormat="1" ht="18.95" customHeight="1">
      <c r="A94" s="30">
        <v>89</v>
      </c>
      <c r="B94" s="30" t="s">
        <v>8802</v>
      </c>
      <c r="C94" s="207">
        <v>11096</v>
      </c>
      <c r="D94" s="208" t="s">
        <v>5533</v>
      </c>
      <c r="E94" s="253" t="s">
        <v>113</v>
      </c>
      <c r="F94" s="210" t="s">
        <v>3534</v>
      </c>
      <c r="G94" s="210" t="s">
        <v>4125</v>
      </c>
      <c r="H94" s="210" t="s">
        <v>152</v>
      </c>
      <c r="I94" s="210" t="s">
        <v>152</v>
      </c>
    </row>
    <row r="95" spans="1:9" s="3" customFormat="1" ht="18.95" customHeight="1">
      <c r="A95" s="30">
        <v>90</v>
      </c>
      <c r="B95" s="30" t="s">
        <v>8803</v>
      </c>
      <c r="C95" s="251">
        <v>13804</v>
      </c>
      <c r="D95" s="252" t="s">
        <v>5534</v>
      </c>
      <c r="E95" s="253" t="s">
        <v>113</v>
      </c>
      <c r="F95" s="180" t="s">
        <v>4668</v>
      </c>
      <c r="G95" s="180" t="s">
        <v>3963</v>
      </c>
      <c r="H95" s="210" t="s">
        <v>152</v>
      </c>
      <c r="I95" s="210" t="s">
        <v>152</v>
      </c>
    </row>
    <row r="96" spans="1:9" s="3" customFormat="1" ht="18.95" customHeight="1">
      <c r="A96" s="30">
        <v>91</v>
      </c>
      <c r="B96" s="30" t="s">
        <v>8804</v>
      </c>
      <c r="C96" s="207">
        <v>18938</v>
      </c>
      <c r="D96" s="208" t="s">
        <v>5535</v>
      </c>
      <c r="E96" s="253" t="s">
        <v>113</v>
      </c>
      <c r="F96" s="210" t="s">
        <v>152</v>
      </c>
      <c r="G96" s="210" t="s">
        <v>5517</v>
      </c>
      <c r="H96" s="210" t="s">
        <v>152</v>
      </c>
      <c r="I96" s="210" t="s">
        <v>152</v>
      </c>
    </row>
    <row r="97" spans="1:9" s="3" customFormat="1" ht="18.95" customHeight="1">
      <c r="A97" s="30">
        <v>92</v>
      </c>
      <c r="B97" s="30" t="s">
        <v>8805</v>
      </c>
      <c r="C97" s="251">
        <v>13808</v>
      </c>
      <c r="D97" s="252" t="s">
        <v>5536</v>
      </c>
      <c r="E97" s="253" t="s">
        <v>113</v>
      </c>
      <c r="F97" s="180" t="s">
        <v>4668</v>
      </c>
      <c r="G97" s="210" t="s">
        <v>4669</v>
      </c>
      <c r="H97" s="210" t="s">
        <v>152</v>
      </c>
      <c r="I97" s="210" t="s">
        <v>152</v>
      </c>
    </row>
    <row r="98" spans="1:9" s="3" customFormat="1" ht="18.95" customHeight="1">
      <c r="A98" s="30">
        <v>93</v>
      </c>
      <c r="B98" s="30" t="s">
        <v>8806</v>
      </c>
      <c r="C98" s="207">
        <v>17534</v>
      </c>
      <c r="D98" s="208" t="s">
        <v>5537</v>
      </c>
      <c r="E98" s="253" t="s">
        <v>113</v>
      </c>
      <c r="F98" s="210" t="s">
        <v>5506</v>
      </c>
      <c r="G98" s="210" t="s">
        <v>5507</v>
      </c>
      <c r="H98" s="210" t="s">
        <v>152</v>
      </c>
      <c r="I98" s="210" t="s">
        <v>152</v>
      </c>
    </row>
    <row r="99" spans="1:9" s="3" customFormat="1" ht="10.5">
      <c r="A99" s="10"/>
      <c r="B99" s="10"/>
      <c r="C99" s="11"/>
      <c r="D99" s="11"/>
      <c r="E99" s="12"/>
      <c r="F99" s="13"/>
      <c r="G99" s="13"/>
    </row>
    <row r="100" spans="1:9" s="3" customFormat="1" ht="10.5">
      <c r="A100" s="10"/>
      <c r="B100" s="10"/>
      <c r="C100" s="11"/>
      <c r="D100" s="11"/>
      <c r="E100" s="12"/>
      <c r="F100" s="13"/>
      <c r="G100" s="13"/>
    </row>
    <row r="101" spans="1:9" s="3" customFormat="1" ht="10.5">
      <c r="A101" s="10"/>
      <c r="B101" s="10"/>
      <c r="C101" s="11"/>
      <c r="D101" s="11"/>
      <c r="E101" s="12"/>
      <c r="F101" s="13"/>
      <c r="G101" s="13"/>
    </row>
    <row r="102" spans="1:9" s="3" customFormat="1" ht="10.5">
      <c r="A102" s="10"/>
      <c r="B102" s="10"/>
      <c r="C102" s="11"/>
      <c r="D102" s="11"/>
      <c r="E102" s="12"/>
      <c r="F102" s="13"/>
      <c r="G102" s="13"/>
    </row>
    <row r="103" spans="1:9" s="3" customFormat="1" ht="10.5">
      <c r="A103" s="10"/>
      <c r="B103" s="10"/>
      <c r="C103" s="11"/>
      <c r="D103" s="11"/>
      <c r="E103" s="12"/>
      <c r="F103" s="13"/>
      <c r="G103" s="13"/>
    </row>
    <row r="104" spans="1:9" s="3" customFormat="1" ht="10.5">
      <c r="A104" s="10"/>
      <c r="B104" s="10"/>
      <c r="C104" s="11"/>
      <c r="D104" s="11"/>
      <c r="E104" s="12"/>
      <c r="F104" s="13"/>
      <c r="G104" s="13"/>
    </row>
    <row r="105" spans="1:9" s="3" customFormat="1" ht="10.5">
      <c r="A105" s="10"/>
      <c r="B105" s="10"/>
      <c r="C105" s="11"/>
      <c r="D105" s="11"/>
      <c r="E105" s="12"/>
      <c r="F105" s="13"/>
      <c r="G105" s="13"/>
    </row>
    <row r="106" spans="1:9" s="3" customFormat="1" ht="10.5">
      <c r="A106" s="10"/>
      <c r="B106" s="10"/>
      <c r="C106" s="11"/>
      <c r="D106" s="11"/>
      <c r="E106" s="12"/>
      <c r="F106" s="13"/>
      <c r="G106" s="13"/>
    </row>
    <row r="107" spans="1:9" s="3" customFormat="1" ht="10.5">
      <c r="A107" s="10"/>
      <c r="B107" s="10"/>
      <c r="C107" s="11"/>
      <c r="D107" s="11"/>
      <c r="E107" s="12"/>
      <c r="F107" s="13"/>
      <c r="G107" s="13"/>
    </row>
    <row r="108" spans="1:9" s="3" customFormat="1" ht="10.5">
      <c r="A108" s="10"/>
      <c r="B108" s="10"/>
      <c r="C108" s="11"/>
      <c r="D108" s="11"/>
      <c r="E108" s="12"/>
      <c r="F108" s="13"/>
      <c r="G108" s="13"/>
    </row>
    <row r="109" spans="1:9" s="3" customFormat="1" ht="10.5">
      <c r="A109" s="10"/>
      <c r="B109" s="10"/>
      <c r="C109" s="11"/>
      <c r="D109" s="11"/>
      <c r="E109" s="12"/>
      <c r="F109" s="13"/>
      <c r="G109" s="13"/>
    </row>
    <row r="110" spans="1:9" s="3" customFormat="1" ht="10.5">
      <c r="A110" s="10"/>
      <c r="B110" s="10"/>
      <c r="C110" s="11"/>
      <c r="D110" s="11"/>
      <c r="E110" s="12"/>
      <c r="F110" s="13"/>
      <c r="G110" s="13"/>
    </row>
    <row r="111" spans="1:9" s="3" customFormat="1" ht="10.5">
      <c r="A111" s="10"/>
      <c r="B111" s="10"/>
      <c r="C111" s="11"/>
      <c r="D111" s="11"/>
      <c r="E111" s="12"/>
      <c r="F111" s="13"/>
      <c r="G111" s="13"/>
    </row>
    <row r="112" spans="1:9"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9" s="3" customFormat="1" ht="10.5">
      <c r="A289" s="10"/>
      <c r="B289" s="10"/>
      <c r="C289" s="11"/>
      <c r="D289" s="11"/>
      <c r="E289" s="12"/>
      <c r="F289" s="13"/>
      <c r="G289" s="13"/>
    </row>
    <row r="290" spans="1:9" s="3" customFormat="1" ht="10.5">
      <c r="A290" s="10"/>
      <c r="B290" s="10"/>
      <c r="C290" s="11"/>
      <c r="D290" s="11"/>
      <c r="E290" s="12"/>
      <c r="F290" s="13"/>
      <c r="G290" s="13"/>
    </row>
    <row r="291" spans="1:9" s="3" customFormat="1" ht="12.75">
      <c r="A291" s="10"/>
      <c r="B291" s="10"/>
      <c r="C291" s="15"/>
      <c r="D291" s="15"/>
      <c r="E291" s="16"/>
      <c r="F291" s="13"/>
      <c r="G291" s="1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row>
  </sheetData>
  <sortState ref="C91:I99">
    <sortCondition ref="D91:D99"/>
  </sortState>
  <mergeCells count="9">
    <mergeCell ref="A1:I1"/>
    <mergeCell ref="A2:C2"/>
    <mergeCell ref="H2:I2"/>
    <mergeCell ref="A3:C3"/>
    <mergeCell ref="A4:A5"/>
    <mergeCell ref="C4:C5"/>
    <mergeCell ref="D4:D5"/>
    <mergeCell ref="E4:E5"/>
    <mergeCell ref="F4:I4"/>
  </mergeCells>
  <conditionalFormatting sqref="C1:C1048576">
    <cfRule type="duplicateValues" dxfId="354" priority="3" stopIfTrue="1"/>
  </conditionalFormatting>
  <conditionalFormatting sqref="C6:C93">
    <cfRule type="duplicateValues" dxfId="353" priority="20" stopIfTrue="1"/>
  </conditionalFormatting>
  <conditionalFormatting sqref="C60">
    <cfRule type="duplicateValues" dxfId="352" priority="1" stopIfTrue="1"/>
  </conditionalFormatting>
  <conditionalFormatting sqref="C86:C89 C75 C71 C91 C95 C97 C33:C35 C6:C31 C37:C52 C79:C83 C56:C61 C63:C69">
    <cfRule type="duplicateValues" dxfId="351" priority="2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xml><?xml version="1.0" encoding="utf-8"?>
<worksheet xmlns="http://schemas.openxmlformats.org/spreadsheetml/2006/main" xmlns:r="http://schemas.openxmlformats.org/officeDocument/2006/relationships">
  <sheetPr>
    <tabColor rgb="FFFFFF00"/>
    <pageSetUpPr fitToPage="1"/>
  </sheetPr>
  <dimension ref="A1:L4254"/>
  <sheetViews>
    <sheetView view="pageBreakPreview" topLeftCell="A13" zoomScale="90" zoomScaleNormal="80" zoomScaleSheetLayoutView="90" workbookViewId="0">
      <selection activeCell="C20" sqref="C20"/>
    </sheetView>
  </sheetViews>
  <sheetFormatPr defaultRowHeight="15.75"/>
  <cols>
    <col min="1" max="1" width="6.42578125" style="1" customWidth="1"/>
    <col min="2" max="2" width="13" style="93" customWidth="1"/>
    <col min="3" max="3" width="32.5703125" style="2" customWidth="1"/>
    <col min="4" max="5" width="19.140625" style="17" customWidth="1"/>
    <col min="6" max="6" width="19.140625" style="2" customWidth="1"/>
    <col min="7" max="7" width="16.85546875" style="1" customWidth="1"/>
    <col min="8" max="8" width="13.28515625" style="1" customWidth="1"/>
    <col min="9" max="9" width="14.42578125" style="350" customWidth="1"/>
    <col min="10" max="10" width="9.7109375" style="98" hidden="1" customWidth="1"/>
    <col min="11" max="11" width="12" style="120" customWidth="1"/>
    <col min="12" max="12" width="9.140625" style="1"/>
    <col min="13" max="13" width="19" style="1" customWidth="1"/>
    <col min="14" max="16384" width="9.140625" style="1"/>
  </cols>
  <sheetData>
    <row r="1" spans="1:11" ht="30.75" customHeight="1">
      <c r="A1" s="466" t="s">
        <v>8117</v>
      </c>
      <c r="B1" s="466"/>
      <c r="C1" s="466"/>
      <c r="D1" s="466"/>
      <c r="E1" s="466"/>
      <c r="F1" s="466"/>
      <c r="G1" s="466"/>
      <c r="H1" s="466"/>
      <c r="I1" s="466"/>
    </row>
    <row r="2" spans="1:11" ht="23.25" customHeight="1" thickBot="1">
      <c r="A2" s="139"/>
      <c r="B2" s="140"/>
      <c r="C2" s="139"/>
      <c r="D2" s="480" t="s">
        <v>149</v>
      </c>
      <c r="E2" s="480"/>
      <c r="F2" s="480"/>
      <c r="G2" s="480"/>
      <c r="H2" s="139"/>
      <c r="I2" s="339"/>
    </row>
    <row r="3" spans="1:11" ht="23.25" customHeight="1" thickBot="1">
      <c r="A3" s="142"/>
      <c r="B3" s="141"/>
      <c r="C3" s="142"/>
      <c r="D3" s="469"/>
      <c r="E3" s="470"/>
      <c r="F3" s="470"/>
      <c r="G3" s="471"/>
      <c r="H3" s="142"/>
      <c r="I3" s="340"/>
    </row>
    <row r="4" spans="1:11" ht="25.5" customHeight="1" thickBot="1">
      <c r="A4" s="143"/>
      <c r="B4" s="144"/>
      <c r="C4" s="143"/>
      <c r="D4" s="484" t="s">
        <v>151</v>
      </c>
      <c r="E4" s="484"/>
      <c r="F4" s="484"/>
      <c r="G4" s="484"/>
      <c r="H4" s="143"/>
      <c r="I4" s="341"/>
    </row>
    <row r="5" spans="1:11" ht="22.5" customHeight="1" thickBot="1">
      <c r="A5" s="143"/>
      <c r="B5" s="144"/>
      <c r="C5" s="143"/>
      <c r="D5" s="485" t="s">
        <v>9183</v>
      </c>
      <c r="E5" s="486"/>
      <c r="F5" s="486"/>
      <c r="G5" s="487"/>
      <c r="H5" s="143"/>
      <c r="I5" s="341"/>
    </row>
    <row r="6" spans="1:11" ht="33.75" customHeight="1" thickBot="1">
      <c r="A6" s="483" t="s">
        <v>8118</v>
      </c>
      <c r="B6" s="484"/>
      <c r="C6" s="484"/>
      <c r="D6" s="484"/>
      <c r="E6" s="484"/>
      <c r="F6" s="484"/>
      <c r="G6" s="484"/>
      <c r="H6" s="484"/>
      <c r="I6" s="484"/>
    </row>
    <row r="7" spans="1:11" ht="15.75" customHeight="1">
      <c r="A7" s="492" t="s">
        <v>140</v>
      </c>
      <c r="B7" s="474"/>
      <c r="C7" s="474" t="s">
        <v>138</v>
      </c>
      <c r="D7" s="474" t="s">
        <v>139</v>
      </c>
      <c r="E7" s="474" t="s">
        <v>145</v>
      </c>
      <c r="F7" s="472" t="s">
        <v>141</v>
      </c>
      <c r="G7" s="472"/>
      <c r="H7" s="472"/>
      <c r="I7" s="473"/>
    </row>
    <row r="8" spans="1:11" ht="30.75" customHeight="1" thickBot="1">
      <c r="A8" s="493"/>
      <c r="B8" s="475"/>
      <c r="C8" s="475"/>
      <c r="D8" s="475"/>
      <c r="E8" s="475"/>
      <c r="F8" s="117" t="s">
        <v>146</v>
      </c>
      <c r="G8" s="118" t="s">
        <v>147</v>
      </c>
      <c r="H8" s="119" t="s">
        <v>148</v>
      </c>
      <c r="I8" s="342" t="s">
        <v>150</v>
      </c>
    </row>
    <row r="9" spans="1:11" ht="9" customHeight="1" thickBot="1">
      <c r="A9" s="63"/>
      <c r="B9" s="60"/>
      <c r="C9" s="63"/>
      <c r="D9" s="63"/>
      <c r="E9" s="63"/>
      <c r="F9" s="63"/>
      <c r="G9" s="63"/>
      <c r="H9" s="63"/>
      <c r="I9" s="343"/>
    </row>
    <row r="10" spans="1:11" ht="26.25" customHeight="1" thickBot="1">
      <c r="A10" s="467" t="str">
        <f>IF(ISERROR(VLOOKUP($D3,'2016 FAAL HAKEM'!$C$20:$K$18549,8,0)),"",(VLOOKUP($D3,'2016 FAAL HAKEM'!$C$20:$K$18549,8,0)))</f>
        <v/>
      </c>
      <c r="B10" s="468" t="str">
        <f>IF(ISERROR(VLOOKUP($C10,'[1]ATLETİZM HAKEMLERİ'!$B$7:$Z$20200,19,0)),"",(VLOOKUP($C10,'[1]ATLETİZM HAKEMLERİ'!$B$7:$Z$20200,19,0)))</f>
        <v/>
      </c>
      <c r="C10" s="62" t="str">
        <f>IF(ISERROR(VLOOKUP($D3,'2016 FAAL HAKEM'!$C$20:$K$18549,1,0)),"",(VLOOKUP($D3,'2016 FAAL HAKEM'!$C$20:$K$18549,1,0)))</f>
        <v/>
      </c>
      <c r="D10" s="62" t="str">
        <f>IF(ISERROR(VLOOKUP($D3,'2016 FAAL HAKEM'!$C$20:$J$18916,2,0)),"",(VLOOKUP($D3,'2016 FAAL HAKEM'!$C$20:$J$18916,2,0)))</f>
        <v/>
      </c>
      <c r="E10" s="62" t="str">
        <f>IF(ISERROR(VLOOKUP($D3,'2016 FAAL HAKEM'!$C$20:$J$18916,7,0)),"",(VLOOKUP($D3,'2016 FAAL HAKEM'!$C$20:$J$18916,7,0)))</f>
        <v/>
      </c>
      <c r="F10" s="205" t="str">
        <f>IF(ISERROR(VLOOKUP($D3,'2016 FAAL HAKEM'!$C$20:$J$18916,3,0)),"",(VLOOKUP($D3,'2016 FAAL HAKEM'!$C$20:$J$18916,3,0)))</f>
        <v/>
      </c>
      <c r="G10" s="62" t="str">
        <f>IF(ISERROR(VLOOKUP($D3,'2016 FAAL HAKEM'!$C$20:$J$18916,4,0)),"",(VLOOKUP($D3,'2016 FAAL HAKEM'!$C$20:$J$18916,4,0)))</f>
        <v/>
      </c>
      <c r="H10" s="62" t="str">
        <f>IF(ISERROR(VLOOKUP($D3,'2016 FAAL HAKEM'!$C$20:$J$18916,5,0)),"",(VLOOKUP($D3,'2016 FAAL HAKEM'!$C$20:$J$18916,5,0)))</f>
        <v/>
      </c>
      <c r="I10" s="344" t="str">
        <f>IF(ISERROR(VLOOKUP($D3,'2016 FAAL HAKEM'!$C$20:$J$18916,6,0)),"",(VLOOKUP($D3,'2016 FAAL HAKEM'!$C$20:$J$18916,6,0)))</f>
        <v/>
      </c>
    </row>
    <row r="11" spans="1:11" ht="6" customHeight="1" thickBot="1">
      <c r="A11" s="60"/>
      <c r="B11" s="60"/>
      <c r="C11" s="60"/>
      <c r="D11" s="60"/>
      <c r="E11" s="60"/>
      <c r="F11" s="60"/>
      <c r="G11" s="60"/>
      <c r="H11" s="60"/>
      <c r="I11" s="345"/>
    </row>
    <row r="12" spans="1:11" ht="26.25" customHeight="1" thickBot="1">
      <c r="A12" s="481" t="str">
        <f>IF(ISERROR(VLOOKUP($D5,'2016 FAAL HAKEM'!$B$20:$J$18916,1,0)),"",(VLOOKUP($D5,'2016 FAAL HAKEM'!$B$20:$J$18916,1,0)))</f>
        <v/>
      </c>
      <c r="B12" s="482" t="str">
        <f ca="1">IF(ISERROR(VLOOKUP($B12,'[1]ATLETİZM HAKEMLERİ'!$B$7:$Z$20200,19,0)),"",(VLOOKUP($B12,'[1]ATLETİZM HAKEMLERİ'!$B$7:$Z$20200,19,0)))</f>
        <v/>
      </c>
      <c r="C12" s="61" t="str">
        <f>IF(ISERROR(VLOOKUP($D5,'2016 FAAL HAKEM'!$B$20:$J$18916,2,0)),"",(VLOOKUP($D5,'2016 FAAL HAKEM'!$B$20:$J$18916,2,0)))</f>
        <v/>
      </c>
      <c r="D12" s="61" t="str">
        <f>IF(ISERROR(VLOOKUP($D5,'2016 FAAL HAKEM'!$B$20:$J$18916,3,0)),"",(VLOOKUP($D5,'2016 FAAL HAKEM'!$B$20:$J$18916,3,0)))</f>
        <v/>
      </c>
      <c r="E12" s="61" t="str">
        <f>IF(ISERROR(VLOOKUP($D5,'2016 FAAL HAKEM'!$B$20:$J$18916,8,0)),"",(VLOOKUP($D5,'2016 FAAL HAKEM'!$B$20:$J$18916,8,0)))</f>
        <v/>
      </c>
      <c r="F12" s="203" t="str">
        <f>IF(ISERROR(VLOOKUP($D5,'2016 FAAL HAKEM'!$B$20:$J$18916,4,0)),"",(VLOOKUP($D5,'2016 FAAL HAKEM'!$B$20:$J$18916,4,0)))</f>
        <v/>
      </c>
      <c r="G12" s="61" t="str">
        <f>IF(ISERROR(VLOOKUP($D5,'2016 FAAL HAKEM'!$B$20:$J$18916,5,0)),"",(VLOOKUP($D5,'2016 FAAL HAKEM'!$B$20:$J$18916,5,0)))</f>
        <v/>
      </c>
      <c r="H12" s="61" t="str">
        <f>IF(ISERROR(VLOOKUP($D5,'2016 FAAL HAKEM'!$B$20:$J$18916,6,0)),"",(VLOOKUP($D5,'2016 FAAL HAKEM'!$B$20:$J$18916,6,0)))</f>
        <v/>
      </c>
      <c r="I12" s="346" t="str">
        <f>IF(ISERROR(VLOOKUP($D5,'2016 FAAL HAKEM'!$B$20:$J$18916,7,0)),"",(VLOOKUP($D5,'2016 FAAL HAKEM'!$B$20:$J$18916,7,0)))</f>
        <v/>
      </c>
    </row>
    <row r="13" spans="1:11" ht="21" customHeight="1">
      <c r="A13" s="145"/>
      <c r="B13" s="146"/>
      <c r="C13" s="147"/>
      <c r="D13" s="148"/>
      <c r="E13" s="148"/>
      <c r="F13" s="147"/>
      <c r="G13" s="145"/>
      <c r="H13" s="145"/>
      <c r="I13" s="347"/>
    </row>
    <row r="14" spans="1:11" ht="24" customHeight="1">
      <c r="A14" s="145"/>
      <c r="B14" s="146"/>
      <c r="C14" s="489" t="s">
        <v>8136</v>
      </c>
      <c r="D14" s="489"/>
      <c r="E14" s="489"/>
      <c r="F14" s="489"/>
      <c r="G14" s="489"/>
      <c r="H14" s="489"/>
      <c r="I14" s="348"/>
    </row>
    <row r="15" spans="1:11" s="2" customFormat="1" ht="18" customHeight="1">
      <c r="A15" s="147"/>
      <c r="B15" s="146"/>
      <c r="C15" s="153" t="s">
        <v>44</v>
      </c>
      <c r="D15" s="153" t="s">
        <v>114</v>
      </c>
      <c r="E15" s="153" t="s">
        <v>113</v>
      </c>
      <c r="F15" s="204" t="s">
        <v>115</v>
      </c>
      <c r="G15" s="488" t="s">
        <v>125</v>
      </c>
      <c r="H15" s="488"/>
      <c r="I15" s="348"/>
      <c r="J15" s="98"/>
      <c r="K15" s="120"/>
    </row>
    <row r="16" spans="1:11" s="2" customFormat="1" ht="23.25" customHeight="1">
      <c r="A16" s="147"/>
      <c r="B16" s="146"/>
      <c r="C16" s="59">
        <f>COUNTIFS(D20:D20604,C15)</f>
        <v>746</v>
      </c>
      <c r="D16" s="59">
        <f>COUNTIFS(D20:D20604,D15)</f>
        <v>818</v>
      </c>
      <c r="E16" s="59">
        <f>COUNTIFS(D20:D20604,E15)</f>
        <v>2301</v>
      </c>
      <c r="F16" s="59"/>
      <c r="G16" s="465">
        <f>SUM(C16:F16)</f>
        <v>3865</v>
      </c>
      <c r="H16" s="465"/>
      <c r="I16" s="348"/>
      <c r="J16" s="98"/>
      <c r="K16" s="120"/>
    </row>
    <row r="17" spans="1:11" s="2" customFormat="1" ht="22.5" customHeight="1">
      <c r="A17" s="149"/>
      <c r="B17" s="150"/>
      <c r="C17" s="151"/>
      <c r="D17" s="151"/>
      <c r="E17" s="151"/>
      <c r="F17" s="151"/>
      <c r="G17" s="152"/>
      <c r="H17" s="152"/>
      <c r="I17" s="152"/>
      <c r="J17" s="98"/>
      <c r="K17" s="120"/>
    </row>
    <row r="18" spans="1:11" s="2" customFormat="1" ht="24" customHeight="1">
      <c r="A18" s="476" t="s">
        <v>124</v>
      </c>
      <c r="B18" s="490" t="s">
        <v>140</v>
      </c>
      <c r="C18" s="476" t="s">
        <v>138</v>
      </c>
      <c r="D18" s="476" t="s">
        <v>139</v>
      </c>
      <c r="E18" s="494" t="s">
        <v>141</v>
      </c>
      <c r="F18" s="495"/>
      <c r="G18" s="495"/>
      <c r="H18" s="496"/>
      <c r="I18" s="478" t="s">
        <v>142</v>
      </c>
      <c r="J18" s="98"/>
      <c r="K18" s="120"/>
    </row>
    <row r="19" spans="1:11" ht="25.5">
      <c r="A19" s="477"/>
      <c r="B19" s="491"/>
      <c r="C19" s="477"/>
      <c r="D19" s="477"/>
      <c r="E19" s="58" t="s">
        <v>115</v>
      </c>
      <c r="F19" s="202" t="s">
        <v>113</v>
      </c>
      <c r="G19" s="102" t="s">
        <v>114</v>
      </c>
      <c r="H19" s="100" t="s">
        <v>144</v>
      </c>
      <c r="I19" s="479"/>
    </row>
    <row r="20" spans="1:11" s="3" customFormat="1" ht="18.95" customHeight="1">
      <c r="A20" s="154">
        <v>1</v>
      </c>
      <c r="B20" s="213">
        <v>8511</v>
      </c>
      <c r="C20" s="214" t="s">
        <v>3506</v>
      </c>
      <c r="D20" s="30" t="s">
        <v>44</v>
      </c>
      <c r="E20" s="215" t="s">
        <v>3507</v>
      </c>
      <c r="F20" s="215" t="s">
        <v>3508</v>
      </c>
      <c r="G20" s="215" t="s">
        <v>8200</v>
      </c>
      <c r="H20" s="215" t="s">
        <v>3513</v>
      </c>
      <c r="I20" s="349" t="s">
        <v>48</v>
      </c>
      <c r="J20" s="99">
        <f>B20</f>
        <v>8511</v>
      </c>
      <c r="K20" s="121"/>
    </row>
    <row r="21" spans="1:11" s="3" customFormat="1" ht="18.95" customHeight="1">
      <c r="A21" s="155">
        <v>2</v>
      </c>
      <c r="B21" s="213">
        <v>7445</v>
      </c>
      <c r="C21" s="214" t="s">
        <v>3510</v>
      </c>
      <c r="D21" s="30" t="s">
        <v>44</v>
      </c>
      <c r="E21" s="215" t="s">
        <v>3511</v>
      </c>
      <c r="F21" s="215" t="s">
        <v>3512</v>
      </c>
      <c r="G21" s="215" t="s">
        <v>8200</v>
      </c>
      <c r="H21" s="215" t="s">
        <v>3513</v>
      </c>
      <c r="I21" s="349" t="s">
        <v>48</v>
      </c>
      <c r="J21" s="99">
        <f t="shared" ref="J21:J84" si="0">B21</f>
        <v>7445</v>
      </c>
      <c r="K21" s="121"/>
    </row>
    <row r="22" spans="1:11" s="3" customFormat="1" ht="18.95" customHeight="1">
      <c r="A22" s="154">
        <v>3</v>
      </c>
      <c r="B22" s="213">
        <v>11138</v>
      </c>
      <c r="C22" s="214" t="s">
        <v>3533</v>
      </c>
      <c r="D22" s="30" t="s">
        <v>44</v>
      </c>
      <c r="E22" s="215" t="s">
        <v>3534</v>
      </c>
      <c r="F22" s="215" t="s">
        <v>3535</v>
      </c>
      <c r="G22" s="215" t="s">
        <v>3562</v>
      </c>
      <c r="H22" s="215" t="s">
        <v>8197</v>
      </c>
      <c r="I22" s="349" t="s">
        <v>48</v>
      </c>
      <c r="J22" s="99">
        <f t="shared" si="0"/>
        <v>11138</v>
      </c>
      <c r="K22" s="121"/>
    </row>
    <row r="23" spans="1:11" s="3" customFormat="1" ht="18.95" customHeight="1">
      <c r="A23" s="154">
        <v>4</v>
      </c>
      <c r="B23" s="213">
        <v>8515</v>
      </c>
      <c r="C23" s="214" t="s">
        <v>3514</v>
      </c>
      <c r="D23" s="30" t="s">
        <v>44</v>
      </c>
      <c r="E23" s="215" t="s">
        <v>3507</v>
      </c>
      <c r="F23" s="215" t="s">
        <v>3508</v>
      </c>
      <c r="G23" s="215" t="s">
        <v>3509</v>
      </c>
      <c r="H23" s="215" t="s">
        <v>3513</v>
      </c>
      <c r="I23" s="349" t="s">
        <v>48</v>
      </c>
      <c r="J23" s="99">
        <f t="shared" si="0"/>
        <v>8515</v>
      </c>
      <c r="K23" s="121"/>
    </row>
    <row r="24" spans="1:11" s="3" customFormat="1" ht="18.95" customHeight="1">
      <c r="A24" s="155">
        <v>5</v>
      </c>
      <c r="B24" s="213">
        <v>13406</v>
      </c>
      <c r="C24" s="214" t="s">
        <v>3540</v>
      </c>
      <c r="D24" s="30" t="s">
        <v>44</v>
      </c>
      <c r="E24" s="215" t="s">
        <v>277</v>
      </c>
      <c r="F24" s="215" t="s">
        <v>3541</v>
      </c>
      <c r="G24" s="215" t="s">
        <v>3542</v>
      </c>
      <c r="H24" s="215" t="s">
        <v>8197</v>
      </c>
      <c r="I24" s="349" t="s">
        <v>48</v>
      </c>
      <c r="J24" s="99">
        <f t="shared" si="0"/>
        <v>13406</v>
      </c>
      <c r="K24" s="121"/>
    </row>
    <row r="25" spans="1:11" s="3" customFormat="1" ht="18.95" customHeight="1">
      <c r="A25" s="154">
        <v>6</v>
      </c>
      <c r="B25" s="213">
        <v>13423</v>
      </c>
      <c r="C25" s="214" t="s">
        <v>3543</v>
      </c>
      <c r="D25" s="30" t="s">
        <v>44</v>
      </c>
      <c r="E25" s="215" t="s">
        <v>277</v>
      </c>
      <c r="F25" s="215" t="s">
        <v>3541</v>
      </c>
      <c r="G25" s="215" t="s">
        <v>3542</v>
      </c>
      <c r="H25" s="215" t="s">
        <v>8197</v>
      </c>
      <c r="I25" s="349" t="s">
        <v>48</v>
      </c>
      <c r="J25" s="99">
        <f t="shared" si="0"/>
        <v>13423</v>
      </c>
      <c r="K25" s="121"/>
    </row>
    <row r="26" spans="1:11" s="3" customFormat="1" ht="18.95" customHeight="1">
      <c r="A26" s="154">
        <v>7</v>
      </c>
      <c r="B26" s="213">
        <v>2899</v>
      </c>
      <c r="C26" s="214" t="s">
        <v>3515</v>
      </c>
      <c r="D26" s="30" t="s">
        <v>44</v>
      </c>
      <c r="E26" s="215" t="s">
        <v>152</v>
      </c>
      <c r="F26" s="215" t="s">
        <v>8232</v>
      </c>
      <c r="G26" s="215" t="s">
        <v>3517</v>
      </c>
      <c r="H26" s="215" t="s">
        <v>3518</v>
      </c>
      <c r="I26" s="349" t="s">
        <v>48</v>
      </c>
      <c r="J26" s="99">
        <f t="shared" si="0"/>
        <v>2899</v>
      </c>
      <c r="K26" s="121"/>
    </row>
    <row r="27" spans="1:11" s="3" customFormat="1" ht="18.95" customHeight="1">
      <c r="A27" s="155">
        <v>8</v>
      </c>
      <c r="B27" s="213">
        <v>6358</v>
      </c>
      <c r="C27" s="214" t="s">
        <v>3519</v>
      </c>
      <c r="D27" s="30" t="s">
        <v>44</v>
      </c>
      <c r="E27" s="215" t="s">
        <v>3520</v>
      </c>
      <c r="F27" s="215" t="s">
        <v>3521</v>
      </c>
      <c r="G27" s="215" t="s">
        <v>5955</v>
      </c>
      <c r="H27" s="215" t="s">
        <v>5444</v>
      </c>
      <c r="I27" s="349" t="s">
        <v>48</v>
      </c>
      <c r="J27" s="99">
        <f t="shared" si="0"/>
        <v>6358</v>
      </c>
      <c r="K27" s="121"/>
    </row>
    <row r="28" spans="1:11" s="3" customFormat="1" ht="18.95" customHeight="1">
      <c r="A28" s="154">
        <v>9</v>
      </c>
      <c r="B28" s="213">
        <v>3302</v>
      </c>
      <c r="C28" s="214" t="s">
        <v>3523</v>
      </c>
      <c r="D28" s="30" t="s">
        <v>44</v>
      </c>
      <c r="E28" s="215" t="s">
        <v>152</v>
      </c>
      <c r="F28" s="215" t="s">
        <v>3524</v>
      </c>
      <c r="G28" s="215" t="s">
        <v>3525</v>
      </c>
      <c r="H28" s="215" t="s">
        <v>3513</v>
      </c>
      <c r="I28" s="349" t="s">
        <v>48</v>
      </c>
      <c r="J28" s="99">
        <f t="shared" si="0"/>
        <v>3302</v>
      </c>
      <c r="K28" s="121"/>
    </row>
    <row r="29" spans="1:11" s="3" customFormat="1" ht="18.95" customHeight="1">
      <c r="A29" s="154">
        <v>10</v>
      </c>
      <c r="B29" s="213">
        <v>3339</v>
      </c>
      <c r="C29" s="214" t="s">
        <v>3526</v>
      </c>
      <c r="D29" s="30" t="s">
        <v>44</v>
      </c>
      <c r="E29" s="215" t="s">
        <v>152</v>
      </c>
      <c r="F29" s="215" t="s">
        <v>3524</v>
      </c>
      <c r="G29" s="215" t="s">
        <v>3527</v>
      </c>
      <c r="H29" s="215" t="s">
        <v>3528</v>
      </c>
      <c r="I29" s="349" t="s">
        <v>48</v>
      </c>
      <c r="J29" s="99">
        <f t="shared" si="0"/>
        <v>3339</v>
      </c>
      <c r="K29" s="121"/>
    </row>
    <row r="30" spans="1:11" s="3" customFormat="1" ht="18.95" customHeight="1">
      <c r="A30" s="155">
        <v>11</v>
      </c>
      <c r="B30" s="213">
        <v>13439</v>
      </c>
      <c r="C30" s="214" t="s">
        <v>3549</v>
      </c>
      <c r="D30" s="30" t="s">
        <v>44</v>
      </c>
      <c r="E30" s="215" t="s">
        <v>277</v>
      </c>
      <c r="F30" s="215" t="s">
        <v>3550</v>
      </c>
      <c r="G30" s="215" t="s">
        <v>3562</v>
      </c>
      <c r="H30" s="215" t="s">
        <v>8197</v>
      </c>
      <c r="I30" s="349" t="s">
        <v>48</v>
      </c>
      <c r="J30" s="99">
        <f t="shared" si="0"/>
        <v>13439</v>
      </c>
      <c r="K30" s="121"/>
    </row>
    <row r="31" spans="1:11" s="3" customFormat="1" ht="18.95" customHeight="1">
      <c r="A31" s="154">
        <v>12</v>
      </c>
      <c r="B31" s="213">
        <v>13397</v>
      </c>
      <c r="C31" s="214" t="s">
        <v>3551</v>
      </c>
      <c r="D31" s="30" t="s">
        <v>44</v>
      </c>
      <c r="E31" s="215" t="s">
        <v>277</v>
      </c>
      <c r="F31" s="215" t="s">
        <v>3541</v>
      </c>
      <c r="G31" s="215" t="s">
        <v>3542</v>
      </c>
      <c r="H31" s="215" t="s">
        <v>8197</v>
      </c>
      <c r="I31" s="349" t="s">
        <v>48</v>
      </c>
      <c r="J31" s="99">
        <f t="shared" si="0"/>
        <v>13397</v>
      </c>
      <c r="K31" s="121"/>
    </row>
    <row r="32" spans="1:11" s="3" customFormat="1" ht="18.95" customHeight="1">
      <c r="A32" s="154">
        <v>13</v>
      </c>
      <c r="B32" s="213">
        <v>13401</v>
      </c>
      <c r="C32" s="214" t="s">
        <v>3557</v>
      </c>
      <c r="D32" s="30" t="s">
        <v>44</v>
      </c>
      <c r="E32" s="215" t="s">
        <v>277</v>
      </c>
      <c r="F32" s="215" t="s">
        <v>3550</v>
      </c>
      <c r="G32" s="215" t="s">
        <v>3562</v>
      </c>
      <c r="H32" s="215" t="s">
        <v>8197</v>
      </c>
      <c r="I32" s="349" t="s">
        <v>48</v>
      </c>
      <c r="J32" s="99">
        <f t="shared" si="0"/>
        <v>13401</v>
      </c>
      <c r="K32" s="121"/>
    </row>
    <row r="33" spans="1:11" s="3" customFormat="1" ht="18.95" customHeight="1">
      <c r="A33" s="155">
        <v>14</v>
      </c>
      <c r="B33" s="213">
        <v>11560</v>
      </c>
      <c r="C33" s="214" t="s">
        <v>3559</v>
      </c>
      <c r="D33" s="30" t="s">
        <v>44</v>
      </c>
      <c r="E33" s="215" t="s">
        <v>3560</v>
      </c>
      <c r="F33" s="215" t="s">
        <v>3561</v>
      </c>
      <c r="G33" s="215" t="s">
        <v>3562</v>
      </c>
      <c r="H33" s="215" t="s">
        <v>8197</v>
      </c>
      <c r="I33" s="349" t="s">
        <v>48</v>
      </c>
      <c r="J33" s="99">
        <f t="shared" si="0"/>
        <v>11560</v>
      </c>
      <c r="K33" s="121"/>
    </row>
    <row r="34" spans="1:11" s="3" customFormat="1" ht="18.95" customHeight="1">
      <c r="A34" s="154">
        <v>15</v>
      </c>
      <c r="B34" s="213">
        <v>13398</v>
      </c>
      <c r="C34" s="214" t="s">
        <v>3563</v>
      </c>
      <c r="D34" s="30" t="s">
        <v>44</v>
      </c>
      <c r="E34" s="215" t="s">
        <v>277</v>
      </c>
      <c r="F34" s="215" t="s">
        <v>3550</v>
      </c>
      <c r="G34" s="215" t="s">
        <v>3562</v>
      </c>
      <c r="H34" s="215" t="s">
        <v>8197</v>
      </c>
      <c r="I34" s="349" t="s">
        <v>48</v>
      </c>
      <c r="J34" s="99">
        <f t="shared" si="0"/>
        <v>13398</v>
      </c>
      <c r="K34" s="121"/>
    </row>
    <row r="35" spans="1:11" s="3" customFormat="1" ht="18.95" customHeight="1">
      <c r="A35" s="154">
        <v>16</v>
      </c>
      <c r="B35" s="213">
        <v>3344</v>
      </c>
      <c r="C35" s="214" t="s">
        <v>3529</v>
      </c>
      <c r="D35" s="30" t="s">
        <v>44</v>
      </c>
      <c r="E35" s="215" t="s">
        <v>152</v>
      </c>
      <c r="F35" s="215" t="s">
        <v>3524</v>
      </c>
      <c r="G35" s="215" t="s">
        <v>3527</v>
      </c>
      <c r="H35" s="215" t="s">
        <v>3530</v>
      </c>
      <c r="I35" s="349" t="s">
        <v>48</v>
      </c>
      <c r="J35" s="99">
        <f t="shared" si="0"/>
        <v>3344</v>
      </c>
      <c r="K35" s="121"/>
    </row>
    <row r="36" spans="1:11" s="3" customFormat="1" ht="18.95" customHeight="1">
      <c r="A36" s="155">
        <v>17</v>
      </c>
      <c r="B36" s="213">
        <v>13428</v>
      </c>
      <c r="C36" s="214" t="s">
        <v>8198</v>
      </c>
      <c r="D36" s="30" t="s">
        <v>44</v>
      </c>
      <c r="E36" s="215" t="s">
        <v>277</v>
      </c>
      <c r="F36" s="215" t="s">
        <v>3550</v>
      </c>
      <c r="G36" s="215" t="s">
        <v>3562</v>
      </c>
      <c r="H36" s="215" t="s">
        <v>8197</v>
      </c>
      <c r="I36" s="349" t="s">
        <v>48</v>
      </c>
      <c r="J36" s="99">
        <f t="shared" si="0"/>
        <v>13428</v>
      </c>
      <c r="K36" s="121"/>
    </row>
    <row r="37" spans="1:11" s="3" customFormat="1" ht="18.95" customHeight="1">
      <c r="A37" s="154">
        <v>18</v>
      </c>
      <c r="B37" s="213">
        <v>3368</v>
      </c>
      <c r="C37" s="214" t="s">
        <v>3531</v>
      </c>
      <c r="D37" s="30" t="s">
        <v>44</v>
      </c>
      <c r="E37" s="215" t="s">
        <v>152</v>
      </c>
      <c r="F37" s="215" t="s">
        <v>3524</v>
      </c>
      <c r="G37" s="215" t="s">
        <v>3527</v>
      </c>
      <c r="H37" s="215" t="s">
        <v>3532</v>
      </c>
      <c r="I37" s="349" t="s">
        <v>48</v>
      </c>
      <c r="J37" s="99">
        <f t="shared" si="0"/>
        <v>3368</v>
      </c>
      <c r="K37" s="121"/>
    </row>
    <row r="38" spans="1:11" s="3" customFormat="1" ht="18.95" customHeight="1">
      <c r="A38" s="154">
        <v>19</v>
      </c>
      <c r="B38" s="213">
        <v>16020</v>
      </c>
      <c r="C38" s="214" t="s">
        <v>3575</v>
      </c>
      <c r="D38" s="30" t="s">
        <v>114</v>
      </c>
      <c r="E38" s="215" t="s">
        <v>104</v>
      </c>
      <c r="F38" s="215" t="s">
        <v>3576</v>
      </c>
      <c r="G38" s="215" t="s">
        <v>8199</v>
      </c>
      <c r="H38" s="215" t="s">
        <v>152</v>
      </c>
      <c r="I38" s="349" t="s">
        <v>48</v>
      </c>
      <c r="J38" s="99">
        <f t="shared" si="0"/>
        <v>16020</v>
      </c>
      <c r="K38" s="121"/>
    </row>
    <row r="39" spans="1:11" s="3" customFormat="1" ht="18.95" customHeight="1">
      <c r="A39" s="155">
        <v>20</v>
      </c>
      <c r="B39" s="213">
        <v>5495</v>
      </c>
      <c r="C39" s="214" t="s">
        <v>3577</v>
      </c>
      <c r="D39" s="30" t="s">
        <v>114</v>
      </c>
      <c r="E39" s="215" t="s">
        <v>152</v>
      </c>
      <c r="F39" s="215" t="s">
        <v>3578</v>
      </c>
      <c r="G39" s="215" t="s">
        <v>8199</v>
      </c>
      <c r="H39" s="215" t="s">
        <v>152</v>
      </c>
      <c r="I39" s="349" t="s">
        <v>48</v>
      </c>
      <c r="J39" s="99">
        <f t="shared" si="0"/>
        <v>5495</v>
      </c>
      <c r="K39" s="121"/>
    </row>
    <row r="40" spans="1:11" s="3" customFormat="1" ht="18.95" customHeight="1">
      <c r="A40" s="154">
        <v>21</v>
      </c>
      <c r="B40" s="213">
        <v>15983</v>
      </c>
      <c r="C40" s="214" t="s">
        <v>3581</v>
      </c>
      <c r="D40" s="30" t="s">
        <v>114</v>
      </c>
      <c r="E40" s="215" t="s">
        <v>132</v>
      </c>
      <c r="F40" s="215" t="s">
        <v>3582</v>
      </c>
      <c r="G40" s="215" t="s">
        <v>8199</v>
      </c>
      <c r="H40" s="215" t="s">
        <v>152</v>
      </c>
      <c r="I40" s="349" t="s">
        <v>48</v>
      </c>
      <c r="J40" s="99">
        <f t="shared" si="0"/>
        <v>15983</v>
      </c>
      <c r="K40" s="121"/>
    </row>
    <row r="41" spans="1:11" s="3" customFormat="1" ht="18.95" customHeight="1">
      <c r="A41" s="154">
        <v>22</v>
      </c>
      <c r="B41" s="213">
        <v>11769</v>
      </c>
      <c r="C41" s="214" t="s">
        <v>3536</v>
      </c>
      <c r="D41" s="30" t="s">
        <v>114</v>
      </c>
      <c r="E41" s="215" t="s">
        <v>3537</v>
      </c>
      <c r="F41" s="215" t="s">
        <v>3538</v>
      </c>
      <c r="G41" s="215" t="s">
        <v>3539</v>
      </c>
      <c r="H41" s="215" t="s">
        <v>152</v>
      </c>
      <c r="I41" s="349" t="s">
        <v>48</v>
      </c>
      <c r="J41" s="99">
        <f t="shared" si="0"/>
        <v>11769</v>
      </c>
      <c r="K41" s="121"/>
    </row>
    <row r="42" spans="1:11" s="3" customFormat="1" ht="18.95" customHeight="1">
      <c r="A42" s="155">
        <v>23</v>
      </c>
      <c r="B42" s="213">
        <v>10354</v>
      </c>
      <c r="C42" s="214" t="s">
        <v>3544</v>
      </c>
      <c r="D42" s="30" t="s">
        <v>114</v>
      </c>
      <c r="E42" s="215" t="s">
        <v>3545</v>
      </c>
      <c r="F42" s="215" t="s">
        <v>3546</v>
      </c>
      <c r="G42" s="215" t="s">
        <v>3539</v>
      </c>
      <c r="H42" s="215" t="s">
        <v>152</v>
      </c>
      <c r="I42" s="349" t="s">
        <v>48</v>
      </c>
      <c r="J42" s="99">
        <f t="shared" si="0"/>
        <v>10354</v>
      </c>
      <c r="K42" s="121"/>
    </row>
    <row r="43" spans="1:11" s="3" customFormat="1" ht="18.95" customHeight="1">
      <c r="A43" s="154">
        <v>24</v>
      </c>
      <c r="B43" s="213">
        <v>13402</v>
      </c>
      <c r="C43" s="214" t="s">
        <v>3547</v>
      </c>
      <c r="D43" s="30" t="s">
        <v>114</v>
      </c>
      <c r="E43" s="215" t="s">
        <v>277</v>
      </c>
      <c r="F43" s="215" t="s">
        <v>3548</v>
      </c>
      <c r="G43" s="215" t="s">
        <v>3539</v>
      </c>
      <c r="H43" s="215" t="s">
        <v>152</v>
      </c>
      <c r="I43" s="349" t="s">
        <v>48</v>
      </c>
      <c r="J43" s="99">
        <f t="shared" si="0"/>
        <v>13402</v>
      </c>
      <c r="K43" s="121"/>
    </row>
    <row r="44" spans="1:11" s="3" customFormat="1" ht="18.95" customHeight="1">
      <c r="A44" s="154">
        <v>25</v>
      </c>
      <c r="B44" s="213">
        <v>15997</v>
      </c>
      <c r="C44" s="214" t="s">
        <v>3603</v>
      </c>
      <c r="D44" s="30" t="s">
        <v>114</v>
      </c>
      <c r="E44" s="215" t="s">
        <v>132</v>
      </c>
      <c r="F44" s="215" t="s">
        <v>3582</v>
      </c>
      <c r="G44" s="215" t="s">
        <v>8199</v>
      </c>
      <c r="H44" s="215" t="s">
        <v>152</v>
      </c>
      <c r="I44" s="349" t="s">
        <v>48</v>
      </c>
      <c r="J44" s="99">
        <f t="shared" si="0"/>
        <v>15997</v>
      </c>
      <c r="K44" s="121"/>
    </row>
    <row r="45" spans="1:11" s="3" customFormat="1" ht="18.95" customHeight="1">
      <c r="A45" s="155">
        <v>26</v>
      </c>
      <c r="B45" s="213">
        <v>15228</v>
      </c>
      <c r="C45" s="214" t="s">
        <v>3552</v>
      </c>
      <c r="D45" s="30" t="s">
        <v>114</v>
      </c>
      <c r="E45" s="215" t="s">
        <v>3553</v>
      </c>
      <c r="F45" s="215" t="s">
        <v>3554</v>
      </c>
      <c r="G45" s="215" t="s">
        <v>3539</v>
      </c>
      <c r="H45" s="215" t="s">
        <v>152</v>
      </c>
      <c r="I45" s="349" t="s">
        <v>48</v>
      </c>
      <c r="J45" s="99">
        <f t="shared" si="0"/>
        <v>15228</v>
      </c>
      <c r="K45" s="121"/>
    </row>
    <row r="46" spans="1:11" s="3" customFormat="1" ht="18.95" customHeight="1">
      <c r="A46" s="154">
        <v>27</v>
      </c>
      <c r="B46" s="213">
        <v>16906</v>
      </c>
      <c r="C46" s="214" t="s">
        <v>3609</v>
      </c>
      <c r="D46" s="30" t="s">
        <v>114</v>
      </c>
      <c r="E46" s="215" t="s">
        <v>84</v>
      </c>
      <c r="F46" s="215" t="s">
        <v>3610</v>
      </c>
      <c r="G46" s="215" t="s">
        <v>8199</v>
      </c>
      <c r="H46" s="215" t="s">
        <v>152</v>
      </c>
      <c r="I46" s="349" t="s">
        <v>48</v>
      </c>
      <c r="J46" s="99">
        <f t="shared" si="0"/>
        <v>16906</v>
      </c>
      <c r="K46" s="121"/>
    </row>
    <row r="47" spans="1:11" s="3" customFormat="1" ht="18.95" customHeight="1">
      <c r="A47" s="154">
        <v>28</v>
      </c>
      <c r="B47" s="213">
        <v>13442</v>
      </c>
      <c r="C47" s="214" t="s">
        <v>3555</v>
      </c>
      <c r="D47" s="30" t="s">
        <v>114</v>
      </c>
      <c r="E47" s="215" t="s">
        <v>13</v>
      </c>
      <c r="F47" s="215" t="s">
        <v>3556</v>
      </c>
      <c r="G47" s="215" t="s">
        <v>3539</v>
      </c>
      <c r="H47" s="215" t="s">
        <v>152</v>
      </c>
      <c r="I47" s="349" t="s">
        <v>48</v>
      </c>
      <c r="J47" s="99">
        <f t="shared" si="0"/>
        <v>13442</v>
      </c>
      <c r="K47" s="121"/>
    </row>
    <row r="48" spans="1:11" s="3" customFormat="1" ht="18.95" customHeight="1">
      <c r="A48" s="155">
        <v>29</v>
      </c>
      <c r="B48" s="213">
        <v>16012</v>
      </c>
      <c r="C48" s="214" t="s">
        <v>3614</v>
      </c>
      <c r="D48" s="30" t="s">
        <v>114</v>
      </c>
      <c r="E48" s="215" t="s">
        <v>132</v>
      </c>
      <c r="F48" s="215" t="s">
        <v>3582</v>
      </c>
      <c r="G48" s="215" t="s">
        <v>8199</v>
      </c>
      <c r="H48" s="215" t="s">
        <v>152</v>
      </c>
      <c r="I48" s="349" t="s">
        <v>48</v>
      </c>
      <c r="J48" s="99">
        <f t="shared" si="0"/>
        <v>16012</v>
      </c>
      <c r="K48" s="121"/>
    </row>
    <row r="49" spans="1:11" s="3" customFormat="1" ht="18.95" customHeight="1">
      <c r="A49" s="154">
        <v>30</v>
      </c>
      <c r="B49" s="213">
        <v>13433</v>
      </c>
      <c r="C49" s="214" t="s">
        <v>3558</v>
      </c>
      <c r="D49" s="30" t="s">
        <v>114</v>
      </c>
      <c r="E49" s="215" t="s">
        <v>277</v>
      </c>
      <c r="F49" s="215" t="s">
        <v>3550</v>
      </c>
      <c r="G49" s="215" t="s">
        <v>3539</v>
      </c>
      <c r="H49" s="215" t="s">
        <v>152</v>
      </c>
      <c r="I49" s="349" t="s">
        <v>48</v>
      </c>
      <c r="J49" s="99">
        <f t="shared" si="0"/>
        <v>13433</v>
      </c>
      <c r="K49" s="121"/>
    </row>
    <row r="50" spans="1:11" s="3" customFormat="1" ht="18.95" customHeight="1">
      <c r="A50" s="154">
        <v>31</v>
      </c>
      <c r="B50" s="213">
        <v>15984</v>
      </c>
      <c r="C50" s="214" t="s">
        <v>3617</v>
      </c>
      <c r="D50" s="30" t="s">
        <v>114</v>
      </c>
      <c r="E50" s="215" t="s">
        <v>132</v>
      </c>
      <c r="F50" s="215" t="s">
        <v>3582</v>
      </c>
      <c r="G50" s="215" t="s">
        <v>8199</v>
      </c>
      <c r="H50" s="215" t="s">
        <v>152</v>
      </c>
      <c r="I50" s="349" t="s">
        <v>48</v>
      </c>
      <c r="J50" s="99">
        <f t="shared" si="0"/>
        <v>15984</v>
      </c>
      <c r="K50" s="121"/>
    </row>
    <row r="51" spans="1:11" s="3" customFormat="1" ht="18.95" customHeight="1">
      <c r="A51" s="155">
        <v>32</v>
      </c>
      <c r="B51" s="213">
        <v>14885</v>
      </c>
      <c r="C51" s="214" t="s">
        <v>3564</v>
      </c>
      <c r="D51" s="30" t="s">
        <v>114</v>
      </c>
      <c r="E51" s="215" t="s">
        <v>3565</v>
      </c>
      <c r="F51" s="215" t="s">
        <v>3566</v>
      </c>
      <c r="G51" s="215" t="s">
        <v>3567</v>
      </c>
      <c r="H51" s="215" t="s">
        <v>152</v>
      </c>
      <c r="I51" s="349" t="s">
        <v>48</v>
      </c>
      <c r="J51" s="99">
        <f t="shared" si="0"/>
        <v>14885</v>
      </c>
      <c r="K51" s="121"/>
    </row>
    <row r="52" spans="1:11" s="3" customFormat="1" ht="18.95" customHeight="1">
      <c r="A52" s="154">
        <v>33</v>
      </c>
      <c r="B52" s="213">
        <v>13431</v>
      </c>
      <c r="C52" s="214" t="s">
        <v>3568</v>
      </c>
      <c r="D52" s="30" t="s">
        <v>114</v>
      </c>
      <c r="E52" s="215" t="s">
        <v>277</v>
      </c>
      <c r="F52" s="215" t="s">
        <v>3550</v>
      </c>
      <c r="G52" s="215" t="s">
        <v>3562</v>
      </c>
      <c r="H52" s="215" t="s">
        <v>152</v>
      </c>
      <c r="I52" s="349" t="s">
        <v>48</v>
      </c>
      <c r="J52" s="99">
        <f t="shared" si="0"/>
        <v>13431</v>
      </c>
      <c r="K52" s="121"/>
    </row>
    <row r="53" spans="1:11" s="3" customFormat="1" ht="18.95" customHeight="1">
      <c r="A53" s="154">
        <v>34</v>
      </c>
      <c r="B53" s="213">
        <v>13417</v>
      </c>
      <c r="C53" s="214" t="s">
        <v>3569</v>
      </c>
      <c r="D53" s="30" t="s">
        <v>114</v>
      </c>
      <c r="E53" s="215" t="s">
        <v>277</v>
      </c>
      <c r="F53" s="215" t="s">
        <v>3550</v>
      </c>
      <c r="G53" s="215" t="s">
        <v>3562</v>
      </c>
      <c r="H53" s="215" t="s">
        <v>152</v>
      </c>
      <c r="I53" s="349" t="s">
        <v>48</v>
      </c>
      <c r="J53" s="99">
        <f t="shared" si="0"/>
        <v>13417</v>
      </c>
      <c r="K53" s="121"/>
    </row>
    <row r="54" spans="1:11" s="3" customFormat="1" ht="18.95" customHeight="1">
      <c r="A54" s="155">
        <v>35</v>
      </c>
      <c r="B54" s="213">
        <v>13048</v>
      </c>
      <c r="C54" s="214" t="s">
        <v>3570</v>
      </c>
      <c r="D54" s="30" t="s">
        <v>114</v>
      </c>
      <c r="E54" s="215" t="s">
        <v>3571</v>
      </c>
      <c r="F54" s="215" t="s">
        <v>3572</v>
      </c>
      <c r="G54" s="215" t="s">
        <v>3539</v>
      </c>
      <c r="H54" s="215" t="s">
        <v>152</v>
      </c>
      <c r="I54" s="349" t="s">
        <v>48</v>
      </c>
      <c r="J54" s="99">
        <f t="shared" si="0"/>
        <v>13048</v>
      </c>
      <c r="K54" s="121"/>
    </row>
    <row r="55" spans="1:11" s="3" customFormat="1" ht="18.95" customHeight="1">
      <c r="A55" s="154">
        <v>36</v>
      </c>
      <c r="B55" s="213">
        <v>2846</v>
      </c>
      <c r="C55" s="214" t="s">
        <v>3573</v>
      </c>
      <c r="D55" s="30" t="s">
        <v>114</v>
      </c>
      <c r="E55" s="215" t="s">
        <v>152</v>
      </c>
      <c r="F55" s="215" t="s">
        <v>3574</v>
      </c>
      <c r="G55" s="215" t="s">
        <v>3525</v>
      </c>
      <c r="H55" s="215" t="s">
        <v>152</v>
      </c>
      <c r="I55" s="349" t="s">
        <v>48</v>
      </c>
      <c r="J55" s="99">
        <f t="shared" si="0"/>
        <v>2846</v>
      </c>
      <c r="K55" s="121"/>
    </row>
    <row r="56" spans="1:11" s="3" customFormat="1" ht="18.95" customHeight="1">
      <c r="A56" s="154">
        <v>37</v>
      </c>
      <c r="B56" s="183">
        <v>20813</v>
      </c>
      <c r="C56" s="270" t="s">
        <v>8158</v>
      </c>
      <c r="D56" s="367" t="s">
        <v>113</v>
      </c>
      <c r="E56" s="215" t="s">
        <v>152</v>
      </c>
      <c r="F56" s="180" t="s">
        <v>8196</v>
      </c>
      <c r="G56" s="215" t="s">
        <v>152</v>
      </c>
      <c r="H56" s="215" t="s">
        <v>152</v>
      </c>
      <c r="I56" s="349" t="s">
        <v>48</v>
      </c>
      <c r="J56" s="99">
        <f t="shared" si="0"/>
        <v>20813</v>
      </c>
      <c r="K56" s="121"/>
    </row>
    <row r="57" spans="1:11" s="3" customFormat="1" ht="18.95" customHeight="1">
      <c r="A57" s="155">
        <v>38</v>
      </c>
      <c r="B57" s="183">
        <v>20814</v>
      </c>
      <c r="C57" s="270" t="s">
        <v>8159</v>
      </c>
      <c r="D57" s="367" t="s">
        <v>113</v>
      </c>
      <c r="E57" s="215" t="s">
        <v>152</v>
      </c>
      <c r="F57" s="180" t="s">
        <v>8196</v>
      </c>
      <c r="G57" s="215" t="s">
        <v>152</v>
      </c>
      <c r="H57" s="215" t="s">
        <v>152</v>
      </c>
      <c r="I57" s="349" t="s">
        <v>48</v>
      </c>
      <c r="J57" s="99">
        <f t="shared" si="0"/>
        <v>20814</v>
      </c>
      <c r="K57" s="121"/>
    </row>
    <row r="58" spans="1:11" s="3" customFormat="1" ht="18.95" customHeight="1">
      <c r="A58" s="154">
        <v>39</v>
      </c>
      <c r="B58" s="213">
        <v>19108</v>
      </c>
      <c r="C58" s="214" t="s">
        <v>3579</v>
      </c>
      <c r="D58" s="30" t="s">
        <v>113</v>
      </c>
      <c r="E58" s="215" t="s">
        <v>152</v>
      </c>
      <c r="F58" s="215" t="s">
        <v>3580</v>
      </c>
      <c r="G58" s="215" t="s">
        <v>152</v>
      </c>
      <c r="H58" s="215" t="s">
        <v>152</v>
      </c>
      <c r="I58" s="349" t="s">
        <v>48</v>
      </c>
      <c r="J58" s="99">
        <f t="shared" si="0"/>
        <v>19108</v>
      </c>
      <c r="K58" s="121"/>
    </row>
    <row r="59" spans="1:11" s="3" customFormat="1" ht="18.95" customHeight="1">
      <c r="A59" s="154">
        <v>40</v>
      </c>
      <c r="B59" s="171">
        <v>7338</v>
      </c>
      <c r="C59" s="170" t="s">
        <v>8127</v>
      </c>
      <c r="D59" s="30" t="s">
        <v>113</v>
      </c>
      <c r="E59" s="168" t="s">
        <v>96</v>
      </c>
      <c r="F59" s="168" t="s">
        <v>3585</v>
      </c>
      <c r="G59" s="215" t="s">
        <v>152</v>
      </c>
      <c r="H59" s="215" t="s">
        <v>152</v>
      </c>
      <c r="I59" s="349" t="s">
        <v>48</v>
      </c>
      <c r="J59" s="99">
        <f t="shared" si="0"/>
        <v>7338</v>
      </c>
      <c r="K59" s="121"/>
    </row>
    <row r="60" spans="1:11" s="3" customFormat="1" ht="18.95" customHeight="1">
      <c r="A60" s="155">
        <v>41</v>
      </c>
      <c r="B60" s="213">
        <v>17373</v>
      </c>
      <c r="C60" s="214" t="s">
        <v>3584</v>
      </c>
      <c r="D60" s="30" t="s">
        <v>113</v>
      </c>
      <c r="E60" s="215" t="s">
        <v>96</v>
      </c>
      <c r="F60" s="215" t="s">
        <v>3585</v>
      </c>
      <c r="G60" s="215" t="s">
        <v>152</v>
      </c>
      <c r="H60" s="215" t="s">
        <v>152</v>
      </c>
      <c r="I60" s="349" t="s">
        <v>48</v>
      </c>
      <c r="J60" s="99">
        <f t="shared" si="0"/>
        <v>17373</v>
      </c>
      <c r="K60" s="121"/>
    </row>
    <row r="61" spans="1:11" s="3" customFormat="1" ht="18.95" customHeight="1">
      <c r="A61" s="154">
        <v>42</v>
      </c>
      <c r="B61" s="213">
        <v>19111</v>
      </c>
      <c r="C61" s="214" t="s">
        <v>3586</v>
      </c>
      <c r="D61" s="30" t="s">
        <v>113</v>
      </c>
      <c r="E61" s="215" t="s">
        <v>152</v>
      </c>
      <c r="F61" s="215" t="s">
        <v>3580</v>
      </c>
      <c r="G61" s="215" t="s">
        <v>152</v>
      </c>
      <c r="H61" s="215" t="s">
        <v>152</v>
      </c>
      <c r="I61" s="349" t="s">
        <v>48</v>
      </c>
      <c r="J61" s="99">
        <f t="shared" si="0"/>
        <v>19111</v>
      </c>
      <c r="K61" s="121"/>
    </row>
    <row r="62" spans="1:11" s="3" customFormat="1" ht="18.95" customHeight="1">
      <c r="A62" s="154">
        <v>43</v>
      </c>
      <c r="B62" s="213">
        <v>17358</v>
      </c>
      <c r="C62" s="214" t="s">
        <v>3587</v>
      </c>
      <c r="D62" s="30" t="s">
        <v>113</v>
      </c>
      <c r="E62" s="215" t="s">
        <v>96</v>
      </c>
      <c r="F62" s="215" t="s">
        <v>3585</v>
      </c>
      <c r="G62" s="215" t="s">
        <v>152</v>
      </c>
      <c r="H62" s="215" t="s">
        <v>152</v>
      </c>
      <c r="I62" s="349" t="s">
        <v>48</v>
      </c>
      <c r="J62" s="99">
        <f t="shared" si="0"/>
        <v>17358</v>
      </c>
      <c r="K62" s="121"/>
    </row>
    <row r="63" spans="1:11" s="3" customFormat="1" ht="18.95" customHeight="1">
      <c r="A63" s="155">
        <v>44</v>
      </c>
      <c r="B63" s="183">
        <v>20816</v>
      </c>
      <c r="C63" s="261" t="s">
        <v>8161</v>
      </c>
      <c r="D63" s="367" t="s">
        <v>113</v>
      </c>
      <c r="E63" s="215" t="s">
        <v>152</v>
      </c>
      <c r="F63" s="180" t="s">
        <v>8196</v>
      </c>
      <c r="G63" s="215" t="s">
        <v>152</v>
      </c>
      <c r="H63" s="215" t="s">
        <v>152</v>
      </c>
      <c r="I63" s="349" t="s">
        <v>48</v>
      </c>
      <c r="J63" s="99">
        <f t="shared" si="0"/>
        <v>20816</v>
      </c>
      <c r="K63" s="121"/>
    </row>
    <row r="64" spans="1:11" s="3" customFormat="1" ht="18.95" customHeight="1">
      <c r="A64" s="154">
        <v>45</v>
      </c>
      <c r="B64" s="213">
        <v>19114</v>
      </c>
      <c r="C64" s="214" t="s">
        <v>3588</v>
      </c>
      <c r="D64" s="30" t="s">
        <v>113</v>
      </c>
      <c r="E64" s="215" t="s">
        <v>152</v>
      </c>
      <c r="F64" s="215" t="s">
        <v>3580</v>
      </c>
      <c r="G64" s="215" t="s">
        <v>152</v>
      </c>
      <c r="H64" s="215" t="s">
        <v>152</v>
      </c>
      <c r="I64" s="349" t="s">
        <v>48</v>
      </c>
      <c r="J64" s="99">
        <f t="shared" si="0"/>
        <v>19114</v>
      </c>
      <c r="K64" s="121"/>
    </row>
    <row r="65" spans="1:11" s="3" customFormat="1" ht="18.95" customHeight="1">
      <c r="A65" s="154">
        <v>46</v>
      </c>
      <c r="B65" s="213">
        <v>17345</v>
      </c>
      <c r="C65" s="214" t="s">
        <v>3589</v>
      </c>
      <c r="D65" s="30" t="s">
        <v>113</v>
      </c>
      <c r="E65" s="215" t="s">
        <v>96</v>
      </c>
      <c r="F65" s="215" t="s">
        <v>3585</v>
      </c>
      <c r="G65" s="215" t="s">
        <v>152</v>
      </c>
      <c r="H65" s="215" t="s">
        <v>152</v>
      </c>
      <c r="I65" s="349" t="s">
        <v>48</v>
      </c>
      <c r="J65" s="99">
        <f t="shared" si="0"/>
        <v>17345</v>
      </c>
      <c r="K65" s="121"/>
    </row>
    <row r="66" spans="1:11" s="3" customFormat="1" ht="18.95" customHeight="1">
      <c r="A66" s="155">
        <v>47</v>
      </c>
      <c r="B66" s="213">
        <v>19116</v>
      </c>
      <c r="C66" s="214" t="s">
        <v>3590</v>
      </c>
      <c r="D66" s="30" t="s">
        <v>113</v>
      </c>
      <c r="E66" s="215" t="s">
        <v>152</v>
      </c>
      <c r="F66" s="215" t="s">
        <v>3580</v>
      </c>
      <c r="G66" s="215" t="s">
        <v>152</v>
      </c>
      <c r="H66" s="215" t="s">
        <v>152</v>
      </c>
      <c r="I66" s="349" t="s">
        <v>48</v>
      </c>
      <c r="J66" s="99">
        <f t="shared" si="0"/>
        <v>19116</v>
      </c>
      <c r="K66" s="121"/>
    </row>
    <row r="67" spans="1:11" s="3" customFormat="1" ht="18.95" customHeight="1">
      <c r="A67" s="154">
        <v>48</v>
      </c>
      <c r="B67" s="183">
        <v>20818</v>
      </c>
      <c r="C67" s="261" t="s">
        <v>8163</v>
      </c>
      <c r="D67" s="367" t="s">
        <v>113</v>
      </c>
      <c r="E67" s="215" t="s">
        <v>152</v>
      </c>
      <c r="F67" s="180" t="s">
        <v>8196</v>
      </c>
      <c r="G67" s="215" t="s">
        <v>152</v>
      </c>
      <c r="H67" s="215" t="s">
        <v>152</v>
      </c>
      <c r="I67" s="349" t="s">
        <v>48</v>
      </c>
      <c r="J67" s="99">
        <f t="shared" si="0"/>
        <v>20818</v>
      </c>
      <c r="K67" s="121"/>
    </row>
    <row r="68" spans="1:11" s="3" customFormat="1" ht="18.95" customHeight="1">
      <c r="A68" s="154">
        <v>49</v>
      </c>
      <c r="B68" s="183">
        <v>20819</v>
      </c>
      <c r="C68" s="270" t="s">
        <v>8164</v>
      </c>
      <c r="D68" s="367" t="s">
        <v>113</v>
      </c>
      <c r="E68" s="215" t="s">
        <v>152</v>
      </c>
      <c r="F68" s="180" t="s">
        <v>8196</v>
      </c>
      <c r="G68" s="215" t="s">
        <v>152</v>
      </c>
      <c r="H68" s="215" t="s">
        <v>152</v>
      </c>
      <c r="I68" s="349" t="s">
        <v>48</v>
      </c>
      <c r="J68" s="99">
        <f t="shared" si="0"/>
        <v>20819</v>
      </c>
      <c r="K68" s="121"/>
    </row>
    <row r="69" spans="1:11" s="3" customFormat="1" ht="18.95" customHeight="1">
      <c r="A69" s="155">
        <v>50</v>
      </c>
      <c r="B69" s="213">
        <v>19117</v>
      </c>
      <c r="C69" s="214" t="s">
        <v>3591</v>
      </c>
      <c r="D69" s="30" t="s">
        <v>113</v>
      </c>
      <c r="E69" s="215" t="s">
        <v>152</v>
      </c>
      <c r="F69" s="215" t="s">
        <v>3580</v>
      </c>
      <c r="G69" s="215" t="s">
        <v>152</v>
      </c>
      <c r="H69" s="215" t="s">
        <v>152</v>
      </c>
      <c r="I69" s="349" t="s">
        <v>48</v>
      </c>
      <c r="J69" s="99">
        <f t="shared" si="0"/>
        <v>19117</v>
      </c>
      <c r="K69" s="121"/>
    </row>
    <row r="70" spans="1:11" s="3" customFormat="1" ht="18.95" customHeight="1">
      <c r="A70" s="154">
        <v>51</v>
      </c>
      <c r="B70" s="213">
        <v>17339</v>
      </c>
      <c r="C70" s="214" t="s">
        <v>3592</v>
      </c>
      <c r="D70" s="30" t="s">
        <v>113</v>
      </c>
      <c r="E70" s="215" t="s">
        <v>96</v>
      </c>
      <c r="F70" s="215" t="s">
        <v>3585</v>
      </c>
      <c r="G70" s="215" t="s">
        <v>152</v>
      </c>
      <c r="H70" s="215" t="s">
        <v>152</v>
      </c>
      <c r="I70" s="349" t="s">
        <v>48</v>
      </c>
      <c r="J70" s="99">
        <f t="shared" si="0"/>
        <v>17339</v>
      </c>
      <c r="K70" s="121"/>
    </row>
    <row r="71" spans="1:11" s="3" customFormat="1" ht="18.95" customHeight="1">
      <c r="A71" s="154">
        <v>52</v>
      </c>
      <c r="B71" s="197">
        <v>18359</v>
      </c>
      <c r="C71" s="216" t="s">
        <v>3593</v>
      </c>
      <c r="D71" s="30" t="s">
        <v>113</v>
      </c>
      <c r="E71" s="168" t="s">
        <v>152</v>
      </c>
      <c r="F71" s="168" t="s">
        <v>3594</v>
      </c>
      <c r="G71" s="215" t="s">
        <v>152</v>
      </c>
      <c r="H71" s="215" t="s">
        <v>152</v>
      </c>
      <c r="I71" s="349" t="s">
        <v>48</v>
      </c>
      <c r="J71" s="99">
        <f t="shared" si="0"/>
        <v>18359</v>
      </c>
      <c r="K71" s="121"/>
    </row>
    <row r="72" spans="1:11" s="3" customFormat="1" ht="18.95" customHeight="1">
      <c r="A72" s="155">
        <v>53</v>
      </c>
      <c r="B72" s="183">
        <v>20821</v>
      </c>
      <c r="C72" s="261" t="s">
        <v>8166</v>
      </c>
      <c r="D72" s="367" t="s">
        <v>113</v>
      </c>
      <c r="E72" s="215" t="s">
        <v>152</v>
      </c>
      <c r="F72" s="180" t="s">
        <v>8196</v>
      </c>
      <c r="G72" s="215" t="s">
        <v>152</v>
      </c>
      <c r="H72" s="215" t="s">
        <v>152</v>
      </c>
      <c r="I72" s="349" t="s">
        <v>48</v>
      </c>
      <c r="J72" s="99">
        <f t="shared" si="0"/>
        <v>20821</v>
      </c>
      <c r="K72" s="121"/>
    </row>
    <row r="73" spans="1:11" s="3" customFormat="1" ht="18.95" customHeight="1">
      <c r="A73" s="154">
        <v>54</v>
      </c>
      <c r="B73" s="197">
        <v>17360</v>
      </c>
      <c r="C73" s="217" t="s">
        <v>3595</v>
      </c>
      <c r="D73" s="30" t="s">
        <v>113</v>
      </c>
      <c r="E73" s="180" t="s">
        <v>96</v>
      </c>
      <c r="F73" s="180" t="s">
        <v>3585</v>
      </c>
      <c r="G73" s="215"/>
      <c r="H73" s="215"/>
      <c r="I73" s="349" t="s">
        <v>48</v>
      </c>
      <c r="J73" s="99">
        <f t="shared" si="0"/>
        <v>17360</v>
      </c>
      <c r="K73" s="121"/>
    </row>
    <row r="74" spans="1:11" s="3" customFormat="1" ht="18.95" customHeight="1">
      <c r="A74" s="154">
        <v>55</v>
      </c>
      <c r="B74" s="183">
        <v>20822</v>
      </c>
      <c r="C74" s="261" t="s">
        <v>8167</v>
      </c>
      <c r="D74" s="367" t="s">
        <v>113</v>
      </c>
      <c r="E74" s="215" t="s">
        <v>152</v>
      </c>
      <c r="F74" s="180" t="s">
        <v>8196</v>
      </c>
      <c r="G74" s="215" t="s">
        <v>152</v>
      </c>
      <c r="H74" s="215" t="s">
        <v>152</v>
      </c>
      <c r="I74" s="349" t="s">
        <v>48</v>
      </c>
      <c r="J74" s="99">
        <f t="shared" si="0"/>
        <v>20822</v>
      </c>
      <c r="K74" s="121"/>
    </row>
    <row r="75" spans="1:11" s="3" customFormat="1" ht="18.95" customHeight="1">
      <c r="A75" s="155">
        <v>56</v>
      </c>
      <c r="B75" s="183">
        <v>20823</v>
      </c>
      <c r="C75" s="270" t="s">
        <v>8168</v>
      </c>
      <c r="D75" s="367" t="s">
        <v>113</v>
      </c>
      <c r="E75" s="215" t="s">
        <v>152</v>
      </c>
      <c r="F75" s="180" t="s">
        <v>8196</v>
      </c>
      <c r="G75" s="215" t="s">
        <v>152</v>
      </c>
      <c r="H75" s="215" t="s">
        <v>152</v>
      </c>
      <c r="I75" s="349" t="s">
        <v>48</v>
      </c>
      <c r="J75" s="99">
        <f t="shared" si="0"/>
        <v>20823</v>
      </c>
      <c r="K75" s="121"/>
    </row>
    <row r="76" spans="1:11" s="3" customFormat="1" ht="18.95" customHeight="1">
      <c r="A76" s="154">
        <v>57</v>
      </c>
      <c r="B76" s="183">
        <v>20825</v>
      </c>
      <c r="C76" s="270" t="s">
        <v>8170</v>
      </c>
      <c r="D76" s="367" t="s">
        <v>113</v>
      </c>
      <c r="E76" s="215" t="s">
        <v>152</v>
      </c>
      <c r="F76" s="180" t="s">
        <v>8196</v>
      </c>
      <c r="G76" s="215" t="s">
        <v>152</v>
      </c>
      <c r="H76" s="215" t="s">
        <v>152</v>
      </c>
      <c r="I76" s="349" t="s">
        <v>48</v>
      </c>
      <c r="J76" s="99">
        <f t="shared" si="0"/>
        <v>20825</v>
      </c>
      <c r="K76" s="121"/>
    </row>
    <row r="77" spans="1:11" s="3" customFormat="1" ht="18.95" customHeight="1">
      <c r="A77" s="154">
        <v>58</v>
      </c>
      <c r="B77" s="183">
        <v>20828</v>
      </c>
      <c r="C77" s="270" t="s">
        <v>8173</v>
      </c>
      <c r="D77" s="367" t="s">
        <v>113</v>
      </c>
      <c r="E77" s="215" t="s">
        <v>152</v>
      </c>
      <c r="F77" s="180" t="s">
        <v>8196</v>
      </c>
      <c r="G77" s="215" t="s">
        <v>152</v>
      </c>
      <c r="H77" s="215" t="s">
        <v>152</v>
      </c>
      <c r="I77" s="349" t="s">
        <v>48</v>
      </c>
      <c r="J77" s="99">
        <f t="shared" si="0"/>
        <v>20828</v>
      </c>
      <c r="K77" s="121"/>
    </row>
    <row r="78" spans="1:11" s="3" customFormat="1" ht="18.95" customHeight="1">
      <c r="A78" s="155">
        <v>59</v>
      </c>
      <c r="B78" s="213">
        <v>17341</v>
      </c>
      <c r="C78" s="214" t="s">
        <v>3596</v>
      </c>
      <c r="D78" s="30" t="s">
        <v>113</v>
      </c>
      <c r="E78" s="215" t="s">
        <v>96</v>
      </c>
      <c r="F78" s="215" t="s">
        <v>3585</v>
      </c>
      <c r="G78" s="215" t="s">
        <v>152</v>
      </c>
      <c r="H78" s="215" t="s">
        <v>152</v>
      </c>
      <c r="I78" s="349" t="s">
        <v>48</v>
      </c>
      <c r="J78" s="99">
        <f t="shared" si="0"/>
        <v>17341</v>
      </c>
      <c r="K78" s="121"/>
    </row>
    <row r="79" spans="1:11" s="3" customFormat="1" ht="18.95" customHeight="1">
      <c r="A79" s="154">
        <v>60</v>
      </c>
      <c r="B79" s="183">
        <v>20829</v>
      </c>
      <c r="C79" s="270" t="s">
        <v>8174</v>
      </c>
      <c r="D79" s="367" t="s">
        <v>113</v>
      </c>
      <c r="E79" s="215" t="s">
        <v>152</v>
      </c>
      <c r="F79" s="180" t="s">
        <v>8196</v>
      </c>
      <c r="G79" s="215" t="s">
        <v>152</v>
      </c>
      <c r="H79" s="215" t="s">
        <v>152</v>
      </c>
      <c r="I79" s="349" t="s">
        <v>48</v>
      </c>
      <c r="J79" s="99">
        <f t="shared" si="0"/>
        <v>20829</v>
      </c>
      <c r="K79" s="121"/>
    </row>
    <row r="80" spans="1:11" s="3" customFormat="1" ht="18.95" customHeight="1">
      <c r="A80" s="154">
        <v>61</v>
      </c>
      <c r="B80" s="183">
        <v>20830</v>
      </c>
      <c r="C80" s="270" t="s">
        <v>8175</v>
      </c>
      <c r="D80" s="367" t="s">
        <v>113</v>
      </c>
      <c r="E80" s="215" t="s">
        <v>152</v>
      </c>
      <c r="F80" s="180" t="s">
        <v>8196</v>
      </c>
      <c r="G80" s="215" t="s">
        <v>152</v>
      </c>
      <c r="H80" s="215" t="s">
        <v>152</v>
      </c>
      <c r="I80" s="349" t="s">
        <v>48</v>
      </c>
      <c r="J80" s="99">
        <f t="shared" si="0"/>
        <v>20830</v>
      </c>
      <c r="K80" s="121"/>
    </row>
    <row r="81" spans="1:11" s="3" customFormat="1" ht="18.95" customHeight="1">
      <c r="A81" s="155">
        <v>62</v>
      </c>
      <c r="B81" s="183">
        <v>20831</v>
      </c>
      <c r="C81" s="261" t="s">
        <v>8176</v>
      </c>
      <c r="D81" s="367" t="s">
        <v>113</v>
      </c>
      <c r="E81" s="215" t="s">
        <v>152</v>
      </c>
      <c r="F81" s="180" t="s">
        <v>8196</v>
      </c>
      <c r="G81" s="215" t="s">
        <v>152</v>
      </c>
      <c r="H81" s="215" t="s">
        <v>152</v>
      </c>
      <c r="I81" s="349" t="s">
        <v>48</v>
      </c>
      <c r="J81" s="99">
        <f t="shared" si="0"/>
        <v>20831</v>
      </c>
      <c r="K81" s="121"/>
    </row>
    <row r="82" spans="1:11" s="3" customFormat="1" ht="18.95" customHeight="1">
      <c r="A82" s="154">
        <v>63</v>
      </c>
      <c r="B82" s="183">
        <v>20832</v>
      </c>
      <c r="C82" s="270" t="s">
        <v>8177</v>
      </c>
      <c r="D82" s="367" t="s">
        <v>113</v>
      </c>
      <c r="E82" s="215" t="s">
        <v>152</v>
      </c>
      <c r="F82" s="180" t="s">
        <v>8196</v>
      </c>
      <c r="G82" s="215" t="s">
        <v>152</v>
      </c>
      <c r="H82" s="215" t="s">
        <v>152</v>
      </c>
      <c r="I82" s="349" t="s">
        <v>48</v>
      </c>
      <c r="J82" s="99">
        <f t="shared" si="0"/>
        <v>20832</v>
      </c>
      <c r="K82" s="121"/>
    </row>
    <row r="83" spans="1:11" s="3" customFormat="1" ht="18.95" customHeight="1">
      <c r="A83" s="154">
        <v>64</v>
      </c>
      <c r="B83" s="213">
        <v>17828</v>
      </c>
      <c r="C83" s="214" t="s">
        <v>3597</v>
      </c>
      <c r="D83" s="30" t="s">
        <v>113</v>
      </c>
      <c r="E83" s="215" t="s">
        <v>3598</v>
      </c>
      <c r="F83" s="215" t="s">
        <v>3599</v>
      </c>
      <c r="G83" s="215" t="s">
        <v>152</v>
      </c>
      <c r="H83" s="215" t="s">
        <v>152</v>
      </c>
      <c r="I83" s="349" t="s">
        <v>48</v>
      </c>
      <c r="J83" s="99">
        <f t="shared" si="0"/>
        <v>17828</v>
      </c>
      <c r="K83" s="121"/>
    </row>
    <row r="84" spans="1:11" s="3" customFormat="1" ht="18.95" customHeight="1">
      <c r="A84" s="155">
        <v>65</v>
      </c>
      <c r="B84" s="213">
        <v>17367</v>
      </c>
      <c r="C84" s="214" t="s">
        <v>3600</v>
      </c>
      <c r="D84" s="30" t="s">
        <v>113</v>
      </c>
      <c r="E84" s="215" t="s">
        <v>96</v>
      </c>
      <c r="F84" s="215" t="s">
        <v>3585</v>
      </c>
      <c r="G84" s="215" t="s">
        <v>152</v>
      </c>
      <c r="H84" s="215" t="s">
        <v>152</v>
      </c>
      <c r="I84" s="349" t="s">
        <v>48</v>
      </c>
      <c r="J84" s="99">
        <f t="shared" si="0"/>
        <v>17367</v>
      </c>
      <c r="K84" s="121"/>
    </row>
    <row r="85" spans="1:11" s="3" customFormat="1" ht="18.95" customHeight="1">
      <c r="A85" s="154">
        <v>66</v>
      </c>
      <c r="B85" s="213">
        <v>17335</v>
      </c>
      <c r="C85" s="214" t="s">
        <v>3601</v>
      </c>
      <c r="D85" s="30" t="s">
        <v>113</v>
      </c>
      <c r="E85" s="215" t="s">
        <v>96</v>
      </c>
      <c r="F85" s="215" t="s">
        <v>3585</v>
      </c>
      <c r="G85" s="215" t="s">
        <v>152</v>
      </c>
      <c r="H85" s="215" t="s">
        <v>152</v>
      </c>
      <c r="I85" s="349" t="s">
        <v>48</v>
      </c>
      <c r="J85" s="99">
        <f t="shared" ref="J85:J150" si="1">B85</f>
        <v>17335</v>
      </c>
      <c r="K85" s="121"/>
    </row>
    <row r="86" spans="1:11" s="3" customFormat="1" ht="18.95" customHeight="1">
      <c r="A86" s="154">
        <v>67</v>
      </c>
      <c r="B86" s="183">
        <v>20834</v>
      </c>
      <c r="C86" s="261" t="s">
        <v>8179</v>
      </c>
      <c r="D86" s="367" t="s">
        <v>113</v>
      </c>
      <c r="E86" s="215" t="s">
        <v>152</v>
      </c>
      <c r="F86" s="180" t="s">
        <v>8196</v>
      </c>
      <c r="G86" s="215" t="s">
        <v>152</v>
      </c>
      <c r="H86" s="215" t="s">
        <v>152</v>
      </c>
      <c r="I86" s="349" t="s">
        <v>48</v>
      </c>
      <c r="J86" s="99">
        <f t="shared" si="1"/>
        <v>20834</v>
      </c>
      <c r="K86" s="121"/>
    </row>
    <row r="87" spans="1:11" s="3" customFormat="1" ht="18.95" customHeight="1">
      <c r="A87" s="155">
        <v>68</v>
      </c>
      <c r="B87" s="183">
        <v>20835</v>
      </c>
      <c r="C87" s="270" t="s">
        <v>8180</v>
      </c>
      <c r="D87" s="367" t="s">
        <v>113</v>
      </c>
      <c r="E87" s="215" t="s">
        <v>152</v>
      </c>
      <c r="F87" s="180" t="s">
        <v>8196</v>
      </c>
      <c r="G87" s="215" t="s">
        <v>152</v>
      </c>
      <c r="H87" s="215" t="s">
        <v>152</v>
      </c>
      <c r="I87" s="349" t="s">
        <v>48</v>
      </c>
      <c r="J87" s="99">
        <f t="shared" si="1"/>
        <v>20835</v>
      </c>
      <c r="K87" s="121"/>
    </row>
    <row r="88" spans="1:11" s="3" customFormat="1" ht="18.95" customHeight="1">
      <c r="A88" s="154">
        <v>69</v>
      </c>
      <c r="B88" s="213">
        <v>15979</v>
      </c>
      <c r="C88" s="214" t="s">
        <v>3602</v>
      </c>
      <c r="D88" s="30" t="s">
        <v>113</v>
      </c>
      <c r="E88" s="215" t="s">
        <v>132</v>
      </c>
      <c r="F88" s="215" t="s">
        <v>3582</v>
      </c>
      <c r="G88" s="215" t="s">
        <v>152</v>
      </c>
      <c r="H88" s="215" t="s">
        <v>152</v>
      </c>
      <c r="I88" s="349" t="s">
        <v>48</v>
      </c>
      <c r="J88" s="99">
        <f t="shared" si="1"/>
        <v>15979</v>
      </c>
      <c r="K88" s="121"/>
    </row>
    <row r="89" spans="1:11" s="3" customFormat="1" ht="18.95" customHeight="1">
      <c r="A89" s="154">
        <v>70</v>
      </c>
      <c r="B89" s="213">
        <v>19122</v>
      </c>
      <c r="C89" s="214" t="s">
        <v>3604</v>
      </c>
      <c r="D89" s="30" t="s">
        <v>113</v>
      </c>
      <c r="E89" s="215" t="s">
        <v>152</v>
      </c>
      <c r="F89" s="215" t="s">
        <v>3580</v>
      </c>
      <c r="G89" s="215" t="s">
        <v>152</v>
      </c>
      <c r="H89" s="215" t="s">
        <v>152</v>
      </c>
      <c r="I89" s="349" t="s">
        <v>48</v>
      </c>
      <c r="J89" s="99">
        <f t="shared" si="1"/>
        <v>19122</v>
      </c>
      <c r="K89" s="121"/>
    </row>
    <row r="90" spans="1:11" s="3" customFormat="1" ht="18.95" customHeight="1">
      <c r="A90" s="155">
        <v>71</v>
      </c>
      <c r="B90" s="197">
        <v>15986</v>
      </c>
      <c r="C90" s="216" t="s">
        <v>3605</v>
      </c>
      <c r="D90" s="30" t="s">
        <v>113</v>
      </c>
      <c r="E90" s="180" t="s">
        <v>132</v>
      </c>
      <c r="F90" s="363" t="s">
        <v>3583</v>
      </c>
      <c r="G90" s="215" t="s">
        <v>152</v>
      </c>
      <c r="H90" s="215" t="s">
        <v>152</v>
      </c>
      <c r="I90" s="349" t="s">
        <v>48</v>
      </c>
      <c r="J90" s="99">
        <f t="shared" si="1"/>
        <v>15986</v>
      </c>
      <c r="K90" s="121"/>
    </row>
    <row r="91" spans="1:11" s="3" customFormat="1" ht="18.95" customHeight="1">
      <c r="A91" s="154">
        <v>72</v>
      </c>
      <c r="B91" s="183">
        <v>20836</v>
      </c>
      <c r="C91" s="261" t="s">
        <v>8181</v>
      </c>
      <c r="D91" s="367" t="s">
        <v>113</v>
      </c>
      <c r="E91" s="215" t="s">
        <v>152</v>
      </c>
      <c r="F91" s="180" t="s">
        <v>8196</v>
      </c>
      <c r="G91" s="215" t="s">
        <v>152</v>
      </c>
      <c r="H91" s="215" t="s">
        <v>152</v>
      </c>
      <c r="I91" s="349" t="s">
        <v>48</v>
      </c>
      <c r="J91" s="99">
        <f t="shared" si="1"/>
        <v>20836</v>
      </c>
      <c r="K91" s="121"/>
    </row>
    <row r="92" spans="1:11" s="3" customFormat="1" ht="18.95" customHeight="1">
      <c r="A92" s="154">
        <v>73</v>
      </c>
      <c r="B92" s="213">
        <v>17348</v>
      </c>
      <c r="C92" s="214" t="s">
        <v>3606</v>
      </c>
      <c r="D92" s="30" t="s">
        <v>113</v>
      </c>
      <c r="E92" s="215" t="s">
        <v>96</v>
      </c>
      <c r="F92" s="215" t="s">
        <v>3585</v>
      </c>
      <c r="G92" s="215" t="s">
        <v>152</v>
      </c>
      <c r="H92" s="215" t="s">
        <v>152</v>
      </c>
      <c r="I92" s="349" t="s">
        <v>48</v>
      </c>
      <c r="J92" s="99">
        <f t="shared" si="1"/>
        <v>17348</v>
      </c>
      <c r="K92" s="121"/>
    </row>
    <row r="93" spans="1:11" s="3" customFormat="1" ht="18.95" customHeight="1">
      <c r="A93" s="155">
        <v>74</v>
      </c>
      <c r="B93" s="213">
        <v>16937</v>
      </c>
      <c r="C93" s="214" t="s">
        <v>3607</v>
      </c>
      <c r="D93" s="30" t="s">
        <v>113</v>
      </c>
      <c r="E93" s="215" t="s">
        <v>3608</v>
      </c>
      <c r="F93" s="215" t="s">
        <v>3585</v>
      </c>
      <c r="G93" s="215" t="s">
        <v>152</v>
      </c>
      <c r="H93" s="215" t="s">
        <v>152</v>
      </c>
      <c r="I93" s="349" t="s">
        <v>48</v>
      </c>
      <c r="J93" s="99">
        <f t="shared" si="1"/>
        <v>16937</v>
      </c>
      <c r="K93" s="121"/>
    </row>
    <row r="94" spans="1:11" s="3" customFormat="1" ht="18.95" customHeight="1">
      <c r="A94" s="154">
        <v>75</v>
      </c>
      <c r="B94" s="197">
        <v>19128</v>
      </c>
      <c r="C94" s="217" t="s">
        <v>3611</v>
      </c>
      <c r="D94" s="30" t="s">
        <v>113</v>
      </c>
      <c r="E94" s="168" t="s">
        <v>152</v>
      </c>
      <c r="F94" s="180" t="s">
        <v>3580</v>
      </c>
      <c r="G94" s="215"/>
      <c r="H94" s="215"/>
      <c r="I94" s="349" t="s">
        <v>48</v>
      </c>
      <c r="J94" s="99">
        <f t="shared" si="1"/>
        <v>19128</v>
      </c>
      <c r="K94" s="121"/>
    </row>
    <row r="95" spans="1:11" s="3" customFormat="1" ht="18.95" customHeight="1">
      <c r="A95" s="154">
        <v>76</v>
      </c>
      <c r="B95" s="183">
        <v>20838</v>
      </c>
      <c r="C95" s="261" t="s">
        <v>8183</v>
      </c>
      <c r="D95" s="367" t="s">
        <v>113</v>
      </c>
      <c r="E95" s="215" t="s">
        <v>152</v>
      </c>
      <c r="F95" s="180" t="s">
        <v>8196</v>
      </c>
      <c r="G95" s="215" t="s">
        <v>152</v>
      </c>
      <c r="H95" s="215" t="s">
        <v>152</v>
      </c>
      <c r="I95" s="349" t="s">
        <v>48</v>
      </c>
      <c r="J95" s="99">
        <f t="shared" si="1"/>
        <v>20838</v>
      </c>
      <c r="K95" s="121"/>
    </row>
    <row r="96" spans="1:11" s="3" customFormat="1" ht="18.95" customHeight="1">
      <c r="A96" s="155">
        <v>77</v>
      </c>
      <c r="B96" s="183">
        <v>20839</v>
      </c>
      <c r="C96" s="270" t="s">
        <v>8184</v>
      </c>
      <c r="D96" s="367" t="s">
        <v>113</v>
      </c>
      <c r="E96" s="215" t="s">
        <v>152</v>
      </c>
      <c r="F96" s="180" t="s">
        <v>8196</v>
      </c>
      <c r="G96" s="215" t="s">
        <v>152</v>
      </c>
      <c r="H96" s="215" t="s">
        <v>152</v>
      </c>
      <c r="I96" s="349" t="s">
        <v>48</v>
      </c>
      <c r="J96" s="99">
        <f t="shared" si="1"/>
        <v>20839</v>
      </c>
      <c r="K96" s="121"/>
    </row>
    <row r="97" spans="1:11" s="3" customFormat="1" ht="18.95" customHeight="1">
      <c r="A97" s="154">
        <v>78</v>
      </c>
      <c r="B97" s="213">
        <v>19129</v>
      </c>
      <c r="C97" s="214" t="s">
        <v>3612</v>
      </c>
      <c r="D97" s="30" t="s">
        <v>113</v>
      </c>
      <c r="E97" s="215" t="s">
        <v>152</v>
      </c>
      <c r="F97" s="215" t="s">
        <v>3580</v>
      </c>
      <c r="G97" s="215" t="s">
        <v>152</v>
      </c>
      <c r="H97" s="215" t="s">
        <v>152</v>
      </c>
      <c r="I97" s="349" t="s">
        <v>48</v>
      </c>
      <c r="J97" s="99">
        <f t="shared" si="1"/>
        <v>19129</v>
      </c>
      <c r="K97" s="121"/>
    </row>
    <row r="98" spans="1:11" s="3" customFormat="1" ht="18.95" customHeight="1">
      <c r="A98" s="154">
        <v>79</v>
      </c>
      <c r="B98" s="213">
        <v>19130</v>
      </c>
      <c r="C98" s="214" t="s">
        <v>3613</v>
      </c>
      <c r="D98" s="30" t="s">
        <v>113</v>
      </c>
      <c r="E98" s="215" t="s">
        <v>152</v>
      </c>
      <c r="F98" s="215" t="s">
        <v>3580</v>
      </c>
      <c r="G98" s="215" t="s">
        <v>152</v>
      </c>
      <c r="H98" s="215" t="s">
        <v>152</v>
      </c>
      <c r="I98" s="349" t="s">
        <v>48</v>
      </c>
      <c r="J98" s="99">
        <f t="shared" si="1"/>
        <v>19130</v>
      </c>
      <c r="K98" s="121"/>
    </row>
    <row r="99" spans="1:11" s="3" customFormat="1" ht="18.95" customHeight="1">
      <c r="A99" s="155">
        <v>80</v>
      </c>
      <c r="B99" s="183">
        <v>20840</v>
      </c>
      <c r="C99" s="261" t="s">
        <v>8185</v>
      </c>
      <c r="D99" s="367" t="s">
        <v>113</v>
      </c>
      <c r="E99" s="215" t="s">
        <v>152</v>
      </c>
      <c r="F99" s="180" t="s">
        <v>8196</v>
      </c>
      <c r="G99" s="215" t="s">
        <v>152</v>
      </c>
      <c r="H99" s="215" t="s">
        <v>152</v>
      </c>
      <c r="I99" s="349" t="s">
        <v>48</v>
      </c>
      <c r="J99" s="99">
        <f t="shared" si="1"/>
        <v>20840</v>
      </c>
      <c r="K99" s="121"/>
    </row>
    <row r="100" spans="1:11" s="3" customFormat="1" ht="18.95" customHeight="1">
      <c r="A100" s="154">
        <v>81</v>
      </c>
      <c r="B100" s="213">
        <v>17357</v>
      </c>
      <c r="C100" s="214" t="s">
        <v>3615</v>
      </c>
      <c r="D100" s="30" t="s">
        <v>113</v>
      </c>
      <c r="E100" s="215" t="s">
        <v>96</v>
      </c>
      <c r="F100" s="215" t="s">
        <v>3585</v>
      </c>
      <c r="G100" s="215" t="s">
        <v>152</v>
      </c>
      <c r="H100" s="215" t="s">
        <v>152</v>
      </c>
      <c r="I100" s="349" t="s">
        <v>48</v>
      </c>
      <c r="J100" s="99">
        <f t="shared" si="1"/>
        <v>17357</v>
      </c>
      <c r="K100" s="121"/>
    </row>
    <row r="101" spans="1:11" s="3" customFormat="1" ht="18.95" customHeight="1">
      <c r="A101" s="154">
        <v>82</v>
      </c>
      <c r="B101" s="183">
        <v>20841</v>
      </c>
      <c r="C101" s="270" t="s">
        <v>8186</v>
      </c>
      <c r="D101" s="367" t="s">
        <v>113</v>
      </c>
      <c r="E101" s="215" t="s">
        <v>152</v>
      </c>
      <c r="F101" s="180" t="s">
        <v>8196</v>
      </c>
      <c r="G101" s="215" t="s">
        <v>152</v>
      </c>
      <c r="H101" s="215" t="s">
        <v>152</v>
      </c>
      <c r="I101" s="349" t="s">
        <v>48</v>
      </c>
      <c r="J101" s="99">
        <f t="shared" si="1"/>
        <v>20841</v>
      </c>
      <c r="K101" s="121"/>
    </row>
    <row r="102" spans="1:11" s="3" customFormat="1" ht="18.95" customHeight="1">
      <c r="A102" s="155">
        <v>83</v>
      </c>
      <c r="B102" s="213">
        <v>19134</v>
      </c>
      <c r="C102" s="214" t="s">
        <v>3616</v>
      </c>
      <c r="D102" s="30" t="s">
        <v>113</v>
      </c>
      <c r="E102" s="215" t="s">
        <v>152</v>
      </c>
      <c r="F102" s="215" t="s">
        <v>3580</v>
      </c>
      <c r="G102" s="215" t="s">
        <v>152</v>
      </c>
      <c r="H102" s="215" t="s">
        <v>152</v>
      </c>
      <c r="I102" s="349" t="s">
        <v>48</v>
      </c>
      <c r="J102" s="99">
        <f t="shared" si="1"/>
        <v>19134</v>
      </c>
      <c r="K102" s="121"/>
    </row>
    <row r="103" spans="1:11" s="3" customFormat="1" ht="18.95" customHeight="1">
      <c r="A103" s="154">
        <v>84</v>
      </c>
      <c r="B103" s="197">
        <v>19903</v>
      </c>
      <c r="C103" s="218" t="s">
        <v>3618</v>
      </c>
      <c r="D103" s="30" t="s">
        <v>113</v>
      </c>
      <c r="E103" s="215" t="s">
        <v>152</v>
      </c>
      <c r="F103" s="168" t="s">
        <v>3619</v>
      </c>
      <c r="G103" s="358"/>
      <c r="H103" s="358"/>
      <c r="I103" s="349" t="s">
        <v>48</v>
      </c>
      <c r="J103" s="99">
        <f t="shared" si="1"/>
        <v>19903</v>
      </c>
      <c r="K103" s="121"/>
    </row>
    <row r="104" spans="1:11" s="3" customFormat="1" ht="18.95" customHeight="1">
      <c r="A104" s="154">
        <v>85</v>
      </c>
      <c r="B104" s="213">
        <v>16381</v>
      </c>
      <c r="C104" s="214" t="s">
        <v>3620</v>
      </c>
      <c r="D104" s="30" t="s">
        <v>113</v>
      </c>
      <c r="E104" s="215" t="s">
        <v>0</v>
      </c>
      <c r="F104" s="215" t="s">
        <v>3621</v>
      </c>
      <c r="G104" s="215" t="s">
        <v>152</v>
      </c>
      <c r="H104" s="215" t="s">
        <v>152</v>
      </c>
      <c r="I104" s="349" t="s">
        <v>48</v>
      </c>
      <c r="J104" s="99">
        <f t="shared" si="1"/>
        <v>16381</v>
      </c>
      <c r="K104" s="121"/>
    </row>
    <row r="105" spans="1:11" s="3" customFormat="1" ht="18.95" customHeight="1">
      <c r="A105" s="155">
        <v>86</v>
      </c>
      <c r="B105" s="183">
        <v>20844</v>
      </c>
      <c r="C105" s="261" t="s">
        <v>8189</v>
      </c>
      <c r="D105" s="367" t="s">
        <v>113</v>
      </c>
      <c r="E105" s="215" t="s">
        <v>152</v>
      </c>
      <c r="F105" s="180" t="s">
        <v>8196</v>
      </c>
      <c r="G105" s="215" t="s">
        <v>152</v>
      </c>
      <c r="H105" s="215" t="s">
        <v>152</v>
      </c>
      <c r="I105" s="349" t="s">
        <v>48</v>
      </c>
      <c r="J105" s="99">
        <f t="shared" si="1"/>
        <v>20844</v>
      </c>
      <c r="K105" s="121"/>
    </row>
    <row r="106" spans="1:11" s="3" customFormat="1" ht="18.95" customHeight="1">
      <c r="A106" s="154">
        <v>87</v>
      </c>
      <c r="B106" s="183">
        <v>20845</v>
      </c>
      <c r="C106" s="270" t="s">
        <v>8190</v>
      </c>
      <c r="D106" s="367" t="s">
        <v>113</v>
      </c>
      <c r="E106" s="215" t="s">
        <v>152</v>
      </c>
      <c r="F106" s="180" t="s">
        <v>8196</v>
      </c>
      <c r="G106" s="215" t="s">
        <v>152</v>
      </c>
      <c r="H106" s="215" t="s">
        <v>152</v>
      </c>
      <c r="I106" s="349" t="s">
        <v>48</v>
      </c>
      <c r="J106" s="99">
        <f t="shared" si="1"/>
        <v>20845</v>
      </c>
      <c r="K106" s="121"/>
    </row>
    <row r="107" spans="1:11" s="3" customFormat="1" ht="18.95" customHeight="1">
      <c r="A107" s="154">
        <v>88</v>
      </c>
      <c r="B107" s="213">
        <v>19138</v>
      </c>
      <c r="C107" s="214" t="s">
        <v>3622</v>
      </c>
      <c r="D107" s="30" t="s">
        <v>113</v>
      </c>
      <c r="E107" s="215" t="s">
        <v>152</v>
      </c>
      <c r="F107" s="215" t="s">
        <v>3580</v>
      </c>
      <c r="G107" s="215" t="s">
        <v>152</v>
      </c>
      <c r="H107" s="215" t="s">
        <v>152</v>
      </c>
      <c r="I107" s="349" t="s">
        <v>48</v>
      </c>
      <c r="J107" s="99">
        <f t="shared" si="1"/>
        <v>19138</v>
      </c>
      <c r="K107" s="121"/>
    </row>
    <row r="108" spans="1:11" s="3" customFormat="1" ht="18.95" customHeight="1">
      <c r="A108" s="155">
        <v>89</v>
      </c>
      <c r="B108" s="213">
        <v>15987</v>
      </c>
      <c r="C108" s="214" t="s">
        <v>3623</v>
      </c>
      <c r="D108" s="30" t="s">
        <v>113</v>
      </c>
      <c r="E108" s="215" t="s">
        <v>132</v>
      </c>
      <c r="F108" s="215" t="s">
        <v>3583</v>
      </c>
      <c r="G108" s="215" t="s">
        <v>152</v>
      </c>
      <c r="H108" s="215" t="s">
        <v>152</v>
      </c>
      <c r="I108" s="349" t="s">
        <v>48</v>
      </c>
      <c r="J108" s="99">
        <f t="shared" si="1"/>
        <v>15987</v>
      </c>
      <c r="K108" s="121"/>
    </row>
    <row r="109" spans="1:11" s="3" customFormat="1" ht="18.95" customHeight="1">
      <c r="A109" s="154">
        <v>90</v>
      </c>
      <c r="B109" s="213">
        <v>16025</v>
      </c>
      <c r="C109" s="214" t="s">
        <v>3624</v>
      </c>
      <c r="D109" s="30" t="s">
        <v>113</v>
      </c>
      <c r="E109" s="215" t="s">
        <v>132</v>
      </c>
      <c r="F109" s="215" t="s">
        <v>3583</v>
      </c>
      <c r="G109" s="215" t="s">
        <v>152</v>
      </c>
      <c r="H109" s="215" t="s">
        <v>152</v>
      </c>
      <c r="I109" s="349" t="s">
        <v>48</v>
      </c>
      <c r="J109" s="99">
        <f t="shared" si="1"/>
        <v>16025</v>
      </c>
      <c r="K109" s="121"/>
    </row>
    <row r="110" spans="1:11" s="3" customFormat="1" ht="18.95" customHeight="1">
      <c r="A110" s="154">
        <v>91</v>
      </c>
      <c r="B110" s="213">
        <v>19140</v>
      </c>
      <c r="C110" s="214" t="s">
        <v>3625</v>
      </c>
      <c r="D110" s="30" t="s">
        <v>113</v>
      </c>
      <c r="E110" s="215" t="s">
        <v>152</v>
      </c>
      <c r="F110" s="215" t="s">
        <v>3580</v>
      </c>
      <c r="G110" s="215" t="s">
        <v>152</v>
      </c>
      <c r="H110" s="215" t="s">
        <v>152</v>
      </c>
      <c r="I110" s="349" t="s">
        <v>48</v>
      </c>
      <c r="J110" s="99">
        <f t="shared" si="1"/>
        <v>19140</v>
      </c>
      <c r="K110" s="121"/>
    </row>
    <row r="111" spans="1:11" s="3" customFormat="1" ht="18.95" customHeight="1">
      <c r="A111" s="155">
        <v>92</v>
      </c>
      <c r="B111" s="213">
        <v>19141</v>
      </c>
      <c r="C111" s="214" t="s">
        <v>3626</v>
      </c>
      <c r="D111" s="30" t="s">
        <v>113</v>
      </c>
      <c r="E111" s="215" t="s">
        <v>152</v>
      </c>
      <c r="F111" s="215" t="s">
        <v>3580</v>
      </c>
      <c r="G111" s="215" t="s">
        <v>152</v>
      </c>
      <c r="H111" s="215" t="s">
        <v>152</v>
      </c>
      <c r="I111" s="349" t="s">
        <v>48</v>
      </c>
      <c r="J111" s="99">
        <f t="shared" si="1"/>
        <v>19141</v>
      </c>
      <c r="K111" s="121"/>
    </row>
    <row r="112" spans="1:11" s="3" customFormat="1" ht="18.95" customHeight="1">
      <c r="A112" s="154">
        <v>93</v>
      </c>
      <c r="B112" s="213">
        <v>17374</v>
      </c>
      <c r="C112" s="214" t="s">
        <v>3627</v>
      </c>
      <c r="D112" s="30" t="s">
        <v>113</v>
      </c>
      <c r="E112" s="215" t="s">
        <v>96</v>
      </c>
      <c r="F112" s="215" t="s">
        <v>3585</v>
      </c>
      <c r="G112" s="215" t="s">
        <v>152</v>
      </c>
      <c r="H112" s="215" t="s">
        <v>152</v>
      </c>
      <c r="I112" s="349" t="s">
        <v>48</v>
      </c>
      <c r="J112" s="99">
        <f t="shared" si="1"/>
        <v>17374</v>
      </c>
      <c r="K112" s="121"/>
    </row>
    <row r="113" spans="1:11" s="3" customFormat="1" ht="18.95" customHeight="1">
      <c r="A113" s="154">
        <v>94</v>
      </c>
      <c r="B113" s="213">
        <v>19143</v>
      </c>
      <c r="C113" s="214" t="s">
        <v>3628</v>
      </c>
      <c r="D113" s="30" t="s">
        <v>113</v>
      </c>
      <c r="E113" s="215" t="s">
        <v>152</v>
      </c>
      <c r="F113" s="215" t="s">
        <v>3580</v>
      </c>
      <c r="G113" s="215" t="s">
        <v>152</v>
      </c>
      <c r="H113" s="215" t="s">
        <v>152</v>
      </c>
      <c r="I113" s="349" t="s">
        <v>48</v>
      </c>
      <c r="J113" s="99">
        <f t="shared" si="1"/>
        <v>19143</v>
      </c>
      <c r="K113" s="121"/>
    </row>
    <row r="114" spans="1:11" s="3" customFormat="1" ht="18.95" customHeight="1">
      <c r="A114" s="155">
        <v>95</v>
      </c>
      <c r="B114" s="213">
        <v>19144</v>
      </c>
      <c r="C114" s="214" t="s">
        <v>3629</v>
      </c>
      <c r="D114" s="30" t="s">
        <v>113</v>
      </c>
      <c r="E114" s="215" t="s">
        <v>152</v>
      </c>
      <c r="F114" s="215" t="s">
        <v>3580</v>
      </c>
      <c r="G114" s="215" t="s">
        <v>152</v>
      </c>
      <c r="H114" s="215" t="s">
        <v>152</v>
      </c>
      <c r="I114" s="349" t="s">
        <v>48</v>
      </c>
      <c r="J114" s="99">
        <f t="shared" si="1"/>
        <v>19144</v>
      </c>
      <c r="K114" s="121"/>
    </row>
    <row r="115" spans="1:11" s="3" customFormat="1" ht="18.95" customHeight="1">
      <c r="A115" s="154">
        <v>96</v>
      </c>
      <c r="B115" s="183">
        <v>20849</v>
      </c>
      <c r="C115" s="270" t="s">
        <v>8194</v>
      </c>
      <c r="D115" s="367" t="s">
        <v>113</v>
      </c>
      <c r="E115" s="215" t="s">
        <v>152</v>
      </c>
      <c r="F115" s="180" t="s">
        <v>8196</v>
      </c>
      <c r="G115" s="215" t="s">
        <v>152</v>
      </c>
      <c r="H115" s="215" t="s">
        <v>152</v>
      </c>
      <c r="I115" s="349" t="s">
        <v>48</v>
      </c>
      <c r="J115" s="99">
        <f t="shared" si="1"/>
        <v>20849</v>
      </c>
      <c r="K115" s="121"/>
    </row>
    <row r="116" spans="1:11" s="3" customFormat="1" ht="18.95" customHeight="1">
      <c r="A116" s="154">
        <v>97</v>
      </c>
      <c r="B116" s="197">
        <v>20400</v>
      </c>
      <c r="C116" s="216" t="s">
        <v>3630</v>
      </c>
      <c r="D116" s="30" t="s">
        <v>113</v>
      </c>
      <c r="E116" s="215" t="s">
        <v>152</v>
      </c>
      <c r="F116" s="180" t="s">
        <v>3631</v>
      </c>
      <c r="G116" s="215" t="s">
        <v>152</v>
      </c>
      <c r="H116" s="215" t="s">
        <v>152</v>
      </c>
      <c r="I116" s="349" t="s">
        <v>48</v>
      </c>
      <c r="J116" s="99">
        <f t="shared" si="1"/>
        <v>20400</v>
      </c>
      <c r="K116" s="121"/>
    </row>
    <row r="117" spans="1:11" s="3" customFormat="1" ht="18.95" customHeight="1">
      <c r="A117" s="155">
        <v>98</v>
      </c>
      <c r="B117" s="76">
        <v>11785</v>
      </c>
      <c r="C117" s="31" t="s">
        <v>8153</v>
      </c>
      <c r="D117" s="9" t="s">
        <v>114</v>
      </c>
      <c r="E117" s="8" t="s">
        <v>3537</v>
      </c>
      <c r="F117" s="8" t="s">
        <v>3538</v>
      </c>
      <c r="G117" s="8" t="s">
        <v>3634</v>
      </c>
      <c r="H117" s="8" t="s">
        <v>152</v>
      </c>
      <c r="I117" s="349" t="s">
        <v>59</v>
      </c>
      <c r="J117" s="99">
        <f t="shared" si="1"/>
        <v>11785</v>
      </c>
      <c r="K117" s="121"/>
    </row>
    <row r="118" spans="1:11" s="3" customFormat="1" ht="18.95" customHeight="1">
      <c r="A118" s="154">
        <v>99</v>
      </c>
      <c r="B118" s="76">
        <v>11773</v>
      </c>
      <c r="C118" s="31" t="s">
        <v>8154</v>
      </c>
      <c r="D118" s="9" t="s">
        <v>114</v>
      </c>
      <c r="E118" s="8" t="s">
        <v>3537</v>
      </c>
      <c r="F118" s="8" t="s">
        <v>3538</v>
      </c>
      <c r="G118" s="8" t="s">
        <v>3634</v>
      </c>
      <c r="H118" s="8" t="s">
        <v>152</v>
      </c>
      <c r="I118" s="349" t="s">
        <v>59</v>
      </c>
      <c r="J118" s="99">
        <f t="shared" si="1"/>
        <v>11773</v>
      </c>
      <c r="K118" s="121"/>
    </row>
    <row r="119" spans="1:11" s="3" customFormat="1" ht="18.95" customHeight="1">
      <c r="A119" s="154">
        <v>100</v>
      </c>
      <c r="B119" s="207">
        <v>13082</v>
      </c>
      <c r="C119" s="208" t="s">
        <v>3632</v>
      </c>
      <c r="D119" s="209" t="s">
        <v>114</v>
      </c>
      <c r="E119" s="210" t="s">
        <v>3571</v>
      </c>
      <c r="F119" s="210" t="s">
        <v>3572</v>
      </c>
      <c r="G119" s="180" t="s">
        <v>3634</v>
      </c>
      <c r="H119" s="210" t="s">
        <v>152</v>
      </c>
      <c r="I119" s="349" t="s">
        <v>59</v>
      </c>
      <c r="J119" s="99">
        <f t="shared" si="1"/>
        <v>13082</v>
      </c>
      <c r="K119" s="121"/>
    </row>
    <row r="120" spans="1:11" s="3" customFormat="1" ht="18.95" customHeight="1">
      <c r="A120" s="155">
        <v>101</v>
      </c>
      <c r="B120" s="220">
        <v>11795</v>
      </c>
      <c r="C120" s="221" t="s">
        <v>3633</v>
      </c>
      <c r="D120" s="364" t="s">
        <v>114</v>
      </c>
      <c r="E120" s="179" t="s">
        <v>3537</v>
      </c>
      <c r="F120" s="210" t="s">
        <v>152</v>
      </c>
      <c r="G120" s="180" t="s">
        <v>3634</v>
      </c>
      <c r="H120" s="222"/>
      <c r="I120" s="349" t="s">
        <v>59</v>
      </c>
      <c r="J120" s="99">
        <f t="shared" si="1"/>
        <v>11795</v>
      </c>
      <c r="K120" s="121"/>
    </row>
    <row r="121" spans="1:11" s="3" customFormat="1" ht="18.95" customHeight="1">
      <c r="A121" s="154">
        <v>102</v>
      </c>
      <c r="B121" s="207">
        <v>11763</v>
      </c>
      <c r="C121" s="208" t="s">
        <v>3635</v>
      </c>
      <c r="D121" s="209" t="s">
        <v>114</v>
      </c>
      <c r="E121" s="210" t="s">
        <v>3537</v>
      </c>
      <c r="F121" s="210" t="s">
        <v>3538</v>
      </c>
      <c r="G121" s="210" t="s">
        <v>3634</v>
      </c>
      <c r="H121" s="210" t="s">
        <v>152</v>
      </c>
      <c r="I121" s="349" t="s">
        <v>59</v>
      </c>
      <c r="J121" s="99">
        <f t="shared" si="1"/>
        <v>11763</v>
      </c>
      <c r="K121" s="121"/>
    </row>
    <row r="122" spans="1:11" s="3" customFormat="1" ht="18.95" customHeight="1">
      <c r="A122" s="154">
        <v>103</v>
      </c>
      <c r="B122" s="207">
        <v>11793</v>
      </c>
      <c r="C122" s="208" t="s">
        <v>3636</v>
      </c>
      <c r="D122" s="209" t="s">
        <v>114</v>
      </c>
      <c r="E122" s="210" t="s">
        <v>3537</v>
      </c>
      <c r="F122" s="210" t="s">
        <v>3637</v>
      </c>
      <c r="G122" s="210" t="s">
        <v>3634</v>
      </c>
      <c r="H122" s="210" t="s">
        <v>152</v>
      </c>
      <c r="I122" s="349" t="s">
        <v>59</v>
      </c>
      <c r="J122" s="99">
        <f t="shared" si="1"/>
        <v>11793</v>
      </c>
      <c r="K122" s="121"/>
    </row>
    <row r="123" spans="1:11" s="3" customFormat="1" ht="18.95" customHeight="1">
      <c r="A123" s="155">
        <v>104</v>
      </c>
      <c r="B123" s="220">
        <v>17194</v>
      </c>
      <c r="C123" s="221" t="s">
        <v>3638</v>
      </c>
      <c r="D123" s="209" t="s">
        <v>113</v>
      </c>
      <c r="E123" s="210" t="s">
        <v>17</v>
      </c>
      <c r="F123" s="168" t="s">
        <v>3639</v>
      </c>
      <c r="G123" s="210" t="s">
        <v>152</v>
      </c>
      <c r="H123" s="210" t="s">
        <v>152</v>
      </c>
      <c r="I123" s="349" t="s">
        <v>59</v>
      </c>
      <c r="J123" s="99">
        <f t="shared" si="1"/>
        <v>17194</v>
      </c>
      <c r="K123" s="121"/>
    </row>
    <row r="124" spans="1:11" s="3" customFormat="1" ht="18.95" customHeight="1">
      <c r="A124" s="154">
        <v>105</v>
      </c>
      <c r="B124" s="207">
        <v>17179</v>
      </c>
      <c r="C124" s="208" t="s">
        <v>3640</v>
      </c>
      <c r="D124" s="209" t="s">
        <v>113</v>
      </c>
      <c r="E124" s="210" t="s">
        <v>17</v>
      </c>
      <c r="F124" s="210" t="s">
        <v>3639</v>
      </c>
      <c r="G124" s="210" t="s">
        <v>152</v>
      </c>
      <c r="H124" s="210" t="s">
        <v>152</v>
      </c>
      <c r="I124" s="349" t="s">
        <v>59</v>
      </c>
      <c r="J124" s="99">
        <f t="shared" si="1"/>
        <v>17179</v>
      </c>
      <c r="K124" s="121"/>
    </row>
    <row r="125" spans="1:11" s="3" customFormat="1" ht="18.95" customHeight="1">
      <c r="A125" s="154">
        <v>106</v>
      </c>
      <c r="B125" s="207">
        <v>17196</v>
      </c>
      <c r="C125" s="208" t="s">
        <v>3641</v>
      </c>
      <c r="D125" s="209" t="s">
        <v>113</v>
      </c>
      <c r="E125" s="210" t="s">
        <v>17</v>
      </c>
      <c r="F125" s="210" t="s">
        <v>3639</v>
      </c>
      <c r="G125" s="210" t="s">
        <v>152</v>
      </c>
      <c r="H125" s="210" t="s">
        <v>152</v>
      </c>
      <c r="I125" s="349" t="s">
        <v>59</v>
      </c>
      <c r="J125" s="99">
        <f t="shared" si="1"/>
        <v>17196</v>
      </c>
      <c r="K125" s="121"/>
    </row>
    <row r="126" spans="1:11" s="3" customFormat="1" ht="18.95" customHeight="1">
      <c r="A126" s="155">
        <v>107</v>
      </c>
      <c r="B126" s="207">
        <v>18838</v>
      </c>
      <c r="C126" s="208" t="s">
        <v>3642</v>
      </c>
      <c r="D126" s="209" t="s">
        <v>113</v>
      </c>
      <c r="E126" s="210" t="s">
        <v>152</v>
      </c>
      <c r="F126" s="210" t="s">
        <v>3643</v>
      </c>
      <c r="G126" s="210" t="s">
        <v>152</v>
      </c>
      <c r="H126" s="210" t="s">
        <v>152</v>
      </c>
      <c r="I126" s="349" t="s">
        <v>59</v>
      </c>
      <c r="J126" s="99">
        <f t="shared" si="1"/>
        <v>18838</v>
      </c>
      <c r="K126" s="121"/>
    </row>
    <row r="127" spans="1:11" s="3" customFormat="1" ht="18.95" customHeight="1">
      <c r="A127" s="154">
        <v>108</v>
      </c>
      <c r="B127" s="207">
        <v>18841</v>
      </c>
      <c r="C127" s="208" t="s">
        <v>3644</v>
      </c>
      <c r="D127" s="209" t="s">
        <v>113</v>
      </c>
      <c r="E127" s="210" t="s">
        <v>152</v>
      </c>
      <c r="F127" s="210" t="s">
        <v>3643</v>
      </c>
      <c r="G127" s="210" t="s">
        <v>152</v>
      </c>
      <c r="H127" s="210" t="s">
        <v>152</v>
      </c>
      <c r="I127" s="349" t="s">
        <v>59</v>
      </c>
      <c r="J127" s="99">
        <f t="shared" si="1"/>
        <v>18841</v>
      </c>
      <c r="K127" s="121"/>
    </row>
    <row r="128" spans="1:11" s="3" customFormat="1" ht="18.95" customHeight="1">
      <c r="A128" s="154">
        <v>109</v>
      </c>
      <c r="B128" s="207">
        <v>13084</v>
      </c>
      <c r="C128" s="208" t="s">
        <v>3645</v>
      </c>
      <c r="D128" s="209" t="s">
        <v>113</v>
      </c>
      <c r="E128" s="210" t="s">
        <v>3571</v>
      </c>
      <c r="F128" s="210" t="s">
        <v>3572</v>
      </c>
      <c r="G128" s="210" t="s">
        <v>152</v>
      </c>
      <c r="H128" s="210" t="s">
        <v>152</v>
      </c>
      <c r="I128" s="349" t="s">
        <v>59</v>
      </c>
      <c r="J128" s="99">
        <f t="shared" si="1"/>
        <v>13084</v>
      </c>
      <c r="K128" s="121"/>
    </row>
    <row r="129" spans="1:11" s="3" customFormat="1" ht="18.95" customHeight="1">
      <c r="A129" s="155">
        <v>110</v>
      </c>
      <c r="B129" s="220">
        <v>14139</v>
      </c>
      <c r="C129" s="224" t="s">
        <v>3646</v>
      </c>
      <c r="D129" s="209" t="s">
        <v>113</v>
      </c>
      <c r="E129" s="223" t="s">
        <v>283</v>
      </c>
      <c r="F129" s="168" t="s">
        <v>284</v>
      </c>
      <c r="G129" s="210" t="s">
        <v>152</v>
      </c>
      <c r="H129" s="210" t="s">
        <v>152</v>
      </c>
      <c r="I129" s="349" t="s">
        <v>59</v>
      </c>
      <c r="J129" s="99">
        <f t="shared" si="1"/>
        <v>14139</v>
      </c>
      <c r="K129" s="121"/>
    </row>
    <row r="130" spans="1:11" s="3" customFormat="1" ht="18.95" customHeight="1">
      <c r="A130" s="154">
        <v>111</v>
      </c>
      <c r="B130" s="207">
        <v>11801</v>
      </c>
      <c r="C130" s="208" t="s">
        <v>3647</v>
      </c>
      <c r="D130" s="209" t="s">
        <v>113</v>
      </c>
      <c r="E130" s="210" t="s">
        <v>3537</v>
      </c>
      <c r="F130" s="210" t="s">
        <v>3538</v>
      </c>
      <c r="G130" s="210" t="s">
        <v>152</v>
      </c>
      <c r="H130" s="210" t="s">
        <v>152</v>
      </c>
      <c r="I130" s="349" t="s">
        <v>59</v>
      </c>
      <c r="J130" s="99">
        <f t="shared" si="1"/>
        <v>11801</v>
      </c>
      <c r="K130" s="121"/>
    </row>
    <row r="131" spans="1:11" s="3" customFormat="1" ht="18.95" customHeight="1">
      <c r="A131" s="154">
        <v>112</v>
      </c>
      <c r="B131" s="207">
        <v>17187</v>
      </c>
      <c r="C131" s="208" t="s">
        <v>3648</v>
      </c>
      <c r="D131" s="209" t="s">
        <v>113</v>
      </c>
      <c r="E131" s="210" t="s">
        <v>17</v>
      </c>
      <c r="F131" s="210" t="s">
        <v>3639</v>
      </c>
      <c r="G131" s="210" t="s">
        <v>152</v>
      </c>
      <c r="H131" s="210" t="s">
        <v>152</v>
      </c>
      <c r="I131" s="349" t="s">
        <v>59</v>
      </c>
      <c r="J131" s="99">
        <f t="shared" si="1"/>
        <v>17187</v>
      </c>
      <c r="K131" s="121"/>
    </row>
    <row r="132" spans="1:11" s="3" customFormat="1" ht="18.95" customHeight="1">
      <c r="A132" s="155">
        <v>113</v>
      </c>
      <c r="B132" s="207">
        <v>19815</v>
      </c>
      <c r="C132" s="208" t="s">
        <v>3649</v>
      </c>
      <c r="D132" s="209" t="s">
        <v>113</v>
      </c>
      <c r="E132" s="210" t="s">
        <v>152</v>
      </c>
      <c r="F132" s="210" t="s">
        <v>3650</v>
      </c>
      <c r="G132" s="210" t="s">
        <v>152</v>
      </c>
      <c r="H132" s="210" t="s">
        <v>152</v>
      </c>
      <c r="I132" s="349" t="s">
        <v>59</v>
      </c>
      <c r="J132" s="99">
        <f t="shared" si="1"/>
        <v>19815</v>
      </c>
      <c r="K132" s="121"/>
    </row>
    <row r="133" spans="1:11" s="3" customFormat="1" ht="18.95" customHeight="1">
      <c r="A133" s="154">
        <v>114</v>
      </c>
      <c r="B133" s="207">
        <v>19503</v>
      </c>
      <c r="C133" s="208" t="s">
        <v>3651</v>
      </c>
      <c r="D133" s="209" t="s">
        <v>113</v>
      </c>
      <c r="E133" s="210" t="s">
        <v>152</v>
      </c>
      <c r="F133" s="210" t="s">
        <v>3652</v>
      </c>
      <c r="G133" s="210" t="s">
        <v>152</v>
      </c>
      <c r="H133" s="210" t="s">
        <v>152</v>
      </c>
      <c r="I133" s="349" t="s">
        <v>59</v>
      </c>
      <c r="J133" s="99">
        <f t="shared" si="1"/>
        <v>19503</v>
      </c>
      <c r="K133" s="121"/>
    </row>
    <row r="134" spans="1:11" s="3" customFormat="1" ht="18.95" customHeight="1">
      <c r="A134" s="154">
        <v>115</v>
      </c>
      <c r="B134" s="207">
        <v>18865</v>
      </c>
      <c r="C134" s="208" t="s">
        <v>3653</v>
      </c>
      <c r="D134" s="209" t="s">
        <v>113</v>
      </c>
      <c r="E134" s="210" t="s">
        <v>152</v>
      </c>
      <c r="F134" s="210" t="s">
        <v>3643</v>
      </c>
      <c r="G134" s="210" t="s">
        <v>152</v>
      </c>
      <c r="H134" s="210" t="s">
        <v>152</v>
      </c>
      <c r="I134" s="349" t="s">
        <v>59</v>
      </c>
      <c r="J134" s="99">
        <f t="shared" si="1"/>
        <v>18865</v>
      </c>
      <c r="K134" s="121"/>
    </row>
    <row r="135" spans="1:11" s="3" customFormat="1" ht="18.95" customHeight="1">
      <c r="A135" s="155">
        <v>116</v>
      </c>
      <c r="B135" s="76">
        <v>18405</v>
      </c>
      <c r="C135" s="31" t="s">
        <v>7035</v>
      </c>
      <c r="D135" s="9" t="s">
        <v>113</v>
      </c>
      <c r="E135" s="8" t="s">
        <v>152</v>
      </c>
      <c r="F135" s="8" t="s">
        <v>4760</v>
      </c>
      <c r="G135" s="8" t="s">
        <v>152</v>
      </c>
      <c r="H135" s="8" t="s">
        <v>152</v>
      </c>
      <c r="I135" s="349" t="s">
        <v>59</v>
      </c>
      <c r="J135" s="99">
        <f t="shared" si="1"/>
        <v>18405</v>
      </c>
      <c r="K135" s="121"/>
    </row>
    <row r="136" spans="1:11" s="3" customFormat="1" ht="18.95" customHeight="1">
      <c r="A136" s="154">
        <v>117</v>
      </c>
      <c r="B136" s="207">
        <v>17501</v>
      </c>
      <c r="C136" s="208" t="s">
        <v>3654</v>
      </c>
      <c r="D136" s="209" t="s">
        <v>113</v>
      </c>
      <c r="E136" s="210" t="s">
        <v>3655</v>
      </c>
      <c r="F136" s="210" t="s">
        <v>3656</v>
      </c>
      <c r="G136" s="210" t="s">
        <v>152</v>
      </c>
      <c r="H136" s="210" t="s">
        <v>152</v>
      </c>
      <c r="I136" s="349" t="s">
        <v>59</v>
      </c>
      <c r="J136" s="99">
        <f t="shared" si="1"/>
        <v>17501</v>
      </c>
      <c r="K136" s="121"/>
    </row>
    <row r="137" spans="1:11" s="3" customFormat="1" ht="18.95" customHeight="1">
      <c r="A137" s="154">
        <v>118</v>
      </c>
      <c r="B137" s="207">
        <v>15096</v>
      </c>
      <c r="C137" s="208" t="s">
        <v>3657</v>
      </c>
      <c r="D137" s="209" t="s">
        <v>113</v>
      </c>
      <c r="E137" s="210" t="s">
        <v>134</v>
      </c>
      <c r="F137" s="210" t="s">
        <v>3658</v>
      </c>
      <c r="G137" s="210" t="s">
        <v>152</v>
      </c>
      <c r="H137" s="210" t="s">
        <v>152</v>
      </c>
      <c r="I137" s="349" t="s">
        <v>59</v>
      </c>
      <c r="J137" s="99">
        <f t="shared" si="1"/>
        <v>15096</v>
      </c>
      <c r="K137" s="121"/>
    </row>
    <row r="138" spans="1:11" s="3" customFormat="1" ht="18.95" customHeight="1">
      <c r="A138" s="155">
        <v>119</v>
      </c>
      <c r="B138" s="207">
        <v>16514</v>
      </c>
      <c r="C138" s="208" t="s">
        <v>3659</v>
      </c>
      <c r="D138" s="209" t="s">
        <v>113</v>
      </c>
      <c r="E138" s="210" t="s">
        <v>3660</v>
      </c>
      <c r="F138" s="210" t="s">
        <v>3661</v>
      </c>
      <c r="G138" s="210" t="s">
        <v>152</v>
      </c>
      <c r="H138" s="210" t="s">
        <v>152</v>
      </c>
      <c r="I138" s="349" t="s">
        <v>59</v>
      </c>
      <c r="J138" s="99">
        <f t="shared" si="1"/>
        <v>16514</v>
      </c>
      <c r="K138" s="121"/>
    </row>
    <row r="139" spans="1:11" s="3" customFormat="1" ht="18.95" customHeight="1">
      <c r="A139" s="154">
        <v>120</v>
      </c>
      <c r="B139" s="207">
        <v>16645</v>
      </c>
      <c r="C139" s="208" t="s">
        <v>3662</v>
      </c>
      <c r="D139" s="209" t="s">
        <v>113</v>
      </c>
      <c r="E139" s="210" t="s">
        <v>3663</v>
      </c>
      <c r="F139" s="210" t="s">
        <v>3664</v>
      </c>
      <c r="G139" s="210" t="s">
        <v>152</v>
      </c>
      <c r="H139" s="210" t="s">
        <v>152</v>
      </c>
      <c r="I139" s="349" t="s">
        <v>59</v>
      </c>
      <c r="J139" s="99">
        <f t="shared" si="1"/>
        <v>16645</v>
      </c>
      <c r="K139" s="121"/>
    </row>
    <row r="140" spans="1:11" s="3" customFormat="1" ht="18.95" customHeight="1">
      <c r="A140" s="154">
        <v>121</v>
      </c>
      <c r="B140" s="163">
        <v>20713</v>
      </c>
      <c r="C140" s="187" t="s">
        <v>4882</v>
      </c>
      <c r="D140" s="9" t="s">
        <v>113</v>
      </c>
      <c r="E140" s="8" t="s">
        <v>152</v>
      </c>
      <c r="F140" s="232" t="s">
        <v>4265</v>
      </c>
      <c r="G140" s="8" t="s">
        <v>152</v>
      </c>
      <c r="H140" s="8" t="s">
        <v>152</v>
      </c>
      <c r="I140" s="349" t="s">
        <v>59</v>
      </c>
      <c r="J140" s="99">
        <f t="shared" si="1"/>
        <v>20713</v>
      </c>
      <c r="K140" s="121"/>
    </row>
    <row r="141" spans="1:11" s="3" customFormat="1" ht="18.95" customHeight="1">
      <c r="A141" s="155">
        <v>122</v>
      </c>
      <c r="B141" s="173">
        <v>5123</v>
      </c>
      <c r="C141" s="181" t="s">
        <v>3665</v>
      </c>
      <c r="D141" s="169" t="s">
        <v>114</v>
      </c>
      <c r="E141" s="180" t="s">
        <v>152</v>
      </c>
      <c r="F141" s="180" t="s">
        <v>3666</v>
      </c>
      <c r="G141" s="180" t="s">
        <v>3667</v>
      </c>
      <c r="H141" s="8" t="s">
        <v>152</v>
      </c>
      <c r="I141" s="209" t="s">
        <v>27</v>
      </c>
      <c r="J141" s="99">
        <f t="shared" si="1"/>
        <v>5123</v>
      </c>
      <c r="K141" s="121"/>
    </row>
    <row r="142" spans="1:11" s="3" customFormat="1" ht="18.95" customHeight="1">
      <c r="A142" s="154">
        <v>123</v>
      </c>
      <c r="B142" s="76">
        <v>14603</v>
      </c>
      <c r="C142" s="31" t="s">
        <v>3668</v>
      </c>
      <c r="D142" s="169" t="s">
        <v>114</v>
      </c>
      <c r="E142" s="8" t="s">
        <v>3669</v>
      </c>
      <c r="F142" s="8" t="s">
        <v>3670</v>
      </c>
      <c r="G142" s="8" t="s">
        <v>3671</v>
      </c>
      <c r="H142" s="8" t="s">
        <v>152</v>
      </c>
      <c r="I142" s="209" t="s">
        <v>27</v>
      </c>
      <c r="J142" s="99">
        <f t="shared" si="1"/>
        <v>14603</v>
      </c>
      <c r="K142" s="121"/>
    </row>
    <row r="143" spans="1:11" s="3" customFormat="1" ht="18.95" customHeight="1">
      <c r="A143" s="154">
        <v>124</v>
      </c>
      <c r="B143" s="173">
        <v>17955</v>
      </c>
      <c r="C143" s="181" t="s">
        <v>3672</v>
      </c>
      <c r="D143" s="169" t="s">
        <v>113</v>
      </c>
      <c r="E143" s="180" t="s">
        <v>3673</v>
      </c>
      <c r="F143" s="180" t="s">
        <v>3599</v>
      </c>
      <c r="G143" s="8" t="s">
        <v>152</v>
      </c>
      <c r="H143" s="8" t="s">
        <v>152</v>
      </c>
      <c r="I143" s="209" t="s">
        <v>27</v>
      </c>
      <c r="J143" s="99">
        <f t="shared" si="1"/>
        <v>17955</v>
      </c>
      <c r="K143" s="121"/>
    </row>
    <row r="144" spans="1:11" s="3" customFormat="1" ht="18.95" customHeight="1">
      <c r="A144" s="155">
        <v>125</v>
      </c>
      <c r="B144" s="76">
        <v>17660</v>
      </c>
      <c r="C144" s="31" t="s">
        <v>3674</v>
      </c>
      <c r="D144" s="169" t="s">
        <v>113</v>
      </c>
      <c r="E144" s="8" t="s">
        <v>3675</v>
      </c>
      <c r="F144" s="8" t="s">
        <v>3676</v>
      </c>
      <c r="G144" s="8" t="s">
        <v>152</v>
      </c>
      <c r="H144" s="8" t="s">
        <v>152</v>
      </c>
      <c r="I144" s="209" t="s">
        <v>27</v>
      </c>
      <c r="J144" s="99">
        <f t="shared" si="1"/>
        <v>17660</v>
      </c>
      <c r="K144" s="121"/>
    </row>
    <row r="145" spans="1:11" s="3" customFormat="1" ht="18.95" customHeight="1">
      <c r="A145" s="154">
        <v>126</v>
      </c>
      <c r="B145" s="171">
        <v>17659</v>
      </c>
      <c r="C145" s="336" t="s">
        <v>3677</v>
      </c>
      <c r="D145" s="169" t="s">
        <v>113</v>
      </c>
      <c r="E145" s="8" t="s">
        <v>3678</v>
      </c>
      <c r="F145" s="8" t="s">
        <v>3679</v>
      </c>
      <c r="G145" s="8" t="s">
        <v>152</v>
      </c>
      <c r="H145" s="8" t="s">
        <v>152</v>
      </c>
      <c r="I145" s="209" t="s">
        <v>27</v>
      </c>
      <c r="J145" s="99">
        <f t="shared" si="1"/>
        <v>17659</v>
      </c>
      <c r="K145" s="121"/>
    </row>
    <row r="146" spans="1:11" s="3" customFormat="1" ht="18.95" customHeight="1">
      <c r="A146" s="154">
        <v>127</v>
      </c>
      <c r="B146" s="76">
        <v>10746</v>
      </c>
      <c r="C146" s="31" t="s">
        <v>3680</v>
      </c>
      <c r="D146" s="169" t="s">
        <v>113</v>
      </c>
      <c r="E146" s="8" t="s">
        <v>3681</v>
      </c>
      <c r="F146" s="8" t="s">
        <v>3682</v>
      </c>
      <c r="G146" s="8" t="s">
        <v>152</v>
      </c>
      <c r="H146" s="8" t="s">
        <v>152</v>
      </c>
      <c r="I146" s="209" t="s">
        <v>27</v>
      </c>
      <c r="J146" s="99">
        <f t="shared" si="1"/>
        <v>10746</v>
      </c>
      <c r="K146" s="121"/>
    </row>
    <row r="147" spans="1:11" s="3" customFormat="1" ht="18.95" customHeight="1">
      <c r="A147" s="155">
        <v>128</v>
      </c>
      <c r="B147" s="76">
        <v>17645</v>
      </c>
      <c r="C147" s="31" t="s">
        <v>3683</v>
      </c>
      <c r="D147" s="169" t="s">
        <v>113</v>
      </c>
      <c r="E147" s="8" t="s">
        <v>3675</v>
      </c>
      <c r="F147" s="8" t="s">
        <v>3676</v>
      </c>
      <c r="G147" s="8" t="s">
        <v>152</v>
      </c>
      <c r="H147" s="8" t="s">
        <v>152</v>
      </c>
      <c r="I147" s="209" t="s">
        <v>27</v>
      </c>
      <c r="J147" s="99">
        <f t="shared" si="1"/>
        <v>17645</v>
      </c>
      <c r="K147" s="121"/>
    </row>
    <row r="148" spans="1:11" s="3" customFormat="1" ht="18.95" customHeight="1">
      <c r="A148" s="154">
        <v>129</v>
      </c>
      <c r="B148" s="173">
        <v>18540</v>
      </c>
      <c r="C148" s="181" t="s">
        <v>3684</v>
      </c>
      <c r="D148" s="169" t="s">
        <v>113</v>
      </c>
      <c r="E148" s="180" t="s">
        <v>152</v>
      </c>
      <c r="F148" s="180" t="s">
        <v>3685</v>
      </c>
      <c r="G148" s="8" t="s">
        <v>152</v>
      </c>
      <c r="H148" s="8" t="s">
        <v>152</v>
      </c>
      <c r="I148" s="209" t="s">
        <v>27</v>
      </c>
      <c r="J148" s="99">
        <f t="shared" si="1"/>
        <v>18540</v>
      </c>
      <c r="K148" s="121"/>
    </row>
    <row r="149" spans="1:11" s="3" customFormat="1" ht="18.95" customHeight="1">
      <c r="A149" s="154">
        <v>130</v>
      </c>
      <c r="B149" s="173">
        <v>17671</v>
      </c>
      <c r="C149" s="181" t="s">
        <v>3686</v>
      </c>
      <c r="D149" s="169" t="s">
        <v>113</v>
      </c>
      <c r="E149" s="180" t="s">
        <v>3675</v>
      </c>
      <c r="F149" s="180" t="s">
        <v>3676</v>
      </c>
      <c r="G149" s="8" t="s">
        <v>152</v>
      </c>
      <c r="H149" s="8" t="s">
        <v>152</v>
      </c>
      <c r="I149" s="209" t="s">
        <v>27</v>
      </c>
      <c r="J149" s="99">
        <f t="shared" si="1"/>
        <v>17671</v>
      </c>
      <c r="K149" s="121"/>
    </row>
    <row r="150" spans="1:11" s="3" customFormat="1" ht="18.95" customHeight="1">
      <c r="A150" s="155">
        <v>131</v>
      </c>
      <c r="B150" s="173">
        <v>17670</v>
      </c>
      <c r="C150" s="181" t="s">
        <v>3687</v>
      </c>
      <c r="D150" s="169" t="s">
        <v>113</v>
      </c>
      <c r="E150" s="180" t="s">
        <v>3675</v>
      </c>
      <c r="F150" s="180" t="s">
        <v>3676</v>
      </c>
      <c r="G150" s="8" t="s">
        <v>152</v>
      </c>
      <c r="H150" s="8" t="s">
        <v>152</v>
      </c>
      <c r="I150" s="209" t="s">
        <v>27</v>
      </c>
      <c r="J150" s="99">
        <f t="shared" si="1"/>
        <v>17670</v>
      </c>
      <c r="K150" s="121"/>
    </row>
    <row r="151" spans="1:11" s="3" customFormat="1" ht="18.95" customHeight="1">
      <c r="A151" s="154">
        <v>132</v>
      </c>
      <c r="B151" s="173">
        <v>12633</v>
      </c>
      <c r="C151" s="181" t="s">
        <v>3688</v>
      </c>
      <c r="D151" s="169" t="s">
        <v>113</v>
      </c>
      <c r="E151" s="180" t="s">
        <v>3689</v>
      </c>
      <c r="F151" s="180" t="s">
        <v>3690</v>
      </c>
      <c r="G151" s="8" t="s">
        <v>152</v>
      </c>
      <c r="H151" s="8" t="s">
        <v>152</v>
      </c>
      <c r="I151" s="209" t="s">
        <v>27</v>
      </c>
      <c r="J151" s="99">
        <f t="shared" ref="J151:J214" si="2">B151</f>
        <v>12633</v>
      </c>
      <c r="K151" s="121"/>
    </row>
    <row r="152" spans="1:11" s="3" customFormat="1" ht="18.95" customHeight="1">
      <c r="A152" s="154">
        <v>133</v>
      </c>
      <c r="B152" s="76">
        <v>17644</v>
      </c>
      <c r="C152" s="31" t="s">
        <v>3691</v>
      </c>
      <c r="D152" s="169" t="s">
        <v>113</v>
      </c>
      <c r="E152" s="8" t="s">
        <v>3675</v>
      </c>
      <c r="F152" s="8" t="s">
        <v>3676</v>
      </c>
      <c r="G152" s="8" t="s">
        <v>152</v>
      </c>
      <c r="H152" s="8" t="s">
        <v>152</v>
      </c>
      <c r="I152" s="209" t="s">
        <v>27</v>
      </c>
      <c r="J152" s="99">
        <f t="shared" si="2"/>
        <v>17644</v>
      </c>
      <c r="K152" s="121"/>
    </row>
    <row r="153" spans="1:11" s="3" customFormat="1" ht="18.95" customHeight="1">
      <c r="A153" s="155">
        <v>134</v>
      </c>
      <c r="B153" s="171">
        <v>5130</v>
      </c>
      <c r="C153" s="336" t="s">
        <v>3692</v>
      </c>
      <c r="D153" s="169" t="s">
        <v>113</v>
      </c>
      <c r="E153" s="180" t="s">
        <v>152</v>
      </c>
      <c r="F153" s="180" t="s">
        <v>3666</v>
      </c>
      <c r="G153" s="8" t="s">
        <v>152</v>
      </c>
      <c r="H153" s="8" t="s">
        <v>152</v>
      </c>
      <c r="I153" s="209" t="s">
        <v>27</v>
      </c>
      <c r="J153" s="99">
        <f t="shared" si="2"/>
        <v>5130</v>
      </c>
      <c r="K153" s="121"/>
    </row>
    <row r="154" spans="1:11" s="3" customFormat="1" ht="18.95" customHeight="1">
      <c r="A154" s="154">
        <v>135</v>
      </c>
      <c r="B154" s="76">
        <v>5687</v>
      </c>
      <c r="C154" s="31" t="s">
        <v>3693</v>
      </c>
      <c r="D154" s="9" t="s">
        <v>44</v>
      </c>
      <c r="E154" s="8" t="s">
        <v>152</v>
      </c>
      <c r="F154" s="8" t="s">
        <v>3694</v>
      </c>
      <c r="G154" s="8" t="s">
        <v>3695</v>
      </c>
      <c r="H154" s="8" t="s">
        <v>3703</v>
      </c>
      <c r="I154" s="209" t="s">
        <v>50</v>
      </c>
      <c r="J154" s="99">
        <f t="shared" si="2"/>
        <v>5687</v>
      </c>
      <c r="K154" s="121"/>
    </row>
    <row r="155" spans="1:11" s="3" customFormat="1" ht="18.95" customHeight="1">
      <c r="A155" s="154">
        <v>136</v>
      </c>
      <c r="B155" s="76">
        <v>9861</v>
      </c>
      <c r="C155" s="31" t="s">
        <v>3697</v>
      </c>
      <c r="D155" s="9" t="s">
        <v>44</v>
      </c>
      <c r="E155" s="8" t="s">
        <v>3698</v>
      </c>
      <c r="F155" s="8" t="s">
        <v>3699</v>
      </c>
      <c r="G155" s="8" t="s">
        <v>3703</v>
      </c>
      <c r="H155" s="8" t="s">
        <v>3701</v>
      </c>
      <c r="I155" s="209" t="s">
        <v>50</v>
      </c>
      <c r="J155" s="99">
        <f t="shared" si="2"/>
        <v>9861</v>
      </c>
      <c r="K155" s="121"/>
    </row>
    <row r="156" spans="1:11" s="3" customFormat="1" ht="18.95" customHeight="1">
      <c r="A156" s="155">
        <v>137</v>
      </c>
      <c r="B156" s="76">
        <v>9887</v>
      </c>
      <c r="C156" s="31" t="s">
        <v>3702</v>
      </c>
      <c r="D156" s="9" t="s">
        <v>44</v>
      </c>
      <c r="E156" s="8" t="s">
        <v>3698</v>
      </c>
      <c r="F156" s="8" t="s">
        <v>3699</v>
      </c>
      <c r="G156" s="8" t="s">
        <v>3703</v>
      </c>
      <c r="H156" s="8" t="s">
        <v>3701</v>
      </c>
      <c r="I156" s="209" t="s">
        <v>50</v>
      </c>
      <c r="J156" s="99">
        <f t="shared" si="2"/>
        <v>9887</v>
      </c>
      <c r="K156" s="121"/>
    </row>
    <row r="157" spans="1:11" s="3" customFormat="1" ht="18.95" customHeight="1">
      <c r="A157" s="154">
        <v>138</v>
      </c>
      <c r="B157" s="76">
        <v>9892</v>
      </c>
      <c r="C157" s="31" t="s">
        <v>3704</v>
      </c>
      <c r="D157" s="9" t="s">
        <v>44</v>
      </c>
      <c r="E157" s="8" t="s">
        <v>3698</v>
      </c>
      <c r="F157" s="8" t="s">
        <v>3699</v>
      </c>
      <c r="G157" s="8" t="s">
        <v>3705</v>
      </c>
      <c r="H157" s="8" t="s">
        <v>3703</v>
      </c>
      <c r="I157" s="209" t="s">
        <v>50</v>
      </c>
      <c r="J157" s="99">
        <f t="shared" si="2"/>
        <v>9892</v>
      </c>
      <c r="K157" s="121"/>
    </row>
    <row r="158" spans="1:11" s="3" customFormat="1" ht="18.95" customHeight="1">
      <c r="A158" s="154">
        <v>139</v>
      </c>
      <c r="B158" s="76">
        <v>9893</v>
      </c>
      <c r="C158" s="31" t="s">
        <v>3706</v>
      </c>
      <c r="D158" s="9" t="s">
        <v>44</v>
      </c>
      <c r="E158" s="8" t="s">
        <v>3698</v>
      </c>
      <c r="F158" s="8" t="s">
        <v>3707</v>
      </c>
      <c r="G158" s="8" t="s">
        <v>3703</v>
      </c>
      <c r="H158" s="8" t="s">
        <v>3701</v>
      </c>
      <c r="I158" s="209" t="s">
        <v>50</v>
      </c>
      <c r="J158" s="99">
        <f t="shared" si="2"/>
        <v>9893</v>
      </c>
      <c r="K158" s="121"/>
    </row>
    <row r="159" spans="1:11" s="3" customFormat="1" ht="18.95" customHeight="1">
      <c r="A159" s="155">
        <v>140</v>
      </c>
      <c r="B159" s="76">
        <v>9876</v>
      </c>
      <c r="C159" s="31" t="s">
        <v>3708</v>
      </c>
      <c r="D159" s="9" t="s">
        <v>114</v>
      </c>
      <c r="E159" s="8" t="s">
        <v>3698</v>
      </c>
      <c r="F159" s="8" t="s">
        <v>3699</v>
      </c>
      <c r="G159" s="8" t="s">
        <v>3703</v>
      </c>
      <c r="H159" s="8" t="s">
        <v>152</v>
      </c>
      <c r="I159" s="209" t="s">
        <v>50</v>
      </c>
      <c r="J159" s="99">
        <f t="shared" si="2"/>
        <v>9876</v>
      </c>
      <c r="K159" s="121"/>
    </row>
    <row r="160" spans="1:11" s="3" customFormat="1" ht="18.95" customHeight="1">
      <c r="A160" s="154">
        <v>141</v>
      </c>
      <c r="B160" s="76">
        <v>11286</v>
      </c>
      <c r="C160" s="31" t="s">
        <v>3709</v>
      </c>
      <c r="D160" s="9" t="s">
        <v>114</v>
      </c>
      <c r="E160" s="8" t="s">
        <v>3710</v>
      </c>
      <c r="F160" s="8" t="s">
        <v>3712</v>
      </c>
      <c r="G160" s="8" t="s">
        <v>3703</v>
      </c>
      <c r="H160" s="8" t="s">
        <v>152</v>
      </c>
      <c r="I160" s="209" t="s">
        <v>50</v>
      </c>
      <c r="J160" s="99">
        <f t="shared" si="2"/>
        <v>11286</v>
      </c>
      <c r="K160" s="121"/>
    </row>
    <row r="161" spans="1:11" s="3" customFormat="1" ht="18.95" customHeight="1">
      <c r="A161" s="154">
        <v>142</v>
      </c>
      <c r="B161" s="76">
        <v>11262</v>
      </c>
      <c r="C161" s="31" t="s">
        <v>3711</v>
      </c>
      <c r="D161" s="9" t="s">
        <v>114</v>
      </c>
      <c r="E161" s="8" t="s">
        <v>3710</v>
      </c>
      <c r="F161" s="8" t="s">
        <v>3712</v>
      </c>
      <c r="G161" s="8" t="s">
        <v>3713</v>
      </c>
      <c r="H161" s="8" t="s">
        <v>152</v>
      </c>
      <c r="I161" s="209" t="s">
        <v>50</v>
      </c>
      <c r="J161" s="99">
        <f t="shared" si="2"/>
        <v>11262</v>
      </c>
      <c r="K161" s="121"/>
    </row>
    <row r="162" spans="1:11" s="3" customFormat="1" ht="18.95" customHeight="1">
      <c r="A162" s="155">
        <v>143</v>
      </c>
      <c r="B162" s="76">
        <v>11247</v>
      </c>
      <c r="C162" s="31" t="s">
        <v>3714</v>
      </c>
      <c r="D162" s="9" t="s">
        <v>114</v>
      </c>
      <c r="E162" s="8" t="s">
        <v>3710</v>
      </c>
      <c r="F162" s="8" t="s">
        <v>3712</v>
      </c>
      <c r="G162" s="8" t="s">
        <v>3703</v>
      </c>
      <c r="H162" s="8" t="s">
        <v>152</v>
      </c>
      <c r="I162" s="209" t="s">
        <v>50</v>
      </c>
      <c r="J162" s="99">
        <f t="shared" si="2"/>
        <v>11247</v>
      </c>
      <c r="K162" s="121"/>
    </row>
    <row r="163" spans="1:11" s="3" customFormat="1" ht="18.95" customHeight="1">
      <c r="A163" s="154">
        <v>144</v>
      </c>
      <c r="B163" s="76">
        <v>13073</v>
      </c>
      <c r="C163" s="31" t="s">
        <v>3715</v>
      </c>
      <c r="D163" s="9" t="s">
        <v>114</v>
      </c>
      <c r="E163" s="8" t="s">
        <v>3571</v>
      </c>
      <c r="F163" s="8" t="s">
        <v>3572</v>
      </c>
      <c r="G163" s="8" t="s">
        <v>3713</v>
      </c>
      <c r="H163" s="8" t="s">
        <v>152</v>
      </c>
      <c r="I163" s="209" t="s">
        <v>50</v>
      </c>
      <c r="J163" s="99">
        <f t="shared" si="2"/>
        <v>13073</v>
      </c>
      <c r="K163" s="121"/>
    </row>
    <row r="164" spans="1:11" s="3" customFormat="1" ht="18.95" customHeight="1">
      <c r="A164" s="154">
        <v>145</v>
      </c>
      <c r="B164" s="76">
        <v>11284</v>
      </c>
      <c r="C164" s="31" t="s">
        <v>3716</v>
      </c>
      <c r="D164" s="9" t="s">
        <v>114</v>
      </c>
      <c r="E164" s="8" t="s">
        <v>3710</v>
      </c>
      <c r="F164" s="8" t="s">
        <v>3712</v>
      </c>
      <c r="G164" s="8" t="s">
        <v>3703</v>
      </c>
      <c r="H164" s="8" t="s">
        <v>152</v>
      </c>
      <c r="I164" s="209" t="s">
        <v>50</v>
      </c>
      <c r="J164" s="99">
        <f t="shared" si="2"/>
        <v>11284</v>
      </c>
      <c r="K164" s="121"/>
    </row>
    <row r="165" spans="1:11" s="3" customFormat="1" ht="18.95" customHeight="1">
      <c r="A165" s="155">
        <v>146</v>
      </c>
      <c r="B165" s="76">
        <v>11134</v>
      </c>
      <c r="C165" s="31" t="s">
        <v>3717</v>
      </c>
      <c r="D165" s="9" t="s">
        <v>114</v>
      </c>
      <c r="E165" s="8" t="s">
        <v>3534</v>
      </c>
      <c r="F165" s="8" t="s">
        <v>3718</v>
      </c>
      <c r="G165" s="8" t="s">
        <v>3719</v>
      </c>
      <c r="H165" s="8" t="s">
        <v>152</v>
      </c>
      <c r="I165" s="209" t="s">
        <v>50</v>
      </c>
      <c r="J165" s="99">
        <f t="shared" si="2"/>
        <v>11134</v>
      </c>
      <c r="K165" s="121"/>
    </row>
    <row r="166" spans="1:11" s="3" customFormat="1" ht="18.95" customHeight="1">
      <c r="A166" s="154">
        <v>147</v>
      </c>
      <c r="B166" s="76">
        <v>9886</v>
      </c>
      <c r="C166" s="31" t="s">
        <v>3720</v>
      </c>
      <c r="D166" s="9" t="s">
        <v>114</v>
      </c>
      <c r="E166" s="8" t="s">
        <v>3698</v>
      </c>
      <c r="F166" s="8" t="s">
        <v>3707</v>
      </c>
      <c r="G166" s="8" t="s">
        <v>3713</v>
      </c>
      <c r="H166" s="8" t="s">
        <v>152</v>
      </c>
      <c r="I166" s="209" t="s">
        <v>50</v>
      </c>
      <c r="J166" s="99">
        <f t="shared" si="2"/>
        <v>9886</v>
      </c>
      <c r="K166" s="121"/>
    </row>
    <row r="167" spans="1:11" s="3" customFormat="1" ht="18.95" customHeight="1">
      <c r="A167" s="154">
        <v>148</v>
      </c>
      <c r="B167" s="76">
        <v>16159</v>
      </c>
      <c r="C167" s="31" t="s">
        <v>3721</v>
      </c>
      <c r="D167" s="9" t="s">
        <v>114</v>
      </c>
      <c r="E167" s="8" t="s">
        <v>103</v>
      </c>
      <c r="F167" s="8" t="s">
        <v>3722</v>
      </c>
      <c r="G167" s="8" t="s">
        <v>3723</v>
      </c>
      <c r="H167" s="8" t="s">
        <v>152</v>
      </c>
      <c r="I167" s="209" t="s">
        <v>50</v>
      </c>
      <c r="J167" s="99">
        <f t="shared" si="2"/>
        <v>16159</v>
      </c>
      <c r="K167" s="121"/>
    </row>
    <row r="168" spans="1:11" s="3" customFormat="1" ht="18.95" customHeight="1">
      <c r="A168" s="155">
        <v>149</v>
      </c>
      <c r="B168" s="76">
        <v>17181</v>
      </c>
      <c r="C168" s="31" t="s">
        <v>3724</v>
      </c>
      <c r="D168" s="9" t="s">
        <v>113</v>
      </c>
      <c r="E168" s="8" t="s">
        <v>6145</v>
      </c>
      <c r="F168" s="8" t="s">
        <v>3639</v>
      </c>
      <c r="G168" s="8" t="s">
        <v>152</v>
      </c>
      <c r="H168" s="8" t="s">
        <v>152</v>
      </c>
      <c r="I168" s="209" t="s">
        <v>50</v>
      </c>
      <c r="J168" s="99">
        <f t="shared" si="2"/>
        <v>17181</v>
      </c>
      <c r="K168" s="121"/>
    </row>
    <row r="169" spans="1:11" s="3" customFormat="1" ht="18.95" customHeight="1">
      <c r="A169" s="154">
        <v>150</v>
      </c>
      <c r="B169" s="226">
        <v>19341</v>
      </c>
      <c r="C169" s="227" t="s">
        <v>3725</v>
      </c>
      <c r="D169" s="9" t="s">
        <v>113</v>
      </c>
      <c r="E169" s="8" t="s">
        <v>152</v>
      </c>
      <c r="F169" s="180" t="s">
        <v>3726</v>
      </c>
      <c r="G169" s="8" t="s">
        <v>152</v>
      </c>
      <c r="H169" s="8" t="s">
        <v>152</v>
      </c>
      <c r="I169" s="209" t="s">
        <v>50</v>
      </c>
      <c r="J169" s="99">
        <f t="shared" si="2"/>
        <v>19341</v>
      </c>
      <c r="K169" s="121"/>
    </row>
    <row r="170" spans="1:11" s="3" customFormat="1" ht="18.95" customHeight="1">
      <c r="A170" s="154">
        <v>151</v>
      </c>
      <c r="B170" s="76">
        <v>13081</v>
      </c>
      <c r="C170" s="31" t="s">
        <v>3727</v>
      </c>
      <c r="D170" s="9" t="s">
        <v>113</v>
      </c>
      <c r="E170" s="8" t="s">
        <v>3571</v>
      </c>
      <c r="F170" s="8" t="s">
        <v>3572</v>
      </c>
      <c r="G170" s="8" t="s">
        <v>152</v>
      </c>
      <c r="H170" s="8" t="s">
        <v>152</v>
      </c>
      <c r="I170" s="209" t="s">
        <v>50</v>
      </c>
      <c r="J170" s="99">
        <f t="shared" si="2"/>
        <v>13081</v>
      </c>
      <c r="K170" s="121"/>
    </row>
    <row r="171" spans="1:11" s="3" customFormat="1" ht="18.95" customHeight="1">
      <c r="A171" s="155">
        <v>152</v>
      </c>
      <c r="B171" s="228">
        <v>16303</v>
      </c>
      <c r="C171" s="31" t="s">
        <v>3730</v>
      </c>
      <c r="D171" s="9" t="s">
        <v>113</v>
      </c>
      <c r="E171" s="8" t="s">
        <v>3731</v>
      </c>
      <c r="F171" s="8" t="s">
        <v>3732</v>
      </c>
      <c r="G171" s="8" t="s">
        <v>152</v>
      </c>
      <c r="H171" s="8" t="s">
        <v>152</v>
      </c>
      <c r="I171" s="209" t="s">
        <v>50</v>
      </c>
      <c r="J171" s="99">
        <f t="shared" si="2"/>
        <v>16303</v>
      </c>
      <c r="K171" s="121"/>
    </row>
    <row r="172" spans="1:11" s="3" customFormat="1" ht="18.95" customHeight="1">
      <c r="A172" s="154">
        <v>153</v>
      </c>
      <c r="B172" s="76">
        <v>19348</v>
      </c>
      <c r="C172" s="31" t="s">
        <v>3733</v>
      </c>
      <c r="D172" s="9" t="s">
        <v>113</v>
      </c>
      <c r="E172" s="8" t="s">
        <v>152</v>
      </c>
      <c r="F172" s="8" t="s">
        <v>3726</v>
      </c>
      <c r="G172" s="8" t="s">
        <v>152</v>
      </c>
      <c r="H172" s="8" t="s">
        <v>152</v>
      </c>
      <c r="I172" s="209" t="s">
        <v>50</v>
      </c>
      <c r="J172" s="99">
        <f t="shared" si="2"/>
        <v>19348</v>
      </c>
      <c r="K172" s="121"/>
    </row>
    <row r="173" spans="1:11" s="3" customFormat="1" ht="18.95" customHeight="1">
      <c r="A173" s="154">
        <v>154</v>
      </c>
      <c r="B173" s="76">
        <v>19350</v>
      </c>
      <c r="C173" s="31" t="s">
        <v>3734</v>
      </c>
      <c r="D173" s="9" t="s">
        <v>113</v>
      </c>
      <c r="E173" s="8" t="s">
        <v>152</v>
      </c>
      <c r="F173" s="8" t="s">
        <v>3726</v>
      </c>
      <c r="G173" s="8" t="s">
        <v>152</v>
      </c>
      <c r="H173" s="8" t="s">
        <v>152</v>
      </c>
      <c r="I173" s="209" t="s">
        <v>50</v>
      </c>
      <c r="J173" s="99">
        <f t="shared" si="2"/>
        <v>19350</v>
      </c>
      <c r="K173" s="121"/>
    </row>
    <row r="174" spans="1:11" s="3" customFormat="1" ht="18.95" customHeight="1">
      <c r="A174" s="155">
        <v>155</v>
      </c>
      <c r="B174" s="76">
        <v>19355</v>
      </c>
      <c r="C174" s="31" t="s">
        <v>3735</v>
      </c>
      <c r="D174" s="9" t="s">
        <v>113</v>
      </c>
      <c r="E174" s="8" t="s">
        <v>152</v>
      </c>
      <c r="F174" s="8" t="s">
        <v>3726</v>
      </c>
      <c r="G174" s="8" t="s">
        <v>152</v>
      </c>
      <c r="H174" s="8" t="s">
        <v>152</v>
      </c>
      <c r="I174" s="209" t="s">
        <v>50</v>
      </c>
      <c r="J174" s="99">
        <f t="shared" si="2"/>
        <v>19355</v>
      </c>
      <c r="K174" s="121"/>
    </row>
    <row r="175" spans="1:11" s="3" customFormat="1" ht="18.95" customHeight="1">
      <c r="A175" s="154">
        <v>156</v>
      </c>
      <c r="B175" s="76">
        <v>19356</v>
      </c>
      <c r="C175" s="31" t="s">
        <v>3736</v>
      </c>
      <c r="D175" s="9" t="s">
        <v>113</v>
      </c>
      <c r="E175" s="8" t="s">
        <v>152</v>
      </c>
      <c r="F175" s="8" t="s">
        <v>3726</v>
      </c>
      <c r="G175" s="8" t="s">
        <v>152</v>
      </c>
      <c r="H175" s="8" t="s">
        <v>152</v>
      </c>
      <c r="I175" s="209" t="s">
        <v>50</v>
      </c>
      <c r="J175" s="99">
        <f t="shared" si="2"/>
        <v>19356</v>
      </c>
      <c r="K175" s="121"/>
    </row>
    <row r="176" spans="1:11" s="3" customFormat="1" ht="18.95" customHeight="1">
      <c r="A176" s="154">
        <v>157</v>
      </c>
      <c r="B176" s="183">
        <v>21194</v>
      </c>
      <c r="C176" s="186" t="s">
        <v>9263</v>
      </c>
      <c r="D176" s="9" t="s">
        <v>113</v>
      </c>
      <c r="E176" s="8" t="s">
        <v>152</v>
      </c>
      <c r="F176" s="363" t="s">
        <v>9257</v>
      </c>
      <c r="G176" s="8" t="s">
        <v>152</v>
      </c>
      <c r="H176" s="8" t="s">
        <v>152</v>
      </c>
      <c r="I176" s="209" t="s">
        <v>50</v>
      </c>
      <c r="J176" s="99">
        <f t="shared" si="2"/>
        <v>21194</v>
      </c>
      <c r="K176" s="121"/>
    </row>
    <row r="177" spans="1:11" s="3" customFormat="1" ht="18.95" customHeight="1">
      <c r="A177" s="155">
        <v>158</v>
      </c>
      <c r="B177" s="76">
        <v>19364</v>
      </c>
      <c r="C177" s="31" t="s">
        <v>3737</v>
      </c>
      <c r="D177" s="9" t="s">
        <v>113</v>
      </c>
      <c r="E177" s="8" t="s">
        <v>152</v>
      </c>
      <c r="F177" s="8" t="s">
        <v>3726</v>
      </c>
      <c r="G177" s="8" t="s">
        <v>152</v>
      </c>
      <c r="H177" s="8" t="s">
        <v>152</v>
      </c>
      <c r="I177" s="209" t="s">
        <v>50</v>
      </c>
      <c r="J177" s="99">
        <f t="shared" si="2"/>
        <v>19364</v>
      </c>
      <c r="K177" s="121"/>
    </row>
    <row r="178" spans="1:11" s="3" customFormat="1" ht="18.95" customHeight="1">
      <c r="A178" s="154">
        <v>159</v>
      </c>
      <c r="B178" s="76">
        <v>20358</v>
      </c>
      <c r="C178" s="31" t="s">
        <v>9306</v>
      </c>
      <c r="D178" s="9" t="s">
        <v>113</v>
      </c>
      <c r="E178" s="8" t="s">
        <v>152</v>
      </c>
      <c r="F178" s="180" t="s">
        <v>5286</v>
      </c>
      <c r="G178" s="8" t="s">
        <v>152</v>
      </c>
      <c r="H178" s="8" t="s">
        <v>152</v>
      </c>
      <c r="I178" s="209" t="s">
        <v>50</v>
      </c>
      <c r="J178" s="99">
        <f t="shared" si="2"/>
        <v>20358</v>
      </c>
      <c r="K178" s="121"/>
    </row>
    <row r="179" spans="1:11" s="3" customFormat="1" ht="18.95" customHeight="1">
      <c r="A179" s="154">
        <v>160</v>
      </c>
      <c r="B179" s="76">
        <v>19368</v>
      </c>
      <c r="C179" s="31" t="s">
        <v>3738</v>
      </c>
      <c r="D179" s="9" t="s">
        <v>113</v>
      </c>
      <c r="E179" s="8" t="s">
        <v>152</v>
      </c>
      <c r="F179" s="8" t="s">
        <v>3726</v>
      </c>
      <c r="G179" s="8" t="s">
        <v>152</v>
      </c>
      <c r="H179" s="8" t="s">
        <v>152</v>
      </c>
      <c r="I179" s="209" t="s">
        <v>50</v>
      </c>
      <c r="J179" s="99">
        <f t="shared" si="2"/>
        <v>19368</v>
      </c>
      <c r="K179" s="121"/>
    </row>
    <row r="180" spans="1:11" s="3" customFormat="1" ht="18.95" customHeight="1">
      <c r="A180" s="155">
        <v>161</v>
      </c>
      <c r="B180" s="76">
        <v>19374</v>
      </c>
      <c r="C180" s="31" t="s">
        <v>3739</v>
      </c>
      <c r="D180" s="9" t="s">
        <v>113</v>
      </c>
      <c r="E180" s="8" t="s">
        <v>152</v>
      </c>
      <c r="F180" s="8" t="s">
        <v>3726</v>
      </c>
      <c r="G180" s="8" t="s">
        <v>152</v>
      </c>
      <c r="H180" s="8" t="s">
        <v>152</v>
      </c>
      <c r="I180" s="209" t="s">
        <v>50</v>
      </c>
      <c r="J180" s="99">
        <f t="shared" si="2"/>
        <v>19374</v>
      </c>
      <c r="K180" s="121"/>
    </row>
    <row r="181" spans="1:11" s="3" customFormat="1" ht="18.95" customHeight="1">
      <c r="A181" s="154">
        <v>162</v>
      </c>
      <c r="B181" s="76">
        <v>19383</v>
      </c>
      <c r="C181" s="31" t="s">
        <v>3740</v>
      </c>
      <c r="D181" s="9" t="s">
        <v>113</v>
      </c>
      <c r="E181" s="8" t="s">
        <v>152</v>
      </c>
      <c r="F181" s="8" t="s">
        <v>3726</v>
      </c>
      <c r="G181" s="8" t="s">
        <v>152</v>
      </c>
      <c r="H181" s="8" t="s">
        <v>152</v>
      </c>
      <c r="I181" s="209" t="s">
        <v>50</v>
      </c>
      <c r="J181" s="99">
        <f t="shared" si="2"/>
        <v>19383</v>
      </c>
      <c r="K181" s="121"/>
    </row>
    <row r="182" spans="1:11" s="3" customFormat="1" ht="18.95" customHeight="1">
      <c r="A182" s="154">
        <v>163</v>
      </c>
      <c r="B182" s="183">
        <v>21221</v>
      </c>
      <c r="C182" s="186" t="s">
        <v>9290</v>
      </c>
      <c r="D182" s="9" t="s">
        <v>113</v>
      </c>
      <c r="E182" s="8" t="s">
        <v>152</v>
      </c>
      <c r="F182" s="363" t="s">
        <v>9257</v>
      </c>
      <c r="G182" s="8" t="s">
        <v>152</v>
      </c>
      <c r="H182" s="8" t="s">
        <v>152</v>
      </c>
      <c r="I182" s="209" t="s">
        <v>50</v>
      </c>
      <c r="J182" s="99">
        <f t="shared" si="2"/>
        <v>21221</v>
      </c>
      <c r="K182" s="121"/>
    </row>
    <row r="183" spans="1:11" s="3" customFormat="1" ht="18.95" customHeight="1">
      <c r="A183" s="155">
        <v>164</v>
      </c>
      <c r="B183" s="213">
        <v>9366</v>
      </c>
      <c r="C183" s="214" t="s">
        <v>3741</v>
      </c>
      <c r="D183" s="30" t="s">
        <v>114</v>
      </c>
      <c r="E183" s="215" t="s">
        <v>3742</v>
      </c>
      <c r="F183" s="215" t="s">
        <v>3743</v>
      </c>
      <c r="G183" s="215" t="s">
        <v>3744</v>
      </c>
      <c r="H183" s="215" t="s">
        <v>152</v>
      </c>
      <c r="I183" s="209" t="s">
        <v>119</v>
      </c>
      <c r="J183" s="99">
        <f t="shared" si="2"/>
        <v>9366</v>
      </c>
      <c r="K183" s="121"/>
    </row>
    <row r="184" spans="1:11" s="3" customFormat="1" ht="18.95" customHeight="1">
      <c r="A184" s="154">
        <v>165</v>
      </c>
      <c r="B184" s="213">
        <v>19453</v>
      </c>
      <c r="C184" s="214" t="s">
        <v>3745</v>
      </c>
      <c r="D184" s="30" t="s">
        <v>113</v>
      </c>
      <c r="E184" s="215" t="s">
        <v>152</v>
      </c>
      <c r="F184" s="215" t="s">
        <v>3746</v>
      </c>
      <c r="G184" s="215" t="s">
        <v>152</v>
      </c>
      <c r="H184" s="215" t="s">
        <v>152</v>
      </c>
      <c r="I184" s="209" t="s">
        <v>119</v>
      </c>
      <c r="J184" s="99">
        <f t="shared" si="2"/>
        <v>19453</v>
      </c>
      <c r="K184" s="121"/>
    </row>
    <row r="185" spans="1:11" s="3" customFormat="1" ht="18.95" customHeight="1">
      <c r="A185" s="154">
        <v>166</v>
      </c>
      <c r="B185" s="213">
        <v>19455</v>
      </c>
      <c r="C185" s="214" t="s">
        <v>3747</v>
      </c>
      <c r="D185" s="30" t="s">
        <v>113</v>
      </c>
      <c r="E185" s="215" t="s">
        <v>152</v>
      </c>
      <c r="F185" s="215" t="s">
        <v>3746</v>
      </c>
      <c r="G185" s="215" t="s">
        <v>152</v>
      </c>
      <c r="H185" s="215" t="s">
        <v>152</v>
      </c>
      <c r="I185" s="209" t="s">
        <v>119</v>
      </c>
      <c r="J185" s="99">
        <f t="shared" si="2"/>
        <v>19455</v>
      </c>
      <c r="K185" s="121"/>
    </row>
    <row r="186" spans="1:11" s="3" customFormat="1" ht="18.95" customHeight="1">
      <c r="A186" s="155">
        <v>167</v>
      </c>
      <c r="B186" s="213">
        <v>19456</v>
      </c>
      <c r="C186" s="214" t="s">
        <v>3748</v>
      </c>
      <c r="D186" s="30" t="s">
        <v>113</v>
      </c>
      <c r="E186" s="215" t="s">
        <v>152</v>
      </c>
      <c r="F186" s="215" t="s">
        <v>3746</v>
      </c>
      <c r="G186" s="215" t="s">
        <v>152</v>
      </c>
      <c r="H186" s="215" t="s">
        <v>152</v>
      </c>
      <c r="I186" s="209" t="s">
        <v>119</v>
      </c>
      <c r="J186" s="99">
        <f t="shared" si="2"/>
        <v>19456</v>
      </c>
      <c r="K186" s="121"/>
    </row>
    <row r="187" spans="1:11" s="3" customFormat="1" ht="18.95" customHeight="1">
      <c r="A187" s="154">
        <v>168</v>
      </c>
      <c r="B187" s="213">
        <v>19459</v>
      </c>
      <c r="C187" s="214" t="s">
        <v>3749</v>
      </c>
      <c r="D187" s="30" t="s">
        <v>113</v>
      </c>
      <c r="E187" s="215" t="s">
        <v>152</v>
      </c>
      <c r="F187" s="215" t="s">
        <v>3746</v>
      </c>
      <c r="G187" s="215" t="s">
        <v>152</v>
      </c>
      <c r="H187" s="215" t="s">
        <v>152</v>
      </c>
      <c r="I187" s="209" t="s">
        <v>119</v>
      </c>
      <c r="J187" s="99">
        <f t="shared" si="2"/>
        <v>19459</v>
      </c>
      <c r="K187" s="121"/>
    </row>
    <row r="188" spans="1:11" s="3" customFormat="1" ht="18.95" customHeight="1">
      <c r="A188" s="154">
        <v>169</v>
      </c>
      <c r="B188" s="213">
        <v>19460</v>
      </c>
      <c r="C188" s="214" t="s">
        <v>3750</v>
      </c>
      <c r="D188" s="30" t="s">
        <v>113</v>
      </c>
      <c r="E188" s="215" t="s">
        <v>152</v>
      </c>
      <c r="F188" s="215" t="s">
        <v>3746</v>
      </c>
      <c r="G188" s="215" t="s">
        <v>152</v>
      </c>
      <c r="H188" s="215" t="s">
        <v>152</v>
      </c>
      <c r="I188" s="209" t="s">
        <v>119</v>
      </c>
      <c r="J188" s="99">
        <f t="shared" si="2"/>
        <v>19460</v>
      </c>
      <c r="K188" s="121"/>
    </row>
    <row r="189" spans="1:11" s="3" customFormat="1" ht="18.95" customHeight="1">
      <c r="A189" s="155">
        <v>170</v>
      </c>
      <c r="B189" s="213">
        <v>19464</v>
      </c>
      <c r="C189" s="214" t="s">
        <v>3751</v>
      </c>
      <c r="D189" s="30" t="s">
        <v>113</v>
      </c>
      <c r="E189" s="215" t="s">
        <v>152</v>
      </c>
      <c r="F189" s="215" t="s">
        <v>3746</v>
      </c>
      <c r="G189" s="215" t="s">
        <v>152</v>
      </c>
      <c r="H189" s="215" t="s">
        <v>152</v>
      </c>
      <c r="I189" s="209" t="s">
        <v>119</v>
      </c>
      <c r="J189" s="99">
        <f t="shared" si="2"/>
        <v>19464</v>
      </c>
      <c r="K189" s="121"/>
    </row>
    <row r="190" spans="1:11" s="3" customFormat="1" ht="18.95" customHeight="1">
      <c r="A190" s="154">
        <v>171</v>
      </c>
      <c r="B190" s="213">
        <v>19466</v>
      </c>
      <c r="C190" s="214" t="s">
        <v>3752</v>
      </c>
      <c r="D190" s="30" t="s">
        <v>113</v>
      </c>
      <c r="E190" s="215" t="s">
        <v>152</v>
      </c>
      <c r="F190" s="215" t="s">
        <v>3746</v>
      </c>
      <c r="G190" s="215" t="s">
        <v>152</v>
      </c>
      <c r="H190" s="215" t="s">
        <v>152</v>
      </c>
      <c r="I190" s="209" t="s">
        <v>119</v>
      </c>
      <c r="J190" s="99">
        <f t="shared" si="2"/>
        <v>19466</v>
      </c>
      <c r="K190" s="121"/>
    </row>
    <row r="191" spans="1:11" s="3" customFormat="1" ht="18.95" customHeight="1">
      <c r="A191" s="154">
        <v>172</v>
      </c>
      <c r="B191" s="183">
        <v>6023</v>
      </c>
      <c r="C191" s="229" t="s">
        <v>3753</v>
      </c>
      <c r="D191" s="230" t="s">
        <v>44</v>
      </c>
      <c r="E191" s="180" t="s">
        <v>3754</v>
      </c>
      <c r="F191" s="180" t="s">
        <v>3755</v>
      </c>
      <c r="G191" s="180" t="s">
        <v>3756</v>
      </c>
      <c r="H191" s="180" t="s">
        <v>3757</v>
      </c>
      <c r="I191" s="209" t="s">
        <v>1</v>
      </c>
      <c r="J191" s="99">
        <f t="shared" si="2"/>
        <v>6023</v>
      </c>
      <c r="K191" s="121"/>
    </row>
    <row r="192" spans="1:11" s="3" customFormat="1" ht="18.95" customHeight="1">
      <c r="A192" s="155">
        <v>173</v>
      </c>
      <c r="B192" s="76">
        <v>1773</v>
      </c>
      <c r="C192" s="31" t="s">
        <v>3758</v>
      </c>
      <c r="D192" s="230" t="s">
        <v>44</v>
      </c>
      <c r="E192" s="8" t="s">
        <v>152</v>
      </c>
      <c r="F192" s="8" t="s">
        <v>3759</v>
      </c>
      <c r="G192" s="8" t="s">
        <v>3760</v>
      </c>
      <c r="H192" s="8" t="s">
        <v>3761</v>
      </c>
      <c r="I192" s="209" t="s">
        <v>1</v>
      </c>
      <c r="J192" s="99">
        <f t="shared" si="2"/>
        <v>1773</v>
      </c>
      <c r="K192" s="121"/>
    </row>
    <row r="193" spans="1:11" s="3" customFormat="1" ht="18.95" customHeight="1">
      <c r="A193" s="154">
        <v>174</v>
      </c>
      <c r="B193" s="76">
        <v>4244</v>
      </c>
      <c r="C193" s="31" t="s">
        <v>3762</v>
      </c>
      <c r="D193" s="230" t="s">
        <v>44</v>
      </c>
      <c r="E193" s="8" t="s">
        <v>152</v>
      </c>
      <c r="F193" s="8" t="s">
        <v>3763</v>
      </c>
      <c r="G193" s="8" t="s">
        <v>3764</v>
      </c>
      <c r="H193" s="8" t="s">
        <v>3765</v>
      </c>
      <c r="I193" s="209" t="s">
        <v>1</v>
      </c>
      <c r="J193" s="99">
        <f t="shared" si="2"/>
        <v>4244</v>
      </c>
      <c r="K193" s="121"/>
    </row>
    <row r="194" spans="1:11" s="3" customFormat="1" ht="18.95" customHeight="1">
      <c r="A194" s="154">
        <v>175</v>
      </c>
      <c r="B194" s="76">
        <v>2934</v>
      </c>
      <c r="C194" s="31" t="s">
        <v>3766</v>
      </c>
      <c r="D194" s="230" t="s">
        <v>44</v>
      </c>
      <c r="E194" s="8" t="s">
        <v>152</v>
      </c>
      <c r="F194" s="8" t="s">
        <v>3767</v>
      </c>
      <c r="G194" s="8" t="s">
        <v>3768</v>
      </c>
      <c r="H194" s="8" t="s">
        <v>3769</v>
      </c>
      <c r="I194" s="209" t="s">
        <v>1</v>
      </c>
      <c r="J194" s="99">
        <f t="shared" si="2"/>
        <v>2934</v>
      </c>
      <c r="K194" s="121"/>
    </row>
    <row r="195" spans="1:11" s="3" customFormat="1" ht="18.95" customHeight="1">
      <c r="A195" s="155">
        <v>176</v>
      </c>
      <c r="B195" s="76">
        <v>8660</v>
      </c>
      <c r="C195" s="31" t="s">
        <v>3770</v>
      </c>
      <c r="D195" s="230" t="s">
        <v>44</v>
      </c>
      <c r="E195" s="8" t="s">
        <v>3771</v>
      </c>
      <c r="F195" s="8" t="s">
        <v>3771</v>
      </c>
      <c r="G195" s="8" t="s">
        <v>3772</v>
      </c>
      <c r="H195" s="8" t="s">
        <v>3773</v>
      </c>
      <c r="I195" s="209" t="s">
        <v>1</v>
      </c>
      <c r="J195" s="99">
        <f t="shared" si="2"/>
        <v>8660</v>
      </c>
      <c r="K195" s="121"/>
    </row>
    <row r="196" spans="1:11" s="3" customFormat="1" ht="18.95" customHeight="1">
      <c r="A196" s="154">
        <v>177</v>
      </c>
      <c r="B196" s="76">
        <v>6809</v>
      </c>
      <c r="C196" s="31" t="s">
        <v>3774</v>
      </c>
      <c r="D196" s="230" t="s">
        <v>44</v>
      </c>
      <c r="E196" s="8" t="s">
        <v>3754</v>
      </c>
      <c r="F196" s="8" t="s">
        <v>3755</v>
      </c>
      <c r="G196" s="8" t="s">
        <v>3756</v>
      </c>
      <c r="H196" s="8" t="s">
        <v>3757</v>
      </c>
      <c r="I196" s="209" t="s">
        <v>1</v>
      </c>
      <c r="J196" s="99">
        <f t="shared" si="2"/>
        <v>6809</v>
      </c>
      <c r="K196" s="121"/>
    </row>
    <row r="197" spans="1:11" s="3" customFormat="1" ht="18.95" customHeight="1">
      <c r="A197" s="154">
        <v>178</v>
      </c>
      <c r="B197" s="76">
        <v>12099</v>
      </c>
      <c r="C197" s="31" t="s">
        <v>3775</v>
      </c>
      <c r="D197" s="230" t="s">
        <v>44</v>
      </c>
      <c r="E197" s="8" t="s">
        <v>3776</v>
      </c>
      <c r="F197" s="8" t="s">
        <v>3777</v>
      </c>
      <c r="G197" s="8" t="s">
        <v>3890</v>
      </c>
      <c r="H197" s="8" t="s">
        <v>3779</v>
      </c>
      <c r="I197" s="209" t="s">
        <v>1</v>
      </c>
      <c r="J197" s="99">
        <f t="shared" si="2"/>
        <v>12099</v>
      </c>
      <c r="K197" s="121"/>
    </row>
    <row r="198" spans="1:11" s="3" customFormat="1" ht="18.95" customHeight="1">
      <c r="A198" s="155">
        <v>179</v>
      </c>
      <c r="B198" s="76">
        <v>4575</v>
      </c>
      <c r="C198" s="31" t="s">
        <v>3780</v>
      </c>
      <c r="D198" s="230" t="s">
        <v>44</v>
      </c>
      <c r="E198" s="8" t="s">
        <v>152</v>
      </c>
      <c r="F198" s="8" t="s">
        <v>3781</v>
      </c>
      <c r="G198" s="8" t="s">
        <v>3764</v>
      </c>
      <c r="H198" s="8" t="s">
        <v>3765</v>
      </c>
      <c r="I198" s="209" t="s">
        <v>1</v>
      </c>
      <c r="J198" s="99">
        <f t="shared" si="2"/>
        <v>4575</v>
      </c>
      <c r="K198" s="121"/>
    </row>
    <row r="199" spans="1:11" s="3" customFormat="1" ht="18.95" customHeight="1">
      <c r="A199" s="154">
        <v>180</v>
      </c>
      <c r="B199" s="76">
        <v>5958</v>
      </c>
      <c r="C199" s="31" t="s">
        <v>3782</v>
      </c>
      <c r="D199" s="230" t="s">
        <v>44</v>
      </c>
      <c r="E199" s="8" t="s">
        <v>3754</v>
      </c>
      <c r="F199" s="8" t="s">
        <v>3755</v>
      </c>
      <c r="G199" s="8" t="s">
        <v>3756</v>
      </c>
      <c r="H199" s="7" t="s">
        <v>3773</v>
      </c>
      <c r="I199" s="209" t="s">
        <v>1</v>
      </c>
      <c r="J199" s="99">
        <f t="shared" si="2"/>
        <v>5958</v>
      </c>
      <c r="K199" s="121"/>
    </row>
    <row r="200" spans="1:11" s="3" customFormat="1" ht="18.95" customHeight="1">
      <c r="A200" s="154">
        <v>181</v>
      </c>
      <c r="B200" s="76">
        <v>11861</v>
      </c>
      <c r="C200" s="31" t="s">
        <v>3784</v>
      </c>
      <c r="D200" s="230" t="s">
        <v>44</v>
      </c>
      <c r="E200" s="8" t="s">
        <v>3785</v>
      </c>
      <c r="F200" s="8" t="s">
        <v>3786</v>
      </c>
      <c r="G200" s="8" t="s">
        <v>3773</v>
      </c>
      <c r="H200" s="8" t="s">
        <v>3757</v>
      </c>
      <c r="I200" s="209" t="s">
        <v>1</v>
      </c>
      <c r="J200" s="99">
        <f t="shared" si="2"/>
        <v>11861</v>
      </c>
      <c r="K200" s="121"/>
    </row>
    <row r="201" spans="1:11" s="3" customFormat="1" ht="18.95" customHeight="1">
      <c r="A201" s="155">
        <v>182</v>
      </c>
      <c r="B201" s="76">
        <v>9971</v>
      </c>
      <c r="C201" s="31" t="s">
        <v>3787</v>
      </c>
      <c r="D201" s="230" t="s">
        <v>44</v>
      </c>
      <c r="E201" s="8" t="s">
        <v>3788</v>
      </c>
      <c r="F201" s="8" t="s">
        <v>3789</v>
      </c>
      <c r="G201" s="8" t="s">
        <v>3790</v>
      </c>
      <c r="H201" s="8" t="s">
        <v>3757</v>
      </c>
      <c r="I201" s="209" t="s">
        <v>1</v>
      </c>
      <c r="J201" s="99">
        <f t="shared" si="2"/>
        <v>9971</v>
      </c>
      <c r="K201" s="121"/>
    </row>
    <row r="202" spans="1:11" s="3" customFormat="1" ht="18.95" customHeight="1">
      <c r="A202" s="154">
        <v>183</v>
      </c>
      <c r="B202" s="76">
        <v>1472</v>
      </c>
      <c r="C202" s="31" t="s">
        <v>3791</v>
      </c>
      <c r="D202" s="230" t="s">
        <v>44</v>
      </c>
      <c r="E202" s="8" t="s">
        <v>152</v>
      </c>
      <c r="F202" s="8" t="s">
        <v>8233</v>
      </c>
      <c r="G202" s="8" t="s">
        <v>3792</v>
      </c>
      <c r="H202" s="8" t="s">
        <v>3793</v>
      </c>
      <c r="I202" s="209" t="s">
        <v>1</v>
      </c>
      <c r="J202" s="99">
        <f t="shared" si="2"/>
        <v>1472</v>
      </c>
      <c r="K202" s="121"/>
    </row>
    <row r="203" spans="1:11" s="3" customFormat="1" ht="18.95" customHeight="1">
      <c r="A203" s="154">
        <v>184</v>
      </c>
      <c r="B203" s="183">
        <v>13585</v>
      </c>
      <c r="C203" s="229" t="s">
        <v>3794</v>
      </c>
      <c r="D203" s="230" t="s">
        <v>44</v>
      </c>
      <c r="E203" s="180" t="s">
        <v>13</v>
      </c>
      <c r="F203" s="180" t="s">
        <v>3556</v>
      </c>
      <c r="G203" s="180" t="s">
        <v>3795</v>
      </c>
      <c r="H203" s="180" t="s">
        <v>3796</v>
      </c>
      <c r="I203" s="209" t="s">
        <v>1</v>
      </c>
      <c r="J203" s="99">
        <f t="shared" si="2"/>
        <v>13585</v>
      </c>
      <c r="K203" s="121"/>
    </row>
    <row r="204" spans="1:11" s="3" customFormat="1" ht="18.95" customHeight="1">
      <c r="A204" s="155">
        <v>185</v>
      </c>
      <c r="B204" s="76">
        <v>8920</v>
      </c>
      <c r="C204" s="31" t="s">
        <v>3797</v>
      </c>
      <c r="D204" s="230" t="s">
        <v>44</v>
      </c>
      <c r="E204" s="8" t="s">
        <v>3798</v>
      </c>
      <c r="F204" s="8" t="s">
        <v>3799</v>
      </c>
      <c r="G204" s="8" t="s">
        <v>3800</v>
      </c>
      <c r="H204" s="8" t="s">
        <v>3801</v>
      </c>
      <c r="I204" s="209" t="s">
        <v>1</v>
      </c>
      <c r="J204" s="99">
        <f t="shared" si="2"/>
        <v>8920</v>
      </c>
      <c r="K204" s="121"/>
    </row>
    <row r="205" spans="1:11" s="3" customFormat="1" ht="18.95" customHeight="1">
      <c r="A205" s="154">
        <v>186</v>
      </c>
      <c r="B205" s="76">
        <v>9217</v>
      </c>
      <c r="C205" s="170" t="s">
        <v>8128</v>
      </c>
      <c r="D205" s="230" t="s">
        <v>44</v>
      </c>
      <c r="E205" s="180" t="s">
        <v>3886</v>
      </c>
      <c r="F205" s="180" t="s">
        <v>3667</v>
      </c>
      <c r="G205" s="180" t="s">
        <v>8129</v>
      </c>
      <c r="H205" s="180" t="s">
        <v>3805</v>
      </c>
      <c r="I205" s="209" t="s">
        <v>1</v>
      </c>
      <c r="J205" s="99">
        <f t="shared" si="2"/>
        <v>9217</v>
      </c>
      <c r="K205" s="121"/>
    </row>
    <row r="206" spans="1:11" s="3" customFormat="1" ht="18.95" customHeight="1">
      <c r="A206" s="154">
        <v>187</v>
      </c>
      <c r="B206" s="76">
        <v>13075</v>
      </c>
      <c r="C206" s="31" t="s">
        <v>3802</v>
      </c>
      <c r="D206" s="230" t="s">
        <v>44</v>
      </c>
      <c r="E206" s="8" t="s">
        <v>3571</v>
      </c>
      <c r="F206" s="8" t="s">
        <v>3572</v>
      </c>
      <c r="G206" s="8" t="s">
        <v>3890</v>
      </c>
      <c r="H206" s="8" t="s">
        <v>3757</v>
      </c>
      <c r="I206" s="209" t="s">
        <v>1</v>
      </c>
      <c r="J206" s="99">
        <f t="shared" si="2"/>
        <v>13075</v>
      </c>
      <c r="K206" s="121"/>
    </row>
    <row r="207" spans="1:11" s="3" customFormat="1" ht="18.95" customHeight="1">
      <c r="A207" s="155">
        <v>188</v>
      </c>
      <c r="B207" s="76">
        <v>5996</v>
      </c>
      <c r="C207" s="31" t="s">
        <v>3803</v>
      </c>
      <c r="D207" s="230" t="s">
        <v>44</v>
      </c>
      <c r="E207" s="8" t="s">
        <v>3754</v>
      </c>
      <c r="F207" s="8" t="s">
        <v>3755</v>
      </c>
      <c r="G207" s="8" t="s">
        <v>3804</v>
      </c>
      <c r="H207" s="8" t="s">
        <v>3805</v>
      </c>
      <c r="I207" s="209" t="s">
        <v>1</v>
      </c>
      <c r="J207" s="99">
        <f t="shared" si="2"/>
        <v>5996</v>
      </c>
      <c r="K207" s="121"/>
    </row>
    <row r="208" spans="1:11" s="3" customFormat="1" ht="18.95" customHeight="1">
      <c r="A208" s="154">
        <v>189</v>
      </c>
      <c r="B208" s="76">
        <v>11346</v>
      </c>
      <c r="C208" s="31" t="s">
        <v>3806</v>
      </c>
      <c r="D208" s="230" t="s">
        <v>44</v>
      </c>
      <c r="E208" s="8" t="s">
        <v>3807</v>
      </c>
      <c r="F208" s="8" t="s">
        <v>3808</v>
      </c>
      <c r="G208" s="8" t="s">
        <v>3773</v>
      </c>
      <c r="H208" s="8" t="s">
        <v>3757</v>
      </c>
      <c r="I208" s="209" t="s">
        <v>1</v>
      </c>
      <c r="J208" s="99">
        <f t="shared" si="2"/>
        <v>11346</v>
      </c>
      <c r="K208" s="121"/>
    </row>
    <row r="209" spans="1:11" s="3" customFormat="1" ht="18.95" customHeight="1">
      <c r="A209" s="154">
        <v>190</v>
      </c>
      <c r="B209" s="76">
        <v>10788</v>
      </c>
      <c r="C209" s="31" t="s">
        <v>3809</v>
      </c>
      <c r="D209" s="230" t="s">
        <v>44</v>
      </c>
      <c r="E209" s="8" t="s">
        <v>3810</v>
      </c>
      <c r="F209" s="8" t="s">
        <v>3811</v>
      </c>
      <c r="G209" s="8" t="s">
        <v>3812</v>
      </c>
      <c r="H209" s="8" t="s">
        <v>3813</v>
      </c>
      <c r="I209" s="209" t="s">
        <v>1</v>
      </c>
      <c r="J209" s="99">
        <f t="shared" si="2"/>
        <v>10788</v>
      </c>
      <c r="K209" s="121"/>
    </row>
    <row r="210" spans="1:11" s="3" customFormat="1" ht="18.95" customHeight="1">
      <c r="A210" s="155">
        <v>191</v>
      </c>
      <c r="B210" s="76">
        <v>9911</v>
      </c>
      <c r="C210" s="31" t="s">
        <v>3814</v>
      </c>
      <c r="D210" s="230" t="s">
        <v>44</v>
      </c>
      <c r="E210" s="8" t="s">
        <v>3815</v>
      </c>
      <c r="F210" s="8" t="s">
        <v>3816</v>
      </c>
      <c r="G210" s="8" t="s">
        <v>3705</v>
      </c>
      <c r="H210" s="8" t="s">
        <v>3773</v>
      </c>
      <c r="I210" s="209" t="s">
        <v>1</v>
      </c>
      <c r="J210" s="99">
        <f t="shared" si="2"/>
        <v>9911</v>
      </c>
      <c r="K210" s="121"/>
    </row>
    <row r="211" spans="1:11" s="3" customFormat="1" ht="18.95" customHeight="1">
      <c r="A211" s="154">
        <v>192</v>
      </c>
      <c r="B211" s="76">
        <v>7679</v>
      </c>
      <c r="C211" s="31" t="s">
        <v>3817</v>
      </c>
      <c r="D211" s="230" t="s">
        <v>44</v>
      </c>
      <c r="E211" s="8" t="s">
        <v>3939</v>
      </c>
      <c r="F211" s="8" t="s">
        <v>3789</v>
      </c>
      <c r="G211" s="8" t="s">
        <v>3818</v>
      </c>
      <c r="H211" s="8" t="s">
        <v>3819</v>
      </c>
      <c r="I211" s="209" t="s">
        <v>1</v>
      </c>
      <c r="J211" s="99">
        <f t="shared" si="2"/>
        <v>7679</v>
      </c>
      <c r="K211" s="121"/>
    </row>
    <row r="212" spans="1:11" s="3" customFormat="1" ht="18.95" customHeight="1">
      <c r="A212" s="154">
        <v>193</v>
      </c>
      <c r="B212" s="76">
        <v>5992</v>
      </c>
      <c r="C212" s="31" t="s">
        <v>3820</v>
      </c>
      <c r="D212" s="230" t="s">
        <v>44</v>
      </c>
      <c r="E212" s="8" t="s">
        <v>3754</v>
      </c>
      <c r="F212" s="8" t="s">
        <v>3783</v>
      </c>
      <c r="G212" s="8" t="s">
        <v>3773</v>
      </c>
      <c r="H212" s="8" t="s">
        <v>3757</v>
      </c>
      <c r="I212" s="209" t="s">
        <v>1</v>
      </c>
      <c r="J212" s="99">
        <f t="shared" si="2"/>
        <v>5992</v>
      </c>
      <c r="K212" s="121"/>
    </row>
    <row r="213" spans="1:11" s="3" customFormat="1" ht="18.95" customHeight="1">
      <c r="A213" s="155">
        <v>194</v>
      </c>
      <c r="B213" s="76">
        <v>13670</v>
      </c>
      <c r="C213" s="31" t="s">
        <v>3821</v>
      </c>
      <c r="D213" s="230" t="s">
        <v>44</v>
      </c>
      <c r="E213" s="8" t="s">
        <v>3822</v>
      </c>
      <c r="F213" s="8" t="s">
        <v>3823</v>
      </c>
      <c r="G213" s="8" t="s">
        <v>3890</v>
      </c>
      <c r="H213" s="8" t="s">
        <v>3757</v>
      </c>
      <c r="I213" s="209" t="s">
        <v>1</v>
      </c>
      <c r="J213" s="99">
        <f t="shared" si="2"/>
        <v>13670</v>
      </c>
      <c r="K213" s="121"/>
    </row>
    <row r="214" spans="1:11" s="3" customFormat="1" ht="18.95" customHeight="1">
      <c r="A214" s="154">
        <v>195</v>
      </c>
      <c r="B214" s="76">
        <v>11398</v>
      </c>
      <c r="C214" s="31" t="s">
        <v>3824</v>
      </c>
      <c r="D214" s="230" t="s">
        <v>44</v>
      </c>
      <c r="E214" s="8" t="s">
        <v>3807</v>
      </c>
      <c r="F214" s="8" t="s">
        <v>3808</v>
      </c>
      <c r="G214" s="8" t="s">
        <v>3773</v>
      </c>
      <c r="H214" s="8" t="s">
        <v>3757</v>
      </c>
      <c r="I214" s="209" t="s">
        <v>1</v>
      </c>
      <c r="J214" s="99">
        <f t="shared" si="2"/>
        <v>11398</v>
      </c>
      <c r="K214" s="121"/>
    </row>
    <row r="215" spans="1:11" s="3" customFormat="1" ht="18.95" customHeight="1">
      <c r="A215" s="154">
        <v>196</v>
      </c>
      <c r="B215" s="76">
        <v>11423</v>
      </c>
      <c r="C215" s="31" t="s">
        <v>3825</v>
      </c>
      <c r="D215" s="230" t="s">
        <v>44</v>
      </c>
      <c r="E215" s="8" t="s">
        <v>3807</v>
      </c>
      <c r="F215" s="8" t="s">
        <v>3808</v>
      </c>
      <c r="G215" s="8" t="s">
        <v>3773</v>
      </c>
      <c r="H215" s="8" t="s">
        <v>3757</v>
      </c>
      <c r="I215" s="209" t="s">
        <v>1</v>
      </c>
      <c r="J215" s="99">
        <f t="shared" ref="J215:J278" si="3">B215</f>
        <v>11423</v>
      </c>
      <c r="K215" s="121"/>
    </row>
    <row r="216" spans="1:11" s="3" customFormat="1" ht="18.95" customHeight="1">
      <c r="A216" s="155">
        <v>197</v>
      </c>
      <c r="B216" s="76">
        <v>6265</v>
      </c>
      <c r="C216" s="31" t="s">
        <v>3826</v>
      </c>
      <c r="D216" s="230" t="s">
        <v>44</v>
      </c>
      <c r="E216" s="8" t="s">
        <v>3754</v>
      </c>
      <c r="F216" s="8" t="s">
        <v>8230</v>
      </c>
      <c r="G216" s="8" t="s">
        <v>3828</v>
      </c>
      <c r="H216" s="8" t="s">
        <v>3805</v>
      </c>
      <c r="I216" s="209" t="s">
        <v>1</v>
      </c>
      <c r="J216" s="99">
        <f t="shared" si="3"/>
        <v>6265</v>
      </c>
      <c r="K216" s="121"/>
    </row>
    <row r="217" spans="1:11" s="3" customFormat="1" ht="18.95" customHeight="1">
      <c r="A217" s="154">
        <v>198</v>
      </c>
      <c r="B217" s="183">
        <v>11387</v>
      </c>
      <c r="C217" s="229" t="s">
        <v>3829</v>
      </c>
      <c r="D217" s="230" t="s">
        <v>44</v>
      </c>
      <c r="E217" s="180" t="s">
        <v>3807</v>
      </c>
      <c r="F217" s="180" t="s">
        <v>3808</v>
      </c>
      <c r="G217" s="180" t="s">
        <v>3773</v>
      </c>
      <c r="H217" s="180" t="s">
        <v>3779</v>
      </c>
      <c r="I217" s="209" t="s">
        <v>1</v>
      </c>
      <c r="J217" s="99">
        <f t="shared" si="3"/>
        <v>11387</v>
      </c>
      <c r="K217" s="121"/>
    </row>
    <row r="218" spans="1:11" s="3" customFormat="1" ht="18.95" customHeight="1">
      <c r="A218" s="154">
        <v>199</v>
      </c>
      <c r="B218" s="76">
        <v>13675</v>
      </c>
      <c r="C218" s="31" t="s">
        <v>3830</v>
      </c>
      <c r="D218" s="230" t="s">
        <v>44</v>
      </c>
      <c r="E218" s="8" t="s">
        <v>7180</v>
      </c>
      <c r="F218" s="8" t="s">
        <v>3823</v>
      </c>
      <c r="G218" s="8" t="s">
        <v>3778</v>
      </c>
      <c r="H218" s="8" t="s">
        <v>3757</v>
      </c>
      <c r="I218" s="209" t="s">
        <v>1</v>
      </c>
      <c r="J218" s="99">
        <f t="shared" si="3"/>
        <v>13675</v>
      </c>
      <c r="K218" s="121"/>
    </row>
    <row r="219" spans="1:11" s="3" customFormat="1" ht="18.95" customHeight="1">
      <c r="A219" s="155">
        <v>200</v>
      </c>
      <c r="B219" s="76">
        <v>4554</v>
      </c>
      <c r="C219" s="31" t="s">
        <v>3831</v>
      </c>
      <c r="D219" s="230" t="s">
        <v>44</v>
      </c>
      <c r="E219" s="8" t="s">
        <v>152</v>
      </c>
      <c r="F219" s="8" t="s">
        <v>3781</v>
      </c>
      <c r="G219" s="8" t="s">
        <v>3764</v>
      </c>
      <c r="H219" s="8" t="s">
        <v>3765</v>
      </c>
      <c r="I219" s="209" t="s">
        <v>1</v>
      </c>
      <c r="J219" s="99">
        <f t="shared" si="3"/>
        <v>4554</v>
      </c>
      <c r="K219" s="121"/>
    </row>
    <row r="220" spans="1:11" s="3" customFormat="1" ht="18.95" customHeight="1">
      <c r="A220" s="154">
        <v>201</v>
      </c>
      <c r="B220" s="76">
        <v>6266</v>
      </c>
      <c r="C220" s="190" t="s">
        <v>3832</v>
      </c>
      <c r="D220" s="230" t="s">
        <v>44</v>
      </c>
      <c r="E220" s="232" t="s">
        <v>3833</v>
      </c>
      <c r="F220" s="231" t="s">
        <v>3799</v>
      </c>
      <c r="G220" s="232" t="s">
        <v>3800</v>
      </c>
      <c r="H220" s="232" t="s">
        <v>3801</v>
      </c>
      <c r="I220" s="209" t="s">
        <v>1</v>
      </c>
      <c r="J220" s="99">
        <f t="shared" si="3"/>
        <v>6266</v>
      </c>
      <c r="K220" s="121"/>
    </row>
    <row r="221" spans="1:11" s="3" customFormat="1" ht="18.95" customHeight="1">
      <c r="A221" s="154">
        <v>202</v>
      </c>
      <c r="B221" s="76">
        <v>11442</v>
      </c>
      <c r="C221" s="31" t="s">
        <v>3834</v>
      </c>
      <c r="D221" s="230" t="s">
        <v>44</v>
      </c>
      <c r="E221" s="8" t="s">
        <v>3807</v>
      </c>
      <c r="F221" s="8" t="s">
        <v>3808</v>
      </c>
      <c r="G221" s="8" t="s">
        <v>3835</v>
      </c>
      <c r="H221" s="8" t="s">
        <v>3757</v>
      </c>
      <c r="I221" s="209" t="s">
        <v>1</v>
      </c>
      <c r="J221" s="99">
        <f t="shared" si="3"/>
        <v>11442</v>
      </c>
      <c r="K221" s="121"/>
    </row>
    <row r="222" spans="1:11" s="3" customFormat="1" ht="18.95" customHeight="1">
      <c r="A222" s="155">
        <v>203</v>
      </c>
      <c r="B222" s="76">
        <v>8847</v>
      </c>
      <c r="C222" s="31" t="s">
        <v>3836</v>
      </c>
      <c r="D222" s="230" t="s">
        <v>44</v>
      </c>
      <c r="E222" s="8" t="s">
        <v>3833</v>
      </c>
      <c r="F222" s="8" t="s">
        <v>3837</v>
      </c>
      <c r="G222" s="8" t="s">
        <v>3838</v>
      </c>
      <c r="H222" s="8" t="s">
        <v>3805</v>
      </c>
      <c r="I222" s="209" t="s">
        <v>1</v>
      </c>
      <c r="J222" s="99">
        <f t="shared" si="3"/>
        <v>8847</v>
      </c>
      <c r="K222" s="121"/>
    </row>
    <row r="223" spans="1:11" s="3" customFormat="1" ht="18.95" customHeight="1">
      <c r="A223" s="154">
        <v>204</v>
      </c>
      <c r="B223" s="76">
        <v>6083</v>
      </c>
      <c r="C223" s="31" t="s">
        <v>3839</v>
      </c>
      <c r="D223" s="230" t="s">
        <v>44</v>
      </c>
      <c r="E223" s="8" t="s">
        <v>3840</v>
      </c>
      <c r="F223" s="8" t="s">
        <v>3808</v>
      </c>
      <c r="G223" s="8" t="s">
        <v>3773</v>
      </c>
      <c r="H223" s="8" t="s">
        <v>3757</v>
      </c>
      <c r="I223" s="209" t="s">
        <v>1</v>
      </c>
      <c r="J223" s="99">
        <f t="shared" si="3"/>
        <v>6083</v>
      </c>
      <c r="K223" s="121"/>
    </row>
    <row r="224" spans="1:11" s="3" customFormat="1" ht="18.95" customHeight="1">
      <c r="A224" s="154">
        <v>205</v>
      </c>
      <c r="B224" s="76">
        <v>8762</v>
      </c>
      <c r="C224" s="31" t="s">
        <v>3841</v>
      </c>
      <c r="D224" s="230" t="s">
        <v>44</v>
      </c>
      <c r="E224" s="8" t="s">
        <v>3842</v>
      </c>
      <c r="F224" s="8" t="s">
        <v>3843</v>
      </c>
      <c r="G224" s="8" t="s">
        <v>3773</v>
      </c>
      <c r="H224" s="8" t="s">
        <v>3757</v>
      </c>
      <c r="I224" s="209" t="s">
        <v>1</v>
      </c>
      <c r="J224" s="99">
        <f t="shared" si="3"/>
        <v>8762</v>
      </c>
      <c r="K224" s="121"/>
    </row>
    <row r="225" spans="1:11" s="3" customFormat="1" ht="18.95" customHeight="1">
      <c r="A225" s="155">
        <v>206</v>
      </c>
      <c r="B225" s="76">
        <v>3555</v>
      </c>
      <c r="C225" s="31" t="s">
        <v>3844</v>
      </c>
      <c r="D225" s="230" t="s">
        <v>44</v>
      </c>
      <c r="E225" s="8" t="s">
        <v>152</v>
      </c>
      <c r="F225" s="8" t="s">
        <v>3760</v>
      </c>
      <c r="G225" s="8" t="s">
        <v>8231</v>
      </c>
      <c r="H225" s="8" t="s">
        <v>3846</v>
      </c>
      <c r="I225" s="209" t="s">
        <v>1</v>
      </c>
      <c r="J225" s="99">
        <f t="shared" si="3"/>
        <v>3555</v>
      </c>
      <c r="K225" s="121"/>
    </row>
    <row r="226" spans="1:11" s="3" customFormat="1" ht="18.95" customHeight="1">
      <c r="A226" s="154">
        <v>207</v>
      </c>
      <c r="B226" s="76">
        <v>11391</v>
      </c>
      <c r="C226" s="31" t="s">
        <v>3847</v>
      </c>
      <c r="D226" s="230" t="s">
        <v>44</v>
      </c>
      <c r="E226" s="8" t="s">
        <v>3807</v>
      </c>
      <c r="F226" s="8" t="s">
        <v>3808</v>
      </c>
      <c r="G226" s="8" t="s">
        <v>3773</v>
      </c>
      <c r="H226" s="8" t="s">
        <v>3757</v>
      </c>
      <c r="I226" s="209" t="s">
        <v>1</v>
      </c>
      <c r="J226" s="99">
        <f t="shared" si="3"/>
        <v>11391</v>
      </c>
      <c r="K226" s="121"/>
    </row>
    <row r="227" spans="1:11" s="3" customFormat="1" ht="18.95" customHeight="1">
      <c r="A227" s="154">
        <v>208</v>
      </c>
      <c r="B227" s="76">
        <v>9126</v>
      </c>
      <c r="C227" s="31" t="s">
        <v>3848</v>
      </c>
      <c r="D227" s="230" t="s">
        <v>44</v>
      </c>
      <c r="E227" s="8" t="s">
        <v>8205</v>
      </c>
      <c r="F227" s="8" t="s">
        <v>8206</v>
      </c>
      <c r="G227" s="8" t="s">
        <v>3790</v>
      </c>
      <c r="H227" s="8" t="s">
        <v>3813</v>
      </c>
      <c r="I227" s="209" t="s">
        <v>1</v>
      </c>
      <c r="J227" s="99">
        <f t="shared" si="3"/>
        <v>9126</v>
      </c>
      <c r="K227" s="121"/>
    </row>
    <row r="228" spans="1:11" s="3" customFormat="1" ht="18.95" customHeight="1">
      <c r="A228" s="155">
        <v>209</v>
      </c>
      <c r="B228" s="76">
        <v>4928</v>
      </c>
      <c r="C228" s="31" t="s">
        <v>3852</v>
      </c>
      <c r="D228" s="230" t="s">
        <v>44</v>
      </c>
      <c r="E228" s="8" t="s">
        <v>152</v>
      </c>
      <c r="F228" s="8" t="s">
        <v>3853</v>
      </c>
      <c r="G228" s="8" t="s">
        <v>3854</v>
      </c>
      <c r="H228" s="8" t="s">
        <v>3765</v>
      </c>
      <c r="I228" s="209" t="s">
        <v>1</v>
      </c>
      <c r="J228" s="99">
        <f t="shared" si="3"/>
        <v>4928</v>
      </c>
      <c r="K228" s="121"/>
    </row>
    <row r="229" spans="1:11" s="3" customFormat="1" ht="18.95" customHeight="1">
      <c r="A229" s="154">
        <v>210</v>
      </c>
      <c r="B229" s="76">
        <v>5907</v>
      </c>
      <c r="C229" s="31" t="s">
        <v>3855</v>
      </c>
      <c r="D229" s="230" t="s">
        <v>44</v>
      </c>
      <c r="E229" s="8" t="s">
        <v>3754</v>
      </c>
      <c r="F229" s="8" t="s">
        <v>3856</v>
      </c>
      <c r="G229" s="8" t="s">
        <v>3695</v>
      </c>
      <c r="H229" s="8" t="s">
        <v>3773</v>
      </c>
      <c r="I229" s="209" t="s">
        <v>1</v>
      </c>
      <c r="J229" s="99">
        <f t="shared" si="3"/>
        <v>5907</v>
      </c>
      <c r="K229" s="121"/>
    </row>
    <row r="230" spans="1:11" s="3" customFormat="1" ht="18.95" customHeight="1">
      <c r="A230" s="154">
        <v>211</v>
      </c>
      <c r="B230" s="76">
        <v>6152</v>
      </c>
      <c r="C230" s="31" t="s">
        <v>3857</v>
      </c>
      <c r="D230" s="230" t="s">
        <v>44</v>
      </c>
      <c r="E230" s="8" t="s">
        <v>3858</v>
      </c>
      <c r="F230" s="8" t="s">
        <v>3808</v>
      </c>
      <c r="G230" s="8" t="s">
        <v>3838</v>
      </c>
      <c r="H230" s="8" t="s">
        <v>3773</v>
      </c>
      <c r="I230" s="209" t="s">
        <v>1</v>
      </c>
      <c r="J230" s="99">
        <f t="shared" si="3"/>
        <v>6152</v>
      </c>
      <c r="K230" s="121"/>
    </row>
    <row r="231" spans="1:11" s="3" customFormat="1" ht="18.95" customHeight="1">
      <c r="A231" s="155">
        <v>212</v>
      </c>
      <c r="B231" s="76">
        <v>8783</v>
      </c>
      <c r="C231" s="31" t="s">
        <v>3859</v>
      </c>
      <c r="D231" s="230" t="s">
        <v>44</v>
      </c>
      <c r="E231" s="8" t="s">
        <v>3511</v>
      </c>
      <c r="F231" s="8" t="s">
        <v>3850</v>
      </c>
      <c r="G231" s="8" t="s">
        <v>3851</v>
      </c>
      <c r="H231" s="8" t="s">
        <v>3773</v>
      </c>
      <c r="I231" s="209" t="s">
        <v>1</v>
      </c>
      <c r="J231" s="99">
        <f t="shared" si="3"/>
        <v>8783</v>
      </c>
      <c r="K231" s="121"/>
    </row>
    <row r="232" spans="1:11" s="3" customFormat="1" ht="18.95" customHeight="1">
      <c r="A232" s="154">
        <v>213</v>
      </c>
      <c r="B232" s="76">
        <v>11050</v>
      </c>
      <c r="C232" s="31" t="s">
        <v>3860</v>
      </c>
      <c r="D232" s="230" t="s">
        <v>44</v>
      </c>
      <c r="E232" s="8" t="s">
        <v>3861</v>
      </c>
      <c r="F232" s="8" t="s">
        <v>3862</v>
      </c>
      <c r="G232" s="8" t="s">
        <v>3863</v>
      </c>
      <c r="H232" s="8" t="s">
        <v>3813</v>
      </c>
      <c r="I232" s="209" t="s">
        <v>1</v>
      </c>
      <c r="J232" s="99">
        <f t="shared" si="3"/>
        <v>11050</v>
      </c>
      <c r="K232" s="121"/>
    </row>
    <row r="233" spans="1:11" s="3" customFormat="1" ht="18.95" customHeight="1">
      <c r="A233" s="154">
        <v>214</v>
      </c>
      <c r="B233" s="76">
        <v>5920</v>
      </c>
      <c r="C233" s="31" t="s">
        <v>3864</v>
      </c>
      <c r="D233" s="230" t="s">
        <v>44</v>
      </c>
      <c r="E233" s="8" t="s">
        <v>3754</v>
      </c>
      <c r="F233" s="8" t="s">
        <v>3865</v>
      </c>
      <c r="G233" s="8" t="s">
        <v>3800</v>
      </c>
      <c r="H233" s="8" t="s">
        <v>3801</v>
      </c>
      <c r="I233" s="209" t="s">
        <v>1</v>
      </c>
      <c r="J233" s="99">
        <f t="shared" si="3"/>
        <v>5920</v>
      </c>
      <c r="K233" s="121"/>
    </row>
    <row r="234" spans="1:11" s="3" customFormat="1" ht="18.95" customHeight="1">
      <c r="A234" s="155">
        <v>215</v>
      </c>
      <c r="B234" s="76">
        <v>2180</v>
      </c>
      <c r="C234" s="31" t="s">
        <v>3866</v>
      </c>
      <c r="D234" s="230" t="s">
        <v>44</v>
      </c>
      <c r="E234" s="8" t="s">
        <v>152</v>
      </c>
      <c r="F234" s="8" t="s">
        <v>3867</v>
      </c>
      <c r="G234" s="8" t="s">
        <v>3760</v>
      </c>
      <c r="H234" s="8" t="s">
        <v>3868</v>
      </c>
      <c r="I234" s="209" t="s">
        <v>1</v>
      </c>
      <c r="J234" s="99">
        <f t="shared" si="3"/>
        <v>2180</v>
      </c>
      <c r="K234" s="121"/>
    </row>
    <row r="235" spans="1:11" s="3" customFormat="1" ht="18.95" customHeight="1">
      <c r="A235" s="154">
        <v>216</v>
      </c>
      <c r="B235" s="76">
        <v>4406</v>
      </c>
      <c r="C235" s="31" t="s">
        <v>3869</v>
      </c>
      <c r="D235" s="230" t="s">
        <v>44</v>
      </c>
      <c r="E235" s="8" t="s">
        <v>152</v>
      </c>
      <c r="F235" s="8" t="s">
        <v>3870</v>
      </c>
      <c r="G235" s="8" t="s">
        <v>3764</v>
      </c>
      <c r="H235" s="8" t="s">
        <v>3871</v>
      </c>
      <c r="I235" s="209" t="s">
        <v>1</v>
      </c>
      <c r="J235" s="99">
        <f t="shared" si="3"/>
        <v>4406</v>
      </c>
      <c r="K235" s="121"/>
    </row>
    <row r="236" spans="1:11" s="3" customFormat="1" ht="18.95" customHeight="1">
      <c r="A236" s="154">
        <v>217</v>
      </c>
      <c r="B236" s="183">
        <v>9795</v>
      </c>
      <c r="C236" s="229" t="s">
        <v>3872</v>
      </c>
      <c r="D236" s="230" t="s">
        <v>44</v>
      </c>
      <c r="E236" s="180" t="s">
        <v>3698</v>
      </c>
      <c r="F236" s="180" t="s">
        <v>3873</v>
      </c>
      <c r="G236" s="180" t="s">
        <v>3838</v>
      </c>
      <c r="H236" s="8" t="s">
        <v>3805</v>
      </c>
      <c r="I236" s="209" t="s">
        <v>1</v>
      </c>
      <c r="J236" s="99">
        <f t="shared" si="3"/>
        <v>9795</v>
      </c>
      <c r="K236" s="121"/>
    </row>
    <row r="237" spans="1:11" s="3" customFormat="1" ht="18.95" customHeight="1">
      <c r="A237" s="155">
        <v>218</v>
      </c>
      <c r="B237" s="76">
        <v>5631</v>
      </c>
      <c r="C237" s="31" t="s">
        <v>3874</v>
      </c>
      <c r="D237" s="230" t="s">
        <v>44</v>
      </c>
      <c r="E237" s="8" t="s">
        <v>152</v>
      </c>
      <c r="F237" s="8" t="s">
        <v>3856</v>
      </c>
      <c r="G237" s="8" t="s">
        <v>3695</v>
      </c>
      <c r="H237" s="8" t="s">
        <v>3875</v>
      </c>
      <c r="I237" s="209" t="s">
        <v>1</v>
      </c>
      <c r="J237" s="99">
        <f t="shared" si="3"/>
        <v>5631</v>
      </c>
      <c r="K237" s="121"/>
    </row>
    <row r="238" spans="1:11" s="3" customFormat="1" ht="18.95" customHeight="1">
      <c r="A238" s="154">
        <v>219</v>
      </c>
      <c r="B238" s="76">
        <v>5285</v>
      </c>
      <c r="C238" s="31" t="s">
        <v>3876</v>
      </c>
      <c r="D238" s="230" t="s">
        <v>44</v>
      </c>
      <c r="E238" s="8" t="s">
        <v>152</v>
      </c>
      <c r="F238" s="8" t="s">
        <v>3877</v>
      </c>
      <c r="G238" s="8" t="s">
        <v>3773</v>
      </c>
      <c r="H238" s="8" t="s">
        <v>3757</v>
      </c>
      <c r="I238" s="209" t="s">
        <v>1</v>
      </c>
      <c r="J238" s="99">
        <f t="shared" si="3"/>
        <v>5285</v>
      </c>
      <c r="K238" s="121"/>
    </row>
    <row r="239" spans="1:11" s="3" customFormat="1" ht="18.95" customHeight="1">
      <c r="A239" s="154">
        <v>220</v>
      </c>
      <c r="B239" s="76">
        <v>5912</v>
      </c>
      <c r="C239" s="31" t="s">
        <v>3878</v>
      </c>
      <c r="D239" s="230" t="s">
        <v>44</v>
      </c>
      <c r="E239" s="8" t="s">
        <v>3754</v>
      </c>
      <c r="F239" s="8" t="s">
        <v>3856</v>
      </c>
      <c r="G239" s="8" t="s">
        <v>3695</v>
      </c>
      <c r="H239" s="8" t="s">
        <v>3773</v>
      </c>
      <c r="I239" s="209" t="s">
        <v>1</v>
      </c>
      <c r="J239" s="99">
        <f t="shared" si="3"/>
        <v>5912</v>
      </c>
      <c r="K239" s="121"/>
    </row>
    <row r="240" spans="1:11" s="3" customFormat="1" ht="18.95" customHeight="1">
      <c r="A240" s="155">
        <v>221</v>
      </c>
      <c r="B240" s="76">
        <v>5639</v>
      </c>
      <c r="C240" s="31" t="s">
        <v>3879</v>
      </c>
      <c r="D240" s="230" t="s">
        <v>44</v>
      </c>
      <c r="E240" s="8" t="s">
        <v>152</v>
      </c>
      <c r="F240" s="8" t="s">
        <v>3856</v>
      </c>
      <c r="G240" s="8" t="s">
        <v>3695</v>
      </c>
      <c r="H240" s="8" t="s">
        <v>3880</v>
      </c>
      <c r="I240" s="209" t="s">
        <v>1</v>
      </c>
      <c r="J240" s="99">
        <f t="shared" si="3"/>
        <v>5639</v>
      </c>
      <c r="K240" s="121"/>
    </row>
    <row r="241" spans="1:11" s="3" customFormat="1" ht="18.95" customHeight="1">
      <c r="A241" s="154">
        <v>222</v>
      </c>
      <c r="B241" s="76">
        <v>4561</v>
      </c>
      <c r="C241" s="31" t="s">
        <v>3881</v>
      </c>
      <c r="D241" s="230" t="s">
        <v>44</v>
      </c>
      <c r="E241" s="8" t="s">
        <v>152</v>
      </c>
      <c r="F241" s="8" t="s">
        <v>3781</v>
      </c>
      <c r="G241" s="8" t="s">
        <v>3764</v>
      </c>
      <c r="H241" s="8" t="s">
        <v>3765</v>
      </c>
      <c r="I241" s="209" t="s">
        <v>1</v>
      </c>
      <c r="J241" s="99">
        <f t="shared" si="3"/>
        <v>4561</v>
      </c>
      <c r="K241" s="121"/>
    </row>
    <row r="242" spans="1:11" s="3" customFormat="1" ht="18.95" customHeight="1">
      <c r="A242" s="154">
        <v>223</v>
      </c>
      <c r="B242" s="76">
        <v>2943</v>
      </c>
      <c r="C242" s="31" t="s">
        <v>3882</v>
      </c>
      <c r="D242" s="230" t="s">
        <v>44</v>
      </c>
      <c r="E242" s="8" t="s">
        <v>152</v>
      </c>
      <c r="F242" s="8" t="s">
        <v>3767</v>
      </c>
      <c r="G242" s="8" t="s">
        <v>3764</v>
      </c>
      <c r="H242" s="8" t="s">
        <v>3883</v>
      </c>
      <c r="I242" s="209" t="s">
        <v>1</v>
      </c>
      <c r="J242" s="99">
        <f t="shared" si="3"/>
        <v>2943</v>
      </c>
      <c r="K242" s="121"/>
    </row>
    <row r="243" spans="1:11" s="3" customFormat="1" ht="18.95" customHeight="1">
      <c r="A243" s="155">
        <v>224</v>
      </c>
      <c r="B243" s="76">
        <v>10230</v>
      </c>
      <c r="C243" s="31" t="s">
        <v>3884</v>
      </c>
      <c r="D243" s="230" t="s">
        <v>44</v>
      </c>
      <c r="E243" s="8" t="s">
        <v>45</v>
      </c>
      <c r="F243" s="8" t="s">
        <v>278</v>
      </c>
      <c r="G243" s="8" t="s">
        <v>3790</v>
      </c>
      <c r="H243" s="8" t="s">
        <v>3813</v>
      </c>
      <c r="I243" s="209" t="s">
        <v>1</v>
      </c>
      <c r="J243" s="99">
        <f t="shared" si="3"/>
        <v>10230</v>
      </c>
      <c r="K243" s="121"/>
    </row>
    <row r="244" spans="1:11" s="3" customFormat="1" ht="18.95" customHeight="1">
      <c r="A244" s="154">
        <v>225</v>
      </c>
      <c r="B244" s="76">
        <v>9200</v>
      </c>
      <c r="C244" s="31" t="s">
        <v>3885</v>
      </c>
      <c r="D244" s="230" t="s">
        <v>44</v>
      </c>
      <c r="E244" s="8" t="s">
        <v>3886</v>
      </c>
      <c r="F244" s="8" t="s">
        <v>3667</v>
      </c>
      <c r="G244" s="8" t="s">
        <v>3851</v>
      </c>
      <c r="H244" s="8" t="s">
        <v>3773</v>
      </c>
      <c r="I244" s="209" t="s">
        <v>1</v>
      </c>
      <c r="J244" s="99">
        <f t="shared" si="3"/>
        <v>9200</v>
      </c>
      <c r="K244" s="121"/>
    </row>
    <row r="245" spans="1:11" s="3" customFormat="1" ht="18.95" customHeight="1">
      <c r="A245" s="154">
        <v>226</v>
      </c>
      <c r="B245" s="76">
        <v>3164</v>
      </c>
      <c r="C245" s="31" t="s">
        <v>3887</v>
      </c>
      <c r="D245" s="230" t="s">
        <v>44</v>
      </c>
      <c r="E245" s="8" t="s">
        <v>152</v>
      </c>
      <c r="F245" s="8" t="s">
        <v>3767</v>
      </c>
      <c r="G245" s="8" t="s">
        <v>3853</v>
      </c>
      <c r="H245" s="8" t="s">
        <v>3765</v>
      </c>
      <c r="I245" s="209" t="s">
        <v>1</v>
      </c>
      <c r="J245" s="99">
        <f t="shared" si="3"/>
        <v>3164</v>
      </c>
      <c r="K245" s="121"/>
    </row>
    <row r="246" spans="1:11" s="3" customFormat="1" ht="18.95" customHeight="1">
      <c r="A246" s="155">
        <v>227</v>
      </c>
      <c r="B246" s="76">
        <v>5940</v>
      </c>
      <c r="C246" s="31" t="s">
        <v>3888</v>
      </c>
      <c r="D246" s="230" t="s">
        <v>44</v>
      </c>
      <c r="E246" s="8" t="s">
        <v>3754</v>
      </c>
      <c r="F246" s="8" t="s">
        <v>3755</v>
      </c>
      <c r="G246" s="8" t="s">
        <v>3756</v>
      </c>
      <c r="H246" s="8" t="s">
        <v>3813</v>
      </c>
      <c r="I246" s="209" t="s">
        <v>1</v>
      </c>
      <c r="J246" s="99">
        <f t="shared" si="3"/>
        <v>5940</v>
      </c>
      <c r="K246" s="121"/>
    </row>
    <row r="247" spans="1:11" s="3" customFormat="1" ht="18.95" customHeight="1">
      <c r="A247" s="154">
        <v>228</v>
      </c>
      <c r="B247" s="76">
        <v>11437</v>
      </c>
      <c r="C247" s="31" t="s">
        <v>3889</v>
      </c>
      <c r="D247" s="230" t="s">
        <v>44</v>
      </c>
      <c r="E247" s="8" t="s">
        <v>3807</v>
      </c>
      <c r="F247" s="8" t="s">
        <v>3808</v>
      </c>
      <c r="G247" s="8" t="s">
        <v>3890</v>
      </c>
      <c r="H247" s="8" t="s">
        <v>3757</v>
      </c>
      <c r="I247" s="209" t="s">
        <v>1</v>
      </c>
      <c r="J247" s="99">
        <f t="shared" si="3"/>
        <v>11437</v>
      </c>
      <c r="K247" s="121"/>
    </row>
    <row r="248" spans="1:11" s="3" customFormat="1" ht="18.95" customHeight="1">
      <c r="A248" s="154">
        <v>229</v>
      </c>
      <c r="B248" s="76">
        <v>2998</v>
      </c>
      <c r="C248" s="31" t="s">
        <v>3891</v>
      </c>
      <c r="D248" s="230" t="s">
        <v>44</v>
      </c>
      <c r="E248" s="8" t="s">
        <v>152</v>
      </c>
      <c r="F248" s="8" t="s">
        <v>3767</v>
      </c>
      <c r="G248" s="8" t="s">
        <v>3768</v>
      </c>
      <c r="H248" s="8" t="s">
        <v>3892</v>
      </c>
      <c r="I248" s="209" t="s">
        <v>1</v>
      </c>
      <c r="J248" s="99">
        <f t="shared" si="3"/>
        <v>2998</v>
      </c>
      <c r="K248" s="121"/>
    </row>
    <row r="249" spans="1:11" s="3" customFormat="1" ht="18.95" customHeight="1">
      <c r="A249" s="155">
        <v>230</v>
      </c>
      <c r="B249" s="76">
        <v>10262</v>
      </c>
      <c r="C249" s="31" t="s">
        <v>3893</v>
      </c>
      <c r="D249" s="230" t="s">
        <v>44</v>
      </c>
      <c r="E249" s="8" t="s">
        <v>45</v>
      </c>
      <c r="F249" s="8" t="s">
        <v>278</v>
      </c>
      <c r="G249" s="8" t="s">
        <v>8228</v>
      </c>
      <c r="H249" s="8" t="s">
        <v>3757</v>
      </c>
      <c r="I249" s="209" t="s">
        <v>1</v>
      </c>
      <c r="J249" s="99">
        <f t="shared" si="3"/>
        <v>10262</v>
      </c>
      <c r="K249" s="121"/>
    </row>
    <row r="250" spans="1:11" s="3" customFormat="1" ht="18.95" customHeight="1">
      <c r="A250" s="154">
        <v>231</v>
      </c>
      <c r="B250" s="76">
        <v>5037</v>
      </c>
      <c r="C250" s="31" t="s">
        <v>3894</v>
      </c>
      <c r="D250" s="230" t="s">
        <v>44</v>
      </c>
      <c r="E250" s="8" t="s">
        <v>152</v>
      </c>
      <c r="F250" s="8" t="s">
        <v>3895</v>
      </c>
      <c r="G250" s="8" t="s">
        <v>3800</v>
      </c>
      <c r="H250" s="8" t="s">
        <v>3896</v>
      </c>
      <c r="I250" s="209" t="s">
        <v>1</v>
      </c>
      <c r="J250" s="99">
        <f t="shared" si="3"/>
        <v>5037</v>
      </c>
      <c r="K250" s="121"/>
    </row>
    <row r="251" spans="1:11" s="3" customFormat="1" ht="18.95" customHeight="1">
      <c r="A251" s="154">
        <v>232</v>
      </c>
      <c r="B251" s="76">
        <v>4933</v>
      </c>
      <c r="C251" s="31" t="s">
        <v>3897</v>
      </c>
      <c r="D251" s="230" t="s">
        <v>44</v>
      </c>
      <c r="E251" s="8" t="s">
        <v>152</v>
      </c>
      <c r="F251" s="8" t="s">
        <v>3853</v>
      </c>
      <c r="G251" s="8" t="s">
        <v>3898</v>
      </c>
      <c r="H251" s="8" t="s">
        <v>3765</v>
      </c>
      <c r="I251" s="209" t="s">
        <v>1</v>
      </c>
      <c r="J251" s="99">
        <f t="shared" si="3"/>
        <v>4933</v>
      </c>
      <c r="K251" s="121"/>
    </row>
    <row r="252" spans="1:11" s="3" customFormat="1" ht="18.95" customHeight="1">
      <c r="A252" s="155">
        <v>233</v>
      </c>
      <c r="B252" s="76">
        <v>6272</v>
      </c>
      <c r="C252" s="31" t="s">
        <v>3899</v>
      </c>
      <c r="D252" s="230" t="s">
        <v>44</v>
      </c>
      <c r="E252" s="8" t="s">
        <v>3754</v>
      </c>
      <c r="F252" s="8" t="s">
        <v>3755</v>
      </c>
      <c r="G252" s="8" t="s">
        <v>3890</v>
      </c>
      <c r="H252" s="8" t="s">
        <v>3757</v>
      </c>
      <c r="I252" s="209" t="s">
        <v>1</v>
      </c>
      <c r="J252" s="99">
        <f t="shared" si="3"/>
        <v>6272</v>
      </c>
      <c r="K252" s="121"/>
    </row>
    <row r="253" spans="1:11" s="3" customFormat="1" ht="18.95" customHeight="1">
      <c r="A253" s="154">
        <v>234</v>
      </c>
      <c r="B253" s="76">
        <v>5442</v>
      </c>
      <c r="C253" s="31" t="s">
        <v>3900</v>
      </c>
      <c r="D253" s="230" t="s">
        <v>44</v>
      </c>
      <c r="E253" s="8" t="s">
        <v>152</v>
      </c>
      <c r="F253" s="8" t="s">
        <v>3901</v>
      </c>
      <c r="G253" s="8" t="s">
        <v>3695</v>
      </c>
      <c r="H253" s="8" t="s">
        <v>3801</v>
      </c>
      <c r="I253" s="209" t="s">
        <v>1</v>
      </c>
      <c r="J253" s="99">
        <f t="shared" si="3"/>
        <v>5442</v>
      </c>
      <c r="K253" s="121"/>
    </row>
    <row r="254" spans="1:11" s="3" customFormat="1" ht="18.95" customHeight="1">
      <c r="A254" s="154">
        <v>235</v>
      </c>
      <c r="B254" s="76">
        <v>5908</v>
      </c>
      <c r="C254" s="31" t="s">
        <v>3902</v>
      </c>
      <c r="D254" s="230" t="s">
        <v>44</v>
      </c>
      <c r="E254" s="8" t="s">
        <v>3754</v>
      </c>
      <c r="F254" s="8" t="s">
        <v>3856</v>
      </c>
      <c r="G254" s="8" t="s">
        <v>3695</v>
      </c>
      <c r="H254" s="8" t="s">
        <v>3903</v>
      </c>
      <c r="I254" s="209" t="s">
        <v>1</v>
      </c>
      <c r="J254" s="99">
        <f t="shared" si="3"/>
        <v>5908</v>
      </c>
      <c r="K254" s="121"/>
    </row>
    <row r="255" spans="1:11" s="3" customFormat="1" ht="18.95" customHeight="1">
      <c r="A255" s="155">
        <v>236</v>
      </c>
      <c r="B255" s="76">
        <v>10677</v>
      </c>
      <c r="C255" s="31" t="s">
        <v>3904</v>
      </c>
      <c r="D255" s="230" t="s">
        <v>44</v>
      </c>
      <c r="E255" s="8" t="s">
        <v>3905</v>
      </c>
      <c r="F255" s="8" t="s">
        <v>3906</v>
      </c>
      <c r="G255" s="8" t="s">
        <v>3907</v>
      </c>
      <c r="H255" s="8" t="s">
        <v>3908</v>
      </c>
      <c r="I255" s="209" t="s">
        <v>1</v>
      </c>
      <c r="J255" s="99">
        <f t="shared" si="3"/>
        <v>10677</v>
      </c>
      <c r="K255" s="121"/>
    </row>
    <row r="256" spans="1:11" s="3" customFormat="1" ht="18.95" customHeight="1">
      <c r="A256" s="154">
        <v>237</v>
      </c>
      <c r="B256" s="76">
        <v>7312</v>
      </c>
      <c r="C256" s="31" t="s">
        <v>3909</v>
      </c>
      <c r="D256" s="230" t="s">
        <v>44</v>
      </c>
      <c r="E256" s="8" t="s">
        <v>3754</v>
      </c>
      <c r="F256" s="8" t="s">
        <v>3755</v>
      </c>
      <c r="G256" s="8" t="s">
        <v>3756</v>
      </c>
      <c r="H256" s="8" t="s">
        <v>3757</v>
      </c>
      <c r="I256" s="209" t="s">
        <v>1</v>
      </c>
      <c r="J256" s="99">
        <f t="shared" si="3"/>
        <v>7312</v>
      </c>
      <c r="K256" s="121"/>
    </row>
    <row r="257" spans="1:11" s="3" customFormat="1" ht="18.95" customHeight="1">
      <c r="A257" s="154">
        <v>238</v>
      </c>
      <c r="B257" s="76">
        <v>8815</v>
      </c>
      <c r="C257" s="31" t="s">
        <v>3910</v>
      </c>
      <c r="D257" s="230" t="s">
        <v>44</v>
      </c>
      <c r="E257" s="8" t="s">
        <v>3858</v>
      </c>
      <c r="F257" s="8" t="s">
        <v>3808</v>
      </c>
      <c r="G257" s="8" t="s">
        <v>3838</v>
      </c>
      <c r="H257" s="8" t="s">
        <v>3773</v>
      </c>
      <c r="I257" s="209" t="s">
        <v>1</v>
      </c>
      <c r="J257" s="99">
        <f t="shared" si="3"/>
        <v>8815</v>
      </c>
      <c r="K257" s="121"/>
    </row>
    <row r="258" spans="1:11" s="3" customFormat="1" ht="18.95" customHeight="1">
      <c r="A258" s="155">
        <v>239</v>
      </c>
      <c r="B258" s="76">
        <v>8758</v>
      </c>
      <c r="C258" s="31" t="s">
        <v>3911</v>
      </c>
      <c r="D258" s="230" t="s">
        <v>44</v>
      </c>
      <c r="E258" s="8" t="s">
        <v>3842</v>
      </c>
      <c r="F258" s="8" t="s">
        <v>3799</v>
      </c>
      <c r="G258" s="8" t="s">
        <v>3800</v>
      </c>
      <c r="H258" s="8" t="s">
        <v>3801</v>
      </c>
      <c r="I258" s="209" t="s">
        <v>1</v>
      </c>
      <c r="J258" s="99">
        <f t="shared" si="3"/>
        <v>8758</v>
      </c>
      <c r="K258" s="121"/>
    </row>
    <row r="259" spans="1:11" s="3" customFormat="1" ht="18.95" customHeight="1">
      <c r="A259" s="154">
        <v>240</v>
      </c>
      <c r="B259" s="76">
        <v>8854</v>
      </c>
      <c r="C259" s="31" t="s">
        <v>3912</v>
      </c>
      <c r="D259" s="230" t="s">
        <v>44</v>
      </c>
      <c r="E259" s="8" t="s">
        <v>3833</v>
      </c>
      <c r="F259" s="8" t="s">
        <v>3913</v>
      </c>
      <c r="G259" s="8" t="s">
        <v>3851</v>
      </c>
      <c r="H259" s="8" t="s">
        <v>3773</v>
      </c>
      <c r="I259" s="209" t="s">
        <v>1</v>
      </c>
      <c r="J259" s="99">
        <f t="shared" si="3"/>
        <v>8854</v>
      </c>
      <c r="K259" s="121"/>
    </row>
    <row r="260" spans="1:11" s="3" customFormat="1" ht="18.95" customHeight="1">
      <c r="A260" s="154">
        <v>241</v>
      </c>
      <c r="B260" s="76">
        <v>5640</v>
      </c>
      <c r="C260" s="31" t="s">
        <v>3914</v>
      </c>
      <c r="D260" s="230" t="s">
        <v>44</v>
      </c>
      <c r="E260" s="8" t="s">
        <v>152</v>
      </c>
      <c r="F260" s="8" t="s">
        <v>3856</v>
      </c>
      <c r="G260" s="8" t="s">
        <v>3695</v>
      </c>
      <c r="H260" s="8" t="s">
        <v>3915</v>
      </c>
      <c r="I260" s="209" t="s">
        <v>1</v>
      </c>
      <c r="J260" s="99">
        <f t="shared" si="3"/>
        <v>5640</v>
      </c>
      <c r="K260" s="121"/>
    </row>
    <row r="261" spans="1:11" s="3" customFormat="1" ht="18.95" customHeight="1">
      <c r="A261" s="155">
        <v>242</v>
      </c>
      <c r="B261" s="76">
        <v>4241</v>
      </c>
      <c r="C261" s="31" t="s">
        <v>3916</v>
      </c>
      <c r="D261" s="230" t="s">
        <v>44</v>
      </c>
      <c r="E261" s="8" t="s">
        <v>152</v>
      </c>
      <c r="F261" s="8" t="s">
        <v>3763</v>
      </c>
      <c r="G261" s="8" t="s">
        <v>3890</v>
      </c>
      <c r="H261" s="8" t="s">
        <v>3757</v>
      </c>
      <c r="I261" s="209" t="s">
        <v>1</v>
      </c>
      <c r="J261" s="99">
        <f t="shared" si="3"/>
        <v>4241</v>
      </c>
      <c r="K261" s="121"/>
    </row>
    <row r="262" spans="1:11" s="3" customFormat="1" ht="18.95" customHeight="1">
      <c r="A262" s="154">
        <v>243</v>
      </c>
      <c r="B262" s="183">
        <v>4245</v>
      </c>
      <c r="C262" s="229" t="s">
        <v>3917</v>
      </c>
      <c r="D262" s="230" t="s">
        <v>44</v>
      </c>
      <c r="E262" s="180" t="s">
        <v>152</v>
      </c>
      <c r="F262" s="180" t="s">
        <v>3763</v>
      </c>
      <c r="G262" s="180" t="s">
        <v>3854</v>
      </c>
      <c r="H262" s="180" t="s">
        <v>3773</v>
      </c>
      <c r="I262" s="209" t="s">
        <v>1</v>
      </c>
      <c r="J262" s="99">
        <f t="shared" si="3"/>
        <v>4245</v>
      </c>
      <c r="K262" s="121"/>
    </row>
    <row r="263" spans="1:11" s="3" customFormat="1" ht="18.95" customHeight="1">
      <c r="A263" s="154">
        <v>244</v>
      </c>
      <c r="B263" s="76">
        <v>6069</v>
      </c>
      <c r="C263" s="31" t="s">
        <v>3918</v>
      </c>
      <c r="D263" s="230" t="s">
        <v>44</v>
      </c>
      <c r="E263" s="8" t="s">
        <v>3840</v>
      </c>
      <c r="F263" s="8" t="s">
        <v>3777</v>
      </c>
      <c r="G263" s="8" t="s">
        <v>3890</v>
      </c>
      <c r="H263" s="8" t="s">
        <v>3757</v>
      </c>
      <c r="I263" s="209" t="s">
        <v>1</v>
      </c>
      <c r="J263" s="99">
        <f t="shared" si="3"/>
        <v>6069</v>
      </c>
      <c r="K263" s="121"/>
    </row>
    <row r="264" spans="1:11" s="3" customFormat="1" ht="18.95" customHeight="1">
      <c r="A264" s="155">
        <v>245</v>
      </c>
      <c r="B264" s="183">
        <v>7639</v>
      </c>
      <c r="C264" s="229" t="s">
        <v>3919</v>
      </c>
      <c r="D264" s="230" t="s">
        <v>44</v>
      </c>
      <c r="E264" s="180" t="s">
        <v>3939</v>
      </c>
      <c r="F264" s="180" t="s">
        <v>3920</v>
      </c>
      <c r="G264" s="180" t="s">
        <v>3838</v>
      </c>
      <c r="H264" s="180" t="s">
        <v>3773</v>
      </c>
      <c r="I264" s="209" t="s">
        <v>1</v>
      </c>
      <c r="J264" s="99">
        <f t="shared" si="3"/>
        <v>7639</v>
      </c>
      <c r="K264" s="121"/>
    </row>
    <row r="265" spans="1:11" s="3" customFormat="1" ht="18.95" customHeight="1">
      <c r="A265" s="154">
        <v>246</v>
      </c>
      <c r="B265" s="76">
        <v>5657</v>
      </c>
      <c r="C265" s="31" t="s">
        <v>3921</v>
      </c>
      <c r="D265" s="230" t="s">
        <v>44</v>
      </c>
      <c r="E265" s="8" t="s">
        <v>152</v>
      </c>
      <c r="F265" s="8" t="s">
        <v>3856</v>
      </c>
      <c r="G265" s="8" t="s">
        <v>3695</v>
      </c>
      <c r="H265" s="8" t="s">
        <v>3871</v>
      </c>
      <c r="I265" s="209" t="s">
        <v>1</v>
      </c>
      <c r="J265" s="99">
        <f t="shared" si="3"/>
        <v>5657</v>
      </c>
      <c r="K265" s="121"/>
    </row>
    <row r="266" spans="1:11" s="3" customFormat="1" ht="18.95" customHeight="1">
      <c r="A266" s="154">
        <v>247</v>
      </c>
      <c r="B266" s="76">
        <v>10756</v>
      </c>
      <c r="C266" s="31" t="s">
        <v>3922</v>
      </c>
      <c r="D266" s="230" t="s">
        <v>44</v>
      </c>
      <c r="E266" s="8" t="s">
        <v>3810</v>
      </c>
      <c r="F266" s="8" t="s">
        <v>3811</v>
      </c>
      <c r="G266" s="8" t="s">
        <v>3812</v>
      </c>
      <c r="H266" s="8" t="s">
        <v>3779</v>
      </c>
      <c r="I266" s="209" t="s">
        <v>1</v>
      </c>
      <c r="J266" s="99">
        <f t="shared" si="3"/>
        <v>10756</v>
      </c>
      <c r="K266" s="121"/>
    </row>
    <row r="267" spans="1:11" s="3" customFormat="1" ht="18.95" customHeight="1">
      <c r="A267" s="155">
        <v>248</v>
      </c>
      <c r="B267" s="183">
        <v>6029</v>
      </c>
      <c r="C267" s="229" t="s">
        <v>3923</v>
      </c>
      <c r="D267" s="230" t="s">
        <v>44</v>
      </c>
      <c r="E267" s="180" t="s">
        <v>3754</v>
      </c>
      <c r="F267" s="180" t="s">
        <v>3755</v>
      </c>
      <c r="G267" s="180" t="s">
        <v>3756</v>
      </c>
      <c r="H267" s="180" t="s">
        <v>3757</v>
      </c>
      <c r="I267" s="209" t="s">
        <v>1</v>
      </c>
      <c r="J267" s="99">
        <f t="shared" si="3"/>
        <v>6029</v>
      </c>
      <c r="K267" s="121"/>
    </row>
    <row r="268" spans="1:11" s="3" customFormat="1" ht="18.95" customHeight="1">
      <c r="A268" s="154">
        <v>249</v>
      </c>
      <c r="B268" s="76">
        <v>5087</v>
      </c>
      <c r="C268" s="31" t="s">
        <v>3924</v>
      </c>
      <c r="D268" s="230" t="s">
        <v>44</v>
      </c>
      <c r="E268" s="8" t="s">
        <v>152</v>
      </c>
      <c r="F268" s="8" t="s">
        <v>3925</v>
      </c>
      <c r="G268" s="8" t="s">
        <v>3854</v>
      </c>
      <c r="H268" s="8" t="s">
        <v>3765</v>
      </c>
      <c r="I268" s="209" t="s">
        <v>1</v>
      </c>
      <c r="J268" s="99">
        <f t="shared" si="3"/>
        <v>5087</v>
      </c>
      <c r="K268" s="121"/>
    </row>
    <row r="269" spans="1:11" s="3" customFormat="1" ht="18.95" customHeight="1">
      <c r="A269" s="154">
        <v>250</v>
      </c>
      <c r="B269" s="76">
        <v>11374</v>
      </c>
      <c r="C269" s="31" t="s">
        <v>3926</v>
      </c>
      <c r="D269" s="230" t="s">
        <v>44</v>
      </c>
      <c r="E269" s="8" t="s">
        <v>3807</v>
      </c>
      <c r="F269" s="8" t="s">
        <v>3808</v>
      </c>
      <c r="G269" s="8" t="s">
        <v>3773</v>
      </c>
      <c r="H269" s="8" t="s">
        <v>3779</v>
      </c>
      <c r="I269" s="209" t="s">
        <v>1</v>
      </c>
      <c r="J269" s="99">
        <f t="shared" si="3"/>
        <v>11374</v>
      </c>
      <c r="K269" s="121"/>
    </row>
    <row r="270" spans="1:11" s="3" customFormat="1" ht="18.95" customHeight="1">
      <c r="A270" s="155">
        <v>251</v>
      </c>
      <c r="B270" s="76">
        <v>4564</v>
      </c>
      <c r="C270" s="31" t="s">
        <v>3927</v>
      </c>
      <c r="D270" s="230" t="s">
        <v>44</v>
      </c>
      <c r="E270" s="8" t="s">
        <v>152</v>
      </c>
      <c r="F270" s="8" t="s">
        <v>3781</v>
      </c>
      <c r="G270" s="8" t="s">
        <v>3764</v>
      </c>
      <c r="H270" s="8" t="s">
        <v>3765</v>
      </c>
      <c r="I270" s="209" t="s">
        <v>1</v>
      </c>
      <c r="J270" s="99">
        <f t="shared" si="3"/>
        <v>4564</v>
      </c>
      <c r="K270" s="121"/>
    </row>
    <row r="271" spans="1:11" s="3" customFormat="1" ht="18.95" customHeight="1">
      <c r="A271" s="154">
        <v>252</v>
      </c>
      <c r="B271" s="76">
        <v>11422</v>
      </c>
      <c r="C271" s="31" t="s">
        <v>3928</v>
      </c>
      <c r="D271" s="230" t="s">
        <v>44</v>
      </c>
      <c r="E271" s="8" t="s">
        <v>3807</v>
      </c>
      <c r="F271" s="8" t="s">
        <v>3808</v>
      </c>
      <c r="G271" s="8" t="s">
        <v>3773</v>
      </c>
      <c r="H271" s="8" t="s">
        <v>3779</v>
      </c>
      <c r="I271" s="209" t="s">
        <v>1</v>
      </c>
      <c r="J271" s="99">
        <f t="shared" si="3"/>
        <v>11422</v>
      </c>
      <c r="K271" s="121"/>
    </row>
    <row r="272" spans="1:11" s="3" customFormat="1" ht="18.95" customHeight="1">
      <c r="A272" s="154">
        <v>253</v>
      </c>
      <c r="B272" s="76">
        <v>11419</v>
      </c>
      <c r="C272" s="31" t="s">
        <v>3929</v>
      </c>
      <c r="D272" s="230" t="s">
        <v>44</v>
      </c>
      <c r="E272" s="8" t="s">
        <v>3807</v>
      </c>
      <c r="F272" s="8" t="s">
        <v>3808</v>
      </c>
      <c r="G272" s="8" t="s">
        <v>3773</v>
      </c>
      <c r="H272" s="8" t="s">
        <v>3779</v>
      </c>
      <c r="I272" s="209" t="s">
        <v>1</v>
      </c>
      <c r="J272" s="99">
        <f t="shared" si="3"/>
        <v>11419</v>
      </c>
      <c r="K272" s="121"/>
    </row>
    <row r="273" spans="1:11" s="3" customFormat="1" ht="18.95" customHeight="1">
      <c r="A273" s="155">
        <v>254</v>
      </c>
      <c r="B273" s="76">
        <v>11408</v>
      </c>
      <c r="C273" s="31" t="s">
        <v>3930</v>
      </c>
      <c r="D273" s="230" t="s">
        <v>44</v>
      </c>
      <c r="E273" s="8" t="s">
        <v>3807</v>
      </c>
      <c r="F273" s="8" t="s">
        <v>3808</v>
      </c>
      <c r="G273" s="8" t="s">
        <v>3773</v>
      </c>
      <c r="H273" s="8" t="s">
        <v>3779</v>
      </c>
      <c r="I273" s="209" t="s">
        <v>1</v>
      </c>
      <c r="J273" s="99">
        <f t="shared" si="3"/>
        <v>11408</v>
      </c>
      <c r="K273" s="121"/>
    </row>
    <row r="274" spans="1:11" s="3" customFormat="1" ht="18.95" customHeight="1">
      <c r="A274" s="154">
        <v>255</v>
      </c>
      <c r="B274" s="76">
        <v>4530</v>
      </c>
      <c r="C274" s="31" t="s">
        <v>3931</v>
      </c>
      <c r="D274" s="230" t="s">
        <v>44</v>
      </c>
      <c r="E274" s="8" t="s">
        <v>152</v>
      </c>
      <c r="F274" s="8" t="s">
        <v>3781</v>
      </c>
      <c r="G274" s="8" t="s">
        <v>3764</v>
      </c>
      <c r="H274" s="8" t="s">
        <v>3765</v>
      </c>
      <c r="I274" s="209" t="s">
        <v>1</v>
      </c>
      <c r="J274" s="99">
        <f t="shared" si="3"/>
        <v>4530</v>
      </c>
      <c r="K274" s="121"/>
    </row>
    <row r="275" spans="1:11" s="3" customFormat="1" ht="18.95" customHeight="1">
      <c r="A275" s="154">
        <v>256</v>
      </c>
      <c r="B275" s="76">
        <v>5991</v>
      </c>
      <c r="C275" s="31" t="s">
        <v>3932</v>
      </c>
      <c r="D275" s="230" t="s">
        <v>44</v>
      </c>
      <c r="E275" s="8" t="s">
        <v>3754</v>
      </c>
      <c r="F275" s="8" t="s">
        <v>3755</v>
      </c>
      <c r="G275" s="8" t="s">
        <v>3804</v>
      </c>
      <c r="H275" s="8" t="s">
        <v>3757</v>
      </c>
      <c r="I275" s="209" t="s">
        <v>1</v>
      </c>
      <c r="J275" s="99">
        <f t="shared" si="3"/>
        <v>5991</v>
      </c>
      <c r="K275" s="121"/>
    </row>
    <row r="276" spans="1:11" s="3" customFormat="1" ht="18.95" customHeight="1">
      <c r="A276" s="155">
        <v>257</v>
      </c>
      <c r="B276" s="76">
        <v>10889</v>
      </c>
      <c r="C276" s="31" t="s">
        <v>3933</v>
      </c>
      <c r="D276" s="230" t="s">
        <v>44</v>
      </c>
      <c r="E276" s="8" t="s">
        <v>3934</v>
      </c>
      <c r="F276" s="8" t="s">
        <v>3935</v>
      </c>
      <c r="G276" s="8" t="s">
        <v>3801</v>
      </c>
      <c r="H276" s="8" t="s">
        <v>3813</v>
      </c>
      <c r="I276" s="209" t="s">
        <v>1</v>
      </c>
      <c r="J276" s="99">
        <f t="shared" si="3"/>
        <v>10889</v>
      </c>
      <c r="K276" s="121"/>
    </row>
    <row r="277" spans="1:11" s="3" customFormat="1" ht="18.95" customHeight="1">
      <c r="A277" s="154">
        <v>258</v>
      </c>
      <c r="B277" s="76">
        <v>11407</v>
      </c>
      <c r="C277" s="31" t="s">
        <v>3936</v>
      </c>
      <c r="D277" s="230" t="s">
        <v>44</v>
      </c>
      <c r="E277" s="8" t="s">
        <v>3807</v>
      </c>
      <c r="F277" s="8" t="s">
        <v>3808</v>
      </c>
      <c r="G277" s="8" t="s">
        <v>3773</v>
      </c>
      <c r="H277" s="8" t="s">
        <v>3779</v>
      </c>
      <c r="I277" s="209" t="s">
        <v>1</v>
      </c>
      <c r="J277" s="99">
        <f t="shared" si="3"/>
        <v>11407</v>
      </c>
      <c r="K277" s="121"/>
    </row>
    <row r="278" spans="1:11" s="3" customFormat="1" ht="18.95" customHeight="1">
      <c r="A278" s="154">
        <v>259</v>
      </c>
      <c r="B278" s="76">
        <v>7587</v>
      </c>
      <c r="C278" s="31" t="s">
        <v>3938</v>
      </c>
      <c r="D278" s="9" t="s">
        <v>114</v>
      </c>
      <c r="E278" s="8" t="s">
        <v>3939</v>
      </c>
      <c r="F278" s="8" t="s">
        <v>3940</v>
      </c>
      <c r="G278" s="8" t="s">
        <v>3941</v>
      </c>
      <c r="H278" s="8" t="s">
        <v>152</v>
      </c>
      <c r="I278" s="209" t="s">
        <v>1</v>
      </c>
      <c r="J278" s="99">
        <f t="shared" si="3"/>
        <v>7587</v>
      </c>
      <c r="K278" s="121"/>
    </row>
    <row r="279" spans="1:11" s="3" customFormat="1" ht="18.95" customHeight="1">
      <c r="A279" s="155">
        <v>260</v>
      </c>
      <c r="B279" s="76">
        <v>11711</v>
      </c>
      <c r="C279" s="31" t="s">
        <v>3942</v>
      </c>
      <c r="D279" s="9" t="s">
        <v>114</v>
      </c>
      <c r="E279" s="8" t="s">
        <v>4643</v>
      </c>
      <c r="F279" s="8" t="s">
        <v>3944</v>
      </c>
      <c r="G279" s="8" t="s">
        <v>3773</v>
      </c>
      <c r="H279" s="8" t="s">
        <v>152</v>
      </c>
      <c r="I279" s="209" t="s">
        <v>1</v>
      </c>
      <c r="J279" s="99">
        <f t="shared" ref="J279:J342" si="4">B279</f>
        <v>11711</v>
      </c>
      <c r="K279" s="121"/>
    </row>
    <row r="280" spans="1:11" s="3" customFormat="1" ht="18.95" customHeight="1">
      <c r="A280" s="154">
        <v>261</v>
      </c>
      <c r="B280" s="76">
        <v>11371</v>
      </c>
      <c r="C280" s="31" t="s">
        <v>3945</v>
      </c>
      <c r="D280" s="9" t="s">
        <v>114</v>
      </c>
      <c r="E280" s="8" t="s">
        <v>3807</v>
      </c>
      <c r="F280" s="8" t="s">
        <v>3808</v>
      </c>
      <c r="G280" s="8" t="s">
        <v>3946</v>
      </c>
      <c r="H280" s="8" t="s">
        <v>152</v>
      </c>
      <c r="I280" s="209" t="s">
        <v>1</v>
      </c>
      <c r="J280" s="99">
        <f t="shared" si="4"/>
        <v>11371</v>
      </c>
      <c r="K280" s="121"/>
    </row>
    <row r="281" spans="1:11" s="3" customFormat="1" ht="18.95" customHeight="1">
      <c r="A281" s="154">
        <v>262</v>
      </c>
      <c r="B281" s="183">
        <v>9551</v>
      </c>
      <c r="C281" s="229" t="s">
        <v>3947</v>
      </c>
      <c r="D281" s="9" t="s">
        <v>114</v>
      </c>
      <c r="E281" s="180" t="s">
        <v>3948</v>
      </c>
      <c r="F281" s="180" t="s">
        <v>3949</v>
      </c>
      <c r="G281" s="180" t="s">
        <v>3950</v>
      </c>
      <c r="H281" s="8" t="s">
        <v>152</v>
      </c>
      <c r="I281" s="209" t="s">
        <v>1</v>
      </c>
      <c r="J281" s="99">
        <f t="shared" si="4"/>
        <v>9551</v>
      </c>
      <c r="K281" s="121"/>
    </row>
    <row r="282" spans="1:11" s="3" customFormat="1" ht="18.95" customHeight="1">
      <c r="A282" s="155">
        <v>263</v>
      </c>
      <c r="B282" s="76">
        <v>11393</v>
      </c>
      <c r="C282" s="31" t="s">
        <v>3951</v>
      </c>
      <c r="D282" s="9" t="s">
        <v>114</v>
      </c>
      <c r="E282" s="8" t="s">
        <v>3807</v>
      </c>
      <c r="F282" s="8" t="s">
        <v>3808</v>
      </c>
      <c r="G282" s="8" t="s">
        <v>3773</v>
      </c>
      <c r="H282" s="8" t="s">
        <v>152</v>
      </c>
      <c r="I282" s="209" t="s">
        <v>1</v>
      </c>
      <c r="J282" s="99">
        <f t="shared" si="4"/>
        <v>11393</v>
      </c>
      <c r="K282" s="121"/>
    </row>
    <row r="283" spans="1:11" s="3" customFormat="1" ht="18.95" customHeight="1">
      <c r="A283" s="154">
        <v>264</v>
      </c>
      <c r="B283" s="76">
        <v>13709</v>
      </c>
      <c r="C283" s="31" t="s">
        <v>3952</v>
      </c>
      <c r="D283" s="9" t="s">
        <v>114</v>
      </c>
      <c r="E283" s="8" t="s">
        <v>3822</v>
      </c>
      <c r="F283" s="8" t="s">
        <v>3823</v>
      </c>
      <c r="G283" s="180" t="s">
        <v>3890</v>
      </c>
      <c r="H283" s="8" t="s">
        <v>152</v>
      </c>
      <c r="I283" s="209" t="s">
        <v>1</v>
      </c>
      <c r="J283" s="99">
        <f t="shared" si="4"/>
        <v>13709</v>
      </c>
      <c r="K283" s="121"/>
    </row>
    <row r="284" spans="1:11" s="3" customFormat="1" ht="18.95" customHeight="1">
      <c r="A284" s="154">
        <v>265</v>
      </c>
      <c r="B284" s="183">
        <v>13712</v>
      </c>
      <c r="C284" s="229" t="s">
        <v>3953</v>
      </c>
      <c r="D284" s="9" t="s">
        <v>114</v>
      </c>
      <c r="E284" s="180" t="s">
        <v>3822</v>
      </c>
      <c r="F284" s="180" t="s">
        <v>3823</v>
      </c>
      <c r="G284" s="180" t="s">
        <v>3890</v>
      </c>
      <c r="H284" s="8" t="s">
        <v>152</v>
      </c>
      <c r="I284" s="209" t="s">
        <v>1</v>
      </c>
      <c r="J284" s="99">
        <f t="shared" si="4"/>
        <v>13712</v>
      </c>
      <c r="K284" s="121"/>
    </row>
    <row r="285" spans="1:11" s="3" customFormat="1" ht="18.95" customHeight="1">
      <c r="A285" s="155">
        <v>266</v>
      </c>
      <c r="B285" s="183">
        <v>11395</v>
      </c>
      <c r="C285" s="229" t="s">
        <v>3954</v>
      </c>
      <c r="D285" s="9" t="s">
        <v>114</v>
      </c>
      <c r="E285" s="180" t="s">
        <v>3807</v>
      </c>
      <c r="F285" s="180" t="s">
        <v>3808</v>
      </c>
      <c r="G285" s="180" t="s">
        <v>3773</v>
      </c>
      <c r="H285" s="8" t="s">
        <v>152</v>
      </c>
      <c r="I285" s="209" t="s">
        <v>1</v>
      </c>
      <c r="J285" s="99">
        <f t="shared" si="4"/>
        <v>11395</v>
      </c>
      <c r="K285" s="121"/>
    </row>
    <row r="286" spans="1:11" s="3" customFormat="1" ht="18.95" customHeight="1">
      <c r="A286" s="154">
        <v>267</v>
      </c>
      <c r="B286" s="76">
        <v>16235</v>
      </c>
      <c r="C286" s="31" t="s">
        <v>3955</v>
      </c>
      <c r="D286" s="9" t="s">
        <v>114</v>
      </c>
      <c r="E286" s="8" t="s">
        <v>3956</v>
      </c>
      <c r="F286" s="8" t="s">
        <v>3957</v>
      </c>
      <c r="G286" s="8" t="s">
        <v>3941</v>
      </c>
      <c r="H286" s="8" t="s">
        <v>152</v>
      </c>
      <c r="I286" s="209" t="s">
        <v>1</v>
      </c>
      <c r="J286" s="99">
        <f t="shared" si="4"/>
        <v>16235</v>
      </c>
      <c r="K286" s="121"/>
    </row>
    <row r="287" spans="1:11" s="3" customFormat="1" ht="18.95" customHeight="1">
      <c r="A287" s="154">
        <v>268</v>
      </c>
      <c r="B287" s="76">
        <v>11626</v>
      </c>
      <c r="C287" s="31" t="s">
        <v>3958</v>
      </c>
      <c r="D287" s="9" t="s">
        <v>114</v>
      </c>
      <c r="E287" s="8" t="s">
        <v>3560</v>
      </c>
      <c r="F287" s="8" t="s">
        <v>3959</v>
      </c>
      <c r="G287" s="8" t="s">
        <v>3941</v>
      </c>
      <c r="H287" s="8" t="s">
        <v>152</v>
      </c>
      <c r="I287" s="209" t="s">
        <v>1</v>
      </c>
      <c r="J287" s="99">
        <f t="shared" si="4"/>
        <v>11626</v>
      </c>
      <c r="K287" s="121"/>
    </row>
    <row r="288" spans="1:11" s="3" customFormat="1" ht="18.95" customHeight="1">
      <c r="A288" s="155">
        <v>269</v>
      </c>
      <c r="B288" s="76">
        <v>13700</v>
      </c>
      <c r="C288" s="31" t="s">
        <v>3960</v>
      </c>
      <c r="D288" s="9" t="s">
        <v>114</v>
      </c>
      <c r="E288" s="8" t="s">
        <v>7180</v>
      </c>
      <c r="F288" s="8" t="s">
        <v>3823</v>
      </c>
      <c r="G288" s="180" t="s">
        <v>3890</v>
      </c>
      <c r="H288" s="8" t="s">
        <v>152</v>
      </c>
      <c r="I288" s="209" t="s">
        <v>1</v>
      </c>
      <c r="J288" s="99">
        <f t="shared" si="4"/>
        <v>13700</v>
      </c>
      <c r="K288" s="121"/>
    </row>
    <row r="289" spans="1:11" s="3" customFormat="1" ht="18.95" customHeight="1">
      <c r="A289" s="154">
        <v>270</v>
      </c>
      <c r="B289" s="76">
        <v>10670</v>
      </c>
      <c r="C289" s="31" t="s">
        <v>3961</v>
      </c>
      <c r="D289" s="9" t="s">
        <v>114</v>
      </c>
      <c r="E289" s="8" t="s">
        <v>3905</v>
      </c>
      <c r="F289" s="8" t="s">
        <v>3906</v>
      </c>
      <c r="G289" s="8" t="s">
        <v>3907</v>
      </c>
      <c r="H289" s="8" t="s">
        <v>152</v>
      </c>
      <c r="I289" s="209" t="s">
        <v>1</v>
      </c>
      <c r="J289" s="99">
        <f t="shared" si="4"/>
        <v>10670</v>
      </c>
      <c r="K289" s="121"/>
    </row>
    <row r="290" spans="1:11" s="3" customFormat="1" ht="18.95" customHeight="1">
      <c r="A290" s="154">
        <v>271</v>
      </c>
      <c r="B290" s="183">
        <v>13751</v>
      </c>
      <c r="C290" s="229" t="s">
        <v>3962</v>
      </c>
      <c r="D290" s="9" t="s">
        <v>114</v>
      </c>
      <c r="E290" s="180" t="s">
        <v>4668</v>
      </c>
      <c r="F290" s="180" t="s">
        <v>4669</v>
      </c>
      <c r="G290" s="180" t="s">
        <v>3964</v>
      </c>
      <c r="H290" s="8" t="s">
        <v>152</v>
      </c>
      <c r="I290" s="209" t="s">
        <v>1</v>
      </c>
      <c r="J290" s="99">
        <f t="shared" si="4"/>
        <v>13751</v>
      </c>
      <c r="K290" s="121"/>
    </row>
    <row r="291" spans="1:11" s="3" customFormat="1" ht="18.95" customHeight="1">
      <c r="A291" s="155">
        <v>272</v>
      </c>
      <c r="B291" s="76">
        <v>15487</v>
      </c>
      <c r="C291" s="31" t="s">
        <v>3965</v>
      </c>
      <c r="D291" s="9" t="s">
        <v>114</v>
      </c>
      <c r="E291" s="8" t="s">
        <v>128</v>
      </c>
      <c r="F291" s="8" t="s">
        <v>3966</v>
      </c>
      <c r="G291" s="8" t="s">
        <v>3946</v>
      </c>
      <c r="H291" s="8" t="s">
        <v>152</v>
      </c>
      <c r="I291" s="209" t="s">
        <v>1</v>
      </c>
      <c r="J291" s="99">
        <f t="shared" si="4"/>
        <v>15487</v>
      </c>
      <c r="K291" s="121"/>
    </row>
    <row r="292" spans="1:11" s="3" customFormat="1" ht="18.95" customHeight="1">
      <c r="A292" s="154">
        <v>273</v>
      </c>
      <c r="B292" s="183">
        <v>14850</v>
      </c>
      <c r="C292" s="233" t="s">
        <v>3967</v>
      </c>
      <c r="D292" s="9" t="s">
        <v>114</v>
      </c>
      <c r="E292" s="180" t="s">
        <v>3565</v>
      </c>
      <c r="F292" s="180" t="s">
        <v>3968</v>
      </c>
      <c r="G292" s="180" t="s">
        <v>3946</v>
      </c>
      <c r="H292" s="8" t="s">
        <v>152</v>
      </c>
      <c r="I292" s="209" t="s">
        <v>1</v>
      </c>
      <c r="J292" s="99">
        <f t="shared" si="4"/>
        <v>14850</v>
      </c>
      <c r="K292" s="121"/>
    </row>
    <row r="293" spans="1:11" s="3" customFormat="1" ht="18.95" customHeight="1">
      <c r="A293" s="154">
        <v>274</v>
      </c>
      <c r="B293" s="183">
        <v>16204</v>
      </c>
      <c r="C293" s="229" t="s">
        <v>3969</v>
      </c>
      <c r="D293" s="9" t="s">
        <v>114</v>
      </c>
      <c r="E293" s="180" t="s">
        <v>104</v>
      </c>
      <c r="F293" s="180" t="s">
        <v>3576</v>
      </c>
      <c r="G293" s="180" t="s">
        <v>3970</v>
      </c>
      <c r="H293" s="8" t="s">
        <v>152</v>
      </c>
      <c r="I293" s="209" t="s">
        <v>1</v>
      </c>
      <c r="J293" s="99">
        <f t="shared" si="4"/>
        <v>16204</v>
      </c>
      <c r="K293" s="121"/>
    </row>
    <row r="294" spans="1:11" s="3" customFormat="1" ht="18.95" customHeight="1">
      <c r="A294" s="155">
        <v>275</v>
      </c>
      <c r="B294" s="76">
        <v>14938</v>
      </c>
      <c r="C294" s="31" t="s">
        <v>3971</v>
      </c>
      <c r="D294" s="9" t="s">
        <v>114</v>
      </c>
      <c r="E294" s="8" t="s">
        <v>3972</v>
      </c>
      <c r="F294" s="8" t="s">
        <v>3973</v>
      </c>
      <c r="G294" s="8" t="s">
        <v>3890</v>
      </c>
      <c r="H294" s="8" t="s">
        <v>152</v>
      </c>
      <c r="I294" s="209" t="s">
        <v>1</v>
      </c>
      <c r="J294" s="99">
        <f t="shared" si="4"/>
        <v>14938</v>
      </c>
      <c r="K294" s="121"/>
    </row>
    <row r="295" spans="1:11" s="3" customFormat="1" ht="18.95" customHeight="1">
      <c r="A295" s="154">
        <v>276</v>
      </c>
      <c r="B295" s="76">
        <v>11340</v>
      </c>
      <c r="C295" s="31" t="s">
        <v>3974</v>
      </c>
      <c r="D295" s="9" t="s">
        <v>114</v>
      </c>
      <c r="E295" s="8" t="s">
        <v>3807</v>
      </c>
      <c r="F295" s="8" t="s">
        <v>3808</v>
      </c>
      <c r="G295" s="8" t="s">
        <v>3773</v>
      </c>
      <c r="H295" s="8" t="s">
        <v>152</v>
      </c>
      <c r="I295" s="209" t="s">
        <v>1</v>
      </c>
      <c r="J295" s="99">
        <f t="shared" si="4"/>
        <v>11340</v>
      </c>
      <c r="K295" s="121"/>
    </row>
    <row r="296" spans="1:11" s="3" customFormat="1" ht="18.95" customHeight="1">
      <c r="A296" s="154">
        <v>277</v>
      </c>
      <c r="B296" s="76">
        <v>11357</v>
      </c>
      <c r="C296" s="31" t="s">
        <v>3975</v>
      </c>
      <c r="D296" s="9" t="s">
        <v>114</v>
      </c>
      <c r="E296" s="8" t="s">
        <v>3807</v>
      </c>
      <c r="F296" s="8" t="s">
        <v>3808</v>
      </c>
      <c r="G296" s="8" t="s">
        <v>3773</v>
      </c>
      <c r="H296" s="8" t="s">
        <v>152</v>
      </c>
      <c r="I296" s="209" t="s">
        <v>1</v>
      </c>
      <c r="J296" s="99">
        <f t="shared" si="4"/>
        <v>11357</v>
      </c>
      <c r="K296" s="121"/>
    </row>
    <row r="297" spans="1:11" s="3" customFormat="1" ht="18.95" customHeight="1">
      <c r="A297" s="155">
        <v>278</v>
      </c>
      <c r="B297" s="76">
        <v>11366</v>
      </c>
      <c r="C297" s="31" t="s">
        <v>3976</v>
      </c>
      <c r="D297" s="9" t="s">
        <v>114</v>
      </c>
      <c r="E297" s="8" t="s">
        <v>3807</v>
      </c>
      <c r="F297" s="8" t="s">
        <v>3808</v>
      </c>
      <c r="G297" s="8" t="s">
        <v>3773</v>
      </c>
      <c r="H297" s="8" t="s">
        <v>152</v>
      </c>
      <c r="I297" s="209" t="s">
        <v>1</v>
      </c>
      <c r="J297" s="99">
        <f t="shared" si="4"/>
        <v>11366</v>
      </c>
      <c r="K297" s="121"/>
    </row>
    <row r="298" spans="1:11" s="3" customFormat="1" ht="18.95" customHeight="1">
      <c r="A298" s="154">
        <v>279</v>
      </c>
      <c r="B298" s="76">
        <v>11363</v>
      </c>
      <c r="C298" s="31" t="s">
        <v>3977</v>
      </c>
      <c r="D298" s="9" t="s">
        <v>114</v>
      </c>
      <c r="E298" s="8" t="s">
        <v>3807</v>
      </c>
      <c r="F298" s="8" t="s">
        <v>3808</v>
      </c>
      <c r="G298" s="8" t="s">
        <v>3773</v>
      </c>
      <c r="H298" s="8" t="s">
        <v>152</v>
      </c>
      <c r="I298" s="209" t="s">
        <v>1</v>
      </c>
      <c r="J298" s="99">
        <f t="shared" si="4"/>
        <v>11363</v>
      </c>
      <c r="K298" s="121"/>
    </row>
    <row r="299" spans="1:11" s="3" customFormat="1" ht="18.95" customHeight="1">
      <c r="A299" s="154">
        <v>280</v>
      </c>
      <c r="B299" s="183">
        <v>11455</v>
      </c>
      <c r="C299" s="229" t="s">
        <v>3937</v>
      </c>
      <c r="D299" s="9" t="s">
        <v>114</v>
      </c>
      <c r="E299" s="180" t="s">
        <v>3807</v>
      </c>
      <c r="F299" s="180" t="s">
        <v>3808</v>
      </c>
      <c r="G299" s="180" t="s">
        <v>3773</v>
      </c>
      <c r="H299" s="8" t="s">
        <v>152</v>
      </c>
      <c r="I299" s="209" t="s">
        <v>1</v>
      </c>
      <c r="J299" s="99">
        <f t="shared" si="4"/>
        <v>11455</v>
      </c>
      <c r="K299" s="121"/>
    </row>
    <row r="300" spans="1:11" s="3" customFormat="1" ht="18.95" customHeight="1">
      <c r="A300" s="155">
        <v>281</v>
      </c>
      <c r="B300" s="76">
        <v>13678</v>
      </c>
      <c r="C300" s="31" t="s">
        <v>3978</v>
      </c>
      <c r="D300" s="9" t="s">
        <v>114</v>
      </c>
      <c r="E300" s="8" t="s">
        <v>7180</v>
      </c>
      <c r="F300" s="8" t="s">
        <v>3823</v>
      </c>
      <c r="G300" s="8" t="s">
        <v>3890</v>
      </c>
      <c r="H300" s="8" t="s">
        <v>152</v>
      </c>
      <c r="I300" s="209" t="s">
        <v>1</v>
      </c>
      <c r="J300" s="99">
        <f t="shared" si="4"/>
        <v>13678</v>
      </c>
      <c r="K300" s="121"/>
    </row>
    <row r="301" spans="1:11" s="3" customFormat="1" ht="18.95" customHeight="1">
      <c r="A301" s="154">
        <v>282</v>
      </c>
      <c r="B301" s="76">
        <v>13696</v>
      </c>
      <c r="C301" s="31" t="s">
        <v>3979</v>
      </c>
      <c r="D301" s="9" t="s">
        <v>114</v>
      </c>
      <c r="E301" s="8" t="s">
        <v>7180</v>
      </c>
      <c r="F301" s="8" t="s">
        <v>3823</v>
      </c>
      <c r="G301" s="180" t="s">
        <v>3890</v>
      </c>
      <c r="H301" s="8" t="s">
        <v>152</v>
      </c>
      <c r="I301" s="209" t="s">
        <v>1</v>
      </c>
      <c r="J301" s="99">
        <f t="shared" si="4"/>
        <v>13696</v>
      </c>
      <c r="K301" s="121"/>
    </row>
    <row r="302" spans="1:11" s="3" customFormat="1" ht="18.95" customHeight="1">
      <c r="A302" s="154">
        <v>283</v>
      </c>
      <c r="B302" s="183">
        <v>14439</v>
      </c>
      <c r="C302" s="229" t="s">
        <v>3980</v>
      </c>
      <c r="D302" s="9" t="s">
        <v>114</v>
      </c>
      <c r="E302" s="180" t="s">
        <v>130</v>
      </c>
      <c r="F302" s="180" t="s">
        <v>3981</v>
      </c>
      <c r="G302" s="180" t="s">
        <v>3946</v>
      </c>
      <c r="H302" s="8" t="s">
        <v>152</v>
      </c>
      <c r="I302" s="209" t="s">
        <v>1</v>
      </c>
      <c r="J302" s="99">
        <f t="shared" si="4"/>
        <v>14439</v>
      </c>
      <c r="K302" s="121"/>
    </row>
    <row r="303" spans="1:11" s="3" customFormat="1" ht="18.95" customHeight="1">
      <c r="A303" s="155">
        <v>284</v>
      </c>
      <c r="B303" s="183">
        <v>11200</v>
      </c>
      <c r="C303" s="229" t="s">
        <v>3982</v>
      </c>
      <c r="D303" s="9" t="s">
        <v>114</v>
      </c>
      <c r="E303" s="180" t="s">
        <v>3983</v>
      </c>
      <c r="F303" s="180" t="s">
        <v>3984</v>
      </c>
      <c r="G303" s="180" t="s">
        <v>3946</v>
      </c>
      <c r="H303" s="8" t="s">
        <v>152</v>
      </c>
      <c r="I303" s="209" t="s">
        <v>1</v>
      </c>
      <c r="J303" s="99">
        <f t="shared" si="4"/>
        <v>11200</v>
      </c>
      <c r="K303" s="121"/>
    </row>
    <row r="304" spans="1:11" s="3" customFormat="1" ht="18.95" customHeight="1">
      <c r="A304" s="154">
        <v>285</v>
      </c>
      <c r="B304" s="183">
        <v>11434</v>
      </c>
      <c r="C304" s="229" t="s">
        <v>3985</v>
      </c>
      <c r="D304" s="9" t="s">
        <v>114</v>
      </c>
      <c r="E304" s="180" t="s">
        <v>3807</v>
      </c>
      <c r="F304" s="180" t="s">
        <v>3808</v>
      </c>
      <c r="G304" s="8" t="s">
        <v>3890</v>
      </c>
      <c r="H304" s="8" t="s">
        <v>152</v>
      </c>
      <c r="I304" s="209" t="s">
        <v>1</v>
      </c>
      <c r="J304" s="99">
        <f t="shared" si="4"/>
        <v>11434</v>
      </c>
      <c r="K304" s="121"/>
    </row>
    <row r="305" spans="1:11" s="3" customFormat="1" ht="18.95" customHeight="1">
      <c r="A305" s="154">
        <v>286</v>
      </c>
      <c r="B305" s="76">
        <v>10258</v>
      </c>
      <c r="C305" s="31" t="s">
        <v>3986</v>
      </c>
      <c r="D305" s="9" t="s">
        <v>114</v>
      </c>
      <c r="E305" s="8" t="s">
        <v>45</v>
      </c>
      <c r="F305" s="8" t="s">
        <v>278</v>
      </c>
      <c r="G305" s="8" t="s">
        <v>5124</v>
      </c>
      <c r="H305" s="8" t="s">
        <v>152</v>
      </c>
      <c r="I305" s="209" t="s">
        <v>1</v>
      </c>
      <c r="J305" s="99">
        <f t="shared" si="4"/>
        <v>10258</v>
      </c>
      <c r="K305" s="121"/>
    </row>
    <row r="306" spans="1:11" s="3" customFormat="1" ht="18.95" customHeight="1">
      <c r="A306" s="155">
        <v>287</v>
      </c>
      <c r="B306" s="76">
        <v>11372</v>
      </c>
      <c r="C306" s="31" t="s">
        <v>3988</v>
      </c>
      <c r="D306" s="9" t="s">
        <v>114</v>
      </c>
      <c r="E306" s="8" t="s">
        <v>3807</v>
      </c>
      <c r="F306" s="8" t="s">
        <v>3808</v>
      </c>
      <c r="G306" s="8" t="s">
        <v>3946</v>
      </c>
      <c r="H306" s="8" t="s">
        <v>152</v>
      </c>
      <c r="I306" s="209" t="s">
        <v>1</v>
      </c>
      <c r="J306" s="99">
        <f t="shared" si="4"/>
        <v>11372</v>
      </c>
      <c r="K306" s="121"/>
    </row>
    <row r="307" spans="1:11" s="3" customFormat="1" ht="18.95" customHeight="1">
      <c r="A307" s="154">
        <v>288</v>
      </c>
      <c r="B307" s="183">
        <v>11444</v>
      </c>
      <c r="C307" s="229" t="s">
        <v>3989</v>
      </c>
      <c r="D307" s="9" t="s">
        <v>114</v>
      </c>
      <c r="E307" s="180" t="s">
        <v>3807</v>
      </c>
      <c r="F307" s="180" t="s">
        <v>3808</v>
      </c>
      <c r="G307" s="180" t="s">
        <v>3941</v>
      </c>
      <c r="H307" s="8" t="s">
        <v>152</v>
      </c>
      <c r="I307" s="209" t="s">
        <v>1</v>
      </c>
      <c r="J307" s="99">
        <f t="shared" si="4"/>
        <v>11444</v>
      </c>
      <c r="K307" s="121"/>
    </row>
    <row r="308" spans="1:11" s="3" customFormat="1" ht="18.95" customHeight="1">
      <c r="A308" s="154">
        <v>289</v>
      </c>
      <c r="B308" s="183">
        <v>10452</v>
      </c>
      <c r="C308" s="229" t="s">
        <v>3990</v>
      </c>
      <c r="D308" s="9" t="s">
        <v>114</v>
      </c>
      <c r="E308" s="180" t="s">
        <v>85</v>
      </c>
      <c r="F308" s="180" t="s">
        <v>3991</v>
      </c>
      <c r="G308" s="180" t="s">
        <v>3992</v>
      </c>
      <c r="H308" s="8" t="s">
        <v>152</v>
      </c>
      <c r="I308" s="209" t="s">
        <v>1</v>
      </c>
      <c r="J308" s="99">
        <f t="shared" si="4"/>
        <v>10452</v>
      </c>
      <c r="K308" s="121"/>
    </row>
    <row r="309" spans="1:11" s="3" customFormat="1" ht="18.95" customHeight="1">
      <c r="A309" s="155">
        <v>290</v>
      </c>
      <c r="B309" s="183">
        <v>11378</v>
      </c>
      <c r="C309" s="229" t="s">
        <v>3993</v>
      </c>
      <c r="D309" s="9" t="s">
        <v>114</v>
      </c>
      <c r="E309" s="180" t="s">
        <v>3807</v>
      </c>
      <c r="F309" s="180" t="s">
        <v>3808</v>
      </c>
      <c r="G309" s="180" t="s">
        <v>3946</v>
      </c>
      <c r="H309" s="8" t="s">
        <v>152</v>
      </c>
      <c r="I309" s="209" t="s">
        <v>1</v>
      </c>
      <c r="J309" s="99">
        <f t="shared" si="4"/>
        <v>11378</v>
      </c>
      <c r="K309" s="121"/>
    </row>
    <row r="310" spans="1:11" s="3" customFormat="1" ht="18.95" customHeight="1">
      <c r="A310" s="154">
        <v>291</v>
      </c>
      <c r="B310" s="76">
        <v>11448</v>
      </c>
      <c r="C310" s="31" t="s">
        <v>3994</v>
      </c>
      <c r="D310" s="9" t="s">
        <v>114</v>
      </c>
      <c r="E310" s="8" t="s">
        <v>3807</v>
      </c>
      <c r="F310" s="8" t="s">
        <v>3808</v>
      </c>
      <c r="G310" s="8" t="s">
        <v>3773</v>
      </c>
      <c r="H310" s="8" t="s">
        <v>152</v>
      </c>
      <c r="I310" s="209" t="s">
        <v>1</v>
      </c>
      <c r="J310" s="99">
        <f t="shared" si="4"/>
        <v>11448</v>
      </c>
      <c r="K310" s="121"/>
    </row>
    <row r="311" spans="1:11" s="3" customFormat="1" ht="18.95" customHeight="1">
      <c r="A311" s="154">
        <v>292</v>
      </c>
      <c r="B311" s="76">
        <v>11664</v>
      </c>
      <c r="C311" s="31" t="s">
        <v>3995</v>
      </c>
      <c r="D311" s="9" t="s">
        <v>114</v>
      </c>
      <c r="E311" s="8" t="s">
        <v>3560</v>
      </c>
      <c r="F311" s="8" t="s">
        <v>3996</v>
      </c>
      <c r="G311" s="8" t="s">
        <v>3890</v>
      </c>
      <c r="H311" s="8" t="s">
        <v>152</v>
      </c>
      <c r="I311" s="209" t="s">
        <v>1</v>
      </c>
      <c r="J311" s="99">
        <f t="shared" si="4"/>
        <v>11664</v>
      </c>
      <c r="K311" s="121"/>
    </row>
    <row r="312" spans="1:11" s="3" customFormat="1" ht="18.95" customHeight="1">
      <c r="A312" s="155">
        <v>293</v>
      </c>
      <c r="B312" s="183">
        <v>16422</v>
      </c>
      <c r="C312" s="229" t="s">
        <v>3997</v>
      </c>
      <c r="D312" s="230" t="s">
        <v>113</v>
      </c>
      <c r="E312" s="180" t="s">
        <v>0</v>
      </c>
      <c r="F312" s="180" t="s">
        <v>3998</v>
      </c>
      <c r="G312" s="8" t="s">
        <v>152</v>
      </c>
      <c r="H312" s="8" t="s">
        <v>152</v>
      </c>
      <c r="I312" s="209" t="s">
        <v>1</v>
      </c>
      <c r="J312" s="99">
        <f t="shared" si="4"/>
        <v>16422</v>
      </c>
      <c r="K312" s="121"/>
    </row>
    <row r="313" spans="1:11" s="3" customFormat="1" ht="18.95" customHeight="1">
      <c r="A313" s="154">
        <v>294</v>
      </c>
      <c r="B313" s="76">
        <v>17239</v>
      </c>
      <c r="C313" s="31" t="s">
        <v>3999</v>
      </c>
      <c r="D313" s="230" t="s">
        <v>113</v>
      </c>
      <c r="E313" s="8" t="s">
        <v>107</v>
      </c>
      <c r="F313" s="8" t="s">
        <v>4000</v>
      </c>
      <c r="G313" s="8" t="s">
        <v>152</v>
      </c>
      <c r="H313" s="8" t="s">
        <v>152</v>
      </c>
      <c r="I313" s="209" t="s">
        <v>1</v>
      </c>
      <c r="J313" s="99">
        <f t="shared" si="4"/>
        <v>17239</v>
      </c>
      <c r="K313" s="121"/>
    </row>
    <row r="314" spans="1:11" s="3" customFormat="1" ht="18.95" customHeight="1">
      <c r="A314" s="154">
        <v>295</v>
      </c>
      <c r="B314" s="183">
        <v>20449</v>
      </c>
      <c r="C314" s="229" t="s">
        <v>4001</v>
      </c>
      <c r="D314" s="230" t="s">
        <v>113</v>
      </c>
      <c r="E314" s="8" t="s">
        <v>152</v>
      </c>
      <c r="F314" s="180" t="s">
        <v>4002</v>
      </c>
      <c r="G314" s="8" t="s">
        <v>152</v>
      </c>
      <c r="H314" s="8" t="s">
        <v>152</v>
      </c>
      <c r="I314" s="209" t="s">
        <v>1</v>
      </c>
      <c r="J314" s="99">
        <f t="shared" si="4"/>
        <v>20449</v>
      </c>
      <c r="K314" s="121"/>
    </row>
    <row r="315" spans="1:11" s="3" customFormat="1" ht="18.95" customHeight="1">
      <c r="A315" s="155">
        <v>296</v>
      </c>
      <c r="B315" s="371">
        <v>20910</v>
      </c>
      <c r="C315" s="372" t="s">
        <v>8276</v>
      </c>
      <c r="D315" s="230" t="s">
        <v>113</v>
      </c>
      <c r="E315" s="8" t="s">
        <v>152</v>
      </c>
      <c r="F315" s="8" t="s">
        <v>8296</v>
      </c>
      <c r="G315" s="8" t="s">
        <v>152</v>
      </c>
      <c r="H315" s="8" t="s">
        <v>152</v>
      </c>
      <c r="I315" s="209" t="s">
        <v>1</v>
      </c>
      <c r="J315" s="99">
        <f t="shared" si="4"/>
        <v>20910</v>
      </c>
      <c r="K315" s="121"/>
    </row>
    <row r="316" spans="1:11" s="3" customFormat="1" ht="18.95" customHeight="1">
      <c r="A316" s="154">
        <v>297</v>
      </c>
      <c r="B316" s="275">
        <v>19497</v>
      </c>
      <c r="C316" s="306" t="s">
        <v>7888</v>
      </c>
      <c r="D316" s="9" t="s">
        <v>113</v>
      </c>
      <c r="E316" s="8" t="s">
        <v>152</v>
      </c>
      <c r="F316" s="180" t="s">
        <v>3652</v>
      </c>
      <c r="G316" s="8" t="s">
        <v>152</v>
      </c>
      <c r="H316" s="8" t="s">
        <v>152</v>
      </c>
      <c r="I316" s="209" t="s">
        <v>1</v>
      </c>
      <c r="J316" s="99">
        <f t="shared" si="4"/>
        <v>19497</v>
      </c>
      <c r="K316" s="121"/>
    </row>
    <row r="317" spans="1:11" s="3" customFormat="1" ht="18.95" customHeight="1">
      <c r="A317" s="154">
        <v>298</v>
      </c>
      <c r="B317" s="183">
        <v>14037</v>
      </c>
      <c r="C317" s="233" t="s">
        <v>4003</v>
      </c>
      <c r="D317" s="230" t="s">
        <v>113</v>
      </c>
      <c r="E317" s="180" t="s">
        <v>7856</v>
      </c>
      <c r="F317" s="180" t="s">
        <v>4005</v>
      </c>
      <c r="G317" s="8" t="s">
        <v>152</v>
      </c>
      <c r="H317" s="8" t="s">
        <v>152</v>
      </c>
      <c r="I317" s="209" t="s">
        <v>1</v>
      </c>
      <c r="J317" s="99">
        <f t="shared" si="4"/>
        <v>14037</v>
      </c>
      <c r="K317" s="121"/>
    </row>
    <row r="318" spans="1:11" s="3" customFormat="1" ht="18.95" customHeight="1">
      <c r="A318" s="155">
        <v>299</v>
      </c>
      <c r="B318" s="183">
        <v>21163</v>
      </c>
      <c r="C318" s="198" t="s">
        <v>9185</v>
      </c>
      <c r="D318" s="199" t="s">
        <v>113</v>
      </c>
      <c r="E318" s="8" t="s">
        <v>152</v>
      </c>
      <c r="F318" s="180" t="s">
        <v>9186</v>
      </c>
      <c r="G318" s="8" t="s">
        <v>152</v>
      </c>
      <c r="H318" s="8" t="s">
        <v>152</v>
      </c>
      <c r="I318" s="209" t="s">
        <v>1</v>
      </c>
      <c r="J318" s="99">
        <f t="shared" si="4"/>
        <v>21163</v>
      </c>
      <c r="K318" s="121"/>
    </row>
    <row r="319" spans="1:11" s="3" customFormat="1" ht="18.95" customHeight="1">
      <c r="A319" s="154">
        <v>300</v>
      </c>
      <c r="B319" s="371">
        <v>20914</v>
      </c>
      <c r="C319" s="372" t="s">
        <v>8280</v>
      </c>
      <c r="D319" s="230" t="s">
        <v>113</v>
      </c>
      <c r="E319" s="8" t="s">
        <v>152</v>
      </c>
      <c r="F319" s="8" t="s">
        <v>8296</v>
      </c>
      <c r="G319" s="8" t="s">
        <v>152</v>
      </c>
      <c r="H319" s="8" t="s">
        <v>152</v>
      </c>
      <c r="I319" s="209" t="s">
        <v>1</v>
      </c>
      <c r="J319" s="99">
        <f t="shared" si="4"/>
        <v>20914</v>
      </c>
      <c r="K319" s="121"/>
    </row>
    <row r="320" spans="1:11" s="3" customFormat="1" ht="18.95" customHeight="1">
      <c r="A320" s="154">
        <v>301</v>
      </c>
      <c r="B320" s="76">
        <v>16758</v>
      </c>
      <c r="C320" s="31" t="s">
        <v>4006</v>
      </c>
      <c r="D320" s="230" t="s">
        <v>113</v>
      </c>
      <c r="E320" s="8" t="s">
        <v>4007</v>
      </c>
      <c r="F320" s="8" t="s">
        <v>4008</v>
      </c>
      <c r="G320" s="8" t="s">
        <v>152</v>
      </c>
      <c r="H320" s="8" t="s">
        <v>152</v>
      </c>
      <c r="I320" s="209" t="s">
        <v>1</v>
      </c>
      <c r="J320" s="99">
        <f t="shared" si="4"/>
        <v>16758</v>
      </c>
      <c r="K320" s="121"/>
    </row>
    <row r="321" spans="1:11" s="3" customFormat="1" ht="18.95" customHeight="1">
      <c r="A321" s="155">
        <v>302</v>
      </c>
      <c r="B321" s="76">
        <v>18240</v>
      </c>
      <c r="C321" s="31" t="s">
        <v>4009</v>
      </c>
      <c r="D321" s="230" t="s">
        <v>113</v>
      </c>
      <c r="E321" s="8" t="s">
        <v>152</v>
      </c>
      <c r="F321" s="8" t="s">
        <v>4010</v>
      </c>
      <c r="G321" s="8" t="s">
        <v>152</v>
      </c>
      <c r="H321" s="8" t="s">
        <v>152</v>
      </c>
      <c r="I321" s="209" t="s">
        <v>1</v>
      </c>
      <c r="J321" s="99">
        <f t="shared" si="4"/>
        <v>18240</v>
      </c>
      <c r="K321" s="121"/>
    </row>
    <row r="322" spans="1:11" s="3" customFormat="1" ht="18.95" customHeight="1">
      <c r="A322" s="154">
        <v>303</v>
      </c>
      <c r="B322" s="183">
        <v>15050</v>
      </c>
      <c r="C322" s="229" t="s">
        <v>4011</v>
      </c>
      <c r="D322" s="230" t="s">
        <v>113</v>
      </c>
      <c r="E322" s="180" t="s">
        <v>134</v>
      </c>
      <c r="F322" s="234" t="s">
        <v>4012</v>
      </c>
      <c r="G322" s="8" t="s">
        <v>152</v>
      </c>
      <c r="H322" s="8" t="s">
        <v>152</v>
      </c>
      <c r="I322" s="209" t="s">
        <v>1</v>
      </c>
      <c r="J322" s="99">
        <f t="shared" si="4"/>
        <v>15050</v>
      </c>
      <c r="K322" s="121"/>
    </row>
    <row r="323" spans="1:11" s="3" customFormat="1" ht="18.95" customHeight="1">
      <c r="A323" s="154">
        <v>304</v>
      </c>
      <c r="B323" s="76">
        <v>20090</v>
      </c>
      <c r="C323" s="31" t="s">
        <v>4013</v>
      </c>
      <c r="D323" s="230" t="s">
        <v>113</v>
      </c>
      <c r="E323" s="8" t="s">
        <v>152</v>
      </c>
      <c r="F323" s="8" t="s">
        <v>4014</v>
      </c>
      <c r="G323" s="8" t="s">
        <v>152</v>
      </c>
      <c r="H323" s="8" t="s">
        <v>152</v>
      </c>
      <c r="I323" s="209" t="s">
        <v>1</v>
      </c>
      <c r="J323" s="99">
        <f t="shared" si="4"/>
        <v>20090</v>
      </c>
      <c r="K323" s="121"/>
    </row>
    <row r="324" spans="1:11" s="3" customFormat="1" ht="18.95" customHeight="1">
      <c r="A324" s="155">
        <v>305</v>
      </c>
      <c r="B324" s="76">
        <v>20091</v>
      </c>
      <c r="C324" s="31" t="s">
        <v>4015</v>
      </c>
      <c r="D324" s="230" t="s">
        <v>113</v>
      </c>
      <c r="E324" s="8" t="s">
        <v>152</v>
      </c>
      <c r="F324" s="8" t="s">
        <v>4014</v>
      </c>
      <c r="G324" s="8" t="s">
        <v>152</v>
      </c>
      <c r="H324" s="8" t="s">
        <v>152</v>
      </c>
      <c r="I324" s="209" t="s">
        <v>1</v>
      </c>
      <c r="J324" s="99">
        <f t="shared" si="4"/>
        <v>20091</v>
      </c>
      <c r="K324" s="121"/>
    </row>
    <row r="325" spans="1:11" s="3" customFormat="1" ht="18.95" customHeight="1">
      <c r="A325" s="154">
        <v>306</v>
      </c>
      <c r="B325" s="76">
        <v>17655</v>
      </c>
      <c r="C325" s="31" t="s">
        <v>4016</v>
      </c>
      <c r="D325" s="230" t="s">
        <v>113</v>
      </c>
      <c r="E325" s="8" t="s">
        <v>3675</v>
      </c>
      <c r="F325" s="8" t="s">
        <v>4017</v>
      </c>
      <c r="G325" s="8" t="s">
        <v>152</v>
      </c>
      <c r="H325" s="8" t="s">
        <v>152</v>
      </c>
      <c r="I325" s="209" t="s">
        <v>1</v>
      </c>
      <c r="J325" s="99">
        <f t="shared" si="4"/>
        <v>17655</v>
      </c>
      <c r="K325" s="121"/>
    </row>
    <row r="326" spans="1:11" s="3" customFormat="1" ht="18.95" customHeight="1">
      <c r="A326" s="154">
        <v>307</v>
      </c>
      <c r="B326" s="76">
        <v>17226</v>
      </c>
      <c r="C326" s="31" t="s">
        <v>4018</v>
      </c>
      <c r="D326" s="230" t="s">
        <v>113</v>
      </c>
      <c r="E326" s="8" t="s">
        <v>4191</v>
      </c>
      <c r="F326" s="8" t="s">
        <v>4000</v>
      </c>
      <c r="G326" s="8" t="s">
        <v>152</v>
      </c>
      <c r="H326" s="8" t="s">
        <v>152</v>
      </c>
      <c r="I326" s="209" t="s">
        <v>1</v>
      </c>
      <c r="J326" s="99">
        <f t="shared" si="4"/>
        <v>17226</v>
      </c>
      <c r="K326" s="121"/>
    </row>
    <row r="327" spans="1:11" s="3" customFormat="1" ht="18.95" customHeight="1">
      <c r="A327" s="155">
        <v>308</v>
      </c>
      <c r="B327" s="76">
        <v>17310</v>
      </c>
      <c r="C327" s="31" t="s">
        <v>4019</v>
      </c>
      <c r="D327" s="230" t="s">
        <v>113</v>
      </c>
      <c r="E327" s="8" t="s">
        <v>4020</v>
      </c>
      <c r="F327" s="8" t="s">
        <v>4021</v>
      </c>
      <c r="G327" s="8" t="s">
        <v>152</v>
      </c>
      <c r="H327" s="8" t="s">
        <v>152</v>
      </c>
      <c r="I327" s="209" t="s">
        <v>1</v>
      </c>
      <c r="J327" s="99">
        <f t="shared" si="4"/>
        <v>17310</v>
      </c>
      <c r="K327" s="121"/>
    </row>
    <row r="328" spans="1:11" s="3" customFormat="1" ht="18.95" customHeight="1">
      <c r="A328" s="154">
        <v>309</v>
      </c>
      <c r="B328" s="76">
        <v>16530</v>
      </c>
      <c r="C328" s="31" t="s">
        <v>4022</v>
      </c>
      <c r="D328" s="230" t="s">
        <v>113</v>
      </c>
      <c r="E328" s="8" t="s">
        <v>3660</v>
      </c>
      <c r="F328" s="8" t="s">
        <v>4008</v>
      </c>
      <c r="G328" s="8" t="s">
        <v>152</v>
      </c>
      <c r="H328" s="8" t="s">
        <v>152</v>
      </c>
      <c r="I328" s="209" t="s">
        <v>1</v>
      </c>
      <c r="J328" s="99">
        <f t="shared" si="4"/>
        <v>16530</v>
      </c>
      <c r="K328" s="121"/>
    </row>
    <row r="329" spans="1:11" s="3" customFormat="1" ht="18.95" customHeight="1">
      <c r="A329" s="154">
        <v>310</v>
      </c>
      <c r="B329" s="76">
        <v>20131</v>
      </c>
      <c r="C329" s="31" t="s">
        <v>4023</v>
      </c>
      <c r="D329" s="230" t="s">
        <v>113</v>
      </c>
      <c r="E329" s="8" t="s">
        <v>152</v>
      </c>
      <c r="F329" s="8" t="s">
        <v>4014</v>
      </c>
      <c r="G329" s="8" t="s">
        <v>152</v>
      </c>
      <c r="H329" s="8" t="s">
        <v>152</v>
      </c>
      <c r="I329" s="209" t="s">
        <v>1</v>
      </c>
      <c r="J329" s="99">
        <f t="shared" si="4"/>
        <v>20131</v>
      </c>
      <c r="K329" s="121"/>
    </row>
    <row r="330" spans="1:11" s="3" customFormat="1" ht="18.95" customHeight="1">
      <c r="A330" s="155">
        <v>311</v>
      </c>
      <c r="B330" s="76">
        <v>18966</v>
      </c>
      <c r="C330" s="31" t="s">
        <v>4024</v>
      </c>
      <c r="D330" s="230" t="s">
        <v>113</v>
      </c>
      <c r="E330" s="8" t="s">
        <v>152</v>
      </c>
      <c r="F330" s="8" t="s">
        <v>4025</v>
      </c>
      <c r="G330" s="8" t="s">
        <v>152</v>
      </c>
      <c r="H330" s="8" t="s">
        <v>152</v>
      </c>
      <c r="I330" s="209" t="s">
        <v>1</v>
      </c>
      <c r="J330" s="99">
        <f t="shared" si="4"/>
        <v>18966</v>
      </c>
      <c r="K330" s="121"/>
    </row>
    <row r="331" spans="1:11" s="3" customFormat="1" ht="18.95" customHeight="1">
      <c r="A331" s="154">
        <v>312</v>
      </c>
      <c r="B331" s="183">
        <v>14307</v>
      </c>
      <c r="C331" s="229" t="s">
        <v>4026</v>
      </c>
      <c r="D331" s="230" t="s">
        <v>113</v>
      </c>
      <c r="E331" s="180" t="s">
        <v>4027</v>
      </c>
      <c r="F331" s="180" t="s">
        <v>4028</v>
      </c>
      <c r="G331" s="8" t="s">
        <v>152</v>
      </c>
      <c r="H331" s="8" t="s">
        <v>152</v>
      </c>
      <c r="I331" s="209" t="s">
        <v>1</v>
      </c>
      <c r="J331" s="99">
        <f t="shared" si="4"/>
        <v>14307</v>
      </c>
      <c r="K331" s="121"/>
    </row>
    <row r="332" spans="1:11" s="3" customFormat="1" ht="18.95" customHeight="1">
      <c r="A332" s="154">
        <v>313</v>
      </c>
      <c r="B332" s="183">
        <v>20462</v>
      </c>
      <c r="C332" s="229" t="s">
        <v>4029</v>
      </c>
      <c r="D332" s="230" t="s">
        <v>113</v>
      </c>
      <c r="E332" s="8" t="s">
        <v>152</v>
      </c>
      <c r="F332" s="180" t="s">
        <v>4002</v>
      </c>
      <c r="G332" s="8" t="s">
        <v>152</v>
      </c>
      <c r="H332" s="8" t="s">
        <v>152</v>
      </c>
      <c r="I332" s="209" t="s">
        <v>1</v>
      </c>
      <c r="J332" s="99">
        <f t="shared" si="4"/>
        <v>20462</v>
      </c>
      <c r="K332" s="121"/>
    </row>
    <row r="333" spans="1:11" s="3" customFormat="1" ht="18.95" customHeight="1">
      <c r="A333" s="155">
        <v>314</v>
      </c>
      <c r="B333" s="76">
        <v>20098</v>
      </c>
      <c r="C333" s="31" t="s">
        <v>4030</v>
      </c>
      <c r="D333" s="230" t="s">
        <v>113</v>
      </c>
      <c r="E333" s="8" t="s">
        <v>152</v>
      </c>
      <c r="F333" s="8" t="s">
        <v>4014</v>
      </c>
      <c r="G333" s="8" t="s">
        <v>152</v>
      </c>
      <c r="H333" s="8" t="s">
        <v>152</v>
      </c>
      <c r="I333" s="209" t="s">
        <v>1</v>
      </c>
      <c r="J333" s="99">
        <f t="shared" si="4"/>
        <v>20098</v>
      </c>
      <c r="K333" s="121"/>
    </row>
    <row r="334" spans="1:11" s="3" customFormat="1" ht="18.95" customHeight="1">
      <c r="A334" s="154">
        <v>315</v>
      </c>
      <c r="B334" s="76">
        <v>17166</v>
      </c>
      <c r="C334" s="31" t="s">
        <v>4031</v>
      </c>
      <c r="D334" s="230" t="s">
        <v>113</v>
      </c>
      <c r="E334" s="8" t="s">
        <v>100</v>
      </c>
      <c r="F334" s="8" t="s">
        <v>4000</v>
      </c>
      <c r="G334" s="8" t="s">
        <v>152</v>
      </c>
      <c r="H334" s="8" t="s">
        <v>152</v>
      </c>
      <c r="I334" s="209" t="s">
        <v>1</v>
      </c>
      <c r="J334" s="99">
        <f t="shared" si="4"/>
        <v>17166</v>
      </c>
      <c r="K334" s="121"/>
    </row>
    <row r="335" spans="1:11" s="3" customFormat="1" ht="18.95" customHeight="1">
      <c r="A335" s="154">
        <v>316</v>
      </c>
      <c r="B335" s="183">
        <v>13832</v>
      </c>
      <c r="C335" s="229" t="s">
        <v>4032</v>
      </c>
      <c r="D335" s="230" t="s">
        <v>113</v>
      </c>
      <c r="E335" s="182" t="s">
        <v>4033</v>
      </c>
      <c r="F335" s="180" t="s">
        <v>3773</v>
      </c>
      <c r="G335" s="8" t="s">
        <v>152</v>
      </c>
      <c r="H335" s="8" t="s">
        <v>152</v>
      </c>
      <c r="I335" s="209" t="s">
        <v>1</v>
      </c>
      <c r="J335" s="99">
        <f t="shared" si="4"/>
        <v>13832</v>
      </c>
      <c r="K335" s="121"/>
    </row>
    <row r="336" spans="1:11" s="3" customFormat="1" ht="18.95" customHeight="1">
      <c r="A336" s="155">
        <v>317</v>
      </c>
      <c r="B336" s="371">
        <v>20920</v>
      </c>
      <c r="C336" s="372" t="s">
        <v>8286</v>
      </c>
      <c r="D336" s="230" t="s">
        <v>113</v>
      </c>
      <c r="E336" s="8" t="s">
        <v>152</v>
      </c>
      <c r="F336" s="8" t="s">
        <v>8296</v>
      </c>
      <c r="G336" s="8" t="s">
        <v>152</v>
      </c>
      <c r="H336" s="8" t="s">
        <v>152</v>
      </c>
      <c r="I336" s="209" t="s">
        <v>1</v>
      </c>
      <c r="J336" s="99">
        <f t="shared" si="4"/>
        <v>20920</v>
      </c>
      <c r="K336" s="121"/>
    </row>
    <row r="337" spans="1:11" s="3" customFormat="1" ht="18.95" customHeight="1">
      <c r="A337" s="154">
        <v>318</v>
      </c>
      <c r="B337" s="76">
        <v>19634</v>
      </c>
      <c r="C337" s="31" t="s">
        <v>5087</v>
      </c>
      <c r="D337" s="9" t="s">
        <v>113</v>
      </c>
      <c r="E337" s="8" t="s">
        <v>152</v>
      </c>
      <c r="F337" s="8" t="s">
        <v>5053</v>
      </c>
      <c r="G337" s="8" t="s">
        <v>152</v>
      </c>
      <c r="H337" s="8" t="s">
        <v>152</v>
      </c>
      <c r="I337" s="209" t="s">
        <v>1</v>
      </c>
      <c r="J337" s="99">
        <f t="shared" si="4"/>
        <v>19634</v>
      </c>
      <c r="K337" s="121"/>
    </row>
    <row r="338" spans="1:11" s="3" customFormat="1" ht="18.95" customHeight="1">
      <c r="A338" s="154">
        <v>319</v>
      </c>
      <c r="B338" s="183">
        <v>4568</v>
      </c>
      <c r="C338" s="229" t="s">
        <v>4034</v>
      </c>
      <c r="D338" s="230" t="s">
        <v>113</v>
      </c>
      <c r="E338" s="8" t="s">
        <v>152</v>
      </c>
      <c r="F338" s="180" t="s">
        <v>3781</v>
      </c>
      <c r="G338" s="8" t="s">
        <v>152</v>
      </c>
      <c r="H338" s="8" t="s">
        <v>152</v>
      </c>
      <c r="I338" s="209" t="s">
        <v>1</v>
      </c>
      <c r="J338" s="99">
        <f t="shared" si="4"/>
        <v>4568</v>
      </c>
      <c r="K338" s="121"/>
    </row>
    <row r="339" spans="1:11" s="3" customFormat="1" ht="18.95" customHeight="1">
      <c r="A339" s="155">
        <v>320</v>
      </c>
      <c r="B339" s="183">
        <v>20466</v>
      </c>
      <c r="C339" s="229" t="s">
        <v>4035</v>
      </c>
      <c r="D339" s="230" t="s">
        <v>113</v>
      </c>
      <c r="E339" s="8" t="s">
        <v>152</v>
      </c>
      <c r="F339" s="180" t="s">
        <v>4002</v>
      </c>
      <c r="G339" s="8" t="s">
        <v>152</v>
      </c>
      <c r="H339" s="8" t="s">
        <v>152</v>
      </c>
      <c r="I339" s="209" t="s">
        <v>1</v>
      </c>
      <c r="J339" s="99">
        <f t="shared" si="4"/>
        <v>20466</v>
      </c>
      <c r="K339" s="121"/>
    </row>
    <row r="340" spans="1:11" s="3" customFormat="1" ht="18.95" customHeight="1">
      <c r="A340" s="154">
        <v>321</v>
      </c>
      <c r="B340" s="183">
        <v>11715</v>
      </c>
      <c r="C340" s="257" t="s">
        <v>4795</v>
      </c>
      <c r="D340" s="209" t="s">
        <v>113</v>
      </c>
      <c r="E340" s="180" t="s">
        <v>4643</v>
      </c>
      <c r="F340" s="180" t="s">
        <v>3944</v>
      </c>
      <c r="G340" s="210" t="s">
        <v>152</v>
      </c>
      <c r="H340" s="210" t="s">
        <v>152</v>
      </c>
      <c r="I340" s="209" t="s">
        <v>1</v>
      </c>
      <c r="J340" s="99">
        <f t="shared" si="4"/>
        <v>11715</v>
      </c>
      <c r="K340" s="121"/>
    </row>
    <row r="341" spans="1:11" s="3" customFormat="1" ht="18.95" customHeight="1">
      <c r="A341" s="154">
        <v>322</v>
      </c>
      <c r="B341" s="163">
        <v>21139</v>
      </c>
      <c r="C341" s="161" t="s">
        <v>9235</v>
      </c>
      <c r="D341" s="211" t="s">
        <v>113</v>
      </c>
      <c r="E341" s="8" t="s">
        <v>152</v>
      </c>
      <c r="F341" s="8" t="s">
        <v>9248</v>
      </c>
      <c r="G341" s="8" t="s">
        <v>152</v>
      </c>
      <c r="H341" s="8" t="s">
        <v>152</v>
      </c>
      <c r="I341" s="209" t="s">
        <v>1</v>
      </c>
      <c r="J341" s="99">
        <f t="shared" si="4"/>
        <v>21139</v>
      </c>
      <c r="K341" s="121"/>
    </row>
    <row r="342" spans="1:11" s="3" customFormat="1" ht="18.95" customHeight="1">
      <c r="A342" s="155">
        <v>323</v>
      </c>
      <c r="B342" s="76">
        <v>10968</v>
      </c>
      <c r="C342" s="31" t="s">
        <v>4036</v>
      </c>
      <c r="D342" s="230" t="s">
        <v>113</v>
      </c>
      <c r="E342" s="8" t="s">
        <v>4</v>
      </c>
      <c r="F342" s="8" t="s">
        <v>4037</v>
      </c>
      <c r="G342" s="8" t="s">
        <v>152</v>
      </c>
      <c r="H342" s="8" t="s">
        <v>152</v>
      </c>
      <c r="I342" s="209" t="s">
        <v>1</v>
      </c>
      <c r="J342" s="99">
        <f t="shared" si="4"/>
        <v>10968</v>
      </c>
      <c r="K342" s="121"/>
    </row>
    <row r="343" spans="1:11" s="3" customFormat="1" ht="18.95" customHeight="1">
      <c r="A343" s="154">
        <v>324</v>
      </c>
      <c r="B343" s="76">
        <v>17943</v>
      </c>
      <c r="C343" s="31" t="s">
        <v>4038</v>
      </c>
      <c r="D343" s="230" t="s">
        <v>113</v>
      </c>
      <c r="E343" s="8" t="s">
        <v>4039</v>
      </c>
      <c r="F343" s="8" t="s">
        <v>4017</v>
      </c>
      <c r="G343" s="8" t="s">
        <v>152</v>
      </c>
      <c r="H343" s="8" t="s">
        <v>152</v>
      </c>
      <c r="I343" s="209" t="s">
        <v>1</v>
      </c>
      <c r="J343" s="99">
        <f t="shared" ref="J343:J409" si="5">B343</f>
        <v>17943</v>
      </c>
      <c r="K343" s="121"/>
    </row>
    <row r="344" spans="1:11" s="3" customFormat="1" ht="18.95" customHeight="1">
      <c r="A344" s="154">
        <v>325</v>
      </c>
      <c r="B344" s="183">
        <v>18661</v>
      </c>
      <c r="C344" s="233" t="s">
        <v>4040</v>
      </c>
      <c r="D344" s="230" t="s">
        <v>113</v>
      </c>
      <c r="E344" s="8" t="s">
        <v>152</v>
      </c>
      <c r="F344" s="180" t="s">
        <v>319</v>
      </c>
      <c r="G344" s="8" t="s">
        <v>152</v>
      </c>
      <c r="H344" s="8" t="s">
        <v>152</v>
      </c>
      <c r="I344" s="209" t="s">
        <v>1</v>
      </c>
      <c r="J344" s="99">
        <f t="shared" si="5"/>
        <v>18661</v>
      </c>
      <c r="K344" s="121"/>
    </row>
    <row r="345" spans="1:11" s="3" customFormat="1" ht="18.95" customHeight="1">
      <c r="A345" s="155">
        <v>326</v>
      </c>
      <c r="B345" s="183">
        <v>16791</v>
      </c>
      <c r="C345" s="229" t="s">
        <v>4041</v>
      </c>
      <c r="D345" s="230" t="s">
        <v>113</v>
      </c>
      <c r="E345" s="180" t="s">
        <v>4042</v>
      </c>
      <c r="F345" s="180" t="s">
        <v>4008</v>
      </c>
      <c r="G345" s="8" t="s">
        <v>152</v>
      </c>
      <c r="H345" s="8" t="s">
        <v>152</v>
      </c>
      <c r="I345" s="209" t="s">
        <v>1</v>
      </c>
      <c r="J345" s="99">
        <f t="shared" si="5"/>
        <v>16791</v>
      </c>
      <c r="K345" s="121"/>
    </row>
    <row r="346" spans="1:11" s="3" customFormat="1" ht="18.95" customHeight="1">
      <c r="A346" s="154">
        <v>327</v>
      </c>
      <c r="B346" s="76">
        <v>19506</v>
      </c>
      <c r="C346" s="31" t="s">
        <v>4043</v>
      </c>
      <c r="D346" s="230" t="s">
        <v>113</v>
      </c>
      <c r="E346" s="8" t="s">
        <v>152</v>
      </c>
      <c r="F346" s="8" t="s">
        <v>3652</v>
      </c>
      <c r="G346" s="8" t="s">
        <v>152</v>
      </c>
      <c r="H346" s="8" t="s">
        <v>152</v>
      </c>
      <c r="I346" s="209" t="s">
        <v>1</v>
      </c>
      <c r="J346" s="99">
        <f t="shared" si="5"/>
        <v>19506</v>
      </c>
      <c r="K346" s="121"/>
    </row>
    <row r="347" spans="1:11" s="3" customFormat="1" ht="18.95" customHeight="1">
      <c r="A347" s="154">
        <v>328</v>
      </c>
      <c r="B347" s="76">
        <v>10967</v>
      </c>
      <c r="C347" s="31" t="s">
        <v>4044</v>
      </c>
      <c r="D347" s="230" t="s">
        <v>113</v>
      </c>
      <c r="E347" s="8" t="s">
        <v>4</v>
      </c>
      <c r="F347" s="8" t="s">
        <v>4037</v>
      </c>
      <c r="G347" s="8" t="s">
        <v>152</v>
      </c>
      <c r="H347" s="8" t="s">
        <v>152</v>
      </c>
      <c r="I347" s="209" t="s">
        <v>1</v>
      </c>
      <c r="J347" s="99">
        <f t="shared" si="5"/>
        <v>10967</v>
      </c>
      <c r="K347" s="121"/>
    </row>
    <row r="348" spans="1:11" s="3" customFormat="1" ht="18.95" customHeight="1">
      <c r="A348" s="155">
        <v>329</v>
      </c>
      <c r="B348" s="76">
        <v>17945</v>
      </c>
      <c r="C348" s="31" t="s">
        <v>4045</v>
      </c>
      <c r="D348" s="230" t="s">
        <v>113</v>
      </c>
      <c r="E348" s="8" t="s">
        <v>4039</v>
      </c>
      <c r="F348" s="8" t="s">
        <v>4017</v>
      </c>
      <c r="G348" s="8" t="s">
        <v>152</v>
      </c>
      <c r="H348" s="8" t="s">
        <v>152</v>
      </c>
      <c r="I348" s="209" t="s">
        <v>1</v>
      </c>
      <c r="J348" s="99">
        <f t="shared" si="5"/>
        <v>17945</v>
      </c>
      <c r="K348" s="121"/>
    </row>
    <row r="349" spans="1:11" s="3" customFormat="1" ht="18.95" customHeight="1">
      <c r="A349" s="154">
        <v>330</v>
      </c>
      <c r="B349" s="76">
        <v>17167</v>
      </c>
      <c r="C349" s="31" t="s">
        <v>4046</v>
      </c>
      <c r="D349" s="230" t="s">
        <v>113</v>
      </c>
      <c r="E349" s="8" t="s">
        <v>100</v>
      </c>
      <c r="F349" s="8" t="s">
        <v>4000</v>
      </c>
      <c r="G349" s="8" t="s">
        <v>152</v>
      </c>
      <c r="H349" s="8" t="s">
        <v>152</v>
      </c>
      <c r="I349" s="209" t="s">
        <v>1</v>
      </c>
      <c r="J349" s="99">
        <f t="shared" si="5"/>
        <v>17167</v>
      </c>
      <c r="K349" s="121"/>
    </row>
    <row r="350" spans="1:11" s="3" customFormat="1" ht="18.95" customHeight="1">
      <c r="A350" s="154">
        <v>331</v>
      </c>
      <c r="B350" s="76">
        <v>17391</v>
      </c>
      <c r="C350" s="31" t="s">
        <v>4047</v>
      </c>
      <c r="D350" s="230" t="s">
        <v>113</v>
      </c>
      <c r="E350" s="8" t="s">
        <v>4020</v>
      </c>
      <c r="F350" s="8" t="s">
        <v>4021</v>
      </c>
      <c r="G350" s="8" t="s">
        <v>152</v>
      </c>
      <c r="H350" s="8" t="s">
        <v>152</v>
      </c>
      <c r="I350" s="209" t="s">
        <v>1</v>
      </c>
      <c r="J350" s="99">
        <f t="shared" si="5"/>
        <v>17391</v>
      </c>
      <c r="K350" s="121"/>
    </row>
    <row r="351" spans="1:11" s="3" customFormat="1" ht="18.95" customHeight="1">
      <c r="A351" s="155">
        <v>332</v>
      </c>
      <c r="B351" s="76">
        <v>15545</v>
      </c>
      <c r="C351" s="31" t="s">
        <v>4048</v>
      </c>
      <c r="D351" s="230" t="s">
        <v>113</v>
      </c>
      <c r="E351" s="8" t="s">
        <v>4049</v>
      </c>
      <c r="F351" s="8" t="s">
        <v>4050</v>
      </c>
      <c r="G351" s="8" t="s">
        <v>152</v>
      </c>
      <c r="H351" s="8" t="s">
        <v>152</v>
      </c>
      <c r="I351" s="209" t="s">
        <v>1</v>
      </c>
      <c r="J351" s="99">
        <f t="shared" si="5"/>
        <v>15545</v>
      </c>
      <c r="K351" s="121"/>
    </row>
    <row r="352" spans="1:11" s="3" customFormat="1" ht="18.95" customHeight="1">
      <c r="A352" s="154">
        <v>333</v>
      </c>
      <c r="B352" s="76">
        <v>17807</v>
      </c>
      <c r="C352" s="31" t="s">
        <v>4051</v>
      </c>
      <c r="D352" s="230" t="s">
        <v>113</v>
      </c>
      <c r="E352" s="8" t="s">
        <v>4052</v>
      </c>
      <c r="F352" s="8" t="s">
        <v>4017</v>
      </c>
      <c r="G352" s="8" t="s">
        <v>152</v>
      </c>
      <c r="H352" s="8" t="s">
        <v>152</v>
      </c>
      <c r="I352" s="209" t="s">
        <v>1</v>
      </c>
      <c r="J352" s="99">
        <f t="shared" si="5"/>
        <v>17807</v>
      </c>
      <c r="K352" s="121"/>
    </row>
    <row r="353" spans="1:11" s="3" customFormat="1" ht="18.95" customHeight="1">
      <c r="A353" s="154">
        <v>334</v>
      </c>
      <c r="B353" s="76">
        <v>16865</v>
      </c>
      <c r="C353" s="31" t="s">
        <v>4053</v>
      </c>
      <c r="D353" s="230" t="s">
        <v>113</v>
      </c>
      <c r="E353" s="8" t="s">
        <v>8229</v>
      </c>
      <c r="F353" s="8" t="s">
        <v>4054</v>
      </c>
      <c r="G353" s="8" t="s">
        <v>152</v>
      </c>
      <c r="H353" s="8" t="s">
        <v>152</v>
      </c>
      <c r="I353" s="209" t="s">
        <v>1</v>
      </c>
      <c r="J353" s="99">
        <f t="shared" si="5"/>
        <v>16865</v>
      </c>
      <c r="K353" s="121"/>
    </row>
    <row r="354" spans="1:11" s="3" customFormat="1" ht="18.95" customHeight="1">
      <c r="A354" s="155">
        <v>335</v>
      </c>
      <c r="B354" s="76">
        <v>17328</v>
      </c>
      <c r="C354" s="31" t="s">
        <v>4055</v>
      </c>
      <c r="D354" s="230" t="s">
        <v>113</v>
      </c>
      <c r="E354" s="8" t="s">
        <v>4020</v>
      </c>
      <c r="F354" s="8" t="s">
        <v>4021</v>
      </c>
      <c r="G354" s="8" t="s">
        <v>152</v>
      </c>
      <c r="H354" s="8" t="s">
        <v>152</v>
      </c>
      <c r="I354" s="209" t="s">
        <v>1</v>
      </c>
      <c r="J354" s="99">
        <f t="shared" si="5"/>
        <v>17328</v>
      </c>
      <c r="K354" s="121"/>
    </row>
    <row r="355" spans="1:11" s="3" customFormat="1" ht="18.95" customHeight="1">
      <c r="A355" s="154">
        <v>336</v>
      </c>
      <c r="B355" s="76">
        <v>19211</v>
      </c>
      <c r="C355" s="31" t="s">
        <v>4056</v>
      </c>
      <c r="D355" s="230" t="s">
        <v>113</v>
      </c>
      <c r="E355" s="8" t="s">
        <v>152</v>
      </c>
      <c r="F355" s="8" t="s">
        <v>4057</v>
      </c>
      <c r="G355" s="8" t="s">
        <v>152</v>
      </c>
      <c r="H355" s="8" t="s">
        <v>152</v>
      </c>
      <c r="I355" s="209" t="s">
        <v>1</v>
      </c>
      <c r="J355" s="99">
        <f t="shared" si="5"/>
        <v>19211</v>
      </c>
      <c r="K355" s="121"/>
    </row>
    <row r="356" spans="1:11" s="3" customFormat="1" ht="18.95" customHeight="1">
      <c r="A356" s="154">
        <v>337</v>
      </c>
      <c r="B356" s="183">
        <v>14366</v>
      </c>
      <c r="C356" s="233" t="s">
        <v>4058</v>
      </c>
      <c r="D356" s="230" t="s">
        <v>113</v>
      </c>
      <c r="E356" s="180" t="s">
        <v>4027</v>
      </c>
      <c r="F356" s="180" t="s">
        <v>4028</v>
      </c>
      <c r="G356" s="8" t="s">
        <v>152</v>
      </c>
      <c r="H356" s="8" t="s">
        <v>152</v>
      </c>
      <c r="I356" s="209" t="s">
        <v>1</v>
      </c>
      <c r="J356" s="99">
        <f t="shared" si="5"/>
        <v>14366</v>
      </c>
      <c r="K356" s="121"/>
    </row>
    <row r="357" spans="1:11" s="3" customFormat="1" ht="18.95" customHeight="1">
      <c r="A357" s="155">
        <v>338</v>
      </c>
      <c r="B357" s="76">
        <v>19666</v>
      </c>
      <c r="C357" s="31" t="s">
        <v>5110</v>
      </c>
      <c r="D357" s="9" t="s">
        <v>113</v>
      </c>
      <c r="E357" s="8" t="s">
        <v>152</v>
      </c>
      <c r="F357" s="8" t="s">
        <v>5053</v>
      </c>
      <c r="G357" s="8" t="s">
        <v>152</v>
      </c>
      <c r="H357" s="8" t="s">
        <v>152</v>
      </c>
      <c r="I357" s="209" t="s">
        <v>1</v>
      </c>
      <c r="J357" s="99">
        <f t="shared" si="5"/>
        <v>19666</v>
      </c>
      <c r="K357" s="121"/>
    </row>
    <row r="358" spans="1:11" s="3" customFormat="1" ht="18.95" customHeight="1">
      <c r="A358" s="154">
        <v>339</v>
      </c>
      <c r="B358" s="76">
        <v>5133</v>
      </c>
      <c r="C358" s="31" t="s">
        <v>4122</v>
      </c>
      <c r="D358" s="9" t="s">
        <v>44</v>
      </c>
      <c r="E358" s="8" t="s">
        <v>152</v>
      </c>
      <c r="F358" s="8" t="s">
        <v>4100</v>
      </c>
      <c r="G358" s="8" t="s">
        <v>4089</v>
      </c>
      <c r="H358" s="8" t="s">
        <v>4097</v>
      </c>
      <c r="I358" s="209" t="s">
        <v>58</v>
      </c>
      <c r="J358" s="99">
        <f t="shared" ref="J358:J360" si="6">B358</f>
        <v>5133</v>
      </c>
      <c r="K358" s="121"/>
    </row>
    <row r="359" spans="1:11" s="3" customFormat="1" ht="18.95" customHeight="1">
      <c r="A359" s="154">
        <v>340</v>
      </c>
      <c r="B359" s="76">
        <v>10826</v>
      </c>
      <c r="C359" s="31" t="s">
        <v>4121</v>
      </c>
      <c r="D359" s="9" t="s">
        <v>44</v>
      </c>
      <c r="E359" s="8" t="s">
        <v>4064</v>
      </c>
      <c r="F359" s="8" t="s">
        <v>4065</v>
      </c>
      <c r="G359" s="8" t="s">
        <v>4066</v>
      </c>
      <c r="H359" s="8" t="s">
        <v>4062</v>
      </c>
      <c r="I359" s="209" t="s">
        <v>58</v>
      </c>
      <c r="J359" s="99">
        <f t="shared" si="6"/>
        <v>10826</v>
      </c>
      <c r="K359" s="121"/>
    </row>
    <row r="360" spans="1:11" s="3" customFormat="1" ht="18.95" customHeight="1">
      <c r="A360" s="155">
        <v>341</v>
      </c>
      <c r="B360" s="76">
        <v>13724</v>
      </c>
      <c r="C360" s="31" t="s">
        <v>4120</v>
      </c>
      <c r="D360" s="9" t="s">
        <v>44</v>
      </c>
      <c r="E360" s="8" t="s">
        <v>4668</v>
      </c>
      <c r="F360" s="8" t="s">
        <v>4669</v>
      </c>
      <c r="G360" s="8" t="s">
        <v>4080</v>
      </c>
      <c r="H360" s="8" t="s">
        <v>4062</v>
      </c>
      <c r="I360" s="209" t="s">
        <v>58</v>
      </c>
      <c r="J360" s="99">
        <f t="shared" si="6"/>
        <v>13724</v>
      </c>
      <c r="K360" s="121"/>
    </row>
    <row r="361" spans="1:11" s="3" customFormat="1" ht="18.95" customHeight="1">
      <c r="A361" s="154">
        <v>342</v>
      </c>
      <c r="B361" s="76">
        <v>15144</v>
      </c>
      <c r="C361" s="31" t="s">
        <v>4131</v>
      </c>
      <c r="D361" s="9" t="s">
        <v>44</v>
      </c>
      <c r="E361" s="8" t="s">
        <v>4128</v>
      </c>
      <c r="F361" s="8" t="s">
        <v>4129</v>
      </c>
      <c r="G361" s="8" t="s">
        <v>4130</v>
      </c>
      <c r="H361" s="8" t="s">
        <v>9297</v>
      </c>
      <c r="I361" s="209" t="s">
        <v>58</v>
      </c>
      <c r="J361" s="99">
        <f t="shared" si="5"/>
        <v>15144</v>
      </c>
      <c r="K361" s="121"/>
    </row>
    <row r="362" spans="1:11" s="3" customFormat="1" ht="18.95" customHeight="1">
      <c r="A362" s="154">
        <v>343</v>
      </c>
      <c r="B362" s="76">
        <v>10828</v>
      </c>
      <c r="C362" s="31" t="s">
        <v>4119</v>
      </c>
      <c r="D362" s="9" t="s">
        <v>44</v>
      </c>
      <c r="E362" s="8" t="s">
        <v>4064</v>
      </c>
      <c r="F362" s="8" t="s">
        <v>4065</v>
      </c>
      <c r="G362" s="8" t="s">
        <v>4066</v>
      </c>
      <c r="H362" s="8" t="s">
        <v>4062</v>
      </c>
      <c r="I362" s="209" t="s">
        <v>58</v>
      </c>
      <c r="J362" s="99">
        <f t="shared" si="5"/>
        <v>10828</v>
      </c>
      <c r="K362" s="121"/>
    </row>
    <row r="363" spans="1:11" s="3" customFormat="1" ht="18.95" customHeight="1">
      <c r="A363" s="155">
        <v>344</v>
      </c>
      <c r="B363" s="76">
        <v>6712</v>
      </c>
      <c r="C363" s="31" t="s">
        <v>4115</v>
      </c>
      <c r="D363" s="9" t="s">
        <v>44</v>
      </c>
      <c r="E363" s="8" t="s">
        <v>4116</v>
      </c>
      <c r="F363" s="8" t="s">
        <v>4117</v>
      </c>
      <c r="G363" s="8" t="s">
        <v>4064</v>
      </c>
      <c r="H363" s="8" t="s">
        <v>4118</v>
      </c>
      <c r="I363" s="209" t="s">
        <v>58</v>
      </c>
      <c r="J363" s="99">
        <f t="shared" si="5"/>
        <v>6712</v>
      </c>
      <c r="K363" s="121"/>
    </row>
    <row r="364" spans="1:11" s="3" customFormat="1" ht="18.95" customHeight="1">
      <c r="A364" s="154">
        <v>345</v>
      </c>
      <c r="B364" s="76">
        <v>9585</v>
      </c>
      <c r="C364" s="31" t="s">
        <v>4114</v>
      </c>
      <c r="D364" s="9" t="s">
        <v>44</v>
      </c>
      <c r="E364" s="8" t="s">
        <v>4060</v>
      </c>
      <c r="F364" s="8" t="s">
        <v>4061</v>
      </c>
      <c r="G364" s="8" t="s">
        <v>4237</v>
      </c>
      <c r="H364" s="8" t="s">
        <v>4062</v>
      </c>
      <c r="I364" s="209" t="s">
        <v>58</v>
      </c>
      <c r="J364" s="99">
        <f t="shared" si="5"/>
        <v>9585</v>
      </c>
      <c r="K364" s="121"/>
    </row>
    <row r="365" spans="1:11" s="3" customFormat="1" ht="18.95" customHeight="1">
      <c r="A365" s="154">
        <v>346</v>
      </c>
      <c r="B365" s="76">
        <v>11852</v>
      </c>
      <c r="C365" s="31" t="s">
        <v>4113</v>
      </c>
      <c r="D365" s="9" t="s">
        <v>44</v>
      </c>
      <c r="E365" s="8" t="s">
        <v>4078</v>
      </c>
      <c r="F365" s="8" t="s">
        <v>4079</v>
      </c>
      <c r="G365" s="8" t="s">
        <v>4080</v>
      </c>
      <c r="H365" s="8" t="s">
        <v>4067</v>
      </c>
      <c r="I365" s="209" t="s">
        <v>58</v>
      </c>
      <c r="J365" s="99">
        <f t="shared" si="5"/>
        <v>11852</v>
      </c>
      <c r="K365" s="121"/>
    </row>
    <row r="366" spans="1:11" s="3" customFormat="1" ht="18.95" customHeight="1">
      <c r="A366" s="155">
        <v>347</v>
      </c>
      <c r="B366" s="237">
        <v>3843</v>
      </c>
      <c r="C366" s="238" t="s">
        <v>4112</v>
      </c>
      <c r="D366" s="9" t="s">
        <v>44</v>
      </c>
      <c r="E366" s="180" t="s">
        <v>152</v>
      </c>
      <c r="F366" s="180" t="s">
        <v>8234</v>
      </c>
      <c r="G366" s="180" t="s">
        <v>4085</v>
      </c>
      <c r="H366" s="180" t="s">
        <v>4097</v>
      </c>
      <c r="I366" s="209" t="s">
        <v>58</v>
      </c>
      <c r="J366" s="99">
        <f t="shared" si="5"/>
        <v>3843</v>
      </c>
      <c r="K366" s="121"/>
    </row>
    <row r="367" spans="1:11" s="3" customFormat="1" ht="18.95" customHeight="1">
      <c r="A367" s="154">
        <v>348</v>
      </c>
      <c r="B367" s="76">
        <v>6541</v>
      </c>
      <c r="C367" s="31" t="s">
        <v>4108</v>
      </c>
      <c r="D367" s="9" t="s">
        <v>44</v>
      </c>
      <c r="E367" s="8" t="s">
        <v>4109</v>
      </c>
      <c r="F367" s="8" t="s">
        <v>4110</v>
      </c>
      <c r="G367" s="8" t="s">
        <v>4237</v>
      </c>
      <c r="H367" s="8" t="s">
        <v>4111</v>
      </c>
      <c r="I367" s="209" t="s">
        <v>58</v>
      </c>
      <c r="J367" s="99">
        <f t="shared" si="5"/>
        <v>6541</v>
      </c>
      <c r="K367" s="121"/>
    </row>
    <row r="368" spans="1:11" s="3" customFormat="1" ht="18.95" customHeight="1">
      <c r="A368" s="154">
        <v>349</v>
      </c>
      <c r="B368" s="76">
        <v>10846</v>
      </c>
      <c r="C368" s="31" t="s">
        <v>4107</v>
      </c>
      <c r="D368" s="9" t="s">
        <v>44</v>
      </c>
      <c r="E368" s="8" t="s">
        <v>4064</v>
      </c>
      <c r="F368" s="8" t="s">
        <v>4065</v>
      </c>
      <c r="G368" s="8" t="s">
        <v>4066</v>
      </c>
      <c r="H368" s="8" t="s">
        <v>4067</v>
      </c>
      <c r="I368" s="209" t="s">
        <v>58</v>
      </c>
      <c r="J368" s="99">
        <f t="shared" si="5"/>
        <v>10846</v>
      </c>
      <c r="K368" s="121"/>
    </row>
    <row r="369" spans="1:11" s="3" customFormat="1" ht="18.95" customHeight="1">
      <c r="A369" s="155">
        <v>350</v>
      </c>
      <c r="B369" s="76">
        <v>8154</v>
      </c>
      <c r="C369" s="31" t="s">
        <v>4103</v>
      </c>
      <c r="D369" s="9" t="s">
        <v>44</v>
      </c>
      <c r="E369" s="8" t="s">
        <v>4104</v>
      </c>
      <c r="F369" s="8" t="s">
        <v>4105</v>
      </c>
      <c r="G369" s="8" t="s">
        <v>4106</v>
      </c>
      <c r="H369" s="8" t="s">
        <v>4062</v>
      </c>
      <c r="I369" s="209" t="s">
        <v>58</v>
      </c>
      <c r="J369" s="99">
        <f t="shared" si="5"/>
        <v>8154</v>
      </c>
      <c r="K369" s="121"/>
    </row>
    <row r="370" spans="1:11" s="3" customFormat="1" ht="18.95" customHeight="1">
      <c r="A370" s="154">
        <v>351</v>
      </c>
      <c r="B370" s="76">
        <v>8603</v>
      </c>
      <c r="C370" s="31" t="s">
        <v>4099</v>
      </c>
      <c r="D370" s="9" t="s">
        <v>44</v>
      </c>
      <c r="E370" s="8" t="s">
        <v>4100</v>
      </c>
      <c r="F370" s="8" t="s">
        <v>4101</v>
      </c>
      <c r="G370" s="8" t="s">
        <v>4102</v>
      </c>
      <c r="H370" s="8" t="s">
        <v>4062</v>
      </c>
      <c r="I370" s="209" t="s">
        <v>58</v>
      </c>
      <c r="J370" s="99">
        <f t="shared" si="5"/>
        <v>8603</v>
      </c>
      <c r="K370" s="121"/>
    </row>
    <row r="371" spans="1:11" s="3" customFormat="1" ht="18.95" customHeight="1">
      <c r="A371" s="154">
        <v>352</v>
      </c>
      <c r="B371" s="76">
        <v>15132</v>
      </c>
      <c r="C371" s="31" t="s">
        <v>4140</v>
      </c>
      <c r="D371" s="9" t="s">
        <v>44</v>
      </c>
      <c r="E371" s="8" t="s">
        <v>8359</v>
      </c>
      <c r="F371" s="8" t="s">
        <v>4129</v>
      </c>
      <c r="G371" s="8" t="s">
        <v>4130</v>
      </c>
      <c r="H371" s="8" t="s">
        <v>9297</v>
      </c>
      <c r="I371" s="209" t="s">
        <v>58</v>
      </c>
      <c r="J371" s="99">
        <f t="shared" si="5"/>
        <v>15132</v>
      </c>
      <c r="K371" s="121"/>
    </row>
    <row r="372" spans="1:11" s="3" customFormat="1" ht="18.95" customHeight="1">
      <c r="A372" s="155">
        <v>353</v>
      </c>
      <c r="B372" s="76">
        <v>5309</v>
      </c>
      <c r="C372" s="31" t="s">
        <v>4098</v>
      </c>
      <c r="D372" s="9" t="s">
        <v>44</v>
      </c>
      <c r="E372" s="8" t="s">
        <v>4088</v>
      </c>
      <c r="F372" s="8" t="s">
        <v>4096</v>
      </c>
      <c r="G372" s="8" t="s">
        <v>4089</v>
      </c>
      <c r="H372" s="8" t="s">
        <v>4076</v>
      </c>
      <c r="I372" s="209" t="s">
        <v>58</v>
      </c>
      <c r="J372" s="99">
        <f t="shared" si="5"/>
        <v>5309</v>
      </c>
      <c r="K372" s="121"/>
    </row>
    <row r="373" spans="1:11" s="3" customFormat="1" ht="18.95" customHeight="1">
      <c r="A373" s="154">
        <v>354</v>
      </c>
      <c r="B373" s="76">
        <v>5321</v>
      </c>
      <c r="C373" s="31" t="s">
        <v>4095</v>
      </c>
      <c r="D373" s="9" t="s">
        <v>44</v>
      </c>
      <c r="E373" s="8" t="s">
        <v>4088</v>
      </c>
      <c r="F373" s="8" t="s">
        <v>4096</v>
      </c>
      <c r="G373" s="8" t="s">
        <v>4089</v>
      </c>
      <c r="H373" s="8" t="s">
        <v>4097</v>
      </c>
      <c r="I373" s="209" t="s">
        <v>58</v>
      </c>
      <c r="J373" s="99">
        <f t="shared" si="5"/>
        <v>5321</v>
      </c>
      <c r="K373" s="121"/>
    </row>
    <row r="374" spans="1:11" s="3" customFormat="1" ht="18.95" customHeight="1">
      <c r="A374" s="154">
        <v>355</v>
      </c>
      <c r="B374" s="76">
        <v>4922</v>
      </c>
      <c r="C374" s="31" t="s">
        <v>4093</v>
      </c>
      <c r="D374" s="9" t="s">
        <v>44</v>
      </c>
      <c r="E374" s="8" t="s">
        <v>152</v>
      </c>
      <c r="F374" s="8" t="s">
        <v>4094</v>
      </c>
      <c r="G374" s="8" t="s">
        <v>4064</v>
      </c>
      <c r="H374" s="8" t="s">
        <v>4076</v>
      </c>
      <c r="I374" s="209" t="s">
        <v>58</v>
      </c>
      <c r="J374" s="99">
        <f t="shared" si="5"/>
        <v>4922</v>
      </c>
      <c r="K374" s="121"/>
    </row>
    <row r="375" spans="1:11" s="3" customFormat="1" ht="18.95" customHeight="1">
      <c r="A375" s="155">
        <v>356</v>
      </c>
      <c r="B375" s="76">
        <v>11850</v>
      </c>
      <c r="C375" s="31" t="s">
        <v>4092</v>
      </c>
      <c r="D375" s="9" t="s">
        <v>44</v>
      </c>
      <c r="E375" s="8" t="s">
        <v>4078</v>
      </c>
      <c r="F375" s="8" t="s">
        <v>4079</v>
      </c>
      <c r="G375" s="8" t="s">
        <v>4080</v>
      </c>
      <c r="H375" s="8" t="s">
        <v>4067</v>
      </c>
      <c r="I375" s="209" t="s">
        <v>58</v>
      </c>
      <c r="J375" s="99">
        <f t="shared" si="5"/>
        <v>11850</v>
      </c>
      <c r="K375" s="121"/>
    </row>
    <row r="376" spans="1:11" s="3" customFormat="1" ht="18.95" customHeight="1">
      <c r="A376" s="154">
        <v>357</v>
      </c>
      <c r="B376" s="171">
        <v>9829</v>
      </c>
      <c r="C376" s="165" t="s">
        <v>4091</v>
      </c>
      <c r="D376" s="9" t="s">
        <v>44</v>
      </c>
      <c r="E376" s="180" t="s">
        <v>3698</v>
      </c>
      <c r="F376" s="180" t="s">
        <v>4072</v>
      </c>
      <c r="G376" s="180" t="s">
        <v>3731</v>
      </c>
      <c r="H376" s="180" t="s">
        <v>4062</v>
      </c>
      <c r="I376" s="209" t="s">
        <v>58</v>
      </c>
      <c r="J376" s="99">
        <f t="shared" si="5"/>
        <v>9829</v>
      </c>
      <c r="K376" s="121"/>
    </row>
    <row r="377" spans="1:11" s="3" customFormat="1" ht="18.95" customHeight="1">
      <c r="A377" s="154">
        <v>358</v>
      </c>
      <c r="B377" s="76">
        <v>4793</v>
      </c>
      <c r="C377" s="31" t="s">
        <v>4087</v>
      </c>
      <c r="D377" s="9" t="s">
        <v>44</v>
      </c>
      <c r="E377" s="8" t="s">
        <v>152</v>
      </c>
      <c r="F377" s="8" t="s">
        <v>4088</v>
      </c>
      <c r="G377" s="8" t="s">
        <v>4089</v>
      </c>
      <c r="H377" s="8" t="s">
        <v>4090</v>
      </c>
      <c r="I377" s="209" t="s">
        <v>58</v>
      </c>
      <c r="J377" s="99">
        <f t="shared" si="5"/>
        <v>4793</v>
      </c>
      <c r="K377" s="121"/>
    </row>
    <row r="378" spans="1:11" s="3" customFormat="1" ht="18.95" customHeight="1">
      <c r="A378" s="155">
        <v>359</v>
      </c>
      <c r="B378" s="76">
        <v>10839</v>
      </c>
      <c r="C378" s="31" t="s">
        <v>4086</v>
      </c>
      <c r="D378" s="9" t="s">
        <v>44</v>
      </c>
      <c r="E378" s="8" t="s">
        <v>4064</v>
      </c>
      <c r="F378" s="8" t="s">
        <v>4065</v>
      </c>
      <c r="G378" s="8" t="s">
        <v>4066</v>
      </c>
      <c r="H378" s="8" t="s">
        <v>4067</v>
      </c>
      <c r="I378" s="209" t="s">
        <v>58</v>
      </c>
      <c r="J378" s="99">
        <f t="shared" si="5"/>
        <v>10839</v>
      </c>
      <c r="K378" s="121"/>
    </row>
    <row r="379" spans="1:11" s="3" customFormat="1" ht="18.95" customHeight="1">
      <c r="A379" s="154">
        <v>360</v>
      </c>
      <c r="B379" s="76">
        <v>3852</v>
      </c>
      <c r="C379" s="31" t="s">
        <v>4083</v>
      </c>
      <c r="D379" s="9" t="s">
        <v>44</v>
      </c>
      <c r="E379" s="8" t="s">
        <v>152</v>
      </c>
      <c r="F379" s="8" t="s">
        <v>8234</v>
      </c>
      <c r="G379" s="8" t="s">
        <v>4085</v>
      </c>
      <c r="H379" s="8" t="s">
        <v>4076</v>
      </c>
      <c r="I379" s="209" t="s">
        <v>58</v>
      </c>
      <c r="J379" s="99">
        <f t="shared" si="5"/>
        <v>3852</v>
      </c>
      <c r="K379" s="121"/>
    </row>
    <row r="380" spans="1:11" s="3" customFormat="1" ht="18.95" customHeight="1">
      <c r="A380" s="154">
        <v>361</v>
      </c>
      <c r="B380" s="76">
        <v>3170</v>
      </c>
      <c r="C380" s="31" t="s">
        <v>4081</v>
      </c>
      <c r="D380" s="9" t="s">
        <v>44</v>
      </c>
      <c r="E380" s="8" t="s">
        <v>152</v>
      </c>
      <c r="F380" s="8" t="s">
        <v>3767</v>
      </c>
      <c r="G380" s="8" t="s">
        <v>4082</v>
      </c>
      <c r="H380" s="8" t="s">
        <v>4064</v>
      </c>
      <c r="I380" s="209" t="s">
        <v>58</v>
      </c>
      <c r="J380" s="99">
        <f t="shared" si="5"/>
        <v>3170</v>
      </c>
      <c r="K380" s="121"/>
    </row>
    <row r="381" spans="1:11" s="3" customFormat="1" ht="18.95" customHeight="1">
      <c r="A381" s="155">
        <v>362</v>
      </c>
      <c r="B381" s="76">
        <v>11834</v>
      </c>
      <c r="C381" s="31" t="s">
        <v>4077</v>
      </c>
      <c r="D381" s="9" t="s">
        <v>44</v>
      </c>
      <c r="E381" s="8" t="s">
        <v>4078</v>
      </c>
      <c r="F381" s="8" t="s">
        <v>4079</v>
      </c>
      <c r="G381" s="8" t="s">
        <v>4080</v>
      </c>
      <c r="H381" s="8" t="s">
        <v>4067</v>
      </c>
      <c r="I381" s="209" t="s">
        <v>58</v>
      </c>
      <c r="J381" s="99">
        <f t="shared" si="5"/>
        <v>11834</v>
      </c>
      <c r="K381" s="121"/>
    </row>
    <row r="382" spans="1:11" s="3" customFormat="1" ht="18.95" customHeight="1">
      <c r="A382" s="154">
        <v>363</v>
      </c>
      <c r="B382" s="76">
        <v>6439</v>
      </c>
      <c r="C382" s="31" t="s">
        <v>4073</v>
      </c>
      <c r="D382" s="9" t="s">
        <v>44</v>
      </c>
      <c r="E382" s="8" t="s">
        <v>4074</v>
      </c>
      <c r="F382" s="8" t="s">
        <v>4075</v>
      </c>
      <c r="G382" s="8" t="s">
        <v>4064</v>
      </c>
      <c r="H382" s="8" t="s">
        <v>4076</v>
      </c>
      <c r="I382" s="209" t="s">
        <v>58</v>
      </c>
      <c r="J382" s="99">
        <f t="shared" si="5"/>
        <v>6439</v>
      </c>
      <c r="K382" s="121"/>
    </row>
    <row r="383" spans="1:11" s="3" customFormat="1" ht="18.95" customHeight="1">
      <c r="A383" s="154">
        <v>364</v>
      </c>
      <c r="B383" s="76">
        <v>10831</v>
      </c>
      <c r="C383" s="31" t="s">
        <v>4071</v>
      </c>
      <c r="D383" s="9" t="s">
        <v>44</v>
      </c>
      <c r="E383" s="8" t="s">
        <v>3698</v>
      </c>
      <c r="F383" s="8" t="s">
        <v>4072</v>
      </c>
      <c r="G383" s="8" t="s">
        <v>3731</v>
      </c>
      <c r="H383" s="8" t="s">
        <v>4067</v>
      </c>
      <c r="I383" s="209" t="s">
        <v>58</v>
      </c>
      <c r="J383" s="99">
        <f t="shared" si="5"/>
        <v>10831</v>
      </c>
      <c r="K383" s="121"/>
    </row>
    <row r="384" spans="1:11" s="3" customFormat="1" ht="18.95" customHeight="1">
      <c r="A384" s="155">
        <v>365</v>
      </c>
      <c r="B384" s="171">
        <v>10825</v>
      </c>
      <c r="C384" s="165" t="s">
        <v>4152</v>
      </c>
      <c r="D384" s="9" t="s">
        <v>44</v>
      </c>
      <c r="E384" s="180" t="s">
        <v>4064</v>
      </c>
      <c r="F384" s="180" t="s">
        <v>4065</v>
      </c>
      <c r="G384" s="180" t="s">
        <v>4066</v>
      </c>
      <c r="H384" s="8" t="s">
        <v>9297</v>
      </c>
      <c r="I384" s="209" t="s">
        <v>58</v>
      </c>
      <c r="J384" s="99">
        <f t="shared" si="5"/>
        <v>10825</v>
      </c>
      <c r="K384" s="121"/>
    </row>
    <row r="385" spans="1:11" s="3" customFormat="1" ht="18.95" customHeight="1">
      <c r="A385" s="154">
        <v>366</v>
      </c>
      <c r="B385" s="76">
        <v>3020</v>
      </c>
      <c r="C385" s="31" t="s">
        <v>4068</v>
      </c>
      <c r="D385" s="9" t="s">
        <v>44</v>
      </c>
      <c r="E385" s="8" t="s">
        <v>152</v>
      </c>
      <c r="F385" s="8" t="s">
        <v>3767</v>
      </c>
      <c r="G385" s="8" t="s">
        <v>4069</v>
      </c>
      <c r="H385" s="8" t="s">
        <v>4070</v>
      </c>
      <c r="I385" s="209" t="s">
        <v>58</v>
      </c>
      <c r="J385" s="99">
        <f t="shared" si="5"/>
        <v>3020</v>
      </c>
      <c r="K385" s="121"/>
    </row>
    <row r="386" spans="1:11" s="3" customFormat="1" ht="18.95" customHeight="1">
      <c r="A386" s="154">
        <v>367</v>
      </c>
      <c r="B386" s="76">
        <v>11482</v>
      </c>
      <c r="C386" s="31" t="s">
        <v>4063</v>
      </c>
      <c r="D386" s="9" t="s">
        <v>44</v>
      </c>
      <c r="E386" s="8" t="s">
        <v>4064</v>
      </c>
      <c r="F386" s="8" t="s">
        <v>4065</v>
      </c>
      <c r="G386" s="8" t="s">
        <v>4066</v>
      </c>
      <c r="H386" s="8" t="s">
        <v>4067</v>
      </c>
      <c r="I386" s="209" t="s">
        <v>58</v>
      </c>
      <c r="J386" s="99">
        <f t="shared" si="5"/>
        <v>11482</v>
      </c>
      <c r="K386" s="121"/>
    </row>
    <row r="387" spans="1:11" s="3" customFormat="1" ht="18.95" customHeight="1">
      <c r="A387" s="155">
        <v>368</v>
      </c>
      <c r="B387" s="76">
        <v>9582</v>
      </c>
      <c r="C387" s="31" t="s">
        <v>4059</v>
      </c>
      <c r="D387" s="9" t="s">
        <v>44</v>
      </c>
      <c r="E387" s="8" t="s">
        <v>4060</v>
      </c>
      <c r="F387" s="8" t="s">
        <v>4061</v>
      </c>
      <c r="G387" s="8" t="s">
        <v>4080</v>
      </c>
      <c r="H387" s="8" t="s">
        <v>4062</v>
      </c>
      <c r="I387" s="209" t="s">
        <v>58</v>
      </c>
      <c r="J387" s="99">
        <f t="shared" si="5"/>
        <v>9582</v>
      </c>
      <c r="K387" s="121"/>
    </row>
    <row r="388" spans="1:11" s="3" customFormat="1" ht="18.95" customHeight="1">
      <c r="A388" s="154">
        <v>369</v>
      </c>
      <c r="B388" s="76">
        <v>8482</v>
      </c>
      <c r="C388" s="31" t="s">
        <v>4123</v>
      </c>
      <c r="D388" s="9" t="s">
        <v>114</v>
      </c>
      <c r="E388" s="8" t="s">
        <v>4124</v>
      </c>
      <c r="F388" s="8" t="s">
        <v>4125</v>
      </c>
      <c r="G388" s="8" t="s">
        <v>4080</v>
      </c>
      <c r="H388" s="8" t="s">
        <v>152</v>
      </c>
      <c r="I388" s="209" t="s">
        <v>58</v>
      </c>
      <c r="J388" s="99">
        <f t="shared" si="5"/>
        <v>8482</v>
      </c>
      <c r="K388" s="121"/>
    </row>
    <row r="389" spans="1:11" s="3" customFormat="1" ht="18.95" customHeight="1">
      <c r="A389" s="154">
        <v>370</v>
      </c>
      <c r="B389" s="76">
        <v>10833</v>
      </c>
      <c r="C389" s="31" t="s">
        <v>4126</v>
      </c>
      <c r="D389" s="9" t="s">
        <v>114</v>
      </c>
      <c r="E389" s="8" t="s">
        <v>4064</v>
      </c>
      <c r="F389" s="8" t="s">
        <v>4065</v>
      </c>
      <c r="G389" s="8" t="s">
        <v>4066</v>
      </c>
      <c r="H389" s="8" t="s">
        <v>152</v>
      </c>
      <c r="I389" s="209" t="s">
        <v>58</v>
      </c>
      <c r="J389" s="99">
        <f t="shared" si="5"/>
        <v>10833</v>
      </c>
      <c r="K389" s="121"/>
    </row>
    <row r="390" spans="1:11" s="3" customFormat="1" ht="18.95" customHeight="1">
      <c r="A390" s="155">
        <v>371</v>
      </c>
      <c r="B390" s="76">
        <v>15128</v>
      </c>
      <c r="C390" s="31" t="s">
        <v>4127</v>
      </c>
      <c r="D390" s="9" t="s">
        <v>114</v>
      </c>
      <c r="E390" s="8" t="s">
        <v>4128</v>
      </c>
      <c r="F390" s="8" t="s">
        <v>4129</v>
      </c>
      <c r="G390" s="8" t="s">
        <v>4130</v>
      </c>
      <c r="H390" s="8" t="s">
        <v>152</v>
      </c>
      <c r="I390" s="209" t="s">
        <v>58</v>
      </c>
      <c r="J390" s="99">
        <f t="shared" si="5"/>
        <v>15128</v>
      </c>
      <c r="K390" s="121"/>
    </row>
    <row r="391" spans="1:11" s="3" customFormat="1" ht="18.95" customHeight="1">
      <c r="A391" s="154">
        <v>372</v>
      </c>
      <c r="B391" s="76">
        <v>17686</v>
      </c>
      <c r="C391" s="31" t="s">
        <v>4172</v>
      </c>
      <c r="D391" s="9" t="s">
        <v>114</v>
      </c>
      <c r="E391" s="8" t="s">
        <v>4154</v>
      </c>
      <c r="F391" s="8" t="s">
        <v>3599</v>
      </c>
      <c r="G391" s="8" t="s">
        <v>9298</v>
      </c>
      <c r="H391" s="8" t="s">
        <v>152</v>
      </c>
      <c r="I391" s="209" t="s">
        <v>58</v>
      </c>
      <c r="J391" s="99">
        <f t="shared" si="5"/>
        <v>17686</v>
      </c>
      <c r="K391" s="121"/>
    </row>
    <row r="392" spans="1:11" s="3" customFormat="1" ht="18.95" customHeight="1">
      <c r="A392" s="154">
        <v>373</v>
      </c>
      <c r="B392" s="76">
        <v>17693</v>
      </c>
      <c r="C392" s="31" t="s">
        <v>4174</v>
      </c>
      <c r="D392" s="9" t="s">
        <v>114</v>
      </c>
      <c r="E392" s="8" t="s">
        <v>4154</v>
      </c>
      <c r="F392" s="8" t="s">
        <v>3599</v>
      </c>
      <c r="G392" s="8" t="s">
        <v>9298</v>
      </c>
      <c r="H392" s="8" t="s">
        <v>152</v>
      </c>
      <c r="I392" s="209" t="s">
        <v>58</v>
      </c>
      <c r="J392" s="99">
        <f t="shared" si="5"/>
        <v>17693</v>
      </c>
      <c r="K392" s="121"/>
    </row>
    <row r="393" spans="1:11" s="3" customFormat="1" ht="18.95" customHeight="1">
      <c r="A393" s="155">
        <v>374</v>
      </c>
      <c r="B393" s="76">
        <v>8145</v>
      </c>
      <c r="C393" s="31" t="s">
        <v>4132</v>
      </c>
      <c r="D393" s="9" t="s">
        <v>114</v>
      </c>
      <c r="E393" s="8" t="s">
        <v>4133</v>
      </c>
      <c r="F393" s="8" t="s">
        <v>3799</v>
      </c>
      <c r="G393" s="8" t="s">
        <v>4066</v>
      </c>
      <c r="H393" s="8" t="s">
        <v>152</v>
      </c>
      <c r="I393" s="209" t="s">
        <v>58</v>
      </c>
      <c r="J393" s="99">
        <f t="shared" si="5"/>
        <v>8145</v>
      </c>
      <c r="K393" s="121"/>
    </row>
    <row r="394" spans="1:11" s="3" customFormat="1" ht="18.95" customHeight="1">
      <c r="A394" s="154">
        <v>375</v>
      </c>
      <c r="B394" s="76">
        <v>5301</v>
      </c>
      <c r="C394" s="31" t="s">
        <v>4134</v>
      </c>
      <c r="D394" s="9" t="s">
        <v>114</v>
      </c>
      <c r="E394" s="8" t="s">
        <v>4088</v>
      </c>
      <c r="F394" s="8" t="s">
        <v>4096</v>
      </c>
      <c r="G394" s="8" t="s">
        <v>4089</v>
      </c>
      <c r="H394" s="8" t="s">
        <v>152</v>
      </c>
      <c r="I394" s="209" t="s">
        <v>58</v>
      </c>
      <c r="J394" s="99">
        <f t="shared" si="5"/>
        <v>5301</v>
      </c>
      <c r="K394" s="121"/>
    </row>
    <row r="395" spans="1:11" s="3" customFormat="1" ht="18.95" customHeight="1">
      <c r="A395" s="154">
        <v>376</v>
      </c>
      <c r="B395" s="171">
        <v>12555</v>
      </c>
      <c r="C395" s="165" t="s">
        <v>4135</v>
      </c>
      <c r="D395" s="9" t="s">
        <v>114</v>
      </c>
      <c r="E395" s="180" t="s">
        <v>4136</v>
      </c>
      <c r="F395" s="180" t="s">
        <v>4137</v>
      </c>
      <c r="G395" s="8" t="s">
        <v>4080</v>
      </c>
      <c r="H395" s="361"/>
      <c r="I395" s="209" t="s">
        <v>58</v>
      </c>
      <c r="J395" s="99">
        <f t="shared" si="5"/>
        <v>12555</v>
      </c>
      <c r="K395" s="121"/>
    </row>
    <row r="396" spans="1:11" s="3" customFormat="1" ht="18.95" customHeight="1">
      <c r="A396" s="155">
        <v>377</v>
      </c>
      <c r="B396" s="76">
        <v>12472</v>
      </c>
      <c r="C396" s="31" t="s">
        <v>4138</v>
      </c>
      <c r="D396" s="9" t="s">
        <v>114</v>
      </c>
      <c r="E396" s="8" t="s">
        <v>4136</v>
      </c>
      <c r="F396" s="8" t="s">
        <v>4137</v>
      </c>
      <c r="G396" s="8" t="s">
        <v>281</v>
      </c>
      <c r="H396" s="8" t="s">
        <v>152</v>
      </c>
      <c r="I396" s="209" t="s">
        <v>58</v>
      </c>
      <c r="J396" s="99">
        <f t="shared" si="5"/>
        <v>12472</v>
      </c>
      <c r="K396" s="121"/>
    </row>
    <row r="397" spans="1:11" s="3" customFormat="1" ht="18.95" customHeight="1">
      <c r="A397" s="154">
        <v>378</v>
      </c>
      <c r="B397" s="76">
        <v>15152</v>
      </c>
      <c r="C397" s="31" t="s">
        <v>4139</v>
      </c>
      <c r="D397" s="9" t="s">
        <v>114</v>
      </c>
      <c r="E397" s="8" t="s">
        <v>8359</v>
      </c>
      <c r="F397" s="8" t="s">
        <v>4129</v>
      </c>
      <c r="G397" s="8" t="s">
        <v>4130</v>
      </c>
      <c r="H397" s="8" t="s">
        <v>152</v>
      </c>
      <c r="I397" s="209" t="s">
        <v>58</v>
      </c>
      <c r="J397" s="99">
        <f t="shared" si="5"/>
        <v>15152</v>
      </c>
      <c r="K397" s="121"/>
    </row>
    <row r="398" spans="1:11" s="3" customFormat="1" ht="18.95" customHeight="1">
      <c r="A398" s="154">
        <v>379</v>
      </c>
      <c r="B398" s="76">
        <v>17697</v>
      </c>
      <c r="C398" s="31" t="s">
        <v>4188</v>
      </c>
      <c r="D398" s="9" t="s">
        <v>114</v>
      </c>
      <c r="E398" s="8" t="s">
        <v>4154</v>
      </c>
      <c r="F398" s="8" t="s">
        <v>3599</v>
      </c>
      <c r="G398" s="8" t="s">
        <v>9298</v>
      </c>
      <c r="H398" s="8" t="s">
        <v>152</v>
      </c>
      <c r="I398" s="209" t="s">
        <v>58</v>
      </c>
      <c r="J398" s="99">
        <f t="shared" si="5"/>
        <v>17697</v>
      </c>
      <c r="K398" s="121"/>
    </row>
    <row r="399" spans="1:11" s="3" customFormat="1" ht="18.95" customHeight="1">
      <c r="A399" s="155">
        <v>380</v>
      </c>
      <c r="B399" s="76">
        <v>17700</v>
      </c>
      <c r="C399" s="31" t="s">
        <v>4193</v>
      </c>
      <c r="D399" s="9" t="s">
        <v>114</v>
      </c>
      <c r="E399" s="8" t="s">
        <v>4154</v>
      </c>
      <c r="F399" s="8" t="s">
        <v>3599</v>
      </c>
      <c r="G399" s="8" t="s">
        <v>8365</v>
      </c>
      <c r="H399" s="8" t="s">
        <v>152</v>
      </c>
      <c r="I399" s="209" t="s">
        <v>58</v>
      </c>
      <c r="J399" s="99">
        <f t="shared" si="5"/>
        <v>17700</v>
      </c>
      <c r="K399" s="121"/>
    </row>
    <row r="400" spans="1:11" s="3" customFormat="1" ht="18.95" customHeight="1">
      <c r="A400" s="154">
        <v>381</v>
      </c>
      <c r="B400" s="76">
        <v>16315</v>
      </c>
      <c r="C400" s="31" t="s">
        <v>4195</v>
      </c>
      <c r="D400" s="9" t="s">
        <v>114</v>
      </c>
      <c r="E400" s="8" t="s">
        <v>3731</v>
      </c>
      <c r="F400" s="8" t="s">
        <v>4196</v>
      </c>
      <c r="G400" s="8" t="s">
        <v>8365</v>
      </c>
      <c r="H400" s="8" t="s">
        <v>152</v>
      </c>
      <c r="I400" s="209" t="s">
        <v>58</v>
      </c>
      <c r="J400" s="99">
        <f t="shared" si="5"/>
        <v>16315</v>
      </c>
      <c r="K400" s="121"/>
    </row>
    <row r="401" spans="1:11" s="3" customFormat="1" ht="18.95" customHeight="1">
      <c r="A401" s="154">
        <v>382</v>
      </c>
      <c r="B401" s="240">
        <v>3032</v>
      </c>
      <c r="C401" s="31" t="s">
        <v>4141</v>
      </c>
      <c r="D401" s="9" t="s">
        <v>114</v>
      </c>
      <c r="E401" s="8" t="s">
        <v>152</v>
      </c>
      <c r="F401" s="8" t="s">
        <v>3767</v>
      </c>
      <c r="G401" s="8" t="s">
        <v>4085</v>
      </c>
      <c r="H401" s="8" t="s">
        <v>152</v>
      </c>
      <c r="I401" s="209" t="s">
        <v>58</v>
      </c>
      <c r="J401" s="99">
        <f t="shared" si="5"/>
        <v>3032</v>
      </c>
      <c r="K401" s="121"/>
    </row>
    <row r="402" spans="1:11" s="3" customFormat="1" ht="18.95" customHeight="1">
      <c r="A402" s="155">
        <v>383</v>
      </c>
      <c r="B402" s="76">
        <v>3934</v>
      </c>
      <c r="C402" s="31" t="s">
        <v>4142</v>
      </c>
      <c r="D402" s="9" t="s">
        <v>114</v>
      </c>
      <c r="E402" s="8" t="s">
        <v>152</v>
      </c>
      <c r="F402" s="8" t="s">
        <v>4143</v>
      </c>
      <c r="G402" s="8" t="s">
        <v>4144</v>
      </c>
      <c r="H402" s="8" t="s">
        <v>152</v>
      </c>
      <c r="I402" s="209" t="s">
        <v>58</v>
      </c>
      <c r="J402" s="99">
        <f t="shared" si="5"/>
        <v>3934</v>
      </c>
      <c r="K402" s="121"/>
    </row>
    <row r="403" spans="1:11" s="3" customFormat="1" ht="18.95" customHeight="1">
      <c r="A403" s="154">
        <v>384</v>
      </c>
      <c r="B403" s="76">
        <v>17707</v>
      </c>
      <c r="C403" s="31" t="s">
        <v>4206</v>
      </c>
      <c r="D403" s="9" t="s">
        <v>114</v>
      </c>
      <c r="E403" s="8" t="s">
        <v>4154</v>
      </c>
      <c r="F403" s="8" t="s">
        <v>3599</v>
      </c>
      <c r="G403" s="8" t="s">
        <v>8365</v>
      </c>
      <c r="H403" s="8" t="s">
        <v>152</v>
      </c>
      <c r="I403" s="209" t="s">
        <v>58</v>
      </c>
      <c r="J403" s="99">
        <f t="shared" si="5"/>
        <v>17707</v>
      </c>
      <c r="K403" s="121"/>
    </row>
    <row r="404" spans="1:11" s="3" customFormat="1" ht="18.95" customHeight="1">
      <c r="A404" s="154">
        <v>385</v>
      </c>
      <c r="B404" s="76">
        <v>15124</v>
      </c>
      <c r="C404" s="31" t="s">
        <v>4145</v>
      </c>
      <c r="D404" s="9" t="s">
        <v>114</v>
      </c>
      <c r="E404" s="8" t="s">
        <v>8359</v>
      </c>
      <c r="F404" s="8" t="s">
        <v>4129</v>
      </c>
      <c r="G404" s="8" t="s">
        <v>4130</v>
      </c>
      <c r="H404" s="8" t="s">
        <v>152</v>
      </c>
      <c r="I404" s="209" t="s">
        <v>58</v>
      </c>
      <c r="J404" s="99">
        <f t="shared" si="5"/>
        <v>15124</v>
      </c>
      <c r="K404" s="121"/>
    </row>
    <row r="405" spans="1:11" s="3" customFormat="1" ht="18.95" customHeight="1">
      <c r="A405" s="155">
        <v>386</v>
      </c>
      <c r="B405" s="76">
        <v>11836</v>
      </c>
      <c r="C405" s="31" t="s">
        <v>4146</v>
      </c>
      <c r="D405" s="9" t="s">
        <v>114</v>
      </c>
      <c r="E405" s="8" t="s">
        <v>4078</v>
      </c>
      <c r="F405" s="8" t="s">
        <v>4079</v>
      </c>
      <c r="G405" s="8" t="s">
        <v>4080</v>
      </c>
      <c r="H405" s="8" t="s">
        <v>152</v>
      </c>
      <c r="I405" s="209" t="s">
        <v>58</v>
      </c>
      <c r="J405" s="99">
        <f t="shared" si="5"/>
        <v>11836</v>
      </c>
      <c r="K405" s="121"/>
    </row>
    <row r="406" spans="1:11" s="3" customFormat="1" ht="18.95" customHeight="1">
      <c r="A406" s="154">
        <v>387</v>
      </c>
      <c r="B406" s="76">
        <v>10297</v>
      </c>
      <c r="C406" s="31" t="s">
        <v>4147</v>
      </c>
      <c r="D406" s="9" t="s">
        <v>114</v>
      </c>
      <c r="E406" s="8" t="s">
        <v>4148</v>
      </c>
      <c r="F406" s="8" t="s">
        <v>4149</v>
      </c>
      <c r="G406" s="8" t="s">
        <v>4150</v>
      </c>
      <c r="H406" s="8" t="s">
        <v>152</v>
      </c>
      <c r="I406" s="209" t="s">
        <v>58</v>
      </c>
      <c r="J406" s="99">
        <f t="shared" si="5"/>
        <v>10297</v>
      </c>
      <c r="K406" s="121"/>
    </row>
    <row r="407" spans="1:11" s="3" customFormat="1" ht="18.95" customHeight="1">
      <c r="A407" s="154">
        <v>388</v>
      </c>
      <c r="B407" s="76">
        <v>15139</v>
      </c>
      <c r="C407" s="31" t="s">
        <v>4151</v>
      </c>
      <c r="D407" s="9" t="s">
        <v>114</v>
      </c>
      <c r="E407" s="8" t="s">
        <v>8359</v>
      </c>
      <c r="F407" s="8" t="s">
        <v>8360</v>
      </c>
      <c r="G407" s="8" t="s">
        <v>4130</v>
      </c>
      <c r="H407" s="8" t="s">
        <v>152</v>
      </c>
      <c r="I407" s="209" t="s">
        <v>58</v>
      </c>
      <c r="J407" s="99">
        <f t="shared" si="5"/>
        <v>15139</v>
      </c>
      <c r="K407" s="121"/>
    </row>
    <row r="408" spans="1:11" s="3" customFormat="1" ht="18.95" customHeight="1">
      <c r="A408" s="155">
        <v>389</v>
      </c>
      <c r="B408" s="76">
        <v>15138</v>
      </c>
      <c r="C408" s="31" t="s">
        <v>4155</v>
      </c>
      <c r="D408" s="9" t="s">
        <v>114</v>
      </c>
      <c r="E408" s="8" t="s">
        <v>8359</v>
      </c>
      <c r="F408" s="8" t="s">
        <v>4129</v>
      </c>
      <c r="G408" s="8" t="s">
        <v>4130</v>
      </c>
      <c r="H408" s="8" t="s">
        <v>152</v>
      </c>
      <c r="I408" s="209" t="s">
        <v>58</v>
      </c>
      <c r="J408" s="99">
        <f t="shared" si="5"/>
        <v>15138</v>
      </c>
      <c r="K408" s="121"/>
    </row>
    <row r="409" spans="1:11" s="3" customFormat="1" ht="18.95" customHeight="1">
      <c r="A409" s="154">
        <v>390</v>
      </c>
      <c r="B409" s="76">
        <v>15123</v>
      </c>
      <c r="C409" s="31" t="s">
        <v>4156</v>
      </c>
      <c r="D409" s="9" t="s">
        <v>114</v>
      </c>
      <c r="E409" s="8" t="s">
        <v>8359</v>
      </c>
      <c r="F409" s="8" t="s">
        <v>4129</v>
      </c>
      <c r="G409" s="8" t="s">
        <v>4130</v>
      </c>
      <c r="H409" s="8" t="s">
        <v>152</v>
      </c>
      <c r="I409" s="209" t="s">
        <v>58</v>
      </c>
      <c r="J409" s="99">
        <f t="shared" si="5"/>
        <v>15123</v>
      </c>
      <c r="K409" s="121"/>
    </row>
    <row r="410" spans="1:11" s="3" customFormat="1" ht="18.95" customHeight="1">
      <c r="A410" s="154">
        <v>391</v>
      </c>
      <c r="B410" s="76">
        <v>19852</v>
      </c>
      <c r="C410" s="31" t="s">
        <v>4157</v>
      </c>
      <c r="D410" s="9" t="s">
        <v>113</v>
      </c>
      <c r="E410" s="8" t="s">
        <v>152</v>
      </c>
      <c r="F410" s="8" t="s">
        <v>4158</v>
      </c>
      <c r="G410" s="8" t="s">
        <v>152</v>
      </c>
      <c r="H410" s="8" t="s">
        <v>152</v>
      </c>
      <c r="I410" s="209" t="s">
        <v>58</v>
      </c>
      <c r="J410" s="99">
        <f t="shared" ref="J410:J473" si="7">B410</f>
        <v>19852</v>
      </c>
      <c r="K410" s="121"/>
    </row>
    <row r="411" spans="1:11" s="3" customFormat="1" ht="18.95" customHeight="1">
      <c r="A411" s="155">
        <v>392</v>
      </c>
      <c r="B411" s="76">
        <v>19669</v>
      </c>
      <c r="C411" s="238" t="s">
        <v>4159</v>
      </c>
      <c r="D411" s="9" t="s">
        <v>113</v>
      </c>
      <c r="E411" s="8" t="s">
        <v>152</v>
      </c>
      <c r="F411" s="180" t="s">
        <v>4160</v>
      </c>
      <c r="G411" s="8"/>
      <c r="H411" s="8"/>
      <c r="I411" s="209" t="s">
        <v>58</v>
      </c>
      <c r="J411" s="99">
        <f t="shared" si="7"/>
        <v>19669</v>
      </c>
      <c r="K411" s="121"/>
    </row>
    <row r="412" spans="1:11" s="3" customFormat="1" ht="18.95" customHeight="1">
      <c r="A412" s="154">
        <v>393</v>
      </c>
      <c r="B412" s="251">
        <v>20930</v>
      </c>
      <c r="C412" s="405" t="s">
        <v>8366</v>
      </c>
      <c r="D412" s="9" t="s">
        <v>113</v>
      </c>
      <c r="E412" s="8" t="s">
        <v>152</v>
      </c>
      <c r="F412" s="406" t="s">
        <v>8367</v>
      </c>
      <c r="G412" s="8" t="s">
        <v>152</v>
      </c>
      <c r="H412" s="8" t="s">
        <v>152</v>
      </c>
      <c r="I412" s="209" t="s">
        <v>58</v>
      </c>
      <c r="J412" s="99">
        <f t="shared" si="7"/>
        <v>20930</v>
      </c>
      <c r="K412" s="121"/>
    </row>
    <row r="413" spans="1:11" s="3" customFormat="1" ht="18.95" customHeight="1">
      <c r="A413" s="154">
        <v>394</v>
      </c>
      <c r="B413" s="76">
        <v>19853</v>
      </c>
      <c r="C413" s="31" t="s">
        <v>4161</v>
      </c>
      <c r="D413" s="9" t="s">
        <v>113</v>
      </c>
      <c r="E413" s="8" t="s">
        <v>152</v>
      </c>
      <c r="F413" s="8" t="s">
        <v>4158</v>
      </c>
      <c r="G413" s="8" t="s">
        <v>152</v>
      </c>
      <c r="H413" s="8" t="s">
        <v>152</v>
      </c>
      <c r="I413" s="209" t="s">
        <v>58</v>
      </c>
      <c r="J413" s="99">
        <f t="shared" si="7"/>
        <v>19853</v>
      </c>
      <c r="K413" s="121"/>
    </row>
    <row r="414" spans="1:11" s="3" customFormat="1" ht="18.95" customHeight="1">
      <c r="A414" s="155">
        <v>395</v>
      </c>
      <c r="B414" s="76">
        <v>17678</v>
      </c>
      <c r="C414" s="31" t="s">
        <v>4162</v>
      </c>
      <c r="D414" s="9" t="s">
        <v>113</v>
      </c>
      <c r="E414" s="8" t="s">
        <v>4154</v>
      </c>
      <c r="F414" s="8" t="s">
        <v>3599</v>
      </c>
      <c r="G414" s="8" t="s">
        <v>152</v>
      </c>
      <c r="H414" s="8" t="s">
        <v>152</v>
      </c>
      <c r="I414" s="209" t="s">
        <v>58</v>
      </c>
      <c r="J414" s="99">
        <f t="shared" si="7"/>
        <v>17678</v>
      </c>
      <c r="K414" s="121"/>
    </row>
    <row r="415" spans="1:11" s="3" customFormat="1" ht="18.95" customHeight="1">
      <c r="A415" s="154">
        <v>396</v>
      </c>
      <c r="B415" s="76">
        <v>12687</v>
      </c>
      <c r="C415" s="31" t="s">
        <v>4163</v>
      </c>
      <c r="D415" s="9" t="s">
        <v>113</v>
      </c>
      <c r="E415" s="8" t="s">
        <v>4164</v>
      </c>
      <c r="F415" s="8" t="s">
        <v>4165</v>
      </c>
      <c r="G415" s="8" t="s">
        <v>152</v>
      </c>
      <c r="H415" s="8" t="s">
        <v>152</v>
      </c>
      <c r="I415" s="209" t="s">
        <v>58</v>
      </c>
      <c r="J415" s="99">
        <f t="shared" si="7"/>
        <v>12687</v>
      </c>
      <c r="K415" s="121"/>
    </row>
    <row r="416" spans="1:11" s="3" customFormat="1" ht="18.95" customHeight="1">
      <c r="A416" s="154">
        <v>397</v>
      </c>
      <c r="B416" s="251">
        <v>20931</v>
      </c>
      <c r="C416" s="407" t="s">
        <v>8368</v>
      </c>
      <c r="D416" s="9" t="s">
        <v>113</v>
      </c>
      <c r="E416" s="8" t="s">
        <v>152</v>
      </c>
      <c r="F416" s="406" t="s">
        <v>8367</v>
      </c>
      <c r="G416" s="8" t="s">
        <v>152</v>
      </c>
      <c r="H416" s="8" t="s">
        <v>152</v>
      </c>
      <c r="I416" s="209" t="s">
        <v>58</v>
      </c>
      <c r="J416" s="99">
        <f t="shared" si="7"/>
        <v>20931</v>
      </c>
      <c r="K416" s="121"/>
    </row>
    <row r="417" spans="1:11" s="3" customFormat="1" ht="18.95" customHeight="1">
      <c r="A417" s="155">
        <v>398</v>
      </c>
      <c r="B417" s="251">
        <v>20932</v>
      </c>
      <c r="C417" s="407" t="s">
        <v>8369</v>
      </c>
      <c r="D417" s="9" t="s">
        <v>113</v>
      </c>
      <c r="E417" s="8" t="s">
        <v>152</v>
      </c>
      <c r="F417" s="406" t="s">
        <v>8367</v>
      </c>
      <c r="G417" s="8" t="s">
        <v>152</v>
      </c>
      <c r="H417" s="8" t="s">
        <v>152</v>
      </c>
      <c r="I417" s="209" t="s">
        <v>58</v>
      </c>
      <c r="J417" s="99">
        <f t="shared" si="7"/>
        <v>20932</v>
      </c>
      <c r="K417" s="121"/>
    </row>
    <row r="418" spans="1:11" s="3" customFormat="1" ht="18.95" customHeight="1">
      <c r="A418" s="154">
        <v>399</v>
      </c>
      <c r="B418" s="76">
        <v>18353</v>
      </c>
      <c r="C418" s="31" t="s">
        <v>4166</v>
      </c>
      <c r="D418" s="9" t="s">
        <v>113</v>
      </c>
      <c r="E418" s="8" t="s">
        <v>152</v>
      </c>
      <c r="F418" s="8" t="s">
        <v>3594</v>
      </c>
      <c r="G418" s="8" t="s">
        <v>152</v>
      </c>
      <c r="H418" s="8" t="s">
        <v>152</v>
      </c>
      <c r="I418" s="209" t="s">
        <v>58</v>
      </c>
      <c r="J418" s="99">
        <f t="shared" si="7"/>
        <v>18353</v>
      </c>
      <c r="K418" s="121"/>
    </row>
    <row r="419" spans="1:11" s="3" customFormat="1" ht="18.95" customHeight="1">
      <c r="A419" s="154">
        <v>400</v>
      </c>
      <c r="B419" s="76">
        <v>19854</v>
      </c>
      <c r="C419" s="31" t="s">
        <v>4167</v>
      </c>
      <c r="D419" s="9" t="s">
        <v>113</v>
      </c>
      <c r="E419" s="8" t="s">
        <v>152</v>
      </c>
      <c r="F419" s="8" t="s">
        <v>4158</v>
      </c>
      <c r="G419" s="8" t="s">
        <v>152</v>
      </c>
      <c r="H419" s="8" t="s">
        <v>152</v>
      </c>
      <c r="I419" s="209" t="s">
        <v>58</v>
      </c>
      <c r="J419" s="99">
        <f t="shared" si="7"/>
        <v>19854</v>
      </c>
      <c r="K419" s="121"/>
    </row>
    <row r="420" spans="1:11" s="3" customFormat="1" ht="18.95" customHeight="1">
      <c r="A420" s="155">
        <v>401</v>
      </c>
      <c r="B420" s="76">
        <v>19855</v>
      </c>
      <c r="C420" s="31" t="s">
        <v>4168</v>
      </c>
      <c r="D420" s="9" t="s">
        <v>113</v>
      </c>
      <c r="E420" s="8" t="s">
        <v>152</v>
      </c>
      <c r="F420" s="8" t="s">
        <v>4158</v>
      </c>
      <c r="G420" s="8" t="s">
        <v>152</v>
      </c>
      <c r="H420" s="8" t="s">
        <v>152</v>
      </c>
      <c r="I420" s="209" t="s">
        <v>58</v>
      </c>
      <c r="J420" s="99">
        <f t="shared" si="7"/>
        <v>19855</v>
      </c>
      <c r="K420" s="121"/>
    </row>
    <row r="421" spans="1:11" s="3" customFormat="1" ht="18.95" customHeight="1">
      <c r="A421" s="154">
        <v>402</v>
      </c>
      <c r="B421" s="251">
        <v>20933</v>
      </c>
      <c r="C421" s="407" t="s">
        <v>8370</v>
      </c>
      <c r="D421" s="9" t="s">
        <v>113</v>
      </c>
      <c r="E421" s="8" t="s">
        <v>152</v>
      </c>
      <c r="F421" s="406" t="s">
        <v>8367</v>
      </c>
      <c r="G421" s="8" t="s">
        <v>152</v>
      </c>
      <c r="H421" s="8" t="s">
        <v>152</v>
      </c>
      <c r="I421" s="209" t="s">
        <v>58</v>
      </c>
      <c r="J421" s="99">
        <f t="shared" si="7"/>
        <v>20933</v>
      </c>
      <c r="K421" s="121"/>
    </row>
    <row r="422" spans="1:11" s="3" customFormat="1" ht="18.95" customHeight="1">
      <c r="A422" s="154">
        <v>403</v>
      </c>
      <c r="B422" s="76">
        <v>19856</v>
      </c>
      <c r="C422" s="31" t="s">
        <v>4169</v>
      </c>
      <c r="D422" s="9" t="s">
        <v>113</v>
      </c>
      <c r="E422" s="8" t="s">
        <v>152</v>
      </c>
      <c r="F422" s="8" t="s">
        <v>4158</v>
      </c>
      <c r="G422" s="8" t="s">
        <v>152</v>
      </c>
      <c r="H422" s="8" t="s">
        <v>152</v>
      </c>
      <c r="I422" s="209" t="s">
        <v>58</v>
      </c>
      <c r="J422" s="99">
        <f t="shared" si="7"/>
        <v>19856</v>
      </c>
      <c r="K422" s="121"/>
    </row>
    <row r="423" spans="1:11" s="3" customFormat="1" ht="18.95" customHeight="1">
      <c r="A423" s="155">
        <v>404</v>
      </c>
      <c r="B423" s="76">
        <v>19857</v>
      </c>
      <c r="C423" s="31" t="s">
        <v>4170</v>
      </c>
      <c r="D423" s="9" t="s">
        <v>113</v>
      </c>
      <c r="E423" s="8" t="s">
        <v>152</v>
      </c>
      <c r="F423" s="8" t="s">
        <v>4158</v>
      </c>
      <c r="G423" s="8" t="s">
        <v>152</v>
      </c>
      <c r="H423" s="8" t="s">
        <v>152</v>
      </c>
      <c r="I423" s="209" t="s">
        <v>58</v>
      </c>
      <c r="J423" s="99">
        <f t="shared" si="7"/>
        <v>19857</v>
      </c>
      <c r="K423" s="121"/>
    </row>
    <row r="424" spans="1:11" s="3" customFormat="1" ht="18.95" customHeight="1">
      <c r="A424" s="154">
        <v>405</v>
      </c>
      <c r="B424" s="76">
        <v>19860</v>
      </c>
      <c r="C424" s="31" t="s">
        <v>4171</v>
      </c>
      <c r="D424" s="9" t="s">
        <v>113</v>
      </c>
      <c r="E424" s="8" t="s">
        <v>152</v>
      </c>
      <c r="F424" s="8" t="s">
        <v>4158</v>
      </c>
      <c r="G424" s="8" t="s">
        <v>152</v>
      </c>
      <c r="H424" s="8" t="s">
        <v>152</v>
      </c>
      <c r="I424" s="209" t="s">
        <v>58</v>
      </c>
      <c r="J424" s="99">
        <f t="shared" si="7"/>
        <v>19860</v>
      </c>
      <c r="K424" s="121"/>
    </row>
    <row r="425" spans="1:11" s="3" customFormat="1" ht="18.95" customHeight="1">
      <c r="A425" s="154">
        <v>406</v>
      </c>
      <c r="B425" s="251">
        <v>20934</v>
      </c>
      <c r="C425" s="407" t="s">
        <v>8371</v>
      </c>
      <c r="D425" s="9" t="s">
        <v>113</v>
      </c>
      <c r="E425" s="8" t="s">
        <v>152</v>
      </c>
      <c r="F425" s="406" t="s">
        <v>8367</v>
      </c>
      <c r="G425" s="8" t="s">
        <v>152</v>
      </c>
      <c r="H425" s="8" t="s">
        <v>152</v>
      </c>
      <c r="I425" s="209" t="s">
        <v>58</v>
      </c>
      <c r="J425" s="99">
        <f t="shared" si="7"/>
        <v>20934</v>
      </c>
      <c r="K425" s="121"/>
    </row>
    <row r="426" spans="1:11" s="3" customFormat="1" ht="18.95" customHeight="1">
      <c r="A426" s="155">
        <v>407</v>
      </c>
      <c r="B426" s="412">
        <v>20935</v>
      </c>
      <c r="C426" s="407" t="s">
        <v>8372</v>
      </c>
      <c r="D426" s="9" t="s">
        <v>113</v>
      </c>
      <c r="E426" s="8" t="s">
        <v>152</v>
      </c>
      <c r="F426" s="406" t="s">
        <v>8367</v>
      </c>
      <c r="G426" s="8" t="s">
        <v>152</v>
      </c>
      <c r="H426" s="8" t="s">
        <v>152</v>
      </c>
      <c r="I426" s="209" t="s">
        <v>58</v>
      </c>
      <c r="J426" s="99">
        <f t="shared" si="7"/>
        <v>20935</v>
      </c>
      <c r="K426" s="121"/>
    </row>
    <row r="427" spans="1:11" s="3" customFormat="1" ht="18.95" customHeight="1">
      <c r="A427" s="154">
        <v>408</v>
      </c>
      <c r="B427" s="76">
        <v>19862</v>
      </c>
      <c r="C427" s="31" t="s">
        <v>4173</v>
      </c>
      <c r="D427" s="9" t="s">
        <v>113</v>
      </c>
      <c r="E427" s="8" t="s">
        <v>152</v>
      </c>
      <c r="F427" s="8" t="s">
        <v>4158</v>
      </c>
      <c r="G427" s="8" t="s">
        <v>152</v>
      </c>
      <c r="H427" s="8" t="s">
        <v>152</v>
      </c>
      <c r="I427" s="209" t="s">
        <v>58</v>
      </c>
      <c r="J427" s="99">
        <f t="shared" si="7"/>
        <v>19862</v>
      </c>
      <c r="K427" s="121"/>
    </row>
    <row r="428" spans="1:11" s="3" customFormat="1" ht="18.95" customHeight="1">
      <c r="A428" s="154">
        <v>409</v>
      </c>
      <c r="B428" s="251">
        <v>20936</v>
      </c>
      <c r="C428" s="405" t="s">
        <v>8373</v>
      </c>
      <c r="D428" s="9" t="s">
        <v>113</v>
      </c>
      <c r="E428" s="8" t="s">
        <v>152</v>
      </c>
      <c r="F428" s="406" t="s">
        <v>8367</v>
      </c>
      <c r="G428" s="8" t="s">
        <v>152</v>
      </c>
      <c r="H428" s="8" t="s">
        <v>152</v>
      </c>
      <c r="I428" s="209" t="s">
        <v>58</v>
      </c>
      <c r="J428" s="99">
        <f t="shared" si="7"/>
        <v>20936</v>
      </c>
      <c r="K428" s="121"/>
    </row>
    <row r="429" spans="1:11" s="3" customFormat="1" ht="18.95" customHeight="1">
      <c r="A429" s="155">
        <v>410</v>
      </c>
      <c r="B429" s="251">
        <v>20937</v>
      </c>
      <c r="C429" s="405" t="s">
        <v>8374</v>
      </c>
      <c r="D429" s="9" t="s">
        <v>113</v>
      </c>
      <c r="E429" s="8" t="s">
        <v>152</v>
      </c>
      <c r="F429" s="406" t="s">
        <v>8367</v>
      </c>
      <c r="G429" s="8" t="s">
        <v>152</v>
      </c>
      <c r="H429" s="8" t="s">
        <v>152</v>
      </c>
      <c r="I429" s="209" t="s">
        <v>58</v>
      </c>
      <c r="J429" s="99">
        <f t="shared" si="7"/>
        <v>20937</v>
      </c>
      <c r="K429" s="121"/>
    </row>
    <row r="430" spans="1:11" s="3" customFormat="1" ht="18.95" customHeight="1">
      <c r="A430" s="154">
        <v>411</v>
      </c>
      <c r="B430" s="251">
        <v>20938</v>
      </c>
      <c r="C430" s="407" t="s">
        <v>8375</v>
      </c>
      <c r="D430" s="9" t="s">
        <v>113</v>
      </c>
      <c r="E430" s="8" t="s">
        <v>152</v>
      </c>
      <c r="F430" s="406" t="s">
        <v>8367</v>
      </c>
      <c r="G430" s="8" t="s">
        <v>152</v>
      </c>
      <c r="H430" s="8" t="s">
        <v>152</v>
      </c>
      <c r="I430" s="209" t="s">
        <v>58</v>
      </c>
      <c r="J430" s="99">
        <f t="shared" si="7"/>
        <v>20938</v>
      </c>
      <c r="K430" s="121"/>
    </row>
    <row r="431" spans="1:11" s="3" customFormat="1" ht="18.95" customHeight="1">
      <c r="A431" s="154">
        <v>412</v>
      </c>
      <c r="B431" s="251">
        <v>20939</v>
      </c>
      <c r="C431" s="405" t="s">
        <v>8376</v>
      </c>
      <c r="D431" s="9" t="s">
        <v>113</v>
      </c>
      <c r="E431" s="8" t="s">
        <v>152</v>
      </c>
      <c r="F431" s="406" t="s">
        <v>8367</v>
      </c>
      <c r="G431" s="8" t="s">
        <v>152</v>
      </c>
      <c r="H431" s="8" t="s">
        <v>152</v>
      </c>
      <c r="I431" s="209" t="s">
        <v>58</v>
      </c>
      <c r="J431" s="99">
        <f t="shared" si="7"/>
        <v>20939</v>
      </c>
      <c r="K431" s="121"/>
    </row>
    <row r="432" spans="1:11" s="3" customFormat="1" ht="18.95" customHeight="1">
      <c r="A432" s="155">
        <v>413</v>
      </c>
      <c r="B432" s="76">
        <v>16347</v>
      </c>
      <c r="C432" s="31" t="s">
        <v>4175</v>
      </c>
      <c r="D432" s="9" t="s">
        <v>113</v>
      </c>
      <c r="E432" s="8" t="s">
        <v>7181</v>
      </c>
      <c r="F432" s="8" t="s">
        <v>4177</v>
      </c>
      <c r="G432" s="8" t="s">
        <v>152</v>
      </c>
      <c r="H432" s="8" t="s">
        <v>152</v>
      </c>
      <c r="I432" s="209" t="s">
        <v>58</v>
      </c>
      <c r="J432" s="99">
        <f t="shared" si="7"/>
        <v>16347</v>
      </c>
      <c r="K432" s="121"/>
    </row>
    <row r="433" spans="1:11" s="3" customFormat="1" ht="18.95" customHeight="1">
      <c r="A433" s="154">
        <v>414</v>
      </c>
      <c r="B433" s="171">
        <v>19726</v>
      </c>
      <c r="C433" s="238" t="s">
        <v>4178</v>
      </c>
      <c r="D433" s="9" t="s">
        <v>113</v>
      </c>
      <c r="E433" s="8" t="s">
        <v>152</v>
      </c>
      <c r="F433" s="180" t="s">
        <v>4179</v>
      </c>
      <c r="G433" s="8" t="s">
        <v>152</v>
      </c>
      <c r="H433" s="8" t="s">
        <v>152</v>
      </c>
      <c r="I433" s="209" t="s">
        <v>58</v>
      </c>
      <c r="J433" s="99">
        <f t="shared" si="7"/>
        <v>19726</v>
      </c>
      <c r="K433" s="121"/>
    </row>
    <row r="434" spans="1:11" s="3" customFormat="1" ht="18.95" customHeight="1">
      <c r="A434" s="154">
        <v>415</v>
      </c>
      <c r="B434" s="76">
        <v>19414</v>
      </c>
      <c r="C434" s="31" t="s">
        <v>4181</v>
      </c>
      <c r="D434" s="9" t="s">
        <v>113</v>
      </c>
      <c r="E434" s="8" t="s">
        <v>152</v>
      </c>
      <c r="F434" s="8" t="s">
        <v>4182</v>
      </c>
      <c r="G434" s="8" t="s">
        <v>152</v>
      </c>
      <c r="H434" s="8" t="s">
        <v>152</v>
      </c>
      <c r="I434" s="209" t="s">
        <v>58</v>
      </c>
      <c r="J434" s="99">
        <f t="shared" si="7"/>
        <v>19414</v>
      </c>
      <c r="K434" s="121"/>
    </row>
    <row r="435" spans="1:11" s="3" customFormat="1" ht="18.95" customHeight="1">
      <c r="A435" s="155">
        <v>416</v>
      </c>
      <c r="B435" s="251">
        <v>20940</v>
      </c>
      <c r="C435" s="407" t="s">
        <v>8377</v>
      </c>
      <c r="D435" s="9" t="s">
        <v>113</v>
      </c>
      <c r="E435" s="8" t="s">
        <v>152</v>
      </c>
      <c r="F435" s="406" t="s">
        <v>8367</v>
      </c>
      <c r="G435" s="8" t="s">
        <v>152</v>
      </c>
      <c r="H435" s="8" t="s">
        <v>152</v>
      </c>
      <c r="I435" s="209" t="s">
        <v>58</v>
      </c>
      <c r="J435" s="99">
        <f t="shared" si="7"/>
        <v>20940</v>
      </c>
      <c r="K435" s="121"/>
    </row>
    <row r="436" spans="1:11" s="3" customFormat="1" ht="18.95" customHeight="1">
      <c r="A436" s="154">
        <v>417</v>
      </c>
      <c r="B436" s="76">
        <v>18032</v>
      </c>
      <c r="C436" s="31" t="s">
        <v>4183</v>
      </c>
      <c r="D436" s="9" t="s">
        <v>113</v>
      </c>
      <c r="E436" s="8" t="s">
        <v>4184</v>
      </c>
      <c r="F436" s="8" t="s">
        <v>3599</v>
      </c>
      <c r="G436" s="8" t="s">
        <v>152</v>
      </c>
      <c r="H436" s="8" t="s">
        <v>152</v>
      </c>
      <c r="I436" s="209" t="s">
        <v>58</v>
      </c>
      <c r="J436" s="99">
        <f t="shared" si="7"/>
        <v>18032</v>
      </c>
      <c r="K436" s="121"/>
    </row>
    <row r="437" spans="1:11" s="3" customFormat="1" ht="18.95" customHeight="1">
      <c r="A437" s="154">
        <v>418</v>
      </c>
      <c r="B437" s="76">
        <v>16148</v>
      </c>
      <c r="C437" s="31" t="s">
        <v>4185</v>
      </c>
      <c r="D437" s="9" t="s">
        <v>113</v>
      </c>
      <c r="E437" s="8" t="s">
        <v>103</v>
      </c>
      <c r="F437" s="8" t="s">
        <v>4186</v>
      </c>
      <c r="G437" s="8" t="s">
        <v>152</v>
      </c>
      <c r="H437" s="8" t="s">
        <v>152</v>
      </c>
      <c r="I437" s="209" t="s">
        <v>58</v>
      </c>
      <c r="J437" s="99">
        <f t="shared" si="7"/>
        <v>16148</v>
      </c>
      <c r="K437" s="121"/>
    </row>
    <row r="438" spans="1:11" s="3" customFormat="1" ht="18.95" customHeight="1">
      <c r="A438" s="155">
        <v>419</v>
      </c>
      <c r="B438" s="76">
        <v>18033</v>
      </c>
      <c r="C438" s="31" t="s">
        <v>4187</v>
      </c>
      <c r="D438" s="9" t="s">
        <v>113</v>
      </c>
      <c r="E438" s="8" t="s">
        <v>4184</v>
      </c>
      <c r="F438" s="8" t="s">
        <v>3599</v>
      </c>
      <c r="G438" s="8" t="s">
        <v>152</v>
      </c>
      <c r="H438" s="8" t="s">
        <v>152</v>
      </c>
      <c r="I438" s="209" t="s">
        <v>58</v>
      </c>
      <c r="J438" s="99">
        <f t="shared" si="7"/>
        <v>18033</v>
      </c>
      <c r="K438" s="121"/>
    </row>
    <row r="439" spans="1:11" s="3" customFormat="1" ht="18.95" customHeight="1">
      <c r="A439" s="154">
        <v>420</v>
      </c>
      <c r="B439" s="251">
        <v>20941</v>
      </c>
      <c r="C439" s="407" t="s">
        <v>8378</v>
      </c>
      <c r="D439" s="9" t="s">
        <v>113</v>
      </c>
      <c r="E439" s="8" t="s">
        <v>152</v>
      </c>
      <c r="F439" s="406" t="s">
        <v>8367</v>
      </c>
      <c r="G439" s="8" t="s">
        <v>152</v>
      </c>
      <c r="H439" s="8" t="s">
        <v>152</v>
      </c>
      <c r="I439" s="209" t="s">
        <v>58</v>
      </c>
      <c r="J439" s="99">
        <f t="shared" si="7"/>
        <v>20941</v>
      </c>
      <c r="K439" s="121"/>
    </row>
    <row r="440" spans="1:11" s="3" customFormat="1" ht="18.95" customHeight="1">
      <c r="A440" s="154">
        <v>421</v>
      </c>
      <c r="B440" s="251">
        <v>20942</v>
      </c>
      <c r="C440" s="407" t="s">
        <v>8379</v>
      </c>
      <c r="D440" s="9" t="s">
        <v>113</v>
      </c>
      <c r="E440" s="8" t="s">
        <v>152</v>
      </c>
      <c r="F440" s="406" t="s">
        <v>8367</v>
      </c>
      <c r="G440" s="8" t="s">
        <v>152</v>
      </c>
      <c r="H440" s="8" t="s">
        <v>152</v>
      </c>
      <c r="I440" s="209" t="s">
        <v>58</v>
      </c>
      <c r="J440" s="99">
        <f t="shared" si="7"/>
        <v>20942</v>
      </c>
      <c r="K440" s="121"/>
    </row>
    <row r="441" spans="1:11" s="3" customFormat="1" ht="18.95" customHeight="1">
      <c r="A441" s="155">
        <v>422</v>
      </c>
      <c r="B441" s="76">
        <v>17698</v>
      </c>
      <c r="C441" s="238" t="s">
        <v>4189</v>
      </c>
      <c r="D441" s="9" t="s">
        <v>113</v>
      </c>
      <c r="E441" s="180" t="s">
        <v>4154</v>
      </c>
      <c r="F441" s="180" t="s">
        <v>3599</v>
      </c>
      <c r="G441" s="8" t="s">
        <v>152</v>
      </c>
      <c r="H441" s="8" t="s">
        <v>152</v>
      </c>
      <c r="I441" s="209" t="s">
        <v>58</v>
      </c>
      <c r="J441" s="99">
        <f t="shared" si="7"/>
        <v>17698</v>
      </c>
      <c r="K441" s="121"/>
    </row>
    <row r="442" spans="1:11" s="3" customFormat="1" ht="18.95" customHeight="1">
      <c r="A442" s="154">
        <v>423</v>
      </c>
      <c r="B442" s="76">
        <v>17218</v>
      </c>
      <c r="C442" s="31" t="s">
        <v>4190</v>
      </c>
      <c r="D442" s="9" t="s">
        <v>113</v>
      </c>
      <c r="E442" s="8" t="s">
        <v>4191</v>
      </c>
      <c r="F442" s="8" t="s">
        <v>4192</v>
      </c>
      <c r="G442" s="8" t="s">
        <v>152</v>
      </c>
      <c r="H442" s="8" t="s">
        <v>152</v>
      </c>
      <c r="I442" s="209" t="s">
        <v>58</v>
      </c>
      <c r="J442" s="99">
        <f t="shared" si="7"/>
        <v>17218</v>
      </c>
      <c r="K442" s="121"/>
    </row>
    <row r="443" spans="1:11" s="3" customFormat="1" ht="18.95" customHeight="1">
      <c r="A443" s="154">
        <v>424</v>
      </c>
      <c r="B443" s="251">
        <v>20943</v>
      </c>
      <c r="C443" s="407" t="s">
        <v>8380</v>
      </c>
      <c r="D443" s="9" t="s">
        <v>113</v>
      </c>
      <c r="E443" s="172" t="s">
        <v>152</v>
      </c>
      <c r="F443" s="406" t="s">
        <v>8367</v>
      </c>
      <c r="G443" s="8" t="s">
        <v>152</v>
      </c>
      <c r="H443" s="8" t="s">
        <v>152</v>
      </c>
      <c r="I443" s="209" t="s">
        <v>58</v>
      </c>
      <c r="J443" s="99">
        <f t="shared" si="7"/>
        <v>20943</v>
      </c>
      <c r="K443" s="121"/>
    </row>
    <row r="444" spans="1:11" s="3" customFormat="1" ht="18.95" customHeight="1">
      <c r="A444" s="155">
        <v>425</v>
      </c>
      <c r="B444" s="76">
        <v>17701</v>
      </c>
      <c r="C444" s="31" t="s">
        <v>4194</v>
      </c>
      <c r="D444" s="9" t="s">
        <v>113</v>
      </c>
      <c r="E444" s="172" t="s">
        <v>4154</v>
      </c>
      <c r="F444" s="8" t="s">
        <v>3599</v>
      </c>
      <c r="G444" s="8" t="s">
        <v>152</v>
      </c>
      <c r="H444" s="172" t="s">
        <v>152</v>
      </c>
      <c r="I444" s="209" t="s">
        <v>58</v>
      </c>
      <c r="J444" s="99">
        <f t="shared" si="7"/>
        <v>17701</v>
      </c>
      <c r="K444" s="121"/>
    </row>
    <row r="445" spans="1:11" s="3" customFormat="1" ht="18.95" customHeight="1">
      <c r="A445" s="154">
        <v>426</v>
      </c>
      <c r="B445" s="76">
        <v>19865</v>
      </c>
      <c r="C445" s="31" t="s">
        <v>4197</v>
      </c>
      <c r="D445" s="9" t="s">
        <v>113</v>
      </c>
      <c r="E445" s="172" t="s">
        <v>152</v>
      </c>
      <c r="F445" s="8" t="s">
        <v>4158</v>
      </c>
      <c r="G445" s="8" t="s">
        <v>152</v>
      </c>
      <c r="H445" s="8" t="s">
        <v>152</v>
      </c>
      <c r="I445" s="209" t="s">
        <v>58</v>
      </c>
      <c r="J445" s="99">
        <f t="shared" si="7"/>
        <v>19865</v>
      </c>
      <c r="K445" s="121"/>
    </row>
    <row r="446" spans="1:11" s="3" customFormat="1" ht="18.95" customHeight="1">
      <c r="A446" s="154">
        <v>427</v>
      </c>
      <c r="B446" s="76">
        <v>19866</v>
      </c>
      <c r="C446" s="31" t="s">
        <v>4198</v>
      </c>
      <c r="D446" s="9" t="s">
        <v>113</v>
      </c>
      <c r="E446" s="172" t="s">
        <v>152</v>
      </c>
      <c r="F446" s="8" t="s">
        <v>4158</v>
      </c>
      <c r="G446" s="8" t="s">
        <v>152</v>
      </c>
      <c r="H446" s="8" t="s">
        <v>152</v>
      </c>
      <c r="I446" s="209" t="s">
        <v>58</v>
      </c>
      <c r="J446" s="99">
        <f t="shared" si="7"/>
        <v>19866</v>
      </c>
      <c r="K446" s="121"/>
    </row>
    <row r="447" spans="1:11" s="3" customFormat="1" ht="18.95" customHeight="1">
      <c r="A447" s="155">
        <v>428</v>
      </c>
      <c r="B447" s="76">
        <v>19366</v>
      </c>
      <c r="C447" s="31" t="s">
        <v>4199</v>
      </c>
      <c r="D447" s="9" t="s">
        <v>113</v>
      </c>
      <c r="E447" s="172" t="s">
        <v>152</v>
      </c>
      <c r="F447" s="8" t="s">
        <v>3726</v>
      </c>
      <c r="G447" s="8" t="s">
        <v>152</v>
      </c>
      <c r="H447" s="8" t="s">
        <v>152</v>
      </c>
      <c r="I447" s="209" t="s">
        <v>58</v>
      </c>
      <c r="J447" s="99">
        <f t="shared" si="7"/>
        <v>19366</v>
      </c>
      <c r="K447" s="121"/>
    </row>
    <row r="448" spans="1:11" s="3" customFormat="1" ht="18.95" customHeight="1">
      <c r="A448" s="154">
        <v>429</v>
      </c>
      <c r="B448" s="76">
        <v>19867</v>
      </c>
      <c r="C448" s="31" t="s">
        <v>4200</v>
      </c>
      <c r="D448" s="9" t="s">
        <v>113</v>
      </c>
      <c r="E448" s="172" t="s">
        <v>152</v>
      </c>
      <c r="F448" s="8" t="s">
        <v>4158</v>
      </c>
      <c r="G448" s="8" t="s">
        <v>152</v>
      </c>
      <c r="H448" s="8" t="s">
        <v>152</v>
      </c>
      <c r="I448" s="209" t="s">
        <v>58</v>
      </c>
      <c r="J448" s="99">
        <f t="shared" si="7"/>
        <v>19867</v>
      </c>
      <c r="K448" s="121"/>
    </row>
    <row r="449" spans="1:11" s="3" customFormat="1" ht="18.95" customHeight="1">
      <c r="A449" s="154">
        <v>430</v>
      </c>
      <c r="B449" s="251">
        <v>20944</v>
      </c>
      <c r="C449" s="407" t="s">
        <v>8381</v>
      </c>
      <c r="D449" s="9" t="s">
        <v>113</v>
      </c>
      <c r="E449" s="172" t="s">
        <v>152</v>
      </c>
      <c r="F449" s="406" t="s">
        <v>8367</v>
      </c>
      <c r="G449" s="8" t="s">
        <v>152</v>
      </c>
      <c r="H449" s="8" t="s">
        <v>152</v>
      </c>
      <c r="I449" s="209" t="s">
        <v>58</v>
      </c>
      <c r="J449" s="99">
        <f t="shared" si="7"/>
        <v>20944</v>
      </c>
      <c r="K449" s="121"/>
    </row>
    <row r="450" spans="1:11" s="3" customFormat="1" ht="18.95" customHeight="1">
      <c r="A450" s="155">
        <v>431</v>
      </c>
      <c r="B450" s="251">
        <v>20945</v>
      </c>
      <c r="C450" s="405" t="s">
        <v>8382</v>
      </c>
      <c r="D450" s="9" t="s">
        <v>113</v>
      </c>
      <c r="E450" s="172" t="s">
        <v>152</v>
      </c>
      <c r="F450" s="406" t="s">
        <v>8367</v>
      </c>
      <c r="G450" s="8" t="s">
        <v>152</v>
      </c>
      <c r="H450" s="8" t="s">
        <v>152</v>
      </c>
      <c r="I450" s="209" t="s">
        <v>58</v>
      </c>
      <c r="J450" s="99">
        <f t="shared" si="7"/>
        <v>20945</v>
      </c>
      <c r="K450" s="121"/>
    </row>
    <row r="451" spans="1:11" s="3" customFormat="1" ht="18.95" customHeight="1">
      <c r="A451" s="154">
        <v>432</v>
      </c>
      <c r="B451" s="76">
        <v>19868</v>
      </c>
      <c r="C451" s="31" t="s">
        <v>4201</v>
      </c>
      <c r="D451" s="9" t="s">
        <v>113</v>
      </c>
      <c r="E451" s="172" t="s">
        <v>152</v>
      </c>
      <c r="F451" s="8" t="s">
        <v>4158</v>
      </c>
      <c r="G451" s="8" t="s">
        <v>152</v>
      </c>
      <c r="H451" s="8" t="s">
        <v>152</v>
      </c>
      <c r="I451" s="209" t="s">
        <v>58</v>
      </c>
      <c r="J451" s="99">
        <f t="shared" si="7"/>
        <v>19868</v>
      </c>
      <c r="K451" s="121"/>
    </row>
    <row r="452" spans="1:11" s="3" customFormat="1" ht="18.95" customHeight="1">
      <c r="A452" s="154">
        <v>433</v>
      </c>
      <c r="B452" s="76">
        <v>19869</v>
      </c>
      <c r="C452" s="31" t="s">
        <v>4202</v>
      </c>
      <c r="D452" s="9" t="s">
        <v>113</v>
      </c>
      <c r="E452" s="172" t="s">
        <v>152</v>
      </c>
      <c r="F452" s="8" t="s">
        <v>4158</v>
      </c>
      <c r="G452" s="8" t="s">
        <v>152</v>
      </c>
      <c r="H452" s="8" t="s">
        <v>152</v>
      </c>
      <c r="I452" s="209" t="s">
        <v>58</v>
      </c>
      <c r="J452" s="99">
        <f t="shared" si="7"/>
        <v>19869</v>
      </c>
      <c r="K452" s="121"/>
    </row>
    <row r="453" spans="1:11" s="3" customFormat="1" ht="18.95" customHeight="1">
      <c r="A453" s="155">
        <v>434</v>
      </c>
      <c r="B453" s="76">
        <v>19630</v>
      </c>
      <c r="C453" s="31" t="s">
        <v>5085</v>
      </c>
      <c r="D453" s="9" t="s">
        <v>113</v>
      </c>
      <c r="E453" s="172" t="s">
        <v>152</v>
      </c>
      <c r="F453" s="8" t="s">
        <v>5053</v>
      </c>
      <c r="G453" s="8" t="s">
        <v>152</v>
      </c>
      <c r="H453" s="8" t="s">
        <v>152</v>
      </c>
      <c r="I453" s="209" t="s">
        <v>58</v>
      </c>
      <c r="J453" s="99">
        <f t="shared" si="7"/>
        <v>19630</v>
      </c>
      <c r="K453" s="121"/>
    </row>
    <row r="454" spans="1:11" s="3" customFormat="1" ht="18.95" customHeight="1">
      <c r="A454" s="154">
        <v>435</v>
      </c>
      <c r="B454" s="76">
        <v>19870</v>
      </c>
      <c r="C454" s="31" t="s">
        <v>4203</v>
      </c>
      <c r="D454" s="9" t="s">
        <v>113</v>
      </c>
      <c r="E454" s="172" t="s">
        <v>152</v>
      </c>
      <c r="F454" s="8" t="s">
        <v>4158</v>
      </c>
      <c r="G454" s="8" t="s">
        <v>152</v>
      </c>
      <c r="H454" s="8" t="s">
        <v>152</v>
      </c>
      <c r="I454" s="209" t="s">
        <v>58</v>
      </c>
      <c r="J454" s="99">
        <f t="shared" si="7"/>
        <v>19870</v>
      </c>
      <c r="K454" s="121"/>
    </row>
    <row r="455" spans="1:11" s="3" customFormat="1" ht="18.95" customHeight="1">
      <c r="A455" s="154">
        <v>436</v>
      </c>
      <c r="B455" s="76">
        <v>19871</v>
      </c>
      <c r="C455" s="31" t="s">
        <v>4204</v>
      </c>
      <c r="D455" s="9" t="s">
        <v>113</v>
      </c>
      <c r="E455" s="172" t="s">
        <v>152</v>
      </c>
      <c r="F455" s="8" t="s">
        <v>4158</v>
      </c>
      <c r="G455" s="8" t="s">
        <v>152</v>
      </c>
      <c r="H455" s="8" t="s">
        <v>152</v>
      </c>
      <c r="I455" s="209" t="s">
        <v>58</v>
      </c>
      <c r="J455" s="99">
        <f t="shared" si="7"/>
        <v>19871</v>
      </c>
      <c r="K455" s="121"/>
    </row>
    <row r="456" spans="1:11" s="3" customFormat="1" ht="18.95" customHeight="1">
      <c r="A456" s="155">
        <v>437</v>
      </c>
      <c r="B456" s="251">
        <v>20946</v>
      </c>
      <c r="C456" s="407" t="s">
        <v>8383</v>
      </c>
      <c r="D456" s="9" t="s">
        <v>113</v>
      </c>
      <c r="E456" s="172" t="s">
        <v>152</v>
      </c>
      <c r="F456" s="406" t="s">
        <v>8367</v>
      </c>
      <c r="G456" s="8" t="s">
        <v>152</v>
      </c>
      <c r="H456" s="8" t="s">
        <v>152</v>
      </c>
      <c r="I456" s="209" t="s">
        <v>58</v>
      </c>
      <c r="J456" s="99">
        <f t="shared" si="7"/>
        <v>20946</v>
      </c>
      <c r="K456" s="121"/>
    </row>
    <row r="457" spans="1:11" s="3" customFormat="1" ht="18.95" customHeight="1">
      <c r="A457" s="154">
        <v>438</v>
      </c>
      <c r="B457" s="76">
        <v>18568</v>
      </c>
      <c r="C457" s="31" t="s">
        <v>4205</v>
      </c>
      <c r="D457" s="9" t="s">
        <v>113</v>
      </c>
      <c r="E457" s="172" t="s">
        <v>152</v>
      </c>
      <c r="F457" s="8" t="s">
        <v>3685</v>
      </c>
      <c r="G457" s="8" t="s">
        <v>152</v>
      </c>
      <c r="H457" s="8" t="s">
        <v>152</v>
      </c>
      <c r="I457" s="209" t="s">
        <v>58</v>
      </c>
      <c r="J457" s="99">
        <f t="shared" si="7"/>
        <v>18568</v>
      </c>
      <c r="K457" s="121"/>
    </row>
    <row r="458" spans="1:11" s="3" customFormat="1" ht="18.95" customHeight="1">
      <c r="A458" s="154">
        <v>439</v>
      </c>
      <c r="B458" s="251">
        <v>20947</v>
      </c>
      <c r="C458" s="405" t="s">
        <v>8384</v>
      </c>
      <c r="D458" s="9" t="s">
        <v>113</v>
      </c>
      <c r="E458" s="172" t="s">
        <v>152</v>
      </c>
      <c r="F458" s="406" t="s">
        <v>8367</v>
      </c>
      <c r="G458" s="8" t="s">
        <v>152</v>
      </c>
      <c r="H458" s="8" t="s">
        <v>152</v>
      </c>
      <c r="I458" s="209" t="s">
        <v>58</v>
      </c>
      <c r="J458" s="99">
        <f t="shared" si="7"/>
        <v>20947</v>
      </c>
      <c r="K458" s="121"/>
    </row>
    <row r="459" spans="1:11" s="3" customFormat="1" ht="18.95" customHeight="1">
      <c r="A459" s="155">
        <v>440</v>
      </c>
      <c r="B459" s="251">
        <v>20948</v>
      </c>
      <c r="C459" s="407" t="s">
        <v>8385</v>
      </c>
      <c r="D459" s="9" t="s">
        <v>113</v>
      </c>
      <c r="E459" s="172" t="s">
        <v>152</v>
      </c>
      <c r="F459" s="406" t="s">
        <v>8367</v>
      </c>
      <c r="G459" s="8" t="s">
        <v>152</v>
      </c>
      <c r="H459" s="8" t="s">
        <v>152</v>
      </c>
      <c r="I459" s="209" t="s">
        <v>58</v>
      </c>
      <c r="J459" s="99">
        <f t="shared" si="7"/>
        <v>20948</v>
      </c>
      <c r="K459" s="121"/>
    </row>
    <row r="460" spans="1:11" s="3" customFormat="1" ht="18.95" customHeight="1">
      <c r="A460" s="154">
        <v>441</v>
      </c>
      <c r="B460" s="251">
        <v>20949</v>
      </c>
      <c r="C460" s="405" t="s">
        <v>8386</v>
      </c>
      <c r="D460" s="9" t="s">
        <v>113</v>
      </c>
      <c r="E460" s="172" t="s">
        <v>152</v>
      </c>
      <c r="F460" s="406" t="s">
        <v>8367</v>
      </c>
      <c r="G460" s="8" t="s">
        <v>152</v>
      </c>
      <c r="H460" s="8" t="s">
        <v>152</v>
      </c>
      <c r="I460" s="209" t="s">
        <v>58</v>
      </c>
      <c r="J460" s="99">
        <f t="shared" si="7"/>
        <v>20949</v>
      </c>
      <c r="K460" s="121"/>
    </row>
    <row r="461" spans="1:11" s="3" customFormat="1" ht="18.95" customHeight="1">
      <c r="A461" s="154">
        <v>442</v>
      </c>
      <c r="B461" s="251">
        <v>20950</v>
      </c>
      <c r="C461" s="405" t="s">
        <v>8387</v>
      </c>
      <c r="D461" s="9" t="s">
        <v>113</v>
      </c>
      <c r="E461" s="172" t="s">
        <v>152</v>
      </c>
      <c r="F461" s="406" t="s">
        <v>8367</v>
      </c>
      <c r="G461" s="8" t="s">
        <v>152</v>
      </c>
      <c r="H461" s="8" t="s">
        <v>152</v>
      </c>
      <c r="I461" s="209" t="s">
        <v>58</v>
      </c>
      <c r="J461" s="99">
        <f t="shared" si="7"/>
        <v>20950</v>
      </c>
      <c r="K461" s="121"/>
    </row>
    <row r="462" spans="1:11" s="3" customFormat="1" ht="18.95" customHeight="1">
      <c r="A462" s="155">
        <v>443</v>
      </c>
      <c r="B462" s="251">
        <v>20951</v>
      </c>
      <c r="C462" s="407" t="s">
        <v>8388</v>
      </c>
      <c r="D462" s="9" t="s">
        <v>113</v>
      </c>
      <c r="E462" s="172" t="s">
        <v>152</v>
      </c>
      <c r="F462" s="406" t="s">
        <v>8367</v>
      </c>
      <c r="G462" s="8" t="s">
        <v>152</v>
      </c>
      <c r="H462" s="8" t="s">
        <v>152</v>
      </c>
      <c r="I462" s="209" t="s">
        <v>58</v>
      </c>
      <c r="J462" s="99">
        <f t="shared" si="7"/>
        <v>20951</v>
      </c>
      <c r="K462" s="121"/>
    </row>
    <row r="463" spans="1:11" s="3" customFormat="1" ht="18.95" customHeight="1">
      <c r="A463" s="154">
        <v>444</v>
      </c>
      <c r="B463" s="251">
        <v>20952</v>
      </c>
      <c r="C463" s="407" t="s">
        <v>8389</v>
      </c>
      <c r="D463" s="9" t="s">
        <v>113</v>
      </c>
      <c r="E463" s="172" t="s">
        <v>152</v>
      </c>
      <c r="F463" s="406" t="s">
        <v>8367</v>
      </c>
      <c r="G463" s="8" t="s">
        <v>152</v>
      </c>
      <c r="H463" s="8" t="s">
        <v>152</v>
      </c>
      <c r="I463" s="209" t="s">
        <v>58</v>
      </c>
      <c r="J463" s="99">
        <f t="shared" si="7"/>
        <v>20952</v>
      </c>
      <c r="K463" s="121"/>
    </row>
    <row r="464" spans="1:11" s="3" customFormat="1" ht="18.95" customHeight="1">
      <c r="A464" s="154">
        <v>445</v>
      </c>
      <c r="B464" s="251">
        <v>20953</v>
      </c>
      <c r="C464" s="407" t="s">
        <v>8390</v>
      </c>
      <c r="D464" s="9" t="s">
        <v>113</v>
      </c>
      <c r="E464" s="172" t="s">
        <v>152</v>
      </c>
      <c r="F464" s="406" t="s">
        <v>8367</v>
      </c>
      <c r="G464" s="8" t="s">
        <v>152</v>
      </c>
      <c r="H464" s="8" t="s">
        <v>152</v>
      </c>
      <c r="I464" s="209" t="s">
        <v>58</v>
      </c>
      <c r="J464" s="99">
        <f t="shared" si="7"/>
        <v>20953</v>
      </c>
      <c r="K464" s="121"/>
    </row>
    <row r="465" spans="1:11" s="3" customFormat="1" ht="18.95" customHeight="1">
      <c r="A465" s="155">
        <v>446</v>
      </c>
      <c r="B465" s="251">
        <v>20954</v>
      </c>
      <c r="C465" s="405" t="s">
        <v>8391</v>
      </c>
      <c r="D465" s="9" t="s">
        <v>113</v>
      </c>
      <c r="E465" s="172" t="s">
        <v>152</v>
      </c>
      <c r="F465" s="406" t="s">
        <v>8367</v>
      </c>
      <c r="G465" s="8" t="s">
        <v>152</v>
      </c>
      <c r="H465" s="8" t="s">
        <v>152</v>
      </c>
      <c r="I465" s="209" t="s">
        <v>58</v>
      </c>
      <c r="J465" s="99">
        <f t="shared" si="7"/>
        <v>20954</v>
      </c>
      <c r="K465" s="121"/>
    </row>
    <row r="466" spans="1:11" s="3" customFormat="1" ht="18.95" customHeight="1">
      <c r="A466" s="154">
        <v>447</v>
      </c>
      <c r="B466" s="171">
        <v>17911</v>
      </c>
      <c r="C466" s="165" t="s">
        <v>4207</v>
      </c>
      <c r="D466" s="9" t="s">
        <v>113</v>
      </c>
      <c r="E466" s="179" t="s">
        <v>4208</v>
      </c>
      <c r="F466" s="180" t="s">
        <v>3599</v>
      </c>
      <c r="G466" s="404"/>
      <c r="H466" s="361"/>
      <c r="I466" s="209" t="s">
        <v>58</v>
      </c>
      <c r="J466" s="99">
        <f t="shared" si="7"/>
        <v>17911</v>
      </c>
      <c r="K466" s="121"/>
    </row>
    <row r="467" spans="1:11" s="3" customFormat="1" ht="18.95" customHeight="1">
      <c r="A467" s="154">
        <v>448</v>
      </c>
      <c r="B467" s="76">
        <v>17723</v>
      </c>
      <c r="C467" s="238" t="s">
        <v>4153</v>
      </c>
      <c r="D467" s="9" t="s">
        <v>113</v>
      </c>
      <c r="E467" s="179" t="s">
        <v>4154</v>
      </c>
      <c r="F467" s="180" t="s">
        <v>3599</v>
      </c>
      <c r="G467" s="8" t="s">
        <v>152</v>
      </c>
      <c r="H467" s="369"/>
      <c r="I467" s="209" t="s">
        <v>58</v>
      </c>
      <c r="J467" s="99">
        <f t="shared" si="7"/>
        <v>17723</v>
      </c>
      <c r="K467" s="121"/>
    </row>
    <row r="468" spans="1:11" s="3" customFormat="1" ht="18.95" customHeight="1">
      <c r="A468" s="155">
        <v>449</v>
      </c>
      <c r="B468" s="76">
        <v>19875</v>
      </c>
      <c r="C468" s="31" t="s">
        <v>4209</v>
      </c>
      <c r="D468" s="9" t="s">
        <v>113</v>
      </c>
      <c r="E468" s="172" t="s">
        <v>152</v>
      </c>
      <c r="F468" s="8" t="s">
        <v>4158</v>
      </c>
      <c r="G468" s="8" t="s">
        <v>152</v>
      </c>
      <c r="H468" s="8" t="s">
        <v>152</v>
      </c>
      <c r="I468" s="209" t="s">
        <v>58</v>
      </c>
      <c r="J468" s="99">
        <f t="shared" si="7"/>
        <v>19875</v>
      </c>
      <c r="K468" s="121"/>
    </row>
    <row r="469" spans="1:11" s="3" customFormat="1" ht="18.95" customHeight="1">
      <c r="A469" s="154">
        <v>450</v>
      </c>
      <c r="B469" s="76">
        <v>17729</v>
      </c>
      <c r="C469" s="31" t="s">
        <v>4210</v>
      </c>
      <c r="D469" s="9" t="s">
        <v>113</v>
      </c>
      <c r="E469" s="172" t="s">
        <v>4154</v>
      </c>
      <c r="F469" s="8" t="s">
        <v>3599</v>
      </c>
      <c r="G469" s="8" t="s">
        <v>152</v>
      </c>
      <c r="H469" s="8" t="s">
        <v>152</v>
      </c>
      <c r="I469" s="209" t="s">
        <v>58</v>
      </c>
      <c r="J469" s="99">
        <f t="shared" si="7"/>
        <v>17729</v>
      </c>
      <c r="K469" s="121"/>
    </row>
    <row r="470" spans="1:11" s="3" customFormat="1" ht="18.95" customHeight="1">
      <c r="A470" s="154">
        <v>451</v>
      </c>
      <c r="B470" s="76">
        <v>17731</v>
      </c>
      <c r="C470" s="31" t="s">
        <v>4211</v>
      </c>
      <c r="D470" s="9" t="s">
        <v>113</v>
      </c>
      <c r="E470" s="172" t="s">
        <v>4154</v>
      </c>
      <c r="F470" s="8" t="s">
        <v>3599</v>
      </c>
      <c r="G470" s="8" t="s">
        <v>152</v>
      </c>
      <c r="H470" s="8" t="s">
        <v>152</v>
      </c>
      <c r="I470" s="209" t="s">
        <v>58</v>
      </c>
      <c r="J470" s="99">
        <f t="shared" si="7"/>
        <v>17731</v>
      </c>
      <c r="K470" s="121"/>
    </row>
    <row r="471" spans="1:11" s="3" customFormat="1" ht="18.95" customHeight="1">
      <c r="A471" s="155">
        <v>452</v>
      </c>
      <c r="B471" s="251">
        <v>20955</v>
      </c>
      <c r="C471" s="405" t="s">
        <v>8392</v>
      </c>
      <c r="D471" s="9" t="s">
        <v>113</v>
      </c>
      <c r="E471" s="172" t="s">
        <v>152</v>
      </c>
      <c r="F471" s="406" t="s">
        <v>8367</v>
      </c>
      <c r="G471" s="8" t="s">
        <v>152</v>
      </c>
      <c r="H471" s="8" t="s">
        <v>152</v>
      </c>
      <c r="I471" s="209" t="s">
        <v>58</v>
      </c>
      <c r="J471" s="99">
        <f t="shared" si="7"/>
        <v>20955</v>
      </c>
      <c r="K471" s="121"/>
    </row>
    <row r="472" spans="1:11" s="3" customFormat="1" ht="18.95" customHeight="1">
      <c r="A472" s="154">
        <v>453</v>
      </c>
      <c r="B472" s="76">
        <v>21096</v>
      </c>
      <c r="C472" s="31" t="s">
        <v>9114</v>
      </c>
      <c r="D472" s="9" t="s">
        <v>113</v>
      </c>
      <c r="E472" s="172" t="s">
        <v>152</v>
      </c>
      <c r="F472" s="8" t="s">
        <v>9115</v>
      </c>
      <c r="G472" s="8" t="s">
        <v>152</v>
      </c>
      <c r="H472" s="8" t="s">
        <v>152</v>
      </c>
      <c r="I472" s="209" t="s">
        <v>58</v>
      </c>
      <c r="J472" s="99">
        <f t="shared" si="7"/>
        <v>21096</v>
      </c>
      <c r="K472" s="121"/>
    </row>
    <row r="473" spans="1:11" s="3" customFormat="1" ht="18.95" customHeight="1">
      <c r="A473" s="154">
        <v>454</v>
      </c>
      <c r="B473" s="251">
        <v>20956</v>
      </c>
      <c r="C473" s="407" t="s">
        <v>8393</v>
      </c>
      <c r="D473" s="9" t="s">
        <v>113</v>
      </c>
      <c r="E473" s="172" t="s">
        <v>152</v>
      </c>
      <c r="F473" s="406" t="s">
        <v>8367</v>
      </c>
      <c r="G473" s="8" t="s">
        <v>152</v>
      </c>
      <c r="H473" s="8" t="s">
        <v>152</v>
      </c>
      <c r="I473" s="209" t="s">
        <v>58</v>
      </c>
      <c r="J473" s="99">
        <f t="shared" si="7"/>
        <v>20956</v>
      </c>
      <c r="K473" s="121"/>
    </row>
    <row r="474" spans="1:11" s="3" customFormat="1" ht="18.95" customHeight="1">
      <c r="A474" s="155">
        <v>455</v>
      </c>
      <c r="B474" s="251">
        <v>20957</v>
      </c>
      <c r="C474" s="252" t="s">
        <v>8394</v>
      </c>
      <c r="D474" s="9" t="s">
        <v>113</v>
      </c>
      <c r="E474" s="172" t="s">
        <v>152</v>
      </c>
      <c r="F474" s="406" t="s">
        <v>8367</v>
      </c>
      <c r="G474" s="8" t="s">
        <v>152</v>
      </c>
      <c r="H474" s="8" t="s">
        <v>152</v>
      </c>
      <c r="I474" s="209" t="s">
        <v>58</v>
      </c>
      <c r="J474" s="99">
        <f t="shared" ref="J474:J538" si="8">B474</f>
        <v>20957</v>
      </c>
      <c r="K474" s="121"/>
    </row>
    <row r="475" spans="1:11" s="3" customFormat="1" ht="18.95" customHeight="1">
      <c r="A475" s="154">
        <v>456</v>
      </c>
      <c r="B475" s="251">
        <v>20958</v>
      </c>
      <c r="C475" s="405" t="s">
        <v>8395</v>
      </c>
      <c r="D475" s="9" t="s">
        <v>113</v>
      </c>
      <c r="E475" s="172" t="s">
        <v>152</v>
      </c>
      <c r="F475" s="406" t="s">
        <v>8367</v>
      </c>
      <c r="G475" s="8" t="s">
        <v>152</v>
      </c>
      <c r="H475" s="8" t="s">
        <v>152</v>
      </c>
      <c r="I475" s="209" t="s">
        <v>58</v>
      </c>
      <c r="J475" s="99">
        <f t="shared" si="8"/>
        <v>20958</v>
      </c>
      <c r="K475" s="121"/>
    </row>
    <row r="476" spans="1:11" s="3" customFormat="1" ht="18.95" customHeight="1">
      <c r="A476" s="154">
        <v>457</v>
      </c>
      <c r="B476" s="76">
        <v>19877</v>
      </c>
      <c r="C476" s="31" t="s">
        <v>4212</v>
      </c>
      <c r="D476" s="9" t="s">
        <v>113</v>
      </c>
      <c r="E476" s="8" t="s">
        <v>152</v>
      </c>
      <c r="F476" s="8" t="s">
        <v>4158</v>
      </c>
      <c r="G476" s="8" t="s">
        <v>152</v>
      </c>
      <c r="H476" s="8" t="s">
        <v>152</v>
      </c>
      <c r="I476" s="209" t="s">
        <v>58</v>
      </c>
      <c r="J476" s="99">
        <f t="shared" ref="J476" si="9">B476</f>
        <v>19877</v>
      </c>
      <c r="K476" s="121"/>
    </row>
    <row r="477" spans="1:11" s="3" customFormat="1" ht="18.95" customHeight="1">
      <c r="A477" s="155">
        <v>458</v>
      </c>
      <c r="B477" s="76">
        <v>18039</v>
      </c>
      <c r="C477" s="31" t="s">
        <v>4213</v>
      </c>
      <c r="D477" s="9" t="s">
        <v>113</v>
      </c>
      <c r="E477" s="8" t="s">
        <v>4184</v>
      </c>
      <c r="F477" s="8" t="s">
        <v>3599</v>
      </c>
      <c r="G477" s="8" t="s">
        <v>152</v>
      </c>
      <c r="H477" s="8" t="s">
        <v>152</v>
      </c>
      <c r="I477" s="209" t="s">
        <v>21</v>
      </c>
      <c r="J477" s="99">
        <f t="shared" si="8"/>
        <v>18039</v>
      </c>
      <c r="K477" s="121"/>
    </row>
    <row r="478" spans="1:11" s="3" customFormat="1" ht="18.95" customHeight="1">
      <c r="A478" s="154">
        <v>459</v>
      </c>
      <c r="B478" s="76">
        <v>18038</v>
      </c>
      <c r="C478" s="241" t="s">
        <v>4214</v>
      </c>
      <c r="D478" s="9" t="s">
        <v>113</v>
      </c>
      <c r="E478" s="180" t="s">
        <v>4184</v>
      </c>
      <c r="F478" s="180" t="s">
        <v>3599</v>
      </c>
      <c r="G478" s="8" t="s">
        <v>152</v>
      </c>
      <c r="H478" s="8" t="s">
        <v>152</v>
      </c>
      <c r="I478" s="209" t="s">
        <v>21</v>
      </c>
      <c r="J478" s="99">
        <f t="shared" si="8"/>
        <v>18038</v>
      </c>
      <c r="K478" s="121"/>
    </row>
    <row r="479" spans="1:11" s="3" customFormat="1" ht="18.95" customHeight="1">
      <c r="A479" s="154">
        <v>460</v>
      </c>
      <c r="B479" s="76">
        <v>11165</v>
      </c>
      <c r="C479" s="31" t="s">
        <v>4239</v>
      </c>
      <c r="D479" s="9" t="s">
        <v>44</v>
      </c>
      <c r="E479" s="8" t="s">
        <v>4240</v>
      </c>
      <c r="F479" s="8" t="s">
        <v>4241</v>
      </c>
      <c r="G479" s="8" t="s">
        <v>4242</v>
      </c>
      <c r="H479" s="8" t="s">
        <v>8299</v>
      </c>
      <c r="I479" s="209" t="s">
        <v>47</v>
      </c>
      <c r="J479" s="99">
        <f t="shared" si="8"/>
        <v>11165</v>
      </c>
      <c r="K479" s="121"/>
    </row>
    <row r="480" spans="1:11" s="3" customFormat="1" ht="18.95" customHeight="1">
      <c r="A480" s="155">
        <v>461</v>
      </c>
      <c r="B480" s="76">
        <v>6892</v>
      </c>
      <c r="C480" s="31" t="s">
        <v>4215</v>
      </c>
      <c r="D480" s="9" t="s">
        <v>44</v>
      </c>
      <c r="E480" s="8" t="s">
        <v>4216</v>
      </c>
      <c r="F480" s="8" t="s">
        <v>4217</v>
      </c>
      <c r="G480" s="8" t="s">
        <v>4218</v>
      </c>
      <c r="H480" s="8" t="s">
        <v>4219</v>
      </c>
      <c r="I480" s="209" t="s">
        <v>47</v>
      </c>
      <c r="J480" s="99">
        <f t="shared" si="8"/>
        <v>6892</v>
      </c>
      <c r="K480" s="121"/>
    </row>
    <row r="481" spans="1:11" s="3" customFormat="1" ht="18.95" customHeight="1">
      <c r="A481" s="154">
        <v>462</v>
      </c>
      <c r="B481" s="76">
        <v>6858</v>
      </c>
      <c r="C481" s="31" t="s">
        <v>4220</v>
      </c>
      <c r="D481" s="9" t="s">
        <v>44</v>
      </c>
      <c r="E481" s="8" t="s">
        <v>4216</v>
      </c>
      <c r="F481" s="8" t="s">
        <v>4217</v>
      </c>
      <c r="G481" s="8" t="s">
        <v>4218</v>
      </c>
      <c r="H481" s="8" t="s">
        <v>4219</v>
      </c>
      <c r="I481" s="209" t="s">
        <v>47</v>
      </c>
      <c r="J481" s="99">
        <f t="shared" si="8"/>
        <v>6858</v>
      </c>
      <c r="K481" s="121"/>
    </row>
    <row r="482" spans="1:11" s="3" customFormat="1" ht="18.95" customHeight="1">
      <c r="A482" s="154">
        <v>463</v>
      </c>
      <c r="B482" s="76">
        <v>1413</v>
      </c>
      <c r="C482" s="31" t="s">
        <v>4221</v>
      </c>
      <c r="D482" s="9" t="s">
        <v>44</v>
      </c>
      <c r="E482" s="8" t="s">
        <v>152</v>
      </c>
      <c r="F482" s="8" t="s">
        <v>8235</v>
      </c>
      <c r="G482" s="8" t="s">
        <v>4663</v>
      </c>
      <c r="H482" s="8" t="s">
        <v>6355</v>
      </c>
      <c r="I482" s="209" t="s">
        <v>47</v>
      </c>
      <c r="J482" s="99">
        <f t="shared" si="8"/>
        <v>1413</v>
      </c>
      <c r="K482" s="121"/>
    </row>
    <row r="483" spans="1:11" s="3" customFormat="1" ht="18.95" customHeight="1">
      <c r="A483" s="155">
        <v>464</v>
      </c>
      <c r="B483" s="76">
        <v>5437</v>
      </c>
      <c r="C483" s="31" t="s">
        <v>4222</v>
      </c>
      <c r="D483" s="9" t="s">
        <v>44</v>
      </c>
      <c r="E483" s="8" t="s">
        <v>152</v>
      </c>
      <c r="F483" s="8" t="s">
        <v>3901</v>
      </c>
      <c r="G483" s="8" t="s">
        <v>4223</v>
      </c>
      <c r="H483" s="8" t="s">
        <v>4219</v>
      </c>
      <c r="I483" s="209" t="s">
        <v>47</v>
      </c>
      <c r="J483" s="99">
        <f t="shared" si="8"/>
        <v>5437</v>
      </c>
      <c r="K483" s="121"/>
    </row>
    <row r="484" spans="1:11" s="3" customFormat="1" ht="18.95" customHeight="1">
      <c r="A484" s="154">
        <v>465</v>
      </c>
      <c r="B484" s="76">
        <v>3520</v>
      </c>
      <c r="C484" s="242" t="s">
        <v>4224</v>
      </c>
      <c r="D484" s="9" t="s">
        <v>44</v>
      </c>
      <c r="E484" s="8" t="s">
        <v>152</v>
      </c>
      <c r="F484" s="180" t="s">
        <v>3760</v>
      </c>
      <c r="G484" s="180" t="s">
        <v>3764</v>
      </c>
      <c r="H484" s="180" t="s">
        <v>3765</v>
      </c>
      <c r="I484" s="209" t="s">
        <v>47</v>
      </c>
      <c r="J484" s="99">
        <f t="shared" si="8"/>
        <v>3520</v>
      </c>
      <c r="K484" s="121"/>
    </row>
    <row r="485" spans="1:11" s="3" customFormat="1" ht="18.95" customHeight="1">
      <c r="A485" s="154">
        <v>466</v>
      </c>
      <c r="B485" s="76">
        <v>2182</v>
      </c>
      <c r="C485" s="31" t="s">
        <v>4225</v>
      </c>
      <c r="D485" s="9" t="s">
        <v>44</v>
      </c>
      <c r="E485" s="8" t="s">
        <v>152</v>
      </c>
      <c r="F485" s="8" t="s">
        <v>3867</v>
      </c>
      <c r="G485" s="8" t="s">
        <v>3760</v>
      </c>
      <c r="H485" s="8" t="s">
        <v>4226</v>
      </c>
      <c r="I485" s="209" t="s">
        <v>47</v>
      </c>
      <c r="J485" s="99">
        <f t="shared" si="8"/>
        <v>2182</v>
      </c>
      <c r="K485" s="121"/>
    </row>
    <row r="486" spans="1:11" s="3" customFormat="1" ht="18.95" customHeight="1">
      <c r="A486" s="155">
        <v>467</v>
      </c>
      <c r="B486" s="76">
        <v>9553</v>
      </c>
      <c r="C486" s="31" t="s">
        <v>4227</v>
      </c>
      <c r="D486" s="9" t="s">
        <v>44</v>
      </c>
      <c r="E486" s="8" t="s">
        <v>3948</v>
      </c>
      <c r="F486" s="8" t="s">
        <v>3949</v>
      </c>
      <c r="G486" s="8" t="s">
        <v>3950</v>
      </c>
      <c r="H486" s="8" t="s">
        <v>4219</v>
      </c>
      <c r="I486" s="209" t="s">
        <v>47</v>
      </c>
      <c r="J486" s="99">
        <f t="shared" si="8"/>
        <v>9553</v>
      </c>
      <c r="K486" s="121"/>
    </row>
    <row r="487" spans="1:11" s="3" customFormat="1" ht="18.95" customHeight="1">
      <c r="A487" s="154">
        <v>468</v>
      </c>
      <c r="B487" s="76">
        <v>14098</v>
      </c>
      <c r="C487" s="31" t="s">
        <v>5013</v>
      </c>
      <c r="D487" s="9" t="s">
        <v>44</v>
      </c>
      <c r="E487" s="8" t="s">
        <v>283</v>
      </c>
      <c r="F487" s="8" t="s">
        <v>284</v>
      </c>
      <c r="G487" s="8" t="s">
        <v>5014</v>
      </c>
      <c r="H487" s="8" t="s">
        <v>4979</v>
      </c>
      <c r="I487" s="209" t="s">
        <v>47</v>
      </c>
      <c r="J487" s="99">
        <f t="shared" si="8"/>
        <v>14098</v>
      </c>
      <c r="K487" s="121"/>
    </row>
    <row r="488" spans="1:11" s="3" customFormat="1" ht="18.95" customHeight="1">
      <c r="A488" s="154">
        <v>469</v>
      </c>
      <c r="B488" s="76">
        <v>13387</v>
      </c>
      <c r="C488" s="242" t="s">
        <v>4228</v>
      </c>
      <c r="D488" s="9" t="s">
        <v>44</v>
      </c>
      <c r="E488" s="180" t="s">
        <v>4229</v>
      </c>
      <c r="F488" s="180" t="s">
        <v>4230</v>
      </c>
      <c r="G488" s="180" t="s">
        <v>4231</v>
      </c>
      <c r="H488" s="180" t="s">
        <v>4232</v>
      </c>
      <c r="I488" s="209" t="s">
        <v>47</v>
      </c>
      <c r="J488" s="99">
        <f t="shared" si="8"/>
        <v>13387</v>
      </c>
      <c r="K488" s="121"/>
    </row>
    <row r="489" spans="1:11" s="3" customFormat="1" ht="18.95" customHeight="1">
      <c r="A489" s="155">
        <v>470</v>
      </c>
      <c r="B489" s="76">
        <v>6775</v>
      </c>
      <c r="C489" s="31" t="s">
        <v>4233</v>
      </c>
      <c r="D489" s="9" t="s">
        <v>44</v>
      </c>
      <c r="E489" s="8" t="s">
        <v>4234</v>
      </c>
      <c r="F489" s="8" t="s">
        <v>4235</v>
      </c>
      <c r="G489" s="8" t="s">
        <v>4218</v>
      </c>
      <c r="H489" s="8" t="s">
        <v>4219</v>
      </c>
      <c r="I489" s="209" t="s">
        <v>47</v>
      </c>
      <c r="J489" s="99">
        <f t="shared" si="8"/>
        <v>6775</v>
      </c>
      <c r="K489" s="121"/>
    </row>
    <row r="490" spans="1:11" s="3" customFormat="1" ht="18.95" customHeight="1">
      <c r="A490" s="154">
        <v>471</v>
      </c>
      <c r="B490" s="76">
        <v>10681</v>
      </c>
      <c r="C490" s="31" t="s">
        <v>4236</v>
      </c>
      <c r="D490" s="9" t="s">
        <v>44</v>
      </c>
      <c r="E490" s="8" t="s">
        <v>3905</v>
      </c>
      <c r="F490" s="8" t="s">
        <v>3906</v>
      </c>
      <c r="G490" s="8" t="s">
        <v>4237</v>
      </c>
      <c r="H490" s="8" t="s">
        <v>4238</v>
      </c>
      <c r="I490" s="209" t="s">
        <v>47</v>
      </c>
      <c r="J490" s="99">
        <f t="shared" si="8"/>
        <v>10681</v>
      </c>
      <c r="K490" s="121"/>
    </row>
    <row r="491" spans="1:11" s="3" customFormat="1" ht="18.95" customHeight="1">
      <c r="A491" s="154">
        <v>472</v>
      </c>
      <c r="B491" s="76">
        <v>11197</v>
      </c>
      <c r="C491" s="31" t="s">
        <v>4243</v>
      </c>
      <c r="D491" s="9" t="s">
        <v>114</v>
      </c>
      <c r="E491" s="8" t="s">
        <v>3983</v>
      </c>
      <c r="F491" s="8" t="s">
        <v>3984</v>
      </c>
      <c r="G491" s="8" t="s">
        <v>4242</v>
      </c>
      <c r="H491" s="8" t="s">
        <v>152</v>
      </c>
      <c r="I491" s="209" t="s">
        <v>47</v>
      </c>
      <c r="J491" s="99">
        <f t="shared" si="8"/>
        <v>11197</v>
      </c>
      <c r="K491" s="121"/>
    </row>
    <row r="492" spans="1:11" s="3" customFormat="1" ht="18.95" customHeight="1">
      <c r="A492" s="155">
        <v>473</v>
      </c>
      <c r="B492" s="76">
        <v>13492</v>
      </c>
      <c r="C492" s="31" t="s">
        <v>4244</v>
      </c>
      <c r="D492" s="9" t="s">
        <v>114</v>
      </c>
      <c r="E492" s="8" t="s">
        <v>4245</v>
      </c>
      <c r="F492" s="8" t="s">
        <v>4246</v>
      </c>
      <c r="G492" s="8" t="s">
        <v>4247</v>
      </c>
      <c r="H492" s="8" t="s">
        <v>152</v>
      </c>
      <c r="I492" s="209" t="s">
        <v>47</v>
      </c>
      <c r="J492" s="99">
        <f t="shared" si="8"/>
        <v>13492</v>
      </c>
      <c r="K492" s="121"/>
    </row>
    <row r="493" spans="1:11" s="3" customFormat="1" ht="18.95" customHeight="1">
      <c r="A493" s="154">
        <v>474</v>
      </c>
      <c r="B493" s="76">
        <v>15374</v>
      </c>
      <c r="C493" s="31" t="s">
        <v>4248</v>
      </c>
      <c r="D493" s="9" t="s">
        <v>114</v>
      </c>
      <c r="E493" s="8" t="s">
        <v>7182</v>
      </c>
      <c r="F493" s="8" t="s">
        <v>8361</v>
      </c>
      <c r="G493" s="8" t="s">
        <v>4247</v>
      </c>
      <c r="H493" s="8" t="s">
        <v>152</v>
      </c>
      <c r="I493" s="209" t="s">
        <v>47</v>
      </c>
      <c r="J493" s="99">
        <f t="shared" si="8"/>
        <v>15374</v>
      </c>
      <c r="K493" s="121"/>
    </row>
    <row r="494" spans="1:11" s="3" customFormat="1" ht="18.95" customHeight="1">
      <c r="A494" s="154">
        <v>475</v>
      </c>
      <c r="B494" s="76">
        <v>3632</v>
      </c>
      <c r="C494" s="31" t="s">
        <v>4250</v>
      </c>
      <c r="D494" s="9" t="s">
        <v>114</v>
      </c>
      <c r="E494" s="8" t="s">
        <v>152</v>
      </c>
      <c r="F494" s="8" t="s">
        <v>3760</v>
      </c>
      <c r="G494" s="8" t="s">
        <v>4218</v>
      </c>
      <c r="H494" s="8" t="s">
        <v>152</v>
      </c>
      <c r="I494" s="209" t="s">
        <v>47</v>
      </c>
      <c r="J494" s="99">
        <f t="shared" si="8"/>
        <v>3632</v>
      </c>
      <c r="K494" s="121"/>
    </row>
    <row r="495" spans="1:11" s="3" customFormat="1" ht="18.95" customHeight="1">
      <c r="A495" s="155">
        <v>476</v>
      </c>
      <c r="B495" s="76">
        <v>3628</v>
      </c>
      <c r="C495" s="31" t="s">
        <v>4251</v>
      </c>
      <c r="D495" s="9" t="s">
        <v>114</v>
      </c>
      <c r="E495" s="8" t="s">
        <v>152</v>
      </c>
      <c r="F495" s="8" t="s">
        <v>3760</v>
      </c>
      <c r="G495" s="8" t="s">
        <v>4252</v>
      </c>
      <c r="H495" s="8" t="s">
        <v>152</v>
      </c>
      <c r="I495" s="209" t="s">
        <v>47</v>
      </c>
      <c r="J495" s="99">
        <f t="shared" si="8"/>
        <v>3628</v>
      </c>
      <c r="K495" s="121"/>
    </row>
    <row r="496" spans="1:11" s="3" customFormat="1" ht="18.95" customHeight="1">
      <c r="A496" s="154">
        <v>477</v>
      </c>
      <c r="B496" s="76">
        <v>6842</v>
      </c>
      <c r="C496" s="31" t="s">
        <v>4253</v>
      </c>
      <c r="D496" s="9" t="s">
        <v>114</v>
      </c>
      <c r="E496" s="8" t="s">
        <v>4216</v>
      </c>
      <c r="F496" s="8" t="s">
        <v>4217</v>
      </c>
      <c r="G496" s="8" t="s">
        <v>4219</v>
      </c>
      <c r="H496" s="8" t="s">
        <v>152</v>
      </c>
      <c r="I496" s="209" t="s">
        <v>47</v>
      </c>
      <c r="J496" s="99">
        <f t="shared" si="8"/>
        <v>6842</v>
      </c>
      <c r="K496" s="121"/>
    </row>
    <row r="497" spans="1:11" s="3" customFormat="1" ht="18.95" customHeight="1">
      <c r="A497" s="154">
        <v>478</v>
      </c>
      <c r="B497" s="76">
        <v>13493</v>
      </c>
      <c r="C497" s="31" t="s">
        <v>4258</v>
      </c>
      <c r="D497" s="9" t="s">
        <v>114</v>
      </c>
      <c r="E497" s="8" t="s">
        <v>4245</v>
      </c>
      <c r="F497" s="8" t="s">
        <v>4246</v>
      </c>
      <c r="G497" s="8" t="s">
        <v>8300</v>
      </c>
      <c r="H497" s="8" t="s">
        <v>152</v>
      </c>
      <c r="I497" s="209" t="s">
        <v>47</v>
      </c>
      <c r="J497" s="99">
        <f t="shared" si="8"/>
        <v>13493</v>
      </c>
      <c r="K497" s="121"/>
    </row>
    <row r="498" spans="1:11" s="3" customFormat="1" ht="18.95" customHeight="1">
      <c r="A498" s="155">
        <v>479</v>
      </c>
      <c r="B498" s="76">
        <v>17423</v>
      </c>
      <c r="C498" s="31" t="s">
        <v>4261</v>
      </c>
      <c r="D498" s="9" t="s">
        <v>114</v>
      </c>
      <c r="E498" s="8" t="s">
        <v>97</v>
      </c>
      <c r="F498" s="8" t="s">
        <v>4262</v>
      </c>
      <c r="G498" s="8" t="s">
        <v>8300</v>
      </c>
      <c r="H498" s="8" t="s">
        <v>152</v>
      </c>
      <c r="I498" s="209" t="s">
        <v>47</v>
      </c>
      <c r="J498" s="99">
        <f t="shared" si="8"/>
        <v>17423</v>
      </c>
      <c r="K498" s="121"/>
    </row>
    <row r="499" spans="1:11" s="3" customFormat="1" ht="18.95" customHeight="1">
      <c r="A499" s="154">
        <v>480</v>
      </c>
      <c r="B499" s="76">
        <v>16544</v>
      </c>
      <c r="C499" s="31" t="s">
        <v>4268</v>
      </c>
      <c r="D499" s="9" t="s">
        <v>114</v>
      </c>
      <c r="E499" s="8" t="s">
        <v>3663</v>
      </c>
      <c r="F499" s="8" t="s">
        <v>4269</v>
      </c>
      <c r="G499" s="8" t="s">
        <v>8300</v>
      </c>
      <c r="H499" s="8" t="s">
        <v>152</v>
      </c>
      <c r="I499" s="209" t="s">
        <v>47</v>
      </c>
      <c r="J499" s="99">
        <f t="shared" si="8"/>
        <v>16544</v>
      </c>
      <c r="K499" s="121"/>
    </row>
    <row r="500" spans="1:11" s="3" customFormat="1" ht="18.95" customHeight="1">
      <c r="A500" s="154">
        <v>481</v>
      </c>
      <c r="B500" s="76">
        <v>11207</v>
      </c>
      <c r="C500" s="31" t="s">
        <v>4270</v>
      </c>
      <c r="D500" s="9" t="s">
        <v>114</v>
      </c>
      <c r="E500" s="8" t="s">
        <v>3983</v>
      </c>
      <c r="F500" s="8" t="s">
        <v>4241</v>
      </c>
      <c r="G500" s="8" t="s">
        <v>8300</v>
      </c>
      <c r="H500" s="8" t="s">
        <v>152</v>
      </c>
      <c r="I500" s="209" t="s">
        <v>47</v>
      </c>
      <c r="J500" s="99">
        <f t="shared" si="8"/>
        <v>11207</v>
      </c>
      <c r="K500" s="121"/>
    </row>
    <row r="501" spans="1:11" s="3" customFormat="1" ht="18.95" customHeight="1">
      <c r="A501" s="155">
        <v>482</v>
      </c>
      <c r="B501" s="76">
        <v>6901</v>
      </c>
      <c r="C501" s="31" t="s">
        <v>4271</v>
      </c>
      <c r="D501" s="9" t="s">
        <v>114</v>
      </c>
      <c r="E501" s="8" t="s">
        <v>4216</v>
      </c>
      <c r="F501" s="8" t="s">
        <v>4217</v>
      </c>
      <c r="G501" s="8" t="s">
        <v>8300</v>
      </c>
      <c r="H501" s="8" t="s">
        <v>152</v>
      </c>
      <c r="I501" s="209" t="s">
        <v>47</v>
      </c>
      <c r="J501" s="99">
        <f t="shared" si="8"/>
        <v>6901</v>
      </c>
      <c r="K501" s="121"/>
    </row>
    <row r="502" spans="1:11" s="3" customFormat="1" ht="18.95" customHeight="1">
      <c r="A502" s="154">
        <v>483</v>
      </c>
      <c r="B502" s="76">
        <v>18016</v>
      </c>
      <c r="C502" s="31" t="s">
        <v>4277</v>
      </c>
      <c r="D502" s="9" t="s">
        <v>114</v>
      </c>
      <c r="E502" s="8" t="s">
        <v>3673</v>
      </c>
      <c r="F502" s="8" t="s">
        <v>3599</v>
      </c>
      <c r="G502" s="8" t="s">
        <v>8300</v>
      </c>
      <c r="H502" s="8" t="s">
        <v>152</v>
      </c>
      <c r="I502" s="209" t="s">
        <v>47</v>
      </c>
      <c r="J502" s="99">
        <f t="shared" si="8"/>
        <v>18016</v>
      </c>
      <c r="K502" s="121"/>
    </row>
    <row r="503" spans="1:11" s="3" customFormat="1" ht="18.95" customHeight="1">
      <c r="A503" s="154">
        <v>484</v>
      </c>
      <c r="B503" s="183">
        <v>14527</v>
      </c>
      <c r="C503" s="242" t="s">
        <v>4283</v>
      </c>
      <c r="D503" s="9" t="s">
        <v>114</v>
      </c>
      <c r="E503" s="180" t="s">
        <v>4284</v>
      </c>
      <c r="F503" s="180" t="s">
        <v>4285</v>
      </c>
      <c r="G503" s="8" t="s">
        <v>8300</v>
      </c>
      <c r="H503" s="8" t="s">
        <v>152</v>
      </c>
      <c r="I503" s="209" t="s">
        <v>47</v>
      </c>
      <c r="J503" s="99">
        <f t="shared" si="8"/>
        <v>14527</v>
      </c>
      <c r="K503" s="121"/>
    </row>
    <row r="504" spans="1:11" s="3" customFormat="1" ht="18.95" customHeight="1">
      <c r="A504" s="155">
        <v>485</v>
      </c>
      <c r="B504" s="282">
        <v>20851</v>
      </c>
      <c r="C504" s="375" t="s">
        <v>8301</v>
      </c>
      <c r="D504" s="376" t="s">
        <v>113</v>
      </c>
      <c r="E504" s="8" t="s">
        <v>152</v>
      </c>
      <c r="F504" s="379" t="s">
        <v>8340</v>
      </c>
      <c r="G504" s="8" t="s">
        <v>152</v>
      </c>
      <c r="H504" s="378" t="s">
        <v>152</v>
      </c>
      <c r="I504" s="209" t="s">
        <v>47</v>
      </c>
      <c r="J504" s="99">
        <f t="shared" si="8"/>
        <v>20851</v>
      </c>
      <c r="K504" s="121"/>
    </row>
    <row r="505" spans="1:11" s="3" customFormat="1" ht="18.95" customHeight="1">
      <c r="A505" s="154">
        <v>486</v>
      </c>
      <c r="B505" s="282">
        <v>20852</v>
      </c>
      <c r="C505" s="377" t="s">
        <v>8302</v>
      </c>
      <c r="D505" s="376" t="s">
        <v>113</v>
      </c>
      <c r="E505" s="8" t="s">
        <v>152</v>
      </c>
      <c r="F505" s="379" t="s">
        <v>8340</v>
      </c>
      <c r="G505" s="8" t="s">
        <v>152</v>
      </c>
      <c r="H505" s="8" t="s">
        <v>152</v>
      </c>
      <c r="I505" s="209" t="s">
        <v>47</v>
      </c>
      <c r="J505" s="99">
        <f t="shared" si="8"/>
        <v>20852</v>
      </c>
      <c r="K505" s="121"/>
    </row>
    <row r="506" spans="1:11" s="3" customFormat="1" ht="18.95" customHeight="1">
      <c r="A506" s="154">
        <v>487</v>
      </c>
      <c r="B506" s="282">
        <v>20855</v>
      </c>
      <c r="C506" s="377" t="s">
        <v>8303</v>
      </c>
      <c r="D506" s="376" t="s">
        <v>113</v>
      </c>
      <c r="E506" s="8" t="s">
        <v>152</v>
      </c>
      <c r="F506" s="379" t="s">
        <v>8340</v>
      </c>
      <c r="G506" s="8" t="s">
        <v>152</v>
      </c>
      <c r="H506" s="8" t="s">
        <v>152</v>
      </c>
      <c r="I506" s="209" t="s">
        <v>47</v>
      </c>
      <c r="J506" s="99">
        <f t="shared" si="8"/>
        <v>20855</v>
      </c>
      <c r="K506" s="121"/>
    </row>
    <row r="507" spans="1:11" s="3" customFormat="1" ht="18.95" customHeight="1">
      <c r="A507" s="155">
        <v>488</v>
      </c>
      <c r="B507" s="282">
        <v>20856</v>
      </c>
      <c r="C507" s="375" t="s">
        <v>8304</v>
      </c>
      <c r="D507" s="376" t="s">
        <v>113</v>
      </c>
      <c r="E507" s="8" t="s">
        <v>152</v>
      </c>
      <c r="F507" s="379" t="s">
        <v>8340</v>
      </c>
      <c r="G507" s="8" t="s">
        <v>152</v>
      </c>
      <c r="H507" s="8" t="s">
        <v>152</v>
      </c>
      <c r="I507" s="209" t="s">
        <v>47</v>
      </c>
      <c r="J507" s="99">
        <f t="shared" si="8"/>
        <v>20856</v>
      </c>
      <c r="K507" s="121"/>
    </row>
    <row r="508" spans="1:11" s="3" customFormat="1" ht="18.95" customHeight="1">
      <c r="A508" s="154">
        <v>489</v>
      </c>
      <c r="B508" s="163">
        <v>21124</v>
      </c>
      <c r="C508" s="161" t="s">
        <v>9190</v>
      </c>
      <c r="D508" s="426" t="s">
        <v>113</v>
      </c>
      <c r="E508" s="8" t="s">
        <v>152</v>
      </c>
      <c r="F508" s="8" t="s">
        <v>9250</v>
      </c>
      <c r="G508" s="8" t="s">
        <v>152</v>
      </c>
      <c r="H508" s="8" t="s">
        <v>152</v>
      </c>
      <c r="I508" s="209" t="s">
        <v>47</v>
      </c>
      <c r="J508" s="99">
        <f t="shared" si="8"/>
        <v>21124</v>
      </c>
      <c r="K508" s="121"/>
    </row>
    <row r="509" spans="1:11" s="3" customFormat="1" ht="18.95" customHeight="1">
      <c r="A509" s="154">
        <v>490</v>
      </c>
      <c r="B509" s="282">
        <v>20857</v>
      </c>
      <c r="C509" s="377" t="s">
        <v>8305</v>
      </c>
      <c r="D509" s="376" t="s">
        <v>113</v>
      </c>
      <c r="E509" s="8" t="s">
        <v>152</v>
      </c>
      <c r="F509" s="379" t="s">
        <v>8340</v>
      </c>
      <c r="G509" s="8" t="s">
        <v>152</v>
      </c>
      <c r="H509" s="8" t="s">
        <v>152</v>
      </c>
      <c r="I509" s="209" t="s">
        <v>47</v>
      </c>
      <c r="J509" s="99">
        <f t="shared" si="8"/>
        <v>20857</v>
      </c>
      <c r="K509" s="121"/>
    </row>
    <row r="510" spans="1:11" s="3" customFormat="1" ht="18.95" customHeight="1">
      <c r="A510" s="155">
        <v>491</v>
      </c>
      <c r="B510" s="183">
        <v>18834</v>
      </c>
      <c r="C510" s="242" t="s">
        <v>4254</v>
      </c>
      <c r="D510" s="376" t="s">
        <v>113</v>
      </c>
      <c r="E510" s="8" t="s">
        <v>152</v>
      </c>
      <c r="F510" s="180" t="s">
        <v>3643</v>
      </c>
      <c r="G510" s="8" t="s">
        <v>152</v>
      </c>
      <c r="H510" s="8" t="s">
        <v>152</v>
      </c>
      <c r="I510" s="209" t="s">
        <v>47</v>
      </c>
      <c r="J510" s="99">
        <f t="shared" si="8"/>
        <v>18834</v>
      </c>
      <c r="K510" s="121"/>
    </row>
    <row r="511" spans="1:11" s="3" customFormat="1" ht="18.95" customHeight="1">
      <c r="A511" s="154">
        <v>492</v>
      </c>
      <c r="B511" s="282">
        <v>20858</v>
      </c>
      <c r="C511" s="377" t="s">
        <v>8306</v>
      </c>
      <c r="D511" s="376" t="s">
        <v>113</v>
      </c>
      <c r="E511" s="8" t="s">
        <v>152</v>
      </c>
      <c r="F511" s="379" t="s">
        <v>8340</v>
      </c>
      <c r="G511" s="8" t="s">
        <v>152</v>
      </c>
      <c r="H511" s="8" t="s">
        <v>152</v>
      </c>
      <c r="I511" s="209" t="s">
        <v>47</v>
      </c>
      <c r="J511" s="99">
        <f t="shared" si="8"/>
        <v>20858</v>
      </c>
      <c r="K511" s="121"/>
    </row>
    <row r="512" spans="1:11" s="3" customFormat="1" ht="18.95" customHeight="1">
      <c r="A512" s="154">
        <v>493</v>
      </c>
      <c r="B512" s="282">
        <v>20859</v>
      </c>
      <c r="C512" s="377" t="s">
        <v>8307</v>
      </c>
      <c r="D512" s="376" t="s">
        <v>113</v>
      </c>
      <c r="E512" s="8" t="s">
        <v>152</v>
      </c>
      <c r="F512" s="379" t="s">
        <v>8340</v>
      </c>
      <c r="G512" s="8" t="s">
        <v>152</v>
      </c>
      <c r="H512" s="8" t="s">
        <v>152</v>
      </c>
      <c r="I512" s="209" t="s">
        <v>47</v>
      </c>
      <c r="J512" s="99">
        <f t="shared" si="8"/>
        <v>20859</v>
      </c>
      <c r="K512" s="121"/>
    </row>
    <row r="513" spans="1:11" s="3" customFormat="1" ht="18.95" customHeight="1">
      <c r="A513" s="155">
        <v>494</v>
      </c>
      <c r="B513" s="282">
        <v>20860</v>
      </c>
      <c r="C513" s="377" t="s">
        <v>8308</v>
      </c>
      <c r="D513" s="376" t="s">
        <v>113</v>
      </c>
      <c r="E513" s="8" t="s">
        <v>152</v>
      </c>
      <c r="F513" s="379" t="s">
        <v>8340</v>
      </c>
      <c r="G513" s="8" t="s">
        <v>152</v>
      </c>
      <c r="H513" s="8" t="s">
        <v>152</v>
      </c>
      <c r="I513" s="209" t="s">
        <v>47</v>
      </c>
      <c r="J513" s="99">
        <f t="shared" si="8"/>
        <v>20860</v>
      </c>
      <c r="K513" s="121"/>
    </row>
    <row r="514" spans="1:11" s="3" customFormat="1" ht="18.95" customHeight="1">
      <c r="A514" s="154">
        <v>495</v>
      </c>
      <c r="B514" s="76">
        <v>15378</v>
      </c>
      <c r="C514" s="31" t="s">
        <v>4255</v>
      </c>
      <c r="D514" s="376" t="s">
        <v>113</v>
      </c>
      <c r="E514" s="8" t="s">
        <v>131</v>
      </c>
      <c r="F514" s="8" t="s">
        <v>8361</v>
      </c>
      <c r="G514" s="8" t="s">
        <v>152</v>
      </c>
      <c r="H514" s="8" t="s">
        <v>152</v>
      </c>
      <c r="I514" s="209" t="s">
        <v>47</v>
      </c>
      <c r="J514" s="99">
        <f t="shared" si="8"/>
        <v>15378</v>
      </c>
      <c r="K514" s="121"/>
    </row>
    <row r="515" spans="1:11" s="3" customFormat="1" ht="18.95" customHeight="1">
      <c r="A515" s="154">
        <v>496</v>
      </c>
      <c r="B515" s="282">
        <v>20861</v>
      </c>
      <c r="C515" s="377" t="s">
        <v>8309</v>
      </c>
      <c r="D515" s="376" t="s">
        <v>113</v>
      </c>
      <c r="E515" s="8" t="s">
        <v>152</v>
      </c>
      <c r="F515" s="379" t="s">
        <v>8340</v>
      </c>
      <c r="G515" s="8" t="s">
        <v>152</v>
      </c>
      <c r="H515" s="8" t="s">
        <v>152</v>
      </c>
      <c r="I515" s="209" t="s">
        <v>47</v>
      </c>
      <c r="J515" s="99">
        <f t="shared" si="8"/>
        <v>20861</v>
      </c>
      <c r="K515" s="121"/>
    </row>
    <row r="516" spans="1:11" s="3" customFormat="1" ht="18.95" customHeight="1">
      <c r="A516" s="155">
        <v>497</v>
      </c>
      <c r="B516" s="282">
        <v>20862</v>
      </c>
      <c r="C516" s="377" t="s">
        <v>8310</v>
      </c>
      <c r="D516" s="376" t="s">
        <v>113</v>
      </c>
      <c r="E516" s="8" t="s">
        <v>152</v>
      </c>
      <c r="F516" s="379" t="s">
        <v>8340</v>
      </c>
      <c r="G516" s="8" t="s">
        <v>152</v>
      </c>
      <c r="H516" s="8" t="s">
        <v>152</v>
      </c>
      <c r="I516" s="209" t="s">
        <v>47</v>
      </c>
      <c r="J516" s="99">
        <f t="shared" si="8"/>
        <v>20862</v>
      </c>
      <c r="K516" s="121"/>
    </row>
    <row r="517" spans="1:11" s="3" customFormat="1" ht="18.95" customHeight="1">
      <c r="A517" s="154">
        <v>498</v>
      </c>
      <c r="B517" s="183">
        <v>18402</v>
      </c>
      <c r="C517" s="242" t="s">
        <v>4256</v>
      </c>
      <c r="D517" s="376" t="s">
        <v>113</v>
      </c>
      <c r="E517" s="8" t="s">
        <v>152</v>
      </c>
      <c r="F517" s="180" t="s">
        <v>4760</v>
      </c>
      <c r="G517" s="8" t="s">
        <v>152</v>
      </c>
      <c r="H517" s="8" t="s">
        <v>152</v>
      </c>
      <c r="I517" s="209" t="s">
        <v>47</v>
      </c>
      <c r="J517" s="99">
        <f t="shared" si="8"/>
        <v>18402</v>
      </c>
      <c r="K517" s="121"/>
    </row>
    <row r="518" spans="1:11" s="3" customFormat="1" ht="18.95" customHeight="1">
      <c r="A518" s="154">
        <v>499</v>
      </c>
      <c r="B518" s="282">
        <v>20864</v>
      </c>
      <c r="C518" s="377" t="s">
        <v>8311</v>
      </c>
      <c r="D518" s="376" t="s">
        <v>113</v>
      </c>
      <c r="E518" s="8" t="s">
        <v>152</v>
      </c>
      <c r="F518" s="379" t="s">
        <v>8340</v>
      </c>
      <c r="G518" s="8" t="s">
        <v>152</v>
      </c>
      <c r="H518" s="8" t="s">
        <v>152</v>
      </c>
      <c r="I518" s="209" t="s">
        <v>47</v>
      </c>
      <c r="J518" s="99">
        <f t="shared" si="8"/>
        <v>20864</v>
      </c>
      <c r="K518" s="121"/>
    </row>
    <row r="519" spans="1:11" s="3" customFormat="1" ht="18.95" customHeight="1">
      <c r="A519" s="155">
        <v>500</v>
      </c>
      <c r="B519" s="282">
        <v>20865</v>
      </c>
      <c r="C519" s="377" t="s">
        <v>8312</v>
      </c>
      <c r="D519" s="376" t="s">
        <v>113</v>
      </c>
      <c r="E519" s="8" t="s">
        <v>152</v>
      </c>
      <c r="F519" s="379" t="s">
        <v>8340</v>
      </c>
      <c r="G519" s="8" t="s">
        <v>152</v>
      </c>
      <c r="H519" s="8" t="s">
        <v>152</v>
      </c>
      <c r="I519" s="209" t="s">
        <v>47</v>
      </c>
      <c r="J519" s="99">
        <f t="shared" si="8"/>
        <v>20865</v>
      </c>
      <c r="K519" s="121"/>
    </row>
    <row r="520" spans="1:11" s="3" customFormat="1" ht="18.95" customHeight="1">
      <c r="A520" s="154">
        <v>501</v>
      </c>
      <c r="B520" s="76">
        <v>20584</v>
      </c>
      <c r="C520" s="242" t="s">
        <v>4259</v>
      </c>
      <c r="D520" s="376" t="s">
        <v>113</v>
      </c>
      <c r="E520" s="8" t="s">
        <v>152</v>
      </c>
      <c r="F520" s="180" t="s">
        <v>4260</v>
      </c>
      <c r="G520" s="8" t="s">
        <v>152</v>
      </c>
      <c r="H520" s="8" t="s">
        <v>152</v>
      </c>
      <c r="I520" s="209" t="s">
        <v>47</v>
      </c>
      <c r="J520" s="99">
        <f t="shared" si="8"/>
        <v>20584</v>
      </c>
      <c r="K520" s="121"/>
    </row>
    <row r="521" spans="1:11" s="3" customFormat="1" ht="18.95" customHeight="1">
      <c r="A521" s="154">
        <v>502</v>
      </c>
      <c r="B521" s="282">
        <v>20867</v>
      </c>
      <c r="C521" s="377" t="s">
        <v>8313</v>
      </c>
      <c r="D521" s="376" t="s">
        <v>113</v>
      </c>
      <c r="E521" s="8" t="s">
        <v>152</v>
      </c>
      <c r="F521" s="379" t="s">
        <v>8340</v>
      </c>
      <c r="G521" s="8" t="s">
        <v>152</v>
      </c>
      <c r="H521" s="8" t="s">
        <v>152</v>
      </c>
      <c r="I521" s="209" t="s">
        <v>47</v>
      </c>
      <c r="J521" s="99">
        <f t="shared" si="8"/>
        <v>20867</v>
      </c>
      <c r="K521" s="121"/>
    </row>
    <row r="522" spans="1:11" s="3" customFormat="1" ht="18.95" customHeight="1">
      <c r="A522" s="155">
        <v>503</v>
      </c>
      <c r="B522" s="282">
        <v>20868</v>
      </c>
      <c r="C522" s="377" t="s">
        <v>8314</v>
      </c>
      <c r="D522" s="376" t="s">
        <v>113</v>
      </c>
      <c r="E522" s="8" t="s">
        <v>152</v>
      </c>
      <c r="F522" s="379" t="s">
        <v>8340</v>
      </c>
      <c r="G522" s="8" t="s">
        <v>152</v>
      </c>
      <c r="H522" s="8" t="s">
        <v>152</v>
      </c>
      <c r="I522" s="209" t="s">
        <v>47</v>
      </c>
      <c r="J522" s="99">
        <f t="shared" si="8"/>
        <v>20868</v>
      </c>
      <c r="K522" s="121"/>
    </row>
    <row r="523" spans="1:11" s="3" customFormat="1" ht="18.95" customHeight="1">
      <c r="A523" s="154">
        <v>504</v>
      </c>
      <c r="B523" s="282">
        <v>20869</v>
      </c>
      <c r="C523" s="377" t="s">
        <v>8315</v>
      </c>
      <c r="D523" s="376" t="s">
        <v>113</v>
      </c>
      <c r="E523" s="8" t="s">
        <v>152</v>
      </c>
      <c r="F523" s="379" t="s">
        <v>8340</v>
      </c>
      <c r="G523" s="8" t="s">
        <v>152</v>
      </c>
      <c r="H523" s="8" t="s">
        <v>152</v>
      </c>
      <c r="I523" s="209" t="s">
        <v>47</v>
      </c>
      <c r="J523" s="99">
        <f t="shared" si="8"/>
        <v>20869</v>
      </c>
      <c r="K523" s="121"/>
    </row>
    <row r="524" spans="1:11" s="3" customFormat="1" ht="18.95" customHeight="1">
      <c r="A524" s="154">
        <v>505</v>
      </c>
      <c r="B524" s="282">
        <v>20870</v>
      </c>
      <c r="C524" s="377" t="s">
        <v>8316</v>
      </c>
      <c r="D524" s="376" t="s">
        <v>113</v>
      </c>
      <c r="E524" s="8" t="s">
        <v>152</v>
      </c>
      <c r="F524" s="379" t="s">
        <v>8340</v>
      </c>
      <c r="G524" s="8" t="s">
        <v>152</v>
      </c>
      <c r="H524" s="8" t="s">
        <v>152</v>
      </c>
      <c r="I524" s="209" t="s">
        <v>47</v>
      </c>
      <c r="J524" s="99">
        <f t="shared" si="8"/>
        <v>20870</v>
      </c>
      <c r="K524" s="121"/>
    </row>
    <row r="525" spans="1:11" s="3" customFormat="1" ht="18.95" customHeight="1">
      <c r="A525" s="155">
        <v>506</v>
      </c>
      <c r="B525" s="163">
        <v>21130</v>
      </c>
      <c r="C525" s="162" t="s">
        <v>9189</v>
      </c>
      <c r="D525" s="211" t="s">
        <v>113</v>
      </c>
      <c r="E525" s="8" t="s">
        <v>152</v>
      </c>
      <c r="F525" s="8" t="s">
        <v>9250</v>
      </c>
      <c r="G525" s="8" t="s">
        <v>152</v>
      </c>
      <c r="H525" s="8" t="s">
        <v>152</v>
      </c>
      <c r="I525" s="209" t="s">
        <v>47</v>
      </c>
      <c r="J525" s="99">
        <f t="shared" si="8"/>
        <v>21130</v>
      </c>
      <c r="K525" s="121"/>
    </row>
    <row r="526" spans="1:11" s="3" customFormat="1" ht="18.95" customHeight="1">
      <c r="A526" s="154">
        <v>507</v>
      </c>
      <c r="B526" s="183">
        <v>15347</v>
      </c>
      <c r="C526" s="242" t="s">
        <v>4263</v>
      </c>
      <c r="D526" s="376" t="s">
        <v>113</v>
      </c>
      <c r="E526" s="180" t="s">
        <v>131</v>
      </c>
      <c r="F526" s="8" t="s">
        <v>8361</v>
      </c>
      <c r="G526" s="8" t="s">
        <v>152</v>
      </c>
      <c r="H526" s="8" t="s">
        <v>152</v>
      </c>
      <c r="I526" s="209" t="s">
        <v>47</v>
      </c>
      <c r="J526" s="99">
        <f t="shared" si="8"/>
        <v>15347</v>
      </c>
      <c r="K526" s="121"/>
    </row>
    <row r="527" spans="1:11" s="3" customFormat="1" ht="18.95" customHeight="1">
      <c r="A527" s="154">
        <v>508</v>
      </c>
      <c r="B527" s="282">
        <v>20872</v>
      </c>
      <c r="C527" s="377" t="s">
        <v>8317</v>
      </c>
      <c r="D527" s="376" t="s">
        <v>113</v>
      </c>
      <c r="E527" s="8" t="s">
        <v>152</v>
      </c>
      <c r="F527" s="379" t="s">
        <v>8340</v>
      </c>
      <c r="G527" s="8" t="s">
        <v>152</v>
      </c>
      <c r="H527" s="8" t="s">
        <v>152</v>
      </c>
      <c r="I527" s="209" t="s">
        <v>47</v>
      </c>
      <c r="J527" s="99">
        <f t="shared" si="8"/>
        <v>20872</v>
      </c>
      <c r="K527" s="121"/>
    </row>
    <row r="528" spans="1:11" s="3" customFormat="1" ht="18.95" customHeight="1">
      <c r="A528" s="155">
        <v>509</v>
      </c>
      <c r="B528" s="163">
        <v>20704</v>
      </c>
      <c r="C528" s="187" t="s">
        <v>4264</v>
      </c>
      <c r="D528" s="376" t="s">
        <v>113</v>
      </c>
      <c r="E528" s="8" t="s">
        <v>152</v>
      </c>
      <c r="F528" s="8" t="s">
        <v>3643</v>
      </c>
      <c r="G528" s="8" t="s">
        <v>152</v>
      </c>
      <c r="H528" s="8" t="s">
        <v>152</v>
      </c>
      <c r="I528" s="209" t="s">
        <v>47</v>
      </c>
      <c r="J528" s="99">
        <f t="shared" si="8"/>
        <v>20704</v>
      </c>
      <c r="K528" s="121"/>
    </row>
    <row r="529" spans="1:11" s="3" customFormat="1" ht="18.95" customHeight="1">
      <c r="A529" s="154">
        <v>510</v>
      </c>
      <c r="B529" s="76">
        <v>18854</v>
      </c>
      <c r="C529" s="31" t="s">
        <v>4266</v>
      </c>
      <c r="D529" s="376" t="s">
        <v>113</v>
      </c>
      <c r="E529" s="8" t="s">
        <v>152</v>
      </c>
      <c r="F529" s="8" t="s">
        <v>3643</v>
      </c>
      <c r="G529" s="8" t="s">
        <v>152</v>
      </c>
      <c r="H529" s="8" t="s">
        <v>152</v>
      </c>
      <c r="I529" s="209" t="s">
        <v>47</v>
      </c>
      <c r="J529" s="99">
        <f t="shared" si="8"/>
        <v>18854</v>
      </c>
      <c r="K529" s="121"/>
    </row>
    <row r="530" spans="1:11" s="3" customFormat="1" ht="18.95" customHeight="1">
      <c r="A530" s="154">
        <v>511</v>
      </c>
      <c r="B530" s="282">
        <v>20873</v>
      </c>
      <c r="C530" s="377" t="s">
        <v>8318</v>
      </c>
      <c r="D530" s="376" t="s">
        <v>113</v>
      </c>
      <c r="E530" s="8" t="s">
        <v>152</v>
      </c>
      <c r="F530" s="379" t="s">
        <v>8340</v>
      </c>
      <c r="G530" s="8" t="s">
        <v>152</v>
      </c>
      <c r="H530" s="8" t="s">
        <v>152</v>
      </c>
      <c r="I530" s="209" t="s">
        <v>47</v>
      </c>
      <c r="J530" s="99">
        <f t="shared" si="8"/>
        <v>20873</v>
      </c>
      <c r="K530" s="121"/>
    </row>
    <row r="531" spans="1:11" s="3" customFormat="1" ht="18.95" customHeight="1">
      <c r="A531" s="155">
        <v>512</v>
      </c>
      <c r="B531" s="282">
        <v>20874</v>
      </c>
      <c r="C531" s="377" t="s">
        <v>8319</v>
      </c>
      <c r="D531" s="376" t="s">
        <v>113</v>
      </c>
      <c r="E531" s="8" t="s">
        <v>152</v>
      </c>
      <c r="F531" s="379" t="s">
        <v>8340</v>
      </c>
      <c r="G531" s="8" t="s">
        <v>152</v>
      </c>
      <c r="H531" s="8" t="s">
        <v>152</v>
      </c>
      <c r="I531" s="209" t="s">
        <v>47</v>
      </c>
      <c r="J531" s="99">
        <f t="shared" si="8"/>
        <v>20874</v>
      </c>
      <c r="K531" s="121"/>
    </row>
    <row r="532" spans="1:11" s="3" customFormat="1" ht="18.95" customHeight="1">
      <c r="A532" s="154">
        <v>513</v>
      </c>
      <c r="B532" s="282">
        <v>20876</v>
      </c>
      <c r="C532" s="377" t="s">
        <v>8320</v>
      </c>
      <c r="D532" s="376" t="s">
        <v>113</v>
      </c>
      <c r="E532" s="8" t="s">
        <v>152</v>
      </c>
      <c r="F532" s="379" t="s">
        <v>8340</v>
      </c>
      <c r="G532" s="8" t="s">
        <v>152</v>
      </c>
      <c r="H532" s="8" t="s">
        <v>152</v>
      </c>
      <c r="I532" s="209" t="s">
        <v>47</v>
      </c>
      <c r="J532" s="99">
        <f t="shared" si="8"/>
        <v>20876</v>
      </c>
      <c r="K532" s="121"/>
    </row>
    <row r="533" spans="1:11" s="3" customFormat="1" ht="18.95" customHeight="1">
      <c r="A533" s="154">
        <v>514</v>
      </c>
      <c r="B533" s="282">
        <v>20877</v>
      </c>
      <c r="C533" s="375" t="s">
        <v>8321</v>
      </c>
      <c r="D533" s="376" t="s">
        <v>113</v>
      </c>
      <c r="E533" s="8" t="s">
        <v>152</v>
      </c>
      <c r="F533" s="379" t="s">
        <v>8340</v>
      </c>
      <c r="G533" s="8" t="s">
        <v>152</v>
      </c>
      <c r="H533" s="8" t="s">
        <v>152</v>
      </c>
      <c r="I533" s="209" t="s">
        <v>47</v>
      </c>
      <c r="J533" s="99">
        <f t="shared" si="8"/>
        <v>20877</v>
      </c>
      <c r="K533" s="121"/>
    </row>
    <row r="534" spans="1:11" s="3" customFormat="1" ht="18.95" customHeight="1">
      <c r="A534" s="155">
        <v>515</v>
      </c>
      <c r="B534" s="76">
        <v>18923</v>
      </c>
      <c r="C534" s="31" t="s">
        <v>4267</v>
      </c>
      <c r="D534" s="376" t="s">
        <v>113</v>
      </c>
      <c r="E534" s="8" t="s">
        <v>152</v>
      </c>
      <c r="F534" s="8" t="s">
        <v>3643</v>
      </c>
      <c r="G534" s="8" t="s">
        <v>152</v>
      </c>
      <c r="H534" s="8" t="s">
        <v>152</v>
      </c>
      <c r="I534" s="209" t="s">
        <v>47</v>
      </c>
      <c r="J534" s="99">
        <f t="shared" si="8"/>
        <v>18923</v>
      </c>
      <c r="K534" s="121"/>
    </row>
    <row r="535" spans="1:11" s="3" customFormat="1" ht="18.95" customHeight="1">
      <c r="A535" s="154">
        <v>516</v>
      </c>
      <c r="B535" s="282">
        <v>20879</v>
      </c>
      <c r="C535" s="377" t="s">
        <v>8322</v>
      </c>
      <c r="D535" s="376" t="s">
        <v>113</v>
      </c>
      <c r="E535" s="8" t="s">
        <v>152</v>
      </c>
      <c r="F535" s="379" t="s">
        <v>8340</v>
      </c>
      <c r="G535" s="8" t="s">
        <v>152</v>
      </c>
      <c r="H535" s="8" t="s">
        <v>152</v>
      </c>
      <c r="I535" s="209" t="s">
        <v>47</v>
      </c>
      <c r="J535" s="99">
        <f t="shared" si="8"/>
        <v>20879</v>
      </c>
      <c r="K535" s="121"/>
    </row>
    <row r="536" spans="1:11" s="3" customFormat="1" ht="18.95" customHeight="1">
      <c r="A536" s="154">
        <v>517</v>
      </c>
      <c r="B536" s="282">
        <v>20880</v>
      </c>
      <c r="C536" s="377" t="s">
        <v>8323</v>
      </c>
      <c r="D536" s="376" t="s">
        <v>113</v>
      </c>
      <c r="E536" s="8" t="s">
        <v>152</v>
      </c>
      <c r="F536" s="379" t="s">
        <v>8340</v>
      </c>
      <c r="G536" s="8" t="s">
        <v>152</v>
      </c>
      <c r="H536" s="8" t="s">
        <v>152</v>
      </c>
      <c r="I536" s="209" t="s">
        <v>47</v>
      </c>
      <c r="J536" s="99">
        <f t="shared" si="8"/>
        <v>20880</v>
      </c>
      <c r="K536" s="121"/>
    </row>
    <row r="537" spans="1:11" s="3" customFormat="1" ht="18.95" customHeight="1">
      <c r="A537" s="155">
        <v>518</v>
      </c>
      <c r="B537" s="282">
        <v>20881</v>
      </c>
      <c r="C537" s="377" t="s">
        <v>8324</v>
      </c>
      <c r="D537" s="376" t="s">
        <v>113</v>
      </c>
      <c r="E537" s="8" t="s">
        <v>152</v>
      </c>
      <c r="F537" s="379" t="s">
        <v>8340</v>
      </c>
      <c r="G537" s="8" t="s">
        <v>152</v>
      </c>
      <c r="H537" s="8" t="s">
        <v>152</v>
      </c>
      <c r="I537" s="209" t="s">
        <v>47</v>
      </c>
      <c r="J537" s="99">
        <f t="shared" si="8"/>
        <v>20881</v>
      </c>
      <c r="K537" s="121"/>
    </row>
    <row r="538" spans="1:11" s="3" customFormat="1" ht="18.95" customHeight="1">
      <c r="A538" s="154">
        <v>519</v>
      </c>
      <c r="B538" s="282">
        <v>20882</v>
      </c>
      <c r="C538" s="377" t="s">
        <v>8325</v>
      </c>
      <c r="D538" s="376" t="s">
        <v>113</v>
      </c>
      <c r="E538" s="8" t="s">
        <v>152</v>
      </c>
      <c r="F538" s="379" t="s">
        <v>8340</v>
      </c>
      <c r="G538" s="8" t="s">
        <v>152</v>
      </c>
      <c r="H538" s="8" t="s">
        <v>152</v>
      </c>
      <c r="I538" s="209" t="s">
        <v>47</v>
      </c>
      <c r="J538" s="99">
        <f t="shared" si="8"/>
        <v>20882</v>
      </c>
      <c r="K538" s="121"/>
    </row>
    <row r="539" spans="1:11" s="3" customFormat="1" ht="18.95" customHeight="1">
      <c r="A539" s="154">
        <v>520</v>
      </c>
      <c r="B539" s="282">
        <v>20886</v>
      </c>
      <c r="C539" s="377" t="s">
        <v>8326</v>
      </c>
      <c r="D539" s="376" t="s">
        <v>113</v>
      </c>
      <c r="E539" s="8" t="s">
        <v>152</v>
      </c>
      <c r="F539" s="379" t="s">
        <v>8340</v>
      </c>
      <c r="G539" s="8" t="s">
        <v>152</v>
      </c>
      <c r="H539" s="8" t="s">
        <v>152</v>
      </c>
      <c r="I539" s="209" t="s">
        <v>47</v>
      </c>
      <c r="J539" s="99">
        <f t="shared" ref="J539:J602" si="10">B539</f>
        <v>20886</v>
      </c>
      <c r="K539" s="121"/>
    </row>
    <row r="540" spans="1:11" s="3" customFormat="1" ht="18.95" customHeight="1">
      <c r="A540" s="155">
        <v>521</v>
      </c>
      <c r="B540" s="282">
        <v>20887</v>
      </c>
      <c r="C540" s="375" t="s">
        <v>8327</v>
      </c>
      <c r="D540" s="376" t="s">
        <v>113</v>
      </c>
      <c r="E540" s="8" t="s">
        <v>152</v>
      </c>
      <c r="F540" s="379" t="s">
        <v>8340</v>
      </c>
      <c r="G540" s="8" t="s">
        <v>152</v>
      </c>
      <c r="H540" s="8" t="s">
        <v>152</v>
      </c>
      <c r="I540" s="209" t="s">
        <v>47</v>
      </c>
      <c r="J540" s="99">
        <f t="shared" si="10"/>
        <v>20887</v>
      </c>
      <c r="K540" s="121"/>
    </row>
    <row r="541" spans="1:11" s="3" customFormat="1" ht="18.95" customHeight="1">
      <c r="A541" s="154">
        <v>522</v>
      </c>
      <c r="B541" s="282">
        <v>20888</v>
      </c>
      <c r="C541" s="375" t="s">
        <v>8328</v>
      </c>
      <c r="D541" s="376" t="s">
        <v>113</v>
      </c>
      <c r="E541" s="8" t="s">
        <v>152</v>
      </c>
      <c r="F541" s="379" t="s">
        <v>8340</v>
      </c>
      <c r="G541" s="8" t="s">
        <v>152</v>
      </c>
      <c r="H541" s="8" t="s">
        <v>152</v>
      </c>
      <c r="I541" s="209" t="s">
        <v>47</v>
      </c>
      <c r="J541" s="99">
        <f t="shared" si="10"/>
        <v>20888</v>
      </c>
      <c r="K541" s="121"/>
    </row>
    <row r="542" spans="1:11" s="3" customFormat="1" ht="18.95" customHeight="1">
      <c r="A542" s="154">
        <v>523</v>
      </c>
      <c r="B542" s="282">
        <v>20890</v>
      </c>
      <c r="C542" s="377" t="s">
        <v>8329</v>
      </c>
      <c r="D542" s="376" t="s">
        <v>113</v>
      </c>
      <c r="E542" s="8" t="s">
        <v>152</v>
      </c>
      <c r="F542" s="379" t="s">
        <v>8340</v>
      </c>
      <c r="G542" s="8" t="s">
        <v>152</v>
      </c>
      <c r="H542" s="8" t="s">
        <v>152</v>
      </c>
      <c r="I542" s="209" t="s">
        <v>47</v>
      </c>
      <c r="J542" s="99">
        <f t="shared" si="10"/>
        <v>20890</v>
      </c>
      <c r="K542" s="121"/>
    </row>
    <row r="543" spans="1:11" s="3" customFormat="1" ht="18.95" customHeight="1">
      <c r="A543" s="155">
        <v>524</v>
      </c>
      <c r="B543" s="163">
        <v>20725</v>
      </c>
      <c r="C543" s="161" t="s">
        <v>4272</v>
      </c>
      <c r="D543" s="376" t="s">
        <v>113</v>
      </c>
      <c r="E543" s="8" t="s">
        <v>152</v>
      </c>
      <c r="F543" s="8" t="s">
        <v>3643</v>
      </c>
      <c r="G543" s="8" t="s">
        <v>152</v>
      </c>
      <c r="H543" s="8" t="s">
        <v>152</v>
      </c>
      <c r="I543" s="209" t="s">
        <v>47</v>
      </c>
      <c r="J543" s="99">
        <f t="shared" si="10"/>
        <v>20725</v>
      </c>
      <c r="K543" s="121"/>
    </row>
    <row r="544" spans="1:11" s="3" customFormat="1" ht="18.95" customHeight="1">
      <c r="A544" s="154">
        <v>525</v>
      </c>
      <c r="B544" s="163">
        <v>20726</v>
      </c>
      <c r="C544" s="161" t="s">
        <v>4273</v>
      </c>
      <c r="D544" s="376" t="s">
        <v>113</v>
      </c>
      <c r="E544" s="8" t="s">
        <v>152</v>
      </c>
      <c r="F544" s="8" t="s">
        <v>3643</v>
      </c>
      <c r="G544" s="8" t="s">
        <v>152</v>
      </c>
      <c r="H544" s="8" t="s">
        <v>152</v>
      </c>
      <c r="I544" s="209" t="s">
        <v>47</v>
      </c>
      <c r="J544" s="99">
        <f t="shared" si="10"/>
        <v>20726</v>
      </c>
      <c r="K544" s="121"/>
    </row>
    <row r="545" spans="1:11" s="3" customFormat="1" ht="18.95" customHeight="1">
      <c r="A545" s="154">
        <v>526</v>
      </c>
      <c r="B545" s="282">
        <v>20892</v>
      </c>
      <c r="C545" s="377" t="s">
        <v>8330</v>
      </c>
      <c r="D545" s="376" t="s">
        <v>113</v>
      </c>
      <c r="E545" s="8" t="s">
        <v>152</v>
      </c>
      <c r="F545" s="379" t="s">
        <v>8340</v>
      </c>
      <c r="G545" s="8" t="s">
        <v>152</v>
      </c>
      <c r="H545" s="8" t="s">
        <v>152</v>
      </c>
      <c r="I545" s="209" t="s">
        <v>47</v>
      </c>
      <c r="J545" s="99">
        <f t="shared" si="10"/>
        <v>20892</v>
      </c>
      <c r="K545" s="121"/>
    </row>
    <row r="546" spans="1:11" s="3" customFormat="1" ht="18.95" customHeight="1">
      <c r="A546" s="155">
        <v>527</v>
      </c>
      <c r="B546" s="282">
        <v>20893</v>
      </c>
      <c r="C546" s="377" t="s">
        <v>8331</v>
      </c>
      <c r="D546" s="376" t="s">
        <v>113</v>
      </c>
      <c r="E546" s="8" t="s">
        <v>152</v>
      </c>
      <c r="F546" s="379" t="s">
        <v>8340</v>
      </c>
      <c r="G546" s="8" t="s">
        <v>152</v>
      </c>
      <c r="H546" s="8" t="s">
        <v>152</v>
      </c>
      <c r="I546" s="209" t="s">
        <v>47</v>
      </c>
      <c r="J546" s="99">
        <f t="shared" si="10"/>
        <v>20893</v>
      </c>
      <c r="K546" s="121"/>
    </row>
    <row r="547" spans="1:11" s="3" customFormat="1" ht="18.95" customHeight="1">
      <c r="A547" s="154">
        <v>528</v>
      </c>
      <c r="B547" s="282">
        <v>20894</v>
      </c>
      <c r="C547" s="375" t="s">
        <v>8332</v>
      </c>
      <c r="D547" s="376" t="s">
        <v>113</v>
      </c>
      <c r="E547" s="8" t="s">
        <v>152</v>
      </c>
      <c r="F547" s="379" t="s">
        <v>8340</v>
      </c>
      <c r="G547" s="8" t="s">
        <v>152</v>
      </c>
      <c r="H547" s="8" t="s">
        <v>152</v>
      </c>
      <c r="I547" s="209" t="s">
        <v>47</v>
      </c>
      <c r="J547" s="99">
        <f t="shared" si="10"/>
        <v>20894</v>
      </c>
      <c r="K547" s="121"/>
    </row>
    <row r="548" spans="1:11" s="3" customFormat="1" ht="18.95" customHeight="1">
      <c r="A548" s="154">
        <v>529</v>
      </c>
      <c r="B548" s="282">
        <v>20895</v>
      </c>
      <c r="C548" s="377" t="s">
        <v>8333</v>
      </c>
      <c r="D548" s="376" t="s">
        <v>113</v>
      </c>
      <c r="E548" s="8" t="s">
        <v>152</v>
      </c>
      <c r="F548" s="379" t="s">
        <v>8340</v>
      </c>
      <c r="G548" s="8" t="s">
        <v>152</v>
      </c>
      <c r="H548" s="8" t="s">
        <v>152</v>
      </c>
      <c r="I548" s="209" t="s">
        <v>47</v>
      </c>
      <c r="J548" s="99">
        <f t="shared" si="10"/>
        <v>20895</v>
      </c>
      <c r="K548" s="121"/>
    </row>
    <row r="549" spans="1:11" s="3" customFormat="1" ht="18.95" customHeight="1">
      <c r="A549" s="155">
        <v>530</v>
      </c>
      <c r="B549" s="282">
        <v>20896</v>
      </c>
      <c r="C549" s="377" t="s">
        <v>8334</v>
      </c>
      <c r="D549" s="376" t="s">
        <v>113</v>
      </c>
      <c r="E549" s="8" t="s">
        <v>152</v>
      </c>
      <c r="F549" s="379" t="s">
        <v>8340</v>
      </c>
      <c r="G549" s="8" t="s">
        <v>152</v>
      </c>
      <c r="H549" s="8" t="s">
        <v>152</v>
      </c>
      <c r="I549" s="209" t="s">
        <v>47</v>
      </c>
      <c r="J549" s="99">
        <f t="shared" si="10"/>
        <v>20896</v>
      </c>
      <c r="K549" s="121"/>
    </row>
    <row r="550" spans="1:11" s="3" customFormat="1" ht="18.95" customHeight="1">
      <c r="A550" s="154">
        <v>531</v>
      </c>
      <c r="B550" s="163">
        <v>21141</v>
      </c>
      <c r="C550" s="162" t="s">
        <v>9188</v>
      </c>
      <c r="D550" s="211" t="s">
        <v>113</v>
      </c>
      <c r="E550" s="8" t="s">
        <v>152</v>
      </c>
      <c r="F550" s="8" t="s">
        <v>9250</v>
      </c>
      <c r="G550" s="8" t="s">
        <v>152</v>
      </c>
      <c r="H550" s="8" t="s">
        <v>152</v>
      </c>
      <c r="I550" s="209" t="s">
        <v>47</v>
      </c>
      <c r="J550" s="99">
        <f t="shared" si="10"/>
        <v>21141</v>
      </c>
      <c r="K550" s="121"/>
    </row>
    <row r="551" spans="1:11" s="3" customFormat="1" ht="18.95" customHeight="1">
      <c r="A551" s="154">
        <v>532</v>
      </c>
      <c r="B551" s="76">
        <v>18228</v>
      </c>
      <c r="C551" s="31" t="s">
        <v>4274</v>
      </c>
      <c r="D551" s="376" t="s">
        <v>113</v>
      </c>
      <c r="E551" s="8" t="s">
        <v>152</v>
      </c>
      <c r="F551" s="8" t="s">
        <v>4010</v>
      </c>
      <c r="G551" s="8" t="s">
        <v>152</v>
      </c>
      <c r="H551" s="8" t="s">
        <v>152</v>
      </c>
      <c r="I551" s="209" t="s">
        <v>47</v>
      </c>
      <c r="J551" s="99">
        <f t="shared" si="10"/>
        <v>18228</v>
      </c>
      <c r="K551" s="121"/>
    </row>
    <row r="552" spans="1:11" s="3" customFormat="1" ht="18.95" customHeight="1">
      <c r="A552" s="155">
        <v>533</v>
      </c>
      <c r="B552" s="183">
        <v>18889</v>
      </c>
      <c r="C552" s="242" t="s">
        <v>4275</v>
      </c>
      <c r="D552" s="376" t="s">
        <v>113</v>
      </c>
      <c r="E552" s="8" t="s">
        <v>152</v>
      </c>
      <c r="F552" s="180" t="s">
        <v>3643</v>
      </c>
      <c r="G552" s="8" t="s">
        <v>152</v>
      </c>
      <c r="H552" s="8" t="s">
        <v>152</v>
      </c>
      <c r="I552" s="209" t="s">
        <v>47</v>
      </c>
      <c r="J552" s="99">
        <f t="shared" si="10"/>
        <v>18889</v>
      </c>
      <c r="K552" s="121"/>
    </row>
    <row r="553" spans="1:11" s="3" customFormat="1" ht="18.95" customHeight="1">
      <c r="A553" s="154">
        <v>534</v>
      </c>
      <c r="B553" s="183">
        <v>10464</v>
      </c>
      <c r="C553" s="242" t="s">
        <v>4276</v>
      </c>
      <c r="D553" s="376" t="s">
        <v>113</v>
      </c>
      <c r="E553" s="180" t="s">
        <v>85</v>
      </c>
      <c r="F553" s="180" t="s">
        <v>3991</v>
      </c>
      <c r="G553" s="8" t="s">
        <v>152</v>
      </c>
      <c r="H553" s="8" t="s">
        <v>152</v>
      </c>
      <c r="I553" s="209" t="s">
        <v>47</v>
      </c>
      <c r="J553" s="99">
        <f t="shared" si="10"/>
        <v>10464</v>
      </c>
      <c r="K553" s="121"/>
    </row>
    <row r="554" spans="1:11" s="3" customFormat="1" ht="18.95" customHeight="1">
      <c r="A554" s="154">
        <v>535</v>
      </c>
      <c r="B554" s="76">
        <v>15334</v>
      </c>
      <c r="C554" s="31" t="s">
        <v>4278</v>
      </c>
      <c r="D554" s="376" t="s">
        <v>113</v>
      </c>
      <c r="E554" s="8" t="s">
        <v>7182</v>
      </c>
      <c r="F554" s="8" t="s">
        <v>8361</v>
      </c>
      <c r="G554" s="8" t="s">
        <v>152</v>
      </c>
      <c r="H554" s="8" t="s">
        <v>152</v>
      </c>
      <c r="I554" s="209" t="s">
        <v>47</v>
      </c>
      <c r="J554" s="99">
        <f t="shared" si="10"/>
        <v>15334</v>
      </c>
      <c r="K554" s="121"/>
    </row>
    <row r="555" spans="1:11" s="3" customFormat="1" ht="18.95" customHeight="1">
      <c r="A555" s="155">
        <v>536</v>
      </c>
      <c r="B555" s="282">
        <v>20899</v>
      </c>
      <c r="C555" s="377" t="s">
        <v>8335</v>
      </c>
      <c r="D555" s="376" t="s">
        <v>113</v>
      </c>
      <c r="E555" s="8" t="s">
        <v>152</v>
      </c>
      <c r="F555" s="379" t="s">
        <v>8340</v>
      </c>
      <c r="G555" s="8" t="s">
        <v>152</v>
      </c>
      <c r="H555" s="8" t="s">
        <v>152</v>
      </c>
      <c r="I555" s="209" t="s">
        <v>47</v>
      </c>
      <c r="J555" s="99">
        <f t="shared" si="10"/>
        <v>20899</v>
      </c>
      <c r="K555" s="121"/>
    </row>
    <row r="556" spans="1:11" s="3" customFormat="1" ht="18.95" customHeight="1">
      <c r="A556" s="154">
        <v>537</v>
      </c>
      <c r="B556" s="282">
        <v>20900</v>
      </c>
      <c r="C556" s="377" t="s">
        <v>8336</v>
      </c>
      <c r="D556" s="376" t="s">
        <v>113</v>
      </c>
      <c r="E556" s="8" t="s">
        <v>152</v>
      </c>
      <c r="F556" s="379" t="s">
        <v>8340</v>
      </c>
      <c r="G556" s="8" t="s">
        <v>152</v>
      </c>
      <c r="H556" s="8" t="s">
        <v>152</v>
      </c>
      <c r="I556" s="209" t="s">
        <v>47</v>
      </c>
      <c r="J556" s="99">
        <f t="shared" si="10"/>
        <v>20900</v>
      </c>
      <c r="K556" s="121"/>
    </row>
    <row r="557" spans="1:11" s="3" customFormat="1" ht="18.95" customHeight="1">
      <c r="A557" s="154">
        <v>538</v>
      </c>
      <c r="B557" s="76">
        <v>18893</v>
      </c>
      <c r="C557" s="31" t="s">
        <v>4279</v>
      </c>
      <c r="D557" s="376" t="s">
        <v>113</v>
      </c>
      <c r="E557" s="8" t="s">
        <v>152</v>
      </c>
      <c r="F557" s="8" t="s">
        <v>3643</v>
      </c>
      <c r="G557" s="8" t="s">
        <v>152</v>
      </c>
      <c r="H557" s="8" t="s">
        <v>152</v>
      </c>
      <c r="I557" s="209" t="s">
        <v>47</v>
      </c>
      <c r="J557" s="99">
        <f t="shared" si="10"/>
        <v>18893</v>
      </c>
      <c r="K557" s="121"/>
    </row>
    <row r="558" spans="1:11" s="3" customFormat="1" ht="18.95" customHeight="1">
      <c r="A558" s="155">
        <v>539</v>
      </c>
      <c r="B558" s="76">
        <v>19952</v>
      </c>
      <c r="C558" s="31" t="s">
        <v>4280</v>
      </c>
      <c r="D558" s="376" t="s">
        <v>113</v>
      </c>
      <c r="E558" s="8" t="s">
        <v>152</v>
      </c>
      <c r="F558" s="8" t="s">
        <v>4281</v>
      </c>
      <c r="G558" s="8" t="s">
        <v>152</v>
      </c>
      <c r="H558" s="8" t="s">
        <v>152</v>
      </c>
      <c r="I558" s="209" t="s">
        <v>47</v>
      </c>
      <c r="J558" s="99">
        <f t="shared" si="10"/>
        <v>19952</v>
      </c>
      <c r="K558" s="121"/>
    </row>
    <row r="559" spans="1:11" s="3" customFormat="1" ht="18.95" customHeight="1">
      <c r="A559" s="154">
        <v>540</v>
      </c>
      <c r="B559" s="282">
        <v>20901</v>
      </c>
      <c r="C559" s="377" t="s">
        <v>8337</v>
      </c>
      <c r="D559" s="376" t="s">
        <v>113</v>
      </c>
      <c r="E559" s="8" t="s">
        <v>152</v>
      </c>
      <c r="F559" s="379" t="s">
        <v>8340</v>
      </c>
      <c r="G559" s="8" t="s">
        <v>152</v>
      </c>
      <c r="H559" s="8" t="s">
        <v>152</v>
      </c>
      <c r="I559" s="209" t="s">
        <v>47</v>
      </c>
      <c r="J559" s="99">
        <f t="shared" si="10"/>
        <v>20901</v>
      </c>
      <c r="K559" s="121"/>
    </row>
    <row r="560" spans="1:11" s="3" customFormat="1" ht="18.95" customHeight="1">
      <c r="A560" s="154">
        <v>541</v>
      </c>
      <c r="B560" s="282">
        <v>20904</v>
      </c>
      <c r="C560" s="377" t="s">
        <v>8338</v>
      </c>
      <c r="D560" s="376" t="s">
        <v>113</v>
      </c>
      <c r="E560" s="8" t="s">
        <v>152</v>
      </c>
      <c r="F560" s="379" t="s">
        <v>8340</v>
      </c>
      <c r="G560" s="8" t="s">
        <v>152</v>
      </c>
      <c r="H560" s="8" t="s">
        <v>152</v>
      </c>
      <c r="I560" s="209" t="s">
        <v>47</v>
      </c>
      <c r="J560" s="99">
        <f t="shared" si="10"/>
        <v>20904</v>
      </c>
      <c r="K560" s="121"/>
    </row>
    <row r="561" spans="1:11" s="3" customFormat="1" ht="18.95" customHeight="1">
      <c r="A561" s="155">
        <v>542</v>
      </c>
      <c r="B561" s="163">
        <v>21153</v>
      </c>
      <c r="C561" s="161" t="s">
        <v>9187</v>
      </c>
      <c r="D561" s="211" t="s">
        <v>113</v>
      </c>
      <c r="E561" s="8" t="s">
        <v>152</v>
      </c>
      <c r="F561" s="8" t="s">
        <v>9250</v>
      </c>
      <c r="G561" s="8" t="s">
        <v>152</v>
      </c>
      <c r="H561" s="8" t="s">
        <v>152</v>
      </c>
      <c r="I561" s="209" t="s">
        <v>47</v>
      </c>
      <c r="J561" s="99">
        <f t="shared" si="10"/>
        <v>21153</v>
      </c>
      <c r="K561" s="121"/>
    </row>
    <row r="562" spans="1:11" s="3" customFormat="1" ht="18.95" customHeight="1">
      <c r="A562" s="154">
        <v>543</v>
      </c>
      <c r="B562" s="76">
        <v>18900</v>
      </c>
      <c r="C562" s="31" t="s">
        <v>4282</v>
      </c>
      <c r="D562" s="376" t="s">
        <v>113</v>
      </c>
      <c r="E562" s="8" t="s">
        <v>152</v>
      </c>
      <c r="F562" s="8" t="s">
        <v>3643</v>
      </c>
      <c r="G562" s="8" t="s">
        <v>152</v>
      </c>
      <c r="H562" s="8" t="s">
        <v>152</v>
      </c>
      <c r="I562" s="209" t="s">
        <v>47</v>
      </c>
      <c r="J562" s="99">
        <f t="shared" si="10"/>
        <v>18900</v>
      </c>
      <c r="K562" s="121"/>
    </row>
    <row r="563" spans="1:11" s="3" customFormat="1" ht="18.95" customHeight="1">
      <c r="A563" s="154">
        <v>544</v>
      </c>
      <c r="B563" s="282">
        <v>20905</v>
      </c>
      <c r="C563" s="377" t="s">
        <v>8339</v>
      </c>
      <c r="D563" s="376" t="s">
        <v>113</v>
      </c>
      <c r="E563" s="8" t="s">
        <v>152</v>
      </c>
      <c r="F563" s="379" t="s">
        <v>8340</v>
      </c>
      <c r="G563" s="8" t="s">
        <v>152</v>
      </c>
      <c r="H563" s="8" t="s">
        <v>152</v>
      </c>
      <c r="I563" s="209" t="s">
        <v>47</v>
      </c>
      <c r="J563" s="99">
        <f t="shared" si="10"/>
        <v>20905</v>
      </c>
      <c r="K563" s="121"/>
    </row>
    <row r="564" spans="1:11" s="3" customFormat="1" ht="18.95" customHeight="1">
      <c r="A564" s="155">
        <v>545</v>
      </c>
      <c r="B564" s="76">
        <v>4314</v>
      </c>
      <c r="C564" s="31" t="s">
        <v>4286</v>
      </c>
      <c r="D564" s="9" t="s">
        <v>44</v>
      </c>
      <c r="E564" s="8" t="s">
        <v>152</v>
      </c>
      <c r="F564" s="8" t="s">
        <v>4287</v>
      </c>
      <c r="G564" s="8" t="s">
        <v>3695</v>
      </c>
      <c r="H564" s="8" t="s">
        <v>4288</v>
      </c>
      <c r="I564" s="209" t="s">
        <v>70</v>
      </c>
      <c r="J564" s="99">
        <f t="shared" si="10"/>
        <v>4314</v>
      </c>
      <c r="K564" s="121"/>
    </row>
    <row r="565" spans="1:11" s="3" customFormat="1" ht="18.95" customHeight="1">
      <c r="A565" s="154">
        <v>546</v>
      </c>
      <c r="B565" s="76">
        <v>6553</v>
      </c>
      <c r="C565" s="31" t="s">
        <v>4289</v>
      </c>
      <c r="D565" s="9" t="s">
        <v>44</v>
      </c>
      <c r="E565" s="8" t="s">
        <v>4109</v>
      </c>
      <c r="F565" s="8" t="s">
        <v>4290</v>
      </c>
      <c r="G565" s="8" t="s">
        <v>4291</v>
      </c>
      <c r="H565" s="8" t="s">
        <v>4292</v>
      </c>
      <c r="I565" s="209" t="s">
        <v>70</v>
      </c>
      <c r="J565" s="99">
        <f t="shared" si="10"/>
        <v>6553</v>
      </c>
      <c r="K565" s="121"/>
    </row>
    <row r="566" spans="1:11" s="3" customFormat="1" ht="18.95" customHeight="1">
      <c r="A566" s="154">
        <v>547</v>
      </c>
      <c r="B566" s="76">
        <v>7036</v>
      </c>
      <c r="C566" s="31" t="s">
        <v>4293</v>
      </c>
      <c r="D566" s="9" t="s">
        <v>44</v>
      </c>
      <c r="E566" s="8" t="s">
        <v>4294</v>
      </c>
      <c r="F566" s="8" t="s">
        <v>4295</v>
      </c>
      <c r="G566" s="8" t="s">
        <v>4296</v>
      </c>
      <c r="H566" s="8" t="s">
        <v>4292</v>
      </c>
      <c r="I566" s="209" t="s">
        <v>70</v>
      </c>
      <c r="J566" s="99">
        <f t="shared" si="10"/>
        <v>7036</v>
      </c>
      <c r="K566" s="121"/>
    </row>
    <row r="567" spans="1:11" s="3" customFormat="1" ht="18.95" customHeight="1">
      <c r="A567" s="155">
        <v>548</v>
      </c>
      <c r="B567" s="76">
        <v>6285</v>
      </c>
      <c r="C567" s="31" t="s">
        <v>4297</v>
      </c>
      <c r="D567" s="9" t="s">
        <v>44</v>
      </c>
      <c r="E567" s="8" t="s">
        <v>3833</v>
      </c>
      <c r="F567" s="8" t="s">
        <v>4061</v>
      </c>
      <c r="G567" s="8" t="s">
        <v>4298</v>
      </c>
      <c r="H567" s="8" t="s">
        <v>4292</v>
      </c>
      <c r="I567" s="209" t="s">
        <v>70</v>
      </c>
      <c r="J567" s="99">
        <f t="shared" si="10"/>
        <v>6285</v>
      </c>
      <c r="K567" s="121"/>
    </row>
    <row r="568" spans="1:11" s="3" customFormat="1" ht="18.95" customHeight="1">
      <c r="A568" s="154">
        <v>549</v>
      </c>
      <c r="B568" s="76">
        <v>793</v>
      </c>
      <c r="C568" s="31" t="s">
        <v>4299</v>
      </c>
      <c r="D568" s="9" t="s">
        <v>44</v>
      </c>
      <c r="E568" s="8" t="s">
        <v>152</v>
      </c>
      <c r="F568" s="8" t="s">
        <v>4300</v>
      </c>
      <c r="G568" s="8" t="s">
        <v>4301</v>
      </c>
      <c r="H568" s="8" t="s">
        <v>4292</v>
      </c>
      <c r="I568" s="209" t="s">
        <v>70</v>
      </c>
      <c r="J568" s="99">
        <f t="shared" si="10"/>
        <v>793</v>
      </c>
      <c r="K568" s="121"/>
    </row>
    <row r="569" spans="1:11" s="3" customFormat="1" ht="18.95" customHeight="1">
      <c r="A569" s="154">
        <v>550</v>
      </c>
      <c r="B569" s="76">
        <v>7008</v>
      </c>
      <c r="C569" s="31" t="s">
        <v>4302</v>
      </c>
      <c r="D569" s="9" t="s">
        <v>44</v>
      </c>
      <c r="E569" s="8" t="s">
        <v>4294</v>
      </c>
      <c r="F569" s="8" t="s">
        <v>4303</v>
      </c>
      <c r="G569" s="8" t="s">
        <v>4296</v>
      </c>
      <c r="H569" s="8" t="s">
        <v>4292</v>
      </c>
      <c r="I569" s="209" t="s">
        <v>70</v>
      </c>
      <c r="J569" s="99">
        <f t="shared" si="10"/>
        <v>7008</v>
      </c>
      <c r="K569" s="121"/>
    </row>
    <row r="570" spans="1:11" s="3" customFormat="1" ht="18.95" customHeight="1">
      <c r="A570" s="155">
        <v>551</v>
      </c>
      <c r="B570" s="76">
        <v>7826</v>
      </c>
      <c r="C570" s="31" t="s">
        <v>4304</v>
      </c>
      <c r="D570" s="9" t="s">
        <v>44</v>
      </c>
      <c r="E570" s="8" t="s">
        <v>3877</v>
      </c>
      <c r="F570" s="8" t="s">
        <v>4305</v>
      </c>
      <c r="G570" s="8" t="s">
        <v>4306</v>
      </c>
      <c r="H570" s="8" t="s">
        <v>4307</v>
      </c>
      <c r="I570" s="209" t="s">
        <v>70</v>
      </c>
      <c r="J570" s="99">
        <f t="shared" si="10"/>
        <v>7826</v>
      </c>
      <c r="K570" s="121"/>
    </row>
    <row r="571" spans="1:11" s="3" customFormat="1" ht="18.95" customHeight="1">
      <c r="A571" s="154">
        <v>552</v>
      </c>
      <c r="B571" s="76">
        <v>3073</v>
      </c>
      <c r="C571" s="31" t="s">
        <v>4308</v>
      </c>
      <c r="D571" s="9" t="s">
        <v>44</v>
      </c>
      <c r="E571" s="8" t="s">
        <v>152</v>
      </c>
      <c r="F571" s="8" t="s">
        <v>3767</v>
      </c>
      <c r="G571" s="8" t="s">
        <v>4309</v>
      </c>
      <c r="H571" s="8" t="s">
        <v>4292</v>
      </c>
      <c r="I571" s="209" t="s">
        <v>70</v>
      </c>
      <c r="J571" s="99">
        <f t="shared" si="10"/>
        <v>3073</v>
      </c>
      <c r="K571" s="121"/>
    </row>
    <row r="572" spans="1:11" s="3" customFormat="1" ht="18.95" customHeight="1">
      <c r="A572" s="154">
        <v>553</v>
      </c>
      <c r="B572" s="76">
        <v>12944</v>
      </c>
      <c r="C572" s="31" t="s">
        <v>4310</v>
      </c>
      <c r="D572" s="9" t="s">
        <v>114</v>
      </c>
      <c r="E572" s="8" t="s">
        <v>4311</v>
      </c>
      <c r="F572" s="8" t="s">
        <v>4312</v>
      </c>
      <c r="G572" s="8" t="s">
        <v>3678</v>
      </c>
      <c r="H572" s="8" t="s">
        <v>152</v>
      </c>
      <c r="I572" s="209" t="s">
        <v>70</v>
      </c>
      <c r="J572" s="99">
        <f t="shared" si="10"/>
        <v>12944</v>
      </c>
      <c r="K572" s="121"/>
    </row>
    <row r="573" spans="1:11" s="3" customFormat="1" ht="18.95" customHeight="1">
      <c r="A573" s="155">
        <v>554</v>
      </c>
      <c r="B573" s="244">
        <v>12917</v>
      </c>
      <c r="C573" s="185" t="s">
        <v>4313</v>
      </c>
      <c r="D573" s="9" t="s">
        <v>114</v>
      </c>
      <c r="E573" s="180" t="s">
        <v>4311</v>
      </c>
      <c r="F573" s="180" t="s">
        <v>4312</v>
      </c>
      <c r="G573" s="180" t="s">
        <v>4314</v>
      </c>
      <c r="H573" s="8" t="s">
        <v>152</v>
      </c>
      <c r="I573" s="209" t="s">
        <v>70</v>
      </c>
      <c r="J573" s="99">
        <f t="shared" si="10"/>
        <v>12917</v>
      </c>
      <c r="K573" s="121"/>
    </row>
    <row r="574" spans="1:11" s="3" customFormat="1" ht="18.95" customHeight="1">
      <c r="A574" s="154">
        <v>555</v>
      </c>
      <c r="B574" s="76">
        <v>9880</v>
      </c>
      <c r="C574" s="31" t="s">
        <v>4315</v>
      </c>
      <c r="D574" s="9" t="s">
        <v>114</v>
      </c>
      <c r="E574" s="8" t="s">
        <v>3698</v>
      </c>
      <c r="F574" s="8" t="s">
        <v>3699</v>
      </c>
      <c r="G574" s="8" t="s">
        <v>3700</v>
      </c>
      <c r="H574" s="8" t="s">
        <v>152</v>
      </c>
      <c r="I574" s="209" t="s">
        <v>70</v>
      </c>
      <c r="J574" s="99">
        <f t="shared" si="10"/>
        <v>9880</v>
      </c>
      <c r="K574" s="121"/>
    </row>
    <row r="575" spans="1:11" s="3" customFormat="1" ht="18.95" customHeight="1">
      <c r="A575" s="154">
        <v>556</v>
      </c>
      <c r="B575" s="76">
        <v>13649</v>
      </c>
      <c r="C575" s="31" t="s">
        <v>4316</v>
      </c>
      <c r="D575" s="9" t="s">
        <v>114</v>
      </c>
      <c r="E575" s="8" t="s">
        <v>4298</v>
      </c>
      <c r="F575" s="8" t="s">
        <v>4317</v>
      </c>
      <c r="G575" s="8" t="s">
        <v>4314</v>
      </c>
      <c r="H575" s="8" t="s">
        <v>152</v>
      </c>
      <c r="I575" s="209" t="s">
        <v>70</v>
      </c>
      <c r="J575" s="99">
        <f t="shared" si="10"/>
        <v>13649</v>
      </c>
      <c r="K575" s="121"/>
    </row>
    <row r="576" spans="1:11" s="3" customFormat="1" ht="18.95" customHeight="1">
      <c r="A576" s="155">
        <v>557</v>
      </c>
      <c r="B576" s="76">
        <v>14490</v>
      </c>
      <c r="C576" s="31" t="s">
        <v>4318</v>
      </c>
      <c r="D576" s="9" t="s">
        <v>114</v>
      </c>
      <c r="E576" s="8" t="s">
        <v>4284</v>
      </c>
      <c r="F576" s="8" t="s">
        <v>4285</v>
      </c>
      <c r="G576" s="8" t="s">
        <v>3795</v>
      </c>
      <c r="H576" s="8" t="s">
        <v>152</v>
      </c>
      <c r="I576" s="209" t="s">
        <v>70</v>
      </c>
      <c r="J576" s="99">
        <f t="shared" si="10"/>
        <v>14490</v>
      </c>
      <c r="K576" s="121"/>
    </row>
    <row r="577" spans="1:11" s="3" customFormat="1" ht="18.95" customHeight="1">
      <c r="A577" s="154">
        <v>558</v>
      </c>
      <c r="B577" s="76">
        <v>15429</v>
      </c>
      <c r="C577" s="31" t="s">
        <v>4319</v>
      </c>
      <c r="D577" s="9" t="s">
        <v>114</v>
      </c>
      <c r="E577" s="8" t="s">
        <v>4320</v>
      </c>
      <c r="F577" s="8" t="s">
        <v>4321</v>
      </c>
      <c r="G577" s="8" t="s">
        <v>4322</v>
      </c>
      <c r="H577" s="8" t="s">
        <v>152</v>
      </c>
      <c r="I577" s="209" t="s">
        <v>70</v>
      </c>
      <c r="J577" s="99">
        <f t="shared" si="10"/>
        <v>15429</v>
      </c>
      <c r="K577" s="121"/>
    </row>
    <row r="578" spans="1:11" s="3" customFormat="1" ht="18.95" customHeight="1">
      <c r="A578" s="154">
        <v>559</v>
      </c>
      <c r="B578" s="76">
        <v>11862</v>
      </c>
      <c r="C578" s="31" t="s">
        <v>4323</v>
      </c>
      <c r="D578" s="9" t="s">
        <v>114</v>
      </c>
      <c r="E578" s="8" t="s">
        <v>3785</v>
      </c>
      <c r="F578" s="8" t="s">
        <v>3786</v>
      </c>
      <c r="G578" s="8" t="s">
        <v>4324</v>
      </c>
      <c r="H578" s="8" t="s">
        <v>152</v>
      </c>
      <c r="I578" s="209" t="s">
        <v>70</v>
      </c>
      <c r="J578" s="99">
        <f t="shared" si="10"/>
        <v>11862</v>
      </c>
      <c r="K578" s="121"/>
    </row>
    <row r="579" spans="1:11" s="3" customFormat="1" ht="18.95" customHeight="1">
      <c r="A579" s="155">
        <v>560</v>
      </c>
      <c r="B579" s="76">
        <v>6979</v>
      </c>
      <c r="C579" s="31" t="s">
        <v>4325</v>
      </c>
      <c r="D579" s="9" t="s">
        <v>114</v>
      </c>
      <c r="E579" s="8" t="s">
        <v>4294</v>
      </c>
      <c r="F579" s="8" t="s">
        <v>4295</v>
      </c>
      <c r="G579" s="8" t="s">
        <v>4296</v>
      </c>
      <c r="H579" s="8" t="s">
        <v>152</v>
      </c>
      <c r="I579" s="209" t="s">
        <v>70</v>
      </c>
      <c r="J579" s="99">
        <f t="shared" si="10"/>
        <v>6979</v>
      </c>
      <c r="K579" s="121"/>
    </row>
    <row r="580" spans="1:11" s="3" customFormat="1" ht="18.95" customHeight="1">
      <c r="A580" s="154">
        <v>561</v>
      </c>
      <c r="B580" s="76">
        <v>12955</v>
      </c>
      <c r="C580" s="31" t="s">
        <v>4326</v>
      </c>
      <c r="D580" s="9" t="s">
        <v>114</v>
      </c>
      <c r="E580" s="8" t="s">
        <v>4311</v>
      </c>
      <c r="F580" s="8" t="s">
        <v>4312</v>
      </c>
      <c r="G580" s="8" t="s">
        <v>4314</v>
      </c>
      <c r="H580" s="8" t="s">
        <v>152</v>
      </c>
      <c r="I580" s="209" t="s">
        <v>70</v>
      </c>
      <c r="J580" s="99">
        <f t="shared" si="10"/>
        <v>12955</v>
      </c>
      <c r="K580" s="121"/>
    </row>
    <row r="581" spans="1:11" s="3" customFormat="1" ht="18.95" customHeight="1">
      <c r="A581" s="154">
        <v>562</v>
      </c>
      <c r="B581" s="76">
        <v>5464</v>
      </c>
      <c r="C581" s="31" t="s">
        <v>4327</v>
      </c>
      <c r="D581" s="9" t="s">
        <v>114</v>
      </c>
      <c r="E581" s="8" t="s">
        <v>152</v>
      </c>
      <c r="F581" s="8" t="s">
        <v>4328</v>
      </c>
      <c r="G581" s="8" t="s">
        <v>4329</v>
      </c>
      <c r="H581" s="8" t="s">
        <v>152</v>
      </c>
      <c r="I581" s="209" t="s">
        <v>70</v>
      </c>
      <c r="J581" s="99">
        <f t="shared" si="10"/>
        <v>5464</v>
      </c>
      <c r="K581" s="121"/>
    </row>
    <row r="582" spans="1:11" s="3" customFormat="1" ht="18.95" customHeight="1">
      <c r="A582" s="155">
        <v>563</v>
      </c>
      <c r="B582" s="76">
        <v>5758</v>
      </c>
      <c r="C582" s="31" t="s">
        <v>4330</v>
      </c>
      <c r="D582" s="9" t="s">
        <v>114</v>
      </c>
      <c r="E582" s="8" t="s">
        <v>152</v>
      </c>
      <c r="F582" s="8" t="s">
        <v>4331</v>
      </c>
      <c r="G582" s="8" t="s">
        <v>4296</v>
      </c>
      <c r="H582" s="8" t="s">
        <v>152</v>
      </c>
      <c r="I582" s="209" t="s">
        <v>70</v>
      </c>
      <c r="J582" s="99">
        <f t="shared" si="10"/>
        <v>5758</v>
      </c>
      <c r="K582" s="121"/>
    </row>
    <row r="583" spans="1:11" s="3" customFormat="1" ht="18.95" customHeight="1">
      <c r="A583" s="154">
        <v>564</v>
      </c>
      <c r="B583" s="76">
        <v>14532</v>
      </c>
      <c r="C583" s="31" t="s">
        <v>4332</v>
      </c>
      <c r="D583" s="9" t="s">
        <v>114</v>
      </c>
      <c r="E583" s="8" t="s">
        <v>4284</v>
      </c>
      <c r="F583" s="8" t="s">
        <v>4285</v>
      </c>
      <c r="G583" s="8" t="s">
        <v>4314</v>
      </c>
      <c r="H583" s="8" t="s">
        <v>152</v>
      </c>
      <c r="I583" s="209" t="s">
        <v>70</v>
      </c>
      <c r="J583" s="99">
        <f t="shared" si="10"/>
        <v>14532</v>
      </c>
      <c r="K583" s="121"/>
    </row>
    <row r="584" spans="1:11" s="3" customFormat="1" ht="18.95" customHeight="1">
      <c r="A584" s="154">
        <v>565</v>
      </c>
      <c r="B584" s="76">
        <v>12948</v>
      </c>
      <c r="C584" s="31" t="s">
        <v>4333</v>
      </c>
      <c r="D584" s="9" t="s">
        <v>114</v>
      </c>
      <c r="E584" s="8" t="s">
        <v>4311</v>
      </c>
      <c r="F584" s="8" t="s">
        <v>4312</v>
      </c>
      <c r="G584" s="8" t="s">
        <v>4314</v>
      </c>
      <c r="H584" s="8" t="s">
        <v>152</v>
      </c>
      <c r="I584" s="209" t="s">
        <v>70</v>
      </c>
      <c r="J584" s="99">
        <f t="shared" si="10"/>
        <v>12948</v>
      </c>
      <c r="K584" s="121"/>
    </row>
    <row r="585" spans="1:11" s="3" customFormat="1" ht="18.95" customHeight="1">
      <c r="A585" s="155">
        <v>566</v>
      </c>
      <c r="B585" s="76">
        <v>12925</v>
      </c>
      <c r="C585" s="31" t="s">
        <v>4334</v>
      </c>
      <c r="D585" s="9" t="s">
        <v>114</v>
      </c>
      <c r="E585" s="8" t="s">
        <v>4311</v>
      </c>
      <c r="F585" s="8" t="s">
        <v>4312</v>
      </c>
      <c r="G585" s="8" t="s">
        <v>4314</v>
      </c>
      <c r="H585" s="8" t="s">
        <v>152</v>
      </c>
      <c r="I585" s="209" t="s">
        <v>70</v>
      </c>
      <c r="J585" s="99">
        <f t="shared" si="10"/>
        <v>12925</v>
      </c>
      <c r="K585" s="121"/>
    </row>
    <row r="586" spans="1:11" s="3" customFormat="1" ht="18.95" customHeight="1">
      <c r="A586" s="154">
        <v>567</v>
      </c>
      <c r="B586" s="76">
        <v>12941</v>
      </c>
      <c r="C586" s="31" t="s">
        <v>4335</v>
      </c>
      <c r="D586" s="9" t="s">
        <v>114</v>
      </c>
      <c r="E586" s="8" t="s">
        <v>4311</v>
      </c>
      <c r="F586" s="8" t="s">
        <v>4312</v>
      </c>
      <c r="G586" s="8" t="s">
        <v>4314</v>
      </c>
      <c r="H586" s="8" t="s">
        <v>152</v>
      </c>
      <c r="I586" s="209" t="s">
        <v>70</v>
      </c>
      <c r="J586" s="99">
        <f t="shared" si="10"/>
        <v>12941</v>
      </c>
      <c r="K586" s="121"/>
    </row>
    <row r="587" spans="1:11" s="3" customFormat="1" ht="18.95" customHeight="1">
      <c r="A587" s="154">
        <v>568</v>
      </c>
      <c r="B587" s="76">
        <v>5757</v>
      </c>
      <c r="C587" s="31" t="s">
        <v>4336</v>
      </c>
      <c r="D587" s="9" t="s">
        <v>114</v>
      </c>
      <c r="E587" s="8" t="s">
        <v>152</v>
      </c>
      <c r="F587" s="8" t="s">
        <v>4331</v>
      </c>
      <c r="G587" s="8" t="s">
        <v>4296</v>
      </c>
      <c r="H587" s="8" t="s">
        <v>152</v>
      </c>
      <c r="I587" s="209" t="s">
        <v>70</v>
      </c>
      <c r="J587" s="99">
        <f t="shared" si="10"/>
        <v>5757</v>
      </c>
      <c r="K587" s="121"/>
    </row>
    <row r="588" spans="1:11" s="3" customFormat="1" ht="18.95" customHeight="1">
      <c r="A588" s="155">
        <v>569</v>
      </c>
      <c r="B588" s="76">
        <v>7033</v>
      </c>
      <c r="C588" s="31" t="s">
        <v>4337</v>
      </c>
      <c r="D588" s="9" t="s">
        <v>114</v>
      </c>
      <c r="E588" s="8" t="s">
        <v>4294</v>
      </c>
      <c r="F588" s="8" t="s">
        <v>4303</v>
      </c>
      <c r="G588" s="8" t="s">
        <v>4296</v>
      </c>
      <c r="H588" s="8" t="s">
        <v>152</v>
      </c>
      <c r="I588" s="209" t="s">
        <v>70</v>
      </c>
      <c r="J588" s="99">
        <f t="shared" si="10"/>
        <v>7033</v>
      </c>
      <c r="K588" s="121"/>
    </row>
    <row r="589" spans="1:11" s="3" customFormat="1" ht="18.95" customHeight="1">
      <c r="A589" s="154">
        <v>570</v>
      </c>
      <c r="B589" s="76">
        <v>12939</v>
      </c>
      <c r="C589" s="31" t="s">
        <v>4338</v>
      </c>
      <c r="D589" s="9" t="s">
        <v>114</v>
      </c>
      <c r="E589" s="8" t="s">
        <v>4311</v>
      </c>
      <c r="F589" s="8" t="s">
        <v>4312</v>
      </c>
      <c r="G589" s="8" t="s">
        <v>4314</v>
      </c>
      <c r="H589" s="8" t="s">
        <v>152</v>
      </c>
      <c r="I589" s="209" t="s">
        <v>70</v>
      </c>
      <c r="J589" s="99">
        <f t="shared" si="10"/>
        <v>12939</v>
      </c>
      <c r="K589" s="121"/>
    </row>
    <row r="590" spans="1:11" s="3" customFormat="1" ht="18.95" customHeight="1">
      <c r="A590" s="154">
        <v>571</v>
      </c>
      <c r="B590" s="76">
        <v>13637</v>
      </c>
      <c r="C590" s="31" t="s">
        <v>4339</v>
      </c>
      <c r="D590" s="9" t="s">
        <v>114</v>
      </c>
      <c r="E590" s="8" t="s">
        <v>4298</v>
      </c>
      <c r="F590" s="8" t="s">
        <v>4340</v>
      </c>
      <c r="G590" s="8" t="s">
        <v>4341</v>
      </c>
      <c r="H590" s="8" t="s">
        <v>152</v>
      </c>
      <c r="I590" s="209" t="s">
        <v>70</v>
      </c>
      <c r="J590" s="99">
        <f t="shared" si="10"/>
        <v>13637</v>
      </c>
      <c r="K590" s="121"/>
    </row>
    <row r="591" spans="1:11" s="3" customFormat="1" ht="18.95" customHeight="1">
      <c r="A591" s="155">
        <v>572</v>
      </c>
      <c r="B591" s="244">
        <v>12943</v>
      </c>
      <c r="C591" s="185" t="s">
        <v>4342</v>
      </c>
      <c r="D591" s="9" t="s">
        <v>114</v>
      </c>
      <c r="E591" s="180" t="s">
        <v>4311</v>
      </c>
      <c r="F591" s="180" t="s">
        <v>4312</v>
      </c>
      <c r="G591" s="180" t="s">
        <v>4314</v>
      </c>
      <c r="H591" s="8"/>
      <c r="I591" s="209" t="s">
        <v>70</v>
      </c>
      <c r="J591" s="99">
        <f t="shared" si="10"/>
        <v>12943</v>
      </c>
      <c r="K591" s="121"/>
    </row>
    <row r="592" spans="1:11" s="3" customFormat="1" ht="18.95" customHeight="1">
      <c r="A592" s="154">
        <v>573</v>
      </c>
      <c r="B592" s="76">
        <v>7035</v>
      </c>
      <c r="C592" s="31" t="s">
        <v>4343</v>
      </c>
      <c r="D592" s="9" t="s">
        <v>114</v>
      </c>
      <c r="E592" s="8" t="s">
        <v>4294</v>
      </c>
      <c r="F592" s="8" t="s">
        <v>4295</v>
      </c>
      <c r="G592" s="8" t="s">
        <v>4314</v>
      </c>
      <c r="H592" s="8" t="s">
        <v>152</v>
      </c>
      <c r="I592" s="209" t="s">
        <v>70</v>
      </c>
      <c r="J592" s="99">
        <f t="shared" si="10"/>
        <v>7035</v>
      </c>
      <c r="K592" s="121"/>
    </row>
    <row r="593" spans="1:11" s="3" customFormat="1" ht="18.95" customHeight="1">
      <c r="A593" s="154">
        <v>574</v>
      </c>
      <c r="B593" s="76">
        <v>11226</v>
      </c>
      <c r="C593" s="31" t="s">
        <v>4344</v>
      </c>
      <c r="D593" s="9" t="s">
        <v>114</v>
      </c>
      <c r="E593" s="8" t="s">
        <v>4345</v>
      </c>
      <c r="F593" s="8" t="s">
        <v>4346</v>
      </c>
      <c r="G593" s="8" t="s">
        <v>4314</v>
      </c>
      <c r="H593" s="8" t="s">
        <v>152</v>
      </c>
      <c r="I593" s="209" t="s">
        <v>70</v>
      </c>
      <c r="J593" s="99">
        <f t="shared" si="10"/>
        <v>11226</v>
      </c>
      <c r="K593" s="121"/>
    </row>
    <row r="594" spans="1:11" s="3" customFormat="1" ht="18.95" customHeight="1">
      <c r="A594" s="155">
        <v>575</v>
      </c>
      <c r="B594" s="76">
        <v>7006</v>
      </c>
      <c r="C594" s="31" t="s">
        <v>4347</v>
      </c>
      <c r="D594" s="9" t="s">
        <v>114</v>
      </c>
      <c r="E594" s="8" t="s">
        <v>4294</v>
      </c>
      <c r="F594" s="8" t="s">
        <v>4303</v>
      </c>
      <c r="G594" s="8" t="s">
        <v>4296</v>
      </c>
      <c r="H594" s="8" t="s">
        <v>152</v>
      </c>
      <c r="I594" s="209" t="s">
        <v>70</v>
      </c>
      <c r="J594" s="99">
        <f t="shared" si="10"/>
        <v>7006</v>
      </c>
      <c r="K594" s="121"/>
    </row>
    <row r="595" spans="1:11" s="3" customFormat="1" ht="18.95" customHeight="1">
      <c r="A595" s="154">
        <v>576</v>
      </c>
      <c r="B595" s="76">
        <v>3051</v>
      </c>
      <c r="C595" s="31" t="s">
        <v>4348</v>
      </c>
      <c r="D595" s="9" t="s">
        <v>114</v>
      </c>
      <c r="E595" s="8" t="s">
        <v>152</v>
      </c>
      <c r="F595" s="8" t="s">
        <v>3767</v>
      </c>
      <c r="G595" s="8" t="s">
        <v>4328</v>
      </c>
      <c r="H595" s="8" t="s">
        <v>152</v>
      </c>
      <c r="I595" s="209" t="s">
        <v>70</v>
      </c>
      <c r="J595" s="99">
        <f t="shared" si="10"/>
        <v>3051</v>
      </c>
      <c r="K595" s="121"/>
    </row>
    <row r="596" spans="1:11" s="3" customFormat="1" ht="18.95" customHeight="1">
      <c r="A596" s="154">
        <v>577</v>
      </c>
      <c r="B596" s="76">
        <v>7037</v>
      </c>
      <c r="C596" s="31" t="s">
        <v>4349</v>
      </c>
      <c r="D596" s="9" t="s">
        <v>114</v>
      </c>
      <c r="E596" s="8" t="s">
        <v>4294</v>
      </c>
      <c r="F596" s="8" t="s">
        <v>4295</v>
      </c>
      <c r="G596" s="8" t="s">
        <v>4296</v>
      </c>
      <c r="H596" s="8" t="s">
        <v>152</v>
      </c>
      <c r="I596" s="209" t="s">
        <v>70</v>
      </c>
      <c r="J596" s="99">
        <f t="shared" si="10"/>
        <v>7037</v>
      </c>
      <c r="K596" s="121"/>
    </row>
    <row r="597" spans="1:11" s="3" customFormat="1" ht="18.95" customHeight="1">
      <c r="A597" s="155">
        <v>578</v>
      </c>
      <c r="B597" s="76">
        <v>7031</v>
      </c>
      <c r="C597" s="31" t="s">
        <v>4350</v>
      </c>
      <c r="D597" s="9" t="s">
        <v>114</v>
      </c>
      <c r="E597" s="8" t="s">
        <v>4294</v>
      </c>
      <c r="F597" s="8" t="s">
        <v>4295</v>
      </c>
      <c r="G597" s="8" t="s">
        <v>4296</v>
      </c>
      <c r="H597" s="8" t="s">
        <v>152</v>
      </c>
      <c r="I597" s="209" t="s">
        <v>70</v>
      </c>
      <c r="J597" s="99">
        <f t="shared" si="10"/>
        <v>7031</v>
      </c>
      <c r="K597" s="121"/>
    </row>
    <row r="598" spans="1:11" s="3" customFormat="1" ht="18.95" customHeight="1">
      <c r="A598" s="154">
        <v>579</v>
      </c>
      <c r="B598" s="76">
        <v>16892</v>
      </c>
      <c r="C598" s="31" t="s">
        <v>4351</v>
      </c>
      <c r="D598" s="9" t="s">
        <v>113</v>
      </c>
      <c r="E598" s="8" t="s">
        <v>84</v>
      </c>
      <c r="F598" s="8" t="s">
        <v>3610</v>
      </c>
      <c r="G598" s="8" t="s">
        <v>152</v>
      </c>
      <c r="H598" s="8" t="s">
        <v>152</v>
      </c>
      <c r="I598" s="209" t="s">
        <v>70</v>
      </c>
      <c r="J598" s="99">
        <f t="shared" si="10"/>
        <v>16892</v>
      </c>
      <c r="K598" s="121"/>
    </row>
    <row r="599" spans="1:11" s="3" customFormat="1" ht="18.95" customHeight="1">
      <c r="A599" s="154">
        <v>580</v>
      </c>
      <c r="B599" s="76">
        <v>17410</v>
      </c>
      <c r="C599" s="31" t="s">
        <v>4352</v>
      </c>
      <c r="D599" s="9" t="s">
        <v>113</v>
      </c>
      <c r="E599" s="8" t="s">
        <v>97</v>
      </c>
      <c r="F599" s="8" t="s">
        <v>4262</v>
      </c>
      <c r="G599" s="8" t="s">
        <v>152</v>
      </c>
      <c r="H599" s="8" t="s">
        <v>152</v>
      </c>
      <c r="I599" s="209" t="s">
        <v>70</v>
      </c>
      <c r="J599" s="99">
        <f t="shared" si="10"/>
        <v>17410</v>
      </c>
      <c r="K599" s="121"/>
    </row>
    <row r="600" spans="1:11" s="3" customFormat="1" ht="18.95" customHeight="1">
      <c r="A600" s="155">
        <v>581</v>
      </c>
      <c r="B600" s="244">
        <v>20031</v>
      </c>
      <c r="C600" s="185" t="s">
        <v>4353</v>
      </c>
      <c r="D600" s="9" t="s">
        <v>113</v>
      </c>
      <c r="E600" s="8" t="s">
        <v>152</v>
      </c>
      <c r="F600" s="180" t="s">
        <v>282</v>
      </c>
      <c r="G600" s="8" t="s">
        <v>152</v>
      </c>
      <c r="H600" s="8" t="s">
        <v>152</v>
      </c>
      <c r="I600" s="209" t="s">
        <v>70</v>
      </c>
      <c r="J600" s="99">
        <f t="shared" si="10"/>
        <v>20031</v>
      </c>
      <c r="K600" s="121"/>
    </row>
    <row r="601" spans="1:11" s="3" customFormat="1" ht="18.95" customHeight="1">
      <c r="A601" s="154">
        <v>582</v>
      </c>
      <c r="B601" s="76">
        <v>20032</v>
      </c>
      <c r="C601" s="31" t="s">
        <v>4354</v>
      </c>
      <c r="D601" s="9" t="s">
        <v>113</v>
      </c>
      <c r="E601" s="8" t="s">
        <v>152</v>
      </c>
      <c r="F601" s="8" t="s">
        <v>282</v>
      </c>
      <c r="G601" s="8" t="s">
        <v>152</v>
      </c>
      <c r="H601" s="8" t="s">
        <v>152</v>
      </c>
      <c r="I601" s="209" t="s">
        <v>70</v>
      </c>
      <c r="J601" s="99">
        <f t="shared" si="10"/>
        <v>20032</v>
      </c>
      <c r="K601" s="121"/>
    </row>
    <row r="602" spans="1:11" s="3" customFormat="1" ht="18.95" customHeight="1">
      <c r="A602" s="154">
        <v>583</v>
      </c>
      <c r="B602" s="76">
        <v>20035</v>
      </c>
      <c r="C602" s="31" t="s">
        <v>4355</v>
      </c>
      <c r="D602" s="9" t="s">
        <v>113</v>
      </c>
      <c r="E602" s="8" t="s">
        <v>152</v>
      </c>
      <c r="F602" s="8" t="s">
        <v>282</v>
      </c>
      <c r="G602" s="8" t="s">
        <v>152</v>
      </c>
      <c r="H602" s="8" t="s">
        <v>152</v>
      </c>
      <c r="I602" s="209" t="s">
        <v>70</v>
      </c>
      <c r="J602" s="99">
        <f t="shared" si="10"/>
        <v>20035</v>
      </c>
      <c r="K602" s="121"/>
    </row>
    <row r="603" spans="1:11" s="3" customFormat="1" ht="18.95" customHeight="1">
      <c r="A603" s="155">
        <v>584</v>
      </c>
      <c r="B603" s="76">
        <v>20037</v>
      </c>
      <c r="C603" s="31" t="s">
        <v>4356</v>
      </c>
      <c r="D603" s="9" t="s">
        <v>113</v>
      </c>
      <c r="E603" s="8" t="s">
        <v>152</v>
      </c>
      <c r="F603" s="8" t="s">
        <v>282</v>
      </c>
      <c r="G603" s="8" t="s">
        <v>152</v>
      </c>
      <c r="H603" s="8" t="s">
        <v>152</v>
      </c>
      <c r="I603" s="209" t="s">
        <v>70</v>
      </c>
      <c r="J603" s="99">
        <f t="shared" ref="J603:J666" si="11">B603</f>
        <v>20037</v>
      </c>
      <c r="K603" s="121"/>
    </row>
    <row r="604" spans="1:11" s="3" customFormat="1" ht="18.95" customHeight="1">
      <c r="A604" s="154">
        <v>585</v>
      </c>
      <c r="B604" s="244">
        <v>17783</v>
      </c>
      <c r="C604" s="185" t="s">
        <v>4357</v>
      </c>
      <c r="D604" s="9" t="s">
        <v>113</v>
      </c>
      <c r="E604" s="180" t="s">
        <v>4052</v>
      </c>
      <c r="F604" s="180" t="s">
        <v>4358</v>
      </c>
      <c r="G604" s="8" t="s">
        <v>152</v>
      </c>
      <c r="H604" s="8" t="s">
        <v>152</v>
      </c>
      <c r="I604" s="209" t="s">
        <v>70</v>
      </c>
      <c r="J604" s="99">
        <f t="shared" si="11"/>
        <v>17783</v>
      </c>
      <c r="K604" s="121"/>
    </row>
    <row r="605" spans="1:11" s="3" customFormat="1" ht="18.95" customHeight="1">
      <c r="A605" s="154">
        <v>586</v>
      </c>
      <c r="B605" s="76">
        <v>20046</v>
      </c>
      <c r="C605" s="31" t="s">
        <v>4359</v>
      </c>
      <c r="D605" s="9" t="s">
        <v>113</v>
      </c>
      <c r="E605" s="8" t="s">
        <v>152</v>
      </c>
      <c r="F605" s="8" t="s">
        <v>282</v>
      </c>
      <c r="G605" s="8" t="s">
        <v>152</v>
      </c>
      <c r="H605" s="8" t="s">
        <v>152</v>
      </c>
      <c r="I605" s="209" t="s">
        <v>70</v>
      </c>
      <c r="J605" s="99">
        <f t="shared" si="11"/>
        <v>20046</v>
      </c>
      <c r="K605" s="121"/>
    </row>
    <row r="606" spans="1:11" s="3" customFormat="1" ht="18.95" customHeight="1">
      <c r="A606" s="155">
        <v>587</v>
      </c>
      <c r="B606" s="76">
        <v>17011</v>
      </c>
      <c r="C606" s="31" t="s">
        <v>4360</v>
      </c>
      <c r="D606" s="9" t="s">
        <v>113</v>
      </c>
      <c r="E606" s="8" t="s">
        <v>108</v>
      </c>
      <c r="F606" s="8" t="s">
        <v>4361</v>
      </c>
      <c r="G606" s="8" t="s">
        <v>152</v>
      </c>
      <c r="H606" s="8" t="s">
        <v>152</v>
      </c>
      <c r="I606" s="209" t="s">
        <v>70</v>
      </c>
      <c r="J606" s="99">
        <f t="shared" si="11"/>
        <v>17011</v>
      </c>
      <c r="K606" s="121"/>
    </row>
    <row r="607" spans="1:11" s="3" customFormat="1" ht="18.95" customHeight="1">
      <c r="A607" s="154">
        <v>588</v>
      </c>
      <c r="B607" s="76">
        <v>17396</v>
      </c>
      <c r="C607" s="31" t="s">
        <v>4362</v>
      </c>
      <c r="D607" s="9" t="s">
        <v>113</v>
      </c>
      <c r="E607" s="8" t="s">
        <v>84</v>
      </c>
      <c r="F607" s="8" t="s">
        <v>3610</v>
      </c>
      <c r="G607" s="8" t="s">
        <v>152</v>
      </c>
      <c r="H607" s="8" t="s">
        <v>152</v>
      </c>
      <c r="I607" s="209" t="s">
        <v>70</v>
      </c>
      <c r="J607" s="99">
        <f t="shared" si="11"/>
        <v>17396</v>
      </c>
      <c r="K607" s="121"/>
    </row>
    <row r="608" spans="1:11" s="3" customFormat="1" ht="18.95" customHeight="1">
      <c r="A608" s="154">
        <v>589</v>
      </c>
      <c r="B608" s="76">
        <v>20047</v>
      </c>
      <c r="C608" s="31" t="s">
        <v>4363</v>
      </c>
      <c r="D608" s="9" t="s">
        <v>113</v>
      </c>
      <c r="E608" s="8" t="s">
        <v>152</v>
      </c>
      <c r="F608" s="8" t="s">
        <v>282</v>
      </c>
      <c r="G608" s="8" t="s">
        <v>152</v>
      </c>
      <c r="H608" s="8" t="s">
        <v>152</v>
      </c>
      <c r="I608" s="209" t="s">
        <v>70</v>
      </c>
      <c r="J608" s="99">
        <f t="shared" si="11"/>
        <v>20047</v>
      </c>
      <c r="K608" s="121"/>
    </row>
    <row r="609" spans="1:11" s="3" customFormat="1" ht="18.95" customHeight="1">
      <c r="A609" s="155">
        <v>590</v>
      </c>
      <c r="B609" s="76">
        <v>13909</v>
      </c>
      <c r="C609" s="31" t="s">
        <v>4364</v>
      </c>
      <c r="D609" s="9" t="s">
        <v>113</v>
      </c>
      <c r="E609" s="8" t="s">
        <v>9</v>
      </c>
      <c r="F609" s="8" t="s">
        <v>4365</v>
      </c>
      <c r="G609" s="8" t="s">
        <v>152</v>
      </c>
      <c r="H609" s="8" t="s">
        <v>152</v>
      </c>
      <c r="I609" s="209" t="s">
        <v>70</v>
      </c>
      <c r="J609" s="99">
        <f t="shared" si="11"/>
        <v>13909</v>
      </c>
      <c r="K609" s="121"/>
    </row>
    <row r="610" spans="1:11" s="3" customFormat="1" ht="18.95" customHeight="1">
      <c r="A610" s="154">
        <v>591</v>
      </c>
      <c r="B610" s="244">
        <v>15966</v>
      </c>
      <c r="C610" s="185" t="s">
        <v>4366</v>
      </c>
      <c r="D610" s="9" t="s">
        <v>113</v>
      </c>
      <c r="E610" s="180" t="s">
        <v>4367</v>
      </c>
      <c r="F610" s="180" t="s">
        <v>3583</v>
      </c>
      <c r="G610" s="8" t="s">
        <v>152</v>
      </c>
      <c r="H610" s="8" t="s">
        <v>152</v>
      </c>
      <c r="I610" s="209" t="s">
        <v>70</v>
      </c>
      <c r="J610" s="99">
        <f t="shared" si="11"/>
        <v>15966</v>
      </c>
      <c r="K610" s="121"/>
    </row>
    <row r="611" spans="1:11" s="3" customFormat="1" ht="18.95" customHeight="1">
      <c r="A611" s="154">
        <v>592</v>
      </c>
      <c r="B611" s="76">
        <v>19097</v>
      </c>
      <c r="C611" s="31" t="s">
        <v>4368</v>
      </c>
      <c r="D611" s="9" t="s">
        <v>113</v>
      </c>
      <c r="E611" s="8" t="s">
        <v>152</v>
      </c>
      <c r="F611" s="8" t="s">
        <v>4369</v>
      </c>
      <c r="G611" s="8" t="s">
        <v>152</v>
      </c>
      <c r="H611" s="8" t="s">
        <v>152</v>
      </c>
      <c r="I611" s="209" t="s">
        <v>70</v>
      </c>
      <c r="J611" s="99">
        <f t="shared" si="11"/>
        <v>19097</v>
      </c>
      <c r="K611" s="121"/>
    </row>
    <row r="612" spans="1:11" s="3" customFormat="1" ht="18.95" customHeight="1">
      <c r="A612" s="155">
        <v>593</v>
      </c>
      <c r="B612" s="76">
        <v>17389</v>
      </c>
      <c r="C612" s="31" t="s">
        <v>4370</v>
      </c>
      <c r="D612" s="9" t="s">
        <v>113</v>
      </c>
      <c r="E612" s="8" t="s">
        <v>97</v>
      </c>
      <c r="F612" s="8" t="s">
        <v>4262</v>
      </c>
      <c r="G612" s="8" t="s">
        <v>152</v>
      </c>
      <c r="H612" s="8" t="s">
        <v>152</v>
      </c>
      <c r="I612" s="209" t="s">
        <v>70</v>
      </c>
      <c r="J612" s="99">
        <f t="shared" si="11"/>
        <v>17389</v>
      </c>
      <c r="K612" s="121"/>
    </row>
    <row r="613" spans="1:11" s="3" customFormat="1" ht="18.95" customHeight="1">
      <c r="A613" s="154">
        <v>594</v>
      </c>
      <c r="B613" s="76">
        <v>17397</v>
      </c>
      <c r="C613" s="31" t="s">
        <v>4371</v>
      </c>
      <c r="D613" s="9" t="s">
        <v>113</v>
      </c>
      <c r="E613" s="8" t="s">
        <v>97</v>
      </c>
      <c r="F613" s="8" t="s">
        <v>4262</v>
      </c>
      <c r="G613" s="8" t="s">
        <v>152</v>
      </c>
      <c r="H613" s="8" t="s">
        <v>152</v>
      </c>
      <c r="I613" s="209" t="s">
        <v>70</v>
      </c>
      <c r="J613" s="99">
        <f t="shared" si="11"/>
        <v>17397</v>
      </c>
      <c r="K613" s="121"/>
    </row>
    <row r="614" spans="1:11" s="3" customFormat="1" ht="18.95" customHeight="1">
      <c r="A614" s="154">
        <v>595</v>
      </c>
      <c r="B614" s="244">
        <v>17939</v>
      </c>
      <c r="C614" s="185" t="s">
        <v>4372</v>
      </c>
      <c r="D614" s="9" t="s">
        <v>113</v>
      </c>
      <c r="E614" s="180" t="s">
        <v>4039</v>
      </c>
      <c r="F614" s="180" t="s">
        <v>4017</v>
      </c>
      <c r="G614" s="8" t="s">
        <v>152</v>
      </c>
      <c r="H614" s="8" t="s">
        <v>152</v>
      </c>
      <c r="I614" s="209" t="s">
        <v>70</v>
      </c>
      <c r="J614" s="99">
        <f t="shared" si="11"/>
        <v>17939</v>
      </c>
      <c r="K614" s="121"/>
    </row>
    <row r="615" spans="1:11" s="3" customFormat="1" ht="18.95" customHeight="1">
      <c r="A615" s="155">
        <v>596</v>
      </c>
      <c r="B615" s="76">
        <v>20057</v>
      </c>
      <c r="C615" s="31" t="s">
        <v>4373</v>
      </c>
      <c r="D615" s="9" t="s">
        <v>113</v>
      </c>
      <c r="E615" s="8" t="s">
        <v>152</v>
      </c>
      <c r="F615" s="8" t="s">
        <v>282</v>
      </c>
      <c r="G615" s="8" t="s">
        <v>152</v>
      </c>
      <c r="H615" s="8" t="s">
        <v>152</v>
      </c>
      <c r="I615" s="209" t="s">
        <v>70</v>
      </c>
      <c r="J615" s="99">
        <f t="shared" si="11"/>
        <v>20057</v>
      </c>
      <c r="K615" s="121"/>
    </row>
    <row r="616" spans="1:11" s="3" customFormat="1" ht="18.95" customHeight="1">
      <c r="A616" s="154">
        <v>597</v>
      </c>
      <c r="B616" s="244">
        <v>14964</v>
      </c>
      <c r="C616" s="185" t="s">
        <v>4374</v>
      </c>
      <c r="D616" s="9" t="s">
        <v>113</v>
      </c>
      <c r="E616" s="180" t="s">
        <v>4375</v>
      </c>
      <c r="F616" s="180" t="s">
        <v>4376</v>
      </c>
      <c r="G616" s="8" t="s">
        <v>152</v>
      </c>
      <c r="H616" s="8" t="s">
        <v>152</v>
      </c>
      <c r="I616" s="209" t="s">
        <v>70</v>
      </c>
      <c r="J616" s="99">
        <f t="shared" si="11"/>
        <v>14964</v>
      </c>
      <c r="K616" s="121"/>
    </row>
    <row r="617" spans="1:11" s="3" customFormat="1" ht="18.95" customHeight="1">
      <c r="A617" s="154">
        <v>598</v>
      </c>
      <c r="B617" s="244">
        <v>3054</v>
      </c>
      <c r="C617" s="185" t="s">
        <v>4377</v>
      </c>
      <c r="D617" s="9" t="s">
        <v>113</v>
      </c>
      <c r="E617" s="8" t="s">
        <v>152</v>
      </c>
      <c r="F617" s="180" t="s">
        <v>3767</v>
      </c>
      <c r="G617" s="8" t="s">
        <v>152</v>
      </c>
      <c r="H617" s="8" t="s">
        <v>152</v>
      </c>
      <c r="I617" s="209" t="s">
        <v>70</v>
      </c>
      <c r="J617" s="99">
        <f t="shared" si="11"/>
        <v>3054</v>
      </c>
      <c r="K617" s="121"/>
    </row>
    <row r="618" spans="1:11" s="3" customFormat="1" ht="18.95" customHeight="1">
      <c r="A618" s="155">
        <v>599</v>
      </c>
      <c r="B618" s="76">
        <v>16390</v>
      </c>
      <c r="C618" s="31" t="s">
        <v>4378</v>
      </c>
      <c r="D618" s="9" t="s">
        <v>113</v>
      </c>
      <c r="E618" s="8" t="s">
        <v>0</v>
      </c>
      <c r="F618" s="8" t="s">
        <v>3998</v>
      </c>
      <c r="G618" s="8" t="s">
        <v>152</v>
      </c>
      <c r="H618" s="8" t="s">
        <v>152</v>
      </c>
      <c r="I618" s="209" t="s">
        <v>70</v>
      </c>
      <c r="J618" s="99">
        <f t="shared" si="11"/>
        <v>16390</v>
      </c>
      <c r="K618" s="121"/>
    </row>
    <row r="619" spans="1:11" s="3" customFormat="1" ht="18.95" customHeight="1">
      <c r="A619" s="154">
        <v>600</v>
      </c>
      <c r="B619" s="76">
        <v>10002</v>
      </c>
      <c r="C619" s="31" t="s">
        <v>4379</v>
      </c>
      <c r="D619" s="9" t="s">
        <v>113</v>
      </c>
      <c r="E619" s="8" t="s">
        <v>4380</v>
      </c>
      <c r="F619" s="8" t="s">
        <v>4381</v>
      </c>
      <c r="G619" s="8" t="s">
        <v>152</v>
      </c>
      <c r="H619" s="8" t="s">
        <v>152</v>
      </c>
      <c r="I619" s="209" t="s">
        <v>70</v>
      </c>
      <c r="J619" s="99">
        <f t="shared" si="11"/>
        <v>10002</v>
      </c>
      <c r="K619" s="121"/>
    </row>
    <row r="620" spans="1:11" s="3" customFormat="1" ht="18.95" customHeight="1">
      <c r="A620" s="154">
        <v>601</v>
      </c>
      <c r="B620" s="76">
        <v>15474</v>
      </c>
      <c r="C620" s="31" t="s">
        <v>4382</v>
      </c>
      <c r="D620" s="9" t="s">
        <v>113</v>
      </c>
      <c r="E620" s="8" t="s">
        <v>4320</v>
      </c>
      <c r="F620" s="8" t="s">
        <v>4321</v>
      </c>
      <c r="G620" s="8" t="s">
        <v>152</v>
      </c>
      <c r="H620" s="8" t="s">
        <v>152</v>
      </c>
      <c r="I620" s="209" t="s">
        <v>70</v>
      </c>
      <c r="J620" s="99">
        <f t="shared" si="11"/>
        <v>15474</v>
      </c>
      <c r="K620" s="121"/>
    </row>
    <row r="621" spans="1:11" s="3" customFormat="1" ht="18.95" customHeight="1">
      <c r="A621" s="155">
        <v>602</v>
      </c>
      <c r="B621" s="244">
        <v>13320</v>
      </c>
      <c r="C621" s="185" t="s">
        <v>4383</v>
      </c>
      <c r="D621" s="9" t="s">
        <v>113</v>
      </c>
      <c r="E621" s="180" t="s">
        <v>4384</v>
      </c>
      <c r="F621" s="180" t="s">
        <v>4385</v>
      </c>
      <c r="G621" s="8" t="s">
        <v>152</v>
      </c>
      <c r="H621" s="8" t="s">
        <v>152</v>
      </c>
      <c r="I621" s="209" t="s">
        <v>70</v>
      </c>
      <c r="J621" s="99">
        <f t="shared" si="11"/>
        <v>13320</v>
      </c>
      <c r="K621" s="121"/>
    </row>
    <row r="622" spans="1:11" s="3" customFormat="1" ht="18.95" customHeight="1">
      <c r="A622" s="154">
        <v>603</v>
      </c>
      <c r="B622" s="76">
        <v>12487</v>
      </c>
      <c r="C622" s="31" t="s">
        <v>4386</v>
      </c>
      <c r="D622" s="9" t="s">
        <v>113</v>
      </c>
      <c r="E622" s="8" t="s">
        <v>4136</v>
      </c>
      <c r="F622" s="8" t="s">
        <v>4137</v>
      </c>
      <c r="G622" s="8" t="s">
        <v>152</v>
      </c>
      <c r="H622" s="8" t="s">
        <v>152</v>
      </c>
      <c r="I622" s="209" t="s">
        <v>70</v>
      </c>
      <c r="J622" s="99">
        <f t="shared" si="11"/>
        <v>12487</v>
      </c>
      <c r="K622" s="121"/>
    </row>
    <row r="623" spans="1:11" s="3" customFormat="1" ht="18.95" customHeight="1">
      <c r="A623" s="154">
        <v>604</v>
      </c>
      <c r="B623" s="76">
        <v>15756</v>
      </c>
      <c r="C623" s="31" t="s">
        <v>4387</v>
      </c>
      <c r="D623" s="9" t="s">
        <v>113</v>
      </c>
      <c r="E623" s="8" t="s">
        <v>4388</v>
      </c>
      <c r="F623" s="8" t="s">
        <v>279</v>
      </c>
      <c r="G623" s="8" t="s">
        <v>152</v>
      </c>
      <c r="H623" s="8" t="s">
        <v>152</v>
      </c>
      <c r="I623" s="209" t="s">
        <v>70</v>
      </c>
      <c r="J623" s="99">
        <f t="shared" si="11"/>
        <v>15756</v>
      </c>
      <c r="K623" s="121"/>
    </row>
    <row r="624" spans="1:11" s="3" customFormat="1" ht="18.95" customHeight="1">
      <c r="A624" s="155">
        <v>605</v>
      </c>
      <c r="B624" s="245">
        <v>18653</v>
      </c>
      <c r="C624" s="196" t="s">
        <v>4389</v>
      </c>
      <c r="D624" s="9" t="s">
        <v>113</v>
      </c>
      <c r="E624" s="8" t="s">
        <v>152</v>
      </c>
      <c r="F624" s="180" t="s">
        <v>319</v>
      </c>
      <c r="G624" s="8" t="s">
        <v>152</v>
      </c>
      <c r="H624" s="8" t="s">
        <v>152</v>
      </c>
      <c r="I624" s="209" t="s">
        <v>70</v>
      </c>
      <c r="J624" s="99">
        <f t="shared" si="11"/>
        <v>18653</v>
      </c>
      <c r="K624" s="121"/>
    </row>
    <row r="625" spans="1:11" s="3" customFormat="1" ht="18.95" customHeight="1">
      <c r="A625" s="154">
        <v>606</v>
      </c>
      <c r="B625" s="76">
        <v>7757</v>
      </c>
      <c r="C625" s="31" t="s">
        <v>4390</v>
      </c>
      <c r="D625" s="9" t="s">
        <v>113</v>
      </c>
      <c r="E625" s="8" t="s">
        <v>4391</v>
      </c>
      <c r="F625" s="8" t="s">
        <v>4392</v>
      </c>
      <c r="G625" s="8" t="s">
        <v>152</v>
      </c>
      <c r="H625" s="8" t="s">
        <v>152</v>
      </c>
      <c r="I625" s="209" t="s">
        <v>70</v>
      </c>
      <c r="J625" s="99">
        <f t="shared" si="11"/>
        <v>7757</v>
      </c>
      <c r="K625" s="121"/>
    </row>
    <row r="626" spans="1:11" s="3" customFormat="1" ht="18.95" customHeight="1">
      <c r="A626" s="154">
        <v>607</v>
      </c>
      <c r="B626" s="171">
        <v>17453</v>
      </c>
      <c r="C626" s="170" t="s">
        <v>8130</v>
      </c>
      <c r="D626" s="9" t="s">
        <v>113</v>
      </c>
      <c r="E626" s="179" t="s">
        <v>5867</v>
      </c>
      <c r="F626" s="180" t="s">
        <v>5868</v>
      </c>
      <c r="G626" s="179" t="s">
        <v>152</v>
      </c>
      <c r="H626" s="179" t="s">
        <v>152</v>
      </c>
      <c r="I626" s="209" t="s">
        <v>70</v>
      </c>
      <c r="J626" s="99">
        <f t="shared" si="11"/>
        <v>17453</v>
      </c>
      <c r="K626" s="121"/>
    </row>
    <row r="627" spans="1:11" s="3" customFormat="1" ht="18.95" customHeight="1">
      <c r="A627" s="155">
        <v>608</v>
      </c>
      <c r="B627" s="76">
        <v>16893</v>
      </c>
      <c r="C627" s="31" t="s">
        <v>4393</v>
      </c>
      <c r="D627" s="9" t="s">
        <v>113</v>
      </c>
      <c r="E627" s="8" t="s">
        <v>84</v>
      </c>
      <c r="F627" s="8" t="s">
        <v>3610</v>
      </c>
      <c r="G627" s="8" t="s">
        <v>152</v>
      </c>
      <c r="H627" s="8" t="s">
        <v>152</v>
      </c>
      <c r="I627" s="209" t="s">
        <v>70</v>
      </c>
      <c r="J627" s="99">
        <f t="shared" si="11"/>
        <v>16893</v>
      </c>
      <c r="K627" s="121"/>
    </row>
    <row r="628" spans="1:11" s="3" customFormat="1" ht="18.95" customHeight="1">
      <c r="A628" s="154">
        <v>609</v>
      </c>
      <c r="B628" s="246">
        <v>20070</v>
      </c>
      <c r="C628" s="186" t="s">
        <v>4394</v>
      </c>
      <c r="D628" s="9" t="s">
        <v>113</v>
      </c>
      <c r="E628" s="8" t="s">
        <v>152</v>
      </c>
      <c r="F628" s="8" t="s">
        <v>282</v>
      </c>
      <c r="G628" s="8" t="s">
        <v>152</v>
      </c>
      <c r="H628" s="8" t="s">
        <v>152</v>
      </c>
      <c r="I628" s="209" t="s">
        <v>70</v>
      </c>
      <c r="J628" s="99">
        <f t="shared" si="11"/>
        <v>20070</v>
      </c>
      <c r="K628" s="121"/>
    </row>
    <row r="629" spans="1:11" s="3" customFormat="1" ht="18.95" customHeight="1">
      <c r="A629" s="154">
        <v>610</v>
      </c>
      <c r="B629" s="76">
        <v>20073</v>
      </c>
      <c r="C629" s="31" t="s">
        <v>4395</v>
      </c>
      <c r="D629" s="9" t="s">
        <v>113</v>
      </c>
      <c r="E629" s="8" t="s">
        <v>152</v>
      </c>
      <c r="F629" s="8" t="s">
        <v>282</v>
      </c>
      <c r="G629" s="8" t="s">
        <v>152</v>
      </c>
      <c r="H629" s="8" t="s">
        <v>152</v>
      </c>
      <c r="I629" s="209" t="s">
        <v>70</v>
      </c>
      <c r="J629" s="99">
        <f t="shared" si="11"/>
        <v>20073</v>
      </c>
      <c r="K629" s="121"/>
    </row>
    <row r="630" spans="1:11" s="3" customFormat="1" ht="18.95" customHeight="1">
      <c r="A630" s="155">
        <v>611</v>
      </c>
      <c r="B630" s="76">
        <v>6740</v>
      </c>
      <c r="C630" s="31" t="s">
        <v>4396</v>
      </c>
      <c r="D630" s="9" t="s">
        <v>114</v>
      </c>
      <c r="E630" s="8" t="s">
        <v>4397</v>
      </c>
      <c r="F630" s="8" t="s">
        <v>4398</v>
      </c>
      <c r="G630" s="8" t="s">
        <v>4399</v>
      </c>
      <c r="H630" s="8" t="s">
        <v>152</v>
      </c>
      <c r="I630" s="209" t="s">
        <v>51</v>
      </c>
      <c r="J630" s="99">
        <f t="shared" si="11"/>
        <v>6740</v>
      </c>
      <c r="K630" s="121"/>
    </row>
    <row r="631" spans="1:11" s="3" customFormat="1" ht="18.95" customHeight="1">
      <c r="A631" s="154">
        <v>612</v>
      </c>
      <c r="B631" s="76">
        <v>13726</v>
      </c>
      <c r="C631" s="31" t="s">
        <v>4400</v>
      </c>
      <c r="D631" s="9" t="s">
        <v>114</v>
      </c>
      <c r="E631" s="8" t="s">
        <v>28</v>
      </c>
      <c r="F631" s="8" t="s">
        <v>3963</v>
      </c>
      <c r="G631" s="8" t="s">
        <v>3964</v>
      </c>
      <c r="H631" s="8" t="s">
        <v>152</v>
      </c>
      <c r="I631" s="209" t="s">
        <v>51</v>
      </c>
      <c r="J631" s="99">
        <f t="shared" si="11"/>
        <v>13726</v>
      </c>
      <c r="K631" s="121"/>
    </row>
    <row r="632" spans="1:11" s="3" customFormat="1" ht="18.95" customHeight="1">
      <c r="A632" s="154">
        <v>613</v>
      </c>
      <c r="B632" s="76">
        <v>18084</v>
      </c>
      <c r="C632" s="31" t="s">
        <v>4401</v>
      </c>
      <c r="D632" s="9" t="s">
        <v>113</v>
      </c>
      <c r="E632" s="8" t="s">
        <v>4402</v>
      </c>
      <c r="F632" s="8" t="s">
        <v>4403</v>
      </c>
      <c r="G632" s="8" t="s">
        <v>152</v>
      </c>
      <c r="H632" s="8" t="s">
        <v>152</v>
      </c>
      <c r="I632" s="209" t="s">
        <v>51</v>
      </c>
      <c r="J632" s="99">
        <f t="shared" si="11"/>
        <v>18084</v>
      </c>
      <c r="K632" s="121"/>
    </row>
    <row r="633" spans="1:11" s="3" customFormat="1" ht="18.95" customHeight="1">
      <c r="A633" s="155">
        <v>614</v>
      </c>
      <c r="B633" s="76">
        <v>18080</v>
      </c>
      <c r="C633" s="31" t="s">
        <v>4404</v>
      </c>
      <c r="D633" s="9" t="s">
        <v>113</v>
      </c>
      <c r="E633" s="8" t="s">
        <v>4402</v>
      </c>
      <c r="F633" s="8" t="s">
        <v>4403</v>
      </c>
      <c r="G633" s="8" t="s">
        <v>152</v>
      </c>
      <c r="H633" s="8" t="s">
        <v>152</v>
      </c>
      <c r="I633" s="209" t="s">
        <v>51</v>
      </c>
      <c r="J633" s="99">
        <f t="shared" si="11"/>
        <v>18080</v>
      </c>
      <c r="K633" s="121"/>
    </row>
    <row r="634" spans="1:11" s="3" customFormat="1" ht="18.95" customHeight="1">
      <c r="A634" s="154">
        <v>615</v>
      </c>
      <c r="B634" s="76">
        <v>18081</v>
      </c>
      <c r="C634" s="31" t="s">
        <v>4405</v>
      </c>
      <c r="D634" s="9" t="s">
        <v>113</v>
      </c>
      <c r="E634" s="8" t="s">
        <v>4402</v>
      </c>
      <c r="F634" s="8" t="s">
        <v>4403</v>
      </c>
      <c r="G634" s="8" t="s">
        <v>152</v>
      </c>
      <c r="H634" s="8" t="s">
        <v>152</v>
      </c>
      <c r="I634" s="209" t="s">
        <v>51</v>
      </c>
      <c r="J634" s="99">
        <f t="shared" si="11"/>
        <v>18081</v>
      </c>
      <c r="K634" s="121"/>
    </row>
    <row r="635" spans="1:11" s="3" customFormat="1" ht="18.95" customHeight="1">
      <c r="A635" s="154">
        <v>616</v>
      </c>
      <c r="B635" s="76">
        <v>18713</v>
      </c>
      <c r="C635" s="31" t="s">
        <v>4406</v>
      </c>
      <c r="D635" s="9" t="s">
        <v>113</v>
      </c>
      <c r="E635" s="8" t="s">
        <v>152</v>
      </c>
      <c r="F635" s="8" t="s">
        <v>4407</v>
      </c>
      <c r="G635" s="8" t="s">
        <v>152</v>
      </c>
      <c r="H635" s="8" t="s">
        <v>152</v>
      </c>
      <c r="I635" s="209" t="s">
        <v>51</v>
      </c>
      <c r="J635" s="99">
        <f t="shared" si="11"/>
        <v>18713</v>
      </c>
      <c r="K635" s="121"/>
    </row>
    <row r="636" spans="1:11" s="3" customFormat="1" ht="18.95" customHeight="1">
      <c r="A636" s="155">
        <v>617</v>
      </c>
      <c r="B636" s="76">
        <v>9439</v>
      </c>
      <c r="C636" s="31" t="s">
        <v>4408</v>
      </c>
      <c r="D636" s="9" t="s">
        <v>44</v>
      </c>
      <c r="E636" s="8" t="s">
        <v>4409</v>
      </c>
      <c r="F636" s="8" t="s">
        <v>4398</v>
      </c>
      <c r="G636" s="8" t="s">
        <v>4410</v>
      </c>
      <c r="H636" s="8" t="s">
        <v>4411</v>
      </c>
      <c r="I636" s="209" t="s">
        <v>54</v>
      </c>
      <c r="J636" s="99">
        <f t="shared" si="11"/>
        <v>9439</v>
      </c>
      <c r="K636" s="121"/>
    </row>
    <row r="637" spans="1:11" s="3" customFormat="1" ht="18.95" customHeight="1">
      <c r="A637" s="154">
        <v>618</v>
      </c>
      <c r="B637" s="76">
        <v>9457</v>
      </c>
      <c r="C637" s="31" t="s">
        <v>4412</v>
      </c>
      <c r="D637" s="9" t="s">
        <v>44</v>
      </c>
      <c r="E637" s="8" t="s">
        <v>4409</v>
      </c>
      <c r="F637" s="8" t="s">
        <v>4398</v>
      </c>
      <c r="G637" s="8" t="s">
        <v>4410</v>
      </c>
      <c r="H637" s="8" t="s">
        <v>4411</v>
      </c>
      <c r="I637" s="209" t="s">
        <v>54</v>
      </c>
      <c r="J637" s="99">
        <f t="shared" si="11"/>
        <v>9457</v>
      </c>
      <c r="K637" s="121"/>
    </row>
    <row r="638" spans="1:11" s="3" customFormat="1" ht="18.95" customHeight="1">
      <c r="A638" s="154">
        <v>619</v>
      </c>
      <c r="B638" s="76">
        <v>15277</v>
      </c>
      <c r="C638" s="31" t="s">
        <v>4413</v>
      </c>
      <c r="D638" s="9" t="s">
        <v>114</v>
      </c>
      <c r="E638" s="8" t="s">
        <v>8074</v>
      </c>
      <c r="F638" s="8" t="s">
        <v>4012</v>
      </c>
      <c r="G638" s="8" t="s">
        <v>4415</v>
      </c>
      <c r="H638" s="8" t="s">
        <v>152</v>
      </c>
      <c r="I638" s="209" t="s">
        <v>54</v>
      </c>
      <c r="J638" s="99">
        <f t="shared" si="11"/>
        <v>15277</v>
      </c>
      <c r="K638" s="121"/>
    </row>
    <row r="639" spans="1:11" s="3" customFormat="1" ht="18.95" customHeight="1">
      <c r="A639" s="155">
        <v>620</v>
      </c>
      <c r="B639" s="76">
        <v>14258</v>
      </c>
      <c r="C639" s="31" t="s">
        <v>4416</v>
      </c>
      <c r="D639" s="9" t="s">
        <v>114</v>
      </c>
      <c r="E639" s="8" t="s">
        <v>4027</v>
      </c>
      <c r="F639" s="8" t="s">
        <v>4028</v>
      </c>
      <c r="G639" s="8" t="s">
        <v>4417</v>
      </c>
      <c r="H639" s="8" t="s">
        <v>152</v>
      </c>
      <c r="I639" s="209" t="s">
        <v>54</v>
      </c>
      <c r="J639" s="99">
        <f t="shared" si="11"/>
        <v>14258</v>
      </c>
      <c r="K639" s="121"/>
    </row>
    <row r="640" spans="1:11" s="3" customFormat="1" ht="18.95" customHeight="1">
      <c r="A640" s="154">
        <v>621</v>
      </c>
      <c r="B640" s="76">
        <v>15287</v>
      </c>
      <c r="C640" s="31" t="s">
        <v>4418</v>
      </c>
      <c r="D640" s="9" t="s">
        <v>114</v>
      </c>
      <c r="E640" s="8" t="s">
        <v>8074</v>
      </c>
      <c r="F640" s="8" t="s">
        <v>4419</v>
      </c>
      <c r="G640" s="8" t="s">
        <v>4417</v>
      </c>
      <c r="H640" s="8" t="s">
        <v>152</v>
      </c>
      <c r="I640" s="209" t="s">
        <v>54</v>
      </c>
      <c r="J640" s="99">
        <f t="shared" si="11"/>
        <v>15287</v>
      </c>
      <c r="K640" s="121"/>
    </row>
    <row r="641" spans="1:11" s="3" customFormat="1" ht="18.95" customHeight="1">
      <c r="A641" s="154">
        <v>622</v>
      </c>
      <c r="B641" s="76">
        <v>9444</v>
      </c>
      <c r="C641" s="31" t="s">
        <v>4420</v>
      </c>
      <c r="D641" s="9" t="s">
        <v>114</v>
      </c>
      <c r="E641" s="8" t="s">
        <v>4409</v>
      </c>
      <c r="F641" s="8" t="s">
        <v>4421</v>
      </c>
      <c r="G641" s="8" t="s">
        <v>4417</v>
      </c>
      <c r="H641" s="8" t="s">
        <v>152</v>
      </c>
      <c r="I641" s="209" t="s">
        <v>54</v>
      </c>
      <c r="J641" s="99">
        <f t="shared" si="11"/>
        <v>9444</v>
      </c>
      <c r="K641" s="121"/>
    </row>
    <row r="642" spans="1:11" s="3" customFormat="1" ht="18.95" customHeight="1">
      <c r="A642" s="155">
        <v>623</v>
      </c>
      <c r="B642" s="76">
        <v>9461</v>
      </c>
      <c r="C642" s="31" t="s">
        <v>4422</v>
      </c>
      <c r="D642" s="9" t="s">
        <v>114</v>
      </c>
      <c r="E642" s="8" t="s">
        <v>4409</v>
      </c>
      <c r="F642" s="8" t="s">
        <v>4398</v>
      </c>
      <c r="G642" s="8" t="s">
        <v>4410</v>
      </c>
      <c r="H642" s="8" t="s">
        <v>152</v>
      </c>
      <c r="I642" s="209" t="s">
        <v>54</v>
      </c>
      <c r="J642" s="99">
        <f t="shared" si="11"/>
        <v>9461</v>
      </c>
      <c r="K642" s="121"/>
    </row>
    <row r="643" spans="1:11" s="3" customFormat="1" ht="18.95" customHeight="1">
      <c r="A643" s="154">
        <v>624</v>
      </c>
      <c r="B643" s="76">
        <v>15276</v>
      </c>
      <c r="C643" s="31" t="s">
        <v>4423</v>
      </c>
      <c r="D643" s="9" t="s">
        <v>114</v>
      </c>
      <c r="E643" s="8" t="s">
        <v>8074</v>
      </c>
      <c r="F643" s="8" t="s">
        <v>4012</v>
      </c>
      <c r="G643" s="8" t="s">
        <v>4415</v>
      </c>
      <c r="H643" s="8" t="s">
        <v>152</v>
      </c>
      <c r="I643" s="209" t="s">
        <v>54</v>
      </c>
      <c r="J643" s="99">
        <f t="shared" si="11"/>
        <v>15276</v>
      </c>
      <c r="K643" s="121"/>
    </row>
    <row r="644" spans="1:11" s="3" customFormat="1" ht="18.95" customHeight="1">
      <c r="A644" s="154">
        <v>625</v>
      </c>
      <c r="B644" s="76">
        <v>9464</v>
      </c>
      <c r="C644" s="31" t="s">
        <v>4424</v>
      </c>
      <c r="D644" s="9" t="s">
        <v>114</v>
      </c>
      <c r="E644" s="8" t="s">
        <v>4409</v>
      </c>
      <c r="F644" s="8" t="s">
        <v>4421</v>
      </c>
      <c r="G644" s="8" t="s">
        <v>4417</v>
      </c>
      <c r="H644" s="8" t="s">
        <v>152</v>
      </c>
      <c r="I644" s="209" t="s">
        <v>54</v>
      </c>
      <c r="J644" s="99">
        <f t="shared" si="11"/>
        <v>9464</v>
      </c>
      <c r="K644" s="121"/>
    </row>
    <row r="645" spans="1:11" s="3" customFormat="1" ht="18.95" customHeight="1">
      <c r="A645" s="155">
        <v>626</v>
      </c>
      <c r="B645" s="183">
        <v>20347</v>
      </c>
      <c r="C645" s="161" t="s">
        <v>4425</v>
      </c>
      <c r="D645" s="9" t="s">
        <v>113</v>
      </c>
      <c r="E645" s="8" t="s">
        <v>152</v>
      </c>
      <c r="F645" s="8" t="s">
        <v>4426</v>
      </c>
      <c r="G645" s="8" t="s">
        <v>152</v>
      </c>
      <c r="H645" s="8" t="s">
        <v>152</v>
      </c>
      <c r="I645" s="209" t="s">
        <v>54</v>
      </c>
      <c r="J645" s="99">
        <f t="shared" si="11"/>
        <v>20347</v>
      </c>
      <c r="K645" s="121"/>
    </row>
    <row r="646" spans="1:11" s="3" customFormat="1" ht="18.95" customHeight="1">
      <c r="A646" s="154">
        <v>627</v>
      </c>
      <c r="B646" s="183">
        <v>20348</v>
      </c>
      <c r="C646" s="162" t="s">
        <v>4427</v>
      </c>
      <c r="D646" s="9" t="s">
        <v>113</v>
      </c>
      <c r="E646" s="8" t="s">
        <v>152</v>
      </c>
      <c r="F646" s="8" t="s">
        <v>4426</v>
      </c>
      <c r="G646" s="8" t="s">
        <v>152</v>
      </c>
      <c r="H646" s="8" t="s">
        <v>152</v>
      </c>
      <c r="I646" s="209" t="s">
        <v>54</v>
      </c>
      <c r="J646" s="99">
        <f t="shared" si="11"/>
        <v>20348</v>
      </c>
      <c r="K646" s="121"/>
    </row>
    <row r="647" spans="1:11" s="3" customFormat="1" ht="18.95" customHeight="1">
      <c r="A647" s="154">
        <v>628</v>
      </c>
      <c r="B647" s="183">
        <v>20350</v>
      </c>
      <c r="C647" s="161" t="s">
        <v>4428</v>
      </c>
      <c r="D647" s="9" t="s">
        <v>113</v>
      </c>
      <c r="E647" s="8" t="s">
        <v>152</v>
      </c>
      <c r="F647" s="8" t="s">
        <v>4426</v>
      </c>
      <c r="G647" s="8" t="s">
        <v>152</v>
      </c>
      <c r="H647" s="8" t="s">
        <v>152</v>
      </c>
      <c r="I647" s="209" t="s">
        <v>54</v>
      </c>
      <c r="J647" s="99">
        <f t="shared" si="11"/>
        <v>20350</v>
      </c>
      <c r="K647" s="121"/>
    </row>
    <row r="648" spans="1:11" s="3" customFormat="1" ht="18.95" customHeight="1">
      <c r="A648" s="155">
        <v>629</v>
      </c>
      <c r="B648" s="247">
        <v>18315</v>
      </c>
      <c r="C648" s="248" t="s">
        <v>4429</v>
      </c>
      <c r="D648" s="9" t="s">
        <v>113</v>
      </c>
      <c r="E648" s="8" t="s">
        <v>152</v>
      </c>
      <c r="F648" s="168" t="s">
        <v>4430</v>
      </c>
      <c r="G648" s="219"/>
      <c r="H648" s="219"/>
      <c r="I648" s="209" t="s">
        <v>54</v>
      </c>
      <c r="J648" s="99">
        <f t="shared" si="11"/>
        <v>18315</v>
      </c>
      <c r="K648" s="121"/>
    </row>
    <row r="649" spans="1:11" s="3" customFormat="1" ht="18.95" customHeight="1">
      <c r="A649" s="154">
        <v>630</v>
      </c>
      <c r="B649" s="76">
        <v>18324</v>
      </c>
      <c r="C649" s="31" t="s">
        <v>4431</v>
      </c>
      <c r="D649" s="9" t="s">
        <v>113</v>
      </c>
      <c r="E649" s="8" t="s">
        <v>152</v>
      </c>
      <c r="F649" s="8" t="s">
        <v>4430</v>
      </c>
      <c r="G649" s="8" t="s">
        <v>152</v>
      </c>
      <c r="H649" s="8" t="s">
        <v>152</v>
      </c>
      <c r="I649" s="209" t="s">
        <v>54</v>
      </c>
      <c r="J649" s="99">
        <f t="shared" si="11"/>
        <v>18324</v>
      </c>
      <c r="K649" s="121"/>
    </row>
    <row r="650" spans="1:11" s="3" customFormat="1" ht="18.95" customHeight="1">
      <c r="A650" s="154">
        <v>631</v>
      </c>
      <c r="B650" s="183">
        <v>20352</v>
      </c>
      <c r="C650" s="161" t="s">
        <v>4357</v>
      </c>
      <c r="D650" s="9" t="s">
        <v>113</v>
      </c>
      <c r="E650" s="8" t="s">
        <v>152</v>
      </c>
      <c r="F650" s="8" t="s">
        <v>4426</v>
      </c>
      <c r="G650" s="8" t="s">
        <v>152</v>
      </c>
      <c r="H650" s="8" t="s">
        <v>152</v>
      </c>
      <c r="I650" s="209" t="s">
        <v>54</v>
      </c>
      <c r="J650" s="99">
        <f t="shared" si="11"/>
        <v>20352</v>
      </c>
      <c r="K650" s="121"/>
    </row>
    <row r="651" spans="1:11" s="3" customFormat="1" ht="18.95" customHeight="1">
      <c r="A651" s="155">
        <v>632</v>
      </c>
      <c r="B651" s="183">
        <v>20353</v>
      </c>
      <c r="C651" s="161" t="s">
        <v>4432</v>
      </c>
      <c r="D651" s="9" t="s">
        <v>113</v>
      </c>
      <c r="E651" s="8" t="s">
        <v>152</v>
      </c>
      <c r="F651" s="8" t="s">
        <v>4426</v>
      </c>
      <c r="G651" s="8" t="s">
        <v>152</v>
      </c>
      <c r="H651" s="8" t="s">
        <v>152</v>
      </c>
      <c r="I651" s="209" t="s">
        <v>54</v>
      </c>
      <c r="J651" s="99">
        <f t="shared" si="11"/>
        <v>20353</v>
      </c>
      <c r="K651" s="121"/>
    </row>
    <row r="652" spans="1:11" s="3" customFormat="1" ht="18.95" customHeight="1">
      <c r="A652" s="154">
        <v>633</v>
      </c>
      <c r="B652" s="76">
        <v>15275</v>
      </c>
      <c r="C652" s="31" t="s">
        <v>4433</v>
      </c>
      <c r="D652" s="9" t="s">
        <v>113</v>
      </c>
      <c r="E652" s="8" t="s">
        <v>4414</v>
      </c>
      <c r="F652" s="8" t="s">
        <v>279</v>
      </c>
      <c r="G652" s="8" t="s">
        <v>152</v>
      </c>
      <c r="H652" s="8" t="s">
        <v>152</v>
      </c>
      <c r="I652" s="209" t="s">
        <v>54</v>
      </c>
      <c r="J652" s="99">
        <f t="shared" si="11"/>
        <v>15275</v>
      </c>
      <c r="K652" s="121"/>
    </row>
    <row r="653" spans="1:11" s="3" customFormat="1" ht="18.95" customHeight="1">
      <c r="A653" s="154">
        <v>634</v>
      </c>
      <c r="B653" s="183">
        <v>20355</v>
      </c>
      <c r="C653" s="161" t="s">
        <v>4434</v>
      </c>
      <c r="D653" s="9" t="s">
        <v>113</v>
      </c>
      <c r="E653" s="8" t="s">
        <v>152</v>
      </c>
      <c r="F653" s="8" t="s">
        <v>4426</v>
      </c>
      <c r="G653" s="8" t="s">
        <v>152</v>
      </c>
      <c r="H653" s="8" t="s">
        <v>152</v>
      </c>
      <c r="I653" s="209" t="s">
        <v>54</v>
      </c>
      <c r="J653" s="99">
        <f t="shared" si="11"/>
        <v>20355</v>
      </c>
      <c r="K653" s="121"/>
    </row>
    <row r="654" spans="1:11" s="3" customFormat="1" ht="18.95" customHeight="1">
      <c r="A654" s="155">
        <v>635</v>
      </c>
      <c r="B654" s="183">
        <v>20356</v>
      </c>
      <c r="C654" s="162" t="s">
        <v>4435</v>
      </c>
      <c r="D654" s="9" t="s">
        <v>113</v>
      </c>
      <c r="E654" s="8" t="s">
        <v>152</v>
      </c>
      <c r="F654" s="8" t="s">
        <v>4426</v>
      </c>
      <c r="G654" s="8" t="s">
        <v>152</v>
      </c>
      <c r="H654" s="8" t="s">
        <v>152</v>
      </c>
      <c r="I654" s="209" t="s">
        <v>54</v>
      </c>
      <c r="J654" s="99">
        <f t="shared" si="11"/>
        <v>20356</v>
      </c>
      <c r="K654" s="121"/>
    </row>
    <row r="655" spans="1:11" s="3" customFormat="1" ht="18.95" customHeight="1">
      <c r="A655" s="154">
        <v>636</v>
      </c>
      <c r="B655" s="183">
        <v>20357</v>
      </c>
      <c r="C655" s="161" t="s">
        <v>4436</v>
      </c>
      <c r="D655" s="9" t="s">
        <v>113</v>
      </c>
      <c r="E655" s="8" t="s">
        <v>152</v>
      </c>
      <c r="F655" s="8" t="s">
        <v>4426</v>
      </c>
      <c r="G655" s="8" t="s">
        <v>152</v>
      </c>
      <c r="H655" s="8" t="s">
        <v>152</v>
      </c>
      <c r="I655" s="209" t="s">
        <v>54</v>
      </c>
      <c r="J655" s="99">
        <f t="shared" si="11"/>
        <v>20357</v>
      </c>
      <c r="K655" s="121"/>
    </row>
    <row r="656" spans="1:11" s="3" customFormat="1" ht="18.95" customHeight="1">
      <c r="A656" s="154">
        <v>637</v>
      </c>
      <c r="B656" s="76">
        <v>16844</v>
      </c>
      <c r="C656" s="31" t="s">
        <v>4437</v>
      </c>
      <c r="D656" s="9" t="s">
        <v>113</v>
      </c>
      <c r="E656" s="8" t="s">
        <v>8229</v>
      </c>
      <c r="F656" s="8" t="s">
        <v>4054</v>
      </c>
      <c r="G656" s="8" t="s">
        <v>152</v>
      </c>
      <c r="H656" s="8" t="s">
        <v>152</v>
      </c>
      <c r="I656" s="209" t="s">
        <v>54</v>
      </c>
      <c r="J656" s="99">
        <f t="shared" si="11"/>
        <v>16844</v>
      </c>
      <c r="K656" s="121"/>
    </row>
    <row r="657" spans="1:11" s="3" customFormat="1" ht="18.95" customHeight="1">
      <c r="A657" s="155">
        <v>638</v>
      </c>
      <c r="B657" s="76">
        <v>18326</v>
      </c>
      <c r="C657" s="31" t="s">
        <v>4438</v>
      </c>
      <c r="D657" s="9" t="s">
        <v>113</v>
      </c>
      <c r="E657" s="8" t="s">
        <v>152</v>
      </c>
      <c r="F657" s="8" t="s">
        <v>4430</v>
      </c>
      <c r="G657" s="8" t="s">
        <v>152</v>
      </c>
      <c r="H657" s="8" t="s">
        <v>152</v>
      </c>
      <c r="I657" s="209" t="s">
        <v>54</v>
      </c>
      <c r="J657" s="99">
        <f t="shared" si="11"/>
        <v>18326</v>
      </c>
      <c r="K657" s="121"/>
    </row>
    <row r="658" spans="1:11" s="3" customFormat="1" ht="18.95" customHeight="1">
      <c r="A658" s="154">
        <v>639</v>
      </c>
      <c r="B658" s="183">
        <v>20359</v>
      </c>
      <c r="C658" s="161" t="s">
        <v>4439</v>
      </c>
      <c r="D658" s="9" t="s">
        <v>113</v>
      </c>
      <c r="E658" s="8" t="s">
        <v>152</v>
      </c>
      <c r="F658" s="8" t="s">
        <v>4426</v>
      </c>
      <c r="G658" s="8" t="s">
        <v>152</v>
      </c>
      <c r="H658" s="8" t="s">
        <v>152</v>
      </c>
      <c r="I658" s="209" t="s">
        <v>54</v>
      </c>
      <c r="J658" s="99">
        <f t="shared" si="11"/>
        <v>20359</v>
      </c>
      <c r="K658" s="121"/>
    </row>
    <row r="659" spans="1:11" s="3" customFormat="1" ht="18.95" customHeight="1">
      <c r="A659" s="154">
        <v>640</v>
      </c>
      <c r="B659" s="76">
        <v>18338</v>
      </c>
      <c r="C659" s="31" t="s">
        <v>4440</v>
      </c>
      <c r="D659" s="9" t="s">
        <v>113</v>
      </c>
      <c r="E659" s="8" t="s">
        <v>152</v>
      </c>
      <c r="F659" s="8" t="s">
        <v>4430</v>
      </c>
      <c r="G659" s="8" t="s">
        <v>152</v>
      </c>
      <c r="H659" s="8" t="s">
        <v>152</v>
      </c>
      <c r="I659" s="209" t="s">
        <v>54</v>
      </c>
      <c r="J659" s="99">
        <f t="shared" si="11"/>
        <v>18338</v>
      </c>
      <c r="K659" s="121"/>
    </row>
    <row r="660" spans="1:11" s="3" customFormat="1" ht="18.95" customHeight="1">
      <c r="A660" s="155">
        <v>641</v>
      </c>
      <c r="B660" s="76">
        <v>18337</v>
      </c>
      <c r="C660" s="31" t="s">
        <v>4441</v>
      </c>
      <c r="D660" s="9" t="s">
        <v>113</v>
      </c>
      <c r="E660" s="8" t="s">
        <v>152</v>
      </c>
      <c r="F660" s="8" t="s">
        <v>4430</v>
      </c>
      <c r="G660" s="8" t="s">
        <v>152</v>
      </c>
      <c r="H660" s="8" t="s">
        <v>152</v>
      </c>
      <c r="I660" s="209" t="s">
        <v>54</v>
      </c>
      <c r="J660" s="99">
        <f t="shared" si="11"/>
        <v>18337</v>
      </c>
      <c r="K660" s="121"/>
    </row>
    <row r="661" spans="1:11" s="3" customFormat="1" ht="18.95" customHeight="1">
      <c r="A661" s="154">
        <v>642</v>
      </c>
      <c r="B661" s="183">
        <v>20360</v>
      </c>
      <c r="C661" s="162" t="s">
        <v>4442</v>
      </c>
      <c r="D661" s="9" t="s">
        <v>113</v>
      </c>
      <c r="E661" s="8" t="s">
        <v>152</v>
      </c>
      <c r="F661" s="8" t="s">
        <v>4426</v>
      </c>
      <c r="G661" s="8" t="s">
        <v>152</v>
      </c>
      <c r="H661" s="8" t="s">
        <v>152</v>
      </c>
      <c r="I661" s="209" t="s">
        <v>54</v>
      </c>
      <c r="J661" s="99">
        <f t="shared" si="11"/>
        <v>20360</v>
      </c>
      <c r="K661" s="121"/>
    </row>
    <row r="662" spans="1:11" s="3" customFormat="1" ht="18.95" customHeight="1">
      <c r="A662" s="154">
        <v>643</v>
      </c>
      <c r="B662" s="183">
        <v>20361</v>
      </c>
      <c r="C662" s="162" t="s">
        <v>4443</v>
      </c>
      <c r="D662" s="9" t="s">
        <v>113</v>
      </c>
      <c r="E662" s="8" t="s">
        <v>152</v>
      </c>
      <c r="F662" s="8" t="s">
        <v>4426</v>
      </c>
      <c r="G662" s="8" t="s">
        <v>152</v>
      </c>
      <c r="H662" s="8" t="s">
        <v>152</v>
      </c>
      <c r="I662" s="209" t="s">
        <v>54</v>
      </c>
      <c r="J662" s="99">
        <f t="shared" si="11"/>
        <v>20361</v>
      </c>
      <c r="K662" s="121"/>
    </row>
    <row r="663" spans="1:11" s="3" customFormat="1" ht="18.95" customHeight="1">
      <c r="A663" s="155">
        <v>644</v>
      </c>
      <c r="B663" s="76">
        <v>18334</v>
      </c>
      <c r="C663" s="31" t="s">
        <v>4444</v>
      </c>
      <c r="D663" s="9" t="s">
        <v>113</v>
      </c>
      <c r="E663" s="8" t="s">
        <v>152</v>
      </c>
      <c r="F663" s="8" t="s">
        <v>4430</v>
      </c>
      <c r="G663" s="8" t="s">
        <v>152</v>
      </c>
      <c r="H663" s="8" t="s">
        <v>152</v>
      </c>
      <c r="I663" s="209" t="s">
        <v>54</v>
      </c>
      <c r="J663" s="99">
        <f t="shared" si="11"/>
        <v>18334</v>
      </c>
      <c r="K663" s="121"/>
    </row>
    <row r="664" spans="1:11" s="3" customFormat="1" ht="18.95" customHeight="1">
      <c r="A664" s="154">
        <v>645</v>
      </c>
      <c r="B664" s="183">
        <v>20362</v>
      </c>
      <c r="C664" s="161" t="s">
        <v>4445</v>
      </c>
      <c r="D664" s="9" t="s">
        <v>113</v>
      </c>
      <c r="E664" s="8" t="s">
        <v>152</v>
      </c>
      <c r="F664" s="8" t="s">
        <v>4426</v>
      </c>
      <c r="G664" s="8" t="s">
        <v>152</v>
      </c>
      <c r="H664" s="8" t="s">
        <v>152</v>
      </c>
      <c r="I664" s="209" t="s">
        <v>54</v>
      </c>
      <c r="J664" s="99">
        <f t="shared" si="11"/>
        <v>20362</v>
      </c>
      <c r="K664" s="121"/>
    </row>
    <row r="665" spans="1:11" s="3" customFormat="1" ht="18.95" customHeight="1">
      <c r="A665" s="154">
        <v>646</v>
      </c>
      <c r="B665" s="183">
        <v>20363</v>
      </c>
      <c r="C665" s="161" t="s">
        <v>4446</v>
      </c>
      <c r="D665" s="9" t="s">
        <v>113</v>
      </c>
      <c r="E665" s="8" t="s">
        <v>152</v>
      </c>
      <c r="F665" s="8" t="s">
        <v>4426</v>
      </c>
      <c r="G665" s="8" t="s">
        <v>152</v>
      </c>
      <c r="H665" s="8" t="s">
        <v>152</v>
      </c>
      <c r="I665" s="209" t="s">
        <v>54</v>
      </c>
      <c r="J665" s="99">
        <f t="shared" si="11"/>
        <v>20363</v>
      </c>
      <c r="K665" s="121"/>
    </row>
    <row r="666" spans="1:11" s="3" customFormat="1" ht="18.95" customHeight="1">
      <c r="A666" s="155">
        <v>647</v>
      </c>
      <c r="B666" s="183">
        <v>20364</v>
      </c>
      <c r="C666" s="161" t="s">
        <v>4447</v>
      </c>
      <c r="D666" s="9" t="s">
        <v>113</v>
      </c>
      <c r="E666" s="8" t="s">
        <v>152</v>
      </c>
      <c r="F666" s="8" t="s">
        <v>4426</v>
      </c>
      <c r="G666" s="8" t="s">
        <v>152</v>
      </c>
      <c r="H666" s="8" t="s">
        <v>152</v>
      </c>
      <c r="I666" s="209" t="s">
        <v>54</v>
      </c>
      <c r="J666" s="99">
        <f t="shared" si="11"/>
        <v>20364</v>
      </c>
      <c r="K666" s="121"/>
    </row>
    <row r="667" spans="1:11" s="3" customFormat="1" ht="18.95" customHeight="1">
      <c r="A667" s="154">
        <v>648</v>
      </c>
      <c r="B667" s="183">
        <v>18586</v>
      </c>
      <c r="C667" s="248" t="s">
        <v>4448</v>
      </c>
      <c r="D667" s="9" t="s">
        <v>113</v>
      </c>
      <c r="E667" s="8" t="s">
        <v>152</v>
      </c>
      <c r="F667" s="168" t="s">
        <v>4449</v>
      </c>
      <c r="G667" s="8" t="s">
        <v>152</v>
      </c>
      <c r="H667" s="8" t="s">
        <v>152</v>
      </c>
      <c r="I667" s="209" t="s">
        <v>54</v>
      </c>
      <c r="J667" s="99">
        <f t="shared" ref="J667:J730" si="12">B667</f>
        <v>18586</v>
      </c>
      <c r="K667" s="121"/>
    </row>
    <row r="668" spans="1:11" s="3" customFormat="1" ht="18.95" customHeight="1">
      <c r="A668" s="154">
        <v>649</v>
      </c>
      <c r="B668" s="183">
        <v>20365</v>
      </c>
      <c r="C668" s="161" t="s">
        <v>4450</v>
      </c>
      <c r="D668" s="9" t="s">
        <v>113</v>
      </c>
      <c r="E668" s="8" t="s">
        <v>152</v>
      </c>
      <c r="F668" s="8" t="s">
        <v>4426</v>
      </c>
      <c r="G668" s="8" t="s">
        <v>152</v>
      </c>
      <c r="H668" s="8" t="s">
        <v>152</v>
      </c>
      <c r="I668" s="209" t="s">
        <v>54</v>
      </c>
      <c r="J668" s="99">
        <f t="shared" si="12"/>
        <v>20365</v>
      </c>
      <c r="K668" s="121"/>
    </row>
    <row r="669" spans="1:11" s="3" customFormat="1" ht="18.95" customHeight="1">
      <c r="A669" s="155">
        <v>650</v>
      </c>
      <c r="B669" s="183">
        <v>20366</v>
      </c>
      <c r="C669" s="162" t="s">
        <v>4451</v>
      </c>
      <c r="D669" s="9" t="s">
        <v>113</v>
      </c>
      <c r="E669" s="8" t="s">
        <v>152</v>
      </c>
      <c r="F669" s="8" t="s">
        <v>4426</v>
      </c>
      <c r="G669" s="8" t="s">
        <v>152</v>
      </c>
      <c r="H669" s="8" t="s">
        <v>152</v>
      </c>
      <c r="I669" s="209" t="s">
        <v>54</v>
      </c>
      <c r="J669" s="99">
        <f t="shared" si="12"/>
        <v>20366</v>
      </c>
      <c r="K669" s="121"/>
    </row>
    <row r="670" spans="1:11" s="3" customFormat="1" ht="18.95" customHeight="1">
      <c r="A670" s="154">
        <v>651</v>
      </c>
      <c r="B670" s="183">
        <v>20367</v>
      </c>
      <c r="C670" s="162" t="s">
        <v>4452</v>
      </c>
      <c r="D670" s="9" t="s">
        <v>113</v>
      </c>
      <c r="E670" s="8" t="s">
        <v>152</v>
      </c>
      <c r="F670" s="8" t="s">
        <v>4426</v>
      </c>
      <c r="G670" s="8" t="s">
        <v>152</v>
      </c>
      <c r="H670" s="8" t="s">
        <v>152</v>
      </c>
      <c r="I670" s="209" t="s">
        <v>54</v>
      </c>
      <c r="J670" s="99">
        <f t="shared" si="12"/>
        <v>20367</v>
      </c>
      <c r="K670" s="121"/>
    </row>
    <row r="671" spans="1:11" s="3" customFormat="1" ht="18.95" customHeight="1">
      <c r="A671" s="154">
        <v>652</v>
      </c>
      <c r="B671" s="183">
        <v>20368</v>
      </c>
      <c r="C671" s="161" t="s">
        <v>4453</v>
      </c>
      <c r="D671" s="9" t="s">
        <v>113</v>
      </c>
      <c r="E671" s="8" t="s">
        <v>152</v>
      </c>
      <c r="F671" s="8" t="s">
        <v>4426</v>
      </c>
      <c r="G671" s="8" t="s">
        <v>152</v>
      </c>
      <c r="H671" s="8" t="s">
        <v>152</v>
      </c>
      <c r="I671" s="209" t="s">
        <v>54</v>
      </c>
      <c r="J671" s="99">
        <f t="shared" si="12"/>
        <v>20368</v>
      </c>
      <c r="K671" s="121"/>
    </row>
    <row r="672" spans="1:11" s="3" customFormat="1" ht="18.95" customHeight="1">
      <c r="A672" s="155">
        <v>653</v>
      </c>
      <c r="B672" s="183">
        <v>20369</v>
      </c>
      <c r="C672" s="161" t="s">
        <v>4454</v>
      </c>
      <c r="D672" s="9" t="s">
        <v>113</v>
      </c>
      <c r="E672" s="8" t="s">
        <v>152</v>
      </c>
      <c r="F672" s="8" t="s">
        <v>4426</v>
      </c>
      <c r="G672" s="8" t="s">
        <v>152</v>
      </c>
      <c r="H672" s="8" t="s">
        <v>152</v>
      </c>
      <c r="I672" s="209" t="s">
        <v>54</v>
      </c>
      <c r="J672" s="99">
        <f t="shared" si="12"/>
        <v>20369</v>
      </c>
      <c r="K672" s="121"/>
    </row>
    <row r="673" spans="1:11" s="3" customFormat="1" ht="18.95" customHeight="1">
      <c r="A673" s="154">
        <v>654</v>
      </c>
      <c r="B673" s="183">
        <v>20370</v>
      </c>
      <c r="C673" s="161" t="s">
        <v>4455</v>
      </c>
      <c r="D673" s="9" t="s">
        <v>113</v>
      </c>
      <c r="E673" s="8" t="s">
        <v>152</v>
      </c>
      <c r="F673" s="8" t="s">
        <v>4426</v>
      </c>
      <c r="G673" s="8" t="s">
        <v>152</v>
      </c>
      <c r="H673" s="8" t="s">
        <v>152</v>
      </c>
      <c r="I673" s="209" t="s">
        <v>54</v>
      </c>
      <c r="J673" s="99">
        <f t="shared" si="12"/>
        <v>20370</v>
      </c>
      <c r="K673" s="121"/>
    </row>
    <row r="674" spans="1:11" s="3" customFormat="1" ht="18.95" customHeight="1">
      <c r="A674" s="154">
        <v>655</v>
      </c>
      <c r="B674" s="183">
        <v>20371</v>
      </c>
      <c r="C674" s="161" t="s">
        <v>4456</v>
      </c>
      <c r="D674" s="9" t="s">
        <v>113</v>
      </c>
      <c r="E674" s="8" t="s">
        <v>152</v>
      </c>
      <c r="F674" s="8" t="s">
        <v>4426</v>
      </c>
      <c r="G674" s="8" t="s">
        <v>152</v>
      </c>
      <c r="H674" s="8" t="s">
        <v>152</v>
      </c>
      <c r="I674" s="209" t="s">
        <v>54</v>
      </c>
      <c r="J674" s="99">
        <f t="shared" si="12"/>
        <v>20371</v>
      </c>
      <c r="K674" s="121"/>
    </row>
    <row r="675" spans="1:11" s="3" customFormat="1" ht="18.95" customHeight="1">
      <c r="A675" s="155">
        <v>656</v>
      </c>
      <c r="B675" s="183">
        <v>20372</v>
      </c>
      <c r="C675" s="161" t="s">
        <v>4457</v>
      </c>
      <c r="D675" s="9" t="s">
        <v>113</v>
      </c>
      <c r="E675" s="8" t="s">
        <v>152</v>
      </c>
      <c r="F675" s="8" t="s">
        <v>4426</v>
      </c>
      <c r="G675" s="8" t="s">
        <v>152</v>
      </c>
      <c r="H675" s="8" t="s">
        <v>152</v>
      </c>
      <c r="I675" s="209" t="s">
        <v>54</v>
      </c>
      <c r="J675" s="99">
        <f t="shared" si="12"/>
        <v>20372</v>
      </c>
      <c r="K675" s="121"/>
    </row>
    <row r="676" spans="1:11" s="3" customFormat="1" ht="18.95" customHeight="1">
      <c r="A676" s="154">
        <v>657</v>
      </c>
      <c r="B676" s="183">
        <v>20373</v>
      </c>
      <c r="C676" s="161" t="s">
        <v>4458</v>
      </c>
      <c r="D676" s="9" t="s">
        <v>113</v>
      </c>
      <c r="E676" s="8" t="s">
        <v>152</v>
      </c>
      <c r="F676" s="8" t="s">
        <v>4426</v>
      </c>
      <c r="G676" s="8" t="s">
        <v>152</v>
      </c>
      <c r="H676" s="8" t="s">
        <v>152</v>
      </c>
      <c r="I676" s="209" t="s">
        <v>54</v>
      </c>
      <c r="J676" s="99">
        <f t="shared" si="12"/>
        <v>20373</v>
      </c>
      <c r="K676" s="121"/>
    </row>
    <row r="677" spans="1:11" s="3" customFormat="1" ht="18.95" customHeight="1">
      <c r="A677" s="154">
        <v>658</v>
      </c>
      <c r="B677" s="183">
        <v>20374</v>
      </c>
      <c r="C677" s="162" t="s">
        <v>4459</v>
      </c>
      <c r="D677" s="9" t="s">
        <v>113</v>
      </c>
      <c r="E677" s="8" t="s">
        <v>152</v>
      </c>
      <c r="F677" s="8" t="s">
        <v>4426</v>
      </c>
      <c r="G677" s="8" t="s">
        <v>152</v>
      </c>
      <c r="H677" s="8" t="s">
        <v>152</v>
      </c>
      <c r="I677" s="209" t="s">
        <v>54</v>
      </c>
      <c r="J677" s="99">
        <f t="shared" si="12"/>
        <v>20374</v>
      </c>
      <c r="K677" s="121"/>
    </row>
    <row r="678" spans="1:11" s="3" customFormat="1" ht="18.95" customHeight="1">
      <c r="A678" s="155">
        <v>659</v>
      </c>
      <c r="B678" s="183">
        <v>20375</v>
      </c>
      <c r="C678" s="162" t="s">
        <v>4460</v>
      </c>
      <c r="D678" s="9" t="s">
        <v>113</v>
      </c>
      <c r="E678" s="8" t="s">
        <v>152</v>
      </c>
      <c r="F678" s="8" t="s">
        <v>4426</v>
      </c>
      <c r="G678" s="8" t="s">
        <v>152</v>
      </c>
      <c r="H678" s="8" t="s">
        <v>152</v>
      </c>
      <c r="I678" s="209" t="s">
        <v>54</v>
      </c>
      <c r="J678" s="99">
        <f t="shared" si="12"/>
        <v>20375</v>
      </c>
      <c r="K678" s="121"/>
    </row>
    <row r="679" spans="1:11" s="3" customFormat="1" ht="18.95" customHeight="1">
      <c r="A679" s="154">
        <v>660</v>
      </c>
      <c r="B679" s="76">
        <v>15280</v>
      </c>
      <c r="C679" s="31" t="s">
        <v>4461</v>
      </c>
      <c r="D679" s="9" t="s">
        <v>113</v>
      </c>
      <c r="E679" s="8" t="s">
        <v>3833</v>
      </c>
      <c r="F679" s="8" t="s">
        <v>4462</v>
      </c>
      <c r="G679" s="8" t="s">
        <v>152</v>
      </c>
      <c r="H679" s="8" t="s">
        <v>152</v>
      </c>
      <c r="I679" s="209" t="s">
        <v>54</v>
      </c>
      <c r="J679" s="99">
        <f t="shared" si="12"/>
        <v>15280</v>
      </c>
      <c r="K679" s="121"/>
    </row>
    <row r="680" spans="1:11" s="3" customFormat="1" ht="18.95" customHeight="1">
      <c r="A680" s="154">
        <v>661</v>
      </c>
      <c r="B680" s="183">
        <v>20376</v>
      </c>
      <c r="C680" s="161" t="s">
        <v>4463</v>
      </c>
      <c r="D680" s="9" t="s">
        <v>113</v>
      </c>
      <c r="E680" s="8" t="s">
        <v>152</v>
      </c>
      <c r="F680" s="8" t="s">
        <v>4426</v>
      </c>
      <c r="G680" s="8" t="s">
        <v>152</v>
      </c>
      <c r="H680" s="8" t="s">
        <v>152</v>
      </c>
      <c r="I680" s="209" t="s">
        <v>54</v>
      </c>
      <c r="J680" s="99">
        <f t="shared" si="12"/>
        <v>20376</v>
      </c>
      <c r="K680" s="121"/>
    </row>
    <row r="681" spans="1:11" s="3" customFormat="1" ht="18.95" customHeight="1">
      <c r="A681" s="155">
        <v>662</v>
      </c>
      <c r="B681" s="76">
        <v>18335</v>
      </c>
      <c r="C681" s="31" t="s">
        <v>4464</v>
      </c>
      <c r="D681" s="9" t="s">
        <v>113</v>
      </c>
      <c r="E681" s="8" t="s">
        <v>152</v>
      </c>
      <c r="F681" s="8" t="s">
        <v>4430</v>
      </c>
      <c r="G681" s="8" t="s">
        <v>152</v>
      </c>
      <c r="H681" s="8" t="s">
        <v>152</v>
      </c>
      <c r="I681" s="209" t="s">
        <v>54</v>
      </c>
      <c r="J681" s="99">
        <f t="shared" si="12"/>
        <v>18335</v>
      </c>
      <c r="K681" s="121"/>
    </row>
    <row r="682" spans="1:11" s="3" customFormat="1" ht="18.95" customHeight="1">
      <c r="A682" s="154">
        <v>663</v>
      </c>
      <c r="B682" s="76">
        <v>18328</v>
      </c>
      <c r="C682" s="31" t="s">
        <v>4465</v>
      </c>
      <c r="D682" s="9" t="s">
        <v>113</v>
      </c>
      <c r="E682" s="8" t="s">
        <v>152</v>
      </c>
      <c r="F682" s="8" t="s">
        <v>4430</v>
      </c>
      <c r="G682" s="8" t="s">
        <v>152</v>
      </c>
      <c r="H682" s="8" t="s">
        <v>152</v>
      </c>
      <c r="I682" s="209" t="s">
        <v>54</v>
      </c>
      <c r="J682" s="99">
        <f t="shared" si="12"/>
        <v>18328</v>
      </c>
      <c r="K682" s="121"/>
    </row>
    <row r="683" spans="1:11" s="3" customFormat="1" ht="18.95" customHeight="1">
      <c r="A683" s="154">
        <v>664</v>
      </c>
      <c r="B683" s="76">
        <v>18342</v>
      </c>
      <c r="C683" s="31" t="s">
        <v>4466</v>
      </c>
      <c r="D683" s="9" t="s">
        <v>113</v>
      </c>
      <c r="E683" s="8" t="s">
        <v>152</v>
      </c>
      <c r="F683" s="8" t="s">
        <v>4430</v>
      </c>
      <c r="G683" s="8" t="s">
        <v>152</v>
      </c>
      <c r="H683" s="8" t="s">
        <v>152</v>
      </c>
      <c r="I683" s="209" t="s">
        <v>54</v>
      </c>
      <c r="J683" s="99">
        <f t="shared" si="12"/>
        <v>18342</v>
      </c>
      <c r="K683" s="121"/>
    </row>
    <row r="684" spans="1:11" s="3" customFormat="1" ht="18.95" customHeight="1">
      <c r="A684" s="155">
        <v>665</v>
      </c>
      <c r="B684" s="183">
        <v>21220</v>
      </c>
      <c r="C684" s="186" t="s">
        <v>9289</v>
      </c>
      <c r="D684" s="9" t="s">
        <v>113</v>
      </c>
      <c r="E684" s="8" t="s">
        <v>152</v>
      </c>
      <c r="F684" s="363" t="s">
        <v>9257</v>
      </c>
      <c r="G684" s="8" t="s">
        <v>152</v>
      </c>
      <c r="H684" s="8" t="s">
        <v>152</v>
      </c>
      <c r="I684" s="209" t="s">
        <v>54</v>
      </c>
      <c r="J684" s="99">
        <f t="shared" si="12"/>
        <v>21220</v>
      </c>
      <c r="K684" s="121"/>
    </row>
    <row r="685" spans="1:11" s="3" customFormat="1" ht="18.95" customHeight="1">
      <c r="A685" s="154">
        <v>666</v>
      </c>
      <c r="B685" s="183">
        <v>20377</v>
      </c>
      <c r="C685" s="162" t="s">
        <v>4467</v>
      </c>
      <c r="D685" s="9" t="s">
        <v>113</v>
      </c>
      <c r="E685" s="8" t="s">
        <v>152</v>
      </c>
      <c r="F685" s="8" t="s">
        <v>4426</v>
      </c>
      <c r="G685" s="8" t="s">
        <v>152</v>
      </c>
      <c r="H685" s="8" t="s">
        <v>152</v>
      </c>
      <c r="I685" s="209" t="s">
        <v>54</v>
      </c>
      <c r="J685" s="99">
        <f t="shared" si="12"/>
        <v>20377</v>
      </c>
      <c r="K685" s="121"/>
    </row>
    <row r="686" spans="1:11" s="3" customFormat="1" ht="18.95" customHeight="1">
      <c r="A686" s="154">
        <v>667</v>
      </c>
      <c r="B686" s="183">
        <v>20378</v>
      </c>
      <c r="C686" s="161" t="s">
        <v>4468</v>
      </c>
      <c r="D686" s="9" t="s">
        <v>113</v>
      </c>
      <c r="E686" s="8" t="s">
        <v>152</v>
      </c>
      <c r="F686" s="8" t="s">
        <v>4426</v>
      </c>
      <c r="G686" s="8" t="s">
        <v>152</v>
      </c>
      <c r="H686" s="8" t="s">
        <v>152</v>
      </c>
      <c r="I686" s="209" t="s">
        <v>54</v>
      </c>
      <c r="J686" s="99">
        <f t="shared" si="12"/>
        <v>20378</v>
      </c>
      <c r="K686" s="121"/>
    </row>
    <row r="687" spans="1:11" s="3" customFormat="1" ht="18.95" customHeight="1">
      <c r="A687" s="155">
        <v>668</v>
      </c>
      <c r="B687" s="183">
        <v>20379</v>
      </c>
      <c r="C687" s="162" t="s">
        <v>4469</v>
      </c>
      <c r="D687" s="9" t="s">
        <v>113</v>
      </c>
      <c r="E687" s="8" t="s">
        <v>152</v>
      </c>
      <c r="F687" s="8" t="s">
        <v>4426</v>
      </c>
      <c r="G687" s="8" t="s">
        <v>152</v>
      </c>
      <c r="H687" s="8" t="s">
        <v>152</v>
      </c>
      <c r="I687" s="209" t="s">
        <v>54</v>
      </c>
      <c r="J687" s="99">
        <f t="shared" si="12"/>
        <v>20379</v>
      </c>
      <c r="K687" s="121"/>
    </row>
    <row r="688" spans="1:11" s="3" customFormat="1" ht="18.95" customHeight="1">
      <c r="A688" s="154">
        <v>669</v>
      </c>
      <c r="B688" s="183">
        <v>20380</v>
      </c>
      <c r="C688" s="161" t="s">
        <v>4470</v>
      </c>
      <c r="D688" s="9" t="s">
        <v>113</v>
      </c>
      <c r="E688" s="8" t="s">
        <v>152</v>
      </c>
      <c r="F688" s="8" t="s">
        <v>4426</v>
      </c>
      <c r="G688" s="8" t="s">
        <v>152</v>
      </c>
      <c r="H688" s="8" t="s">
        <v>152</v>
      </c>
      <c r="I688" s="209" t="s">
        <v>54</v>
      </c>
      <c r="J688" s="99">
        <f t="shared" si="12"/>
        <v>20380</v>
      </c>
      <c r="K688" s="121"/>
    </row>
    <row r="689" spans="1:11" s="3" customFormat="1" ht="18.95" customHeight="1">
      <c r="A689" s="154">
        <v>670</v>
      </c>
      <c r="B689" s="183">
        <v>20381</v>
      </c>
      <c r="C689" s="161" t="s">
        <v>4471</v>
      </c>
      <c r="D689" s="9" t="s">
        <v>113</v>
      </c>
      <c r="E689" s="8" t="s">
        <v>152</v>
      </c>
      <c r="F689" s="8" t="s">
        <v>4426</v>
      </c>
      <c r="G689" s="8" t="s">
        <v>152</v>
      </c>
      <c r="H689" s="8" t="s">
        <v>152</v>
      </c>
      <c r="I689" s="209" t="s">
        <v>54</v>
      </c>
      <c r="J689" s="99">
        <f t="shared" si="12"/>
        <v>20381</v>
      </c>
      <c r="K689" s="121"/>
    </row>
    <row r="690" spans="1:11" s="3" customFormat="1" ht="18.95" customHeight="1">
      <c r="A690" s="155">
        <v>671</v>
      </c>
      <c r="B690" s="76">
        <v>18314</v>
      </c>
      <c r="C690" s="31" t="s">
        <v>4472</v>
      </c>
      <c r="D690" s="9" t="s">
        <v>113</v>
      </c>
      <c r="E690" s="8" t="s">
        <v>152</v>
      </c>
      <c r="F690" s="8" t="s">
        <v>4430</v>
      </c>
      <c r="G690" s="8" t="s">
        <v>152</v>
      </c>
      <c r="H690" s="8" t="s">
        <v>152</v>
      </c>
      <c r="I690" s="209" t="s">
        <v>54</v>
      </c>
      <c r="J690" s="99">
        <f t="shared" si="12"/>
        <v>18314</v>
      </c>
      <c r="K690" s="121"/>
    </row>
    <row r="691" spans="1:11" s="3" customFormat="1" ht="18.95" customHeight="1">
      <c r="A691" s="154">
        <v>672</v>
      </c>
      <c r="B691" s="183">
        <v>20382</v>
      </c>
      <c r="C691" s="161" t="s">
        <v>4473</v>
      </c>
      <c r="D691" s="9" t="s">
        <v>113</v>
      </c>
      <c r="E691" s="8" t="s">
        <v>152</v>
      </c>
      <c r="F691" s="8" t="s">
        <v>4426</v>
      </c>
      <c r="G691" s="8" t="s">
        <v>152</v>
      </c>
      <c r="H691" s="8" t="s">
        <v>152</v>
      </c>
      <c r="I691" s="209" t="s">
        <v>54</v>
      </c>
      <c r="J691" s="99">
        <f t="shared" si="12"/>
        <v>20382</v>
      </c>
      <c r="K691" s="121"/>
    </row>
    <row r="692" spans="1:11" s="3" customFormat="1" ht="18.95" customHeight="1">
      <c r="A692" s="154">
        <v>673</v>
      </c>
      <c r="B692" s="213">
        <v>19844</v>
      </c>
      <c r="C692" s="214" t="s">
        <v>7242</v>
      </c>
      <c r="D692" s="30" t="s">
        <v>113</v>
      </c>
      <c r="E692" s="215" t="s">
        <v>152</v>
      </c>
      <c r="F692" s="215" t="s">
        <v>7229</v>
      </c>
      <c r="G692" s="215" t="s">
        <v>152</v>
      </c>
      <c r="H692" s="215" t="s">
        <v>152</v>
      </c>
      <c r="I692" s="209" t="s">
        <v>54</v>
      </c>
      <c r="J692" s="99">
        <f t="shared" si="12"/>
        <v>19844</v>
      </c>
      <c r="K692" s="121"/>
    </row>
    <row r="693" spans="1:11" s="3" customFormat="1" ht="18.95" customHeight="1">
      <c r="A693" s="155">
        <v>674</v>
      </c>
      <c r="B693" s="183">
        <v>20383</v>
      </c>
      <c r="C693" s="162" t="s">
        <v>4474</v>
      </c>
      <c r="D693" s="9" t="s">
        <v>113</v>
      </c>
      <c r="E693" s="8" t="s">
        <v>152</v>
      </c>
      <c r="F693" s="8" t="s">
        <v>4426</v>
      </c>
      <c r="G693" s="8" t="s">
        <v>152</v>
      </c>
      <c r="H693" s="8" t="s">
        <v>152</v>
      </c>
      <c r="I693" s="209" t="s">
        <v>54</v>
      </c>
      <c r="J693" s="99">
        <f t="shared" si="12"/>
        <v>20383</v>
      </c>
      <c r="K693" s="121"/>
    </row>
    <row r="694" spans="1:11" s="3" customFormat="1" ht="18.95" customHeight="1">
      <c r="A694" s="154">
        <v>675</v>
      </c>
      <c r="B694" s="183">
        <v>20385</v>
      </c>
      <c r="C694" s="162" t="s">
        <v>4475</v>
      </c>
      <c r="D694" s="9" t="s">
        <v>113</v>
      </c>
      <c r="E694" s="8" t="s">
        <v>152</v>
      </c>
      <c r="F694" s="8" t="s">
        <v>4426</v>
      </c>
      <c r="G694" s="8" t="s">
        <v>152</v>
      </c>
      <c r="H694" s="8" t="s">
        <v>152</v>
      </c>
      <c r="I694" s="209" t="s">
        <v>54</v>
      </c>
      <c r="J694" s="99">
        <f t="shared" si="12"/>
        <v>20385</v>
      </c>
      <c r="K694" s="121"/>
    </row>
    <row r="695" spans="1:11" s="3" customFormat="1" ht="18.95" customHeight="1">
      <c r="A695" s="154">
        <v>676</v>
      </c>
      <c r="B695" s="76">
        <v>9259</v>
      </c>
      <c r="C695" s="31" t="s">
        <v>8079</v>
      </c>
      <c r="D695" s="9" t="s">
        <v>113</v>
      </c>
      <c r="E695" s="8" t="s">
        <v>8080</v>
      </c>
      <c r="F695" s="8" t="s">
        <v>5620</v>
      </c>
      <c r="G695" s="8" t="s">
        <v>152</v>
      </c>
      <c r="H695" s="8" t="s">
        <v>152</v>
      </c>
      <c r="I695" s="209" t="s">
        <v>49</v>
      </c>
      <c r="J695" s="99">
        <f t="shared" si="12"/>
        <v>9259</v>
      </c>
      <c r="K695" s="121"/>
    </row>
    <row r="696" spans="1:11" s="3" customFormat="1" ht="18.95" customHeight="1">
      <c r="A696" s="155">
        <v>677</v>
      </c>
      <c r="B696" s="76">
        <v>16126</v>
      </c>
      <c r="C696" s="31" t="s">
        <v>8081</v>
      </c>
      <c r="D696" s="9" t="s">
        <v>113</v>
      </c>
      <c r="E696" s="8" t="s">
        <v>102</v>
      </c>
      <c r="F696" s="8" t="s">
        <v>8082</v>
      </c>
      <c r="G696" s="8" t="s">
        <v>152</v>
      </c>
      <c r="H696" s="8" t="s">
        <v>152</v>
      </c>
      <c r="I696" s="209" t="s">
        <v>49</v>
      </c>
      <c r="J696" s="99">
        <f t="shared" si="12"/>
        <v>16126</v>
      </c>
      <c r="K696" s="121"/>
    </row>
    <row r="697" spans="1:11" s="3" customFormat="1" ht="18.95" customHeight="1">
      <c r="A697" s="154">
        <v>678</v>
      </c>
      <c r="B697" s="76">
        <v>17514</v>
      </c>
      <c r="C697" s="31" t="s">
        <v>8083</v>
      </c>
      <c r="D697" s="9" t="s">
        <v>113</v>
      </c>
      <c r="E697" s="8" t="s">
        <v>3655</v>
      </c>
      <c r="F697" s="8" t="s">
        <v>3656</v>
      </c>
      <c r="G697" s="8" t="s">
        <v>152</v>
      </c>
      <c r="H697" s="8" t="s">
        <v>152</v>
      </c>
      <c r="I697" s="209" t="s">
        <v>49</v>
      </c>
      <c r="J697" s="99">
        <f t="shared" si="12"/>
        <v>17514</v>
      </c>
      <c r="K697" s="121"/>
    </row>
    <row r="698" spans="1:11" s="3" customFormat="1" ht="18.95" customHeight="1">
      <c r="A698" s="154">
        <v>679</v>
      </c>
      <c r="B698" s="76">
        <v>9258</v>
      </c>
      <c r="C698" s="31" t="s">
        <v>8086</v>
      </c>
      <c r="D698" s="9" t="s">
        <v>113</v>
      </c>
      <c r="E698" s="8" t="s">
        <v>8080</v>
      </c>
      <c r="F698" s="8" t="s">
        <v>5620</v>
      </c>
      <c r="G698" s="8" t="s">
        <v>152</v>
      </c>
      <c r="H698" s="8" t="s">
        <v>152</v>
      </c>
      <c r="I698" s="209" t="s">
        <v>49</v>
      </c>
      <c r="J698" s="99">
        <f t="shared" si="12"/>
        <v>9258</v>
      </c>
      <c r="K698" s="121"/>
    </row>
    <row r="699" spans="1:11" s="3" customFormat="1" ht="18.95" customHeight="1">
      <c r="A699" s="155">
        <v>680</v>
      </c>
      <c r="B699" s="76">
        <v>16112</v>
      </c>
      <c r="C699" s="31" t="s">
        <v>8087</v>
      </c>
      <c r="D699" s="9" t="s">
        <v>113</v>
      </c>
      <c r="E699" s="8" t="s">
        <v>102</v>
      </c>
      <c r="F699" s="8" t="s">
        <v>8085</v>
      </c>
      <c r="G699" s="8" t="s">
        <v>152</v>
      </c>
      <c r="H699" s="8" t="s">
        <v>152</v>
      </c>
      <c r="I699" s="209" t="s">
        <v>49</v>
      </c>
      <c r="J699" s="99">
        <f t="shared" si="12"/>
        <v>16112</v>
      </c>
      <c r="K699" s="121"/>
    </row>
    <row r="700" spans="1:11" s="3" customFormat="1" ht="18.95" customHeight="1">
      <c r="A700" s="154">
        <v>681</v>
      </c>
      <c r="B700" s="76">
        <v>9281</v>
      </c>
      <c r="C700" s="31" t="s">
        <v>8088</v>
      </c>
      <c r="D700" s="9" t="s">
        <v>113</v>
      </c>
      <c r="E700" s="8" t="s">
        <v>8080</v>
      </c>
      <c r="F700" s="8" t="s">
        <v>5620</v>
      </c>
      <c r="G700" s="8" t="s">
        <v>152</v>
      </c>
      <c r="H700" s="8" t="s">
        <v>152</v>
      </c>
      <c r="I700" s="209" t="s">
        <v>49</v>
      </c>
      <c r="J700" s="99">
        <f t="shared" si="12"/>
        <v>9281</v>
      </c>
      <c r="K700" s="121"/>
    </row>
    <row r="701" spans="1:11" s="3" customFormat="1" ht="18.95" customHeight="1">
      <c r="A701" s="154">
        <v>682</v>
      </c>
      <c r="B701" s="76">
        <v>9276</v>
      </c>
      <c r="C701" s="31" t="s">
        <v>8089</v>
      </c>
      <c r="D701" s="9" t="s">
        <v>113</v>
      </c>
      <c r="E701" s="8" t="s">
        <v>8080</v>
      </c>
      <c r="F701" s="8" t="s">
        <v>5620</v>
      </c>
      <c r="G701" s="8" t="s">
        <v>152</v>
      </c>
      <c r="H701" s="8" t="s">
        <v>152</v>
      </c>
      <c r="I701" s="209" t="s">
        <v>49</v>
      </c>
      <c r="J701" s="99">
        <f t="shared" si="12"/>
        <v>9276</v>
      </c>
      <c r="K701" s="121"/>
    </row>
    <row r="702" spans="1:11" s="3" customFormat="1" ht="18.95" customHeight="1">
      <c r="A702" s="155">
        <v>683</v>
      </c>
      <c r="B702" s="76">
        <v>9260</v>
      </c>
      <c r="C702" s="31" t="s">
        <v>8090</v>
      </c>
      <c r="D702" s="9" t="s">
        <v>113</v>
      </c>
      <c r="E702" s="8" t="s">
        <v>8080</v>
      </c>
      <c r="F702" s="8" t="s">
        <v>5620</v>
      </c>
      <c r="G702" s="8" t="s">
        <v>152</v>
      </c>
      <c r="H702" s="8" t="s">
        <v>152</v>
      </c>
      <c r="I702" s="209" t="s">
        <v>49</v>
      </c>
      <c r="J702" s="99">
        <f t="shared" si="12"/>
        <v>9260</v>
      </c>
      <c r="K702" s="121"/>
    </row>
    <row r="703" spans="1:11" s="3" customFormat="1" ht="18.95" customHeight="1">
      <c r="A703" s="154">
        <v>684</v>
      </c>
      <c r="B703" s="76">
        <v>16131</v>
      </c>
      <c r="C703" s="31" t="s">
        <v>8091</v>
      </c>
      <c r="D703" s="9" t="s">
        <v>113</v>
      </c>
      <c r="E703" s="8" t="s">
        <v>102</v>
      </c>
      <c r="F703" s="8" t="s">
        <v>8085</v>
      </c>
      <c r="G703" s="8" t="s">
        <v>152</v>
      </c>
      <c r="H703" s="8" t="s">
        <v>152</v>
      </c>
      <c r="I703" s="209" t="s">
        <v>49</v>
      </c>
      <c r="J703" s="99">
        <f t="shared" si="12"/>
        <v>16131</v>
      </c>
      <c r="K703" s="121"/>
    </row>
    <row r="704" spans="1:11" s="3" customFormat="1" ht="18.95" customHeight="1">
      <c r="A704" s="154">
        <v>685</v>
      </c>
      <c r="B704" s="76">
        <v>16115</v>
      </c>
      <c r="C704" s="31" t="s">
        <v>8092</v>
      </c>
      <c r="D704" s="9" t="s">
        <v>113</v>
      </c>
      <c r="E704" s="8" t="s">
        <v>102</v>
      </c>
      <c r="F704" s="8" t="s">
        <v>4196</v>
      </c>
      <c r="G704" s="8" t="s">
        <v>152</v>
      </c>
      <c r="H704" s="8" t="s">
        <v>152</v>
      </c>
      <c r="I704" s="209" t="s">
        <v>49</v>
      </c>
      <c r="J704" s="99">
        <f t="shared" si="12"/>
        <v>16115</v>
      </c>
      <c r="K704" s="121"/>
    </row>
    <row r="705" spans="1:11" s="3" customFormat="1" ht="18.95" customHeight="1">
      <c r="A705" s="155">
        <v>686</v>
      </c>
      <c r="B705" s="76">
        <v>9275</v>
      </c>
      <c r="C705" s="31" t="s">
        <v>8093</v>
      </c>
      <c r="D705" s="9" t="s">
        <v>113</v>
      </c>
      <c r="E705" s="8" t="s">
        <v>8080</v>
      </c>
      <c r="F705" s="8" t="s">
        <v>5620</v>
      </c>
      <c r="G705" s="8" t="s">
        <v>152</v>
      </c>
      <c r="H705" s="8" t="s">
        <v>152</v>
      </c>
      <c r="I705" s="209" t="s">
        <v>49</v>
      </c>
      <c r="J705" s="99">
        <f t="shared" si="12"/>
        <v>9275</v>
      </c>
      <c r="K705" s="121"/>
    </row>
    <row r="706" spans="1:11" s="3" customFormat="1" ht="18.95" customHeight="1">
      <c r="A706" s="154">
        <v>687</v>
      </c>
      <c r="B706" s="76">
        <v>16136</v>
      </c>
      <c r="C706" s="31" t="s">
        <v>8094</v>
      </c>
      <c r="D706" s="9" t="s">
        <v>113</v>
      </c>
      <c r="E706" s="8" t="s">
        <v>102</v>
      </c>
      <c r="F706" s="8" t="s">
        <v>8085</v>
      </c>
      <c r="G706" s="8" t="s">
        <v>152</v>
      </c>
      <c r="H706" s="8" t="s">
        <v>152</v>
      </c>
      <c r="I706" s="209" t="s">
        <v>49</v>
      </c>
      <c r="J706" s="99">
        <f t="shared" si="12"/>
        <v>16136</v>
      </c>
      <c r="K706" s="121"/>
    </row>
    <row r="707" spans="1:11" s="3" customFormat="1" ht="18.95" customHeight="1">
      <c r="A707" s="154">
        <v>688</v>
      </c>
      <c r="B707" s="76">
        <v>16128</v>
      </c>
      <c r="C707" s="31" t="s">
        <v>8095</v>
      </c>
      <c r="D707" s="9" t="s">
        <v>113</v>
      </c>
      <c r="E707" s="8" t="s">
        <v>102</v>
      </c>
      <c r="F707" s="8" t="s">
        <v>8085</v>
      </c>
      <c r="G707" s="8" t="s">
        <v>152</v>
      </c>
      <c r="H707" s="8" t="s">
        <v>152</v>
      </c>
      <c r="I707" s="209" t="s">
        <v>49</v>
      </c>
      <c r="J707" s="99">
        <f t="shared" si="12"/>
        <v>16128</v>
      </c>
      <c r="K707" s="121"/>
    </row>
    <row r="708" spans="1:11" s="3" customFormat="1" ht="18.95" customHeight="1">
      <c r="A708" s="155">
        <v>689</v>
      </c>
      <c r="B708" s="76">
        <v>13064</v>
      </c>
      <c r="C708" s="31" t="s">
        <v>4476</v>
      </c>
      <c r="D708" s="9" t="s">
        <v>114</v>
      </c>
      <c r="E708" s="8" t="s">
        <v>3571</v>
      </c>
      <c r="F708" s="8" t="s">
        <v>3572</v>
      </c>
      <c r="G708" s="8" t="s">
        <v>4477</v>
      </c>
      <c r="H708" s="8" t="s">
        <v>152</v>
      </c>
      <c r="I708" s="209" t="s">
        <v>74</v>
      </c>
      <c r="J708" s="99">
        <f t="shared" si="12"/>
        <v>13064</v>
      </c>
      <c r="K708" s="121"/>
    </row>
    <row r="709" spans="1:11" s="3" customFormat="1" ht="18.95" customHeight="1">
      <c r="A709" s="154">
        <v>690</v>
      </c>
      <c r="B709" s="76">
        <v>13258</v>
      </c>
      <c r="C709" s="31" t="s">
        <v>4383</v>
      </c>
      <c r="D709" s="9" t="s">
        <v>114</v>
      </c>
      <c r="E709" s="8" t="s">
        <v>4478</v>
      </c>
      <c r="F709" s="8" t="s">
        <v>4479</v>
      </c>
      <c r="G709" s="8" t="s">
        <v>4480</v>
      </c>
      <c r="H709" s="8" t="s">
        <v>152</v>
      </c>
      <c r="I709" s="209" t="s">
        <v>74</v>
      </c>
      <c r="J709" s="99">
        <f t="shared" si="12"/>
        <v>13258</v>
      </c>
      <c r="K709" s="121"/>
    </row>
    <row r="710" spans="1:11" s="3" customFormat="1" ht="18.95" customHeight="1">
      <c r="A710" s="154">
        <v>691</v>
      </c>
      <c r="B710" s="183">
        <v>20250</v>
      </c>
      <c r="C710" s="185" t="s">
        <v>4481</v>
      </c>
      <c r="D710" s="9" t="s">
        <v>113</v>
      </c>
      <c r="E710" s="8" t="s">
        <v>152</v>
      </c>
      <c r="F710" s="8" t="s">
        <v>4482</v>
      </c>
      <c r="G710" s="8" t="s">
        <v>152</v>
      </c>
      <c r="H710" s="8" t="s">
        <v>152</v>
      </c>
      <c r="I710" s="209" t="s">
        <v>74</v>
      </c>
      <c r="J710" s="99">
        <f t="shared" si="12"/>
        <v>20250</v>
      </c>
      <c r="K710" s="121"/>
    </row>
    <row r="711" spans="1:11" s="3" customFormat="1" ht="18.95" customHeight="1">
      <c r="A711" s="155">
        <v>692</v>
      </c>
      <c r="B711" s="183">
        <v>20334</v>
      </c>
      <c r="C711" s="185" t="s">
        <v>4483</v>
      </c>
      <c r="D711" s="9" t="s">
        <v>113</v>
      </c>
      <c r="E711" s="8" t="s">
        <v>152</v>
      </c>
      <c r="F711" s="8" t="s">
        <v>4482</v>
      </c>
      <c r="G711" s="8" t="s">
        <v>152</v>
      </c>
      <c r="H711" s="8" t="s">
        <v>152</v>
      </c>
      <c r="I711" s="209" t="s">
        <v>74</v>
      </c>
      <c r="J711" s="99">
        <f t="shared" si="12"/>
        <v>20334</v>
      </c>
      <c r="K711" s="121"/>
    </row>
    <row r="712" spans="1:11" s="3" customFormat="1" ht="18.95" customHeight="1">
      <c r="A712" s="154">
        <v>693</v>
      </c>
      <c r="B712" s="183">
        <v>20251</v>
      </c>
      <c r="C712" s="186" t="s">
        <v>4484</v>
      </c>
      <c r="D712" s="9" t="s">
        <v>113</v>
      </c>
      <c r="E712" s="8" t="s">
        <v>152</v>
      </c>
      <c r="F712" s="8" t="s">
        <v>4482</v>
      </c>
      <c r="G712" s="8" t="s">
        <v>152</v>
      </c>
      <c r="H712" s="8" t="s">
        <v>152</v>
      </c>
      <c r="I712" s="209" t="s">
        <v>74</v>
      </c>
      <c r="J712" s="99">
        <f t="shared" si="12"/>
        <v>20251</v>
      </c>
      <c r="K712" s="121"/>
    </row>
    <row r="713" spans="1:11" s="3" customFormat="1" ht="18.95" customHeight="1">
      <c r="A713" s="154">
        <v>694</v>
      </c>
      <c r="B713" s="183">
        <v>20252</v>
      </c>
      <c r="C713" s="185" t="s">
        <v>4485</v>
      </c>
      <c r="D713" s="9" t="s">
        <v>113</v>
      </c>
      <c r="E713" s="8" t="s">
        <v>152</v>
      </c>
      <c r="F713" s="8" t="s">
        <v>4482</v>
      </c>
      <c r="G713" s="8" t="s">
        <v>152</v>
      </c>
      <c r="H713" s="8" t="s">
        <v>152</v>
      </c>
      <c r="I713" s="209" t="s">
        <v>74</v>
      </c>
      <c r="J713" s="99">
        <f t="shared" si="12"/>
        <v>20252</v>
      </c>
      <c r="K713" s="121"/>
    </row>
    <row r="714" spans="1:11" s="3" customFormat="1" ht="18.95" customHeight="1">
      <c r="A714" s="155">
        <v>695</v>
      </c>
      <c r="B714" s="183">
        <v>20255</v>
      </c>
      <c r="C714" s="185" t="s">
        <v>4486</v>
      </c>
      <c r="D714" s="9" t="s">
        <v>113</v>
      </c>
      <c r="E714" s="8" t="s">
        <v>152</v>
      </c>
      <c r="F714" s="8" t="s">
        <v>4482</v>
      </c>
      <c r="G714" s="8" t="s">
        <v>152</v>
      </c>
      <c r="H714" s="8" t="s">
        <v>152</v>
      </c>
      <c r="I714" s="209" t="s">
        <v>74</v>
      </c>
      <c r="J714" s="99">
        <f t="shared" si="12"/>
        <v>20255</v>
      </c>
      <c r="K714" s="121"/>
    </row>
    <row r="715" spans="1:11" s="3" customFormat="1" ht="18.95" customHeight="1">
      <c r="A715" s="154">
        <v>696</v>
      </c>
      <c r="B715" s="183">
        <v>20256</v>
      </c>
      <c r="C715" s="186" t="s">
        <v>4487</v>
      </c>
      <c r="D715" s="9" t="s">
        <v>113</v>
      </c>
      <c r="E715" s="8" t="s">
        <v>152</v>
      </c>
      <c r="F715" s="8" t="s">
        <v>4482</v>
      </c>
      <c r="G715" s="8" t="s">
        <v>152</v>
      </c>
      <c r="H715" s="8" t="s">
        <v>152</v>
      </c>
      <c r="I715" s="209" t="s">
        <v>74</v>
      </c>
      <c r="J715" s="99">
        <f t="shared" si="12"/>
        <v>20256</v>
      </c>
      <c r="K715" s="121"/>
    </row>
    <row r="716" spans="1:11" s="3" customFormat="1" ht="18.95" customHeight="1">
      <c r="A716" s="154">
        <v>697</v>
      </c>
      <c r="B716" s="183">
        <v>20257</v>
      </c>
      <c r="C716" s="185" t="s">
        <v>4488</v>
      </c>
      <c r="D716" s="9" t="s">
        <v>113</v>
      </c>
      <c r="E716" s="8" t="s">
        <v>152</v>
      </c>
      <c r="F716" s="8" t="s">
        <v>4482</v>
      </c>
      <c r="G716" s="8" t="s">
        <v>152</v>
      </c>
      <c r="H716" s="8" t="s">
        <v>152</v>
      </c>
      <c r="I716" s="209" t="s">
        <v>74</v>
      </c>
      <c r="J716" s="99">
        <f t="shared" si="12"/>
        <v>20257</v>
      </c>
      <c r="K716" s="121"/>
    </row>
    <row r="717" spans="1:11" s="3" customFormat="1" ht="18.95" customHeight="1">
      <c r="A717" s="155">
        <v>698</v>
      </c>
      <c r="B717" s="183">
        <v>20288</v>
      </c>
      <c r="C717" s="249" t="s">
        <v>4489</v>
      </c>
      <c r="D717" s="9" t="s">
        <v>113</v>
      </c>
      <c r="E717" s="8" t="s">
        <v>152</v>
      </c>
      <c r="F717" s="8" t="s">
        <v>4482</v>
      </c>
      <c r="G717" s="8" t="s">
        <v>152</v>
      </c>
      <c r="H717" s="8" t="s">
        <v>152</v>
      </c>
      <c r="I717" s="209" t="s">
        <v>74</v>
      </c>
      <c r="J717" s="99">
        <f t="shared" si="12"/>
        <v>20288</v>
      </c>
      <c r="K717" s="121"/>
    </row>
    <row r="718" spans="1:11" s="3" customFormat="1" ht="18.95" customHeight="1">
      <c r="A718" s="154">
        <v>699</v>
      </c>
      <c r="B718" s="183">
        <v>20263</v>
      </c>
      <c r="C718" s="186" t="s">
        <v>4490</v>
      </c>
      <c r="D718" s="9" t="s">
        <v>113</v>
      </c>
      <c r="E718" s="8" t="s">
        <v>152</v>
      </c>
      <c r="F718" s="8" t="s">
        <v>4482</v>
      </c>
      <c r="G718" s="8" t="s">
        <v>152</v>
      </c>
      <c r="H718" s="8" t="s">
        <v>152</v>
      </c>
      <c r="I718" s="209" t="s">
        <v>74</v>
      </c>
      <c r="J718" s="99">
        <f t="shared" si="12"/>
        <v>20263</v>
      </c>
      <c r="K718" s="121"/>
    </row>
    <row r="719" spans="1:11" s="3" customFormat="1" ht="18.95" customHeight="1">
      <c r="A719" s="154">
        <v>700</v>
      </c>
      <c r="B719" s="183">
        <v>20265</v>
      </c>
      <c r="C719" s="185" t="s">
        <v>4491</v>
      </c>
      <c r="D719" s="9" t="s">
        <v>113</v>
      </c>
      <c r="E719" s="8" t="s">
        <v>152</v>
      </c>
      <c r="F719" s="8" t="s">
        <v>4482</v>
      </c>
      <c r="G719" s="8" t="s">
        <v>152</v>
      </c>
      <c r="H719" s="8" t="s">
        <v>152</v>
      </c>
      <c r="I719" s="209" t="s">
        <v>74</v>
      </c>
      <c r="J719" s="99">
        <f t="shared" si="12"/>
        <v>20265</v>
      </c>
      <c r="K719" s="121"/>
    </row>
    <row r="720" spans="1:11" s="3" customFormat="1" ht="18.95" customHeight="1">
      <c r="A720" s="155">
        <v>701</v>
      </c>
      <c r="B720" s="183">
        <v>20268</v>
      </c>
      <c r="C720" s="185" t="s">
        <v>4492</v>
      </c>
      <c r="D720" s="9" t="s">
        <v>113</v>
      </c>
      <c r="E720" s="8" t="s">
        <v>152</v>
      </c>
      <c r="F720" s="8" t="s">
        <v>4482</v>
      </c>
      <c r="G720" s="8" t="s">
        <v>152</v>
      </c>
      <c r="H720" s="8" t="s">
        <v>152</v>
      </c>
      <c r="I720" s="209" t="s">
        <v>74</v>
      </c>
      <c r="J720" s="99">
        <f t="shared" si="12"/>
        <v>20268</v>
      </c>
      <c r="K720" s="121"/>
    </row>
    <row r="721" spans="1:11" s="3" customFormat="1" ht="18.95" customHeight="1">
      <c r="A721" s="154">
        <v>702</v>
      </c>
      <c r="B721" s="183">
        <v>20335</v>
      </c>
      <c r="C721" s="185" t="s">
        <v>8078</v>
      </c>
      <c r="D721" s="9" t="s">
        <v>113</v>
      </c>
      <c r="E721" s="8" t="s">
        <v>152</v>
      </c>
      <c r="F721" s="8" t="s">
        <v>4482</v>
      </c>
      <c r="G721" s="8" t="s">
        <v>152</v>
      </c>
      <c r="H721" s="8" t="s">
        <v>152</v>
      </c>
      <c r="I721" s="209" t="s">
        <v>74</v>
      </c>
      <c r="J721" s="99">
        <f t="shared" si="12"/>
        <v>20335</v>
      </c>
      <c r="K721" s="121"/>
    </row>
    <row r="722" spans="1:11" s="3" customFormat="1" ht="18.95" customHeight="1">
      <c r="A722" s="154">
        <v>703</v>
      </c>
      <c r="B722" s="183">
        <v>20336</v>
      </c>
      <c r="C722" s="185" t="s">
        <v>4493</v>
      </c>
      <c r="D722" s="9" t="s">
        <v>113</v>
      </c>
      <c r="E722" s="8" t="s">
        <v>152</v>
      </c>
      <c r="F722" s="8" t="s">
        <v>4482</v>
      </c>
      <c r="G722" s="8" t="s">
        <v>152</v>
      </c>
      <c r="H722" s="8" t="s">
        <v>152</v>
      </c>
      <c r="I722" s="209" t="s">
        <v>74</v>
      </c>
      <c r="J722" s="99">
        <f t="shared" si="12"/>
        <v>20336</v>
      </c>
      <c r="K722" s="121"/>
    </row>
    <row r="723" spans="1:11" s="3" customFormat="1" ht="18.95" customHeight="1">
      <c r="A723" s="155">
        <v>704</v>
      </c>
      <c r="B723" s="183">
        <v>20270</v>
      </c>
      <c r="C723" s="185" t="s">
        <v>4494</v>
      </c>
      <c r="D723" s="9" t="s">
        <v>113</v>
      </c>
      <c r="E723" s="8" t="s">
        <v>152</v>
      </c>
      <c r="F723" s="8" t="s">
        <v>4482</v>
      </c>
      <c r="G723" s="8" t="s">
        <v>152</v>
      </c>
      <c r="H723" s="8" t="s">
        <v>152</v>
      </c>
      <c r="I723" s="209" t="s">
        <v>74</v>
      </c>
      <c r="J723" s="99">
        <f t="shared" si="12"/>
        <v>20270</v>
      </c>
      <c r="K723" s="121"/>
    </row>
    <row r="724" spans="1:11" s="3" customFormat="1" ht="18.95" customHeight="1">
      <c r="A724" s="154">
        <v>705</v>
      </c>
      <c r="B724" s="183">
        <v>20271</v>
      </c>
      <c r="C724" s="186" t="s">
        <v>4495</v>
      </c>
      <c r="D724" s="9" t="s">
        <v>113</v>
      </c>
      <c r="E724" s="8" t="s">
        <v>152</v>
      </c>
      <c r="F724" s="8" t="s">
        <v>4482</v>
      </c>
      <c r="G724" s="8" t="s">
        <v>152</v>
      </c>
      <c r="H724" s="8" t="s">
        <v>152</v>
      </c>
      <c r="I724" s="209" t="s">
        <v>74</v>
      </c>
      <c r="J724" s="99">
        <f t="shared" si="12"/>
        <v>20271</v>
      </c>
      <c r="K724" s="121"/>
    </row>
    <row r="725" spans="1:11" s="3" customFormat="1" ht="18.95" customHeight="1">
      <c r="A725" s="154">
        <v>706</v>
      </c>
      <c r="B725" s="183">
        <v>20272</v>
      </c>
      <c r="C725" s="185" t="s">
        <v>4496</v>
      </c>
      <c r="D725" s="9" t="s">
        <v>113</v>
      </c>
      <c r="E725" s="8" t="s">
        <v>152</v>
      </c>
      <c r="F725" s="8" t="s">
        <v>4482</v>
      </c>
      <c r="G725" s="8" t="s">
        <v>152</v>
      </c>
      <c r="H725" s="8" t="s">
        <v>152</v>
      </c>
      <c r="I725" s="209" t="s">
        <v>74</v>
      </c>
      <c r="J725" s="99">
        <f t="shared" si="12"/>
        <v>20272</v>
      </c>
      <c r="K725" s="121"/>
    </row>
    <row r="726" spans="1:11" s="3" customFormat="1" ht="18.95" customHeight="1">
      <c r="A726" s="155">
        <v>707</v>
      </c>
      <c r="B726" s="183">
        <v>20337</v>
      </c>
      <c r="C726" s="185" t="s">
        <v>4497</v>
      </c>
      <c r="D726" s="9" t="s">
        <v>113</v>
      </c>
      <c r="E726" s="8" t="s">
        <v>152</v>
      </c>
      <c r="F726" s="8" t="s">
        <v>4482</v>
      </c>
      <c r="G726" s="8" t="s">
        <v>152</v>
      </c>
      <c r="H726" s="8" t="s">
        <v>152</v>
      </c>
      <c r="I726" s="209" t="s">
        <v>74</v>
      </c>
      <c r="J726" s="99">
        <f t="shared" si="12"/>
        <v>20337</v>
      </c>
      <c r="K726" s="121"/>
    </row>
    <row r="727" spans="1:11" s="3" customFormat="1" ht="18.95" customHeight="1">
      <c r="A727" s="154">
        <v>708</v>
      </c>
      <c r="B727" s="183">
        <v>20277</v>
      </c>
      <c r="C727" s="186" t="s">
        <v>4499</v>
      </c>
      <c r="D727" s="9" t="s">
        <v>113</v>
      </c>
      <c r="E727" s="8" t="s">
        <v>152</v>
      </c>
      <c r="F727" s="8" t="s">
        <v>4482</v>
      </c>
      <c r="G727" s="8" t="s">
        <v>152</v>
      </c>
      <c r="H727" s="8" t="s">
        <v>152</v>
      </c>
      <c r="I727" s="209" t="s">
        <v>74</v>
      </c>
      <c r="J727" s="99">
        <f t="shared" si="12"/>
        <v>20277</v>
      </c>
      <c r="K727" s="121"/>
    </row>
    <row r="728" spans="1:11" s="3" customFormat="1" ht="18.95" customHeight="1">
      <c r="A728" s="154">
        <v>709</v>
      </c>
      <c r="B728" s="183">
        <v>20279</v>
      </c>
      <c r="C728" s="185" t="s">
        <v>4500</v>
      </c>
      <c r="D728" s="9" t="s">
        <v>113</v>
      </c>
      <c r="E728" s="8" t="s">
        <v>152</v>
      </c>
      <c r="F728" s="8" t="s">
        <v>4482</v>
      </c>
      <c r="G728" s="8" t="s">
        <v>152</v>
      </c>
      <c r="H728" s="8" t="s">
        <v>152</v>
      </c>
      <c r="I728" s="209" t="s">
        <v>74</v>
      </c>
      <c r="J728" s="99">
        <f t="shared" si="12"/>
        <v>20279</v>
      </c>
      <c r="K728" s="121"/>
    </row>
    <row r="729" spans="1:11" s="3" customFormat="1" ht="18.95" customHeight="1">
      <c r="A729" s="155">
        <v>710</v>
      </c>
      <c r="B729" s="183">
        <v>20338</v>
      </c>
      <c r="C729" s="185" t="s">
        <v>4501</v>
      </c>
      <c r="D729" s="9" t="s">
        <v>113</v>
      </c>
      <c r="E729" s="8" t="s">
        <v>152</v>
      </c>
      <c r="F729" s="8" t="s">
        <v>4482</v>
      </c>
      <c r="G729" s="8" t="s">
        <v>152</v>
      </c>
      <c r="H729" s="8" t="s">
        <v>152</v>
      </c>
      <c r="I729" s="209" t="s">
        <v>74</v>
      </c>
      <c r="J729" s="99">
        <f t="shared" si="12"/>
        <v>20338</v>
      </c>
      <c r="K729" s="121"/>
    </row>
    <row r="730" spans="1:11" s="3" customFormat="1" ht="18.95" customHeight="1">
      <c r="A730" s="154">
        <v>711</v>
      </c>
      <c r="B730" s="183">
        <v>20284</v>
      </c>
      <c r="C730" s="185" t="s">
        <v>4502</v>
      </c>
      <c r="D730" s="9" t="s">
        <v>113</v>
      </c>
      <c r="E730" s="8" t="s">
        <v>152</v>
      </c>
      <c r="F730" s="8" t="s">
        <v>4482</v>
      </c>
      <c r="G730" s="8" t="s">
        <v>152</v>
      </c>
      <c r="H730" s="8" t="s">
        <v>152</v>
      </c>
      <c r="I730" s="209" t="s">
        <v>74</v>
      </c>
      <c r="J730" s="99">
        <f t="shared" si="12"/>
        <v>20284</v>
      </c>
      <c r="K730" s="121"/>
    </row>
    <row r="731" spans="1:11" s="3" customFormat="1" ht="18.95" customHeight="1">
      <c r="A731" s="154">
        <v>712</v>
      </c>
      <c r="B731" s="163">
        <v>20705</v>
      </c>
      <c r="C731" s="161" t="s">
        <v>4873</v>
      </c>
      <c r="D731" s="9" t="s">
        <v>113</v>
      </c>
      <c r="E731" s="8" t="s">
        <v>152</v>
      </c>
      <c r="F731" s="232" t="s">
        <v>4265</v>
      </c>
      <c r="G731" s="8" t="s">
        <v>152</v>
      </c>
      <c r="H731" s="8" t="s">
        <v>152</v>
      </c>
      <c r="I731" s="209" t="s">
        <v>74</v>
      </c>
      <c r="J731" s="99">
        <f t="shared" ref="J731:J794" si="13">B731</f>
        <v>20705</v>
      </c>
      <c r="K731" s="121"/>
    </row>
    <row r="732" spans="1:11" s="3" customFormat="1" ht="18.95" customHeight="1">
      <c r="A732" s="155">
        <v>713</v>
      </c>
      <c r="B732" s="183">
        <v>20285</v>
      </c>
      <c r="C732" s="185" t="s">
        <v>4503</v>
      </c>
      <c r="D732" s="9" t="s">
        <v>113</v>
      </c>
      <c r="E732" s="8" t="s">
        <v>152</v>
      </c>
      <c r="F732" s="8" t="s">
        <v>4482</v>
      </c>
      <c r="G732" s="8" t="s">
        <v>152</v>
      </c>
      <c r="H732" s="8" t="s">
        <v>152</v>
      </c>
      <c r="I732" s="209" t="s">
        <v>74</v>
      </c>
      <c r="J732" s="99">
        <f t="shared" si="13"/>
        <v>20285</v>
      </c>
      <c r="K732" s="121"/>
    </row>
    <row r="733" spans="1:11" s="3" customFormat="1" ht="18.95" customHeight="1">
      <c r="A733" s="154">
        <v>714</v>
      </c>
      <c r="B733" s="183">
        <v>20287</v>
      </c>
      <c r="C733" s="185" t="s">
        <v>4504</v>
      </c>
      <c r="D733" s="9" t="s">
        <v>113</v>
      </c>
      <c r="E733" s="8" t="s">
        <v>152</v>
      </c>
      <c r="F733" s="8" t="s">
        <v>4482</v>
      </c>
      <c r="G733" s="8" t="s">
        <v>152</v>
      </c>
      <c r="H733" s="8" t="s">
        <v>152</v>
      </c>
      <c r="I733" s="209" t="s">
        <v>74</v>
      </c>
      <c r="J733" s="99">
        <f t="shared" si="13"/>
        <v>20287</v>
      </c>
      <c r="K733" s="121"/>
    </row>
    <row r="734" spans="1:11" s="3" customFormat="1" ht="18.95" customHeight="1">
      <c r="A734" s="154">
        <v>715</v>
      </c>
      <c r="B734" s="76">
        <v>16993</v>
      </c>
      <c r="C734" s="31" t="s">
        <v>4505</v>
      </c>
      <c r="D734" s="9" t="s">
        <v>113</v>
      </c>
      <c r="E734" s="8" t="s">
        <v>108</v>
      </c>
      <c r="F734" s="8" t="s">
        <v>279</v>
      </c>
      <c r="G734" s="8" t="s">
        <v>152</v>
      </c>
      <c r="H734" s="8" t="s">
        <v>152</v>
      </c>
      <c r="I734" s="209" t="s">
        <v>74</v>
      </c>
      <c r="J734" s="99">
        <f t="shared" si="13"/>
        <v>16993</v>
      </c>
      <c r="K734" s="121"/>
    </row>
    <row r="735" spans="1:11" s="3" customFormat="1" ht="18.95" customHeight="1">
      <c r="A735" s="155">
        <v>716</v>
      </c>
      <c r="B735" s="183">
        <v>20292</v>
      </c>
      <c r="C735" s="185" t="s">
        <v>4506</v>
      </c>
      <c r="D735" s="9" t="s">
        <v>113</v>
      </c>
      <c r="E735" s="8" t="s">
        <v>152</v>
      </c>
      <c r="F735" s="8" t="s">
        <v>4482</v>
      </c>
      <c r="G735" s="8" t="s">
        <v>152</v>
      </c>
      <c r="H735" s="8" t="s">
        <v>152</v>
      </c>
      <c r="I735" s="209" t="s">
        <v>74</v>
      </c>
      <c r="J735" s="99">
        <f t="shared" si="13"/>
        <v>20292</v>
      </c>
      <c r="K735" s="121"/>
    </row>
    <row r="736" spans="1:11" s="3" customFormat="1" ht="18.95" customHeight="1">
      <c r="A736" s="154">
        <v>717</v>
      </c>
      <c r="B736" s="183">
        <v>18293</v>
      </c>
      <c r="C736" s="250" t="s">
        <v>4507</v>
      </c>
      <c r="D736" s="9" t="s">
        <v>113</v>
      </c>
      <c r="E736" s="8" t="s">
        <v>152</v>
      </c>
      <c r="F736" s="243" t="s">
        <v>4508</v>
      </c>
      <c r="G736" s="8" t="s">
        <v>152</v>
      </c>
      <c r="H736" s="8" t="s">
        <v>152</v>
      </c>
      <c r="I736" s="209" t="s">
        <v>74</v>
      </c>
      <c r="J736" s="99">
        <f t="shared" si="13"/>
        <v>18293</v>
      </c>
      <c r="K736" s="121"/>
    </row>
    <row r="737" spans="1:11" s="3" customFormat="1" ht="18.95" customHeight="1">
      <c r="A737" s="154">
        <v>718</v>
      </c>
      <c r="B737" s="183">
        <v>20293</v>
      </c>
      <c r="C737" s="186" t="s">
        <v>4509</v>
      </c>
      <c r="D737" s="9" t="s">
        <v>113</v>
      </c>
      <c r="E737" s="8" t="s">
        <v>152</v>
      </c>
      <c r="F737" s="8" t="s">
        <v>4482</v>
      </c>
      <c r="G737" s="8" t="s">
        <v>152</v>
      </c>
      <c r="H737" s="8" t="s">
        <v>152</v>
      </c>
      <c r="I737" s="209" t="s">
        <v>74</v>
      </c>
      <c r="J737" s="99">
        <f t="shared" si="13"/>
        <v>20293</v>
      </c>
      <c r="K737" s="121"/>
    </row>
    <row r="738" spans="1:11" s="3" customFormat="1" ht="18.95" customHeight="1">
      <c r="A738" s="155">
        <v>719</v>
      </c>
      <c r="B738" s="183">
        <v>20295</v>
      </c>
      <c r="C738" s="185" t="s">
        <v>4510</v>
      </c>
      <c r="D738" s="9" t="s">
        <v>113</v>
      </c>
      <c r="E738" s="8" t="s">
        <v>152</v>
      </c>
      <c r="F738" s="8" t="s">
        <v>4482</v>
      </c>
      <c r="G738" s="8" t="s">
        <v>152</v>
      </c>
      <c r="H738" s="8" t="s">
        <v>152</v>
      </c>
      <c r="I738" s="209" t="s">
        <v>74</v>
      </c>
      <c r="J738" s="99">
        <f t="shared" si="13"/>
        <v>20295</v>
      </c>
      <c r="K738" s="121"/>
    </row>
    <row r="739" spans="1:11" s="3" customFormat="1" ht="18.95" customHeight="1">
      <c r="A739" s="154">
        <v>720</v>
      </c>
      <c r="B739" s="183">
        <v>20339</v>
      </c>
      <c r="C739" s="185" t="s">
        <v>4511</v>
      </c>
      <c r="D739" s="9" t="s">
        <v>113</v>
      </c>
      <c r="E739" s="8" t="s">
        <v>152</v>
      </c>
      <c r="F739" s="8" t="s">
        <v>4482</v>
      </c>
      <c r="G739" s="8" t="s">
        <v>152</v>
      </c>
      <c r="H739" s="8" t="s">
        <v>152</v>
      </c>
      <c r="I739" s="209" t="s">
        <v>74</v>
      </c>
      <c r="J739" s="99">
        <f t="shared" si="13"/>
        <v>20339</v>
      </c>
      <c r="K739" s="121"/>
    </row>
    <row r="740" spans="1:11" s="3" customFormat="1" ht="18.95" customHeight="1">
      <c r="A740" s="154">
        <v>721</v>
      </c>
      <c r="B740" s="183">
        <v>20296</v>
      </c>
      <c r="C740" s="185" t="s">
        <v>4512</v>
      </c>
      <c r="D740" s="9" t="s">
        <v>113</v>
      </c>
      <c r="E740" s="8" t="s">
        <v>152</v>
      </c>
      <c r="F740" s="8" t="s">
        <v>4482</v>
      </c>
      <c r="G740" s="8" t="s">
        <v>152</v>
      </c>
      <c r="H740" s="8" t="s">
        <v>152</v>
      </c>
      <c r="I740" s="209" t="s">
        <v>74</v>
      </c>
      <c r="J740" s="99">
        <f t="shared" si="13"/>
        <v>20296</v>
      </c>
      <c r="K740" s="121"/>
    </row>
    <row r="741" spans="1:11" s="3" customFormat="1" ht="18.95" customHeight="1">
      <c r="A741" s="155">
        <v>722</v>
      </c>
      <c r="B741" s="183">
        <v>20297</v>
      </c>
      <c r="C741" s="186" t="s">
        <v>4513</v>
      </c>
      <c r="D741" s="9" t="s">
        <v>113</v>
      </c>
      <c r="E741" s="8" t="s">
        <v>152</v>
      </c>
      <c r="F741" s="8" t="s">
        <v>4482</v>
      </c>
      <c r="G741" s="8" t="s">
        <v>152</v>
      </c>
      <c r="H741" s="8" t="s">
        <v>152</v>
      </c>
      <c r="I741" s="209" t="s">
        <v>74</v>
      </c>
      <c r="J741" s="99">
        <f t="shared" si="13"/>
        <v>20297</v>
      </c>
      <c r="K741" s="121"/>
    </row>
    <row r="742" spans="1:11" s="3" customFormat="1" ht="18.95" customHeight="1">
      <c r="A742" s="154">
        <v>723</v>
      </c>
      <c r="B742" s="183">
        <v>20340</v>
      </c>
      <c r="C742" s="185" t="s">
        <v>4514</v>
      </c>
      <c r="D742" s="9" t="s">
        <v>113</v>
      </c>
      <c r="E742" s="8" t="s">
        <v>152</v>
      </c>
      <c r="F742" s="8" t="s">
        <v>4482</v>
      </c>
      <c r="G742" s="8" t="s">
        <v>152</v>
      </c>
      <c r="H742" s="8" t="s">
        <v>152</v>
      </c>
      <c r="I742" s="209" t="s">
        <v>74</v>
      </c>
      <c r="J742" s="99">
        <f t="shared" si="13"/>
        <v>20340</v>
      </c>
      <c r="K742" s="121"/>
    </row>
    <row r="743" spans="1:11" s="3" customFormat="1" ht="18.95" customHeight="1">
      <c r="A743" s="154">
        <v>724</v>
      </c>
      <c r="B743" s="183">
        <v>20303</v>
      </c>
      <c r="C743" s="186" t="s">
        <v>4515</v>
      </c>
      <c r="D743" s="9" t="s">
        <v>113</v>
      </c>
      <c r="E743" s="8" t="s">
        <v>152</v>
      </c>
      <c r="F743" s="8" t="s">
        <v>4482</v>
      </c>
      <c r="G743" s="8" t="s">
        <v>152</v>
      </c>
      <c r="H743" s="8" t="s">
        <v>152</v>
      </c>
      <c r="I743" s="209" t="s">
        <v>74</v>
      </c>
      <c r="J743" s="99">
        <f t="shared" si="13"/>
        <v>20303</v>
      </c>
      <c r="K743" s="121"/>
    </row>
    <row r="744" spans="1:11" s="3" customFormat="1" ht="18.95" customHeight="1">
      <c r="A744" s="155">
        <v>725</v>
      </c>
      <c r="B744" s="183">
        <v>20305</v>
      </c>
      <c r="C744" s="185" t="s">
        <v>4516</v>
      </c>
      <c r="D744" s="9" t="s">
        <v>113</v>
      </c>
      <c r="E744" s="8" t="s">
        <v>152</v>
      </c>
      <c r="F744" s="8" t="s">
        <v>4482</v>
      </c>
      <c r="G744" s="8" t="s">
        <v>152</v>
      </c>
      <c r="H744" s="8" t="s">
        <v>152</v>
      </c>
      <c r="I744" s="209" t="s">
        <v>74</v>
      </c>
      <c r="J744" s="99">
        <f t="shared" si="13"/>
        <v>20305</v>
      </c>
      <c r="K744" s="121"/>
    </row>
    <row r="745" spans="1:11" s="3" customFormat="1" ht="18.95" customHeight="1">
      <c r="A745" s="154">
        <v>726</v>
      </c>
      <c r="B745" s="183">
        <v>20307</v>
      </c>
      <c r="C745" s="186" t="s">
        <v>4517</v>
      </c>
      <c r="D745" s="9" t="s">
        <v>113</v>
      </c>
      <c r="E745" s="8" t="s">
        <v>152</v>
      </c>
      <c r="F745" s="8" t="s">
        <v>4482</v>
      </c>
      <c r="G745" s="8" t="s">
        <v>152</v>
      </c>
      <c r="H745" s="8" t="s">
        <v>152</v>
      </c>
      <c r="I745" s="209" t="s">
        <v>74</v>
      </c>
      <c r="J745" s="99">
        <f t="shared" si="13"/>
        <v>20307</v>
      </c>
      <c r="K745" s="121"/>
    </row>
    <row r="746" spans="1:11" s="3" customFormat="1" ht="18.95" customHeight="1">
      <c r="A746" s="154">
        <v>727</v>
      </c>
      <c r="B746" s="76">
        <v>16995</v>
      </c>
      <c r="C746" s="31" t="s">
        <v>4518</v>
      </c>
      <c r="D746" s="9" t="s">
        <v>113</v>
      </c>
      <c r="E746" s="8" t="s">
        <v>108</v>
      </c>
      <c r="F746" s="8" t="s">
        <v>279</v>
      </c>
      <c r="G746" s="8" t="s">
        <v>152</v>
      </c>
      <c r="H746" s="8" t="s">
        <v>152</v>
      </c>
      <c r="I746" s="209" t="s">
        <v>74</v>
      </c>
      <c r="J746" s="99">
        <f t="shared" si="13"/>
        <v>16995</v>
      </c>
      <c r="K746" s="121"/>
    </row>
    <row r="747" spans="1:11" s="3" customFormat="1" ht="18.95" customHeight="1">
      <c r="A747" s="155">
        <v>728</v>
      </c>
      <c r="B747" s="183">
        <v>20311</v>
      </c>
      <c r="C747" s="185" t="s">
        <v>4519</v>
      </c>
      <c r="D747" s="9" t="s">
        <v>113</v>
      </c>
      <c r="E747" s="8" t="s">
        <v>152</v>
      </c>
      <c r="F747" s="8" t="s">
        <v>4482</v>
      </c>
      <c r="G747" s="8" t="s">
        <v>152</v>
      </c>
      <c r="H747" s="8" t="s">
        <v>152</v>
      </c>
      <c r="I747" s="209" t="s">
        <v>74</v>
      </c>
      <c r="J747" s="99">
        <f t="shared" si="13"/>
        <v>20311</v>
      </c>
      <c r="K747" s="121"/>
    </row>
    <row r="748" spans="1:11" s="3" customFormat="1" ht="18.95" customHeight="1">
      <c r="A748" s="154">
        <v>729</v>
      </c>
      <c r="B748" s="183">
        <v>20317</v>
      </c>
      <c r="C748" s="185" t="s">
        <v>4520</v>
      </c>
      <c r="D748" s="9" t="s">
        <v>113</v>
      </c>
      <c r="E748" s="8" t="s">
        <v>152</v>
      </c>
      <c r="F748" s="8" t="s">
        <v>4482</v>
      </c>
      <c r="G748" s="8" t="s">
        <v>152</v>
      </c>
      <c r="H748" s="8" t="s">
        <v>152</v>
      </c>
      <c r="I748" s="209" t="s">
        <v>74</v>
      </c>
      <c r="J748" s="99">
        <f t="shared" si="13"/>
        <v>20317</v>
      </c>
      <c r="K748" s="121"/>
    </row>
    <row r="749" spans="1:11" s="3" customFormat="1" ht="18.95" customHeight="1">
      <c r="A749" s="154">
        <v>730</v>
      </c>
      <c r="B749" s="183">
        <v>20319</v>
      </c>
      <c r="C749" s="185" t="s">
        <v>4521</v>
      </c>
      <c r="D749" s="9" t="s">
        <v>113</v>
      </c>
      <c r="E749" s="8" t="s">
        <v>152</v>
      </c>
      <c r="F749" s="8" t="s">
        <v>4482</v>
      </c>
      <c r="G749" s="8" t="s">
        <v>152</v>
      </c>
      <c r="H749" s="8" t="s">
        <v>152</v>
      </c>
      <c r="I749" s="209" t="s">
        <v>74</v>
      </c>
      <c r="J749" s="99">
        <f t="shared" si="13"/>
        <v>20319</v>
      </c>
      <c r="K749" s="121"/>
    </row>
    <row r="750" spans="1:11" s="3" customFormat="1" ht="18.95" customHeight="1">
      <c r="A750" s="155">
        <v>731</v>
      </c>
      <c r="B750" s="76">
        <v>16967</v>
      </c>
      <c r="C750" s="31" t="s">
        <v>4522</v>
      </c>
      <c r="D750" s="9" t="s">
        <v>113</v>
      </c>
      <c r="E750" s="8" t="s">
        <v>108</v>
      </c>
      <c r="F750" s="8" t="s">
        <v>279</v>
      </c>
      <c r="G750" s="8" t="s">
        <v>152</v>
      </c>
      <c r="H750" s="8" t="s">
        <v>152</v>
      </c>
      <c r="I750" s="209" t="s">
        <v>74</v>
      </c>
      <c r="J750" s="99">
        <f t="shared" si="13"/>
        <v>16967</v>
      </c>
      <c r="K750" s="121"/>
    </row>
    <row r="751" spans="1:11" s="3" customFormat="1" ht="18.95" customHeight="1">
      <c r="A751" s="154">
        <v>732</v>
      </c>
      <c r="B751" s="76">
        <v>16958</v>
      </c>
      <c r="C751" s="249" t="s">
        <v>4523</v>
      </c>
      <c r="D751" s="9" t="s">
        <v>113</v>
      </c>
      <c r="E751" s="8" t="s">
        <v>4524</v>
      </c>
      <c r="F751" s="243" t="s">
        <v>3583</v>
      </c>
      <c r="G751" s="8" t="s">
        <v>152</v>
      </c>
      <c r="H751" s="8" t="s">
        <v>152</v>
      </c>
      <c r="I751" s="209" t="s">
        <v>74</v>
      </c>
      <c r="J751" s="99">
        <f t="shared" si="13"/>
        <v>16958</v>
      </c>
      <c r="K751" s="121"/>
    </row>
    <row r="752" spans="1:11" s="3" customFormat="1" ht="18.95" customHeight="1">
      <c r="A752" s="154">
        <v>733</v>
      </c>
      <c r="B752" s="183">
        <v>20323</v>
      </c>
      <c r="C752" s="185" t="s">
        <v>4525</v>
      </c>
      <c r="D752" s="9" t="s">
        <v>113</v>
      </c>
      <c r="E752" s="8" t="s">
        <v>152</v>
      </c>
      <c r="F752" s="8" t="s">
        <v>4482</v>
      </c>
      <c r="G752" s="8" t="s">
        <v>152</v>
      </c>
      <c r="H752" s="8" t="s">
        <v>152</v>
      </c>
      <c r="I752" s="209" t="s">
        <v>74</v>
      </c>
      <c r="J752" s="99">
        <f t="shared" si="13"/>
        <v>20323</v>
      </c>
      <c r="K752" s="121"/>
    </row>
    <row r="753" spans="1:11" s="3" customFormat="1" ht="18.95" customHeight="1">
      <c r="A753" s="155">
        <v>734</v>
      </c>
      <c r="B753" s="183">
        <v>20324</v>
      </c>
      <c r="C753" s="186" t="s">
        <v>4526</v>
      </c>
      <c r="D753" s="9" t="s">
        <v>113</v>
      </c>
      <c r="E753" s="8" t="s">
        <v>152</v>
      </c>
      <c r="F753" s="8" t="s">
        <v>4482</v>
      </c>
      <c r="G753" s="8" t="s">
        <v>152</v>
      </c>
      <c r="H753" s="8" t="s">
        <v>152</v>
      </c>
      <c r="I753" s="209" t="s">
        <v>74</v>
      </c>
      <c r="J753" s="99">
        <f t="shared" si="13"/>
        <v>20324</v>
      </c>
      <c r="K753" s="121"/>
    </row>
    <row r="754" spans="1:11" s="3" customFormat="1" ht="18.95" customHeight="1">
      <c r="A754" s="154">
        <v>735</v>
      </c>
      <c r="B754" s="183">
        <v>20325</v>
      </c>
      <c r="C754" s="185" t="s">
        <v>4527</v>
      </c>
      <c r="D754" s="9" t="s">
        <v>113</v>
      </c>
      <c r="E754" s="8" t="s">
        <v>152</v>
      </c>
      <c r="F754" s="8" t="s">
        <v>4482</v>
      </c>
      <c r="G754" s="8" t="s">
        <v>152</v>
      </c>
      <c r="H754" s="8" t="s">
        <v>152</v>
      </c>
      <c r="I754" s="209" t="s">
        <v>74</v>
      </c>
      <c r="J754" s="99">
        <f t="shared" si="13"/>
        <v>20325</v>
      </c>
      <c r="K754" s="121"/>
    </row>
    <row r="755" spans="1:11" s="3" customFormat="1" ht="18.95" customHeight="1">
      <c r="A755" s="154">
        <v>736</v>
      </c>
      <c r="B755" s="183">
        <v>20343</v>
      </c>
      <c r="C755" s="185" t="s">
        <v>4528</v>
      </c>
      <c r="D755" s="9" t="s">
        <v>113</v>
      </c>
      <c r="E755" s="8" t="s">
        <v>152</v>
      </c>
      <c r="F755" s="8" t="s">
        <v>4482</v>
      </c>
      <c r="G755" s="8" t="s">
        <v>152</v>
      </c>
      <c r="H755" s="8" t="s">
        <v>152</v>
      </c>
      <c r="I755" s="209" t="s">
        <v>74</v>
      </c>
      <c r="J755" s="99">
        <f t="shared" si="13"/>
        <v>20343</v>
      </c>
      <c r="K755" s="121"/>
    </row>
    <row r="756" spans="1:11" s="3" customFormat="1" ht="18.95" customHeight="1">
      <c r="A756" s="155">
        <v>737</v>
      </c>
      <c r="B756" s="183">
        <v>20326</v>
      </c>
      <c r="C756" s="186" t="s">
        <v>4529</v>
      </c>
      <c r="D756" s="9" t="s">
        <v>113</v>
      </c>
      <c r="E756" s="8" t="s">
        <v>152</v>
      </c>
      <c r="F756" s="8" t="s">
        <v>4482</v>
      </c>
      <c r="G756" s="8" t="s">
        <v>152</v>
      </c>
      <c r="H756" s="8" t="s">
        <v>152</v>
      </c>
      <c r="I756" s="209" t="s">
        <v>74</v>
      </c>
      <c r="J756" s="99">
        <f t="shared" si="13"/>
        <v>20326</v>
      </c>
      <c r="K756" s="121"/>
    </row>
    <row r="757" spans="1:11" s="3" customFormat="1" ht="18.95" customHeight="1">
      <c r="A757" s="154">
        <v>738</v>
      </c>
      <c r="B757" s="183">
        <v>20330</v>
      </c>
      <c r="C757" s="186" t="s">
        <v>4530</v>
      </c>
      <c r="D757" s="9" t="s">
        <v>113</v>
      </c>
      <c r="E757" s="8" t="s">
        <v>152</v>
      </c>
      <c r="F757" s="8" t="s">
        <v>4482</v>
      </c>
      <c r="G757" s="8" t="s">
        <v>152</v>
      </c>
      <c r="H757" s="8" t="s">
        <v>152</v>
      </c>
      <c r="I757" s="209" t="s">
        <v>74</v>
      </c>
      <c r="J757" s="99">
        <f t="shared" si="13"/>
        <v>20330</v>
      </c>
      <c r="K757" s="121"/>
    </row>
    <row r="758" spans="1:11" s="3" customFormat="1" ht="18.95" customHeight="1">
      <c r="A758" s="154">
        <v>739</v>
      </c>
      <c r="B758" s="183">
        <v>20331</v>
      </c>
      <c r="C758" s="185" t="s">
        <v>4531</v>
      </c>
      <c r="D758" s="9" t="s">
        <v>113</v>
      </c>
      <c r="E758" s="8" t="s">
        <v>152</v>
      </c>
      <c r="F758" s="8" t="s">
        <v>4482</v>
      </c>
      <c r="G758" s="8" t="s">
        <v>152</v>
      </c>
      <c r="H758" s="8" t="s">
        <v>152</v>
      </c>
      <c r="I758" s="209" t="s">
        <v>74</v>
      </c>
      <c r="J758" s="99">
        <f t="shared" si="13"/>
        <v>20331</v>
      </c>
      <c r="K758" s="121"/>
    </row>
    <row r="759" spans="1:11" s="3" customFormat="1" ht="18.95" customHeight="1">
      <c r="A759" s="155">
        <v>740</v>
      </c>
      <c r="B759" s="183">
        <v>20332</v>
      </c>
      <c r="C759" s="185" t="s">
        <v>4532</v>
      </c>
      <c r="D759" s="9" t="s">
        <v>113</v>
      </c>
      <c r="E759" s="8" t="s">
        <v>152</v>
      </c>
      <c r="F759" s="8" t="s">
        <v>4482</v>
      </c>
      <c r="G759" s="8" t="s">
        <v>152</v>
      </c>
      <c r="H759" s="8" t="s">
        <v>152</v>
      </c>
      <c r="I759" s="209" t="s">
        <v>74</v>
      </c>
      <c r="J759" s="99">
        <f t="shared" si="13"/>
        <v>20332</v>
      </c>
      <c r="K759" s="121"/>
    </row>
    <row r="760" spans="1:11" s="3" customFormat="1" ht="18.95" customHeight="1">
      <c r="A760" s="154">
        <v>741</v>
      </c>
      <c r="B760" s="183">
        <v>20345</v>
      </c>
      <c r="C760" s="185" t="s">
        <v>4533</v>
      </c>
      <c r="D760" s="9" t="s">
        <v>113</v>
      </c>
      <c r="E760" s="8" t="s">
        <v>152</v>
      </c>
      <c r="F760" s="8" t="s">
        <v>4482</v>
      </c>
      <c r="G760" s="8" t="s">
        <v>152</v>
      </c>
      <c r="H760" s="8" t="s">
        <v>152</v>
      </c>
      <c r="I760" s="209" t="s">
        <v>74</v>
      </c>
      <c r="J760" s="99">
        <f t="shared" si="13"/>
        <v>20345</v>
      </c>
      <c r="K760" s="121"/>
    </row>
    <row r="761" spans="1:11" s="3" customFormat="1" ht="18.95" customHeight="1">
      <c r="A761" s="154">
        <v>742</v>
      </c>
      <c r="B761" s="183">
        <v>20346</v>
      </c>
      <c r="C761" s="185" t="s">
        <v>4534</v>
      </c>
      <c r="D761" s="9" t="s">
        <v>113</v>
      </c>
      <c r="E761" s="8" t="s">
        <v>152</v>
      </c>
      <c r="F761" s="8" t="s">
        <v>4482</v>
      </c>
      <c r="G761" s="8" t="s">
        <v>152</v>
      </c>
      <c r="H761" s="8" t="s">
        <v>152</v>
      </c>
      <c r="I761" s="209" t="s">
        <v>74</v>
      </c>
      <c r="J761" s="99">
        <f t="shared" si="13"/>
        <v>20346</v>
      </c>
      <c r="K761" s="121"/>
    </row>
    <row r="762" spans="1:11" s="3" customFormat="1" ht="18.95" customHeight="1">
      <c r="A762" s="155">
        <v>743</v>
      </c>
      <c r="B762" s="76">
        <v>12624</v>
      </c>
      <c r="C762" s="31" t="s">
        <v>4535</v>
      </c>
      <c r="D762" s="9" t="s">
        <v>44</v>
      </c>
      <c r="E762" s="8" t="s">
        <v>3689</v>
      </c>
      <c r="F762" s="8" t="s">
        <v>3690</v>
      </c>
      <c r="G762" s="8" t="s">
        <v>4536</v>
      </c>
      <c r="H762" s="8" t="s">
        <v>4537</v>
      </c>
      <c r="I762" s="209" t="s">
        <v>99</v>
      </c>
      <c r="J762" s="99">
        <f t="shared" si="13"/>
        <v>12624</v>
      </c>
      <c r="K762" s="121"/>
    </row>
    <row r="763" spans="1:11" s="3" customFormat="1" ht="18.95" customHeight="1">
      <c r="A763" s="154">
        <v>744</v>
      </c>
      <c r="B763" s="76">
        <v>3175</v>
      </c>
      <c r="C763" s="31" t="s">
        <v>4538</v>
      </c>
      <c r="D763" s="9" t="s">
        <v>44</v>
      </c>
      <c r="E763" s="8" t="s">
        <v>152</v>
      </c>
      <c r="F763" s="8" t="s">
        <v>3767</v>
      </c>
      <c r="G763" s="8" t="s">
        <v>4539</v>
      </c>
      <c r="H763" s="8" t="s">
        <v>4540</v>
      </c>
      <c r="I763" s="209" t="s">
        <v>99</v>
      </c>
      <c r="J763" s="99">
        <f t="shared" si="13"/>
        <v>3175</v>
      </c>
      <c r="K763" s="121"/>
    </row>
    <row r="764" spans="1:11" s="3" customFormat="1" ht="18.95" customHeight="1">
      <c r="A764" s="154">
        <v>745</v>
      </c>
      <c r="B764" s="76">
        <v>7614</v>
      </c>
      <c r="C764" s="31" t="s">
        <v>4541</v>
      </c>
      <c r="D764" s="9" t="s">
        <v>44</v>
      </c>
      <c r="E764" s="8" t="s">
        <v>4542</v>
      </c>
      <c r="F764" s="8" t="s">
        <v>4543</v>
      </c>
      <c r="G764" s="8" t="s">
        <v>4536</v>
      </c>
      <c r="H764" s="8" t="s">
        <v>4537</v>
      </c>
      <c r="I764" s="209" t="s">
        <v>99</v>
      </c>
      <c r="J764" s="99">
        <f t="shared" si="13"/>
        <v>7614</v>
      </c>
      <c r="K764" s="121"/>
    </row>
    <row r="765" spans="1:11" s="3" customFormat="1" ht="18.95" customHeight="1">
      <c r="A765" s="155">
        <v>746</v>
      </c>
      <c r="B765" s="76">
        <v>7595</v>
      </c>
      <c r="C765" s="31" t="s">
        <v>4544</v>
      </c>
      <c r="D765" s="9" t="s">
        <v>44</v>
      </c>
      <c r="E765" s="8" t="s">
        <v>4542</v>
      </c>
      <c r="F765" s="8" t="s">
        <v>4543</v>
      </c>
      <c r="G765" s="8" t="s">
        <v>4536</v>
      </c>
      <c r="H765" s="8" t="s">
        <v>4537</v>
      </c>
      <c r="I765" s="209" t="s">
        <v>99</v>
      </c>
      <c r="J765" s="99">
        <f t="shared" si="13"/>
        <v>7595</v>
      </c>
      <c r="K765" s="121"/>
    </row>
    <row r="766" spans="1:11" s="3" customFormat="1" ht="18.95" customHeight="1">
      <c r="A766" s="154">
        <v>747</v>
      </c>
      <c r="B766" s="76">
        <v>13375</v>
      </c>
      <c r="C766" s="31" t="s">
        <v>4550</v>
      </c>
      <c r="D766" s="9" t="s">
        <v>44</v>
      </c>
      <c r="E766" s="8" t="s">
        <v>4229</v>
      </c>
      <c r="F766" s="8" t="s">
        <v>4551</v>
      </c>
      <c r="G766" s="8" t="s">
        <v>281</v>
      </c>
      <c r="H766" s="8" t="s">
        <v>9303</v>
      </c>
      <c r="I766" s="209" t="s">
        <v>99</v>
      </c>
      <c r="J766" s="99">
        <f t="shared" si="13"/>
        <v>13375</v>
      </c>
      <c r="K766" s="121"/>
    </row>
    <row r="767" spans="1:11" s="3" customFormat="1" ht="18.95" customHeight="1">
      <c r="A767" s="154">
        <v>748</v>
      </c>
      <c r="B767" s="76">
        <v>15401</v>
      </c>
      <c r="C767" s="31" t="s">
        <v>4545</v>
      </c>
      <c r="D767" s="9" t="s">
        <v>114</v>
      </c>
      <c r="E767" s="8" t="s">
        <v>8239</v>
      </c>
      <c r="F767" s="8" t="s">
        <v>8238</v>
      </c>
      <c r="G767" s="8" t="s">
        <v>4546</v>
      </c>
      <c r="H767" s="8" t="s">
        <v>152</v>
      </c>
      <c r="I767" s="209" t="s">
        <v>99</v>
      </c>
      <c r="J767" s="99">
        <f t="shared" si="13"/>
        <v>15401</v>
      </c>
      <c r="K767" s="121"/>
    </row>
    <row r="768" spans="1:11" s="3" customFormat="1" ht="18.95" customHeight="1">
      <c r="A768" s="155">
        <v>749</v>
      </c>
      <c r="B768" s="76">
        <v>11431</v>
      </c>
      <c r="C768" s="31" t="s">
        <v>4547</v>
      </c>
      <c r="D768" s="9" t="s">
        <v>114</v>
      </c>
      <c r="E768" s="8" t="s">
        <v>3807</v>
      </c>
      <c r="F768" s="8" t="s">
        <v>3808</v>
      </c>
      <c r="G768" s="8" t="s">
        <v>4548</v>
      </c>
      <c r="H768" s="8" t="s">
        <v>152</v>
      </c>
      <c r="I768" s="209" t="s">
        <v>99</v>
      </c>
      <c r="J768" s="99">
        <f t="shared" si="13"/>
        <v>11431</v>
      </c>
      <c r="K768" s="121"/>
    </row>
    <row r="769" spans="1:11" s="3" customFormat="1" ht="18.95" customHeight="1">
      <c r="A769" s="154">
        <v>750</v>
      </c>
      <c r="B769" s="76">
        <v>6583</v>
      </c>
      <c r="C769" s="31" t="s">
        <v>4549</v>
      </c>
      <c r="D769" s="9" t="s">
        <v>114</v>
      </c>
      <c r="E769" s="8" t="s">
        <v>4109</v>
      </c>
      <c r="F769" s="8" t="s">
        <v>4290</v>
      </c>
      <c r="G769" s="8" t="s">
        <v>4536</v>
      </c>
      <c r="H769" s="8" t="s">
        <v>152</v>
      </c>
      <c r="I769" s="209" t="s">
        <v>99</v>
      </c>
      <c r="J769" s="99">
        <f t="shared" si="13"/>
        <v>6583</v>
      </c>
      <c r="K769" s="121"/>
    </row>
    <row r="770" spans="1:11" s="3" customFormat="1" ht="18.95" customHeight="1">
      <c r="A770" s="154">
        <v>751</v>
      </c>
      <c r="B770" s="183">
        <v>20636</v>
      </c>
      <c r="C770" s="186" t="s">
        <v>4581</v>
      </c>
      <c r="D770" s="9" t="s">
        <v>113</v>
      </c>
      <c r="E770" s="8" t="s">
        <v>152</v>
      </c>
      <c r="F770" s="8" t="s">
        <v>4582</v>
      </c>
      <c r="G770" s="8" t="s">
        <v>152</v>
      </c>
      <c r="H770" s="8" t="s">
        <v>152</v>
      </c>
      <c r="I770" s="209" t="s">
        <v>99</v>
      </c>
      <c r="J770" s="99">
        <f t="shared" si="13"/>
        <v>20636</v>
      </c>
      <c r="K770" s="121"/>
    </row>
    <row r="771" spans="1:11" s="3" customFormat="1" ht="18.95" customHeight="1">
      <c r="A771" s="155">
        <v>752</v>
      </c>
      <c r="B771" s="183">
        <v>20637</v>
      </c>
      <c r="C771" s="186" t="s">
        <v>4583</v>
      </c>
      <c r="D771" s="9" t="s">
        <v>113</v>
      </c>
      <c r="E771" s="8" t="s">
        <v>152</v>
      </c>
      <c r="F771" s="8" t="s">
        <v>4582</v>
      </c>
      <c r="G771" s="8" t="s">
        <v>152</v>
      </c>
      <c r="H771" s="8" t="s">
        <v>152</v>
      </c>
      <c r="I771" s="209" t="s">
        <v>99</v>
      </c>
      <c r="J771" s="99">
        <f t="shared" si="13"/>
        <v>20637</v>
      </c>
      <c r="K771" s="121"/>
    </row>
    <row r="772" spans="1:11" s="3" customFormat="1" ht="18.95" customHeight="1">
      <c r="A772" s="154">
        <v>753</v>
      </c>
      <c r="B772" s="183">
        <v>20638</v>
      </c>
      <c r="C772" s="186" t="s">
        <v>4584</v>
      </c>
      <c r="D772" s="9" t="s">
        <v>113</v>
      </c>
      <c r="E772" s="8" t="s">
        <v>152</v>
      </c>
      <c r="F772" s="8" t="s">
        <v>4582</v>
      </c>
      <c r="G772" s="8" t="s">
        <v>152</v>
      </c>
      <c r="H772" s="8" t="s">
        <v>152</v>
      </c>
      <c r="I772" s="209" t="s">
        <v>99</v>
      </c>
      <c r="J772" s="99">
        <f t="shared" si="13"/>
        <v>20638</v>
      </c>
      <c r="K772" s="121"/>
    </row>
    <row r="773" spans="1:11" s="3" customFormat="1" ht="18.95" customHeight="1">
      <c r="A773" s="154">
        <v>754</v>
      </c>
      <c r="B773" s="76">
        <v>18525</v>
      </c>
      <c r="C773" s="31" t="s">
        <v>4552</v>
      </c>
      <c r="D773" s="9" t="s">
        <v>113</v>
      </c>
      <c r="E773" s="8" t="s">
        <v>152</v>
      </c>
      <c r="F773" s="8" t="s">
        <v>4179</v>
      </c>
      <c r="G773" s="8" t="s">
        <v>152</v>
      </c>
      <c r="H773" s="8" t="s">
        <v>152</v>
      </c>
      <c r="I773" s="209" t="s">
        <v>99</v>
      </c>
      <c r="J773" s="99">
        <f t="shared" si="13"/>
        <v>18525</v>
      </c>
      <c r="K773" s="121"/>
    </row>
    <row r="774" spans="1:11" s="3" customFormat="1" ht="18.95" customHeight="1">
      <c r="A774" s="155">
        <v>755</v>
      </c>
      <c r="B774" s="183">
        <v>20639</v>
      </c>
      <c r="C774" s="186" t="s">
        <v>4585</v>
      </c>
      <c r="D774" s="9" t="s">
        <v>113</v>
      </c>
      <c r="E774" s="8" t="s">
        <v>152</v>
      </c>
      <c r="F774" s="8" t="s">
        <v>4582</v>
      </c>
      <c r="G774" s="8" t="s">
        <v>152</v>
      </c>
      <c r="H774" s="8" t="s">
        <v>152</v>
      </c>
      <c r="I774" s="209" t="s">
        <v>99</v>
      </c>
      <c r="J774" s="99">
        <f t="shared" si="13"/>
        <v>20639</v>
      </c>
      <c r="K774" s="121"/>
    </row>
    <row r="775" spans="1:11" s="3" customFormat="1" ht="18.95" customHeight="1">
      <c r="A775" s="154">
        <v>756</v>
      </c>
      <c r="B775" s="183">
        <v>20640</v>
      </c>
      <c r="C775" s="186" t="s">
        <v>4586</v>
      </c>
      <c r="D775" s="9" t="s">
        <v>113</v>
      </c>
      <c r="E775" s="8" t="s">
        <v>152</v>
      </c>
      <c r="F775" s="8" t="s">
        <v>4582</v>
      </c>
      <c r="G775" s="8" t="s">
        <v>152</v>
      </c>
      <c r="H775" s="8" t="s">
        <v>152</v>
      </c>
      <c r="I775" s="209" t="s">
        <v>99</v>
      </c>
      <c r="J775" s="99">
        <f t="shared" si="13"/>
        <v>20640</v>
      </c>
      <c r="K775" s="121"/>
    </row>
    <row r="776" spans="1:11" s="3" customFormat="1" ht="18.95" customHeight="1">
      <c r="A776" s="154">
        <v>757</v>
      </c>
      <c r="B776" s="76">
        <v>19715</v>
      </c>
      <c r="C776" s="31" t="s">
        <v>4553</v>
      </c>
      <c r="D776" s="9" t="s">
        <v>113</v>
      </c>
      <c r="E776" s="8" t="s">
        <v>152</v>
      </c>
      <c r="F776" s="8" t="s">
        <v>4179</v>
      </c>
      <c r="G776" s="8" t="s">
        <v>152</v>
      </c>
      <c r="H776" s="8" t="s">
        <v>152</v>
      </c>
      <c r="I776" s="209" t="s">
        <v>99</v>
      </c>
      <c r="J776" s="99">
        <f t="shared" si="13"/>
        <v>19715</v>
      </c>
      <c r="K776" s="121"/>
    </row>
    <row r="777" spans="1:11" s="3" customFormat="1" ht="18.95" customHeight="1">
      <c r="A777" s="155">
        <v>758</v>
      </c>
      <c r="B777" s="183">
        <v>20641</v>
      </c>
      <c r="C777" s="186" t="s">
        <v>4587</v>
      </c>
      <c r="D777" s="9" t="s">
        <v>113</v>
      </c>
      <c r="E777" s="8" t="s">
        <v>152</v>
      </c>
      <c r="F777" s="8" t="s">
        <v>4582</v>
      </c>
      <c r="G777" s="8" t="s">
        <v>152</v>
      </c>
      <c r="H777" s="8" t="s">
        <v>152</v>
      </c>
      <c r="I777" s="209" t="s">
        <v>99</v>
      </c>
      <c r="J777" s="99">
        <f t="shared" si="13"/>
        <v>20641</v>
      </c>
      <c r="K777" s="121"/>
    </row>
    <row r="778" spans="1:11" s="3" customFormat="1" ht="18.95" customHeight="1">
      <c r="A778" s="154">
        <v>759</v>
      </c>
      <c r="B778" s="183">
        <v>20642</v>
      </c>
      <c r="C778" s="186" t="s">
        <v>4588</v>
      </c>
      <c r="D778" s="9" t="s">
        <v>113</v>
      </c>
      <c r="E778" s="8" t="s">
        <v>152</v>
      </c>
      <c r="F778" s="8" t="s">
        <v>4582</v>
      </c>
      <c r="G778" s="8" t="s">
        <v>152</v>
      </c>
      <c r="H778" s="8" t="s">
        <v>152</v>
      </c>
      <c r="I778" s="209" t="s">
        <v>99</v>
      </c>
      <c r="J778" s="99">
        <f t="shared" si="13"/>
        <v>20642</v>
      </c>
      <c r="K778" s="121"/>
    </row>
    <row r="779" spans="1:11" s="3" customFormat="1" ht="18.95" customHeight="1">
      <c r="A779" s="154">
        <v>760</v>
      </c>
      <c r="B779" s="183">
        <v>20643</v>
      </c>
      <c r="C779" s="186" t="s">
        <v>4589</v>
      </c>
      <c r="D779" s="9" t="s">
        <v>113</v>
      </c>
      <c r="E779" s="8" t="s">
        <v>152</v>
      </c>
      <c r="F779" s="8" t="s">
        <v>4582</v>
      </c>
      <c r="G779" s="8" t="s">
        <v>152</v>
      </c>
      <c r="H779" s="8" t="s">
        <v>152</v>
      </c>
      <c r="I779" s="209" t="s">
        <v>99</v>
      </c>
      <c r="J779" s="99">
        <f t="shared" si="13"/>
        <v>20643</v>
      </c>
      <c r="K779" s="121"/>
    </row>
    <row r="780" spans="1:11" s="3" customFormat="1" ht="18.95" customHeight="1">
      <c r="A780" s="155">
        <v>761</v>
      </c>
      <c r="B780" s="183">
        <v>20644</v>
      </c>
      <c r="C780" s="198" t="s">
        <v>4590</v>
      </c>
      <c r="D780" s="9" t="s">
        <v>113</v>
      </c>
      <c r="E780" s="8" t="s">
        <v>152</v>
      </c>
      <c r="F780" s="8" t="s">
        <v>4582</v>
      </c>
      <c r="G780" s="8" t="s">
        <v>152</v>
      </c>
      <c r="H780" s="8" t="s">
        <v>152</v>
      </c>
      <c r="I780" s="209" t="s">
        <v>99</v>
      </c>
      <c r="J780" s="99">
        <f t="shared" si="13"/>
        <v>20644</v>
      </c>
      <c r="K780" s="121"/>
    </row>
    <row r="781" spans="1:11" s="3" customFormat="1" ht="18.95" customHeight="1">
      <c r="A781" s="154">
        <v>762</v>
      </c>
      <c r="B781" s="183">
        <v>20645</v>
      </c>
      <c r="C781" s="186" t="s">
        <v>4591</v>
      </c>
      <c r="D781" s="9" t="s">
        <v>113</v>
      </c>
      <c r="E781" s="8" t="s">
        <v>152</v>
      </c>
      <c r="F781" s="8" t="s">
        <v>4582</v>
      </c>
      <c r="G781" s="8" t="s">
        <v>152</v>
      </c>
      <c r="H781" s="8" t="s">
        <v>152</v>
      </c>
      <c r="I781" s="209" t="s">
        <v>99</v>
      </c>
      <c r="J781" s="99">
        <f t="shared" si="13"/>
        <v>20645</v>
      </c>
      <c r="K781" s="121"/>
    </row>
    <row r="782" spans="1:11" s="3" customFormat="1" ht="18.95" customHeight="1">
      <c r="A782" s="154">
        <v>763</v>
      </c>
      <c r="B782" s="183">
        <v>20646</v>
      </c>
      <c r="C782" s="198" t="s">
        <v>4592</v>
      </c>
      <c r="D782" s="9" t="s">
        <v>113</v>
      </c>
      <c r="E782" s="8" t="s">
        <v>152</v>
      </c>
      <c r="F782" s="8" t="s">
        <v>4582</v>
      </c>
      <c r="G782" s="8" t="s">
        <v>152</v>
      </c>
      <c r="H782" s="8" t="s">
        <v>152</v>
      </c>
      <c r="I782" s="209" t="s">
        <v>99</v>
      </c>
      <c r="J782" s="99">
        <f t="shared" si="13"/>
        <v>20646</v>
      </c>
      <c r="K782" s="121"/>
    </row>
    <row r="783" spans="1:11" s="3" customFormat="1" ht="18.95" customHeight="1">
      <c r="A783" s="155">
        <v>764</v>
      </c>
      <c r="B783" s="183">
        <v>20647</v>
      </c>
      <c r="C783" s="198" t="s">
        <v>4593</v>
      </c>
      <c r="D783" s="9" t="s">
        <v>113</v>
      </c>
      <c r="E783" s="8" t="s">
        <v>152</v>
      </c>
      <c r="F783" s="8" t="s">
        <v>4582</v>
      </c>
      <c r="G783" s="8" t="s">
        <v>152</v>
      </c>
      <c r="H783" s="8" t="s">
        <v>152</v>
      </c>
      <c r="I783" s="209" t="s">
        <v>99</v>
      </c>
      <c r="J783" s="99">
        <f t="shared" si="13"/>
        <v>20647</v>
      </c>
      <c r="K783" s="121"/>
    </row>
    <row r="784" spans="1:11" s="3" customFormat="1" ht="18.95" customHeight="1">
      <c r="A784" s="154">
        <v>765</v>
      </c>
      <c r="B784" s="237">
        <v>19716</v>
      </c>
      <c r="C784" s="238" t="s">
        <v>4554</v>
      </c>
      <c r="D784" s="9" t="s">
        <v>113</v>
      </c>
      <c r="E784" s="8" t="s">
        <v>152</v>
      </c>
      <c r="F784" s="180" t="s">
        <v>4179</v>
      </c>
      <c r="G784" s="8" t="s">
        <v>152</v>
      </c>
      <c r="H784" s="8" t="s">
        <v>152</v>
      </c>
      <c r="I784" s="209" t="s">
        <v>99</v>
      </c>
      <c r="J784" s="99">
        <f t="shared" si="13"/>
        <v>19716</v>
      </c>
      <c r="K784" s="121"/>
    </row>
    <row r="785" spans="1:11" s="3" customFormat="1" ht="18.95" customHeight="1">
      <c r="A785" s="154">
        <v>766</v>
      </c>
      <c r="B785" s="183">
        <v>20648</v>
      </c>
      <c r="C785" s="186" t="s">
        <v>4594</v>
      </c>
      <c r="D785" s="9" t="s">
        <v>113</v>
      </c>
      <c r="E785" s="8" t="s">
        <v>152</v>
      </c>
      <c r="F785" s="8" t="s">
        <v>4582</v>
      </c>
      <c r="G785" s="8" t="s">
        <v>152</v>
      </c>
      <c r="H785" s="8" t="s">
        <v>152</v>
      </c>
      <c r="I785" s="209" t="s">
        <v>99</v>
      </c>
      <c r="J785" s="99">
        <f t="shared" si="13"/>
        <v>20648</v>
      </c>
      <c r="K785" s="121"/>
    </row>
    <row r="786" spans="1:11" s="3" customFormat="1" ht="18.95" customHeight="1">
      <c r="A786" s="155">
        <v>767</v>
      </c>
      <c r="B786" s="183">
        <v>20649</v>
      </c>
      <c r="C786" s="198" t="s">
        <v>4595</v>
      </c>
      <c r="D786" s="9" t="s">
        <v>113</v>
      </c>
      <c r="E786" s="8" t="s">
        <v>152</v>
      </c>
      <c r="F786" s="8" t="s">
        <v>4582</v>
      </c>
      <c r="G786" s="8" t="s">
        <v>152</v>
      </c>
      <c r="H786" s="8" t="s">
        <v>152</v>
      </c>
      <c r="I786" s="209" t="s">
        <v>99</v>
      </c>
      <c r="J786" s="99">
        <f t="shared" si="13"/>
        <v>20649</v>
      </c>
      <c r="K786" s="121"/>
    </row>
    <row r="787" spans="1:11" s="3" customFormat="1" ht="18.95" customHeight="1">
      <c r="A787" s="154">
        <v>768</v>
      </c>
      <c r="B787" s="183">
        <v>20650</v>
      </c>
      <c r="C787" s="186" t="s">
        <v>4596</v>
      </c>
      <c r="D787" s="9" t="s">
        <v>113</v>
      </c>
      <c r="E787" s="8" t="s">
        <v>152</v>
      </c>
      <c r="F787" s="8" t="s">
        <v>4582</v>
      </c>
      <c r="G787" s="8" t="s">
        <v>152</v>
      </c>
      <c r="H787" s="8" t="s">
        <v>152</v>
      </c>
      <c r="I787" s="209" t="s">
        <v>99</v>
      </c>
      <c r="J787" s="99">
        <f t="shared" si="13"/>
        <v>20650</v>
      </c>
      <c r="K787" s="121"/>
    </row>
    <row r="788" spans="1:11" s="3" customFormat="1" ht="18.95" customHeight="1">
      <c r="A788" s="154">
        <v>769</v>
      </c>
      <c r="B788" s="183">
        <v>20651</v>
      </c>
      <c r="C788" s="186" t="s">
        <v>4597</v>
      </c>
      <c r="D788" s="9" t="s">
        <v>113</v>
      </c>
      <c r="E788" s="8" t="s">
        <v>152</v>
      </c>
      <c r="F788" s="8" t="s">
        <v>4582</v>
      </c>
      <c r="G788" s="8" t="s">
        <v>152</v>
      </c>
      <c r="H788" s="8" t="s">
        <v>152</v>
      </c>
      <c r="I788" s="209" t="s">
        <v>99</v>
      </c>
      <c r="J788" s="99">
        <f t="shared" si="13"/>
        <v>20651</v>
      </c>
      <c r="K788" s="121"/>
    </row>
    <row r="789" spans="1:11" s="3" customFormat="1" ht="18.95" customHeight="1">
      <c r="A789" s="155">
        <v>770</v>
      </c>
      <c r="B789" s="76">
        <v>19717</v>
      </c>
      <c r="C789" s="31" t="s">
        <v>4555</v>
      </c>
      <c r="D789" s="9" t="s">
        <v>113</v>
      </c>
      <c r="E789" s="8" t="s">
        <v>152</v>
      </c>
      <c r="F789" s="8" t="s">
        <v>4179</v>
      </c>
      <c r="G789" s="8" t="s">
        <v>152</v>
      </c>
      <c r="H789" s="8" t="s">
        <v>152</v>
      </c>
      <c r="I789" s="209" t="s">
        <v>99</v>
      </c>
      <c r="J789" s="99">
        <f t="shared" si="13"/>
        <v>19717</v>
      </c>
      <c r="K789" s="121"/>
    </row>
    <row r="790" spans="1:11" s="3" customFormat="1" ht="18.95" customHeight="1">
      <c r="A790" s="154">
        <v>771</v>
      </c>
      <c r="B790" s="76">
        <v>19718</v>
      </c>
      <c r="C790" s="31" t="s">
        <v>4556</v>
      </c>
      <c r="D790" s="9" t="s">
        <v>113</v>
      </c>
      <c r="E790" s="8" t="s">
        <v>152</v>
      </c>
      <c r="F790" s="8" t="s">
        <v>4179</v>
      </c>
      <c r="G790" s="8" t="s">
        <v>152</v>
      </c>
      <c r="H790" s="8" t="s">
        <v>152</v>
      </c>
      <c r="I790" s="209" t="s">
        <v>99</v>
      </c>
      <c r="J790" s="99">
        <f t="shared" si="13"/>
        <v>19718</v>
      </c>
      <c r="K790" s="121"/>
    </row>
    <row r="791" spans="1:11" s="3" customFormat="1" ht="18.95" customHeight="1">
      <c r="A791" s="154">
        <v>772</v>
      </c>
      <c r="B791" s="76">
        <v>19720</v>
      </c>
      <c r="C791" s="31" t="s">
        <v>4557</v>
      </c>
      <c r="D791" s="9" t="s">
        <v>113</v>
      </c>
      <c r="E791" s="8" t="s">
        <v>152</v>
      </c>
      <c r="F791" s="8" t="s">
        <v>4179</v>
      </c>
      <c r="G791" s="8" t="s">
        <v>152</v>
      </c>
      <c r="H791" s="8" t="s">
        <v>152</v>
      </c>
      <c r="I791" s="209" t="s">
        <v>99</v>
      </c>
      <c r="J791" s="99">
        <f t="shared" si="13"/>
        <v>19720</v>
      </c>
      <c r="K791" s="121"/>
    </row>
    <row r="792" spans="1:11" s="3" customFormat="1" ht="18.95" customHeight="1">
      <c r="A792" s="155">
        <v>773</v>
      </c>
      <c r="B792" s="76">
        <v>18530</v>
      </c>
      <c r="C792" s="31" t="s">
        <v>4558</v>
      </c>
      <c r="D792" s="9" t="s">
        <v>113</v>
      </c>
      <c r="E792" s="8" t="s">
        <v>152</v>
      </c>
      <c r="F792" s="8" t="s">
        <v>3685</v>
      </c>
      <c r="G792" s="8" t="s">
        <v>152</v>
      </c>
      <c r="H792" s="8" t="s">
        <v>152</v>
      </c>
      <c r="I792" s="209" t="s">
        <v>99</v>
      </c>
      <c r="J792" s="99">
        <f t="shared" si="13"/>
        <v>18530</v>
      </c>
      <c r="K792" s="121"/>
    </row>
    <row r="793" spans="1:11" s="3" customFormat="1" ht="18.95" customHeight="1">
      <c r="A793" s="154">
        <v>774</v>
      </c>
      <c r="B793" s="163">
        <v>21127</v>
      </c>
      <c r="C793" s="162" t="s">
        <v>9224</v>
      </c>
      <c r="D793" s="211" t="s">
        <v>113</v>
      </c>
      <c r="E793" s="8" t="s">
        <v>152</v>
      </c>
      <c r="F793" s="8" t="s">
        <v>9248</v>
      </c>
      <c r="G793" s="8" t="s">
        <v>152</v>
      </c>
      <c r="H793" s="8" t="s">
        <v>152</v>
      </c>
      <c r="I793" s="209" t="s">
        <v>99</v>
      </c>
      <c r="J793" s="99">
        <f t="shared" si="13"/>
        <v>21127</v>
      </c>
      <c r="K793" s="121"/>
    </row>
    <row r="794" spans="1:11" s="3" customFormat="1" ht="18.95" customHeight="1">
      <c r="A794" s="154">
        <v>775</v>
      </c>
      <c r="B794" s="76">
        <v>19722</v>
      </c>
      <c r="C794" s="31" t="s">
        <v>4559</v>
      </c>
      <c r="D794" s="9" t="s">
        <v>113</v>
      </c>
      <c r="E794" s="8" t="s">
        <v>152</v>
      </c>
      <c r="F794" s="8" t="s">
        <v>4179</v>
      </c>
      <c r="G794" s="8" t="s">
        <v>152</v>
      </c>
      <c r="H794" s="8" t="s">
        <v>152</v>
      </c>
      <c r="I794" s="209" t="s">
        <v>99</v>
      </c>
      <c r="J794" s="99">
        <f t="shared" si="13"/>
        <v>19722</v>
      </c>
      <c r="K794" s="121"/>
    </row>
    <row r="795" spans="1:11" s="3" customFormat="1" ht="18.95" customHeight="1">
      <c r="A795" s="155">
        <v>776</v>
      </c>
      <c r="B795" s="183">
        <v>20652</v>
      </c>
      <c r="C795" s="186" t="s">
        <v>4598</v>
      </c>
      <c r="D795" s="9" t="s">
        <v>113</v>
      </c>
      <c r="E795" s="8" t="s">
        <v>152</v>
      </c>
      <c r="F795" s="8" t="s">
        <v>4582</v>
      </c>
      <c r="G795" s="8" t="s">
        <v>152</v>
      </c>
      <c r="H795" s="8" t="s">
        <v>152</v>
      </c>
      <c r="I795" s="209" t="s">
        <v>99</v>
      </c>
      <c r="J795" s="99">
        <f t="shared" ref="J795:J858" si="14">B795</f>
        <v>20652</v>
      </c>
      <c r="K795" s="121"/>
    </row>
    <row r="796" spans="1:11" s="3" customFormat="1" ht="18.95" customHeight="1">
      <c r="A796" s="154">
        <v>777</v>
      </c>
      <c r="B796" s="183">
        <v>20653</v>
      </c>
      <c r="C796" s="198" t="s">
        <v>4599</v>
      </c>
      <c r="D796" s="9" t="s">
        <v>113</v>
      </c>
      <c r="E796" s="8" t="s">
        <v>152</v>
      </c>
      <c r="F796" s="8" t="s">
        <v>4582</v>
      </c>
      <c r="G796" s="8" t="s">
        <v>152</v>
      </c>
      <c r="H796" s="8" t="s">
        <v>152</v>
      </c>
      <c r="I796" s="209" t="s">
        <v>99</v>
      </c>
      <c r="J796" s="99">
        <f t="shared" si="14"/>
        <v>20653</v>
      </c>
      <c r="K796" s="121"/>
    </row>
    <row r="797" spans="1:11" s="3" customFormat="1" ht="18.95" customHeight="1">
      <c r="A797" s="154">
        <v>778</v>
      </c>
      <c r="B797" s="183">
        <v>20654</v>
      </c>
      <c r="C797" s="186" t="s">
        <v>4600</v>
      </c>
      <c r="D797" s="9" t="s">
        <v>113</v>
      </c>
      <c r="E797" s="8" t="s">
        <v>152</v>
      </c>
      <c r="F797" s="8" t="s">
        <v>4582</v>
      </c>
      <c r="G797" s="8" t="s">
        <v>152</v>
      </c>
      <c r="H797" s="8" t="s">
        <v>152</v>
      </c>
      <c r="I797" s="209" t="s">
        <v>99</v>
      </c>
      <c r="J797" s="99">
        <f t="shared" si="14"/>
        <v>20654</v>
      </c>
      <c r="K797" s="121"/>
    </row>
    <row r="798" spans="1:11" s="3" customFormat="1" ht="18.95" customHeight="1">
      <c r="A798" s="155">
        <v>779</v>
      </c>
      <c r="B798" s="237">
        <v>19727</v>
      </c>
      <c r="C798" s="238" t="s">
        <v>4560</v>
      </c>
      <c r="D798" s="9" t="s">
        <v>113</v>
      </c>
      <c r="E798" s="8" t="s">
        <v>152</v>
      </c>
      <c r="F798" s="8" t="s">
        <v>4179</v>
      </c>
      <c r="G798" s="8" t="s">
        <v>152</v>
      </c>
      <c r="H798" s="8" t="s">
        <v>152</v>
      </c>
      <c r="I798" s="209" t="s">
        <v>99</v>
      </c>
      <c r="J798" s="99">
        <f t="shared" si="14"/>
        <v>19727</v>
      </c>
      <c r="K798" s="121"/>
    </row>
    <row r="799" spans="1:11" s="3" customFormat="1" ht="18.95" customHeight="1">
      <c r="A799" s="154">
        <v>780</v>
      </c>
      <c r="B799" s="183">
        <v>20655</v>
      </c>
      <c r="C799" s="186" t="s">
        <v>4601</v>
      </c>
      <c r="D799" s="9" t="s">
        <v>113</v>
      </c>
      <c r="E799" s="8" t="s">
        <v>152</v>
      </c>
      <c r="F799" s="8" t="s">
        <v>4582</v>
      </c>
      <c r="G799" s="8" t="s">
        <v>152</v>
      </c>
      <c r="H799" s="8" t="s">
        <v>152</v>
      </c>
      <c r="I799" s="209" t="s">
        <v>99</v>
      </c>
      <c r="J799" s="99">
        <f t="shared" si="14"/>
        <v>20655</v>
      </c>
      <c r="K799" s="121"/>
    </row>
    <row r="800" spans="1:11" s="3" customFormat="1" ht="18.95" customHeight="1">
      <c r="A800" s="154">
        <v>781</v>
      </c>
      <c r="B800" s="76">
        <v>19728</v>
      </c>
      <c r="C800" s="31" t="s">
        <v>4561</v>
      </c>
      <c r="D800" s="9" t="s">
        <v>113</v>
      </c>
      <c r="E800" s="8" t="s">
        <v>152</v>
      </c>
      <c r="F800" s="8" t="s">
        <v>4179</v>
      </c>
      <c r="G800" s="8" t="s">
        <v>152</v>
      </c>
      <c r="H800" s="8" t="s">
        <v>152</v>
      </c>
      <c r="I800" s="209" t="s">
        <v>99</v>
      </c>
      <c r="J800" s="99">
        <f t="shared" si="14"/>
        <v>19728</v>
      </c>
      <c r="K800" s="121"/>
    </row>
    <row r="801" spans="1:11" s="3" customFormat="1" ht="18.95" customHeight="1">
      <c r="A801" s="155">
        <v>782</v>
      </c>
      <c r="B801" s="76">
        <v>19730</v>
      </c>
      <c r="C801" s="31" t="s">
        <v>4562</v>
      </c>
      <c r="D801" s="9" t="s">
        <v>113</v>
      </c>
      <c r="E801" s="8" t="s">
        <v>152</v>
      </c>
      <c r="F801" s="8" t="s">
        <v>4179</v>
      </c>
      <c r="G801" s="8" t="s">
        <v>152</v>
      </c>
      <c r="H801" s="8" t="s">
        <v>152</v>
      </c>
      <c r="I801" s="209" t="s">
        <v>99</v>
      </c>
      <c r="J801" s="99">
        <f t="shared" si="14"/>
        <v>19730</v>
      </c>
      <c r="K801" s="121"/>
    </row>
    <row r="802" spans="1:11" s="3" customFormat="1" ht="18.95" customHeight="1">
      <c r="A802" s="154">
        <v>783</v>
      </c>
      <c r="B802" s="183">
        <v>20656</v>
      </c>
      <c r="C802" s="198" t="s">
        <v>4602</v>
      </c>
      <c r="D802" s="9" t="s">
        <v>113</v>
      </c>
      <c r="E802" s="8" t="s">
        <v>152</v>
      </c>
      <c r="F802" s="8" t="s">
        <v>4582</v>
      </c>
      <c r="G802" s="8" t="s">
        <v>152</v>
      </c>
      <c r="H802" s="8" t="s">
        <v>152</v>
      </c>
      <c r="I802" s="209" t="s">
        <v>99</v>
      </c>
      <c r="J802" s="99">
        <f t="shared" si="14"/>
        <v>20656</v>
      </c>
      <c r="K802" s="121"/>
    </row>
    <row r="803" spans="1:11" s="3" customFormat="1" ht="18.95" customHeight="1">
      <c r="A803" s="154">
        <v>784</v>
      </c>
      <c r="B803" s="76">
        <v>18533</v>
      </c>
      <c r="C803" s="31" t="s">
        <v>4563</v>
      </c>
      <c r="D803" s="9" t="s">
        <v>113</v>
      </c>
      <c r="E803" s="8" t="s">
        <v>152</v>
      </c>
      <c r="F803" s="8" t="s">
        <v>3685</v>
      </c>
      <c r="G803" s="8" t="s">
        <v>152</v>
      </c>
      <c r="H803" s="8" t="s">
        <v>152</v>
      </c>
      <c r="I803" s="209" t="s">
        <v>99</v>
      </c>
      <c r="J803" s="99">
        <f t="shared" si="14"/>
        <v>18533</v>
      </c>
      <c r="K803" s="121"/>
    </row>
    <row r="804" spans="1:11" s="3" customFormat="1" ht="18.95" customHeight="1">
      <c r="A804" s="155">
        <v>785</v>
      </c>
      <c r="B804" s="183">
        <v>20657</v>
      </c>
      <c r="C804" s="186" t="s">
        <v>4603</v>
      </c>
      <c r="D804" s="9" t="s">
        <v>113</v>
      </c>
      <c r="E804" s="8" t="s">
        <v>152</v>
      </c>
      <c r="F804" s="8" t="s">
        <v>4582</v>
      </c>
      <c r="G804" s="8" t="s">
        <v>152</v>
      </c>
      <c r="H804" s="8" t="s">
        <v>152</v>
      </c>
      <c r="I804" s="209" t="s">
        <v>99</v>
      </c>
      <c r="J804" s="99">
        <f t="shared" si="14"/>
        <v>20657</v>
      </c>
      <c r="K804" s="121"/>
    </row>
    <row r="805" spans="1:11" s="3" customFormat="1" ht="18.95" customHeight="1">
      <c r="A805" s="154">
        <v>786</v>
      </c>
      <c r="B805" s="76">
        <v>19732</v>
      </c>
      <c r="C805" s="31" t="s">
        <v>4564</v>
      </c>
      <c r="D805" s="9" t="s">
        <v>113</v>
      </c>
      <c r="E805" s="8" t="s">
        <v>152</v>
      </c>
      <c r="F805" s="8" t="s">
        <v>4179</v>
      </c>
      <c r="G805" s="8" t="s">
        <v>152</v>
      </c>
      <c r="H805" s="8" t="s">
        <v>152</v>
      </c>
      <c r="I805" s="209" t="s">
        <v>99</v>
      </c>
      <c r="J805" s="99">
        <f t="shared" si="14"/>
        <v>19732</v>
      </c>
      <c r="K805" s="121"/>
    </row>
    <row r="806" spans="1:11" s="3" customFormat="1" ht="18.95" customHeight="1">
      <c r="A806" s="154">
        <v>787</v>
      </c>
      <c r="B806" s="183">
        <v>20658</v>
      </c>
      <c r="C806" s="186" t="s">
        <v>4604</v>
      </c>
      <c r="D806" s="9" t="s">
        <v>113</v>
      </c>
      <c r="E806" s="8" t="s">
        <v>152</v>
      </c>
      <c r="F806" s="8" t="s">
        <v>4582</v>
      </c>
      <c r="G806" s="8" t="s">
        <v>152</v>
      </c>
      <c r="H806" s="8" t="s">
        <v>152</v>
      </c>
      <c r="I806" s="209" t="s">
        <v>99</v>
      </c>
      <c r="J806" s="99">
        <f t="shared" si="14"/>
        <v>20658</v>
      </c>
      <c r="K806" s="121"/>
    </row>
    <row r="807" spans="1:11" s="3" customFormat="1" ht="18.95" customHeight="1">
      <c r="A807" s="155">
        <v>788</v>
      </c>
      <c r="B807" s="183">
        <v>20659</v>
      </c>
      <c r="C807" s="186" t="s">
        <v>4605</v>
      </c>
      <c r="D807" s="9" t="s">
        <v>113</v>
      </c>
      <c r="E807" s="8" t="s">
        <v>152</v>
      </c>
      <c r="F807" s="8" t="s">
        <v>4582</v>
      </c>
      <c r="G807" s="8" t="s">
        <v>152</v>
      </c>
      <c r="H807" s="8" t="s">
        <v>152</v>
      </c>
      <c r="I807" s="209" t="s">
        <v>99</v>
      </c>
      <c r="J807" s="99">
        <f t="shared" si="14"/>
        <v>20659</v>
      </c>
      <c r="K807" s="121"/>
    </row>
    <row r="808" spans="1:11" s="3" customFormat="1" ht="18.95" customHeight="1">
      <c r="A808" s="154">
        <v>789</v>
      </c>
      <c r="B808" s="76">
        <v>19737</v>
      </c>
      <c r="C808" s="31" t="s">
        <v>4565</v>
      </c>
      <c r="D808" s="9" t="s">
        <v>113</v>
      </c>
      <c r="E808" s="8" t="s">
        <v>152</v>
      </c>
      <c r="F808" s="8" t="s">
        <v>4179</v>
      </c>
      <c r="G808" s="8" t="s">
        <v>152</v>
      </c>
      <c r="H808" s="8" t="s">
        <v>152</v>
      </c>
      <c r="I808" s="209" t="s">
        <v>99</v>
      </c>
      <c r="J808" s="99">
        <f t="shared" si="14"/>
        <v>19737</v>
      </c>
      <c r="K808" s="121"/>
    </row>
    <row r="809" spans="1:11" s="3" customFormat="1" ht="18.95" customHeight="1">
      <c r="A809" s="154">
        <v>790</v>
      </c>
      <c r="B809" s="237">
        <v>19739</v>
      </c>
      <c r="C809" s="238" t="s">
        <v>4566</v>
      </c>
      <c r="D809" s="9" t="s">
        <v>113</v>
      </c>
      <c r="E809" s="8" t="s">
        <v>152</v>
      </c>
      <c r="F809" s="8" t="s">
        <v>4179</v>
      </c>
      <c r="G809" s="8" t="s">
        <v>152</v>
      </c>
      <c r="H809" s="8" t="s">
        <v>152</v>
      </c>
      <c r="I809" s="209" t="s">
        <v>99</v>
      </c>
      <c r="J809" s="99">
        <f t="shared" si="14"/>
        <v>19739</v>
      </c>
      <c r="K809" s="121"/>
    </row>
    <row r="810" spans="1:11" s="3" customFormat="1" ht="18.95" customHeight="1">
      <c r="A810" s="155">
        <v>791</v>
      </c>
      <c r="B810" s="183">
        <v>20660</v>
      </c>
      <c r="C810" s="186" t="s">
        <v>4606</v>
      </c>
      <c r="D810" s="9" t="s">
        <v>113</v>
      </c>
      <c r="E810" s="8" t="s">
        <v>152</v>
      </c>
      <c r="F810" s="8" t="s">
        <v>4582</v>
      </c>
      <c r="G810" s="8" t="s">
        <v>152</v>
      </c>
      <c r="H810" s="8" t="s">
        <v>152</v>
      </c>
      <c r="I810" s="209" t="s">
        <v>99</v>
      </c>
      <c r="J810" s="99">
        <f t="shared" si="14"/>
        <v>20660</v>
      </c>
      <c r="K810" s="121"/>
    </row>
    <row r="811" spans="1:11" s="3" customFormat="1" ht="18.95" customHeight="1">
      <c r="A811" s="154">
        <v>792</v>
      </c>
      <c r="B811" s="183">
        <v>20661</v>
      </c>
      <c r="C811" s="186" t="s">
        <v>4607</v>
      </c>
      <c r="D811" s="9" t="s">
        <v>113</v>
      </c>
      <c r="E811" s="8" t="s">
        <v>152</v>
      </c>
      <c r="F811" s="8" t="s">
        <v>4582</v>
      </c>
      <c r="G811" s="8" t="s">
        <v>152</v>
      </c>
      <c r="H811" s="8" t="s">
        <v>152</v>
      </c>
      <c r="I811" s="209" t="s">
        <v>99</v>
      </c>
      <c r="J811" s="99">
        <f t="shared" si="14"/>
        <v>20661</v>
      </c>
      <c r="K811" s="121"/>
    </row>
    <row r="812" spans="1:11" s="3" customFormat="1" ht="18.95" customHeight="1">
      <c r="A812" s="154">
        <v>793</v>
      </c>
      <c r="B812" s="183">
        <v>20662</v>
      </c>
      <c r="C812" s="186" t="s">
        <v>4608</v>
      </c>
      <c r="D812" s="9" t="s">
        <v>113</v>
      </c>
      <c r="E812" s="8" t="s">
        <v>152</v>
      </c>
      <c r="F812" s="8" t="s">
        <v>4582</v>
      </c>
      <c r="G812" s="8" t="s">
        <v>152</v>
      </c>
      <c r="H812" s="8" t="s">
        <v>152</v>
      </c>
      <c r="I812" s="209" t="s">
        <v>99</v>
      </c>
      <c r="J812" s="99">
        <f t="shared" si="14"/>
        <v>20662</v>
      </c>
      <c r="K812" s="121"/>
    </row>
    <row r="813" spans="1:11" s="3" customFormat="1" ht="18.95" customHeight="1">
      <c r="A813" s="155">
        <v>794</v>
      </c>
      <c r="B813" s="183">
        <v>20663</v>
      </c>
      <c r="C813" s="186" t="s">
        <v>4609</v>
      </c>
      <c r="D813" s="9" t="s">
        <v>113</v>
      </c>
      <c r="E813" s="8" t="s">
        <v>152</v>
      </c>
      <c r="F813" s="8" t="s">
        <v>4582</v>
      </c>
      <c r="G813" s="8" t="s">
        <v>152</v>
      </c>
      <c r="H813" s="8" t="s">
        <v>152</v>
      </c>
      <c r="I813" s="209" t="s">
        <v>99</v>
      </c>
      <c r="J813" s="99">
        <f t="shared" si="14"/>
        <v>20663</v>
      </c>
      <c r="K813" s="121"/>
    </row>
    <row r="814" spans="1:11" s="3" customFormat="1" ht="18.95" customHeight="1">
      <c r="A814" s="154">
        <v>795</v>
      </c>
      <c r="B814" s="183">
        <v>20664</v>
      </c>
      <c r="C814" s="186" t="s">
        <v>4610</v>
      </c>
      <c r="D814" s="9" t="s">
        <v>113</v>
      </c>
      <c r="E814" s="8" t="s">
        <v>152</v>
      </c>
      <c r="F814" s="8" t="s">
        <v>4582</v>
      </c>
      <c r="G814" s="8" t="s">
        <v>152</v>
      </c>
      <c r="H814" s="8" t="s">
        <v>152</v>
      </c>
      <c r="I814" s="209" t="s">
        <v>99</v>
      </c>
      <c r="J814" s="99">
        <f t="shared" si="14"/>
        <v>20664</v>
      </c>
      <c r="K814" s="121"/>
    </row>
    <row r="815" spans="1:11" s="3" customFormat="1" ht="18.95" customHeight="1">
      <c r="A815" s="154">
        <v>796</v>
      </c>
      <c r="B815" s="183">
        <v>20665</v>
      </c>
      <c r="C815" s="186" t="s">
        <v>4611</v>
      </c>
      <c r="D815" s="9" t="s">
        <v>113</v>
      </c>
      <c r="E815" s="8" t="s">
        <v>152</v>
      </c>
      <c r="F815" s="8" t="s">
        <v>4582</v>
      </c>
      <c r="G815" s="8" t="s">
        <v>152</v>
      </c>
      <c r="H815" s="8" t="s">
        <v>152</v>
      </c>
      <c r="I815" s="209" t="s">
        <v>99</v>
      </c>
      <c r="J815" s="99">
        <f t="shared" si="14"/>
        <v>20665</v>
      </c>
      <c r="K815" s="121"/>
    </row>
    <row r="816" spans="1:11" s="3" customFormat="1" ht="18.95" customHeight="1">
      <c r="A816" s="155">
        <v>797</v>
      </c>
      <c r="B816" s="183">
        <v>20666</v>
      </c>
      <c r="C816" s="186" t="s">
        <v>4612</v>
      </c>
      <c r="D816" s="9" t="s">
        <v>113</v>
      </c>
      <c r="E816" s="8" t="s">
        <v>152</v>
      </c>
      <c r="F816" s="8" t="s">
        <v>4582</v>
      </c>
      <c r="G816" s="8" t="s">
        <v>152</v>
      </c>
      <c r="H816" s="8" t="s">
        <v>152</v>
      </c>
      <c r="I816" s="209" t="s">
        <v>99</v>
      </c>
      <c r="J816" s="99">
        <f t="shared" si="14"/>
        <v>20666</v>
      </c>
      <c r="K816" s="121"/>
    </row>
    <row r="817" spans="1:11" s="3" customFormat="1" ht="18.95" customHeight="1">
      <c r="A817" s="154">
        <v>798</v>
      </c>
      <c r="B817" s="183">
        <v>20667</v>
      </c>
      <c r="C817" s="186" t="s">
        <v>4613</v>
      </c>
      <c r="D817" s="9" t="s">
        <v>113</v>
      </c>
      <c r="E817" s="8" t="s">
        <v>152</v>
      </c>
      <c r="F817" s="8" t="s">
        <v>4582</v>
      </c>
      <c r="G817" s="8" t="s">
        <v>152</v>
      </c>
      <c r="H817" s="8" t="s">
        <v>152</v>
      </c>
      <c r="I817" s="209" t="s">
        <v>99</v>
      </c>
      <c r="J817" s="99">
        <f t="shared" si="14"/>
        <v>20667</v>
      </c>
      <c r="K817" s="121"/>
    </row>
    <row r="818" spans="1:11" s="3" customFormat="1" ht="18.95" customHeight="1">
      <c r="A818" s="154">
        <v>799</v>
      </c>
      <c r="B818" s="183">
        <v>20668</v>
      </c>
      <c r="C818" s="186" t="s">
        <v>4614</v>
      </c>
      <c r="D818" s="9" t="s">
        <v>113</v>
      </c>
      <c r="E818" s="8" t="s">
        <v>152</v>
      </c>
      <c r="F818" s="8" t="s">
        <v>4582</v>
      </c>
      <c r="G818" s="8" t="s">
        <v>152</v>
      </c>
      <c r="H818" s="8" t="s">
        <v>152</v>
      </c>
      <c r="I818" s="209" t="s">
        <v>99</v>
      </c>
      <c r="J818" s="99">
        <f t="shared" si="14"/>
        <v>20668</v>
      </c>
      <c r="K818" s="121"/>
    </row>
    <row r="819" spans="1:11" s="3" customFormat="1" ht="18.95" customHeight="1">
      <c r="A819" s="155">
        <v>800</v>
      </c>
      <c r="B819" s="183">
        <v>20669</v>
      </c>
      <c r="C819" s="186" t="s">
        <v>4615</v>
      </c>
      <c r="D819" s="9" t="s">
        <v>113</v>
      </c>
      <c r="E819" s="8" t="s">
        <v>152</v>
      </c>
      <c r="F819" s="8" t="s">
        <v>4582</v>
      </c>
      <c r="G819" s="8" t="s">
        <v>152</v>
      </c>
      <c r="H819" s="8" t="s">
        <v>152</v>
      </c>
      <c r="I819" s="209" t="s">
        <v>99</v>
      </c>
      <c r="J819" s="99">
        <f t="shared" si="14"/>
        <v>20669</v>
      </c>
      <c r="K819" s="121"/>
    </row>
    <row r="820" spans="1:11" s="3" customFormat="1" ht="18.95" customHeight="1">
      <c r="A820" s="154">
        <v>801</v>
      </c>
      <c r="B820" s="183">
        <v>20670</v>
      </c>
      <c r="C820" s="186" t="s">
        <v>4616</v>
      </c>
      <c r="D820" s="9" t="s">
        <v>113</v>
      </c>
      <c r="E820" s="8" t="s">
        <v>152</v>
      </c>
      <c r="F820" s="8" t="s">
        <v>4582</v>
      </c>
      <c r="G820" s="8" t="s">
        <v>152</v>
      </c>
      <c r="H820" s="8" t="s">
        <v>152</v>
      </c>
      <c r="I820" s="209" t="s">
        <v>99</v>
      </c>
      <c r="J820" s="99">
        <f t="shared" si="14"/>
        <v>20670</v>
      </c>
      <c r="K820" s="121"/>
    </row>
    <row r="821" spans="1:11" s="3" customFormat="1" ht="18.95" customHeight="1">
      <c r="A821" s="154">
        <v>802</v>
      </c>
      <c r="B821" s="76">
        <v>19745</v>
      </c>
      <c r="C821" s="31" t="s">
        <v>4567</v>
      </c>
      <c r="D821" s="9" t="s">
        <v>113</v>
      </c>
      <c r="E821" s="8" t="s">
        <v>152</v>
      </c>
      <c r="F821" s="8" t="s">
        <v>4179</v>
      </c>
      <c r="G821" s="8" t="s">
        <v>152</v>
      </c>
      <c r="H821" s="8" t="s">
        <v>152</v>
      </c>
      <c r="I821" s="209" t="s">
        <v>99</v>
      </c>
      <c r="J821" s="99">
        <f t="shared" si="14"/>
        <v>19745</v>
      </c>
      <c r="K821" s="121"/>
    </row>
    <row r="822" spans="1:11" s="3" customFormat="1" ht="18.95" customHeight="1">
      <c r="A822" s="155">
        <v>803</v>
      </c>
      <c r="B822" s="183">
        <v>20671</v>
      </c>
      <c r="C822" s="186" t="s">
        <v>4617</v>
      </c>
      <c r="D822" s="9" t="s">
        <v>113</v>
      </c>
      <c r="E822" s="8" t="s">
        <v>152</v>
      </c>
      <c r="F822" s="8" t="s">
        <v>4582</v>
      </c>
      <c r="G822" s="8" t="s">
        <v>152</v>
      </c>
      <c r="H822" s="8" t="s">
        <v>152</v>
      </c>
      <c r="I822" s="209" t="s">
        <v>99</v>
      </c>
      <c r="J822" s="99">
        <f t="shared" si="14"/>
        <v>20671</v>
      </c>
      <c r="K822" s="121"/>
    </row>
    <row r="823" spans="1:11" s="3" customFormat="1" ht="18.95" customHeight="1">
      <c r="A823" s="154">
        <v>804</v>
      </c>
      <c r="B823" s="183">
        <v>20672</v>
      </c>
      <c r="C823" s="186" t="s">
        <v>4618</v>
      </c>
      <c r="D823" s="9" t="s">
        <v>113</v>
      </c>
      <c r="E823" s="8" t="s">
        <v>152</v>
      </c>
      <c r="F823" s="8" t="s">
        <v>4582</v>
      </c>
      <c r="G823" s="8" t="s">
        <v>152</v>
      </c>
      <c r="H823" s="8" t="s">
        <v>152</v>
      </c>
      <c r="I823" s="209" t="s">
        <v>99</v>
      </c>
      <c r="J823" s="99">
        <f t="shared" si="14"/>
        <v>20672</v>
      </c>
      <c r="K823" s="121"/>
    </row>
    <row r="824" spans="1:11" s="3" customFormat="1" ht="18.95" customHeight="1">
      <c r="A824" s="154">
        <v>805</v>
      </c>
      <c r="B824" s="76">
        <v>19749</v>
      </c>
      <c r="C824" s="31" t="s">
        <v>4568</v>
      </c>
      <c r="D824" s="9" t="s">
        <v>113</v>
      </c>
      <c r="E824" s="8" t="s">
        <v>152</v>
      </c>
      <c r="F824" s="8" t="s">
        <v>4179</v>
      </c>
      <c r="G824" s="8" t="s">
        <v>152</v>
      </c>
      <c r="H824" s="8" t="s">
        <v>152</v>
      </c>
      <c r="I824" s="209" t="s">
        <v>99</v>
      </c>
      <c r="J824" s="99">
        <f t="shared" si="14"/>
        <v>19749</v>
      </c>
      <c r="K824" s="121"/>
    </row>
    <row r="825" spans="1:11" s="3" customFormat="1" ht="18.95" customHeight="1">
      <c r="A825" s="155">
        <v>806</v>
      </c>
      <c r="B825" s="237">
        <v>18541</v>
      </c>
      <c r="C825" s="238" t="s">
        <v>4569</v>
      </c>
      <c r="D825" s="9" t="s">
        <v>113</v>
      </c>
      <c r="E825" s="8" t="s">
        <v>152</v>
      </c>
      <c r="F825" s="180" t="s">
        <v>3685</v>
      </c>
      <c r="G825" s="8" t="s">
        <v>152</v>
      </c>
      <c r="H825" s="8" t="s">
        <v>152</v>
      </c>
      <c r="I825" s="209" t="s">
        <v>99</v>
      </c>
      <c r="J825" s="99">
        <f t="shared" si="14"/>
        <v>18541</v>
      </c>
    </row>
    <row r="826" spans="1:11" s="3" customFormat="1" ht="18.95" customHeight="1">
      <c r="A826" s="154">
        <v>807</v>
      </c>
      <c r="B826" s="76">
        <v>19752</v>
      </c>
      <c r="C826" s="31" t="s">
        <v>4570</v>
      </c>
      <c r="D826" s="9" t="s">
        <v>113</v>
      </c>
      <c r="E826" s="8" t="s">
        <v>152</v>
      </c>
      <c r="F826" s="8" t="s">
        <v>4179</v>
      </c>
      <c r="G826" s="8" t="s">
        <v>152</v>
      </c>
      <c r="H826" s="8" t="s">
        <v>152</v>
      </c>
      <c r="I826" s="209" t="s">
        <v>99</v>
      </c>
      <c r="J826" s="99">
        <f t="shared" si="14"/>
        <v>19752</v>
      </c>
      <c r="K826" s="121"/>
    </row>
    <row r="827" spans="1:11" s="3" customFormat="1" ht="18.95" customHeight="1">
      <c r="A827" s="154">
        <v>808</v>
      </c>
      <c r="B827" s="237">
        <v>19899</v>
      </c>
      <c r="C827" s="238" t="s">
        <v>4571</v>
      </c>
      <c r="D827" s="9" t="s">
        <v>113</v>
      </c>
      <c r="E827" s="8" t="s">
        <v>152</v>
      </c>
      <c r="F827" s="180" t="s">
        <v>3619</v>
      </c>
      <c r="G827" s="8" t="s">
        <v>152</v>
      </c>
      <c r="H827" s="8" t="s">
        <v>152</v>
      </c>
      <c r="I827" s="209" t="s">
        <v>99</v>
      </c>
      <c r="J827" s="99">
        <f t="shared" si="14"/>
        <v>19899</v>
      </c>
      <c r="K827" s="121"/>
    </row>
    <row r="828" spans="1:11" s="3" customFormat="1" ht="18.95" customHeight="1">
      <c r="A828" s="155">
        <v>809</v>
      </c>
      <c r="B828" s="183">
        <v>20673</v>
      </c>
      <c r="C828" s="186" t="s">
        <v>4619</v>
      </c>
      <c r="D828" s="9" t="s">
        <v>113</v>
      </c>
      <c r="E828" s="8" t="s">
        <v>152</v>
      </c>
      <c r="F828" s="8" t="s">
        <v>4582</v>
      </c>
      <c r="G828" s="8" t="s">
        <v>152</v>
      </c>
      <c r="H828" s="8" t="s">
        <v>152</v>
      </c>
      <c r="I828" s="209" t="s">
        <v>99</v>
      </c>
      <c r="J828" s="99">
        <f t="shared" si="14"/>
        <v>20673</v>
      </c>
      <c r="K828" s="121"/>
    </row>
    <row r="829" spans="1:11" s="3" customFormat="1" ht="18.95" customHeight="1">
      <c r="A829" s="154">
        <v>810</v>
      </c>
      <c r="B829" s="183">
        <v>20675</v>
      </c>
      <c r="C829" s="186" t="s">
        <v>4621</v>
      </c>
      <c r="D829" s="9" t="s">
        <v>113</v>
      </c>
      <c r="E829" s="8" t="s">
        <v>152</v>
      </c>
      <c r="F829" s="8" t="s">
        <v>4582</v>
      </c>
      <c r="G829" s="8" t="s">
        <v>152</v>
      </c>
      <c r="H829" s="8" t="s">
        <v>152</v>
      </c>
      <c r="I829" s="209" t="s">
        <v>99</v>
      </c>
      <c r="J829" s="99">
        <f t="shared" si="14"/>
        <v>20675</v>
      </c>
      <c r="K829" s="121"/>
    </row>
    <row r="830" spans="1:11" s="3" customFormat="1" ht="18.95" customHeight="1">
      <c r="A830" s="154">
        <v>811</v>
      </c>
      <c r="B830" s="76">
        <v>19759</v>
      </c>
      <c r="C830" s="31" t="s">
        <v>4573</v>
      </c>
      <c r="D830" s="9" t="s">
        <v>113</v>
      </c>
      <c r="E830" s="8" t="s">
        <v>152</v>
      </c>
      <c r="F830" s="8" t="s">
        <v>4179</v>
      </c>
      <c r="G830" s="8" t="s">
        <v>152</v>
      </c>
      <c r="H830" s="8" t="s">
        <v>152</v>
      </c>
      <c r="I830" s="209" t="s">
        <v>99</v>
      </c>
      <c r="J830" s="99">
        <f t="shared" si="14"/>
        <v>19759</v>
      </c>
      <c r="K830" s="121"/>
    </row>
    <row r="831" spans="1:11" s="3" customFormat="1" ht="18.95" customHeight="1">
      <c r="A831" s="155">
        <v>812</v>
      </c>
      <c r="B831" s="183">
        <v>20676</v>
      </c>
      <c r="C831" s="186" t="s">
        <v>4622</v>
      </c>
      <c r="D831" s="9" t="s">
        <v>113</v>
      </c>
      <c r="E831" s="8" t="s">
        <v>152</v>
      </c>
      <c r="F831" s="8" t="s">
        <v>4582</v>
      </c>
      <c r="G831" s="8" t="s">
        <v>152</v>
      </c>
      <c r="H831" s="8" t="s">
        <v>152</v>
      </c>
      <c r="I831" s="209" t="s">
        <v>99</v>
      </c>
      <c r="J831" s="99">
        <f t="shared" si="14"/>
        <v>20676</v>
      </c>
      <c r="K831" s="121"/>
    </row>
    <row r="832" spans="1:11" s="3" customFormat="1" ht="18.95" customHeight="1">
      <c r="A832" s="154">
        <v>813</v>
      </c>
      <c r="B832" s="183">
        <v>20677</v>
      </c>
      <c r="C832" s="185" t="s">
        <v>4623</v>
      </c>
      <c r="D832" s="9" t="s">
        <v>113</v>
      </c>
      <c r="E832" s="8" t="s">
        <v>152</v>
      </c>
      <c r="F832" s="8" t="s">
        <v>4582</v>
      </c>
      <c r="G832" s="8" t="s">
        <v>152</v>
      </c>
      <c r="H832" s="8" t="s">
        <v>152</v>
      </c>
      <c r="I832" s="209" t="s">
        <v>99</v>
      </c>
      <c r="J832" s="99">
        <f t="shared" si="14"/>
        <v>20677</v>
      </c>
      <c r="K832" s="121"/>
    </row>
    <row r="833" spans="1:11" s="3" customFormat="1" ht="18.95" customHeight="1">
      <c r="A833" s="154">
        <v>814</v>
      </c>
      <c r="B833" s="183">
        <v>20678</v>
      </c>
      <c r="C833" s="186" t="s">
        <v>4624</v>
      </c>
      <c r="D833" s="9" t="s">
        <v>113</v>
      </c>
      <c r="E833" s="8" t="s">
        <v>152</v>
      </c>
      <c r="F833" s="8" t="s">
        <v>4582</v>
      </c>
      <c r="G833" s="8" t="s">
        <v>152</v>
      </c>
      <c r="H833" s="8" t="s">
        <v>152</v>
      </c>
      <c r="I833" s="209" t="s">
        <v>99</v>
      </c>
      <c r="J833" s="99">
        <f t="shared" si="14"/>
        <v>20678</v>
      </c>
      <c r="K833" s="121"/>
    </row>
    <row r="834" spans="1:11" s="3" customFormat="1" ht="18.95" customHeight="1">
      <c r="A834" s="155">
        <v>815</v>
      </c>
      <c r="B834" s="183">
        <v>20679</v>
      </c>
      <c r="C834" s="186" t="s">
        <v>4625</v>
      </c>
      <c r="D834" s="9" t="s">
        <v>113</v>
      </c>
      <c r="E834" s="8" t="s">
        <v>152</v>
      </c>
      <c r="F834" s="8" t="s">
        <v>4582</v>
      </c>
      <c r="G834" s="8" t="s">
        <v>152</v>
      </c>
      <c r="H834" s="8" t="s">
        <v>152</v>
      </c>
      <c r="I834" s="209" t="s">
        <v>99</v>
      </c>
      <c r="J834" s="99">
        <f t="shared" si="14"/>
        <v>20679</v>
      </c>
      <c r="K834" s="121"/>
    </row>
    <row r="835" spans="1:11" s="3" customFormat="1" ht="18.95" customHeight="1">
      <c r="A835" s="154">
        <v>816</v>
      </c>
      <c r="B835" s="183">
        <v>20680</v>
      </c>
      <c r="C835" s="186" t="s">
        <v>4626</v>
      </c>
      <c r="D835" s="9" t="s">
        <v>113</v>
      </c>
      <c r="E835" s="8" t="s">
        <v>152</v>
      </c>
      <c r="F835" s="8" t="s">
        <v>4582</v>
      </c>
      <c r="G835" s="8" t="s">
        <v>152</v>
      </c>
      <c r="H835" s="8" t="s">
        <v>152</v>
      </c>
      <c r="I835" s="209" t="s">
        <v>99</v>
      </c>
      <c r="J835" s="99">
        <f t="shared" si="14"/>
        <v>20680</v>
      </c>
      <c r="K835" s="121"/>
    </row>
    <row r="836" spans="1:11" s="3" customFormat="1" ht="18.95" customHeight="1">
      <c r="A836" s="154">
        <v>817</v>
      </c>
      <c r="B836" s="183">
        <v>20681</v>
      </c>
      <c r="C836" s="186" t="s">
        <v>4627</v>
      </c>
      <c r="D836" s="9" t="s">
        <v>113</v>
      </c>
      <c r="E836" s="8" t="s">
        <v>152</v>
      </c>
      <c r="F836" s="8" t="s">
        <v>4582</v>
      </c>
      <c r="G836" s="8" t="s">
        <v>152</v>
      </c>
      <c r="H836" s="8" t="s">
        <v>152</v>
      </c>
      <c r="I836" s="209" t="s">
        <v>99</v>
      </c>
      <c r="J836" s="99">
        <f t="shared" si="14"/>
        <v>20681</v>
      </c>
      <c r="K836" s="121"/>
    </row>
    <row r="837" spans="1:11" s="3" customFormat="1" ht="18.95" customHeight="1">
      <c r="A837" s="155">
        <v>818</v>
      </c>
      <c r="B837" s="183">
        <v>20682</v>
      </c>
      <c r="C837" s="186" t="s">
        <v>4628</v>
      </c>
      <c r="D837" s="9" t="s">
        <v>113</v>
      </c>
      <c r="E837" s="8" t="s">
        <v>152</v>
      </c>
      <c r="F837" s="8" t="s">
        <v>4582</v>
      </c>
      <c r="G837" s="8" t="s">
        <v>152</v>
      </c>
      <c r="H837" s="8" t="s">
        <v>152</v>
      </c>
      <c r="I837" s="209" t="s">
        <v>99</v>
      </c>
      <c r="J837" s="99">
        <f t="shared" si="14"/>
        <v>20682</v>
      </c>
      <c r="K837" s="121"/>
    </row>
    <row r="838" spans="1:11" s="3" customFormat="1" ht="18.95" customHeight="1">
      <c r="A838" s="154">
        <v>819</v>
      </c>
      <c r="B838" s="76">
        <v>19764</v>
      </c>
      <c r="C838" s="31" t="s">
        <v>4574</v>
      </c>
      <c r="D838" s="9" t="s">
        <v>113</v>
      </c>
      <c r="E838" s="8" t="s">
        <v>152</v>
      </c>
      <c r="F838" s="8" t="s">
        <v>4179</v>
      </c>
      <c r="G838" s="8" t="s">
        <v>152</v>
      </c>
      <c r="H838" s="8" t="s">
        <v>152</v>
      </c>
      <c r="I838" s="209" t="s">
        <v>99</v>
      </c>
      <c r="J838" s="99">
        <f t="shared" si="14"/>
        <v>19764</v>
      </c>
      <c r="K838" s="121"/>
    </row>
    <row r="839" spans="1:11" s="3" customFormat="1" ht="18.95" customHeight="1">
      <c r="A839" s="154">
        <v>820</v>
      </c>
      <c r="B839" s="183">
        <v>20683</v>
      </c>
      <c r="C839" s="186" t="s">
        <v>4629</v>
      </c>
      <c r="D839" s="9" t="s">
        <v>113</v>
      </c>
      <c r="E839" s="8" t="s">
        <v>152</v>
      </c>
      <c r="F839" s="8" t="s">
        <v>4582</v>
      </c>
      <c r="G839" s="8" t="s">
        <v>152</v>
      </c>
      <c r="H839" s="8" t="s">
        <v>152</v>
      </c>
      <c r="I839" s="209" t="s">
        <v>99</v>
      </c>
      <c r="J839" s="99">
        <f t="shared" si="14"/>
        <v>20683</v>
      </c>
      <c r="K839" s="121"/>
    </row>
    <row r="840" spans="1:11" s="3" customFormat="1" ht="18.95" customHeight="1">
      <c r="A840" s="155">
        <v>821</v>
      </c>
      <c r="B840" s="183">
        <v>20684</v>
      </c>
      <c r="C840" s="198" t="s">
        <v>4630</v>
      </c>
      <c r="D840" s="9" t="s">
        <v>113</v>
      </c>
      <c r="E840" s="8" t="s">
        <v>152</v>
      </c>
      <c r="F840" s="8" t="s">
        <v>4582</v>
      </c>
      <c r="G840" s="8" t="s">
        <v>152</v>
      </c>
      <c r="H840" s="8" t="s">
        <v>152</v>
      </c>
      <c r="I840" s="209" t="s">
        <v>99</v>
      </c>
      <c r="J840" s="99">
        <f t="shared" si="14"/>
        <v>20684</v>
      </c>
      <c r="K840" s="121"/>
    </row>
    <row r="841" spans="1:11" s="3" customFormat="1" ht="18.95" customHeight="1">
      <c r="A841" s="154">
        <v>822</v>
      </c>
      <c r="B841" s="183">
        <v>20685</v>
      </c>
      <c r="C841" s="186" t="s">
        <v>4631</v>
      </c>
      <c r="D841" s="9" t="s">
        <v>113</v>
      </c>
      <c r="E841" s="8" t="s">
        <v>152</v>
      </c>
      <c r="F841" s="8" t="s">
        <v>4582</v>
      </c>
      <c r="G841" s="8" t="s">
        <v>152</v>
      </c>
      <c r="H841" s="8" t="s">
        <v>152</v>
      </c>
      <c r="I841" s="209" t="s">
        <v>99</v>
      </c>
      <c r="J841" s="99">
        <f t="shared" si="14"/>
        <v>20685</v>
      </c>
      <c r="K841" s="121"/>
    </row>
    <row r="842" spans="1:11" s="3" customFormat="1" ht="18.95" customHeight="1">
      <c r="A842" s="154">
        <v>823</v>
      </c>
      <c r="B842" s="76">
        <v>19770</v>
      </c>
      <c r="C842" s="31" t="s">
        <v>4575</v>
      </c>
      <c r="D842" s="9" t="s">
        <v>113</v>
      </c>
      <c r="E842" s="8" t="s">
        <v>152</v>
      </c>
      <c r="F842" s="8" t="s">
        <v>4179</v>
      </c>
      <c r="G842" s="8" t="s">
        <v>152</v>
      </c>
      <c r="H842" s="8" t="s">
        <v>152</v>
      </c>
      <c r="I842" s="209" t="s">
        <v>99</v>
      </c>
      <c r="J842" s="99">
        <f t="shared" si="14"/>
        <v>19770</v>
      </c>
      <c r="K842" s="121"/>
    </row>
    <row r="843" spans="1:11" s="3" customFormat="1" ht="18.95" customHeight="1">
      <c r="A843" s="155">
        <v>824</v>
      </c>
      <c r="B843" s="76">
        <v>19768</v>
      </c>
      <c r="C843" s="31" t="s">
        <v>4576</v>
      </c>
      <c r="D843" s="9" t="s">
        <v>113</v>
      </c>
      <c r="E843" s="8" t="s">
        <v>152</v>
      </c>
      <c r="F843" s="8" t="s">
        <v>4179</v>
      </c>
      <c r="G843" s="8" t="s">
        <v>152</v>
      </c>
      <c r="H843" s="8" t="s">
        <v>152</v>
      </c>
      <c r="I843" s="209" t="s">
        <v>99</v>
      </c>
      <c r="J843" s="99">
        <f t="shared" si="14"/>
        <v>19768</v>
      </c>
      <c r="K843" s="121"/>
    </row>
    <row r="844" spans="1:11" s="3" customFormat="1" ht="18.95" customHeight="1">
      <c r="A844" s="154">
        <v>825</v>
      </c>
      <c r="B844" s="183">
        <v>20686</v>
      </c>
      <c r="C844" s="186" t="s">
        <v>4632</v>
      </c>
      <c r="D844" s="9" t="s">
        <v>113</v>
      </c>
      <c r="E844" s="8" t="s">
        <v>152</v>
      </c>
      <c r="F844" s="8" t="s">
        <v>4582</v>
      </c>
      <c r="G844" s="8" t="s">
        <v>152</v>
      </c>
      <c r="H844" s="8" t="s">
        <v>152</v>
      </c>
      <c r="I844" s="209" t="s">
        <v>99</v>
      </c>
      <c r="J844" s="99">
        <f t="shared" si="14"/>
        <v>20686</v>
      </c>
      <c r="K844" s="121"/>
    </row>
    <row r="845" spans="1:11" s="3" customFormat="1" ht="18.95" customHeight="1">
      <c r="A845" s="154">
        <v>826</v>
      </c>
      <c r="B845" s="183">
        <v>20687</v>
      </c>
      <c r="C845" s="186" t="s">
        <v>4633</v>
      </c>
      <c r="D845" s="9" t="s">
        <v>113</v>
      </c>
      <c r="E845" s="8" t="s">
        <v>152</v>
      </c>
      <c r="F845" s="8" t="s">
        <v>4582</v>
      </c>
      <c r="G845" s="8" t="s">
        <v>152</v>
      </c>
      <c r="H845" s="8" t="s">
        <v>152</v>
      </c>
      <c r="I845" s="209" t="s">
        <v>99</v>
      </c>
      <c r="J845" s="99">
        <f t="shared" si="14"/>
        <v>20687</v>
      </c>
      <c r="K845" s="121"/>
    </row>
    <row r="846" spans="1:11" s="3" customFormat="1" ht="18.95" customHeight="1">
      <c r="A846" s="155">
        <v>827</v>
      </c>
      <c r="B846" s="76">
        <v>19775</v>
      </c>
      <c r="C846" s="31" t="s">
        <v>4577</v>
      </c>
      <c r="D846" s="9" t="s">
        <v>113</v>
      </c>
      <c r="E846" s="8" t="s">
        <v>152</v>
      </c>
      <c r="F846" s="8" t="s">
        <v>4179</v>
      </c>
      <c r="G846" s="8" t="s">
        <v>152</v>
      </c>
      <c r="H846" s="8" t="s">
        <v>152</v>
      </c>
      <c r="I846" s="209" t="s">
        <v>99</v>
      </c>
      <c r="J846" s="99">
        <f t="shared" si="14"/>
        <v>19775</v>
      </c>
      <c r="K846" s="121"/>
    </row>
    <row r="847" spans="1:11" s="3" customFormat="1" ht="18.95" customHeight="1">
      <c r="A847" s="154">
        <v>828</v>
      </c>
      <c r="B847" s="76">
        <v>18565</v>
      </c>
      <c r="C847" s="31" t="s">
        <v>4578</v>
      </c>
      <c r="D847" s="9" t="s">
        <v>113</v>
      </c>
      <c r="E847" s="8" t="s">
        <v>152</v>
      </c>
      <c r="F847" s="8" t="s">
        <v>3685</v>
      </c>
      <c r="G847" s="8" t="s">
        <v>152</v>
      </c>
      <c r="H847" s="8" t="s">
        <v>152</v>
      </c>
      <c r="I847" s="209" t="s">
        <v>99</v>
      </c>
      <c r="J847" s="99">
        <f t="shared" si="14"/>
        <v>18565</v>
      </c>
      <c r="K847" s="121"/>
    </row>
    <row r="848" spans="1:11" s="3" customFormat="1" ht="18.95" customHeight="1">
      <c r="A848" s="154">
        <v>829</v>
      </c>
      <c r="B848" s="76">
        <v>19778</v>
      </c>
      <c r="C848" s="31" t="s">
        <v>4579</v>
      </c>
      <c r="D848" s="9" t="s">
        <v>113</v>
      </c>
      <c r="E848" s="8" t="s">
        <v>152</v>
      </c>
      <c r="F848" s="8" t="s">
        <v>4179</v>
      </c>
      <c r="G848" s="8" t="s">
        <v>152</v>
      </c>
      <c r="H848" s="8" t="s">
        <v>152</v>
      </c>
      <c r="I848" s="209" t="s">
        <v>99</v>
      </c>
      <c r="J848" s="99">
        <f t="shared" si="14"/>
        <v>19778</v>
      </c>
      <c r="K848" s="121"/>
    </row>
    <row r="849" spans="1:11" s="3" customFormat="1" ht="18.95" customHeight="1">
      <c r="A849" s="155">
        <v>830</v>
      </c>
      <c r="B849" s="76">
        <v>19779</v>
      </c>
      <c r="C849" s="31" t="s">
        <v>4580</v>
      </c>
      <c r="D849" s="9" t="s">
        <v>113</v>
      </c>
      <c r="E849" s="8" t="s">
        <v>152</v>
      </c>
      <c r="F849" s="8" t="s">
        <v>4179</v>
      </c>
      <c r="G849" s="8" t="s">
        <v>152</v>
      </c>
      <c r="H849" s="8" t="s">
        <v>152</v>
      </c>
      <c r="I849" s="209" t="s">
        <v>99</v>
      </c>
      <c r="J849" s="99">
        <f t="shared" si="14"/>
        <v>19779</v>
      </c>
      <c r="K849" s="121"/>
    </row>
    <row r="850" spans="1:11" s="3" customFormat="1" ht="18.95" customHeight="1">
      <c r="A850" s="154">
        <v>831</v>
      </c>
      <c r="B850" s="183">
        <v>20688</v>
      </c>
      <c r="C850" s="198" t="s">
        <v>4634</v>
      </c>
      <c r="D850" s="9" t="s">
        <v>113</v>
      </c>
      <c r="E850" s="8" t="s">
        <v>152</v>
      </c>
      <c r="F850" s="8" t="s">
        <v>4582</v>
      </c>
      <c r="G850" s="8" t="s">
        <v>152</v>
      </c>
      <c r="H850" s="8" t="s">
        <v>152</v>
      </c>
      <c r="I850" s="209" t="s">
        <v>99</v>
      </c>
      <c r="J850" s="99">
        <f t="shared" ref="J850" si="15">B850</f>
        <v>20688</v>
      </c>
      <c r="K850" s="121"/>
    </row>
    <row r="851" spans="1:11" s="3" customFormat="1" ht="18.95" customHeight="1">
      <c r="A851" s="154">
        <v>832</v>
      </c>
      <c r="B851" s="207">
        <v>9026</v>
      </c>
      <c r="C851" s="208" t="s">
        <v>4635</v>
      </c>
      <c r="D851" s="209" t="s">
        <v>44</v>
      </c>
      <c r="E851" s="210" t="s">
        <v>36</v>
      </c>
      <c r="F851" s="210" t="s">
        <v>4636</v>
      </c>
      <c r="G851" s="210" t="s">
        <v>4637</v>
      </c>
      <c r="H851" s="210" t="s">
        <v>4638</v>
      </c>
      <c r="I851" s="209" t="s">
        <v>62</v>
      </c>
      <c r="J851" s="99">
        <f t="shared" si="14"/>
        <v>9026</v>
      </c>
      <c r="K851" s="121"/>
    </row>
    <row r="852" spans="1:11" s="3" customFormat="1" ht="18.95" customHeight="1">
      <c r="A852" s="155">
        <v>833</v>
      </c>
      <c r="B852" s="207">
        <v>8951</v>
      </c>
      <c r="C852" s="208" t="s">
        <v>4639</v>
      </c>
      <c r="D852" s="209" t="s">
        <v>44</v>
      </c>
      <c r="E852" s="210" t="s">
        <v>36</v>
      </c>
      <c r="F852" s="210" t="s">
        <v>4398</v>
      </c>
      <c r="G852" s="210" t="s">
        <v>4640</v>
      </c>
      <c r="H852" s="210" t="s">
        <v>4641</v>
      </c>
      <c r="I852" s="209" t="s">
        <v>62</v>
      </c>
      <c r="J852" s="99">
        <f t="shared" si="14"/>
        <v>8951</v>
      </c>
      <c r="K852" s="121"/>
    </row>
    <row r="853" spans="1:11" s="3" customFormat="1" ht="18.95" customHeight="1">
      <c r="A853" s="154">
        <v>834</v>
      </c>
      <c r="B853" s="76">
        <v>11692</v>
      </c>
      <c r="C853" s="208" t="s">
        <v>4642</v>
      </c>
      <c r="D853" s="209" t="s">
        <v>44</v>
      </c>
      <c r="E853" s="210" t="s">
        <v>4643</v>
      </c>
      <c r="F853" s="210" t="s">
        <v>3944</v>
      </c>
      <c r="G853" s="210" t="s">
        <v>4638</v>
      </c>
      <c r="H853" s="210" t="s">
        <v>4644</v>
      </c>
      <c r="I853" s="209" t="s">
        <v>62</v>
      </c>
      <c r="J853" s="99">
        <f t="shared" si="14"/>
        <v>11692</v>
      </c>
      <c r="K853" s="121"/>
    </row>
    <row r="854" spans="1:11" s="3" customFormat="1" ht="18.95" customHeight="1">
      <c r="A854" s="154">
        <v>835</v>
      </c>
      <c r="B854" s="207">
        <v>11744</v>
      </c>
      <c r="C854" s="208" t="s">
        <v>4645</v>
      </c>
      <c r="D854" s="209" t="s">
        <v>44</v>
      </c>
      <c r="E854" s="210" t="s">
        <v>4643</v>
      </c>
      <c r="F854" s="210" t="s">
        <v>3944</v>
      </c>
      <c r="G854" s="210" t="s">
        <v>4638</v>
      </c>
      <c r="H854" s="210" t="s">
        <v>4646</v>
      </c>
      <c r="I854" s="209" t="s">
        <v>62</v>
      </c>
      <c r="J854" s="99">
        <f t="shared" si="14"/>
        <v>11744</v>
      </c>
      <c r="K854" s="121"/>
    </row>
    <row r="855" spans="1:11" s="3" customFormat="1" ht="18.95" customHeight="1">
      <c r="A855" s="155">
        <v>836</v>
      </c>
      <c r="B855" s="76">
        <v>6623</v>
      </c>
      <c r="C855" s="208" t="s">
        <v>4647</v>
      </c>
      <c r="D855" s="209" t="s">
        <v>44</v>
      </c>
      <c r="E855" s="210" t="s">
        <v>152</v>
      </c>
      <c r="F855" s="210" t="s">
        <v>4648</v>
      </c>
      <c r="G855" s="210" t="s">
        <v>4649</v>
      </c>
      <c r="H855" s="210" t="s">
        <v>4650</v>
      </c>
      <c r="I855" s="209" t="s">
        <v>62</v>
      </c>
      <c r="J855" s="99">
        <f t="shared" si="14"/>
        <v>6623</v>
      </c>
      <c r="K855" s="121"/>
    </row>
    <row r="856" spans="1:11" s="3" customFormat="1" ht="18.95" customHeight="1">
      <c r="A856" s="154">
        <v>837</v>
      </c>
      <c r="B856" s="207">
        <v>5827</v>
      </c>
      <c r="C856" s="208" t="s">
        <v>4651</v>
      </c>
      <c r="D856" s="209" t="s">
        <v>44</v>
      </c>
      <c r="E856" s="210" t="s">
        <v>4652</v>
      </c>
      <c r="F856" s="210" t="s">
        <v>4648</v>
      </c>
      <c r="G856" s="210" t="s">
        <v>4653</v>
      </c>
      <c r="H856" s="210" t="s">
        <v>4650</v>
      </c>
      <c r="I856" s="209" t="s">
        <v>62</v>
      </c>
      <c r="J856" s="99">
        <f t="shared" si="14"/>
        <v>5827</v>
      </c>
      <c r="K856" s="121"/>
    </row>
    <row r="857" spans="1:11" s="3" customFormat="1" ht="18.95" customHeight="1">
      <c r="A857" s="154">
        <v>838</v>
      </c>
      <c r="B857" s="207">
        <v>6964</v>
      </c>
      <c r="C857" s="208" t="s">
        <v>4654</v>
      </c>
      <c r="D857" s="209" t="s">
        <v>44</v>
      </c>
      <c r="E857" s="210" t="s">
        <v>4655</v>
      </c>
      <c r="F857" s="210" t="s">
        <v>4061</v>
      </c>
      <c r="G857" s="210" t="s">
        <v>4298</v>
      </c>
      <c r="H857" s="210" t="s">
        <v>4638</v>
      </c>
      <c r="I857" s="209" t="s">
        <v>62</v>
      </c>
      <c r="J857" s="99">
        <f t="shared" si="14"/>
        <v>6964</v>
      </c>
      <c r="K857" s="121"/>
    </row>
    <row r="858" spans="1:11" s="3" customFormat="1" ht="18.95" customHeight="1">
      <c r="A858" s="155">
        <v>839</v>
      </c>
      <c r="B858" s="207">
        <v>6631</v>
      </c>
      <c r="C858" s="208" t="s">
        <v>4656</v>
      </c>
      <c r="D858" s="209" t="s">
        <v>44</v>
      </c>
      <c r="E858" s="210" t="s">
        <v>152</v>
      </c>
      <c r="F858" s="210" t="s">
        <v>4648</v>
      </c>
      <c r="G858" s="210" t="s">
        <v>4657</v>
      </c>
      <c r="H858" s="210" t="s">
        <v>4658</v>
      </c>
      <c r="I858" s="209" t="s">
        <v>62</v>
      </c>
      <c r="J858" s="99">
        <f t="shared" si="14"/>
        <v>6631</v>
      </c>
      <c r="K858" s="121"/>
    </row>
    <row r="859" spans="1:11" s="3" customFormat="1" ht="18.95" customHeight="1">
      <c r="A859" s="154">
        <v>840</v>
      </c>
      <c r="B859" s="207">
        <v>8949</v>
      </c>
      <c r="C859" s="208" t="s">
        <v>4659</v>
      </c>
      <c r="D859" s="209" t="s">
        <v>44</v>
      </c>
      <c r="E859" s="210" t="s">
        <v>36</v>
      </c>
      <c r="F859" s="210" t="s">
        <v>4398</v>
      </c>
      <c r="G859" s="210" t="s">
        <v>4637</v>
      </c>
      <c r="H859" s="210" t="s">
        <v>4658</v>
      </c>
      <c r="I859" s="209" t="s">
        <v>62</v>
      </c>
      <c r="J859" s="99">
        <f t="shared" ref="J859:J922" si="16">B859</f>
        <v>8949</v>
      </c>
      <c r="K859" s="121"/>
    </row>
    <row r="860" spans="1:11" s="3" customFormat="1" ht="18.95" customHeight="1">
      <c r="A860" s="154">
        <v>841</v>
      </c>
      <c r="B860" s="76">
        <v>11708</v>
      </c>
      <c r="C860" s="31" t="s">
        <v>4660</v>
      </c>
      <c r="D860" s="209" t="s">
        <v>44</v>
      </c>
      <c r="E860" s="8" t="s">
        <v>3943</v>
      </c>
      <c r="F860" s="8" t="s">
        <v>3944</v>
      </c>
      <c r="G860" s="8" t="s">
        <v>4638</v>
      </c>
      <c r="H860" s="8" t="s">
        <v>4644</v>
      </c>
      <c r="I860" s="209" t="s">
        <v>62</v>
      </c>
      <c r="J860" s="99">
        <f t="shared" si="16"/>
        <v>11708</v>
      </c>
      <c r="K860" s="121"/>
    </row>
    <row r="861" spans="1:11" s="3" customFormat="1" ht="18.95" customHeight="1">
      <c r="A861" s="155">
        <v>842</v>
      </c>
      <c r="B861" s="207">
        <v>1903</v>
      </c>
      <c r="C861" s="208" t="s">
        <v>4661</v>
      </c>
      <c r="D861" s="209" t="s">
        <v>44</v>
      </c>
      <c r="E861" s="210" t="s">
        <v>152</v>
      </c>
      <c r="F861" s="210" t="s">
        <v>4662</v>
      </c>
      <c r="G861" s="210" t="s">
        <v>4663</v>
      </c>
      <c r="H861" s="210" t="s">
        <v>4664</v>
      </c>
      <c r="I861" s="209" t="s">
        <v>62</v>
      </c>
      <c r="J861" s="99">
        <f t="shared" si="16"/>
        <v>1903</v>
      </c>
      <c r="K861" s="121"/>
    </row>
    <row r="862" spans="1:11" s="3" customFormat="1" ht="18.95" customHeight="1">
      <c r="A862" s="154">
        <v>843</v>
      </c>
      <c r="B862" s="207">
        <v>10409</v>
      </c>
      <c r="C862" s="208" t="s">
        <v>4665</v>
      </c>
      <c r="D862" s="209" t="s">
        <v>44</v>
      </c>
      <c r="E862" s="210" t="s">
        <v>4666</v>
      </c>
      <c r="F862" s="210" t="s">
        <v>4657</v>
      </c>
      <c r="G862" s="210" t="s">
        <v>4638</v>
      </c>
      <c r="H862" s="210" t="s">
        <v>4641</v>
      </c>
      <c r="I862" s="209" t="s">
        <v>62</v>
      </c>
      <c r="J862" s="99">
        <f t="shared" si="16"/>
        <v>10409</v>
      </c>
      <c r="K862" s="121"/>
    </row>
    <row r="863" spans="1:11" s="3" customFormat="1" ht="18.95" customHeight="1">
      <c r="A863" s="154">
        <v>844</v>
      </c>
      <c r="B863" s="251">
        <v>13721</v>
      </c>
      <c r="C863" s="252" t="s">
        <v>4667</v>
      </c>
      <c r="D863" s="209" t="s">
        <v>44</v>
      </c>
      <c r="E863" s="180" t="s">
        <v>4668</v>
      </c>
      <c r="F863" s="180" t="s">
        <v>4669</v>
      </c>
      <c r="G863" s="180" t="s">
        <v>3964</v>
      </c>
      <c r="H863" s="180" t="s">
        <v>4646</v>
      </c>
      <c r="I863" s="209" t="s">
        <v>62</v>
      </c>
      <c r="J863" s="99">
        <f t="shared" si="16"/>
        <v>13721</v>
      </c>
      <c r="K863" s="121"/>
    </row>
    <row r="864" spans="1:11" s="3" customFormat="1" ht="18.95" customHeight="1">
      <c r="A864" s="155">
        <v>845</v>
      </c>
      <c r="B864" s="207">
        <v>10411</v>
      </c>
      <c r="C864" s="208" t="s">
        <v>4670</v>
      </c>
      <c r="D864" s="209" t="s">
        <v>44</v>
      </c>
      <c r="E864" s="210" t="s">
        <v>4666</v>
      </c>
      <c r="F864" s="210" t="s">
        <v>4657</v>
      </c>
      <c r="G864" s="210" t="s">
        <v>4671</v>
      </c>
      <c r="H864" s="210" t="s">
        <v>4658</v>
      </c>
      <c r="I864" s="209" t="s">
        <v>62</v>
      </c>
      <c r="J864" s="99">
        <f t="shared" si="16"/>
        <v>10411</v>
      </c>
      <c r="K864" s="121"/>
    </row>
    <row r="865" spans="1:11" s="3" customFormat="1" ht="18.95" customHeight="1">
      <c r="A865" s="154">
        <v>846</v>
      </c>
      <c r="B865" s="251">
        <v>8935</v>
      </c>
      <c r="C865" s="252" t="s">
        <v>4672</v>
      </c>
      <c r="D865" s="209" t="s">
        <v>44</v>
      </c>
      <c r="E865" s="180" t="s">
        <v>36</v>
      </c>
      <c r="F865" s="180" t="s">
        <v>4398</v>
      </c>
      <c r="G865" s="180" t="s">
        <v>4637</v>
      </c>
      <c r="H865" s="210" t="s">
        <v>4638</v>
      </c>
      <c r="I865" s="209" t="s">
        <v>62</v>
      </c>
      <c r="J865" s="99">
        <f t="shared" si="16"/>
        <v>8935</v>
      </c>
      <c r="K865" s="121"/>
    </row>
    <row r="866" spans="1:11" s="3" customFormat="1" ht="18.95" customHeight="1">
      <c r="A866" s="154">
        <v>847</v>
      </c>
      <c r="B866" s="207">
        <v>11723</v>
      </c>
      <c r="C866" s="208" t="s">
        <v>4673</v>
      </c>
      <c r="D866" s="209" t="s">
        <v>44</v>
      </c>
      <c r="E866" s="210" t="s">
        <v>4643</v>
      </c>
      <c r="F866" s="210" t="s">
        <v>3944</v>
      </c>
      <c r="G866" s="210" t="s">
        <v>4638</v>
      </c>
      <c r="H866" s="210" t="s">
        <v>4641</v>
      </c>
      <c r="I866" s="209" t="s">
        <v>62</v>
      </c>
      <c r="J866" s="99">
        <f t="shared" si="16"/>
        <v>11723</v>
      </c>
      <c r="K866" s="121"/>
    </row>
    <row r="867" spans="1:11" s="3" customFormat="1" ht="18.95" customHeight="1">
      <c r="A867" s="155">
        <v>848</v>
      </c>
      <c r="B867" s="207">
        <v>5843</v>
      </c>
      <c r="C867" s="252" t="s">
        <v>4674</v>
      </c>
      <c r="D867" s="209" t="s">
        <v>44</v>
      </c>
      <c r="E867" s="210" t="s">
        <v>152</v>
      </c>
      <c r="F867" s="210" t="s">
        <v>4648</v>
      </c>
      <c r="G867" s="210" t="s">
        <v>4637</v>
      </c>
      <c r="H867" s="210" t="s">
        <v>4638</v>
      </c>
      <c r="I867" s="209" t="s">
        <v>62</v>
      </c>
      <c r="J867" s="99">
        <f t="shared" si="16"/>
        <v>5843</v>
      </c>
      <c r="K867" s="121"/>
    </row>
    <row r="868" spans="1:11" s="3" customFormat="1" ht="18.95" customHeight="1">
      <c r="A868" s="154">
        <v>849</v>
      </c>
      <c r="B868" s="207">
        <v>8976</v>
      </c>
      <c r="C868" s="208" t="s">
        <v>4675</v>
      </c>
      <c r="D868" s="209" t="s">
        <v>44</v>
      </c>
      <c r="E868" s="210" t="s">
        <v>36</v>
      </c>
      <c r="F868" s="210" t="s">
        <v>3667</v>
      </c>
      <c r="G868" s="210" t="s">
        <v>4640</v>
      </c>
      <c r="H868" s="210" t="s">
        <v>4658</v>
      </c>
      <c r="I868" s="209" t="s">
        <v>62</v>
      </c>
      <c r="J868" s="99">
        <f t="shared" si="16"/>
        <v>8976</v>
      </c>
      <c r="K868" s="121"/>
    </row>
    <row r="869" spans="1:11" s="3" customFormat="1" ht="18.95" customHeight="1">
      <c r="A869" s="154">
        <v>850</v>
      </c>
      <c r="B869" s="207">
        <v>11719</v>
      </c>
      <c r="C869" s="208" t="s">
        <v>4676</v>
      </c>
      <c r="D869" s="209" t="s">
        <v>44</v>
      </c>
      <c r="E869" s="210" t="s">
        <v>4643</v>
      </c>
      <c r="F869" s="210" t="s">
        <v>3944</v>
      </c>
      <c r="G869" s="210" t="s">
        <v>4638</v>
      </c>
      <c r="H869" s="210" t="s">
        <v>4641</v>
      </c>
      <c r="I869" s="209" t="s">
        <v>62</v>
      </c>
      <c r="J869" s="99">
        <f t="shared" si="16"/>
        <v>11719</v>
      </c>
      <c r="K869" s="121"/>
    </row>
    <row r="870" spans="1:11" s="3" customFormat="1" ht="18.95" customHeight="1">
      <c r="A870" s="155">
        <v>851</v>
      </c>
      <c r="B870" s="207">
        <v>10417</v>
      </c>
      <c r="C870" s="208" t="s">
        <v>4677</v>
      </c>
      <c r="D870" s="209" t="s">
        <v>44</v>
      </c>
      <c r="E870" s="210" t="s">
        <v>4666</v>
      </c>
      <c r="F870" s="210" t="s">
        <v>4657</v>
      </c>
      <c r="G870" s="210" t="s">
        <v>4678</v>
      </c>
      <c r="H870" s="210" t="s">
        <v>4658</v>
      </c>
      <c r="I870" s="209" t="s">
        <v>62</v>
      </c>
      <c r="J870" s="99">
        <f t="shared" si="16"/>
        <v>10417</v>
      </c>
      <c r="K870" s="121"/>
    </row>
    <row r="871" spans="1:11" s="3" customFormat="1" ht="18.95" customHeight="1">
      <c r="A871" s="154">
        <v>852</v>
      </c>
      <c r="B871" s="207">
        <v>6625</v>
      </c>
      <c r="C871" s="208" t="s">
        <v>4679</v>
      </c>
      <c r="D871" s="209" t="s">
        <v>44</v>
      </c>
      <c r="E871" s="210" t="s">
        <v>152</v>
      </c>
      <c r="F871" s="210" t="s">
        <v>4648</v>
      </c>
      <c r="G871" s="210" t="s">
        <v>4649</v>
      </c>
      <c r="H871" s="210" t="s">
        <v>4638</v>
      </c>
      <c r="I871" s="209" t="s">
        <v>62</v>
      </c>
      <c r="J871" s="99">
        <f t="shared" si="16"/>
        <v>6625</v>
      </c>
      <c r="K871" s="121"/>
    </row>
    <row r="872" spans="1:11" s="3" customFormat="1" ht="18.95" customHeight="1">
      <c r="A872" s="154">
        <v>853</v>
      </c>
      <c r="B872" s="207">
        <v>3184</v>
      </c>
      <c r="C872" s="208" t="s">
        <v>4680</v>
      </c>
      <c r="D872" s="209" t="s">
        <v>44</v>
      </c>
      <c r="E872" s="210" t="s">
        <v>152</v>
      </c>
      <c r="F872" s="210" t="s">
        <v>3767</v>
      </c>
      <c r="G872" s="210" t="s">
        <v>4681</v>
      </c>
      <c r="H872" s="210" t="s">
        <v>4658</v>
      </c>
      <c r="I872" s="209" t="s">
        <v>62</v>
      </c>
      <c r="J872" s="99">
        <f t="shared" si="16"/>
        <v>3184</v>
      </c>
      <c r="K872" s="121"/>
    </row>
    <row r="873" spans="1:11" s="3" customFormat="1" ht="18.95" customHeight="1">
      <c r="A873" s="155">
        <v>854</v>
      </c>
      <c r="B873" s="207">
        <v>6313</v>
      </c>
      <c r="C873" s="208" t="s">
        <v>4682</v>
      </c>
      <c r="D873" s="209" t="s">
        <v>44</v>
      </c>
      <c r="E873" s="210" t="s">
        <v>3520</v>
      </c>
      <c r="F873" s="210" t="s">
        <v>3521</v>
      </c>
      <c r="G873" s="210" t="s">
        <v>4683</v>
      </c>
      <c r="H873" s="210" t="s">
        <v>4638</v>
      </c>
      <c r="I873" s="209" t="s">
        <v>62</v>
      </c>
      <c r="J873" s="99">
        <f t="shared" si="16"/>
        <v>6313</v>
      </c>
      <c r="K873" s="121"/>
    </row>
    <row r="874" spans="1:11" s="3" customFormat="1" ht="18.95" customHeight="1">
      <c r="A874" s="154">
        <v>855</v>
      </c>
      <c r="B874" s="207">
        <v>2135</v>
      </c>
      <c r="C874" s="208" t="s">
        <v>4684</v>
      </c>
      <c r="D874" s="209" t="s">
        <v>44</v>
      </c>
      <c r="E874" s="210" t="s">
        <v>152</v>
      </c>
      <c r="F874" s="210" t="s">
        <v>4685</v>
      </c>
      <c r="G874" s="210" t="s">
        <v>3760</v>
      </c>
      <c r="H874" s="210" t="s">
        <v>4686</v>
      </c>
      <c r="I874" s="209" t="s">
        <v>62</v>
      </c>
      <c r="J874" s="99">
        <f t="shared" si="16"/>
        <v>2135</v>
      </c>
      <c r="K874" s="121"/>
    </row>
    <row r="875" spans="1:11" s="3" customFormat="1" ht="18.95" customHeight="1">
      <c r="A875" s="154">
        <v>856</v>
      </c>
      <c r="B875" s="251">
        <v>11710</v>
      </c>
      <c r="C875" s="252" t="s">
        <v>4687</v>
      </c>
      <c r="D875" s="209" t="s">
        <v>44</v>
      </c>
      <c r="E875" s="210" t="s">
        <v>4643</v>
      </c>
      <c r="F875" s="180" t="s">
        <v>3944</v>
      </c>
      <c r="G875" s="180" t="s">
        <v>4638</v>
      </c>
      <c r="H875" s="180" t="s">
        <v>4646</v>
      </c>
      <c r="I875" s="209" t="s">
        <v>62</v>
      </c>
      <c r="J875" s="99">
        <f t="shared" si="16"/>
        <v>11710</v>
      </c>
      <c r="K875" s="121"/>
    </row>
    <row r="876" spans="1:11" s="3" customFormat="1" ht="18.95" customHeight="1">
      <c r="A876" s="155">
        <v>857</v>
      </c>
      <c r="B876" s="207">
        <v>8932</v>
      </c>
      <c r="C876" s="208" t="s">
        <v>4688</v>
      </c>
      <c r="D876" s="209" t="s">
        <v>44</v>
      </c>
      <c r="E876" s="210" t="s">
        <v>36</v>
      </c>
      <c r="F876" s="210" t="s">
        <v>4398</v>
      </c>
      <c r="G876" s="210" t="s">
        <v>4637</v>
      </c>
      <c r="H876" s="210" t="s">
        <v>4638</v>
      </c>
      <c r="I876" s="209" t="s">
        <v>62</v>
      </c>
      <c r="J876" s="99">
        <f t="shared" si="16"/>
        <v>8932</v>
      </c>
      <c r="K876" s="121"/>
    </row>
    <row r="877" spans="1:11" s="3" customFormat="1" ht="18.95" customHeight="1">
      <c r="A877" s="154">
        <v>858</v>
      </c>
      <c r="B877" s="207">
        <v>8968</v>
      </c>
      <c r="C877" s="208" t="s">
        <v>4689</v>
      </c>
      <c r="D877" s="209" t="s">
        <v>44</v>
      </c>
      <c r="E877" s="210" t="s">
        <v>36</v>
      </c>
      <c r="F877" s="210" t="s">
        <v>4398</v>
      </c>
      <c r="G877" s="210" t="s">
        <v>4637</v>
      </c>
      <c r="H877" s="210" t="s">
        <v>4638</v>
      </c>
      <c r="I877" s="209" t="s">
        <v>62</v>
      </c>
      <c r="J877" s="99">
        <f t="shared" si="16"/>
        <v>8968</v>
      </c>
      <c r="K877" s="121"/>
    </row>
    <row r="878" spans="1:11" s="3" customFormat="1" ht="18.95" customHeight="1">
      <c r="A878" s="154">
        <v>859</v>
      </c>
      <c r="B878" s="207">
        <v>6268</v>
      </c>
      <c r="C878" s="208" t="s">
        <v>4690</v>
      </c>
      <c r="D878" s="209" t="s">
        <v>44</v>
      </c>
      <c r="E878" s="210" t="s">
        <v>3833</v>
      </c>
      <c r="F878" s="210" t="s">
        <v>4691</v>
      </c>
      <c r="G878" s="210" t="s">
        <v>4692</v>
      </c>
      <c r="H878" s="210" t="s">
        <v>4638</v>
      </c>
      <c r="I878" s="209" t="s">
        <v>62</v>
      </c>
      <c r="J878" s="99">
        <f t="shared" si="16"/>
        <v>6268</v>
      </c>
      <c r="K878" s="121"/>
    </row>
    <row r="879" spans="1:11" s="3" customFormat="1" ht="18.95" customHeight="1">
      <c r="A879" s="155">
        <v>860</v>
      </c>
      <c r="B879" s="207">
        <v>5828</v>
      </c>
      <c r="C879" s="208" t="s">
        <v>4693</v>
      </c>
      <c r="D879" s="209" t="s">
        <v>44</v>
      </c>
      <c r="E879" s="210" t="s">
        <v>4652</v>
      </c>
      <c r="F879" s="210" t="s">
        <v>4648</v>
      </c>
      <c r="G879" s="210" t="s">
        <v>4649</v>
      </c>
      <c r="H879" s="210" t="s">
        <v>4694</v>
      </c>
      <c r="I879" s="209" t="s">
        <v>62</v>
      </c>
      <c r="J879" s="99">
        <f t="shared" si="16"/>
        <v>5828</v>
      </c>
      <c r="K879" s="121"/>
    </row>
    <row r="880" spans="1:11" s="3" customFormat="1" ht="18.95" customHeight="1">
      <c r="A880" s="154">
        <v>861</v>
      </c>
      <c r="B880" s="207">
        <v>3564</v>
      </c>
      <c r="C880" s="208" t="s">
        <v>4695</v>
      </c>
      <c r="D880" s="209" t="s">
        <v>44</v>
      </c>
      <c r="E880" s="8" t="s">
        <v>152</v>
      </c>
      <c r="F880" s="210" t="s">
        <v>3760</v>
      </c>
      <c r="G880" s="210" t="s">
        <v>4696</v>
      </c>
      <c r="H880" s="210" t="s">
        <v>4658</v>
      </c>
      <c r="I880" s="209" t="s">
        <v>62</v>
      </c>
      <c r="J880" s="99">
        <f t="shared" si="16"/>
        <v>3564</v>
      </c>
      <c r="K880" s="121"/>
    </row>
    <row r="881" spans="1:11" s="3" customFormat="1" ht="18.95" customHeight="1">
      <c r="A881" s="154">
        <v>862</v>
      </c>
      <c r="B881" s="207">
        <v>10412</v>
      </c>
      <c r="C881" s="208" t="s">
        <v>4697</v>
      </c>
      <c r="D881" s="209" t="s">
        <v>44</v>
      </c>
      <c r="E881" s="210" t="s">
        <v>4666</v>
      </c>
      <c r="F881" s="210" t="s">
        <v>4657</v>
      </c>
      <c r="G881" s="210" t="s">
        <v>4671</v>
      </c>
      <c r="H881" s="210" t="s">
        <v>4658</v>
      </c>
      <c r="I881" s="209" t="s">
        <v>62</v>
      </c>
      <c r="J881" s="99">
        <f t="shared" si="16"/>
        <v>10412</v>
      </c>
      <c r="K881" s="121"/>
    </row>
    <row r="882" spans="1:11" s="3" customFormat="1" ht="18.95" customHeight="1">
      <c r="A882" s="155">
        <v>863</v>
      </c>
      <c r="B882" s="207">
        <v>8927</v>
      </c>
      <c r="C882" s="208" t="s">
        <v>4698</v>
      </c>
      <c r="D882" s="209" t="s">
        <v>44</v>
      </c>
      <c r="E882" s="210" t="s">
        <v>36</v>
      </c>
      <c r="F882" s="210" t="s">
        <v>4398</v>
      </c>
      <c r="G882" s="210" t="s">
        <v>4637</v>
      </c>
      <c r="H882" s="210" t="s">
        <v>4658</v>
      </c>
      <c r="I882" s="209" t="s">
        <v>62</v>
      </c>
      <c r="J882" s="99">
        <f t="shared" si="16"/>
        <v>8927</v>
      </c>
      <c r="K882" s="121"/>
    </row>
    <row r="883" spans="1:11" s="3" customFormat="1" ht="18.95" customHeight="1">
      <c r="A883" s="154">
        <v>864</v>
      </c>
      <c r="B883" s="207">
        <v>11700</v>
      </c>
      <c r="C883" s="208" t="s">
        <v>4699</v>
      </c>
      <c r="D883" s="209" t="s">
        <v>44</v>
      </c>
      <c r="E883" s="210" t="s">
        <v>4643</v>
      </c>
      <c r="F883" s="210" t="s">
        <v>3944</v>
      </c>
      <c r="G883" s="210" t="s">
        <v>4638</v>
      </c>
      <c r="H883" s="210" t="s">
        <v>4641</v>
      </c>
      <c r="I883" s="209" t="s">
        <v>62</v>
      </c>
      <c r="J883" s="99">
        <f t="shared" si="16"/>
        <v>11700</v>
      </c>
      <c r="K883" s="121"/>
    </row>
    <row r="884" spans="1:11" s="3" customFormat="1" ht="18.95" customHeight="1">
      <c r="A884" s="154">
        <v>865</v>
      </c>
      <c r="B884" s="207">
        <v>8977</v>
      </c>
      <c r="C884" s="208" t="s">
        <v>4700</v>
      </c>
      <c r="D884" s="209" t="s">
        <v>44</v>
      </c>
      <c r="E884" s="210" t="s">
        <v>36</v>
      </c>
      <c r="F884" s="210" t="s">
        <v>4398</v>
      </c>
      <c r="G884" s="210" t="s">
        <v>4637</v>
      </c>
      <c r="H884" s="210" t="s">
        <v>4638</v>
      </c>
      <c r="I884" s="209" t="s">
        <v>62</v>
      </c>
      <c r="J884" s="99">
        <f t="shared" si="16"/>
        <v>8977</v>
      </c>
      <c r="K884" s="121"/>
    </row>
    <row r="885" spans="1:11" s="3" customFormat="1" ht="18.95" customHeight="1">
      <c r="A885" s="155">
        <v>866</v>
      </c>
      <c r="B885" s="207">
        <v>11701</v>
      </c>
      <c r="C885" s="208" t="s">
        <v>4701</v>
      </c>
      <c r="D885" s="209" t="s">
        <v>44</v>
      </c>
      <c r="E885" s="210" t="s">
        <v>4643</v>
      </c>
      <c r="F885" s="210" t="s">
        <v>3944</v>
      </c>
      <c r="G885" s="210" t="s">
        <v>4638</v>
      </c>
      <c r="H885" s="210" t="s">
        <v>4644</v>
      </c>
      <c r="I885" s="209" t="s">
        <v>62</v>
      </c>
      <c r="J885" s="99">
        <f t="shared" si="16"/>
        <v>11701</v>
      </c>
      <c r="K885" s="121"/>
    </row>
    <row r="886" spans="1:11" s="3" customFormat="1" ht="18.95" customHeight="1">
      <c r="A886" s="154">
        <v>867</v>
      </c>
      <c r="B886" s="207">
        <v>5855</v>
      </c>
      <c r="C886" s="208" t="s">
        <v>4702</v>
      </c>
      <c r="D886" s="209" t="s">
        <v>44</v>
      </c>
      <c r="E886" s="210" t="s">
        <v>4652</v>
      </c>
      <c r="F886" s="210" t="s">
        <v>4648</v>
      </c>
      <c r="G886" s="210" t="s">
        <v>4649</v>
      </c>
      <c r="H886" s="210" t="s">
        <v>4678</v>
      </c>
      <c r="I886" s="209" t="s">
        <v>62</v>
      </c>
      <c r="J886" s="99">
        <f t="shared" si="16"/>
        <v>5855</v>
      </c>
      <c r="K886" s="121"/>
    </row>
    <row r="887" spans="1:11" s="3" customFormat="1" ht="18.95" customHeight="1">
      <c r="A887" s="154">
        <v>868</v>
      </c>
      <c r="B887" s="207">
        <v>9009</v>
      </c>
      <c r="C887" s="208" t="s">
        <v>4703</v>
      </c>
      <c r="D887" s="209" t="s">
        <v>44</v>
      </c>
      <c r="E887" s="210" t="s">
        <v>36</v>
      </c>
      <c r="F887" s="210" t="s">
        <v>4398</v>
      </c>
      <c r="G887" s="210" t="s">
        <v>4637</v>
      </c>
      <c r="H887" s="210" t="s">
        <v>4638</v>
      </c>
      <c r="I887" s="209" t="s">
        <v>62</v>
      </c>
      <c r="J887" s="99">
        <f t="shared" si="16"/>
        <v>9009</v>
      </c>
      <c r="K887" s="121"/>
    </row>
    <row r="888" spans="1:11" s="3" customFormat="1" ht="18.95" customHeight="1">
      <c r="A888" s="155">
        <v>869</v>
      </c>
      <c r="B888" s="207">
        <v>10398</v>
      </c>
      <c r="C888" s="208" t="s">
        <v>4704</v>
      </c>
      <c r="D888" s="209" t="s">
        <v>44</v>
      </c>
      <c r="E888" s="210" t="s">
        <v>4666</v>
      </c>
      <c r="F888" s="210" t="s">
        <v>4657</v>
      </c>
      <c r="G888" s="210" t="s">
        <v>4671</v>
      </c>
      <c r="H888" s="210" t="s">
        <v>4658</v>
      </c>
      <c r="I888" s="209" t="s">
        <v>62</v>
      </c>
      <c r="J888" s="99">
        <f t="shared" si="16"/>
        <v>10398</v>
      </c>
      <c r="K888" s="121"/>
    </row>
    <row r="889" spans="1:11" s="3" customFormat="1" ht="18.95" customHeight="1">
      <c r="A889" s="154">
        <v>870</v>
      </c>
      <c r="B889" s="251">
        <v>10419</v>
      </c>
      <c r="C889" s="252" t="s">
        <v>4705</v>
      </c>
      <c r="D889" s="209" t="s">
        <v>44</v>
      </c>
      <c r="E889" s="180" t="s">
        <v>4666</v>
      </c>
      <c r="F889" s="180" t="s">
        <v>4657</v>
      </c>
      <c r="G889" s="180" t="s">
        <v>4671</v>
      </c>
      <c r="H889" s="180" t="s">
        <v>4646</v>
      </c>
      <c r="I889" s="209" t="s">
        <v>62</v>
      </c>
      <c r="J889" s="99">
        <f t="shared" si="16"/>
        <v>10419</v>
      </c>
      <c r="K889" s="121"/>
    </row>
    <row r="890" spans="1:11" s="3" customFormat="1" ht="18.95" customHeight="1">
      <c r="A890" s="154">
        <v>871</v>
      </c>
      <c r="B890" s="251">
        <v>16100</v>
      </c>
      <c r="C890" s="252" t="s">
        <v>4706</v>
      </c>
      <c r="D890" s="253" t="s">
        <v>114</v>
      </c>
      <c r="E890" s="180" t="s">
        <v>4707</v>
      </c>
      <c r="F890" s="180" t="s">
        <v>4708</v>
      </c>
      <c r="G890" s="180" t="s">
        <v>4709</v>
      </c>
      <c r="H890" s="210" t="s">
        <v>152</v>
      </c>
      <c r="I890" s="209" t="s">
        <v>62</v>
      </c>
      <c r="J890" s="99">
        <f t="shared" si="16"/>
        <v>16100</v>
      </c>
      <c r="K890" s="121"/>
    </row>
    <row r="891" spans="1:11" s="3" customFormat="1" ht="18.95" customHeight="1">
      <c r="A891" s="155">
        <v>872</v>
      </c>
      <c r="B891" s="207">
        <v>16059</v>
      </c>
      <c r="C891" s="208" t="s">
        <v>4710</v>
      </c>
      <c r="D891" s="253" t="s">
        <v>114</v>
      </c>
      <c r="E891" s="180" t="s">
        <v>4707</v>
      </c>
      <c r="F891" s="210" t="s">
        <v>4708</v>
      </c>
      <c r="G891" s="210" t="s">
        <v>4709</v>
      </c>
      <c r="H891" s="210" t="s">
        <v>152</v>
      </c>
      <c r="I891" s="209" t="s">
        <v>62</v>
      </c>
      <c r="J891" s="99">
        <f t="shared" si="16"/>
        <v>16059</v>
      </c>
      <c r="K891" s="121"/>
    </row>
    <row r="892" spans="1:11" s="3" customFormat="1" ht="18.95" customHeight="1">
      <c r="A892" s="154">
        <v>873</v>
      </c>
      <c r="B892" s="207">
        <v>16058</v>
      </c>
      <c r="C892" s="208" t="s">
        <v>4711</v>
      </c>
      <c r="D892" s="253" t="s">
        <v>114</v>
      </c>
      <c r="E892" s="180" t="s">
        <v>4707</v>
      </c>
      <c r="F892" s="210" t="s">
        <v>4708</v>
      </c>
      <c r="G892" s="210" t="s">
        <v>4712</v>
      </c>
      <c r="H892" s="210" t="s">
        <v>152</v>
      </c>
      <c r="I892" s="209" t="s">
        <v>62</v>
      </c>
      <c r="J892" s="99">
        <f t="shared" si="16"/>
        <v>16058</v>
      </c>
      <c r="K892" s="121"/>
    </row>
    <row r="893" spans="1:11" s="3" customFormat="1" ht="18.95" customHeight="1">
      <c r="A893" s="154">
        <v>874</v>
      </c>
      <c r="B893" s="207">
        <v>16097</v>
      </c>
      <c r="C893" s="208" t="s">
        <v>4713</v>
      </c>
      <c r="D893" s="253" t="s">
        <v>114</v>
      </c>
      <c r="E893" s="180" t="s">
        <v>4707</v>
      </c>
      <c r="F893" s="210" t="s">
        <v>4708</v>
      </c>
      <c r="G893" s="210" t="s">
        <v>4709</v>
      </c>
      <c r="H893" s="210" t="s">
        <v>152</v>
      </c>
      <c r="I893" s="209" t="s">
        <v>62</v>
      </c>
      <c r="J893" s="99">
        <f t="shared" si="16"/>
        <v>16097</v>
      </c>
      <c r="K893" s="121"/>
    </row>
    <row r="894" spans="1:11" s="3" customFormat="1" ht="18.95" customHeight="1">
      <c r="A894" s="155">
        <v>875</v>
      </c>
      <c r="B894" s="251">
        <v>16101</v>
      </c>
      <c r="C894" s="252" t="s">
        <v>4714</v>
      </c>
      <c r="D894" s="253" t="s">
        <v>114</v>
      </c>
      <c r="E894" s="180" t="s">
        <v>4707</v>
      </c>
      <c r="F894" s="210" t="s">
        <v>4708</v>
      </c>
      <c r="G894" s="180" t="s">
        <v>4712</v>
      </c>
      <c r="H894" s="210" t="s">
        <v>152</v>
      </c>
      <c r="I894" s="209" t="s">
        <v>62</v>
      </c>
      <c r="J894" s="99">
        <f t="shared" si="16"/>
        <v>16101</v>
      </c>
      <c r="K894" s="121"/>
    </row>
    <row r="895" spans="1:11" s="3" customFormat="1" ht="18.95" customHeight="1">
      <c r="A895" s="154">
        <v>876</v>
      </c>
      <c r="B895" s="207">
        <v>15800</v>
      </c>
      <c r="C895" s="208" t="s">
        <v>4715</v>
      </c>
      <c r="D895" s="253" t="s">
        <v>114</v>
      </c>
      <c r="E895" s="210" t="s">
        <v>4716</v>
      </c>
      <c r="F895" s="210" t="s">
        <v>4717</v>
      </c>
      <c r="G895" s="210" t="s">
        <v>3992</v>
      </c>
      <c r="H895" s="210" t="s">
        <v>152</v>
      </c>
      <c r="I895" s="209" t="s">
        <v>62</v>
      </c>
      <c r="J895" s="99">
        <f t="shared" si="16"/>
        <v>15800</v>
      </c>
      <c r="K895" s="121"/>
    </row>
    <row r="896" spans="1:11" s="3" customFormat="1" ht="18.95" customHeight="1">
      <c r="A896" s="154">
        <v>877</v>
      </c>
      <c r="B896" s="251">
        <v>11721</v>
      </c>
      <c r="C896" s="252" t="s">
        <v>4718</v>
      </c>
      <c r="D896" s="253" t="s">
        <v>114</v>
      </c>
      <c r="E896" s="210" t="s">
        <v>4643</v>
      </c>
      <c r="F896" s="180" t="s">
        <v>3944</v>
      </c>
      <c r="G896" s="180" t="s">
        <v>4719</v>
      </c>
      <c r="H896" s="210" t="s">
        <v>152</v>
      </c>
      <c r="I896" s="209" t="s">
        <v>62</v>
      </c>
      <c r="J896" s="99">
        <f t="shared" si="16"/>
        <v>11721</v>
      </c>
      <c r="K896" s="121"/>
    </row>
    <row r="897" spans="1:11" s="3" customFormat="1" ht="18.95" customHeight="1">
      <c r="A897" s="155">
        <v>878</v>
      </c>
      <c r="B897" s="207">
        <v>16088</v>
      </c>
      <c r="C897" s="208" t="s">
        <v>4720</v>
      </c>
      <c r="D897" s="253" t="s">
        <v>114</v>
      </c>
      <c r="E897" s="180" t="s">
        <v>4707</v>
      </c>
      <c r="F897" s="210" t="s">
        <v>4708</v>
      </c>
      <c r="G897" s="210" t="s">
        <v>4709</v>
      </c>
      <c r="H897" s="210" t="s">
        <v>152</v>
      </c>
      <c r="I897" s="209" t="s">
        <v>62</v>
      </c>
      <c r="J897" s="99">
        <f t="shared" si="16"/>
        <v>16088</v>
      </c>
      <c r="K897" s="121"/>
    </row>
    <row r="898" spans="1:11" s="3" customFormat="1" ht="18.95" customHeight="1">
      <c r="A898" s="154">
        <v>879</v>
      </c>
      <c r="B898" s="207">
        <v>11727</v>
      </c>
      <c r="C898" s="208" t="s">
        <v>4721</v>
      </c>
      <c r="D898" s="253" t="s">
        <v>114</v>
      </c>
      <c r="E898" s="210" t="s">
        <v>4643</v>
      </c>
      <c r="F898" s="210" t="s">
        <v>3944</v>
      </c>
      <c r="G898" s="210" t="s">
        <v>4722</v>
      </c>
      <c r="H898" s="210" t="s">
        <v>152</v>
      </c>
      <c r="I898" s="209" t="s">
        <v>62</v>
      </c>
      <c r="J898" s="99">
        <f t="shared" si="16"/>
        <v>11727</v>
      </c>
      <c r="K898" s="121"/>
    </row>
    <row r="899" spans="1:11" s="3" customFormat="1" ht="18.95" customHeight="1">
      <c r="A899" s="154">
        <v>880</v>
      </c>
      <c r="B899" s="207">
        <v>16081</v>
      </c>
      <c r="C899" s="208" t="s">
        <v>4723</v>
      </c>
      <c r="D899" s="253" t="s">
        <v>114</v>
      </c>
      <c r="E899" s="180" t="s">
        <v>4707</v>
      </c>
      <c r="F899" s="210" t="s">
        <v>4708</v>
      </c>
      <c r="G899" s="210" t="s">
        <v>4709</v>
      </c>
      <c r="H899" s="210" t="s">
        <v>152</v>
      </c>
      <c r="I899" s="209" t="s">
        <v>62</v>
      </c>
      <c r="J899" s="99">
        <f t="shared" si="16"/>
        <v>16081</v>
      </c>
      <c r="K899" s="121"/>
    </row>
    <row r="900" spans="1:11" s="3" customFormat="1" ht="18.95" customHeight="1">
      <c r="A900" s="155">
        <v>881</v>
      </c>
      <c r="B900" s="207">
        <v>5842</v>
      </c>
      <c r="C900" s="208" t="s">
        <v>4724</v>
      </c>
      <c r="D900" s="253" t="s">
        <v>114</v>
      </c>
      <c r="E900" s="210" t="s">
        <v>152</v>
      </c>
      <c r="F900" s="210" t="s">
        <v>4648</v>
      </c>
      <c r="G900" s="210" t="s">
        <v>4719</v>
      </c>
      <c r="H900" s="210" t="s">
        <v>152</v>
      </c>
      <c r="I900" s="209" t="s">
        <v>62</v>
      </c>
      <c r="J900" s="99">
        <f t="shared" si="16"/>
        <v>5842</v>
      </c>
      <c r="K900" s="121"/>
    </row>
    <row r="901" spans="1:11" s="3" customFormat="1" ht="18.95" customHeight="1">
      <c r="A901" s="154">
        <v>882</v>
      </c>
      <c r="B901" s="251">
        <v>16071</v>
      </c>
      <c r="C901" s="252" t="s">
        <v>4725</v>
      </c>
      <c r="D901" s="253" t="s">
        <v>114</v>
      </c>
      <c r="E901" s="180" t="s">
        <v>4707</v>
      </c>
      <c r="F901" s="210" t="s">
        <v>4708</v>
      </c>
      <c r="G901" s="180" t="s">
        <v>4712</v>
      </c>
      <c r="H901" s="235"/>
      <c r="I901" s="209" t="s">
        <v>62</v>
      </c>
      <c r="J901" s="99">
        <f t="shared" si="16"/>
        <v>16071</v>
      </c>
      <c r="K901" s="121"/>
    </row>
    <row r="902" spans="1:11" s="3" customFormat="1" ht="18.95" customHeight="1">
      <c r="A902" s="154">
        <v>883</v>
      </c>
      <c r="B902" s="207">
        <v>16079</v>
      </c>
      <c r="C902" s="208" t="s">
        <v>4726</v>
      </c>
      <c r="D902" s="253" t="s">
        <v>114</v>
      </c>
      <c r="E902" s="180" t="s">
        <v>4707</v>
      </c>
      <c r="F902" s="210" t="s">
        <v>4708</v>
      </c>
      <c r="G902" s="210" t="s">
        <v>4709</v>
      </c>
      <c r="H902" s="210" t="s">
        <v>152</v>
      </c>
      <c r="I902" s="209" t="s">
        <v>62</v>
      </c>
      <c r="J902" s="99">
        <f t="shared" si="16"/>
        <v>16079</v>
      </c>
      <c r="K902" s="121"/>
    </row>
    <row r="903" spans="1:11" s="3" customFormat="1" ht="18.95" customHeight="1">
      <c r="A903" s="155">
        <v>884</v>
      </c>
      <c r="B903" s="207">
        <v>10397</v>
      </c>
      <c r="C903" s="208" t="s">
        <v>4727</v>
      </c>
      <c r="D903" s="253" t="s">
        <v>114</v>
      </c>
      <c r="E903" s="210" t="s">
        <v>4666</v>
      </c>
      <c r="F903" s="210" t="s">
        <v>4657</v>
      </c>
      <c r="G903" s="210" t="s">
        <v>4709</v>
      </c>
      <c r="H903" s="210" t="s">
        <v>152</v>
      </c>
      <c r="I903" s="209" t="s">
        <v>62</v>
      </c>
      <c r="J903" s="99">
        <f t="shared" si="16"/>
        <v>10397</v>
      </c>
      <c r="K903" s="121"/>
    </row>
    <row r="904" spans="1:11" s="3" customFormat="1" ht="18.95" customHeight="1">
      <c r="A904" s="154">
        <v>885</v>
      </c>
      <c r="B904" s="207">
        <v>16102</v>
      </c>
      <c r="C904" s="208" t="s">
        <v>4728</v>
      </c>
      <c r="D904" s="253" t="s">
        <v>114</v>
      </c>
      <c r="E904" s="180" t="s">
        <v>4707</v>
      </c>
      <c r="F904" s="210" t="s">
        <v>4708</v>
      </c>
      <c r="G904" s="210" t="s">
        <v>4709</v>
      </c>
      <c r="H904" s="210" t="s">
        <v>152</v>
      </c>
      <c r="I904" s="209" t="s">
        <v>62</v>
      </c>
      <c r="J904" s="99">
        <f t="shared" si="16"/>
        <v>16102</v>
      </c>
      <c r="K904" s="121"/>
    </row>
    <row r="905" spans="1:11" s="3" customFormat="1" ht="18.95" customHeight="1">
      <c r="A905" s="154">
        <v>886</v>
      </c>
      <c r="B905" s="207">
        <v>11722</v>
      </c>
      <c r="C905" s="208" t="s">
        <v>4729</v>
      </c>
      <c r="D905" s="253" t="s">
        <v>114</v>
      </c>
      <c r="E905" s="210" t="s">
        <v>4643</v>
      </c>
      <c r="F905" s="210" t="s">
        <v>3944</v>
      </c>
      <c r="G905" s="210" t="s">
        <v>4719</v>
      </c>
      <c r="H905" s="210" t="s">
        <v>152</v>
      </c>
      <c r="I905" s="209" t="s">
        <v>62</v>
      </c>
      <c r="J905" s="99">
        <f t="shared" si="16"/>
        <v>11722</v>
      </c>
      <c r="K905" s="121"/>
    </row>
    <row r="906" spans="1:11" s="3" customFormat="1" ht="18.95" customHeight="1">
      <c r="A906" s="155">
        <v>887</v>
      </c>
      <c r="B906" s="207">
        <v>11742</v>
      </c>
      <c r="C906" s="208" t="s">
        <v>4730</v>
      </c>
      <c r="D906" s="253" t="s">
        <v>114</v>
      </c>
      <c r="E906" s="210" t="s">
        <v>4643</v>
      </c>
      <c r="F906" s="210" t="s">
        <v>3944</v>
      </c>
      <c r="G906" s="210" t="s">
        <v>4638</v>
      </c>
      <c r="H906" s="210" t="s">
        <v>152</v>
      </c>
      <c r="I906" s="209" t="s">
        <v>62</v>
      </c>
      <c r="J906" s="99">
        <f t="shared" si="16"/>
        <v>11742</v>
      </c>
      <c r="K906" s="121"/>
    </row>
    <row r="907" spans="1:11" s="3" customFormat="1" ht="18.95" customHeight="1">
      <c r="A907" s="154">
        <v>888</v>
      </c>
      <c r="B907" s="207">
        <v>11713</v>
      </c>
      <c r="C907" s="208" t="s">
        <v>4731</v>
      </c>
      <c r="D907" s="253" t="s">
        <v>114</v>
      </c>
      <c r="E907" s="210" t="s">
        <v>4643</v>
      </c>
      <c r="F907" s="210" t="s">
        <v>3944</v>
      </c>
      <c r="G907" s="210" t="s">
        <v>4638</v>
      </c>
      <c r="H907" s="210" t="s">
        <v>152</v>
      </c>
      <c r="I907" s="209" t="s">
        <v>62</v>
      </c>
      <c r="J907" s="99">
        <f t="shared" si="16"/>
        <v>11713</v>
      </c>
      <c r="K907" s="121"/>
    </row>
    <row r="908" spans="1:11" s="3" customFormat="1" ht="18.95" customHeight="1">
      <c r="A908" s="154">
        <v>889</v>
      </c>
      <c r="B908" s="207">
        <v>10418</v>
      </c>
      <c r="C908" s="208" t="s">
        <v>4732</v>
      </c>
      <c r="D908" s="253" t="s">
        <v>114</v>
      </c>
      <c r="E908" s="210" t="s">
        <v>4666</v>
      </c>
      <c r="F908" s="210" t="s">
        <v>4657</v>
      </c>
      <c r="G908" s="210" t="s">
        <v>4719</v>
      </c>
      <c r="H908" s="210" t="s">
        <v>152</v>
      </c>
      <c r="I908" s="209" t="s">
        <v>62</v>
      </c>
      <c r="J908" s="99">
        <f t="shared" si="16"/>
        <v>10418</v>
      </c>
      <c r="K908" s="121"/>
    </row>
    <row r="909" spans="1:11" s="3" customFormat="1" ht="18.95" customHeight="1">
      <c r="A909" s="155">
        <v>890</v>
      </c>
      <c r="B909" s="207">
        <v>16056</v>
      </c>
      <c r="C909" s="208" t="s">
        <v>4733</v>
      </c>
      <c r="D909" s="253" t="s">
        <v>114</v>
      </c>
      <c r="E909" s="180" t="s">
        <v>4707</v>
      </c>
      <c r="F909" s="210" t="s">
        <v>4708</v>
      </c>
      <c r="G909" s="210" t="s">
        <v>4709</v>
      </c>
      <c r="H909" s="210" t="s">
        <v>152</v>
      </c>
      <c r="I909" s="209" t="s">
        <v>62</v>
      </c>
      <c r="J909" s="99">
        <f t="shared" si="16"/>
        <v>16056</v>
      </c>
      <c r="K909" s="121"/>
    </row>
    <row r="910" spans="1:11" s="3" customFormat="1" ht="18.95" customHeight="1">
      <c r="A910" s="154">
        <v>891</v>
      </c>
      <c r="B910" s="207">
        <v>16095</v>
      </c>
      <c r="C910" s="208" t="s">
        <v>4734</v>
      </c>
      <c r="D910" s="253" t="s">
        <v>114</v>
      </c>
      <c r="E910" s="180" t="s">
        <v>4707</v>
      </c>
      <c r="F910" s="210" t="s">
        <v>4708</v>
      </c>
      <c r="G910" s="210" t="s">
        <v>4709</v>
      </c>
      <c r="H910" s="210" t="s">
        <v>152</v>
      </c>
      <c r="I910" s="209" t="s">
        <v>62</v>
      </c>
      <c r="J910" s="99">
        <f t="shared" si="16"/>
        <v>16095</v>
      </c>
      <c r="K910" s="121"/>
    </row>
    <row r="911" spans="1:11" s="3" customFormat="1" ht="18.95" customHeight="1">
      <c r="A911" s="154">
        <v>892</v>
      </c>
      <c r="B911" s="207">
        <v>10399</v>
      </c>
      <c r="C911" s="208" t="s">
        <v>4735</v>
      </c>
      <c r="D911" s="253" t="s">
        <v>114</v>
      </c>
      <c r="E911" s="210" t="s">
        <v>4666</v>
      </c>
      <c r="F911" s="210" t="s">
        <v>4657</v>
      </c>
      <c r="G911" s="210" t="s">
        <v>4671</v>
      </c>
      <c r="H911" s="210" t="s">
        <v>152</v>
      </c>
      <c r="I911" s="209" t="s">
        <v>62</v>
      </c>
      <c r="J911" s="99">
        <f t="shared" si="16"/>
        <v>10399</v>
      </c>
      <c r="K911" s="121"/>
    </row>
    <row r="912" spans="1:11" s="3" customFormat="1" ht="18.95" customHeight="1">
      <c r="A912" s="155">
        <v>893</v>
      </c>
      <c r="B912" s="251">
        <v>11731</v>
      </c>
      <c r="C912" s="252" t="s">
        <v>4736</v>
      </c>
      <c r="D912" s="253" t="s">
        <v>114</v>
      </c>
      <c r="E912" s="210" t="s">
        <v>4643</v>
      </c>
      <c r="F912" s="180" t="s">
        <v>3944</v>
      </c>
      <c r="G912" s="180" t="s">
        <v>4638</v>
      </c>
      <c r="H912" s="210" t="s">
        <v>152</v>
      </c>
      <c r="I912" s="209" t="s">
        <v>62</v>
      </c>
      <c r="J912" s="99">
        <f t="shared" si="16"/>
        <v>11731</v>
      </c>
      <c r="K912" s="121"/>
    </row>
    <row r="913" spans="1:11" s="3" customFormat="1" ht="18.95" customHeight="1">
      <c r="A913" s="154">
        <v>894</v>
      </c>
      <c r="B913" s="207">
        <v>16098</v>
      </c>
      <c r="C913" s="208" t="s">
        <v>4737</v>
      </c>
      <c r="D913" s="253" t="s">
        <v>114</v>
      </c>
      <c r="E913" s="180" t="s">
        <v>4707</v>
      </c>
      <c r="F913" s="210" t="s">
        <v>4708</v>
      </c>
      <c r="G913" s="210" t="s">
        <v>4709</v>
      </c>
      <c r="H913" s="210" t="s">
        <v>152</v>
      </c>
      <c r="I913" s="209" t="s">
        <v>62</v>
      </c>
      <c r="J913" s="99">
        <f t="shared" si="16"/>
        <v>16098</v>
      </c>
      <c r="K913" s="121"/>
    </row>
    <row r="914" spans="1:11" s="3" customFormat="1" ht="18.95" customHeight="1">
      <c r="A914" s="154">
        <v>895</v>
      </c>
      <c r="B914" s="207">
        <v>8975</v>
      </c>
      <c r="C914" s="208" t="s">
        <v>4738</v>
      </c>
      <c r="D914" s="253" t="s">
        <v>114</v>
      </c>
      <c r="E914" s="210" t="s">
        <v>36</v>
      </c>
      <c r="F914" s="210" t="s">
        <v>4398</v>
      </c>
      <c r="G914" s="210" t="s">
        <v>4637</v>
      </c>
      <c r="H914" s="210" t="s">
        <v>152</v>
      </c>
      <c r="I914" s="209" t="s">
        <v>62</v>
      </c>
      <c r="J914" s="99">
        <f t="shared" si="16"/>
        <v>8975</v>
      </c>
      <c r="K914" s="121"/>
    </row>
    <row r="915" spans="1:11" s="3" customFormat="1" ht="18.95" customHeight="1">
      <c r="A915" s="155">
        <v>896</v>
      </c>
      <c r="B915" s="207">
        <v>16050</v>
      </c>
      <c r="C915" s="208" t="s">
        <v>4739</v>
      </c>
      <c r="D915" s="253" t="s">
        <v>114</v>
      </c>
      <c r="E915" s="180" t="s">
        <v>4707</v>
      </c>
      <c r="F915" s="210" t="s">
        <v>4708</v>
      </c>
      <c r="G915" s="210" t="s">
        <v>4709</v>
      </c>
      <c r="H915" s="210" t="s">
        <v>152</v>
      </c>
      <c r="I915" s="209" t="s">
        <v>62</v>
      </c>
      <c r="J915" s="99">
        <f t="shared" si="16"/>
        <v>16050</v>
      </c>
      <c r="K915" s="121"/>
    </row>
    <row r="916" spans="1:11" s="3" customFormat="1" ht="18.95" customHeight="1">
      <c r="A916" s="154">
        <v>897</v>
      </c>
      <c r="B916" s="207">
        <v>15788</v>
      </c>
      <c r="C916" s="208" t="s">
        <v>4740</v>
      </c>
      <c r="D916" s="253" t="s">
        <v>114</v>
      </c>
      <c r="E916" s="210" t="s">
        <v>4716</v>
      </c>
      <c r="F916" s="210" t="s">
        <v>4717</v>
      </c>
      <c r="G916" s="210" t="s">
        <v>4709</v>
      </c>
      <c r="H916" s="210" t="s">
        <v>152</v>
      </c>
      <c r="I916" s="209" t="s">
        <v>62</v>
      </c>
      <c r="J916" s="99">
        <f t="shared" si="16"/>
        <v>15788</v>
      </c>
      <c r="K916" s="121"/>
    </row>
    <row r="917" spans="1:11" s="3" customFormat="1" ht="18.95" customHeight="1">
      <c r="A917" s="154">
        <v>898</v>
      </c>
      <c r="B917" s="207">
        <v>5832</v>
      </c>
      <c r="C917" s="208" t="s">
        <v>4741</v>
      </c>
      <c r="D917" s="253" t="s">
        <v>114</v>
      </c>
      <c r="E917" s="210" t="s">
        <v>152</v>
      </c>
      <c r="F917" s="210" t="s">
        <v>4648</v>
      </c>
      <c r="G917" s="210" t="s">
        <v>4692</v>
      </c>
      <c r="H917" s="210" t="s">
        <v>152</v>
      </c>
      <c r="I917" s="209" t="s">
        <v>62</v>
      </c>
      <c r="J917" s="99">
        <f t="shared" si="16"/>
        <v>5832</v>
      </c>
      <c r="K917" s="121"/>
    </row>
    <row r="918" spans="1:11" s="3" customFormat="1" ht="18.95" customHeight="1">
      <c r="A918" s="155">
        <v>899</v>
      </c>
      <c r="B918" s="207">
        <v>15786</v>
      </c>
      <c r="C918" s="208" t="s">
        <v>4742</v>
      </c>
      <c r="D918" s="253" t="s">
        <v>114</v>
      </c>
      <c r="E918" s="210" t="s">
        <v>4716</v>
      </c>
      <c r="F918" s="210" t="s">
        <v>4717</v>
      </c>
      <c r="G918" s="210" t="s">
        <v>4722</v>
      </c>
      <c r="H918" s="210" t="s">
        <v>152</v>
      </c>
      <c r="I918" s="209" t="s">
        <v>62</v>
      </c>
      <c r="J918" s="99">
        <f t="shared" si="16"/>
        <v>15786</v>
      </c>
      <c r="K918" s="121"/>
    </row>
    <row r="919" spans="1:11" s="3" customFormat="1" ht="18.95" customHeight="1">
      <c r="A919" s="154">
        <v>900</v>
      </c>
      <c r="B919" s="254">
        <v>16087</v>
      </c>
      <c r="C919" s="255" t="s">
        <v>4743</v>
      </c>
      <c r="D919" s="253" t="s">
        <v>114</v>
      </c>
      <c r="E919" s="180" t="s">
        <v>4707</v>
      </c>
      <c r="F919" s="210" t="s">
        <v>4708</v>
      </c>
      <c r="G919" s="210" t="s">
        <v>4709</v>
      </c>
      <c r="H919" s="210" t="s">
        <v>152</v>
      </c>
      <c r="I919" s="209" t="s">
        <v>62</v>
      </c>
      <c r="J919" s="99">
        <f t="shared" si="16"/>
        <v>16087</v>
      </c>
      <c r="K919" s="121"/>
    </row>
    <row r="920" spans="1:11" s="3" customFormat="1" ht="18.95" customHeight="1">
      <c r="A920" s="154">
        <v>901</v>
      </c>
      <c r="B920" s="207">
        <v>8952</v>
      </c>
      <c r="C920" s="208" t="s">
        <v>4744</v>
      </c>
      <c r="D920" s="253" t="s">
        <v>114</v>
      </c>
      <c r="E920" s="210" t="s">
        <v>36</v>
      </c>
      <c r="F920" s="210" t="s">
        <v>4398</v>
      </c>
      <c r="G920" s="210" t="s">
        <v>4719</v>
      </c>
      <c r="H920" s="210" t="s">
        <v>152</v>
      </c>
      <c r="I920" s="209" t="s">
        <v>62</v>
      </c>
      <c r="J920" s="99">
        <f t="shared" si="16"/>
        <v>8952</v>
      </c>
      <c r="K920" s="121"/>
    </row>
    <row r="921" spans="1:11" s="3" customFormat="1" ht="18.95" customHeight="1">
      <c r="A921" s="155">
        <v>902</v>
      </c>
      <c r="B921" s="207">
        <v>16086</v>
      </c>
      <c r="C921" s="208" t="s">
        <v>4745</v>
      </c>
      <c r="D921" s="253" t="s">
        <v>114</v>
      </c>
      <c r="E921" s="180" t="s">
        <v>4707</v>
      </c>
      <c r="F921" s="210" t="s">
        <v>4708</v>
      </c>
      <c r="G921" s="210" t="s">
        <v>4709</v>
      </c>
      <c r="H921" s="210" t="s">
        <v>152</v>
      </c>
      <c r="I921" s="209" t="s">
        <v>62</v>
      </c>
      <c r="J921" s="99">
        <f t="shared" si="16"/>
        <v>16086</v>
      </c>
      <c r="K921" s="121"/>
    </row>
    <row r="922" spans="1:11" s="3" customFormat="1" ht="18.95" customHeight="1">
      <c r="A922" s="154">
        <v>903</v>
      </c>
      <c r="B922" s="251">
        <v>6634</v>
      </c>
      <c r="C922" s="252" t="s">
        <v>4746</v>
      </c>
      <c r="D922" s="253" t="s">
        <v>114</v>
      </c>
      <c r="E922" s="180" t="s">
        <v>152</v>
      </c>
      <c r="F922" s="180" t="s">
        <v>4648</v>
      </c>
      <c r="G922" s="180" t="s">
        <v>4649</v>
      </c>
      <c r="H922" s="210"/>
      <c r="I922" s="209" t="s">
        <v>62</v>
      </c>
      <c r="J922" s="99">
        <f t="shared" si="16"/>
        <v>6634</v>
      </c>
      <c r="K922" s="121"/>
    </row>
    <row r="923" spans="1:11" s="3" customFormat="1" ht="18.95" customHeight="1">
      <c r="A923" s="154">
        <v>904</v>
      </c>
      <c r="B923" s="207">
        <v>16057</v>
      </c>
      <c r="C923" s="208" t="s">
        <v>4747</v>
      </c>
      <c r="D923" s="253" t="s">
        <v>114</v>
      </c>
      <c r="E923" s="180" t="s">
        <v>4707</v>
      </c>
      <c r="F923" s="210" t="s">
        <v>4708</v>
      </c>
      <c r="G923" s="210" t="s">
        <v>4709</v>
      </c>
      <c r="H923" s="210" t="s">
        <v>152</v>
      </c>
      <c r="I923" s="209" t="s">
        <v>62</v>
      </c>
      <c r="J923" s="99">
        <f t="shared" ref="J923:J956" si="17">B923</f>
        <v>16057</v>
      </c>
      <c r="K923" s="121"/>
    </row>
    <row r="924" spans="1:11" s="3" customFormat="1" ht="18.95" customHeight="1">
      <c r="A924" s="155">
        <v>905</v>
      </c>
      <c r="B924" s="207">
        <v>10413</v>
      </c>
      <c r="C924" s="208" t="s">
        <v>4748</v>
      </c>
      <c r="D924" s="253" t="s">
        <v>114</v>
      </c>
      <c r="E924" s="210" t="s">
        <v>4666</v>
      </c>
      <c r="F924" s="210" t="s">
        <v>4657</v>
      </c>
      <c r="G924" s="210" t="s">
        <v>4749</v>
      </c>
      <c r="H924" s="210" t="s">
        <v>152</v>
      </c>
      <c r="I924" s="209" t="s">
        <v>62</v>
      </c>
      <c r="J924" s="99">
        <f t="shared" si="17"/>
        <v>10413</v>
      </c>
      <c r="K924" s="121"/>
    </row>
    <row r="925" spans="1:11" s="3" customFormat="1" ht="18.95" customHeight="1">
      <c r="A925" s="154">
        <v>906</v>
      </c>
      <c r="B925" s="207">
        <v>18601</v>
      </c>
      <c r="C925" s="208" t="s">
        <v>4750</v>
      </c>
      <c r="D925" s="209" t="s">
        <v>113</v>
      </c>
      <c r="E925" s="210" t="s">
        <v>152</v>
      </c>
      <c r="F925" s="210" t="s">
        <v>4751</v>
      </c>
      <c r="G925" s="210" t="s">
        <v>152</v>
      </c>
      <c r="H925" s="210" t="s">
        <v>152</v>
      </c>
      <c r="I925" s="209" t="s">
        <v>62</v>
      </c>
      <c r="J925" s="99">
        <f t="shared" si="17"/>
        <v>18601</v>
      </c>
      <c r="K925" s="121"/>
    </row>
    <row r="926" spans="1:11" s="3" customFormat="1" ht="18.95" customHeight="1">
      <c r="A926" s="154">
        <v>907</v>
      </c>
      <c r="B926" s="207">
        <v>18100</v>
      </c>
      <c r="C926" s="208" t="s">
        <v>4752</v>
      </c>
      <c r="D926" s="209" t="s">
        <v>113</v>
      </c>
      <c r="E926" s="210" t="s">
        <v>4402</v>
      </c>
      <c r="F926" s="210" t="s">
        <v>4753</v>
      </c>
      <c r="G926" s="210" t="s">
        <v>152</v>
      </c>
      <c r="H926" s="210" t="s">
        <v>152</v>
      </c>
      <c r="I926" s="209" t="s">
        <v>62</v>
      </c>
      <c r="J926" s="99">
        <f t="shared" si="17"/>
        <v>18100</v>
      </c>
      <c r="K926" s="121"/>
    </row>
    <row r="927" spans="1:11" s="3" customFormat="1" ht="18.95" customHeight="1">
      <c r="A927" s="155">
        <v>908</v>
      </c>
      <c r="B927" s="207">
        <v>15621</v>
      </c>
      <c r="C927" s="208" t="s">
        <v>4754</v>
      </c>
      <c r="D927" s="209" t="s">
        <v>113</v>
      </c>
      <c r="E927" s="210" t="s">
        <v>4755</v>
      </c>
      <c r="F927" s="210" t="s">
        <v>4756</v>
      </c>
      <c r="G927" s="210" t="s">
        <v>152</v>
      </c>
      <c r="H927" s="210" t="s">
        <v>152</v>
      </c>
      <c r="I927" s="209" t="s">
        <v>62</v>
      </c>
      <c r="J927" s="99">
        <f t="shared" si="17"/>
        <v>15621</v>
      </c>
      <c r="K927" s="121"/>
    </row>
    <row r="928" spans="1:11" s="3" customFormat="1" ht="18.95" customHeight="1">
      <c r="A928" s="154">
        <v>909</v>
      </c>
      <c r="B928" s="207">
        <v>18604</v>
      </c>
      <c r="C928" s="208" t="s">
        <v>4757</v>
      </c>
      <c r="D928" s="209" t="s">
        <v>113</v>
      </c>
      <c r="E928" s="210" t="s">
        <v>152</v>
      </c>
      <c r="F928" s="210" t="s">
        <v>4751</v>
      </c>
      <c r="G928" s="210" t="s">
        <v>152</v>
      </c>
      <c r="H928" s="210" t="s">
        <v>152</v>
      </c>
      <c r="I928" s="209" t="s">
        <v>62</v>
      </c>
      <c r="J928" s="99">
        <f t="shared" si="17"/>
        <v>18604</v>
      </c>
      <c r="K928" s="121"/>
    </row>
    <row r="929" spans="1:11" s="3" customFormat="1" ht="18.95" customHeight="1">
      <c r="A929" s="154">
        <v>910</v>
      </c>
      <c r="B929" s="207">
        <v>18605</v>
      </c>
      <c r="C929" s="208" t="s">
        <v>4758</v>
      </c>
      <c r="D929" s="209" t="s">
        <v>113</v>
      </c>
      <c r="E929" s="210" t="s">
        <v>152</v>
      </c>
      <c r="F929" s="210" t="s">
        <v>4751</v>
      </c>
      <c r="G929" s="210" t="s">
        <v>152</v>
      </c>
      <c r="H929" s="210" t="s">
        <v>152</v>
      </c>
      <c r="I929" s="209" t="s">
        <v>62</v>
      </c>
      <c r="J929" s="99">
        <f t="shared" si="17"/>
        <v>18605</v>
      </c>
      <c r="K929" s="121"/>
    </row>
    <row r="930" spans="1:11" s="3" customFormat="1" ht="18.95" customHeight="1">
      <c r="A930" s="155">
        <v>911</v>
      </c>
      <c r="B930" s="207">
        <v>18421</v>
      </c>
      <c r="C930" s="208" t="s">
        <v>4759</v>
      </c>
      <c r="D930" s="209" t="s">
        <v>113</v>
      </c>
      <c r="E930" s="210" t="s">
        <v>152</v>
      </c>
      <c r="F930" s="210" t="s">
        <v>4760</v>
      </c>
      <c r="G930" s="210" t="s">
        <v>152</v>
      </c>
      <c r="H930" s="210" t="s">
        <v>152</v>
      </c>
      <c r="I930" s="209" t="s">
        <v>62</v>
      </c>
      <c r="J930" s="99">
        <f t="shared" si="17"/>
        <v>18421</v>
      </c>
      <c r="K930" s="121"/>
    </row>
    <row r="931" spans="1:11" s="3" customFormat="1" ht="18.95" customHeight="1">
      <c r="A931" s="154">
        <v>912</v>
      </c>
      <c r="B931" s="251">
        <v>20253</v>
      </c>
      <c r="C931" s="252" t="s">
        <v>4761</v>
      </c>
      <c r="D931" s="209" t="s">
        <v>113</v>
      </c>
      <c r="E931" s="210" t="s">
        <v>152</v>
      </c>
      <c r="F931" s="180" t="s">
        <v>4762</v>
      </c>
      <c r="G931" s="210" t="s">
        <v>152</v>
      </c>
      <c r="H931" s="210" t="s">
        <v>152</v>
      </c>
      <c r="I931" s="209" t="s">
        <v>62</v>
      </c>
      <c r="J931" s="99">
        <f t="shared" si="17"/>
        <v>20253</v>
      </c>
      <c r="K931" s="121"/>
    </row>
    <row r="932" spans="1:11" s="3" customFormat="1" ht="18.95" customHeight="1">
      <c r="A932" s="154">
        <v>913</v>
      </c>
      <c r="B932" s="207">
        <v>17012</v>
      </c>
      <c r="C932" s="208" t="s">
        <v>4763</v>
      </c>
      <c r="D932" s="209" t="s">
        <v>113</v>
      </c>
      <c r="E932" s="210" t="s">
        <v>4764</v>
      </c>
      <c r="F932" s="210" t="s">
        <v>4361</v>
      </c>
      <c r="G932" s="210" t="s">
        <v>152</v>
      </c>
      <c r="H932" s="210" t="s">
        <v>152</v>
      </c>
      <c r="I932" s="209" t="s">
        <v>62</v>
      </c>
      <c r="J932" s="99">
        <f t="shared" si="17"/>
        <v>17012</v>
      </c>
      <c r="K932" s="121"/>
    </row>
    <row r="933" spans="1:11" s="3" customFormat="1" ht="18.95" customHeight="1">
      <c r="A933" s="155">
        <v>914</v>
      </c>
      <c r="B933" s="256">
        <v>18572</v>
      </c>
      <c r="C933" s="252" t="s">
        <v>4765</v>
      </c>
      <c r="D933" s="209" t="s">
        <v>113</v>
      </c>
      <c r="E933" s="210" t="s">
        <v>152</v>
      </c>
      <c r="F933" s="180" t="s">
        <v>4449</v>
      </c>
      <c r="G933" s="210" t="s">
        <v>152</v>
      </c>
      <c r="H933" s="210" t="s">
        <v>152</v>
      </c>
      <c r="I933" s="209" t="s">
        <v>62</v>
      </c>
      <c r="J933" s="99">
        <f t="shared" si="17"/>
        <v>18572</v>
      </c>
      <c r="K933" s="121"/>
    </row>
    <row r="934" spans="1:11" s="3" customFormat="1" ht="18.95" customHeight="1">
      <c r="A934" s="154">
        <v>915</v>
      </c>
      <c r="B934" s="254">
        <v>16660</v>
      </c>
      <c r="C934" s="208" t="s">
        <v>4766</v>
      </c>
      <c r="D934" s="209" t="s">
        <v>113</v>
      </c>
      <c r="E934" s="210" t="s">
        <v>4767</v>
      </c>
      <c r="F934" s="210" t="s">
        <v>4361</v>
      </c>
      <c r="G934" s="210" t="s">
        <v>152</v>
      </c>
      <c r="H934" s="210" t="s">
        <v>152</v>
      </c>
      <c r="I934" s="209" t="s">
        <v>62</v>
      </c>
      <c r="J934" s="99">
        <f t="shared" si="17"/>
        <v>16660</v>
      </c>
      <c r="K934" s="121"/>
    </row>
    <row r="935" spans="1:11" s="3" customFormat="1" ht="18.95" customHeight="1">
      <c r="A935" s="154">
        <v>916</v>
      </c>
      <c r="B935" s="256">
        <v>18610</v>
      </c>
      <c r="C935" s="252" t="s">
        <v>4768</v>
      </c>
      <c r="D935" s="209" t="s">
        <v>113</v>
      </c>
      <c r="E935" s="235"/>
      <c r="F935" s="180" t="s">
        <v>4449</v>
      </c>
      <c r="G935" s="210" t="s">
        <v>152</v>
      </c>
      <c r="H935" s="210" t="s">
        <v>152</v>
      </c>
      <c r="I935" s="209" t="s">
        <v>62</v>
      </c>
      <c r="J935" s="99">
        <f t="shared" si="17"/>
        <v>18610</v>
      </c>
      <c r="K935" s="121"/>
    </row>
    <row r="936" spans="1:11" s="3" customFormat="1" ht="18.95" customHeight="1">
      <c r="A936" s="155">
        <v>917</v>
      </c>
      <c r="B936" s="251">
        <v>19155</v>
      </c>
      <c r="C936" s="252" t="s">
        <v>4769</v>
      </c>
      <c r="D936" s="209" t="s">
        <v>113</v>
      </c>
      <c r="E936" s="210" t="s">
        <v>152</v>
      </c>
      <c r="F936" s="180" t="s">
        <v>4770</v>
      </c>
      <c r="G936" s="210" t="s">
        <v>152</v>
      </c>
      <c r="H936" s="210" t="s">
        <v>152</v>
      </c>
      <c r="I936" s="209" t="s">
        <v>62</v>
      </c>
      <c r="J936" s="99">
        <f t="shared" si="17"/>
        <v>19155</v>
      </c>
      <c r="K936" s="121"/>
    </row>
    <row r="937" spans="1:11" s="3" customFormat="1" ht="18.95" customHeight="1">
      <c r="A937" s="154">
        <v>918</v>
      </c>
      <c r="B937" s="251">
        <v>20554</v>
      </c>
      <c r="C937" s="252" t="s">
        <v>4771</v>
      </c>
      <c r="D937" s="209" t="s">
        <v>113</v>
      </c>
      <c r="E937" s="210" t="s">
        <v>152</v>
      </c>
      <c r="F937" s="180" t="s">
        <v>4772</v>
      </c>
      <c r="G937" s="210" t="s">
        <v>152</v>
      </c>
      <c r="H937" s="210" t="s">
        <v>152</v>
      </c>
      <c r="I937" s="209" t="s">
        <v>62</v>
      </c>
      <c r="J937" s="99">
        <f t="shared" si="17"/>
        <v>20554</v>
      </c>
      <c r="K937" s="121"/>
    </row>
    <row r="938" spans="1:11" s="3" customFormat="1" ht="18.95" customHeight="1">
      <c r="A938" s="154">
        <v>919</v>
      </c>
      <c r="B938" s="254">
        <v>18612</v>
      </c>
      <c r="C938" s="208" t="s">
        <v>4773</v>
      </c>
      <c r="D938" s="209" t="s">
        <v>113</v>
      </c>
      <c r="E938" s="210" t="s">
        <v>152</v>
      </c>
      <c r="F938" s="210" t="s">
        <v>4751</v>
      </c>
      <c r="G938" s="210" t="s">
        <v>152</v>
      </c>
      <c r="H938" s="210" t="s">
        <v>152</v>
      </c>
      <c r="I938" s="209" t="s">
        <v>62</v>
      </c>
      <c r="J938" s="99">
        <f t="shared" si="17"/>
        <v>18612</v>
      </c>
      <c r="K938" s="121"/>
    </row>
    <row r="939" spans="1:11" s="3" customFormat="1" ht="18.95" customHeight="1">
      <c r="A939" s="155">
        <v>920</v>
      </c>
      <c r="B939" s="197">
        <v>12648</v>
      </c>
      <c r="C939" s="252" t="s">
        <v>4774</v>
      </c>
      <c r="D939" s="209" t="s">
        <v>113</v>
      </c>
      <c r="E939" s="180" t="s">
        <v>4164</v>
      </c>
      <c r="F939" s="180" t="s">
        <v>4165</v>
      </c>
      <c r="G939" s="210" t="s">
        <v>152</v>
      </c>
      <c r="H939" s="210" t="s">
        <v>152</v>
      </c>
      <c r="I939" s="209" t="s">
        <v>62</v>
      </c>
      <c r="J939" s="99">
        <f t="shared" si="17"/>
        <v>12648</v>
      </c>
      <c r="K939" s="121"/>
    </row>
    <row r="940" spans="1:11" s="3" customFormat="1" ht="18.95" customHeight="1">
      <c r="A940" s="154">
        <v>921</v>
      </c>
      <c r="B940" s="207">
        <v>16090</v>
      </c>
      <c r="C940" s="208" t="s">
        <v>4775</v>
      </c>
      <c r="D940" s="209" t="s">
        <v>113</v>
      </c>
      <c r="E940" s="210" t="s">
        <v>4707</v>
      </c>
      <c r="F940" s="210" t="s">
        <v>4708</v>
      </c>
      <c r="G940" s="210" t="s">
        <v>152</v>
      </c>
      <c r="H940" s="210" t="s">
        <v>152</v>
      </c>
      <c r="I940" s="209" t="s">
        <v>62</v>
      </c>
      <c r="J940" s="99">
        <f t="shared" si="17"/>
        <v>16090</v>
      </c>
      <c r="K940" s="121"/>
    </row>
    <row r="941" spans="1:11" s="3" customFormat="1" ht="18.95" customHeight="1">
      <c r="A941" s="154">
        <v>922</v>
      </c>
      <c r="B941" s="207">
        <v>18615</v>
      </c>
      <c r="C941" s="208" t="s">
        <v>4776</v>
      </c>
      <c r="D941" s="209" t="s">
        <v>113</v>
      </c>
      <c r="E941" s="210" t="s">
        <v>152</v>
      </c>
      <c r="F941" s="210" t="s">
        <v>4751</v>
      </c>
      <c r="G941" s="210" t="s">
        <v>152</v>
      </c>
      <c r="H941" s="210" t="s">
        <v>152</v>
      </c>
      <c r="I941" s="209" t="s">
        <v>62</v>
      </c>
      <c r="J941" s="99">
        <f t="shared" si="17"/>
        <v>18615</v>
      </c>
      <c r="K941" s="121"/>
    </row>
    <row r="942" spans="1:11" s="3" customFormat="1" ht="18.95" customHeight="1">
      <c r="A942" s="155">
        <v>923</v>
      </c>
      <c r="B942" s="207">
        <v>8990</v>
      </c>
      <c r="C942" s="208" t="s">
        <v>4777</v>
      </c>
      <c r="D942" s="209" t="s">
        <v>113</v>
      </c>
      <c r="E942" s="210" t="s">
        <v>36</v>
      </c>
      <c r="F942" s="210" t="s">
        <v>279</v>
      </c>
      <c r="G942" s="210" t="s">
        <v>152</v>
      </c>
      <c r="H942" s="210" t="s">
        <v>152</v>
      </c>
      <c r="I942" s="209" t="s">
        <v>62</v>
      </c>
      <c r="J942" s="99">
        <f t="shared" si="17"/>
        <v>8990</v>
      </c>
      <c r="K942" s="121"/>
    </row>
    <row r="943" spans="1:11" s="3" customFormat="1" ht="18.95" customHeight="1">
      <c r="A943" s="154">
        <v>924</v>
      </c>
      <c r="B943" s="207">
        <v>19783</v>
      </c>
      <c r="C943" s="208" t="s">
        <v>4778</v>
      </c>
      <c r="D943" s="209" t="s">
        <v>113</v>
      </c>
      <c r="E943" s="210" t="s">
        <v>152</v>
      </c>
      <c r="F943" s="210" t="s">
        <v>4779</v>
      </c>
      <c r="G943" s="210" t="s">
        <v>152</v>
      </c>
      <c r="H943" s="210" t="s">
        <v>152</v>
      </c>
      <c r="I943" s="209" t="s">
        <v>62</v>
      </c>
      <c r="J943" s="99">
        <f t="shared" si="17"/>
        <v>19783</v>
      </c>
      <c r="K943" s="121"/>
    </row>
    <row r="944" spans="1:11" s="3" customFormat="1" ht="18.95" customHeight="1">
      <c r="A944" s="154">
        <v>925</v>
      </c>
      <c r="B944" s="251">
        <v>5837</v>
      </c>
      <c r="C944" s="252" t="s">
        <v>4780</v>
      </c>
      <c r="D944" s="209" t="s">
        <v>113</v>
      </c>
      <c r="E944" s="210" t="s">
        <v>152</v>
      </c>
      <c r="F944" s="180" t="s">
        <v>4648</v>
      </c>
      <c r="G944" s="210" t="s">
        <v>152</v>
      </c>
      <c r="H944" s="210" t="s">
        <v>152</v>
      </c>
      <c r="I944" s="209" t="s">
        <v>62</v>
      </c>
      <c r="J944" s="99">
        <f t="shared" si="17"/>
        <v>5837</v>
      </c>
      <c r="K944" s="121"/>
    </row>
    <row r="945" spans="1:11" s="3" customFormat="1" ht="18.95" customHeight="1">
      <c r="A945" s="155">
        <v>926</v>
      </c>
      <c r="B945" s="207">
        <v>11730</v>
      </c>
      <c r="C945" s="208" t="s">
        <v>4781</v>
      </c>
      <c r="D945" s="209" t="s">
        <v>113</v>
      </c>
      <c r="E945" s="210" t="s">
        <v>4643</v>
      </c>
      <c r="F945" s="210" t="s">
        <v>3944</v>
      </c>
      <c r="G945" s="210" t="s">
        <v>152</v>
      </c>
      <c r="H945" s="210" t="s">
        <v>152</v>
      </c>
      <c r="I945" s="209" t="s">
        <v>62</v>
      </c>
      <c r="J945" s="99">
        <f t="shared" si="17"/>
        <v>11730</v>
      </c>
      <c r="K945" s="121"/>
    </row>
    <row r="946" spans="1:11" s="3" customFormat="1" ht="18.95" customHeight="1">
      <c r="A946" s="154">
        <v>927</v>
      </c>
      <c r="B946" s="207">
        <v>18621</v>
      </c>
      <c r="C946" s="208" t="s">
        <v>4782</v>
      </c>
      <c r="D946" s="209" t="s">
        <v>113</v>
      </c>
      <c r="E946" s="210" t="s">
        <v>152</v>
      </c>
      <c r="F946" s="210" t="s">
        <v>4751</v>
      </c>
      <c r="G946" s="210" t="s">
        <v>152</v>
      </c>
      <c r="H946" s="210" t="s">
        <v>152</v>
      </c>
      <c r="I946" s="209" t="s">
        <v>62</v>
      </c>
      <c r="J946" s="99">
        <f t="shared" si="17"/>
        <v>18621</v>
      </c>
      <c r="K946" s="121"/>
    </row>
    <row r="947" spans="1:11" s="3" customFormat="1" ht="18.95" customHeight="1">
      <c r="A947" s="154">
        <v>928</v>
      </c>
      <c r="B947" s="207">
        <v>16054</v>
      </c>
      <c r="C947" s="208" t="s">
        <v>4783</v>
      </c>
      <c r="D947" s="209" t="s">
        <v>113</v>
      </c>
      <c r="E947" s="210" t="s">
        <v>4707</v>
      </c>
      <c r="F947" s="210" t="s">
        <v>4708</v>
      </c>
      <c r="G947" s="210" t="s">
        <v>152</v>
      </c>
      <c r="H947" s="210" t="s">
        <v>152</v>
      </c>
      <c r="I947" s="209" t="s">
        <v>62</v>
      </c>
      <c r="J947" s="99">
        <f t="shared" si="17"/>
        <v>16054</v>
      </c>
      <c r="K947" s="121"/>
    </row>
    <row r="948" spans="1:11" s="3" customFormat="1" ht="18.95" customHeight="1">
      <c r="A948" s="155">
        <v>929</v>
      </c>
      <c r="B948" s="251">
        <v>20290</v>
      </c>
      <c r="C948" s="252" t="s">
        <v>4784</v>
      </c>
      <c r="D948" s="209" t="s">
        <v>113</v>
      </c>
      <c r="E948" s="210" t="s">
        <v>152</v>
      </c>
      <c r="F948" s="180" t="s">
        <v>4762</v>
      </c>
      <c r="G948" s="235"/>
      <c r="H948" s="235"/>
      <c r="I948" s="209" t="s">
        <v>62</v>
      </c>
      <c r="J948" s="99">
        <f t="shared" si="17"/>
        <v>20290</v>
      </c>
      <c r="K948" s="121"/>
    </row>
    <row r="949" spans="1:11" s="3" customFormat="1" ht="18.95" customHeight="1">
      <c r="A949" s="154">
        <v>930</v>
      </c>
      <c r="B949" s="207">
        <v>18623</v>
      </c>
      <c r="C949" s="208" t="s">
        <v>4785</v>
      </c>
      <c r="D949" s="209" t="s">
        <v>113</v>
      </c>
      <c r="E949" s="210" t="s">
        <v>152</v>
      </c>
      <c r="F949" s="210" t="s">
        <v>4751</v>
      </c>
      <c r="G949" s="210" t="s">
        <v>152</v>
      </c>
      <c r="H949" s="210" t="s">
        <v>152</v>
      </c>
      <c r="I949" s="209" t="s">
        <v>62</v>
      </c>
      <c r="J949" s="99">
        <f t="shared" si="17"/>
        <v>18623</v>
      </c>
      <c r="K949" s="121"/>
    </row>
    <row r="950" spans="1:11" s="3" customFormat="1" ht="18.95" customHeight="1">
      <c r="A950" s="154">
        <v>931</v>
      </c>
      <c r="B950" s="251">
        <v>16076</v>
      </c>
      <c r="C950" s="252" t="s">
        <v>4786</v>
      </c>
      <c r="D950" s="209" t="s">
        <v>113</v>
      </c>
      <c r="E950" s="180" t="s">
        <v>4787</v>
      </c>
      <c r="F950" s="210" t="s">
        <v>4708</v>
      </c>
      <c r="G950" s="235"/>
      <c r="H950" s="235"/>
      <c r="I950" s="209" t="s">
        <v>62</v>
      </c>
      <c r="J950" s="99">
        <f t="shared" si="17"/>
        <v>16076</v>
      </c>
      <c r="K950" s="121"/>
    </row>
    <row r="951" spans="1:11" s="3" customFormat="1" ht="18.95" customHeight="1">
      <c r="A951" s="155">
        <v>932</v>
      </c>
      <c r="B951" s="207">
        <v>17240</v>
      </c>
      <c r="C951" s="208" t="s">
        <v>94</v>
      </c>
      <c r="D951" s="209" t="s">
        <v>113</v>
      </c>
      <c r="E951" s="210" t="s">
        <v>107</v>
      </c>
      <c r="F951" s="210" t="s">
        <v>279</v>
      </c>
      <c r="G951" s="210" t="s">
        <v>152</v>
      </c>
      <c r="H951" s="210" t="s">
        <v>152</v>
      </c>
      <c r="I951" s="209" t="s">
        <v>62</v>
      </c>
      <c r="J951" s="99">
        <f t="shared" si="17"/>
        <v>17240</v>
      </c>
      <c r="K951" s="121"/>
    </row>
    <row r="952" spans="1:11" s="3" customFormat="1" ht="18.95" customHeight="1">
      <c r="A952" s="154">
        <v>933</v>
      </c>
      <c r="B952" s="207">
        <v>14135</v>
      </c>
      <c r="C952" s="208" t="s">
        <v>4788</v>
      </c>
      <c r="D952" s="209" t="s">
        <v>113</v>
      </c>
      <c r="E952" s="210" t="s">
        <v>283</v>
      </c>
      <c r="F952" s="210" t="s">
        <v>284</v>
      </c>
      <c r="G952" s="210" t="s">
        <v>152</v>
      </c>
      <c r="H952" s="210" t="s">
        <v>152</v>
      </c>
      <c r="I952" s="209" t="s">
        <v>62</v>
      </c>
      <c r="J952" s="99">
        <f t="shared" si="17"/>
        <v>14135</v>
      </c>
      <c r="K952" s="121"/>
    </row>
    <row r="953" spans="1:11" s="3" customFormat="1" ht="18.95" customHeight="1">
      <c r="A953" s="154">
        <v>934</v>
      </c>
      <c r="B953" s="256">
        <v>8931</v>
      </c>
      <c r="C953" s="252" t="s">
        <v>4789</v>
      </c>
      <c r="D953" s="209" t="s">
        <v>113</v>
      </c>
      <c r="E953" s="180" t="s">
        <v>36</v>
      </c>
      <c r="F953" s="180" t="s">
        <v>4398</v>
      </c>
      <c r="G953" s="210" t="s">
        <v>152</v>
      </c>
      <c r="H953" s="210" t="s">
        <v>152</v>
      </c>
      <c r="I953" s="209" t="s">
        <v>62</v>
      </c>
      <c r="J953" s="99">
        <f t="shared" si="17"/>
        <v>8931</v>
      </c>
      <c r="K953" s="121"/>
    </row>
    <row r="954" spans="1:11" s="3" customFormat="1" ht="18.95" customHeight="1">
      <c r="A954" s="155">
        <v>935</v>
      </c>
      <c r="B954" s="251">
        <v>5839</v>
      </c>
      <c r="C954" s="252" t="s">
        <v>4790</v>
      </c>
      <c r="D954" s="209" t="s">
        <v>113</v>
      </c>
      <c r="E954" s="210" t="s">
        <v>152</v>
      </c>
      <c r="F954" s="180" t="s">
        <v>4648</v>
      </c>
      <c r="G954" s="210" t="s">
        <v>152</v>
      </c>
      <c r="H954" s="210" t="s">
        <v>152</v>
      </c>
      <c r="I954" s="209" t="s">
        <v>62</v>
      </c>
      <c r="J954" s="99">
        <f t="shared" si="17"/>
        <v>5839</v>
      </c>
      <c r="K954" s="121"/>
    </row>
    <row r="955" spans="1:11" s="3" customFormat="1" ht="18.95" customHeight="1">
      <c r="A955" s="154">
        <v>936</v>
      </c>
      <c r="B955" s="251">
        <v>17273</v>
      </c>
      <c r="C955" s="252" t="s">
        <v>4791</v>
      </c>
      <c r="D955" s="209" t="s">
        <v>113</v>
      </c>
      <c r="E955" s="180" t="s">
        <v>4792</v>
      </c>
      <c r="F955" s="180" t="s">
        <v>4793</v>
      </c>
      <c r="G955" s="210" t="s">
        <v>152</v>
      </c>
      <c r="H955" s="210" t="s">
        <v>152</v>
      </c>
      <c r="I955" s="209" t="s">
        <v>62</v>
      </c>
      <c r="J955" s="99">
        <f t="shared" si="17"/>
        <v>17273</v>
      </c>
      <c r="K955" s="121"/>
    </row>
    <row r="956" spans="1:11" s="3" customFormat="1" ht="18.95" customHeight="1">
      <c r="A956" s="154">
        <v>937</v>
      </c>
      <c r="B956" s="251">
        <v>20300</v>
      </c>
      <c r="C956" s="252" t="s">
        <v>4794</v>
      </c>
      <c r="D956" s="209" t="s">
        <v>113</v>
      </c>
      <c r="E956" s="210" t="s">
        <v>152</v>
      </c>
      <c r="F956" s="180" t="s">
        <v>4762</v>
      </c>
      <c r="G956" s="210" t="s">
        <v>152</v>
      </c>
      <c r="H956" s="210" t="s">
        <v>152</v>
      </c>
      <c r="I956" s="209" t="s">
        <v>62</v>
      </c>
      <c r="J956" s="99">
        <f t="shared" si="17"/>
        <v>20300</v>
      </c>
      <c r="K956" s="121"/>
    </row>
    <row r="957" spans="1:11" s="3" customFormat="1" ht="18.95" customHeight="1">
      <c r="A957" s="155">
        <v>938</v>
      </c>
      <c r="B957" s="207">
        <v>6638</v>
      </c>
      <c r="C957" s="208" t="s">
        <v>4796</v>
      </c>
      <c r="D957" s="209" t="s">
        <v>113</v>
      </c>
      <c r="E957" s="210" t="s">
        <v>152</v>
      </c>
      <c r="F957" s="210" t="s">
        <v>4648</v>
      </c>
      <c r="G957" s="210" t="s">
        <v>152</v>
      </c>
      <c r="H957" s="210" t="s">
        <v>152</v>
      </c>
      <c r="I957" s="209" t="s">
        <v>62</v>
      </c>
      <c r="J957" s="99">
        <f t="shared" ref="J957:J985" si="18">B957</f>
        <v>6638</v>
      </c>
      <c r="K957" s="121"/>
    </row>
    <row r="958" spans="1:11" s="3" customFormat="1" ht="18.95" customHeight="1">
      <c r="A958" s="154">
        <v>939</v>
      </c>
      <c r="B958" s="251">
        <v>19262</v>
      </c>
      <c r="C958" s="252" t="s">
        <v>4797</v>
      </c>
      <c r="D958" s="209" t="s">
        <v>113</v>
      </c>
      <c r="E958" s="210" t="s">
        <v>152</v>
      </c>
      <c r="F958" s="180" t="s">
        <v>4057</v>
      </c>
      <c r="G958" s="210" t="s">
        <v>152</v>
      </c>
      <c r="H958" s="210" t="s">
        <v>152</v>
      </c>
      <c r="I958" s="209" t="s">
        <v>62</v>
      </c>
      <c r="J958" s="99">
        <f t="shared" si="18"/>
        <v>19262</v>
      </c>
      <c r="K958" s="121"/>
    </row>
    <row r="959" spans="1:11" s="3" customFormat="1" ht="18.95" customHeight="1">
      <c r="A959" s="154">
        <v>940</v>
      </c>
      <c r="B959" s="251">
        <v>18629</v>
      </c>
      <c r="C959" s="252" t="s">
        <v>4798</v>
      </c>
      <c r="D959" s="209" t="s">
        <v>113</v>
      </c>
      <c r="E959" s="210" t="s">
        <v>152</v>
      </c>
      <c r="F959" s="180" t="s">
        <v>4751</v>
      </c>
      <c r="G959" s="210" t="s">
        <v>152</v>
      </c>
      <c r="H959" s="210" t="s">
        <v>152</v>
      </c>
      <c r="I959" s="209" t="s">
        <v>62</v>
      </c>
      <c r="J959" s="99">
        <f t="shared" si="18"/>
        <v>18629</v>
      </c>
      <c r="K959" s="121"/>
    </row>
    <row r="960" spans="1:11" s="3" customFormat="1" ht="18.95" customHeight="1">
      <c r="A960" s="155">
        <v>941</v>
      </c>
      <c r="B960" s="207">
        <v>18090</v>
      </c>
      <c r="C960" s="208" t="s">
        <v>4799</v>
      </c>
      <c r="D960" s="209" t="s">
        <v>113</v>
      </c>
      <c r="E960" s="210" t="s">
        <v>4402</v>
      </c>
      <c r="F960" s="210" t="s">
        <v>4753</v>
      </c>
      <c r="G960" s="210" t="s">
        <v>152</v>
      </c>
      <c r="H960" s="210" t="s">
        <v>152</v>
      </c>
      <c r="I960" s="209" t="s">
        <v>62</v>
      </c>
      <c r="J960" s="99">
        <f t="shared" si="18"/>
        <v>18090</v>
      </c>
      <c r="K960" s="121"/>
    </row>
    <row r="961" spans="1:11" s="3" customFormat="1" ht="18.95" customHeight="1">
      <c r="A961" s="154">
        <v>942</v>
      </c>
      <c r="B961" s="207">
        <v>18634</v>
      </c>
      <c r="C961" s="208" t="s">
        <v>4800</v>
      </c>
      <c r="D961" s="209" t="s">
        <v>113</v>
      </c>
      <c r="E961" s="210" t="s">
        <v>152</v>
      </c>
      <c r="F961" s="210" t="s">
        <v>4751</v>
      </c>
      <c r="G961" s="210" t="s">
        <v>152</v>
      </c>
      <c r="H961" s="210" t="s">
        <v>152</v>
      </c>
      <c r="I961" s="209" t="s">
        <v>62</v>
      </c>
      <c r="J961" s="99">
        <f t="shared" si="18"/>
        <v>18634</v>
      </c>
      <c r="K961" s="121"/>
    </row>
    <row r="962" spans="1:11" s="3" customFormat="1" ht="18.95" customHeight="1">
      <c r="A962" s="154">
        <v>943</v>
      </c>
      <c r="B962" s="207">
        <v>13731</v>
      </c>
      <c r="C962" s="208" t="s">
        <v>4801</v>
      </c>
      <c r="D962" s="209" t="s">
        <v>113</v>
      </c>
      <c r="E962" s="210" t="s">
        <v>4802</v>
      </c>
      <c r="F962" s="210" t="s">
        <v>4669</v>
      </c>
      <c r="G962" s="210" t="s">
        <v>152</v>
      </c>
      <c r="H962" s="210" t="s">
        <v>152</v>
      </c>
      <c r="I962" s="209" t="s">
        <v>62</v>
      </c>
      <c r="J962" s="99">
        <f t="shared" si="18"/>
        <v>13731</v>
      </c>
      <c r="K962" s="121"/>
    </row>
    <row r="963" spans="1:11" s="3" customFormat="1" ht="18.95" customHeight="1">
      <c r="A963" s="155">
        <v>944</v>
      </c>
      <c r="B963" s="207">
        <v>18638</v>
      </c>
      <c r="C963" s="208" t="s">
        <v>4803</v>
      </c>
      <c r="D963" s="209" t="s">
        <v>113</v>
      </c>
      <c r="E963" s="210" t="s">
        <v>152</v>
      </c>
      <c r="F963" s="210" t="s">
        <v>4751</v>
      </c>
      <c r="G963" s="210" t="s">
        <v>152</v>
      </c>
      <c r="H963" s="210" t="s">
        <v>152</v>
      </c>
      <c r="I963" s="209" t="s">
        <v>62</v>
      </c>
      <c r="J963" s="99">
        <f t="shared" si="18"/>
        <v>18638</v>
      </c>
      <c r="K963" s="121"/>
    </row>
    <row r="964" spans="1:11" s="3" customFormat="1" ht="18.95" customHeight="1">
      <c r="A964" s="154">
        <v>945</v>
      </c>
      <c r="B964" s="207">
        <v>18641</v>
      </c>
      <c r="C964" s="208" t="s">
        <v>4804</v>
      </c>
      <c r="D964" s="209" t="s">
        <v>113</v>
      </c>
      <c r="E964" s="210" t="s">
        <v>152</v>
      </c>
      <c r="F964" s="210" t="s">
        <v>4751</v>
      </c>
      <c r="G964" s="210" t="s">
        <v>152</v>
      </c>
      <c r="H964" s="210" t="s">
        <v>152</v>
      </c>
      <c r="I964" s="209" t="s">
        <v>62</v>
      </c>
      <c r="J964" s="99">
        <f t="shared" si="18"/>
        <v>18641</v>
      </c>
      <c r="K964" s="121"/>
    </row>
    <row r="965" spans="1:11" s="3" customFormat="1" ht="18.95" customHeight="1">
      <c r="A965" s="154">
        <v>946</v>
      </c>
      <c r="B965" s="207">
        <v>18642</v>
      </c>
      <c r="C965" s="208" t="s">
        <v>4805</v>
      </c>
      <c r="D965" s="209" t="s">
        <v>113</v>
      </c>
      <c r="E965" s="210" t="s">
        <v>152</v>
      </c>
      <c r="F965" s="210" t="s">
        <v>4751</v>
      </c>
      <c r="G965" s="210" t="s">
        <v>152</v>
      </c>
      <c r="H965" s="210" t="s">
        <v>152</v>
      </c>
      <c r="I965" s="209" t="s">
        <v>62</v>
      </c>
      <c r="J965" s="99">
        <f t="shared" si="18"/>
        <v>18642</v>
      </c>
      <c r="K965" s="121"/>
    </row>
    <row r="966" spans="1:11" s="3" customFormat="1" ht="18.95" customHeight="1">
      <c r="A966" s="155">
        <v>947</v>
      </c>
      <c r="B966" s="256">
        <v>11693</v>
      </c>
      <c r="C966" s="258" t="s">
        <v>4806</v>
      </c>
      <c r="D966" s="209" t="s">
        <v>113</v>
      </c>
      <c r="E966" s="180" t="s">
        <v>4643</v>
      </c>
      <c r="F966" s="180" t="s">
        <v>3944</v>
      </c>
      <c r="G966" s="210" t="s">
        <v>152</v>
      </c>
      <c r="H966" s="210" t="s">
        <v>152</v>
      </c>
      <c r="I966" s="209" t="s">
        <v>62</v>
      </c>
      <c r="J966" s="99">
        <f t="shared" si="18"/>
        <v>11693</v>
      </c>
      <c r="K966" s="121"/>
    </row>
    <row r="967" spans="1:11" s="3" customFormat="1" ht="18.95" customHeight="1">
      <c r="A967" s="154">
        <v>948</v>
      </c>
      <c r="B967" s="207">
        <v>19772</v>
      </c>
      <c r="C967" s="208" t="s">
        <v>4807</v>
      </c>
      <c r="D967" s="209" t="s">
        <v>113</v>
      </c>
      <c r="E967" s="210" t="s">
        <v>152</v>
      </c>
      <c r="F967" s="210" t="s">
        <v>4179</v>
      </c>
      <c r="G967" s="210" t="s">
        <v>152</v>
      </c>
      <c r="H967" s="210" t="s">
        <v>152</v>
      </c>
      <c r="I967" s="209" t="s">
        <v>62</v>
      </c>
      <c r="J967" s="99">
        <f t="shared" si="18"/>
        <v>19772</v>
      </c>
      <c r="K967" s="121"/>
    </row>
    <row r="968" spans="1:11" s="3" customFormat="1" ht="18.95" customHeight="1">
      <c r="A968" s="154">
        <v>949</v>
      </c>
      <c r="B968" s="207">
        <v>16094</v>
      </c>
      <c r="C968" s="208" t="s">
        <v>4808</v>
      </c>
      <c r="D968" s="209" t="s">
        <v>113</v>
      </c>
      <c r="E968" s="210" t="s">
        <v>4707</v>
      </c>
      <c r="F968" s="210" t="s">
        <v>4708</v>
      </c>
      <c r="G968" s="210" t="s">
        <v>152</v>
      </c>
      <c r="H968" s="210" t="s">
        <v>152</v>
      </c>
      <c r="I968" s="209" t="s">
        <v>62</v>
      </c>
      <c r="J968" s="99">
        <f t="shared" si="18"/>
        <v>16094</v>
      </c>
      <c r="K968" s="121"/>
    </row>
    <row r="969" spans="1:11" s="3" customFormat="1" ht="18.95" customHeight="1">
      <c r="A969" s="155">
        <v>950</v>
      </c>
      <c r="B969" s="207">
        <v>18992</v>
      </c>
      <c r="C969" s="208" t="s">
        <v>4809</v>
      </c>
      <c r="D969" s="209" t="s">
        <v>113</v>
      </c>
      <c r="E969" s="210" t="s">
        <v>152</v>
      </c>
      <c r="F969" s="210" t="s">
        <v>4025</v>
      </c>
      <c r="G969" s="210" t="s">
        <v>152</v>
      </c>
      <c r="H969" s="210" t="s">
        <v>152</v>
      </c>
      <c r="I969" s="209" t="s">
        <v>62</v>
      </c>
      <c r="J969" s="99">
        <f t="shared" si="18"/>
        <v>18992</v>
      </c>
      <c r="K969" s="121"/>
    </row>
    <row r="970" spans="1:11" s="3" customFormat="1" ht="18.95" customHeight="1">
      <c r="A970" s="154">
        <v>951</v>
      </c>
      <c r="B970" s="251">
        <v>18646</v>
      </c>
      <c r="C970" s="252" t="s">
        <v>4810</v>
      </c>
      <c r="D970" s="209" t="s">
        <v>113</v>
      </c>
      <c r="E970" s="210" t="s">
        <v>152</v>
      </c>
      <c r="F970" s="180" t="s">
        <v>4751</v>
      </c>
      <c r="G970" s="210" t="s">
        <v>152</v>
      </c>
      <c r="H970" s="210" t="s">
        <v>152</v>
      </c>
      <c r="I970" s="209" t="s">
        <v>62</v>
      </c>
      <c r="J970" s="99">
        <f t="shared" si="18"/>
        <v>18646</v>
      </c>
      <c r="K970" s="121"/>
    </row>
    <row r="971" spans="1:11" s="3" customFormat="1" ht="18.95" customHeight="1">
      <c r="A971" s="154">
        <v>952</v>
      </c>
      <c r="B971" s="207">
        <v>18648</v>
      </c>
      <c r="C971" s="208" t="s">
        <v>4811</v>
      </c>
      <c r="D971" s="209" t="s">
        <v>113</v>
      </c>
      <c r="E971" s="210" t="s">
        <v>152</v>
      </c>
      <c r="F971" s="210" t="s">
        <v>4751</v>
      </c>
      <c r="G971" s="210" t="s">
        <v>152</v>
      </c>
      <c r="H971" s="210" t="s">
        <v>152</v>
      </c>
      <c r="I971" s="209" t="s">
        <v>62</v>
      </c>
      <c r="J971" s="99">
        <f t="shared" si="18"/>
        <v>18648</v>
      </c>
      <c r="K971" s="121"/>
    </row>
    <row r="972" spans="1:11" s="3" customFormat="1" ht="18.95" customHeight="1">
      <c r="A972" s="155">
        <v>953</v>
      </c>
      <c r="B972" s="76">
        <v>6478</v>
      </c>
      <c r="C972" s="31" t="s">
        <v>4812</v>
      </c>
      <c r="D972" s="9" t="s">
        <v>44</v>
      </c>
      <c r="E972" s="8" t="s">
        <v>4813</v>
      </c>
      <c r="F972" s="8" t="s">
        <v>4814</v>
      </c>
      <c r="G972" s="8" t="s">
        <v>4815</v>
      </c>
      <c r="H972" s="8" t="s">
        <v>4816</v>
      </c>
      <c r="I972" s="209" t="s">
        <v>71</v>
      </c>
      <c r="J972" s="99">
        <f t="shared" si="18"/>
        <v>6478</v>
      </c>
      <c r="K972" s="121"/>
    </row>
    <row r="973" spans="1:11" s="3" customFormat="1" ht="18.95" customHeight="1">
      <c r="A973" s="154">
        <v>954</v>
      </c>
      <c r="B973" s="76">
        <v>3462</v>
      </c>
      <c r="C973" s="31" t="s">
        <v>4817</v>
      </c>
      <c r="D973" s="9" t="s">
        <v>44</v>
      </c>
      <c r="E973" s="8" t="s">
        <v>152</v>
      </c>
      <c r="F973" s="8" t="s">
        <v>3760</v>
      </c>
      <c r="G973" s="8" t="s">
        <v>4818</v>
      </c>
      <c r="H973" s="8" t="s">
        <v>4819</v>
      </c>
      <c r="I973" s="209" t="s">
        <v>71</v>
      </c>
      <c r="J973" s="99">
        <f t="shared" si="18"/>
        <v>3462</v>
      </c>
      <c r="K973" s="121"/>
    </row>
    <row r="974" spans="1:11" s="3" customFormat="1" ht="18.95" customHeight="1">
      <c r="A974" s="154">
        <v>955</v>
      </c>
      <c r="B974" s="76">
        <v>9568</v>
      </c>
      <c r="C974" s="31" t="s">
        <v>4820</v>
      </c>
      <c r="D974" s="9" t="s">
        <v>44</v>
      </c>
      <c r="E974" s="8" t="s">
        <v>4821</v>
      </c>
      <c r="F974" s="8" t="s">
        <v>3850</v>
      </c>
      <c r="G974" s="8" t="s">
        <v>4822</v>
      </c>
      <c r="H974" s="232" t="s">
        <v>4823</v>
      </c>
      <c r="I974" s="209" t="s">
        <v>71</v>
      </c>
      <c r="J974" s="99">
        <f t="shared" si="18"/>
        <v>9568</v>
      </c>
      <c r="K974" s="121"/>
    </row>
    <row r="975" spans="1:11" s="3" customFormat="1" ht="18.95" customHeight="1">
      <c r="A975" s="155">
        <v>956</v>
      </c>
      <c r="B975" s="76">
        <v>3430</v>
      </c>
      <c r="C975" s="31" t="s">
        <v>4824</v>
      </c>
      <c r="D975" s="9" t="s">
        <v>44</v>
      </c>
      <c r="E975" s="8" t="s">
        <v>152</v>
      </c>
      <c r="F975" s="8" t="s">
        <v>3760</v>
      </c>
      <c r="G975" s="8" t="s">
        <v>4818</v>
      </c>
      <c r="H975" s="8" t="s">
        <v>4819</v>
      </c>
      <c r="I975" s="209" t="s">
        <v>71</v>
      </c>
      <c r="J975" s="99">
        <f t="shared" si="18"/>
        <v>3430</v>
      </c>
      <c r="K975" s="121"/>
    </row>
    <row r="976" spans="1:11" s="3" customFormat="1" ht="18.95" customHeight="1">
      <c r="A976" s="154">
        <v>957</v>
      </c>
      <c r="B976" s="76">
        <v>9571</v>
      </c>
      <c r="C976" s="31" t="s">
        <v>4825</v>
      </c>
      <c r="D976" s="9" t="s">
        <v>44</v>
      </c>
      <c r="E976" s="8" t="s">
        <v>4821</v>
      </c>
      <c r="F976" s="8" t="s">
        <v>3850</v>
      </c>
      <c r="G976" s="8" t="s">
        <v>4822</v>
      </c>
      <c r="H976" s="8" t="s">
        <v>4816</v>
      </c>
      <c r="I976" s="209" t="s">
        <v>71</v>
      </c>
      <c r="J976" s="99">
        <f t="shared" si="18"/>
        <v>9571</v>
      </c>
      <c r="K976" s="121"/>
    </row>
    <row r="977" spans="1:11" s="3" customFormat="1" ht="18.95" customHeight="1">
      <c r="A977" s="154">
        <v>958</v>
      </c>
      <c r="B977" s="76">
        <v>11211</v>
      </c>
      <c r="C977" s="31" t="s">
        <v>4826</v>
      </c>
      <c r="D977" s="9" t="s">
        <v>114</v>
      </c>
      <c r="E977" s="8" t="s">
        <v>4345</v>
      </c>
      <c r="F977" s="8" t="s">
        <v>4346</v>
      </c>
      <c r="G977" s="8" t="s">
        <v>4827</v>
      </c>
      <c r="H977" s="8" t="s">
        <v>152</v>
      </c>
      <c r="I977" s="209" t="s">
        <v>71</v>
      </c>
      <c r="J977" s="99">
        <f t="shared" si="18"/>
        <v>11211</v>
      </c>
      <c r="K977" s="121"/>
    </row>
    <row r="978" spans="1:11" s="3" customFormat="1" ht="18.95" customHeight="1">
      <c r="A978" s="155">
        <v>959</v>
      </c>
      <c r="B978" s="76">
        <v>3227</v>
      </c>
      <c r="C978" s="31" t="s">
        <v>4828</v>
      </c>
      <c r="D978" s="9" t="s">
        <v>114</v>
      </c>
      <c r="E978" s="8" t="s">
        <v>152</v>
      </c>
      <c r="F978" s="8" t="s">
        <v>4829</v>
      </c>
      <c r="G978" s="8" t="s">
        <v>4830</v>
      </c>
      <c r="H978" s="8" t="s">
        <v>152</v>
      </c>
      <c r="I978" s="209" t="s">
        <v>71</v>
      </c>
      <c r="J978" s="99">
        <f t="shared" si="18"/>
        <v>3227</v>
      </c>
      <c r="K978" s="121"/>
    </row>
    <row r="979" spans="1:11" s="3" customFormat="1" ht="18.95" customHeight="1">
      <c r="A979" s="154">
        <v>960</v>
      </c>
      <c r="B979" s="76">
        <v>11215</v>
      </c>
      <c r="C979" s="31" t="s">
        <v>4831</v>
      </c>
      <c r="D979" s="9" t="s">
        <v>114</v>
      </c>
      <c r="E979" s="8" t="s">
        <v>4345</v>
      </c>
      <c r="F979" s="8" t="s">
        <v>4346</v>
      </c>
      <c r="G979" s="8" t="s">
        <v>4827</v>
      </c>
      <c r="H979" s="8" t="s">
        <v>152</v>
      </c>
      <c r="I979" s="209" t="s">
        <v>71</v>
      </c>
      <c r="J979" s="99">
        <f t="shared" si="18"/>
        <v>11215</v>
      </c>
      <c r="K979" s="121"/>
    </row>
    <row r="980" spans="1:11" s="3" customFormat="1" ht="18.95" customHeight="1">
      <c r="A980" s="154">
        <v>961</v>
      </c>
      <c r="B980" s="197">
        <v>14985</v>
      </c>
      <c r="C980" s="329" t="s">
        <v>7537</v>
      </c>
      <c r="D980" s="314" t="s">
        <v>114</v>
      </c>
      <c r="E980" s="180" t="s">
        <v>4375</v>
      </c>
      <c r="F980" s="180" t="s">
        <v>4376</v>
      </c>
      <c r="G980" s="180" t="s">
        <v>4827</v>
      </c>
      <c r="H980" s="315" t="s">
        <v>152</v>
      </c>
      <c r="I980" s="209" t="s">
        <v>71</v>
      </c>
      <c r="J980" s="99">
        <f t="shared" si="18"/>
        <v>14985</v>
      </c>
      <c r="K980" s="121"/>
    </row>
    <row r="981" spans="1:11" s="3" customFormat="1" ht="18.95" customHeight="1">
      <c r="A981" s="155">
        <v>962</v>
      </c>
      <c r="B981" s="76">
        <v>9564</v>
      </c>
      <c r="C981" s="31" t="s">
        <v>4832</v>
      </c>
      <c r="D981" s="9" t="s">
        <v>114</v>
      </c>
      <c r="E981" s="8" t="s">
        <v>4821</v>
      </c>
      <c r="F981" s="8" t="s">
        <v>3850</v>
      </c>
      <c r="G981" s="8" t="s">
        <v>4822</v>
      </c>
      <c r="H981" s="8" t="s">
        <v>152</v>
      </c>
      <c r="I981" s="209" t="s">
        <v>71</v>
      </c>
      <c r="J981" s="99">
        <f t="shared" si="18"/>
        <v>9564</v>
      </c>
      <c r="K981" s="121"/>
    </row>
    <row r="982" spans="1:11" s="3" customFormat="1" ht="18.95" customHeight="1">
      <c r="A982" s="154">
        <v>963</v>
      </c>
      <c r="B982" s="76">
        <v>11234</v>
      </c>
      <c r="C982" s="31" t="s">
        <v>4833</v>
      </c>
      <c r="D982" s="9" t="s">
        <v>114</v>
      </c>
      <c r="E982" s="8" t="s">
        <v>4345</v>
      </c>
      <c r="F982" s="8" t="s">
        <v>4346</v>
      </c>
      <c r="G982" s="8" t="s">
        <v>4827</v>
      </c>
      <c r="H982" s="8" t="s">
        <v>152</v>
      </c>
      <c r="I982" s="209" t="s">
        <v>71</v>
      </c>
      <c r="J982" s="99">
        <f t="shared" si="18"/>
        <v>11234</v>
      </c>
      <c r="K982" s="121"/>
    </row>
    <row r="983" spans="1:11" s="3" customFormat="1" ht="18.95" customHeight="1">
      <c r="A983" s="154">
        <v>964</v>
      </c>
      <c r="B983" s="76">
        <v>9573</v>
      </c>
      <c r="C983" s="31" t="s">
        <v>4834</v>
      </c>
      <c r="D983" s="9" t="s">
        <v>114</v>
      </c>
      <c r="E983" s="8" t="s">
        <v>4821</v>
      </c>
      <c r="F983" s="8" t="s">
        <v>3850</v>
      </c>
      <c r="G983" s="8" t="s">
        <v>4822</v>
      </c>
      <c r="H983" s="8" t="s">
        <v>152</v>
      </c>
      <c r="I983" s="209" t="s">
        <v>71</v>
      </c>
      <c r="J983" s="99">
        <f t="shared" si="18"/>
        <v>9573</v>
      </c>
      <c r="K983" s="121"/>
    </row>
    <row r="984" spans="1:11" s="3" customFormat="1" ht="18.95" customHeight="1">
      <c r="A984" s="155">
        <v>965</v>
      </c>
      <c r="B984" s="76">
        <v>14982</v>
      </c>
      <c r="C984" s="31" t="s">
        <v>4835</v>
      </c>
      <c r="D984" s="9" t="s">
        <v>114</v>
      </c>
      <c r="E984" s="8" t="s">
        <v>4375</v>
      </c>
      <c r="F984" s="8" t="s">
        <v>4376</v>
      </c>
      <c r="G984" s="232" t="s">
        <v>4836</v>
      </c>
      <c r="H984" s="8" t="s">
        <v>152</v>
      </c>
      <c r="I984" s="209" t="s">
        <v>71</v>
      </c>
      <c r="J984" s="99">
        <f t="shared" si="18"/>
        <v>14982</v>
      </c>
      <c r="K984" s="121"/>
    </row>
    <row r="985" spans="1:11" s="3" customFormat="1" ht="18.95" customHeight="1">
      <c r="A985" s="154">
        <v>966</v>
      </c>
      <c r="B985" s="76">
        <v>6489</v>
      </c>
      <c r="C985" s="31" t="s">
        <v>4837</v>
      </c>
      <c r="D985" s="9" t="s">
        <v>114</v>
      </c>
      <c r="E985" s="8" t="s">
        <v>4813</v>
      </c>
      <c r="F985" s="8" t="s">
        <v>4814</v>
      </c>
      <c r="G985" s="8" t="s">
        <v>4815</v>
      </c>
      <c r="H985" s="8" t="s">
        <v>152</v>
      </c>
      <c r="I985" s="209" t="s">
        <v>71</v>
      </c>
      <c r="J985" s="99">
        <f t="shared" si="18"/>
        <v>6489</v>
      </c>
      <c r="K985" s="121"/>
    </row>
    <row r="986" spans="1:11" s="3" customFormat="1" ht="18.95" customHeight="1">
      <c r="A986" s="154">
        <v>967</v>
      </c>
      <c r="B986" s="76">
        <v>6490</v>
      </c>
      <c r="C986" s="31" t="s">
        <v>4838</v>
      </c>
      <c r="D986" s="9" t="s">
        <v>114</v>
      </c>
      <c r="E986" s="8" t="s">
        <v>4813</v>
      </c>
      <c r="F986" s="8" t="s">
        <v>4814</v>
      </c>
      <c r="G986" s="8" t="s">
        <v>4815</v>
      </c>
      <c r="H986" s="8" t="s">
        <v>152</v>
      </c>
      <c r="I986" s="209" t="s">
        <v>71</v>
      </c>
      <c r="J986" s="99">
        <f t="shared" ref="J986:J1049" si="19">B986</f>
        <v>6490</v>
      </c>
      <c r="K986" s="121"/>
    </row>
    <row r="987" spans="1:11" s="3" customFormat="1" ht="18.95" customHeight="1">
      <c r="A987" s="155">
        <v>968</v>
      </c>
      <c r="B987" s="76">
        <v>3233</v>
      </c>
      <c r="C987" s="31" t="s">
        <v>4839</v>
      </c>
      <c r="D987" s="9" t="s">
        <v>114</v>
      </c>
      <c r="E987" s="8" t="s">
        <v>152</v>
      </c>
      <c r="F987" s="8" t="s">
        <v>4829</v>
      </c>
      <c r="G987" s="8" t="s">
        <v>4830</v>
      </c>
      <c r="H987" s="8" t="s">
        <v>152</v>
      </c>
      <c r="I987" s="209" t="s">
        <v>71</v>
      </c>
      <c r="J987" s="99">
        <f t="shared" si="19"/>
        <v>3233</v>
      </c>
      <c r="K987" s="121"/>
    </row>
    <row r="988" spans="1:11" s="3" customFormat="1" ht="18.95" customHeight="1">
      <c r="A988" s="154">
        <v>969</v>
      </c>
      <c r="B988" s="76">
        <v>6476</v>
      </c>
      <c r="C988" s="31" t="s">
        <v>4840</v>
      </c>
      <c r="D988" s="9" t="s">
        <v>114</v>
      </c>
      <c r="E988" s="8" t="s">
        <v>4813</v>
      </c>
      <c r="F988" s="8" t="s">
        <v>4814</v>
      </c>
      <c r="G988" s="8" t="s">
        <v>4815</v>
      </c>
      <c r="H988" s="8" t="s">
        <v>152</v>
      </c>
      <c r="I988" s="209" t="s">
        <v>71</v>
      </c>
      <c r="J988" s="99">
        <f t="shared" si="19"/>
        <v>6476</v>
      </c>
      <c r="K988" s="121"/>
    </row>
    <row r="989" spans="1:11" s="3" customFormat="1" ht="18.95" customHeight="1">
      <c r="A989" s="154">
        <v>970</v>
      </c>
      <c r="B989" s="76">
        <v>3338</v>
      </c>
      <c r="C989" s="31" t="s">
        <v>4841</v>
      </c>
      <c r="D989" s="9" t="s">
        <v>114</v>
      </c>
      <c r="E989" s="8" t="s">
        <v>152</v>
      </c>
      <c r="F989" s="8" t="s">
        <v>4829</v>
      </c>
      <c r="G989" s="8" t="s">
        <v>4830</v>
      </c>
      <c r="H989" s="8" t="s">
        <v>152</v>
      </c>
      <c r="I989" s="209" t="s">
        <v>71</v>
      </c>
      <c r="J989" s="99">
        <f t="shared" si="19"/>
        <v>3338</v>
      </c>
      <c r="K989" s="121"/>
    </row>
    <row r="990" spans="1:11" s="3" customFormat="1" ht="18.95" customHeight="1">
      <c r="A990" s="155">
        <v>971</v>
      </c>
      <c r="B990" s="76">
        <v>6499</v>
      </c>
      <c r="C990" s="31" t="s">
        <v>4842</v>
      </c>
      <c r="D990" s="9" t="s">
        <v>114</v>
      </c>
      <c r="E990" s="8" t="s">
        <v>4813</v>
      </c>
      <c r="F990" s="8" t="s">
        <v>4814</v>
      </c>
      <c r="G990" s="8" t="s">
        <v>4815</v>
      </c>
      <c r="H990" s="8" t="s">
        <v>152</v>
      </c>
      <c r="I990" s="209" t="s">
        <v>71</v>
      </c>
      <c r="J990" s="99">
        <f t="shared" si="19"/>
        <v>6499</v>
      </c>
      <c r="K990" s="121"/>
    </row>
    <row r="991" spans="1:11" s="3" customFormat="1" ht="18.95" customHeight="1">
      <c r="A991" s="154">
        <v>972</v>
      </c>
      <c r="B991" s="76">
        <v>6488</v>
      </c>
      <c r="C991" s="31" t="s">
        <v>4843</v>
      </c>
      <c r="D991" s="9" t="s">
        <v>114</v>
      </c>
      <c r="E991" s="8" t="s">
        <v>4813</v>
      </c>
      <c r="F991" s="8" t="s">
        <v>4814</v>
      </c>
      <c r="G991" s="8" t="s">
        <v>4815</v>
      </c>
      <c r="H991" s="8" t="s">
        <v>152</v>
      </c>
      <c r="I991" s="209" t="s">
        <v>71</v>
      </c>
      <c r="J991" s="99">
        <f t="shared" si="19"/>
        <v>6488</v>
      </c>
      <c r="K991" s="121"/>
    </row>
    <row r="992" spans="1:11" s="3" customFormat="1" ht="18.95" customHeight="1">
      <c r="A992" s="154">
        <v>973</v>
      </c>
      <c r="B992" s="76">
        <v>6480</v>
      </c>
      <c r="C992" s="31" t="s">
        <v>4844</v>
      </c>
      <c r="D992" s="9" t="s">
        <v>114</v>
      </c>
      <c r="E992" s="8" t="s">
        <v>4813</v>
      </c>
      <c r="F992" s="8" t="s">
        <v>4814</v>
      </c>
      <c r="G992" s="8" t="s">
        <v>4815</v>
      </c>
      <c r="H992" s="8" t="s">
        <v>152</v>
      </c>
      <c r="I992" s="209" t="s">
        <v>71</v>
      </c>
      <c r="J992" s="99">
        <f t="shared" si="19"/>
        <v>6480</v>
      </c>
      <c r="K992" s="121"/>
    </row>
    <row r="993" spans="1:11" s="3" customFormat="1" ht="18.95" customHeight="1">
      <c r="A993" s="155">
        <v>974</v>
      </c>
      <c r="B993" s="76">
        <v>14996</v>
      </c>
      <c r="C993" s="31" t="s">
        <v>4845</v>
      </c>
      <c r="D993" s="9" t="s">
        <v>114</v>
      </c>
      <c r="E993" s="8" t="s">
        <v>4375</v>
      </c>
      <c r="F993" s="8" t="s">
        <v>4376</v>
      </c>
      <c r="G993" s="8" t="s">
        <v>4827</v>
      </c>
      <c r="H993" s="8" t="s">
        <v>152</v>
      </c>
      <c r="I993" s="209" t="s">
        <v>71</v>
      </c>
      <c r="J993" s="99">
        <f t="shared" si="19"/>
        <v>14996</v>
      </c>
      <c r="K993" s="121"/>
    </row>
    <row r="994" spans="1:11" s="3" customFormat="1" ht="18.95" customHeight="1">
      <c r="A994" s="154">
        <v>975</v>
      </c>
      <c r="B994" s="76">
        <v>6491</v>
      </c>
      <c r="C994" s="31" t="s">
        <v>4846</v>
      </c>
      <c r="D994" s="9" t="s">
        <v>114</v>
      </c>
      <c r="E994" s="8" t="s">
        <v>4813</v>
      </c>
      <c r="F994" s="8" t="s">
        <v>4814</v>
      </c>
      <c r="G994" s="8" t="s">
        <v>4815</v>
      </c>
      <c r="H994" s="8" t="s">
        <v>152</v>
      </c>
      <c r="I994" s="209" t="s">
        <v>71</v>
      </c>
      <c r="J994" s="99">
        <f t="shared" si="19"/>
        <v>6491</v>
      </c>
      <c r="K994" s="121"/>
    </row>
    <row r="995" spans="1:11" s="3" customFormat="1" ht="18.95" customHeight="1">
      <c r="A995" s="154">
        <v>976</v>
      </c>
      <c r="B995" s="76">
        <v>6483</v>
      </c>
      <c r="C995" s="31" t="s">
        <v>4847</v>
      </c>
      <c r="D995" s="9" t="s">
        <v>114</v>
      </c>
      <c r="E995" s="8" t="s">
        <v>4813</v>
      </c>
      <c r="F995" s="8" t="s">
        <v>4814</v>
      </c>
      <c r="G995" s="8" t="s">
        <v>4815</v>
      </c>
      <c r="H995" s="8" t="s">
        <v>152</v>
      </c>
      <c r="I995" s="209" t="s">
        <v>71</v>
      </c>
      <c r="J995" s="99">
        <f t="shared" si="19"/>
        <v>6483</v>
      </c>
      <c r="K995" s="121"/>
    </row>
    <row r="996" spans="1:11" s="3" customFormat="1" ht="18.95" customHeight="1">
      <c r="A996" s="155">
        <v>977</v>
      </c>
      <c r="B996" s="76">
        <v>6485</v>
      </c>
      <c r="C996" s="31" t="s">
        <v>4848</v>
      </c>
      <c r="D996" s="9" t="s">
        <v>114</v>
      </c>
      <c r="E996" s="8" t="s">
        <v>4813</v>
      </c>
      <c r="F996" s="8" t="s">
        <v>4814</v>
      </c>
      <c r="G996" s="8" t="s">
        <v>4849</v>
      </c>
      <c r="H996" s="8" t="s">
        <v>152</v>
      </c>
      <c r="I996" s="209" t="s">
        <v>71</v>
      </c>
      <c r="J996" s="99">
        <f t="shared" si="19"/>
        <v>6485</v>
      </c>
      <c r="K996" s="121"/>
    </row>
    <row r="997" spans="1:11" s="3" customFormat="1" ht="18.95" customHeight="1">
      <c r="A997" s="154">
        <v>978</v>
      </c>
      <c r="B997" s="76">
        <v>6475</v>
      </c>
      <c r="C997" s="31" t="s">
        <v>4850</v>
      </c>
      <c r="D997" s="9" t="s">
        <v>114</v>
      </c>
      <c r="E997" s="8" t="s">
        <v>4813</v>
      </c>
      <c r="F997" s="8" t="s">
        <v>4814</v>
      </c>
      <c r="G997" s="8" t="s">
        <v>4815</v>
      </c>
      <c r="H997" s="8" t="s">
        <v>152</v>
      </c>
      <c r="I997" s="209" t="s">
        <v>71</v>
      </c>
      <c r="J997" s="99">
        <f t="shared" si="19"/>
        <v>6475</v>
      </c>
      <c r="K997" s="121"/>
    </row>
    <row r="998" spans="1:11" s="3" customFormat="1" ht="18.95" customHeight="1">
      <c r="A998" s="154">
        <v>979</v>
      </c>
      <c r="B998" s="76">
        <v>7220</v>
      </c>
      <c r="C998" s="31" t="s">
        <v>4851</v>
      </c>
      <c r="D998" s="9" t="s">
        <v>113</v>
      </c>
      <c r="E998" s="8" t="s">
        <v>285</v>
      </c>
      <c r="F998" s="8" t="s">
        <v>286</v>
      </c>
      <c r="G998" s="8" t="s">
        <v>152</v>
      </c>
      <c r="H998" s="8" t="s">
        <v>152</v>
      </c>
      <c r="I998" s="209" t="s">
        <v>71</v>
      </c>
      <c r="J998" s="99">
        <f t="shared" si="19"/>
        <v>7220</v>
      </c>
      <c r="K998" s="121"/>
    </row>
    <row r="999" spans="1:11" s="3" customFormat="1" ht="18.95" customHeight="1">
      <c r="A999" s="155">
        <v>980</v>
      </c>
      <c r="B999" s="76">
        <v>6482</v>
      </c>
      <c r="C999" s="31" t="s">
        <v>4852</v>
      </c>
      <c r="D999" s="9" t="s">
        <v>113</v>
      </c>
      <c r="E999" s="8" t="s">
        <v>4813</v>
      </c>
      <c r="F999" s="8" t="s">
        <v>4814</v>
      </c>
      <c r="G999" s="8" t="s">
        <v>152</v>
      </c>
      <c r="H999" s="8" t="s">
        <v>152</v>
      </c>
      <c r="I999" s="209" t="s">
        <v>71</v>
      </c>
      <c r="J999" s="99">
        <f t="shared" si="19"/>
        <v>6482</v>
      </c>
      <c r="K999" s="121"/>
    </row>
    <row r="1000" spans="1:11" s="3" customFormat="1" ht="18.95" customHeight="1">
      <c r="A1000" s="154">
        <v>981</v>
      </c>
      <c r="B1000" s="76">
        <v>18235</v>
      </c>
      <c r="C1000" s="31" t="s">
        <v>4853</v>
      </c>
      <c r="D1000" s="9" t="s">
        <v>113</v>
      </c>
      <c r="E1000" s="8" t="s">
        <v>152</v>
      </c>
      <c r="F1000" s="8" t="s">
        <v>4010</v>
      </c>
      <c r="G1000" s="8" t="s">
        <v>152</v>
      </c>
      <c r="H1000" s="8" t="s">
        <v>152</v>
      </c>
      <c r="I1000" s="209" t="s">
        <v>71</v>
      </c>
      <c r="J1000" s="99">
        <f t="shared" si="19"/>
        <v>18235</v>
      </c>
      <c r="K1000" s="121"/>
    </row>
    <row r="1001" spans="1:11" s="3" customFormat="1" ht="18.95" customHeight="1">
      <c r="A1001" s="154">
        <v>982</v>
      </c>
      <c r="B1001" s="76">
        <v>18205</v>
      </c>
      <c r="C1001" s="31" t="s">
        <v>4854</v>
      </c>
      <c r="D1001" s="9" t="s">
        <v>113</v>
      </c>
      <c r="E1001" s="8" t="s">
        <v>152</v>
      </c>
      <c r="F1001" s="8" t="s">
        <v>4010</v>
      </c>
      <c r="G1001" s="8" t="s">
        <v>152</v>
      </c>
      <c r="H1001" s="8" t="s">
        <v>152</v>
      </c>
      <c r="I1001" s="209" t="s">
        <v>71</v>
      </c>
      <c r="J1001" s="99">
        <f t="shared" si="19"/>
        <v>18205</v>
      </c>
      <c r="K1001" s="121"/>
    </row>
    <row r="1002" spans="1:11" s="3" customFormat="1" ht="18.95" customHeight="1">
      <c r="A1002" s="155">
        <v>983</v>
      </c>
      <c r="B1002" s="163">
        <v>20690</v>
      </c>
      <c r="C1002" s="187" t="s">
        <v>4855</v>
      </c>
      <c r="D1002" s="9" t="s">
        <v>113</v>
      </c>
      <c r="E1002" s="8" t="s">
        <v>152</v>
      </c>
      <c r="F1002" s="232" t="s">
        <v>4265</v>
      </c>
      <c r="G1002" s="8" t="s">
        <v>152</v>
      </c>
      <c r="H1002" s="8" t="s">
        <v>152</v>
      </c>
      <c r="I1002" s="209" t="s">
        <v>71</v>
      </c>
      <c r="J1002" s="99">
        <f t="shared" si="19"/>
        <v>20690</v>
      </c>
      <c r="K1002" s="121"/>
    </row>
    <row r="1003" spans="1:11" s="3" customFormat="1" ht="18.95" customHeight="1">
      <c r="A1003" s="154">
        <v>984</v>
      </c>
      <c r="B1003" s="163">
        <v>20691</v>
      </c>
      <c r="C1003" s="161" t="s">
        <v>4856</v>
      </c>
      <c r="D1003" s="9" t="s">
        <v>113</v>
      </c>
      <c r="E1003" s="8" t="s">
        <v>152</v>
      </c>
      <c r="F1003" s="232" t="s">
        <v>4265</v>
      </c>
      <c r="G1003" s="8" t="s">
        <v>152</v>
      </c>
      <c r="H1003" s="8" t="s">
        <v>152</v>
      </c>
      <c r="I1003" s="209" t="s">
        <v>71</v>
      </c>
      <c r="J1003" s="99">
        <f t="shared" si="19"/>
        <v>20691</v>
      </c>
      <c r="K1003" s="121"/>
    </row>
    <row r="1004" spans="1:11" s="3" customFormat="1" ht="18.95" customHeight="1">
      <c r="A1004" s="154">
        <v>985</v>
      </c>
      <c r="B1004" s="76">
        <v>18211</v>
      </c>
      <c r="C1004" s="31" t="s">
        <v>4857</v>
      </c>
      <c r="D1004" s="9" t="s">
        <v>113</v>
      </c>
      <c r="E1004" s="8" t="s">
        <v>152</v>
      </c>
      <c r="F1004" s="8" t="s">
        <v>4010</v>
      </c>
      <c r="G1004" s="8" t="s">
        <v>152</v>
      </c>
      <c r="H1004" s="8" t="s">
        <v>152</v>
      </c>
      <c r="I1004" s="209" t="s">
        <v>71</v>
      </c>
      <c r="J1004" s="99">
        <f t="shared" si="19"/>
        <v>18211</v>
      </c>
      <c r="K1004" s="121"/>
    </row>
    <row r="1005" spans="1:11" s="3" customFormat="1" ht="18.95" customHeight="1">
      <c r="A1005" s="155">
        <v>986</v>
      </c>
      <c r="B1005" s="163">
        <v>20692</v>
      </c>
      <c r="C1005" s="187" t="s">
        <v>4858</v>
      </c>
      <c r="D1005" s="9" t="s">
        <v>113</v>
      </c>
      <c r="E1005" s="8" t="s">
        <v>152</v>
      </c>
      <c r="F1005" s="232" t="s">
        <v>4265</v>
      </c>
      <c r="G1005" s="8" t="s">
        <v>152</v>
      </c>
      <c r="H1005" s="8" t="s">
        <v>152</v>
      </c>
      <c r="I1005" s="209" t="s">
        <v>71</v>
      </c>
      <c r="J1005" s="99">
        <f t="shared" si="19"/>
        <v>20692</v>
      </c>
      <c r="K1005" s="121"/>
    </row>
    <row r="1006" spans="1:11" s="3" customFormat="1" ht="18.95" customHeight="1">
      <c r="A1006" s="154">
        <v>987</v>
      </c>
      <c r="B1006" s="163">
        <v>20693</v>
      </c>
      <c r="C1006" s="161" t="s">
        <v>4859</v>
      </c>
      <c r="D1006" s="9" t="s">
        <v>113</v>
      </c>
      <c r="E1006" s="8" t="s">
        <v>152</v>
      </c>
      <c r="F1006" s="232" t="s">
        <v>4265</v>
      </c>
      <c r="G1006" s="8" t="s">
        <v>152</v>
      </c>
      <c r="H1006" s="8" t="s">
        <v>152</v>
      </c>
      <c r="I1006" s="209" t="s">
        <v>71</v>
      </c>
      <c r="J1006" s="99">
        <f t="shared" si="19"/>
        <v>20693</v>
      </c>
      <c r="K1006" s="121"/>
    </row>
    <row r="1007" spans="1:11" s="3" customFormat="1" ht="18.95" customHeight="1">
      <c r="A1007" s="154">
        <v>988</v>
      </c>
      <c r="B1007" s="163">
        <v>20694</v>
      </c>
      <c r="C1007" s="162" t="s">
        <v>4860</v>
      </c>
      <c r="D1007" s="9" t="s">
        <v>113</v>
      </c>
      <c r="E1007" s="8" t="s">
        <v>152</v>
      </c>
      <c r="F1007" s="232" t="s">
        <v>4265</v>
      </c>
      <c r="G1007" s="8" t="s">
        <v>152</v>
      </c>
      <c r="H1007" s="8" t="s">
        <v>152</v>
      </c>
      <c r="I1007" s="209" t="s">
        <v>71</v>
      </c>
      <c r="J1007" s="99">
        <f t="shared" si="19"/>
        <v>20694</v>
      </c>
      <c r="K1007" s="121"/>
    </row>
    <row r="1008" spans="1:11" s="3" customFormat="1" ht="18.95" customHeight="1">
      <c r="A1008" s="155">
        <v>989</v>
      </c>
      <c r="B1008" s="163">
        <v>20695</v>
      </c>
      <c r="C1008" s="161" t="s">
        <v>4861</v>
      </c>
      <c r="D1008" s="9" t="s">
        <v>113</v>
      </c>
      <c r="E1008" s="8" t="s">
        <v>152</v>
      </c>
      <c r="F1008" s="232" t="s">
        <v>4265</v>
      </c>
      <c r="G1008" s="8" t="s">
        <v>152</v>
      </c>
      <c r="H1008" s="8" t="s">
        <v>152</v>
      </c>
      <c r="I1008" s="209" t="s">
        <v>71</v>
      </c>
      <c r="J1008" s="99">
        <f t="shared" si="19"/>
        <v>20695</v>
      </c>
      <c r="K1008" s="121"/>
    </row>
    <row r="1009" spans="1:11" s="3" customFormat="1" ht="18.95" customHeight="1">
      <c r="A1009" s="154">
        <v>990</v>
      </c>
      <c r="B1009" s="163">
        <v>20696</v>
      </c>
      <c r="C1009" s="161" t="s">
        <v>4862</v>
      </c>
      <c r="D1009" s="9" t="s">
        <v>113</v>
      </c>
      <c r="E1009" s="8" t="s">
        <v>152</v>
      </c>
      <c r="F1009" s="232" t="s">
        <v>4265</v>
      </c>
      <c r="G1009" s="8" t="s">
        <v>152</v>
      </c>
      <c r="H1009" s="8" t="s">
        <v>152</v>
      </c>
      <c r="I1009" s="209" t="s">
        <v>71</v>
      </c>
      <c r="J1009" s="99">
        <f t="shared" si="19"/>
        <v>20696</v>
      </c>
      <c r="K1009" s="121"/>
    </row>
    <row r="1010" spans="1:11" s="3" customFormat="1" ht="18.95" customHeight="1">
      <c r="A1010" s="154">
        <v>991</v>
      </c>
      <c r="B1010" s="268">
        <v>14971</v>
      </c>
      <c r="C1010" s="337" t="s">
        <v>4863</v>
      </c>
      <c r="D1010" s="9" t="s">
        <v>113</v>
      </c>
      <c r="E1010" s="180" t="s">
        <v>4375</v>
      </c>
      <c r="F1010" s="180" t="s">
        <v>4376</v>
      </c>
      <c r="G1010" s="8" t="s">
        <v>152</v>
      </c>
      <c r="H1010" s="8" t="s">
        <v>152</v>
      </c>
      <c r="I1010" s="209" t="s">
        <v>71</v>
      </c>
      <c r="J1010" s="99">
        <f t="shared" si="19"/>
        <v>14971</v>
      </c>
      <c r="K1010" s="121"/>
    </row>
    <row r="1011" spans="1:11" s="3" customFormat="1" ht="18.95" customHeight="1">
      <c r="A1011" s="155">
        <v>992</v>
      </c>
      <c r="B1011" s="163">
        <v>20746</v>
      </c>
      <c r="C1011" s="162" t="s">
        <v>4864</v>
      </c>
      <c r="D1011" s="9" t="s">
        <v>113</v>
      </c>
      <c r="E1011" s="8" t="s">
        <v>152</v>
      </c>
      <c r="F1011" s="232" t="s">
        <v>4265</v>
      </c>
      <c r="G1011" s="8" t="s">
        <v>152</v>
      </c>
      <c r="H1011" s="8" t="s">
        <v>152</v>
      </c>
      <c r="I1011" s="209" t="s">
        <v>71</v>
      </c>
      <c r="J1011" s="99">
        <f t="shared" si="19"/>
        <v>20746</v>
      </c>
      <c r="K1011" s="121"/>
    </row>
    <row r="1012" spans="1:11" s="3" customFormat="1" ht="18.95" customHeight="1">
      <c r="A1012" s="154">
        <v>993</v>
      </c>
      <c r="B1012" s="163">
        <v>20697</v>
      </c>
      <c r="C1012" s="161" t="s">
        <v>4865</v>
      </c>
      <c r="D1012" s="9" t="s">
        <v>113</v>
      </c>
      <c r="E1012" s="8" t="s">
        <v>152</v>
      </c>
      <c r="F1012" s="232" t="s">
        <v>4265</v>
      </c>
      <c r="G1012" s="8" t="s">
        <v>152</v>
      </c>
      <c r="H1012" s="8" t="s">
        <v>152</v>
      </c>
      <c r="I1012" s="209" t="s">
        <v>71</v>
      </c>
      <c r="J1012" s="99">
        <f t="shared" si="19"/>
        <v>20697</v>
      </c>
      <c r="K1012" s="121"/>
    </row>
    <row r="1013" spans="1:11" s="3" customFormat="1" ht="18.95" customHeight="1">
      <c r="A1013" s="154">
        <v>994</v>
      </c>
      <c r="B1013" s="163">
        <v>20698</v>
      </c>
      <c r="C1013" s="187" t="s">
        <v>4866</v>
      </c>
      <c r="D1013" s="9" t="s">
        <v>113</v>
      </c>
      <c r="E1013" s="8" t="s">
        <v>152</v>
      </c>
      <c r="F1013" s="232" t="s">
        <v>4265</v>
      </c>
      <c r="G1013" s="8" t="s">
        <v>152</v>
      </c>
      <c r="H1013" s="8" t="s">
        <v>152</v>
      </c>
      <c r="I1013" s="209" t="s">
        <v>71</v>
      </c>
      <c r="J1013" s="99">
        <f t="shared" si="19"/>
        <v>20698</v>
      </c>
      <c r="K1013" s="121"/>
    </row>
    <row r="1014" spans="1:11" s="3" customFormat="1" ht="18.95" customHeight="1">
      <c r="A1014" s="155">
        <v>995</v>
      </c>
      <c r="B1014" s="163">
        <v>20700</v>
      </c>
      <c r="C1014" s="161" t="s">
        <v>4867</v>
      </c>
      <c r="D1014" s="9" t="s">
        <v>113</v>
      </c>
      <c r="E1014" s="8" t="s">
        <v>152</v>
      </c>
      <c r="F1014" s="232" t="s">
        <v>4265</v>
      </c>
      <c r="G1014" s="8" t="s">
        <v>152</v>
      </c>
      <c r="H1014" s="8" t="s">
        <v>152</v>
      </c>
      <c r="I1014" s="209" t="s">
        <v>71</v>
      </c>
      <c r="J1014" s="99">
        <f t="shared" si="19"/>
        <v>20700</v>
      </c>
      <c r="K1014" s="121"/>
    </row>
    <row r="1015" spans="1:11" s="3" customFormat="1" ht="18.95" customHeight="1">
      <c r="A1015" s="154">
        <v>996</v>
      </c>
      <c r="B1015" s="76">
        <v>18227</v>
      </c>
      <c r="C1015" s="31" t="s">
        <v>4868</v>
      </c>
      <c r="D1015" s="9" t="s">
        <v>113</v>
      </c>
      <c r="E1015" s="8" t="s">
        <v>152</v>
      </c>
      <c r="F1015" s="8" t="s">
        <v>4010</v>
      </c>
      <c r="G1015" s="8" t="s">
        <v>152</v>
      </c>
      <c r="H1015" s="8" t="s">
        <v>152</v>
      </c>
      <c r="I1015" s="209" t="s">
        <v>71</v>
      </c>
      <c r="J1015" s="99">
        <f t="shared" si="19"/>
        <v>18227</v>
      </c>
      <c r="K1015" s="121"/>
    </row>
    <row r="1016" spans="1:11" s="3" customFormat="1" ht="18.95" customHeight="1">
      <c r="A1016" s="154">
        <v>997</v>
      </c>
      <c r="B1016" s="76">
        <v>18241</v>
      </c>
      <c r="C1016" s="31" t="s">
        <v>4869</v>
      </c>
      <c r="D1016" s="9" t="s">
        <v>113</v>
      </c>
      <c r="E1016" s="8" t="s">
        <v>152</v>
      </c>
      <c r="F1016" s="8" t="s">
        <v>4010</v>
      </c>
      <c r="G1016" s="8" t="s">
        <v>152</v>
      </c>
      <c r="H1016" s="8" t="s">
        <v>152</v>
      </c>
      <c r="I1016" s="209" t="s">
        <v>71</v>
      </c>
      <c r="J1016" s="99">
        <f t="shared" si="19"/>
        <v>18241</v>
      </c>
      <c r="K1016" s="121"/>
    </row>
    <row r="1017" spans="1:11" s="3" customFormat="1" ht="18.95" customHeight="1">
      <c r="A1017" s="155">
        <v>998</v>
      </c>
      <c r="B1017" s="163">
        <v>20701</v>
      </c>
      <c r="C1017" s="162" t="s">
        <v>4870</v>
      </c>
      <c r="D1017" s="9" t="s">
        <v>113</v>
      </c>
      <c r="E1017" s="8" t="s">
        <v>152</v>
      </c>
      <c r="F1017" s="232" t="s">
        <v>4265</v>
      </c>
      <c r="G1017" s="8" t="s">
        <v>152</v>
      </c>
      <c r="H1017" s="8" t="s">
        <v>152</v>
      </c>
      <c r="I1017" s="209" t="s">
        <v>71</v>
      </c>
      <c r="J1017" s="99">
        <f t="shared" si="19"/>
        <v>20701</v>
      </c>
      <c r="K1017" s="121"/>
    </row>
    <row r="1018" spans="1:11" s="3" customFormat="1" ht="18.95" customHeight="1">
      <c r="A1018" s="154">
        <v>999</v>
      </c>
      <c r="B1018" s="76">
        <v>18243</v>
      </c>
      <c r="C1018" s="31" t="s">
        <v>4871</v>
      </c>
      <c r="D1018" s="9" t="s">
        <v>113</v>
      </c>
      <c r="E1018" s="8" t="s">
        <v>152</v>
      </c>
      <c r="F1018" s="8" t="s">
        <v>4010</v>
      </c>
      <c r="G1018" s="8" t="s">
        <v>152</v>
      </c>
      <c r="H1018" s="8" t="s">
        <v>152</v>
      </c>
      <c r="I1018" s="209" t="s">
        <v>71</v>
      </c>
      <c r="J1018" s="99">
        <f t="shared" si="19"/>
        <v>18243</v>
      </c>
      <c r="K1018" s="121"/>
    </row>
    <row r="1019" spans="1:11" s="3" customFormat="1" ht="18.95" customHeight="1">
      <c r="A1019" s="154">
        <v>1000</v>
      </c>
      <c r="B1019" s="163">
        <v>20703</v>
      </c>
      <c r="C1019" s="161" t="s">
        <v>4872</v>
      </c>
      <c r="D1019" s="9" t="s">
        <v>113</v>
      </c>
      <c r="E1019" s="8" t="s">
        <v>152</v>
      </c>
      <c r="F1019" s="232" t="s">
        <v>4265</v>
      </c>
      <c r="G1019" s="8" t="s">
        <v>152</v>
      </c>
      <c r="H1019" s="8" t="s">
        <v>152</v>
      </c>
      <c r="I1019" s="209" t="s">
        <v>71</v>
      </c>
      <c r="J1019" s="99">
        <f t="shared" si="19"/>
        <v>20703</v>
      </c>
      <c r="K1019" s="121"/>
    </row>
    <row r="1020" spans="1:11" s="3" customFormat="1" ht="18.95" customHeight="1">
      <c r="A1020" s="155">
        <v>1001</v>
      </c>
      <c r="B1020" s="76">
        <v>17385</v>
      </c>
      <c r="C1020" s="31" t="s">
        <v>4874</v>
      </c>
      <c r="D1020" s="9" t="s">
        <v>113</v>
      </c>
      <c r="E1020" s="8" t="s">
        <v>97</v>
      </c>
      <c r="F1020" s="8" t="s">
        <v>4262</v>
      </c>
      <c r="G1020" s="8" t="s">
        <v>152</v>
      </c>
      <c r="H1020" s="8" t="s">
        <v>152</v>
      </c>
      <c r="I1020" s="209" t="s">
        <v>71</v>
      </c>
      <c r="J1020" s="99">
        <f t="shared" si="19"/>
        <v>17385</v>
      </c>
      <c r="K1020" s="121"/>
    </row>
    <row r="1021" spans="1:11" s="3" customFormat="1" ht="18.95" customHeight="1">
      <c r="A1021" s="154">
        <v>1002</v>
      </c>
      <c r="B1021" s="163">
        <v>20706</v>
      </c>
      <c r="C1021" s="161" t="s">
        <v>4875</v>
      </c>
      <c r="D1021" s="9" t="s">
        <v>113</v>
      </c>
      <c r="E1021" s="8" t="s">
        <v>152</v>
      </c>
      <c r="F1021" s="232" t="s">
        <v>4265</v>
      </c>
      <c r="G1021" s="8" t="s">
        <v>152</v>
      </c>
      <c r="H1021" s="8" t="s">
        <v>152</v>
      </c>
      <c r="I1021" s="209" t="s">
        <v>71</v>
      </c>
      <c r="J1021" s="99">
        <f t="shared" si="19"/>
        <v>20706</v>
      </c>
      <c r="K1021" s="121"/>
    </row>
    <row r="1022" spans="1:11" s="3" customFormat="1" ht="18.95" customHeight="1">
      <c r="A1022" s="154">
        <v>1003</v>
      </c>
      <c r="B1022" s="163">
        <v>20707</v>
      </c>
      <c r="C1022" s="161" t="s">
        <v>4876</v>
      </c>
      <c r="D1022" s="9" t="s">
        <v>113</v>
      </c>
      <c r="E1022" s="8" t="s">
        <v>152</v>
      </c>
      <c r="F1022" s="232" t="s">
        <v>4265</v>
      </c>
      <c r="G1022" s="8" t="s">
        <v>152</v>
      </c>
      <c r="H1022" s="8" t="s">
        <v>152</v>
      </c>
      <c r="I1022" s="209" t="s">
        <v>71</v>
      </c>
      <c r="J1022" s="99">
        <f t="shared" si="19"/>
        <v>20707</v>
      </c>
      <c r="K1022" s="121"/>
    </row>
    <row r="1023" spans="1:11" s="3" customFormat="1" ht="18.95" customHeight="1">
      <c r="A1023" s="155">
        <v>1004</v>
      </c>
      <c r="B1023" s="163">
        <v>20708</v>
      </c>
      <c r="C1023" s="161" t="s">
        <v>4877</v>
      </c>
      <c r="D1023" s="9" t="s">
        <v>113</v>
      </c>
      <c r="E1023" s="8" t="s">
        <v>152</v>
      </c>
      <c r="F1023" s="232" t="s">
        <v>4265</v>
      </c>
      <c r="G1023" s="8" t="s">
        <v>152</v>
      </c>
      <c r="H1023" s="8" t="s">
        <v>152</v>
      </c>
      <c r="I1023" s="209" t="s">
        <v>71</v>
      </c>
      <c r="J1023" s="99">
        <f t="shared" si="19"/>
        <v>20708</v>
      </c>
      <c r="K1023" s="121"/>
    </row>
    <row r="1024" spans="1:11" s="3" customFormat="1" ht="18.95" customHeight="1">
      <c r="A1024" s="154">
        <v>1005</v>
      </c>
      <c r="B1024" s="163">
        <v>20709</v>
      </c>
      <c r="C1024" s="187" t="s">
        <v>4878</v>
      </c>
      <c r="D1024" s="9" t="s">
        <v>113</v>
      </c>
      <c r="E1024" s="8" t="s">
        <v>152</v>
      </c>
      <c r="F1024" s="232" t="s">
        <v>4265</v>
      </c>
      <c r="G1024" s="8" t="s">
        <v>152</v>
      </c>
      <c r="H1024" s="8" t="s">
        <v>152</v>
      </c>
      <c r="I1024" s="209" t="s">
        <v>71</v>
      </c>
      <c r="J1024" s="99">
        <f t="shared" si="19"/>
        <v>20709</v>
      </c>
      <c r="K1024" s="121"/>
    </row>
    <row r="1025" spans="1:11" s="3" customFormat="1" ht="18.95" customHeight="1">
      <c r="A1025" s="154">
        <v>1006</v>
      </c>
      <c r="B1025" s="163">
        <v>20710</v>
      </c>
      <c r="C1025" s="161" t="s">
        <v>4879</v>
      </c>
      <c r="D1025" s="9" t="s">
        <v>113</v>
      </c>
      <c r="E1025" s="8" t="s">
        <v>152</v>
      </c>
      <c r="F1025" s="232" t="s">
        <v>4265</v>
      </c>
      <c r="G1025" s="8" t="s">
        <v>152</v>
      </c>
      <c r="H1025" s="8" t="s">
        <v>152</v>
      </c>
      <c r="I1025" s="209" t="s">
        <v>71</v>
      </c>
      <c r="J1025" s="99">
        <f t="shared" si="19"/>
        <v>20710</v>
      </c>
      <c r="K1025" s="121"/>
    </row>
    <row r="1026" spans="1:11" s="3" customFormat="1" ht="18.95" customHeight="1">
      <c r="A1026" s="155">
        <v>1007</v>
      </c>
      <c r="B1026" s="163">
        <v>20711</v>
      </c>
      <c r="C1026" s="161" t="s">
        <v>4880</v>
      </c>
      <c r="D1026" s="9" t="s">
        <v>113</v>
      </c>
      <c r="E1026" s="8" t="s">
        <v>152</v>
      </c>
      <c r="F1026" s="232" t="s">
        <v>4265</v>
      </c>
      <c r="G1026" s="8" t="s">
        <v>152</v>
      </c>
      <c r="H1026" s="8" t="s">
        <v>152</v>
      </c>
      <c r="I1026" s="209" t="s">
        <v>71</v>
      </c>
      <c r="J1026" s="99">
        <f t="shared" si="19"/>
        <v>20711</v>
      </c>
      <c r="K1026" s="121"/>
    </row>
    <row r="1027" spans="1:11" s="3" customFormat="1" ht="18.95" customHeight="1">
      <c r="A1027" s="154">
        <v>1008</v>
      </c>
      <c r="B1027" s="163">
        <v>20712</v>
      </c>
      <c r="C1027" s="161" t="s">
        <v>4881</v>
      </c>
      <c r="D1027" s="9" t="s">
        <v>113</v>
      </c>
      <c r="E1027" s="8" t="s">
        <v>152</v>
      </c>
      <c r="F1027" s="232" t="s">
        <v>4265</v>
      </c>
      <c r="G1027" s="8" t="s">
        <v>152</v>
      </c>
      <c r="H1027" s="8" t="s">
        <v>152</v>
      </c>
      <c r="I1027" s="209" t="s">
        <v>71</v>
      </c>
      <c r="J1027" s="99">
        <f t="shared" si="19"/>
        <v>20712</v>
      </c>
      <c r="K1027" s="121"/>
    </row>
    <row r="1028" spans="1:11" s="3" customFormat="1" ht="18.95" customHeight="1">
      <c r="A1028" s="154">
        <v>1009</v>
      </c>
      <c r="B1028" s="163">
        <v>20714</v>
      </c>
      <c r="C1028" s="187" t="s">
        <v>4883</v>
      </c>
      <c r="D1028" s="9" t="s">
        <v>113</v>
      </c>
      <c r="E1028" s="8" t="s">
        <v>152</v>
      </c>
      <c r="F1028" s="232" t="s">
        <v>4265</v>
      </c>
      <c r="G1028" s="8" t="s">
        <v>152</v>
      </c>
      <c r="H1028" s="8" t="s">
        <v>152</v>
      </c>
      <c r="I1028" s="209" t="s">
        <v>71</v>
      </c>
      <c r="J1028" s="99">
        <f t="shared" si="19"/>
        <v>20714</v>
      </c>
      <c r="K1028" s="121"/>
    </row>
    <row r="1029" spans="1:11" s="3" customFormat="1" ht="18.95" customHeight="1">
      <c r="A1029" s="155">
        <v>1010</v>
      </c>
      <c r="B1029" s="163">
        <v>20715</v>
      </c>
      <c r="C1029" s="187" t="s">
        <v>4884</v>
      </c>
      <c r="D1029" s="9" t="s">
        <v>113</v>
      </c>
      <c r="E1029" s="8" t="s">
        <v>152</v>
      </c>
      <c r="F1029" s="232" t="s">
        <v>4265</v>
      </c>
      <c r="G1029" s="8" t="s">
        <v>152</v>
      </c>
      <c r="H1029" s="8" t="s">
        <v>152</v>
      </c>
      <c r="I1029" s="209" t="s">
        <v>71</v>
      </c>
      <c r="J1029" s="99">
        <f t="shared" si="19"/>
        <v>20715</v>
      </c>
      <c r="K1029" s="121"/>
    </row>
    <row r="1030" spans="1:11" s="3" customFormat="1" ht="18.95" customHeight="1">
      <c r="A1030" s="154">
        <v>1011</v>
      </c>
      <c r="B1030" s="163">
        <v>20716</v>
      </c>
      <c r="C1030" s="162" t="s">
        <v>4885</v>
      </c>
      <c r="D1030" s="9" t="s">
        <v>113</v>
      </c>
      <c r="E1030" s="8" t="s">
        <v>152</v>
      </c>
      <c r="F1030" s="232" t="s">
        <v>4265</v>
      </c>
      <c r="G1030" s="8" t="s">
        <v>152</v>
      </c>
      <c r="H1030" s="8" t="s">
        <v>152</v>
      </c>
      <c r="I1030" s="209" t="s">
        <v>71</v>
      </c>
      <c r="J1030" s="99">
        <f t="shared" si="19"/>
        <v>20716</v>
      </c>
      <c r="K1030" s="121"/>
    </row>
    <row r="1031" spans="1:11" s="3" customFormat="1" ht="18.95" customHeight="1">
      <c r="A1031" s="154">
        <v>1012</v>
      </c>
      <c r="B1031" s="76">
        <v>18222</v>
      </c>
      <c r="C1031" s="31" t="s">
        <v>4886</v>
      </c>
      <c r="D1031" s="9" t="s">
        <v>113</v>
      </c>
      <c r="E1031" s="8" t="s">
        <v>152</v>
      </c>
      <c r="F1031" s="8" t="s">
        <v>4010</v>
      </c>
      <c r="G1031" s="8" t="s">
        <v>152</v>
      </c>
      <c r="H1031" s="8" t="s">
        <v>152</v>
      </c>
      <c r="I1031" s="209" t="s">
        <v>71</v>
      </c>
      <c r="J1031" s="99">
        <f t="shared" si="19"/>
        <v>18222</v>
      </c>
      <c r="K1031" s="121"/>
    </row>
    <row r="1032" spans="1:11" s="3" customFormat="1" ht="18.95" customHeight="1">
      <c r="A1032" s="155">
        <v>1013</v>
      </c>
      <c r="B1032" s="163">
        <v>20717</v>
      </c>
      <c r="C1032" s="161" t="s">
        <v>4887</v>
      </c>
      <c r="D1032" s="9" t="s">
        <v>113</v>
      </c>
      <c r="E1032" s="8" t="s">
        <v>152</v>
      </c>
      <c r="F1032" s="232" t="s">
        <v>4265</v>
      </c>
      <c r="G1032" s="8" t="s">
        <v>152</v>
      </c>
      <c r="H1032" s="8" t="s">
        <v>152</v>
      </c>
      <c r="I1032" s="209" t="s">
        <v>71</v>
      </c>
      <c r="J1032" s="99">
        <f t="shared" si="19"/>
        <v>20717</v>
      </c>
      <c r="K1032" s="121"/>
    </row>
    <row r="1033" spans="1:11" s="3" customFormat="1" ht="18.95" customHeight="1">
      <c r="A1033" s="154">
        <v>1014</v>
      </c>
      <c r="B1033" s="163">
        <v>20718</v>
      </c>
      <c r="C1033" s="161" t="s">
        <v>4888</v>
      </c>
      <c r="D1033" s="9" t="s">
        <v>113</v>
      </c>
      <c r="E1033" s="8" t="s">
        <v>152</v>
      </c>
      <c r="F1033" s="232" t="s">
        <v>4265</v>
      </c>
      <c r="G1033" s="8" t="s">
        <v>152</v>
      </c>
      <c r="H1033" s="8" t="s">
        <v>152</v>
      </c>
      <c r="I1033" s="209" t="s">
        <v>71</v>
      </c>
      <c r="J1033" s="99">
        <f t="shared" si="19"/>
        <v>20718</v>
      </c>
      <c r="K1033" s="121"/>
    </row>
    <row r="1034" spans="1:11" s="3" customFormat="1" ht="18.95" customHeight="1">
      <c r="A1034" s="154">
        <v>1015</v>
      </c>
      <c r="B1034" s="163">
        <v>20719</v>
      </c>
      <c r="C1034" s="161" t="s">
        <v>4889</v>
      </c>
      <c r="D1034" s="9" t="s">
        <v>113</v>
      </c>
      <c r="E1034" s="8" t="s">
        <v>152</v>
      </c>
      <c r="F1034" s="232" t="s">
        <v>4265</v>
      </c>
      <c r="G1034" s="8" t="s">
        <v>152</v>
      </c>
      <c r="H1034" s="8" t="s">
        <v>152</v>
      </c>
      <c r="I1034" s="209" t="s">
        <v>71</v>
      </c>
      <c r="J1034" s="99">
        <f t="shared" si="19"/>
        <v>20719</v>
      </c>
      <c r="K1034" s="121"/>
    </row>
    <row r="1035" spans="1:11" s="3" customFormat="1" ht="18.95" customHeight="1">
      <c r="A1035" s="155">
        <v>1016</v>
      </c>
      <c r="B1035" s="163">
        <v>20720</v>
      </c>
      <c r="C1035" s="162" t="s">
        <v>4890</v>
      </c>
      <c r="D1035" s="9" t="s">
        <v>113</v>
      </c>
      <c r="E1035" s="8" t="s">
        <v>152</v>
      </c>
      <c r="F1035" s="232" t="s">
        <v>4265</v>
      </c>
      <c r="G1035" s="8" t="s">
        <v>152</v>
      </c>
      <c r="H1035" s="8" t="s">
        <v>152</v>
      </c>
      <c r="I1035" s="209" t="s">
        <v>71</v>
      </c>
      <c r="J1035" s="99">
        <f t="shared" si="19"/>
        <v>20720</v>
      </c>
      <c r="K1035" s="121"/>
    </row>
    <row r="1036" spans="1:11" s="3" customFormat="1" ht="18.95" customHeight="1">
      <c r="A1036" s="154">
        <v>1017</v>
      </c>
      <c r="B1036" s="163">
        <v>20721</v>
      </c>
      <c r="C1036" s="187" t="s">
        <v>4891</v>
      </c>
      <c r="D1036" s="9" t="s">
        <v>113</v>
      </c>
      <c r="E1036" s="8" t="s">
        <v>152</v>
      </c>
      <c r="F1036" s="232" t="s">
        <v>4265</v>
      </c>
      <c r="G1036" s="8" t="s">
        <v>152</v>
      </c>
      <c r="H1036" s="8" t="s">
        <v>152</v>
      </c>
      <c r="I1036" s="209" t="s">
        <v>71</v>
      </c>
      <c r="J1036" s="99">
        <f t="shared" si="19"/>
        <v>20721</v>
      </c>
      <c r="K1036" s="121"/>
    </row>
    <row r="1037" spans="1:11" s="3" customFormat="1" ht="18.95" customHeight="1">
      <c r="A1037" s="154">
        <v>1018</v>
      </c>
      <c r="B1037" s="163">
        <v>20723</v>
      </c>
      <c r="C1037" s="161" t="s">
        <v>4892</v>
      </c>
      <c r="D1037" s="9" t="s">
        <v>113</v>
      </c>
      <c r="E1037" s="8" t="s">
        <v>152</v>
      </c>
      <c r="F1037" s="232" t="s">
        <v>4265</v>
      </c>
      <c r="G1037" s="8" t="s">
        <v>152</v>
      </c>
      <c r="H1037" s="8" t="s">
        <v>152</v>
      </c>
      <c r="I1037" s="209" t="s">
        <v>71</v>
      </c>
      <c r="J1037" s="99">
        <f t="shared" si="19"/>
        <v>20723</v>
      </c>
      <c r="K1037" s="121"/>
    </row>
    <row r="1038" spans="1:11" s="3" customFormat="1" ht="18.95" customHeight="1">
      <c r="A1038" s="155">
        <v>1019</v>
      </c>
      <c r="B1038" s="163">
        <v>20724</v>
      </c>
      <c r="C1038" s="162" t="s">
        <v>4893</v>
      </c>
      <c r="D1038" s="9" t="s">
        <v>113</v>
      </c>
      <c r="E1038" s="8" t="s">
        <v>152</v>
      </c>
      <c r="F1038" s="232" t="s">
        <v>4265</v>
      </c>
      <c r="G1038" s="8" t="s">
        <v>152</v>
      </c>
      <c r="H1038" s="8" t="s">
        <v>152</v>
      </c>
      <c r="I1038" s="209" t="s">
        <v>71</v>
      </c>
      <c r="J1038" s="99">
        <f t="shared" si="19"/>
        <v>20724</v>
      </c>
      <c r="K1038" s="121"/>
    </row>
    <row r="1039" spans="1:11" s="3" customFormat="1" ht="18.95" customHeight="1">
      <c r="A1039" s="154">
        <v>1020</v>
      </c>
      <c r="B1039" s="163">
        <v>20728</v>
      </c>
      <c r="C1039" s="161" t="s">
        <v>4895</v>
      </c>
      <c r="D1039" s="9" t="s">
        <v>113</v>
      </c>
      <c r="E1039" s="8" t="s">
        <v>152</v>
      </c>
      <c r="F1039" s="232" t="s">
        <v>4265</v>
      </c>
      <c r="G1039" s="8" t="s">
        <v>152</v>
      </c>
      <c r="H1039" s="8" t="s">
        <v>152</v>
      </c>
      <c r="I1039" s="209" t="s">
        <v>71</v>
      </c>
      <c r="J1039" s="99">
        <f t="shared" si="19"/>
        <v>20728</v>
      </c>
      <c r="K1039" s="121"/>
    </row>
    <row r="1040" spans="1:11" s="3" customFormat="1" ht="18.95" customHeight="1">
      <c r="A1040" s="154">
        <v>1021</v>
      </c>
      <c r="B1040" s="76">
        <v>18201</v>
      </c>
      <c r="C1040" s="31" t="s">
        <v>4896</v>
      </c>
      <c r="D1040" s="9" t="s">
        <v>113</v>
      </c>
      <c r="E1040" s="8" t="s">
        <v>152</v>
      </c>
      <c r="F1040" s="8" t="s">
        <v>4010</v>
      </c>
      <c r="G1040" s="8" t="s">
        <v>152</v>
      </c>
      <c r="H1040" s="8" t="s">
        <v>152</v>
      </c>
      <c r="I1040" s="209" t="s">
        <v>71</v>
      </c>
      <c r="J1040" s="99">
        <f t="shared" si="19"/>
        <v>18201</v>
      </c>
      <c r="K1040" s="121"/>
    </row>
    <row r="1041" spans="1:11" s="3" customFormat="1" ht="18.95" customHeight="1">
      <c r="A1041" s="155">
        <v>1022</v>
      </c>
      <c r="B1041" s="163">
        <v>20729</v>
      </c>
      <c r="C1041" s="161" t="s">
        <v>4897</v>
      </c>
      <c r="D1041" s="9" t="s">
        <v>113</v>
      </c>
      <c r="E1041" s="8" t="s">
        <v>152</v>
      </c>
      <c r="F1041" s="232" t="s">
        <v>4265</v>
      </c>
      <c r="G1041" s="8" t="s">
        <v>152</v>
      </c>
      <c r="H1041" s="8" t="s">
        <v>152</v>
      </c>
      <c r="I1041" s="209" t="s">
        <v>71</v>
      </c>
      <c r="J1041" s="99">
        <f t="shared" si="19"/>
        <v>20729</v>
      </c>
      <c r="K1041" s="121"/>
    </row>
    <row r="1042" spans="1:11" s="3" customFormat="1" ht="18.95" customHeight="1">
      <c r="A1042" s="154">
        <v>1023</v>
      </c>
      <c r="B1042" s="163">
        <v>20730</v>
      </c>
      <c r="C1042" s="161" t="s">
        <v>4898</v>
      </c>
      <c r="D1042" s="9" t="s">
        <v>113</v>
      </c>
      <c r="E1042" s="8" t="s">
        <v>152</v>
      </c>
      <c r="F1042" s="232" t="s">
        <v>4265</v>
      </c>
      <c r="G1042" s="8" t="s">
        <v>152</v>
      </c>
      <c r="H1042" s="8" t="s">
        <v>152</v>
      </c>
      <c r="I1042" s="209" t="s">
        <v>71</v>
      </c>
      <c r="J1042" s="99">
        <f t="shared" si="19"/>
        <v>20730</v>
      </c>
      <c r="K1042" s="121"/>
    </row>
    <row r="1043" spans="1:11" s="3" customFormat="1" ht="18.95" customHeight="1">
      <c r="A1043" s="154">
        <v>1024</v>
      </c>
      <c r="B1043" s="163">
        <v>20731</v>
      </c>
      <c r="C1043" s="161" t="s">
        <v>4899</v>
      </c>
      <c r="D1043" s="9" t="s">
        <v>113</v>
      </c>
      <c r="E1043" s="8" t="s">
        <v>152</v>
      </c>
      <c r="F1043" s="232" t="s">
        <v>4265</v>
      </c>
      <c r="G1043" s="8" t="s">
        <v>152</v>
      </c>
      <c r="H1043" s="8" t="s">
        <v>152</v>
      </c>
      <c r="I1043" s="209" t="s">
        <v>71</v>
      </c>
      <c r="J1043" s="99">
        <f t="shared" si="19"/>
        <v>20731</v>
      </c>
      <c r="K1043" s="121"/>
    </row>
    <row r="1044" spans="1:11" s="3" customFormat="1" ht="18.95" customHeight="1">
      <c r="A1044" s="155">
        <v>1025</v>
      </c>
      <c r="B1044" s="163">
        <v>20732</v>
      </c>
      <c r="C1044" s="161" t="s">
        <v>4900</v>
      </c>
      <c r="D1044" s="9" t="s">
        <v>113</v>
      </c>
      <c r="E1044" s="8" t="s">
        <v>152</v>
      </c>
      <c r="F1044" s="232" t="s">
        <v>4265</v>
      </c>
      <c r="G1044" s="8" t="s">
        <v>152</v>
      </c>
      <c r="H1044" s="8" t="s">
        <v>152</v>
      </c>
      <c r="I1044" s="209" t="s">
        <v>71</v>
      </c>
      <c r="J1044" s="99">
        <f t="shared" si="19"/>
        <v>20732</v>
      </c>
      <c r="K1044" s="121"/>
    </row>
    <row r="1045" spans="1:11" s="3" customFormat="1" ht="18.95" customHeight="1">
      <c r="A1045" s="154">
        <v>1026</v>
      </c>
      <c r="B1045" s="76">
        <v>18238</v>
      </c>
      <c r="C1045" s="31" t="s">
        <v>4901</v>
      </c>
      <c r="D1045" s="9" t="s">
        <v>113</v>
      </c>
      <c r="E1045" s="8" t="s">
        <v>152</v>
      </c>
      <c r="F1045" s="8" t="s">
        <v>4010</v>
      </c>
      <c r="G1045" s="8" t="s">
        <v>152</v>
      </c>
      <c r="H1045" s="8" t="s">
        <v>152</v>
      </c>
      <c r="I1045" s="209" t="s">
        <v>71</v>
      </c>
      <c r="J1045" s="99">
        <f t="shared" si="19"/>
        <v>18238</v>
      </c>
      <c r="K1045" s="121"/>
    </row>
    <row r="1046" spans="1:11" s="3" customFormat="1" ht="18.95" customHeight="1">
      <c r="A1046" s="154">
        <v>1027</v>
      </c>
      <c r="B1046" s="163">
        <v>20733</v>
      </c>
      <c r="C1046" s="162" t="s">
        <v>4277</v>
      </c>
      <c r="D1046" s="9" t="s">
        <v>113</v>
      </c>
      <c r="E1046" s="8" t="s">
        <v>152</v>
      </c>
      <c r="F1046" s="232" t="s">
        <v>4265</v>
      </c>
      <c r="G1046" s="8" t="s">
        <v>152</v>
      </c>
      <c r="H1046" s="8" t="s">
        <v>152</v>
      </c>
      <c r="I1046" s="209" t="s">
        <v>71</v>
      </c>
      <c r="J1046" s="99">
        <f t="shared" si="19"/>
        <v>20733</v>
      </c>
      <c r="K1046" s="121"/>
    </row>
    <row r="1047" spans="1:11" s="3" customFormat="1" ht="18.95" customHeight="1">
      <c r="A1047" s="155">
        <v>1028</v>
      </c>
      <c r="B1047" s="163">
        <v>20734</v>
      </c>
      <c r="C1047" s="161" t="s">
        <v>4902</v>
      </c>
      <c r="D1047" s="9" t="s">
        <v>113</v>
      </c>
      <c r="E1047" s="8" t="s">
        <v>152</v>
      </c>
      <c r="F1047" s="232" t="s">
        <v>4265</v>
      </c>
      <c r="G1047" s="8" t="s">
        <v>152</v>
      </c>
      <c r="H1047" s="8" t="s">
        <v>152</v>
      </c>
      <c r="I1047" s="209" t="s">
        <v>71</v>
      </c>
      <c r="J1047" s="99">
        <f t="shared" si="19"/>
        <v>20734</v>
      </c>
      <c r="K1047" s="121"/>
    </row>
    <row r="1048" spans="1:11" s="3" customFormat="1" ht="18.95" customHeight="1">
      <c r="A1048" s="154">
        <v>1029</v>
      </c>
      <c r="B1048" s="163">
        <v>20735</v>
      </c>
      <c r="C1048" s="162" t="s">
        <v>4903</v>
      </c>
      <c r="D1048" s="9" t="s">
        <v>113</v>
      </c>
      <c r="E1048" s="8" t="s">
        <v>152</v>
      </c>
      <c r="F1048" s="232" t="s">
        <v>4265</v>
      </c>
      <c r="G1048" s="8" t="s">
        <v>152</v>
      </c>
      <c r="H1048" s="8" t="s">
        <v>152</v>
      </c>
      <c r="I1048" s="209" t="s">
        <v>71</v>
      </c>
      <c r="J1048" s="99">
        <f t="shared" si="19"/>
        <v>20735</v>
      </c>
      <c r="K1048" s="121"/>
    </row>
    <row r="1049" spans="1:11" s="3" customFormat="1" ht="18.95" customHeight="1">
      <c r="A1049" s="154">
        <v>1030</v>
      </c>
      <c r="B1049" s="163">
        <v>20736</v>
      </c>
      <c r="C1049" s="162" t="s">
        <v>4904</v>
      </c>
      <c r="D1049" s="9" t="s">
        <v>113</v>
      </c>
      <c r="E1049" s="8" t="s">
        <v>152</v>
      </c>
      <c r="F1049" s="232" t="s">
        <v>4265</v>
      </c>
      <c r="G1049" s="8" t="s">
        <v>152</v>
      </c>
      <c r="H1049" s="8" t="s">
        <v>152</v>
      </c>
      <c r="I1049" s="209" t="s">
        <v>71</v>
      </c>
      <c r="J1049" s="99">
        <f t="shared" si="19"/>
        <v>20736</v>
      </c>
      <c r="K1049" s="121"/>
    </row>
    <row r="1050" spans="1:11" s="3" customFormat="1" ht="18.95" customHeight="1">
      <c r="A1050" s="155">
        <v>1031</v>
      </c>
      <c r="B1050" s="163">
        <v>20737</v>
      </c>
      <c r="C1050" s="161" t="s">
        <v>4905</v>
      </c>
      <c r="D1050" s="9" t="s">
        <v>113</v>
      </c>
      <c r="E1050" s="8" t="s">
        <v>152</v>
      </c>
      <c r="F1050" s="232" t="s">
        <v>4265</v>
      </c>
      <c r="G1050" s="8" t="s">
        <v>152</v>
      </c>
      <c r="H1050" s="8" t="s">
        <v>152</v>
      </c>
      <c r="I1050" s="209" t="s">
        <v>71</v>
      </c>
      <c r="J1050" s="99">
        <f t="shared" ref="J1050:J1081" si="20">B1050</f>
        <v>20737</v>
      </c>
      <c r="K1050" s="121"/>
    </row>
    <row r="1051" spans="1:11" s="3" customFormat="1" ht="18.95" customHeight="1">
      <c r="A1051" s="154">
        <v>1032</v>
      </c>
      <c r="B1051" s="163">
        <v>20738</v>
      </c>
      <c r="C1051" s="187" t="s">
        <v>4906</v>
      </c>
      <c r="D1051" s="9" t="s">
        <v>113</v>
      </c>
      <c r="E1051" s="8" t="s">
        <v>152</v>
      </c>
      <c r="F1051" s="232" t="s">
        <v>4265</v>
      </c>
      <c r="G1051" s="8" t="s">
        <v>152</v>
      </c>
      <c r="H1051" s="8" t="s">
        <v>152</v>
      </c>
      <c r="I1051" s="209" t="s">
        <v>71</v>
      </c>
      <c r="J1051" s="99">
        <f t="shared" si="20"/>
        <v>20738</v>
      </c>
      <c r="K1051" s="121"/>
    </row>
    <row r="1052" spans="1:11" s="3" customFormat="1" ht="18.95" customHeight="1">
      <c r="A1052" s="154">
        <v>1033</v>
      </c>
      <c r="B1052" s="163">
        <v>20739</v>
      </c>
      <c r="C1052" s="187" t="s">
        <v>4907</v>
      </c>
      <c r="D1052" s="9" t="s">
        <v>113</v>
      </c>
      <c r="E1052" s="8" t="s">
        <v>152</v>
      </c>
      <c r="F1052" s="232" t="s">
        <v>4265</v>
      </c>
      <c r="G1052" s="8" t="s">
        <v>152</v>
      </c>
      <c r="H1052" s="8" t="s">
        <v>152</v>
      </c>
      <c r="I1052" s="209" t="s">
        <v>71</v>
      </c>
      <c r="J1052" s="99">
        <f t="shared" si="20"/>
        <v>20739</v>
      </c>
      <c r="K1052" s="121"/>
    </row>
    <row r="1053" spans="1:11" s="3" customFormat="1" ht="18.95" customHeight="1">
      <c r="A1053" s="155">
        <v>1034</v>
      </c>
      <c r="B1053" s="163">
        <v>20740</v>
      </c>
      <c r="C1053" s="161" t="s">
        <v>4908</v>
      </c>
      <c r="D1053" s="9" t="s">
        <v>113</v>
      </c>
      <c r="E1053" s="8" t="s">
        <v>152</v>
      </c>
      <c r="F1053" s="232" t="s">
        <v>4265</v>
      </c>
      <c r="G1053" s="8" t="s">
        <v>152</v>
      </c>
      <c r="H1053" s="8" t="s">
        <v>152</v>
      </c>
      <c r="I1053" s="209" t="s">
        <v>71</v>
      </c>
      <c r="J1053" s="99">
        <f t="shared" si="20"/>
        <v>20740</v>
      </c>
      <c r="K1053" s="121"/>
    </row>
    <row r="1054" spans="1:11" s="3" customFormat="1" ht="18.95" customHeight="1">
      <c r="A1054" s="154">
        <v>1035</v>
      </c>
      <c r="B1054" s="163">
        <v>20741</v>
      </c>
      <c r="C1054" s="161" t="s">
        <v>4909</v>
      </c>
      <c r="D1054" s="9" t="s">
        <v>113</v>
      </c>
      <c r="E1054" s="8" t="s">
        <v>152</v>
      </c>
      <c r="F1054" s="232" t="s">
        <v>4265</v>
      </c>
      <c r="G1054" s="8" t="s">
        <v>152</v>
      </c>
      <c r="H1054" s="8" t="s">
        <v>152</v>
      </c>
      <c r="I1054" s="209" t="s">
        <v>71</v>
      </c>
      <c r="J1054" s="99">
        <f t="shared" si="20"/>
        <v>20741</v>
      </c>
      <c r="K1054" s="121"/>
    </row>
    <row r="1055" spans="1:11" s="3" customFormat="1" ht="18.95" customHeight="1">
      <c r="A1055" s="154">
        <v>1036</v>
      </c>
      <c r="B1055" s="163">
        <v>20742</v>
      </c>
      <c r="C1055" s="161" t="s">
        <v>4910</v>
      </c>
      <c r="D1055" s="9" t="s">
        <v>113</v>
      </c>
      <c r="E1055" s="8" t="s">
        <v>152</v>
      </c>
      <c r="F1055" s="232" t="s">
        <v>4265</v>
      </c>
      <c r="G1055" s="8" t="s">
        <v>152</v>
      </c>
      <c r="H1055" s="8" t="s">
        <v>152</v>
      </c>
      <c r="I1055" s="209" t="s">
        <v>71</v>
      </c>
      <c r="J1055" s="99">
        <f t="shared" si="20"/>
        <v>20742</v>
      </c>
      <c r="K1055" s="121"/>
    </row>
    <row r="1056" spans="1:11" s="3" customFormat="1" ht="18.95" customHeight="1">
      <c r="A1056" s="155">
        <v>1037</v>
      </c>
      <c r="B1056" s="163">
        <v>20743</v>
      </c>
      <c r="C1056" s="162" t="s">
        <v>4911</v>
      </c>
      <c r="D1056" s="9" t="s">
        <v>113</v>
      </c>
      <c r="E1056" s="8" t="s">
        <v>152</v>
      </c>
      <c r="F1056" s="232" t="s">
        <v>4265</v>
      </c>
      <c r="G1056" s="8" t="s">
        <v>152</v>
      </c>
      <c r="H1056" s="8" t="s">
        <v>152</v>
      </c>
      <c r="I1056" s="209" t="s">
        <v>71</v>
      </c>
      <c r="J1056" s="99">
        <f t="shared" si="20"/>
        <v>20743</v>
      </c>
      <c r="K1056" s="121"/>
    </row>
    <row r="1057" spans="1:11" s="3" customFormat="1" ht="18.95" customHeight="1">
      <c r="A1057" s="154">
        <v>1038</v>
      </c>
      <c r="B1057" s="163">
        <v>20744</v>
      </c>
      <c r="C1057" s="187" t="s">
        <v>4912</v>
      </c>
      <c r="D1057" s="9" t="s">
        <v>113</v>
      </c>
      <c r="E1057" s="8" t="s">
        <v>152</v>
      </c>
      <c r="F1057" s="232" t="s">
        <v>4265</v>
      </c>
      <c r="G1057" s="8" t="s">
        <v>152</v>
      </c>
      <c r="H1057" s="8" t="s">
        <v>152</v>
      </c>
      <c r="I1057" s="209" t="s">
        <v>71</v>
      </c>
      <c r="J1057" s="99">
        <f t="shared" si="20"/>
        <v>20744</v>
      </c>
      <c r="K1057" s="121"/>
    </row>
    <row r="1058" spans="1:11" s="3" customFormat="1" ht="18.95" customHeight="1">
      <c r="A1058" s="154">
        <v>1039</v>
      </c>
      <c r="B1058" s="76">
        <v>18236</v>
      </c>
      <c r="C1058" s="31" t="s">
        <v>4913</v>
      </c>
      <c r="D1058" s="9" t="s">
        <v>113</v>
      </c>
      <c r="E1058" s="8" t="s">
        <v>152</v>
      </c>
      <c r="F1058" s="8" t="s">
        <v>4010</v>
      </c>
      <c r="G1058" s="8" t="s">
        <v>152</v>
      </c>
      <c r="H1058" s="8" t="s">
        <v>152</v>
      </c>
      <c r="I1058" s="209" t="s">
        <v>71</v>
      </c>
      <c r="J1058" s="99">
        <f t="shared" si="20"/>
        <v>18236</v>
      </c>
      <c r="K1058" s="121"/>
    </row>
    <row r="1059" spans="1:11" s="3" customFormat="1" ht="18.95" customHeight="1">
      <c r="A1059" s="155">
        <v>1040</v>
      </c>
      <c r="B1059" s="171">
        <v>5565</v>
      </c>
      <c r="C1059" s="170" t="s">
        <v>4914</v>
      </c>
      <c r="D1059" s="209" t="s">
        <v>114</v>
      </c>
      <c r="E1059" s="167" t="s">
        <v>152</v>
      </c>
      <c r="F1059" s="168" t="s">
        <v>4915</v>
      </c>
      <c r="G1059" s="168" t="s">
        <v>3695</v>
      </c>
      <c r="H1059" s="167" t="s">
        <v>152</v>
      </c>
      <c r="I1059" s="209" t="s">
        <v>77</v>
      </c>
      <c r="J1059" s="99">
        <f t="shared" si="20"/>
        <v>5565</v>
      </c>
      <c r="K1059" s="121"/>
    </row>
    <row r="1060" spans="1:11" s="3" customFormat="1" ht="18.95" customHeight="1">
      <c r="A1060" s="154">
        <v>1041</v>
      </c>
      <c r="B1060" s="207">
        <v>6234</v>
      </c>
      <c r="C1060" s="208" t="s">
        <v>4916</v>
      </c>
      <c r="D1060" s="209" t="s">
        <v>114</v>
      </c>
      <c r="E1060" s="210" t="s">
        <v>4917</v>
      </c>
      <c r="F1060" s="210" t="s">
        <v>4918</v>
      </c>
      <c r="G1060" s="210" t="s">
        <v>3913</v>
      </c>
      <c r="H1060" s="167" t="s">
        <v>152</v>
      </c>
      <c r="I1060" s="209" t="s">
        <v>77</v>
      </c>
      <c r="J1060" s="99">
        <f t="shared" si="20"/>
        <v>6234</v>
      </c>
      <c r="K1060" s="121"/>
    </row>
    <row r="1061" spans="1:11" s="3" customFormat="1" ht="18.95" customHeight="1">
      <c r="A1061" s="154">
        <v>1042</v>
      </c>
      <c r="B1061" s="207">
        <v>6330</v>
      </c>
      <c r="C1061" s="208" t="s">
        <v>4919</v>
      </c>
      <c r="D1061" s="209" t="s">
        <v>114</v>
      </c>
      <c r="E1061" s="210" t="s">
        <v>4917</v>
      </c>
      <c r="F1061" s="210" t="s">
        <v>4918</v>
      </c>
      <c r="G1061" s="210" t="s">
        <v>3913</v>
      </c>
      <c r="H1061" s="167" t="s">
        <v>152</v>
      </c>
      <c r="I1061" s="209" t="s">
        <v>77</v>
      </c>
      <c r="J1061" s="99">
        <f t="shared" si="20"/>
        <v>6330</v>
      </c>
      <c r="K1061" s="121"/>
    </row>
    <row r="1062" spans="1:11" s="3" customFormat="1" ht="18.95" customHeight="1">
      <c r="A1062" s="155">
        <v>1043</v>
      </c>
      <c r="B1062" s="171">
        <v>6235</v>
      </c>
      <c r="C1062" s="170" t="s">
        <v>4920</v>
      </c>
      <c r="D1062" s="209" t="s">
        <v>114</v>
      </c>
      <c r="E1062" s="167" t="s">
        <v>4917</v>
      </c>
      <c r="F1062" s="168" t="s">
        <v>4918</v>
      </c>
      <c r="G1062" s="168" t="s">
        <v>3695</v>
      </c>
      <c r="H1062" s="167" t="s">
        <v>152</v>
      </c>
      <c r="I1062" s="209" t="s">
        <v>77</v>
      </c>
      <c r="J1062" s="99">
        <f t="shared" si="20"/>
        <v>6235</v>
      </c>
      <c r="K1062" s="121"/>
    </row>
    <row r="1063" spans="1:11" s="3" customFormat="1" ht="18.95" customHeight="1">
      <c r="A1063" s="154">
        <v>1044</v>
      </c>
      <c r="B1063" s="171">
        <v>4278</v>
      </c>
      <c r="C1063" s="170" t="s">
        <v>4921</v>
      </c>
      <c r="D1063" s="209" t="s">
        <v>114</v>
      </c>
      <c r="E1063" s="167" t="s">
        <v>152</v>
      </c>
      <c r="F1063" s="180" t="s">
        <v>4922</v>
      </c>
      <c r="G1063" s="180" t="s">
        <v>3695</v>
      </c>
      <c r="H1063" s="167" t="s">
        <v>152</v>
      </c>
      <c r="I1063" s="209" t="s">
        <v>77</v>
      </c>
      <c r="J1063" s="99">
        <f t="shared" si="20"/>
        <v>4278</v>
      </c>
      <c r="K1063" s="121"/>
    </row>
    <row r="1064" spans="1:11" s="3" customFormat="1" ht="18.95" customHeight="1">
      <c r="A1064" s="154">
        <v>1045</v>
      </c>
      <c r="B1064" s="207">
        <v>9901</v>
      </c>
      <c r="C1064" s="208" t="s">
        <v>4923</v>
      </c>
      <c r="D1064" s="209" t="s">
        <v>113</v>
      </c>
      <c r="E1064" s="210" t="s">
        <v>3815</v>
      </c>
      <c r="F1064" s="210" t="s">
        <v>3816</v>
      </c>
      <c r="G1064" s="167" t="s">
        <v>152</v>
      </c>
      <c r="H1064" s="167" t="s">
        <v>152</v>
      </c>
      <c r="I1064" s="209" t="s">
        <v>77</v>
      </c>
      <c r="J1064" s="99">
        <f t="shared" si="20"/>
        <v>9901</v>
      </c>
      <c r="K1064" s="121"/>
    </row>
    <row r="1065" spans="1:11" s="3" customFormat="1" ht="18.95" customHeight="1">
      <c r="A1065" s="155">
        <v>1046</v>
      </c>
      <c r="B1065" s="207">
        <v>20447</v>
      </c>
      <c r="C1065" s="208" t="s">
        <v>4924</v>
      </c>
      <c r="D1065" s="209" t="s">
        <v>113</v>
      </c>
      <c r="E1065" s="167" t="s">
        <v>152</v>
      </c>
      <c r="F1065" s="210" t="s">
        <v>4002</v>
      </c>
      <c r="G1065" s="167" t="s">
        <v>152</v>
      </c>
      <c r="H1065" s="167" t="s">
        <v>152</v>
      </c>
      <c r="I1065" s="209" t="s">
        <v>77</v>
      </c>
      <c r="J1065" s="99">
        <f t="shared" si="20"/>
        <v>20447</v>
      </c>
      <c r="K1065" s="121"/>
    </row>
    <row r="1066" spans="1:11" s="3" customFormat="1" ht="18.95" customHeight="1">
      <c r="A1066" s="154">
        <v>1047</v>
      </c>
      <c r="B1066" s="207">
        <v>20451</v>
      </c>
      <c r="C1066" s="208" t="s">
        <v>4925</v>
      </c>
      <c r="D1066" s="209" t="s">
        <v>113</v>
      </c>
      <c r="E1066" s="167" t="s">
        <v>152</v>
      </c>
      <c r="F1066" s="210" t="s">
        <v>4002</v>
      </c>
      <c r="G1066" s="167" t="s">
        <v>152</v>
      </c>
      <c r="H1066" s="167" t="s">
        <v>152</v>
      </c>
      <c r="I1066" s="209" t="s">
        <v>77</v>
      </c>
      <c r="J1066" s="99">
        <f t="shared" si="20"/>
        <v>20451</v>
      </c>
      <c r="K1066" s="121"/>
    </row>
    <row r="1067" spans="1:11" s="3" customFormat="1" ht="18.95" customHeight="1">
      <c r="A1067" s="154">
        <v>1048</v>
      </c>
      <c r="B1067" s="207">
        <v>20452</v>
      </c>
      <c r="C1067" s="208" t="s">
        <v>4926</v>
      </c>
      <c r="D1067" s="209" t="s">
        <v>113</v>
      </c>
      <c r="E1067" s="167" t="s">
        <v>152</v>
      </c>
      <c r="F1067" s="210" t="s">
        <v>4002</v>
      </c>
      <c r="G1067" s="167" t="s">
        <v>152</v>
      </c>
      <c r="H1067" s="167" t="s">
        <v>152</v>
      </c>
      <c r="I1067" s="209" t="s">
        <v>77</v>
      </c>
      <c r="J1067" s="99">
        <f t="shared" si="20"/>
        <v>20452</v>
      </c>
      <c r="K1067" s="121"/>
    </row>
    <row r="1068" spans="1:11" s="3" customFormat="1" ht="18.95" customHeight="1">
      <c r="A1068" s="155">
        <v>1049</v>
      </c>
      <c r="B1068" s="207">
        <v>20454</v>
      </c>
      <c r="C1068" s="208" t="s">
        <v>4927</v>
      </c>
      <c r="D1068" s="209" t="s">
        <v>113</v>
      </c>
      <c r="E1068" s="167" t="s">
        <v>152</v>
      </c>
      <c r="F1068" s="210" t="s">
        <v>4002</v>
      </c>
      <c r="G1068" s="167" t="s">
        <v>152</v>
      </c>
      <c r="H1068" s="167" t="s">
        <v>152</v>
      </c>
      <c r="I1068" s="209" t="s">
        <v>77</v>
      </c>
      <c r="J1068" s="99">
        <f t="shared" si="20"/>
        <v>20454</v>
      </c>
      <c r="K1068" s="121"/>
    </row>
    <row r="1069" spans="1:11" s="3" customFormat="1" ht="18.95" customHeight="1">
      <c r="A1069" s="154">
        <v>1050</v>
      </c>
      <c r="B1069" s="207">
        <v>20455</v>
      </c>
      <c r="C1069" s="208" t="s">
        <v>4928</v>
      </c>
      <c r="D1069" s="209" t="s">
        <v>113</v>
      </c>
      <c r="E1069" s="167" t="s">
        <v>152</v>
      </c>
      <c r="F1069" s="210" t="s">
        <v>4002</v>
      </c>
      <c r="G1069" s="167" t="s">
        <v>152</v>
      </c>
      <c r="H1069" s="167" t="s">
        <v>152</v>
      </c>
      <c r="I1069" s="209" t="s">
        <v>77</v>
      </c>
      <c r="J1069" s="99">
        <f t="shared" si="20"/>
        <v>20455</v>
      </c>
      <c r="K1069" s="121"/>
    </row>
    <row r="1070" spans="1:11" s="3" customFormat="1" ht="18.95" customHeight="1">
      <c r="A1070" s="154">
        <v>1051</v>
      </c>
      <c r="B1070" s="207">
        <v>20458</v>
      </c>
      <c r="C1070" s="208" t="s">
        <v>4929</v>
      </c>
      <c r="D1070" s="209" t="s">
        <v>113</v>
      </c>
      <c r="E1070" s="167" t="s">
        <v>152</v>
      </c>
      <c r="F1070" s="210" t="s">
        <v>4002</v>
      </c>
      <c r="G1070" s="167" t="s">
        <v>152</v>
      </c>
      <c r="H1070" s="167" t="s">
        <v>152</v>
      </c>
      <c r="I1070" s="209" t="s">
        <v>77</v>
      </c>
      <c r="J1070" s="99">
        <f t="shared" si="20"/>
        <v>20458</v>
      </c>
      <c r="K1070" s="121"/>
    </row>
    <row r="1071" spans="1:11" s="3" customFormat="1" ht="18.95" customHeight="1">
      <c r="A1071" s="155">
        <v>1052</v>
      </c>
      <c r="B1071" s="207">
        <v>20459</v>
      </c>
      <c r="C1071" s="208" t="s">
        <v>4930</v>
      </c>
      <c r="D1071" s="209" t="s">
        <v>113</v>
      </c>
      <c r="E1071" s="167" t="s">
        <v>152</v>
      </c>
      <c r="F1071" s="210" t="s">
        <v>4002</v>
      </c>
      <c r="G1071" s="167" t="s">
        <v>152</v>
      </c>
      <c r="H1071" s="167" t="s">
        <v>152</v>
      </c>
      <c r="I1071" s="209" t="s">
        <v>77</v>
      </c>
      <c r="J1071" s="99">
        <f t="shared" si="20"/>
        <v>20459</v>
      </c>
      <c r="K1071" s="121"/>
    </row>
    <row r="1072" spans="1:11" s="3" customFormat="1" ht="18.95" customHeight="1">
      <c r="A1072" s="154">
        <v>1053</v>
      </c>
      <c r="B1072" s="171">
        <v>9935</v>
      </c>
      <c r="C1072" s="170" t="s">
        <v>4931</v>
      </c>
      <c r="D1072" s="209" t="s">
        <v>113</v>
      </c>
      <c r="E1072" s="167" t="s">
        <v>3815</v>
      </c>
      <c r="F1072" s="168" t="s">
        <v>3816</v>
      </c>
      <c r="G1072" s="167" t="s">
        <v>152</v>
      </c>
      <c r="H1072" s="167" t="s">
        <v>152</v>
      </c>
      <c r="I1072" s="209" t="s">
        <v>77</v>
      </c>
      <c r="J1072" s="99">
        <f t="shared" si="20"/>
        <v>9935</v>
      </c>
      <c r="K1072" s="121"/>
    </row>
    <row r="1073" spans="1:11" s="3" customFormat="1" ht="18.95" customHeight="1">
      <c r="A1073" s="154">
        <v>1054</v>
      </c>
      <c r="B1073" s="207">
        <v>20468</v>
      </c>
      <c r="C1073" s="208" t="s">
        <v>4932</v>
      </c>
      <c r="D1073" s="209" t="s">
        <v>113</v>
      </c>
      <c r="E1073" s="167" t="s">
        <v>152</v>
      </c>
      <c r="F1073" s="210" t="s">
        <v>4002</v>
      </c>
      <c r="G1073" s="167" t="s">
        <v>152</v>
      </c>
      <c r="H1073" s="167" t="s">
        <v>152</v>
      </c>
      <c r="I1073" s="209" t="s">
        <v>77</v>
      </c>
      <c r="J1073" s="99">
        <f t="shared" si="20"/>
        <v>20468</v>
      </c>
      <c r="K1073" s="121"/>
    </row>
    <row r="1074" spans="1:11" s="3" customFormat="1" ht="18.95" customHeight="1">
      <c r="A1074" s="155">
        <v>1055</v>
      </c>
      <c r="B1074" s="207">
        <v>20469</v>
      </c>
      <c r="C1074" s="208" t="s">
        <v>4933</v>
      </c>
      <c r="D1074" s="209" t="s">
        <v>113</v>
      </c>
      <c r="E1074" s="167" t="s">
        <v>152</v>
      </c>
      <c r="F1074" s="210" t="s">
        <v>4002</v>
      </c>
      <c r="G1074" s="167" t="s">
        <v>152</v>
      </c>
      <c r="H1074" s="167" t="s">
        <v>152</v>
      </c>
      <c r="I1074" s="209" t="s">
        <v>77</v>
      </c>
      <c r="J1074" s="99">
        <f t="shared" si="20"/>
        <v>20469</v>
      </c>
      <c r="K1074" s="121"/>
    </row>
    <row r="1075" spans="1:11" s="3" customFormat="1" ht="18.95" customHeight="1">
      <c r="A1075" s="154">
        <v>1056</v>
      </c>
      <c r="B1075" s="207">
        <v>20470</v>
      </c>
      <c r="C1075" s="208" t="s">
        <v>4934</v>
      </c>
      <c r="D1075" s="209" t="s">
        <v>113</v>
      </c>
      <c r="E1075" s="167" t="s">
        <v>152</v>
      </c>
      <c r="F1075" s="210" t="s">
        <v>4002</v>
      </c>
      <c r="G1075" s="167" t="s">
        <v>152</v>
      </c>
      <c r="H1075" s="167" t="s">
        <v>152</v>
      </c>
      <c r="I1075" s="209" t="s">
        <v>77</v>
      </c>
      <c r="J1075" s="99">
        <f t="shared" si="20"/>
        <v>20470</v>
      </c>
      <c r="K1075" s="121"/>
    </row>
    <row r="1076" spans="1:11" s="3" customFormat="1" ht="18.95" customHeight="1">
      <c r="A1076" s="154">
        <v>1057</v>
      </c>
      <c r="B1076" s="207">
        <v>20471</v>
      </c>
      <c r="C1076" s="208" t="s">
        <v>4935</v>
      </c>
      <c r="D1076" s="209" t="s">
        <v>113</v>
      </c>
      <c r="E1076" s="167" t="s">
        <v>152</v>
      </c>
      <c r="F1076" s="210" t="s">
        <v>4002</v>
      </c>
      <c r="G1076" s="167" t="s">
        <v>152</v>
      </c>
      <c r="H1076" s="167" t="s">
        <v>152</v>
      </c>
      <c r="I1076" s="209" t="s">
        <v>77</v>
      </c>
      <c r="J1076" s="99">
        <f t="shared" si="20"/>
        <v>20471</v>
      </c>
      <c r="K1076" s="121"/>
    </row>
    <row r="1077" spans="1:11" s="3" customFormat="1" ht="18.95" customHeight="1">
      <c r="A1077" s="155">
        <v>1058</v>
      </c>
      <c r="B1077" s="207">
        <v>20472</v>
      </c>
      <c r="C1077" s="208" t="s">
        <v>4936</v>
      </c>
      <c r="D1077" s="209" t="s">
        <v>113</v>
      </c>
      <c r="E1077" s="167" t="s">
        <v>152</v>
      </c>
      <c r="F1077" s="210" t="s">
        <v>4002</v>
      </c>
      <c r="G1077" s="167" t="s">
        <v>152</v>
      </c>
      <c r="H1077" s="167" t="s">
        <v>152</v>
      </c>
      <c r="I1077" s="209" t="s">
        <v>77</v>
      </c>
      <c r="J1077" s="99">
        <f t="shared" si="20"/>
        <v>20472</v>
      </c>
      <c r="K1077" s="121"/>
    </row>
    <row r="1078" spans="1:11" s="3" customFormat="1" ht="18.95" customHeight="1">
      <c r="A1078" s="154">
        <v>1059</v>
      </c>
      <c r="B1078" s="207">
        <v>20475</v>
      </c>
      <c r="C1078" s="208" t="s">
        <v>4937</v>
      </c>
      <c r="D1078" s="209" t="s">
        <v>113</v>
      </c>
      <c r="E1078" s="167" t="s">
        <v>152</v>
      </c>
      <c r="F1078" s="210" t="s">
        <v>4002</v>
      </c>
      <c r="G1078" s="167" t="s">
        <v>152</v>
      </c>
      <c r="H1078" s="167" t="s">
        <v>152</v>
      </c>
      <c r="I1078" s="209" t="s">
        <v>77</v>
      </c>
      <c r="J1078" s="99">
        <f t="shared" si="20"/>
        <v>20475</v>
      </c>
      <c r="K1078" s="121"/>
    </row>
    <row r="1079" spans="1:11" s="3" customFormat="1" ht="18.95" customHeight="1">
      <c r="A1079" s="154">
        <v>1060</v>
      </c>
      <c r="B1079" s="76">
        <v>9367</v>
      </c>
      <c r="C1079" s="31" t="s">
        <v>4938</v>
      </c>
      <c r="D1079" s="209" t="s">
        <v>114</v>
      </c>
      <c r="E1079" s="8" t="s">
        <v>3742</v>
      </c>
      <c r="F1079" s="8" t="s">
        <v>3743</v>
      </c>
      <c r="G1079" s="8" t="s">
        <v>4939</v>
      </c>
      <c r="H1079" s="8" t="s">
        <v>152</v>
      </c>
      <c r="I1079" s="209" t="s">
        <v>11</v>
      </c>
      <c r="J1079" s="99">
        <f t="shared" si="20"/>
        <v>9367</v>
      </c>
      <c r="K1079" s="121"/>
    </row>
    <row r="1080" spans="1:11" s="3" customFormat="1" ht="18.95" customHeight="1">
      <c r="A1080" s="155">
        <v>1061</v>
      </c>
      <c r="B1080" s="76">
        <v>9380</v>
      </c>
      <c r="C1080" s="31" t="s">
        <v>4940</v>
      </c>
      <c r="D1080" s="209" t="s">
        <v>114</v>
      </c>
      <c r="E1080" s="8" t="s">
        <v>3742</v>
      </c>
      <c r="F1080" s="8" t="s">
        <v>3743</v>
      </c>
      <c r="G1080" s="8" t="s">
        <v>4939</v>
      </c>
      <c r="H1080" s="8" t="s">
        <v>152</v>
      </c>
      <c r="I1080" s="209" t="s">
        <v>11</v>
      </c>
      <c r="J1080" s="99">
        <f t="shared" si="20"/>
        <v>9380</v>
      </c>
      <c r="K1080" s="121"/>
    </row>
    <row r="1081" spans="1:11" s="3" customFormat="1" ht="18.95" customHeight="1">
      <c r="A1081" s="154">
        <v>1062</v>
      </c>
      <c r="B1081" s="76">
        <v>9389</v>
      </c>
      <c r="C1081" s="31" t="s">
        <v>4941</v>
      </c>
      <c r="D1081" s="209" t="s">
        <v>114</v>
      </c>
      <c r="E1081" s="8" t="s">
        <v>3742</v>
      </c>
      <c r="F1081" s="8" t="s">
        <v>3743</v>
      </c>
      <c r="G1081" s="8" t="s">
        <v>4939</v>
      </c>
      <c r="H1081" s="8" t="s">
        <v>152</v>
      </c>
      <c r="I1081" s="209" t="s">
        <v>11</v>
      </c>
      <c r="J1081" s="99">
        <f t="shared" si="20"/>
        <v>9389</v>
      </c>
      <c r="K1081" s="121"/>
    </row>
    <row r="1082" spans="1:11" s="3" customFormat="1" ht="18.95" customHeight="1">
      <c r="A1082" s="154">
        <v>1063</v>
      </c>
      <c r="B1082" s="353">
        <v>9359</v>
      </c>
      <c r="C1082" s="354" t="s">
        <v>4942</v>
      </c>
      <c r="D1082" s="209" t="s">
        <v>114</v>
      </c>
      <c r="E1082" s="179" t="s">
        <v>3742</v>
      </c>
      <c r="F1082" s="180" t="s">
        <v>3913</v>
      </c>
      <c r="G1082" s="180" t="s">
        <v>4939</v>
      </c>
      <c r="H1082" s="219"/>
      <c r="I1082" s="209" t="s">
        <v>11</v>
      </c>
      <c r="J1082" s="99">
        <f t="shared" ref="J1082:J1110" si="21">B1082</f>
        <v>9359</v>
      </c>
      <c r="K1082" s="121"/>
    </row>
    <row r="1083" spans="1:11" s="3" customFormat="1" ht="18.95" customHeight="1">
      <c r="A1083" s="155">
        <v>1064</v>
      </c>
      <c r="B1083" s="76">
        <v>9370</v>
      </c>
      <c r="C1083" s="31" t="s">
        <v>4943</v>
      </c>
      <c r="D1083" s="209" t="s">
        <v>114</v>
      </c>
      <c r="E1083" s="8" t="s">
        <v>3742</v>
      </c>
      <c r="F1083" s="8" t="s">
        <v>3743</v>
      </c>
      <c r="G1083" s="8" t="s">
        <v>4939</v>
      </c>
      <c r="H1083" s="8" t="s">
        <v>152</v>
      </c>
      <c r="I1083" s="209" t="s">
        <v>11</v>
      </c>
      <c r="J1083" s="99">
        <f t="shared" si="21"/>
        <v>9370</v>
      </c>
      <c r="K1083" s="121"/>
    </row>
    <row r="1084" spans="1:11" s="3" customFormat="1" ht="18.95" customHeight="1">
      <c r="A1084" s="154">
        <v>1065</v>
      </c>
      <c r="B1084" s="76">
        <v>9388</v>
      </c>
      <c r="C1084" s="31" t="s">
        <v>4944</v>
      </c>
      <c r="D1084" s="209" t="s">
        <v>114</v>
      </c>
      <c r="E1084" s="8" t="s">
        <v>3742</v>
      </c>
      <c r="F1084" s="8" t="s">
        <v>3743</v>
      </c>
      <c r="G1084" s="8" t="s">
        <v>4939</v>
      </c>
      <c r="H1084" s="8" t="s">
        <v>152</v>
      </c>
      <c r="I1084" s="209" t="s">
        <v>11</v>
      </c>
      <c r="J1084" s="99">
        <f t="shared" si="21"/>
        <v>9388</v>
      </c>
      <c r="K1084" s="121"/>
    </row>
    <row r="1085" spans="1:11" s="3" customFormat="1" ht="18.95" customHeight="1">
      <c r="A1085" s="154">
        <v>1066</v>
      </c>
      <c r="B1085" s="76">
        <v>11574</v>
      </c>
      <c r="C1085" s="31" t="s">
        <v>4945</v>
      </c>
      <c r="D1085" s="209" t="s">
        <v>114</v>
      </c>
      <c r="E1085" s="8" t="s">
        <v>3560</v>
      </c>
      <c r="F1085" s="8" t="s">
        <v>4946</v>
      </c>
      <c r="G1085" s="8" t="s">
        <v>4939</v>
      </c>
      <c r="H1085" s="8" t="s">
        <v>152</v>
      </c>
      <c r="I1085" s="209" t="s">
        <v>11</v>
      </c>
      <c r="J1085" s="99">
        <f t="shared" si="21"/>
        <v>11574</v>
      </c>
      <c r="K1085" s="121"/>
    </row>
    <row r="1086" spans="1:11" s="3" customFormat="1" ht="18.95" customHeight="1">
      <c r="A1086" s="155">
        <v>1067</v>
      </c>
      <c r="B1086" s="76">
        <v>9384</v>
      </c>
      <c r="C1086" s="31" t="s">
        <v>4947</v>
      </c>
      <c r="D1086" s="209" t="s">
        <v>114</v>
      </c>
      <c r="E1086" s="8" t="s">
        <v>3742</v>
      </c>
      <c r="F1086" s="8" t="s">
        <v>3743</v>
      </c>
      <c r="G1086" s="8" t="s">
        <v>4939</v>
      </c>
      <c r="H1086" s="8" t="s">
        <v>152</v>
      </c>
      <c r="I1086" s="209" t="s">
        <v>11</v>
      </c>
      <c r="J1086" s="99">
        <f t="shared" si="21"/>
        <v>9384</v>
      </c>
      <c r="K1086" s="121"/>
    </row>
    <row r="1087" spans="1:11" s="3" customFormat="1" ht="18.95" customHeight="1">
      <c r="A1087" s="154">
        <v>1068</v>
      </c>
      <c r="B1087" s="76">
        <v>6787</v>
      </c>
      <c r="C1087" s="31" t="s">
        <v>4948</v>
      </c>
      <c r="D1087" s="209" t="s">
        <v>114</v>
      </c>
      <c r="E1087" s="8" t="s">
        <v>4234</v>
      </c>
      <c r="F1087" s="8" t="s">
        <v>3743</v>
      </c>
      <c r="G1087" s="8" t="s">
        <v>4939</v>
      </c>
      <c r="H1087" s="8" t="s">
        <v>152</v>
      </c>
      <c r="I1087" s="209" t="s">
        <v>11</v>
      </c>
      <c r="J1087" s="99">
        <f t="shared" si="21"/>
        <v>6787</v>
      </c>
      <c r="K1087" s="121"/>
    </row>
    <row r="1088" spans="1:11" s="3" customFormat="1" ht="18.95" customHeight="1">
      <c r="A1088" s="154">
        <v>1069</v>
      </c>
      <c r="B1088" s="76">
        <v>20082</v>
      </c>
      <c r="C1088" s="31" t="s">
        <v>4949</v>
      </c>
      <c r="D1088" s="9" t="s">
        <v>113</v>
      </c>
      <c r="E1088" s="8" t="s">
        <v>152</v>
      </c>
      <c r="F1088" s="8" t="s">
        <v>4014</v>
      </c>
      <c r="G1088" s="8" t="s">
        <v>152</v>
      </c>
      <c r="H1088" s="8" t="s">
        <v>152</v>
      </c>
      <c r="I1088" s="209" t="s">
        <v>11</v>
      </c>
      <c r="J1088" s="99">
        <f t="shared" si="21"/>
        <v>20082</v>
      </c>
      <c r="K1088" s="121"/>
    </row>
    <row r="1089" spans="1:11" s="3" customFormat="1" ht="18.95" customHeight="1">
      <c r="A1089" s="155">
        <v>1070</v>
      </c>
      <c r="B1089" s="76">
        <v>20083</v>
      </c>
      <c r="C1089" s="31" t="s">
        <v>4950</v>
      </c>
      <c r="D1089" s="9" t="s">
        <v>113</v>
      </c>
      <c r="E1089" s="8" t="s">
        <v>152</v>
      </c>
      <c r="F1089" s="8" t="s">
        <v>4014</v>
      </c>
      <c r="G1089" s="8" t="s">
        <v>152</v>
      </c>
      <c r="H1089" s="8" t="s">
        <v>152</v>
      </c>
      <c r="I1089" s="209" t="s">
        <v>11</v>
      </c>
      <c r="J1089" s="99">
        <f t="shared" si="21"/>
        <v>20083</v>
      </c>
      <c r="K1089" s="121"/>
    </row>
    <row r="1090" spans="1:11" s="3" customFormat="1" ht="18.95" customHeight="1">
      <c r="A1090" s="154">
        <v>1071</v>
      </c>
      <c r="B1090" s="171">
        <v>20084</v>
      </c>
      <c r="C1090" s="170" t="s">
        <v>4951</v>
      </c>
      <c r="D1090" s="9" t="s">
        <v>113</v>
      </c>
      <c r="E1090" s="8" t="s">
        <v>152</v>
      </c>
      <c r="F1090" s="8" t="s">
        <v>4014</v>
      </c>
      <c r="G1090" s="8" t="s">
        <v>152</v>
      </c>
      <c r="H1090" s="8" t="s">
        <v>152</v>
      </c>
      <c r="I1090" s="209" t="s">
        <v>11</v>
      </c>
      <c r="J1090" s="99">
        <f t="shared" si="21"/>
        <v>20084</v>
      </c>
      <c r="K1090" s="121"/>
    </row>
    <row r="1091" spans="1:11" s="3" customFormat="1" ht="18.95" customHeight="1">
      <c r="A1091" s="154">
        <v>1072</v>
      </c>
      <c r="B1091" s="171">
        <v>20085</v>
      </c>
      <c r="C1091" s="170" t="s">
        <v>4954</v>
      </c>
      <c r="D1091" s="9" t="s">
        <v>113</v>
      </c>
      <c r="E1091" s="8" t="s">
        <v>152</v>
      </c>
      <c r="F1091" s="8" t="s">
        <v>4014</v>
      </c>
      <c r="G1091" s="8" t="s">
        <v>152</v>
      </c>
      <c r="H1091" s="8" t="s">
        <v>152</v>
      </c>
      <c r="I1091" s="209" t="s">
        <v>11</v>
      </c>
      <c r="J1091" s="99">
        <f t="shared" si="21"/>
        <v>20085</v>
      </c>
      <c r="K1091" s="121"/>
    </row>
    <row r="1092" spans="1:11" s="3" customFormat="1" ht="18.95" customHeight="1">
      <c r="A1092" s="155">
        <v>1073</v>
      </c>
      <c r="B1092" s="207">
        <v>20089</v>
      </c>
      <c r="C1092" s="208" t="s">
        <v>4955</v>
      </c>
      <c r="D1092" s="9" t="s">
        <v>113</v>
      </c>
      <c r="E1092" s="8" t="s">
        <v>152</v>
      </c>
      <c r="F1092" s="8" t="s">
        <v>4014</v>
      </c>
      <c r="G1092" s="8" t="s">
        <v>152</v>
      </c>
      <c r="H1092" s="8" t="s">
        <v>152</v>
      </c>
      <c r="I1092" s="209" t="s">
        <v>11</v>
      </c>
      <c r="J1092" s="99">
        <f t="shared" si="21"/>
        <v>20089</v>
      </c>
      <c r="K1092" s="121"/>
    </row>
    <row r="1093" spans="1:11" s="3" customFormat="1" ht="18.95" customHeight="1">
      <c r="A1093" s="154">
        <v>1074</v>
      </c>
      <c r="B1093" s="171">
        <v>20094</v>
      </c>
      <c r="C1093" s="170" t="s">
        <v>4956</v>
      </c>
      <c r="D1093" s="9" t="s">
        <v>113</v>
      </c>
      <c r="E1093" s="8" t="s">
        <v>152</v>
      </c>
      <c r="F1093" s="8" t="s">
        <v>4014</v>
      </c>
      <c r="G1093" s="8" t="s">
        <v>152</v>
      </c>
      <c r="H1093" s="8" t="s">
        <v>152</v>
      </c>
      <c r="I1093" s="209" t="s">
        <v>11</v>
      </c>
      <c r="J1093" s="99">
        <f t="shared" si="21"/>
        <v>20094</v>
      </c>
      <c r="K1093" s="121"/>
    </row>
    <row r="1094" spans="1:11" s="3" customFormat="1" ht="18.95" customHeight="1">
      <c r="A1094" s="154">
        <v>1075</v>
      </c>
      <c r="B1094" s="207">
        <v>17057</v>
      </c>
      <c r="C1094" s="208" t="s">
        <v>4957</v>
      </c>
      <c r="D1094" s="9" t="s">
        <v>113</v>
      </c>
      <c r="E1094" s="8" t="s">
        <v>5295</v>
      </c>
      <c r="F1094" s="8" t="s">
        <v>4959</v>
      </c>
      <c r="G1094" s="8" t="s">
        <v>152</v>
      </c>
      <c r="H1094" s="8" t="s">
        <v>152</v>
      </c>
      <c r="I1094" s="209" t="s">
        <v>11</v>
      </c>
      <c r="J1094" s="99">
        <f t="shared" si="21"/>
        <v>17057</v>
      </c>
      <c r="K1094" s="121"/>
    </row>
    <row r="1095" spans="1:11" s="3" customFormat="1" ht="18.95" customHeight="1">
      <c r="A1095" s="155">
        <v>1076</v>
      </c>
      <c r="B1095" s="207">
        <v>20095</v>
      </c>
      <c r="C1095" s="208" t="s">
        <v>4960</v>
      </c>
      <c r="D1095" s="9" t="s">
        <v>113</v>
      </c>
      <c r="E1095" s="8" t="s">
        <v>152</v>
      </c>
      <c r="F1095" s="8" t="s">
        <v>4014</v>
      </c>
      <c r="G1095" s="8" t="s">
        <v>152</v>
      </c>
      <c r="H1095" s="8" t="s">
        <v>152</v>
      </c>
      <c r="I1095" s="209" t="s">
        <v>11</v>
      </c>
      <c r="J1095" s="99">
        <f t="shared" si="21"/>
        <v>20095</v>
      </c>
      <c r="K1095" s="121"/>
    </row>
    <row r="1096" spans="1:11" s="3" customFormat="1" ht="18.95" customHeight="1">
      <c r="A1096" s="154">
        <v>1077</v>
      </c>
      <c r="B1096" s="207">
        <v>10697</v>
      </c>
      <c r="C1096" s="208" t="s">
        <v>4961</v>
      </c>
      <c r="D1096" s="9" t="s">
        <v>113</v>
      </c>
      <c r="E1096" s="8" t="s">
        <v>3905</v>
      </c>
      <c r="F1096" s="8" t="s">
        <v>3906</v>
      </c>
      <c r="G1096" s="8" t="s">
        <v>152</v>
      </c>
      <c r="H1096" s="8" t="s">
        <v>152</v>
      </c>
      <c r="I1096" s="209" t="s">
        <v>11</v>
      </c>
      <c r="J1096" s="99">
        <f t="shared" si="21"/>
        <v>10697</v>
      </c>
      <c r="K1096" s="121"/>
    </row>
    <row r="1097" spans="1:11" s="3" customFormat="1" ht="18.95" customHeight="1">
      <c r="A1097" s="154">
        <v>1078</v>
      </c>
      <c r="B1097" s="207">
        <v>20096</v>
      </c>
      <c r="C1097" s="208" t="s">
        <v>4962</v>
      </c>
      <c r="D1097" s="9" t="s">
        <v>113</v>
      </c>
      <c r="E1097" s="8" t="s">
        <v>152</v>
      </c>
      <c r="F1097" s="8" t="s">
        <v>4014</v>
      </c>
      <c r="G1097" s="8" t="s">
        <v>152</v>
      </c>
      <c r="H1097" s="8" t="s">
        <v>152</v>
      </c>
      <c r="I1097" s="209" t="s">
        <v>11</v>
      </c>
      <c r="J1097" s="99">
        <f t="shared" si="21"/>
        <v>20096</v>
      </c>
      <c r="K1097" s="121"/>
    </row>
    <row r="1098" spans="1:11" s="3" customFormat="1" ht="18.95" customHeight="1">
      <c r="A1098" s="155">
        <v>1079</v>
      </c>
      <c r="B1098" s="207">
        <v>17045</v>
      </c>
      <c r="C1098" s="208" t="s">
        <v>4963</v>
      </c>
      <c r="D1098" s="9" t="s">
        <v>113</v>
      </c>
      <c r="E1098" s="8" t="s">
        <v>5295</v>
      </c>
      <c r="F1098" s="8" t="s">
        <v>4959</v>
      </c>
      <c r="G1098" s="8" t="s">
        <v>152</v>
      </c>
      <c r="H1098" s="8" t="s">
        <v>152</v>
      </c>
      <c r="I1098" s="209" t="s">
        <v>11</v>
      </c>
      <c r="J1098" s="99">
        <f t="shared" si="21"/>
        <v>17045</v>
      </c>
      <c r="K1098" s="121"/>
    </row>
    <row r="1099" spans="1:11" s="3" customFormat="1" ht="18.95" customHeight="1">
      <c r="A1099" s="154">
        <v>1080</v>
      </c>
      <c r="B1099" s="171">
        <v>20463</v>
      </c>
      <c r="C1099" s="170" t="s">
        <v>4964</v>
      </c>
      <c r="D1099" s="9" t="s">
        <v>113</v>
      </c>
      <c r="E1099" s="8" t="s">
        <v>152</v>
      </c>
      <c r="F1099" s="243" t="s">
        <v>4002</v>
      </c>
      <c r="G1099" s="8" t="s">
        <v>152</v>
      </c>
      <c r="H1099" s="8" t="s">
        <v>152</v>
      </c>
      <c r="I1099" s="209" t="s">
        <v>11</v>
      </c>
      <c r="J1099" s="99">
        <f t="shared" si="21"/>
        <v>20463</v>
      </c>
      <c r="K1099" s="121"/>
    </row>
    <row r="1100" spans="1:11" s="3" customFormat="1" ht="18.95" customHeight="1">
      <c r="A1100" s="154">
        <v>1081</v>
      </c>
      <c r="B1100" s="207">
        <v>17058</v>
      </c>
      <c r="C1100" s="208" t="s">
        <v>4965</v>
      </c>
      <c r="D1100" s="9" t="s">
        <v>113</v>
      </c>
      <c r="E1100" s="8" t="s">
        <v>5295</v>
      </c>
      <c r="F1100" s="8" t="s">
        <v>4959</v>
      </c>
      <c r="G1100" s="8" t="s">
        <v>152</v>
      </c>
      <c r="H1100" s="8" t="s">
        <v>152</v>
      </c>
      <c r="I1100" s="209" t="s">
        <v>11</v>
      </c>
      <c r="J1100" s="99">
        <f t="shared" si="21"/>
        <v>17058</v>
      </c>
      <c r="K1100" s="121"/>
    </row>
    <row r="1101" spans="1:11" s="3" customFormat="1" ht="18.95" customHeight="1">
      <c r="A1101" s="155">
        <v>1082</v>
      </c>
      <c r="B1101" s="207">
        <v>20102</v>
      </c>
      <c r="C1101" s="208" t="s">
        <v>4966</v>
      </c>
      <c r="D1101" s="9" t="s">
        <v>113</v>
      </c>
      <c r="E1101" s="8" t="s">
        <v>152</v>
      </c>
      <c r="F1101" s="8" t="s">
        <v>4014</v>
      </c>
      <c r="G1101" s="8" t="s">
        <v>152</v>
      </c>
      <c r="H1101" s="8" t="s">
        <v>152</v>
      </c>
      <c r="I1101" s="209" t="s">
        <v>11</v>
      </c>
      <c r="J1101" s="99">
        <f t="shared" si="21"/>
        <v>20102</v>
      </c>
      <c r="K1101" s="121"/>
    </row>
    <row r="1102" spans="1:11" s="3" customFormat="1" ht="18.95" customHeight="1">
      <c r="A1102" s="154">
        <v>1083</v>
      </c>
      <c r="B1102" s="207">
        <v>20105</v>
      </c>
      <c r="C1102" s="208" t="s">
        <v>4967</v>
      </c>
      <c r="D1102" s="9" t="s">
        <v>113</v>
      </c>
      <c r="E1102" s="8" t="s">
        <v>152</v>
      </c>
      <c r="F1102" s="8" t="s">
        <v>4014</v>
      </c>
      <c r="G1102" s="8" t="s">
        <v>152</v>
      </c>
      <c r="H1102" s="8" t="s">
        <v>152</v>
      </c>
      <c r="I1102" s="209" t="s">
        <v>11</v>
      </c>
      <c r="J1102" s="99">
        <f t="shared" si="21"/>
        <v>20105</v>
      </c>
      <c r="K1102" s="121"/>
    </row>
    <row r="1103" spans="1:11" s="3" customFormat="1" ht="18.95" customHeight="1">
      <c r="A1103" s="154">
        <v>1084</v>
      </c>
      <c r="B1103" s="207">
        <v>17056</v>
      </c>
      <c r="C1103" s="208" t="s">
        <v>4968</v>
      </c>
      <c r="D1103" s="9" t="s">
        <v>113</v>
      </c>
      <c r="E1103" s="8" t="s">
        <v>5295</v>
      </c>
      <c r="F1103" s="8" t="s">
        <v>4959</v>
      </c>
      <c r="G1103" s="8" t="s">
        <v>152</v>
      </c>
      <c r="H1103" s="8" t="s">
        <v>152</v>
      </c>
      <c r="I1103" s="209" t="s">
        <v>11</v>
      </c>
      <c r="J1103" s="99">
        <f t="shared" si="21"/>
        <v>17056</v>
      </c>
      <c r="K1103" s="121"/>
    </row>
    <row r="1104" spans="1:11" s="3" customFormat="1" ht="18.95" customHeight="1">
      <c r="A1104" s="155">
        <v>1085</v>
      </c>
      <c r="B1104" s="207">
        <v>20106</v>
      </c>
      <c r="C1104" s="208" t="s">
        <v>4969</v>
      </c>
      <c r="D1104" s="9" t="s">
        <v>113</v>
      </c>
      <c r="E1104" s="8" t="s">
        <v>152</v>
      </c>
      <c r="F1104" s="8" t="s">
        <v>4014</v>
      </c>
      <c r="G1104" s="8" t="s">
        <v>152</v>
      </c>
      <c r="H1104" s="8" t="s">
        <v>152</v>
      </c>
      <c r="I1104" s="209" t="s">
        <v>11</v>
      </c>
      <c r="J1104" s="99">
        <f t="shared" si="21"/>
        <v>20106</v>
      </c>
      <c r="K1104" s="121"/>
    </row>
    <row r="1105" spans="1:11" s="3" customFormat="1" ht="18.95" customHeight="1">
      <c r="A1105" s="154">
        <v>1086</v>
      </c>
      <c r="B1105" s="207">
        <v>17048</v>
      </c>
      <c r="C1105" s="208" t="s">
        <v>4970</v>
      </c>
      <c r="D1105" s="9" t="s">
        <v>113</v>
      </c>
      <c r="E1105" s="8" t="s">
        <v>5295</v>
      </c>
      <c r="F1105" s="8" t="s">
        <v>4959</v>
      </c>
      <c r="G1105" s="8" t="s">
        <v>152</v>
      </c>
      <c r="H1105" s="8" t="s">
        <v>152</v>
      </c>
      <c r="I1105" s="209" t="s">
        <v>11</v>
      </c>
      <c r="J1105" s="99">
        <f t="shared" si="21"/>
        <v>17048</v>
      </c>
      <c r="K1105" s="121"/>
    </row>
    <row r="1106" spans="1:11" s="3" customFormat="1" ht="18.95" customHeight="1">
      <c r="A1106" s="154">
        <v>1087</v>
      </c>
      <c r="B1106" s="207">
        <v>17047</v>
      </c>
      <c r="C1106" s="208" t="s">
        <v>4971</v>
      </c>
      <c r="D1106" s="9" t="s">
        <v>113</v>
      </c>
      <c r="E1106" s="8" t="s">
        <v>5295</v>
      </c>
      <c r="F1106" s="8" t="s">
        <v>4959</v>
      </c>
      <c r="G1106" s="8" t="s">
        <v>152</v>
      </c>
      <c r="H1106" s="8" t="s">
        <v>152</v>
      </c>
      <c r="I1106" s="209" t="s">
        <v>11</v>
      </c>
      <c r="J1106" s="99">
        <f t="shared" si="21"/>
        <v>17047</v>
      </c>
      <c r="K1106" s="121"/>
    </row>
    <row r="1107" spans="1:11" s="3" customFormat="1" ht="18.95" customHeight="1">
      <c r="A1107" s="155">
        <v>1088</v>
      </c>
      <c r="B1107" s="207">
        <v>20112</v>
      </c>
      <c r="C1107" s="208" t="s">
        <v>4972</v>
      </c>
      <c r="D1107" s="9" t="s">
        <v>113</v>
      </c>
      <c r="E1107" s="8" t="s">
        <v>152</v>
      </c>
      <c r="F1107" s="8" t="s">
        <v>4014</v>
      </c>
      <c r="G1107" s="8" t="s">
        <v>152</v>
      </c>
      <c r="H1107" s="8" t="s">
        <v>152</v>
      </c>
      <c r="I1107" s="209" t="s">
        <v>11</v>
      </c>
      <c r="J1107" s="99">
        <f t="shared" si="21"/>
        <v>20112</v>
      </c>
      <c r="K1107" s="121"/>
    </row>
    <row r="1108" spans="1:11" s="3" customFormat="1" ht="18.95" customHeight="1">
      <c r="A1108" s="154">
        <v>1089</v>
      </c>
      <c r="B1108" s="207">
        <v>20115</v>
      </c>
      <c r="C1108" s="208" t="s">
        <v>4973</v>
      </c>
      <c r="D1108" s="9" t="s">
        <v>113</v>
      </c>
      <c r="E1108" s="8" t="s">
        <v>152</v>
      </c>
      <c r="F1108" s="8" t="s">
        <v>4014</v>
      </c>
      <c r="G1108" s="8" t="s">
        <v>152</v>
      </c>
      <c r="H1108" s="8" t="s">
        <v>152</v>
      </c>
      <c r="I1108" s="209" t="s">
        <v>11</v>
      </c>
      <c r="J1108" s="99">
        <f t="shared" si="21"/>
        <v>20115</v>
      </c>
      <c r="K1108" s="121"/>
    </row>
    <row r="1109" spans="1:11" s="3" customFormat="1" ht="18.95" customHeight="1">
      <c r="A1109" s="154">
        <v>1090</v>
      </c>
      <c r="B1109" s="171">
        <v>20116</v>
      </c>
      <c r="C1109" s="170" t="s">
        <v>4974</v>
      </c>
      <c r="D1109" s="9" t="s">
        <v>113</v>
      </c>
      <c r="E1109" s="8" t="s">
        <v>152</v>
      </c>
      <c r="F1109" s="8" t="s">
        <v>4014</v>
      </c>
      <c r="G1109" s="8" t="s">
        <v>152</v>
      </c>
      <c r="H1109" s="8" t="s">
        <v>152</v>
      </c>
      <c r="I1109" s="209" t="s">
        <v>11</v>
      </c>
      <c r="J1109" s="99">
        <f t="shared" si="21"/>
        <v>20116</v>
      </c>
    </row>
    <row r="1110" spans="1:11" s="3" customFormat="1" ht="18.95" customHeight="1">
      <c r="A1110" s="155">
        <v>1091</v>
      </c>
      <c r="B1110" s="207">
        <v>17043</v>
      </c>
      <c r="C1110" s="208" t="s">
        <v>4975</v>
      </c>
      <c r="D1110" s="9" t="s">
        <v>113</v>
      </c>
      <c r="E1110" s="8" t="s">
        <v>5295</v>
      </c>
      <c r="F1110" s="8" t="s">
        <v>4959</v>
      </c>
      <c r="G1110" s="8" t="s">
        <v>152</v>
      </c>
      <c r="H1110" s="8" t="s">
        <v>152</v>
      </c>
      <c r="I1110" s="209" t="s">
        <v>11</v>
      </c>
      <c r="J1110" s="99">
        <f t="shared" si="21"/>
        <v>17043</v>
      </c>
      <c r="K1110" s="121"/>
    </row>
    <row r="1111" spans="1:11" s="3" customFormat="1" ht="18.95" customHeight="1">
      <c r="A1111" s="154">
        <v>1092</v>
      </c>
      <c r="B1111" s="76">
        <v>7756</v>
      </c>
      <c r="C1111" s="31" t="s">
        <v>4976</v>
      </c>
      <c r="D1111" s="9" t="s">
        <v>44</v>
      </c>
      <c r="E1111" s="8" t="s">
        <v>4116</v>
      </c>
      <c r="F1111" s="8" t="s">
        <v>4977</v>
      </c>
      <c r="G1111" s="8" t="s">
        <v>4978</v>
      </c>
      <c r="H1111" s="8" t="s">
        <v>4979</v>
      </c>
      <c r="I1111" s="209" t="s">
        <v>78</v>
      </c>
      <c r="J1111" s="99">
        <f t="shared" ref="J1111:J1173" si="22">B1111</f>
        <v>7756</v>
      </c>
    </row>
    <row r="1112" spans="1:11" s="3" customFormat="1" ht="18.95" customHeight="1">
      <c r="A1112" s="154">
        <v>1093</v>
      </c>
      <c r="B1112" s="76">
        <v>5601</v>
      </c>
      <c r="C1112" s="31" t="s">
        <v>4980</v>
      </c>
      <c r="D1112" s="9" t="s">
        <v>44</v>
      </c>
      <c r="E1112" s="8" t="s">
        <v>152</v>
      </c>
      <c r="F1112" s="8" t="s">
        <v>4981</v>
      </c>
      <c r="G1112" s="8" t="s">
        <v>4982</v>
      </c>
      <c r="H1112" s="8" t="s">
        <v>4983</v>
      </c>
      <c r="I1112" s="209" t="s">
        <v>78</v>
      </c>
      <c r="J1112" s="99">
        <f t="shared" si="22"/>
        <v>5601</v>
      </c>
      <c r="K1112" s="121"/>
    </row>
    <row r="1113" spans="1:11" s="3" customFormat="1" ht="18.95" customHeight="1">
      <c r="A1113" s="155">
        <v>1094</v>
      </c>
      <c r="B1113" s="76">
        <v>4143</v>
      </c>
      <c r="C1113" s="31" t="s">
        <v>4984</v>
      </c>
      <c r="D1113" s="9" t="s">
        <v>44</v>
      </c>
      <c r="E1113" s="8" t="s">
        <v>152</v>
      </c>
      <c r="F1113" s="8" t="s">
        <v>4985</v>
      </c>
      <c r="G1113" s="8" t="s">
        <v>4986</v>
      </c>
      <c r="H1113" s="8" t="s">
        <v>4987</v>
      </c>
      <c r="I1113" s="209" t="s">
        <v>78</v>
      </c>
      <c r="J1113" s="99">
        <f t="shared" si="22"/>
        <v>4143</v>
      </c>
      <c r="K1113" s="121"/>
    </row>
    <row r="1114" spans="1:11" s="3" customFormat="1" ht="18.95" customHeight="1">
      <c r="A1114" s="154">
        <v>1095</v>
      </c>
      <c r="B1114" s="76">
        <v>13380</v>
      </c>
      <c r="C1114" s="31" t="s">
        <v>4988</v>
      </c>
      <c r="D1114" s="9" t="s">
        <v>44</v>
      </c>
      <c r="E1114" s="8" t="s">
        <v>4229</v>
      </c>
      <c r="F1114" s="8" t="s">
        <v>4230</v>
      </c>
      <c r="G1114" s="8" t="s">
        <v>4978</v>
      </c>
      <c r="H1114" s="8" t="s">
        <v>4979</v>
      </c>
      <c r="I1114" s="209" t="s">
        <v>78</v>
      </c>
      <c r="J1114" s="99">
        <f t="shared" si="22"/>
        <v>13380</v>
      </c>
      <c r="K1114" s="121"/>
    </row>
    <row r="1115" spans="1:11" s="3" customFormat="1" ht="18.95" customHeight="1">
      <c r="A1115" s="154">
        <v>1096</v>
      </c>
      <c r="B1115" s="76">
        <v>3864</v>
      </c>
      <c r="C1115" s="31" t="s">
        <v>4989</v>
      </c>
      <c r="D1115" s="9" t="s">
        <v>44</v>
      </c>
      <c r="E1115" s="8" t="s">
        <v>152</v>
      </c>
      <c r="F1115" s="8" t="s">
        <v>4084</v>
      </c>
      <c r="G1115" s="8" t="s">
        <v>4990</v>
      </c>
      <c r="H1115" s="8" t="s">
        <v>280</v>
      </c>
      <c r="I1115" s="209" t="s">
        <v>78</v>
      </c>
      <c r="J1115" s="99">
        <f t="shared" si="22"/>
        <v>3864</v>
      </c>
      <c r="K1115" s="121"/>
    </row>
    <row r="1116" spans="1:11" s="3" customFormat="1" ht="18.95" customHeight="1">
      <c r="A1116" s="155">
        <v>1097</v>
      </c>
      <c r="B1116" s="76">
        <v>3187</v>
      </c>
      <c r="C1116" s="31" t="s">
        <v>4991</v>
      </c>
      <c r="D1116" s="9" t="s">
        <v>44</v>
      </c>
      <c r="E1116" s="8" t="s">
        <v>152</v>
      </c>
      <c r="F1116" s="8" t="s">
        <v>3767</v>
      </c>
      <c r="G1116" s="8" t="s">
        <v>4992</v>
      </c>
      <c r="H1116" s="8" t="s">
        <v>4987</v>
      </c>
      <c r="I1116" s="209" t="s">
        <v>78</v>
      </c>
      <c r="J1116" s="99">
        <f t="shared" si="22"/>
        <v>3187</v>
      </c>
      <c r="K1116" s="121"/>
    </row>
    <row r="1117" spans="1:11" s="3" customFormat="1" ht="18.95" customHeight="1">
      <c r="A1117" s="154">
        <v>1098</v>
      </c>
      <c r="B1117" s="76">
        <v>13382</v>
      </c>
      <c r="C1117" s="31" t="s">
        <v>4993</v>
      </c>
      <c r="D1117" s="9" t="s">
        <v>44</v>
      </c>
      <c r="E1117" s="8" t="s">
        <v>4229</v>
      </c>
      <c r="F1117" s="8" t="s">
        <v>4230</v>
      </c>
      <c r="G1117" s="8" t="s">
        <v>4231</v>
      </c>
      <c r="H1117" s="8" t="s">
        <v>4232</v>
      </c>
      <c r="I1117" s="209" t="s">
        <v>78</v>
      </c>
      <c r="J1117" s="99">
        <f t="shared" si="22"/>
        <v>13382</v>
      </c>
      <c r="K1117" s="121"/>
    </row>
    <row r="1118" spans="1:11" s="3" customFormat="1" ht="18.95" customHeight="1">
      <c r="A1118" s="154">
        <v>1099</v>
      </c>
      <c r="B1118" s="76">
        <v>5594</v>
      </c>
      <c r="C1118" s="31" t="s">
        <v>4994</v>
      </c>
      <c r="D1118" s="9" t="s">
        <v>44</v>
      </c>
      <c r="E1118" s="8" t="s">
        <v>152</v>
      </c>
      <c r="F1118" s="8" t="s">
        <v>4981</v>
      </c>
      <c r="G1118" s="8" t="s">
        <v>4982</v>
      </c>
      <c r="H1118" s="8" t="s">
        <v>4987</v>
      </c>
      <c r="I1118" s="209" t="s">
        <v>78</v>
      </c>
      <c r="J1118" s="99">
        <f t="shared" si="22"/>
        <v>5594</v>
      </c>
      <c r="K1118" s="121"/>
    </row>
    <row r="1119" spans="1:11" s="3" customFormat="1" ht="18.95" customHeight="1">
      <c r="A1119" s="155">
        <v>1100</v>
      </c>
      <c r="B1119" s="76">
        <v>8535</v>
      </c>
      <c r="C1119" s="31" t="s">
        <v>4995</v>
      </c>
      <c r="D1119" s="9" t="s">
        <v>44</v>
      </c>
      <c r="E1119" s="8" t="s">
        <v>4996</v>
      </c>
      <c r="F1119" s="8" t="s">
        <v>4997</v>
      </c>
      <c r="G1119" s="8" t="s">
        <v>4982</v>
      </c>
      <c r="H1119" s="8" t="s">
        <v>4978</v>
      </c>
      <c r="I1119" s="209" t="s">
        <v>78</v>
      </c>
      <c r="J1119" s="99">
        <f t="shared" si="22"/>
        <v>8535</v>
      </c>
      <c r="K1119" s="121"/>
    </row>
    <row r="1120" spans="1:11" s="3" customFormat="1" ht="18.95" customHeight="1">
      <c r="A1120" s="154">
        <v>1101</v>
      </c>
      <c r="B1120" s="76">
        <v>5600</v>
      </c>
      <c r="C1120" s="31" t="s">
        <v>3971</v>
      </c>
      <c r="D1120" s="9" t="s">
        <v>44</v>
      </c>
      <c r="E1120" s="8" t="s">
        <v>152</v>
      </c>
      <c r="F1120" s="8" t="s">
        <v>4981</v>
      </c>
      <c r="G1120" s="8" t="s">
        <v>4982</v>
      </c>
      <c r="H1120" s="8" t="s">
        <v>4987</v>
      </c>
      <c r="I1120" s="209" t="s">
        <v>78</v>
      </c>
      <c r="J1120" s="99">
        <f t="shared" si="22"/>
        <v>5600</v>
      </c>
      <c r="K1120" s="121"/>
    </row>
    <row r="1121" spans="1:11" s="3" customFormat="1" ht="18.95" customHeight="1">
      <c r="A1121" s="154">
        <v>1102</v>
      </c>
      <c r="B1121" s="76">
        <v>5603</v>
      </c>
      <c r="C1121" s="31" t="s">
        <v>4998</v>
      </c>
      <c r="D1121" s="9" t="s">
        <v>44</v>
      </c>
      <c r="E1121" s="8" t="s">
        <v>152</v>
      </c>
      <c r="F1121" s="8" t="s">
        <v>4981</v>
      </c>
      <c r="G1121" s="8" t="s">
        <v>4982</v>
      </c>
      <c r="H1121" s="8" t="s">
        <v>4987</v>
      </c>
      <c r="I1121" s="209" t="s">
        <v>78</v>
      </c>
      <c r="J1121" s="99">
        <f t="shared" si="22"/>
        <v>5603</v>
      </c>
      <c r="K1121" s="121"/>
    </row>
    <row r="1122" spans="1:11" s="3" customFormat="1" ht="18.95" customHeight="1">
      <c r="A1122" s="155">
        <v>1103</v>
      </c>
      <c r="B1122" s="76">
        <v>5576</v>
      </c>
      <c r="C1122" s="31" t="s">
        <v>4999</v>
      </c>
      <c r="D1122" s="9" t="s">
        <v>44</v>
      </c>
      <c r="E1122" s="8" t="s">
        <v>152</v>
      </c>
      <c r="F1122" s="8" t="s">
        <v>4981</v>
      </c>
      <c r="G1122" s="8" t="s">
        <v>5000</v>
      </c>
      <c r="H1122" s="8" t="s">
        <v>4978</v>
      </c>
      <c r="I1122" s="209" t="s">
        <v>78</v>
      </c>
      <c r="J1122" s="99">
        <f t="shared" si="22"/>
        <v>5576</v>
      </c>
      <c r="K1122" s="121"/>
    </row>
    <row r="1123" spans="1:11" s="3" customFormat="1" ht="18.95" customHeight="1">
      <c r="A1123" s="154">
        <v>1104</v>
      </c>
      <c r="B1123" s="76">
        <v>13370</v>
      </c>
      <c r="C1123" s="31" t="s">
        <v>5001</v>
      </c>
      <c r="D1123" s="9" t="s">
        <v>44</v>
      </c>
      <c r="E1123" s="8" t="s">
        <v>4229</v>
      </c>
      <c r="F1123" s="8" t="s">
        <v>4230</v>
      </c>
      <c r="G1123" s="8" t="s">
        <v>4231</v>
      </c>
      <c r="H1123" s="8" t="s">
        <v>4232</v>
      </c>
      <c r="I1123" s="209" t="s">
        <v>78</v>
      </c>
      <c r="J1123" s="99">
        <f t="shared" si="22"/>
        <v>13370</v>
      </c>
      <c r="K1123" s="121"/>
    </row>
    <row r="1124" spans="1:11" s="3" customFormat="1" ht="18.95" customHeight="1">
      <c r="A1124" s="154">
        <v>1105</v>
      </c>
      <c r="B1124" s="76">
        <v>12545</v>
      </c>
      <c r="C1124" s="31" t="s">
        <v>5002</v>
      </c>
      <c r="D1124" s="9" t="s">
        <v>44</v>
      </c>
      <c r="E1124" s="8" t="s">
        <v>4136</v>
      </c>
      <c r="F1124" s="8" t="s">
        <v>4137</v>
      </c>
      <c r="G1124" s="8" t="s">
        <v>4231</v>
      </c>
      <c r="H1124" s="8" t="s">
        <v>4232</v>
      </c>
      <c r="I1124" s="209" t="s">
        <v>78</v>
      </c>
      <c r="J1124" s="99">
        <f t="shared" si="22"/>
        <v>12545</v>
      </c>
      <c r="K1124" s="121"/>
    </row>
    <row r="1125" spans="1:11" s="3" customFormat="1" ht="18.95" customHeight="1">
      <c r="A1125" s="155">
        <v>1106</v>
      </c>
      <c r="B1125" s="76">
        <v>13330</v>
      </c>
      <c r="C1125" s="31" t="s">
        <v>5003</v>
      </c>
      <c r="D1125" s="9" t="s">
        <v>44</v>
      </c>
      <c r="E1125" s="8" t="s">
        <v>4229</v>
      </c>
      <c r="F1125" s="8" t="s">
        <v>4230</v>
      </c>
      <c r="G1125" s="8" t="s">
        <v>4231</v>
      </c>
      <c r="H1125" s="8" t="s">
        <v>4232</v>
      </c>
      <c r="I1125" s="209" t="s">
        <v>78</v>
      </c>
      <c r="J1125" s="99">
        <f t="shared" si="22"/>
        <v>13330</v>
      </c>
      <c r="K1125" s="121"/>
    </row>
    <row r="1126" spans="1:11" s="3" customFormat="1" ht="18.95" customHeight="1">
      <c r="A1126" s="154">
        <v>1107</v>
      </c>
      <c r="B1126" s="76">
        <v>5582</v>
      </c>
      <c r="C1126" s="31" t="s">
        <v>5004</v>
      </c>
      <c r="D1126" s="9" t="s">
        <v>44</v>
      </c>
      <c r="E1126" s="8" t="s">
        <v>152</v>
      </c>
      <c r="F1126" s="8" t="s">
        <v>4981</v>
      </c>
      <c r="G1126" s="8" t="s">
        <v>4982</v>
      </c>
      <c r="H1126" s="8" t="s">
        <v>4987</v>
      </c>
      <c r="I1126" s="209" t="s">
        <v>78</v>
      </c>
      <c r="J1126" s="99">
        <f t="shared" si="22"/>
        <v>5582</v>
      </c>
      <c r="K1126" s="121"/>
    </row>
    <row r="1127" spans="1:11" s="3" customFormat="1" ht="18.95" customHeight="1">
      <c r="A1127" s="154">
        <v>1108</v>
      </c>
      <c r="B1127" s="76">
        <v>12375</v>
      </c>
      <c r="C1127" s="31" t="s">
        <v>5005</v>
      </c>
      <c r="D1127" s="9" t="s">
        <v>44</v>
      </c>
      <c r="E1127" s="8" t="s">
        <v>69</v>
      </c>
      <c r="F1127" s="8" t="s">
        <v>5006</v>
      </c>
      <c r="G1127" s="8" t="s">
        <v>4231</v>
      </c>
      <c r="H1127" s="8" t="s">
        <v>4232</v>
      </c>
      <c r="I1127" s="209" t="s">
        <v>78</v>
      </c>
      <c r="J1127" s="99">
        <f t="shared" si="22"/>
        <v>12375</v>
      </c>
      <c r="K1127" s="121"/>
    </row>
    <row r="1128" spans="1:11" s="3" customFormat="1" ht="18.95" customHeight="1">
      <c r="A1128" s="155">
        <v>1109</v>
      </c>
      <c r="B1128" s="76">
        <v>4748</v>
      </c>
      <c r="C1128" s="31" t="s">
        <v>5007</v>
      </c>
      <c r="D1128" s="9" t="s">
        <v>44</v>
      </c>
      <c r="E1128" s="8" t="s">
        <v>152</v>
      </c>
      <c r="F1128" s="8" t="s">
        <v>5008</v>
      </c>
      <c r="G1128" s="8" t="s">
        <v>4982</v>
      </c>
      <c r="H1128" s="8" t="s">
        <v>4987</v>
      </c>
      <c r="I1128" s="209" t="s">
        <v>78</v>
      </c>
      <c r="J1128" s="99">
        <f t="shared" si="22"/>
        <v>4748</v>
      </c>
      <c r="K1128" s="121"/>
    </row>
    <row r="1129" spans="1:11" s="3" customFormat="1" ht="18.95" customHeight="1">
      <c r="A1129" s="154">
        <v>1110</v>
      </c>
      <c r="B1129" s="76">
        <v>8530</v>
      </c>
      <c r="C1129" s="31" t="s">
        <v>5009</v>
      </c>
      <c r="D1129" s="9" t="s">
        <v>44</v>
      </c>
      <c r="E1129" s="8" t="s">
        <v>4996</v>
      </c>
      <c r="F1129" s="8" t="s">
        <v>4997</v>
      </c>
      <c r="G1129" s="8" t="s">
        <v>4231</v>
      </c>
      <c r="H1129" s="8" t="s">
        <v>4232</v>
      </c>
      <c r="I1129" s="209" t="s">
        <v>78</v>
      </c>
      <c r="J1129" s="99">
        <f t="shared" si="22"/>
        <v>8530</v>
      </c>
      <c r="K1129" s="121"/>
    </row>
    <row r="1130" spans="1:11" s="3" customFormat="1" ht="18.95" customHeight="1">
      <c r="A1130" s="154">
        <v>1111</v>
      </c>
      <c r="B1130" s="76">
        <v>8106</v>
      </c>
      <c r="C1130" s="31" t="s">
        <v>5010</v>
      </c>
      <c r="D1130" s="9" t="s">
        <v>44</v>
      </c>
      <c r="E1130" s="8" t="s">
        <v>5011</v>
      </c>
      <c r="F1130" s="8" t="s">
        <v>5012</v>
      </c>
      <c r="G1130" s="8" t="s">
        <v>4231</v>
      </c>
      <c r="H1130" s="8" t="s">
        <v>4979</v>
      </c>
      <c r="I1130" s="209" t="s">
        <v>78</v>
      </c>
      <c r="J1130" s="99">
        <f t="shared" si="22"/>
        <v>8106</v>
      </c>
      <c r="K1130" s="121"/>
    </row>
    <row r="1131" spans="1:11" s="3" customFormat="1" ht="18.95" customHeight="1">
      <c r="A1131" s="155">
        <v>1112</v>
      </c>
      <c r="B1131" s="76">
        <v>7753</v>
      </c>
      <c r="C1131" s="31" t="s">
        <v>5015</v>
      </c>
      <c r="D1131" s="9" t="s">
        <v>44</v>
      </c>
      <c r="E1131" s="8" t="s">
        <v>4116</v>
      </c>
      <c r="F1131" s="8" t="s">
        <v>4977</v>
      </c>
      <c r="G1131" s="8" t="s">
        <v>4978</v>
      </c>
      <c r="H1131" s="8" t="s">
        <v>4979</v>
      </c>
      <c r="I1131" s="209" t="s">
        <v>78</v>
      </c>
      <c r="J1131" s="99">
        <f t="shared" si="22"/>
        <v>7753</v>
      </c>
      <c r="K1131" s="121"/>
    </row>
    <row r="1132" spans="1:11" s="3" customFormat="1" ht="18.95" customHeight="1">
      <c r="A1132" s="154">
        <v>1113</v>
      </c>
      <c r="B1132" s="76">
        <v>5591</v>
      </c>
      <c r="C1132" s="31" t="s">
        <v>5016</v>
      </c>
      <c r="D1132" s="9" t="s">
        <v>44</v>
      </c>
      <c r="E1132" s="8" t="s">
        <v>152</v>
      </c>
      <c r="F1132" s="8" t="s">
        <v>4981</v>
      </c>
      <c r="G1132" s="8" t="s">
        <v>4982</v>
      </c>
      <c r="H1132" s="8" t="s">
        <v>4987</v>
      </c>
      <c r="I1132" s="209" t="s">
        <v>78</v>
      </c>
      <c r="J1132" s="99">
        <f t="shared" si="22"/>
        <v>5591</v>
      </c>
      <c r="K1132" s="121"/>
    </row>
    <row r="1133" spans="1:11" s="3" customFormat="1" ht="18.95" customHeight="1">
      <c r="A1133" s="154">
        <v>1114</v>
      </c>
      <c r="B1133" s="76">
        <v>14357</v>
      </c>
      <c r="C1133" s="31" t="s">
        <v>5017</v>
      </c>
      <c r="D1133" s="9" t="s">
        <v>44</v>
      </c>
      <c r="E1133" s="8" t="s">
        <v>4027</v>
      </c>
      <c r="F1133" s="8" t="s">
        <v>4028</v>
      </c>
      <c r="G1133" s="8" t="s">
        <v>4978</v>
      </c>
      <c r="H1133" s="8" t="s">
        <v>4979</v>
      </c>
      <c r="I1133" s="209" t="s">
        <v>78</v>
      </c>
      <c r="J1133" s="99">
        <f t="shared" si="22"/>
        <v>14357</v>
      </c>
      <c r="K1133" s="121"/>
    </row>
    <row r="1134" spans="1:11" s="3" customFormat="1" ht="18.95" customHeight="1">
      <c r="A1134" s="155">
        <v>1115</v>
      </c>
      <c r="B1134" s="76">
        <v>8529</v>
      </c>
      <c r="C1134" s="31" t="s">
        <v>5018</v>
      </c>
      <c r="D1134" s="9" t="s">
        <v>114</v>
      </c>
      <c r="E1134" s="8" t="s">
        <v>4996</v>
      </c>
      <c r="F1134" s="8" t="s">
        <v>4977</v>
      </c>
      <c r="G1134" s="8" t="s">
        <v>5019</v>
      </c>
      <c r="H1134" s="8" t="s">
        <v>152</v>
      </c>
      <c r="I1134" s="209" t="s">
        <v>78</v>
      </c>
      <c r="J1134" s="99">
        <f t="shared" si="22"/>
        <v>8529</v>
      </c>
      <c r="K1134" s="121"/>
    </row>
    <row r="1135" spans="1:11" s="3" customFormat="1" ht="18.95" customHeight="1">
      <c r="A1135" s="154">
        <v>1116</v>
      </c>
      <c r="B1135" s="76">
        <v>16746</v>
      </c>
      <c r="C1135" s="31" t="s">
        <v>5020</v>
      </c>
      <c r="D1135" s="9" t="s">
        <v>114</v>
      </c>
      <c r="E1135" s="8" t="s">
        <v>4007</v>
      </c>
      <c r="F1135" s="8" t="s">
        <v>5021</v>
      </c>
      <c r="G1135" s="8" t="s">
        <v>5019</v>
      </c>
      <c r="H1135" s="8" t="s">
        <v>152</v>
      </c>
      <c r="I1135" s="209" t="s">
        <v>78</v>
      </c>
      <c r="J1135" s="99">
        <f t="shared" si="22"/>
        <v>16746</v>
      </c>
      <c r="K1135" s="121"/>
    </row>
    <row r="1136" spans="1:11" s="3" customFormat="1" ht="18.95" customHeight="1">
      <c r="A1136" s="154">
        <v>1117</v>
      </c>
      <c r="B1136" s="76">
        <v>16810</v>
      </c>
      <c r="C1136" s="31" t="s">
        <v>5022</v>
      </c>
      <c r="D1136" s="9" t="s">
        <v>114</v>
      </c>
      <c r="E1136" s="8" t="s">
        <v>8244</v>
      </c>
      <c r="F1136" s="8" t="s">
        <v>5024</v>
      </c>
      <c r="G1136" s="8" t="s">
        <v>5019</v>
      </c>
      <c r="H1136" s="8" t="s">
        <v>152</v>
      </c>
      <c r="I1136" s="209" t="s">
        <v>78</v>
      </c>
      <c r="J1136" s="99">
        <f t="shared" si="22"/>
        <v>16810</v>
      </c>
      <c r="K1136" s="121"/>
    </row>
    <row r="1137" spans="1:11" s="3" customFormat="1" ht="18.95" customHeight="1">
      <c r="A1137" s="155">
        <v>1118</v>
      </c>
      <c r="B1137" s="76">
        <v>15814</v>
      </c>
      <c r="C1137" s="31" t="s">
        <v>5025</v>
      </c>
      <c r="D1137" s="9" t="s">
        <v>114</v>
      </c>
      <c r="E1137" s="8" t="s">
        <v>8243</v>
      </c>
      <c r="F1137" s="8" t="s">
        <v>5026</v>
      </c>
      <c r="G1137" s="8" t="s">
        <v>5027</v>
      </c>
      <c r="H1137" s="8" t="s">
        <v>152</v>
      </c>
      <c r="I1137" s="209" t="s">
        <v>78</v>
      </c>
      <c r="J1137" s="99">
        <f t="shared" si="22"/>
        <v>15814</v>
      </c>
      <c r="K1137" s="121"/>
    </row>
    <row r="1138" spans="1:11" s="3" customFormat="1" ht="18.95" customHeight="1">
      <c r="A1138" s="154">
        <v>1119</v>
      </c>
      <c r="B1138" s="76">
        <v>4510</v>
      </c>
      <c r="C1138" s="31" t="s">
        <v>5028</v>
      </c>
      <c r="D1138" s="9" t="s">
        <v>114</v>
      </c>
      <c r="E1138" s="8" t="s">
        <v>152</v>
      </c>
      <c r="F1138" s="8" t="s">
        <v>4104</v>
      </c>
      <c r="G1138" s="8" t="s">
        <v>4978</v>
      </c>
      <c r="H1138" s="8" t="s">
        <v>152</v>
      </c>
      <c r="I1138" s="209" t="s">
        <v>78</v>
      </c>
      <c r="J1138" s="99">
        <f t="shared" si="22"/>
        <v>4510</v>
      </c>
      <c r="K1138" s="121"/>
    </row>
    <row r="1139" spans="1:11" s="3" customFormat="1" ht="18.95" customHeight="1">
      <c r="A1139" s="154">
        <v>1120</v>
      </c>
      <c r="B1139" s="76">
        <v>16797</v>
      </c>
      <c r="C1139" s="31" t="s">
        <v>5029</v>
      </c>
      <c r="D1139" s="9" t="s">
        <v>114</v>
      </c>
      <c r="E1139" s="8" t="s">
        <v>5030</v>
      </c>
      <c r="F1139" s="8" t="s">
        <v>8241</v>
      </c>
      <c r="G1139" s="8" t="s">
        <v>5027</v>
      </c>
      <c r="H1139" s="8" t="s">
        <v>152</v>
      </c>
      <c r="I1139" s="209" t="s">
        <v>78</v>
      </c>
      <c r="J1139" s="99">
        <f t="shared" si="22"/>
        <v>16797</v>
      </c>
      <c r="K1139" s="121"/>
    </row>
    <row r="1140" spans="1:11" s="3" customFormat="1" ht="18.95" customHeight="1">
      <c r="A1140" s="155">
        <v>1121</v>
      </c>
      <c r="B1140" s="76">
        <v>16744</v>
      </c>
      <c r="C1140" s="31" t="s">
        <v>5031</v>
      </c>
      <c r="D1140" s="9" t="s">
        <v>114</v>
      </c>
      <c r="E1140" s="8" t="s">
        <v>4007</v>
      </c>
      <c r="F1140" s="8" t="s">
        <v>5021</v>
      </c>
      <c r="G1140" s="8" t="s">
        <v>5019</v>
      </c>
      <c r="H1140" s="8" t="s">
        <v>152</v>
      </c>
      <c r="I1140" s="209" t="s">
        <v>78</v>
      </c>
      <c r="J1140" s="99">
        <f t="shared" si="22"/>
        <v>16744</v>
      </c>
      <c r="K1140" s="121"/>
    </row>
    <row r="1141" spans="1:11" s="3" customFormat="1" ht="18.95" customHeight="1">
      <c r="A1141" s="154">
        <v>1122</v>
      </c>
      <c r="B1141" s="76">
        <v>16690</v>
      </c>
      <c r="C1141" s="31" t="s">
        <v>5032</v>
      </c>
      <c r="D1141" s="9" t="s">
        <v>114</v>
      </c>
      <c r="E1141" s="8" t="s">
        <v>4007</v>
      </c>
      <c r="F1141" s="8" t="s">
        <v>5021</v>
      </c>
      <c r="G1141" s="8" t="s">
        <v>5019</v>
      </c>
      <c r="H1141" s="8" t="s">
        <v>152</v>
      </c>
      <c r="I1141" s="209" t="s">
        <v>78</v>
      </c>
      <c r="J1141" s="99">
        <f t="shared" si="22"/>
        <v>16690</v>
      </c>
      <c r="K1141" s="121"/>
    </row>
    <row r="1142" spans="1:11" s="3" customFormat="1" ht="18.95" customHeight="1">
      <c r="A1142" s="154">
        <v>1123</v>
      </c>
      <c r="B1142" s="76">
        <v>13364</v>
      </c>
      <c r="C1142" s="31" t="s">
        <v>5033</v>
      </c>
      <c r="D1142" s="9" t="s">
        <v>114</v>
      </c>
      <c r="E1142" s="8" t="s">
        <v>4229</v>
      </c>
      <c r="F1142" s="8" t="s">
        <v>4551</v>
      </c>
      <c r="G1142" s="8" t="s">
        <v>5019</v>
      </c>
      <c r="H1142" s="8" t="s">
        <v>152</v>
      </c>
      <c r="I1142" s="209" t="s">
        <v>78</v>
      </c>
      <c r="J1142" s="99">
        <f t="shared" si="22"/>
        <v>13364</v>
      </c>
      <c r="K1142" s="121"/>
    </row>
    <row r="1143" spans="1:11" s="3" customFormat="1" ht="18.95" customHeight="1">
      <c r="A1143" s="155">
        <v>1124</v>
      </c>
      <c r="B1143" s="76">
        <v>13350</v>
      </c>
      <c r="C1143" s="31" t="s">
        <v>5034</v>
      </c>
      <c r="D1143" s="9" t="s">
        <v>114</v>
      </c>
      <c r="E1143" s="8" t="s">
        <v>4229</v>
      </c>
      <c r="F1143" s="8" t="s">
        <v>4551</v>
      </c>
      <c r="G1143" s="8" t="s">
        <v>5027</v>
      </c>
      <c r="H1143" s="8" t="s">
        <v>152</v>
      </c>
      <c r="I1143" s="209" t="s">
        <v>78</v>
      </c>
      <c r="J1143" s="99">
        <f t="shared" si="22"/>
        <v>13350</v>
      </c>
      <c r="K1143" s="121"/>
    </row>
    <row r="1144" spans="1:11" s="3" customFormat="1" ht="18.95" customHeight="1">
      <c r="A1144" s="154">
        <v>1125</v>
      </c>
      <c r="B1144" s="76">
        <v>13346</v>
      </c>
      <c r="C1144" s="31" t="s">
        <v>5035</v>
      </c>
      <c r="D1144" s="9" t="s">
        <v>114</v>
      </c>
      <c r="E1144" s="8" t="s">
        <v>4229</v>
      </c>
      <c r="F1144" s="8" t="s">
        <v>4551</v>
      </c>
      <c r="G1144" s="8" t="s">
        <v>5027</v>
      </c>
      <c r="H1144" s="8" t="s">
        <v>152</v>
      </c>
      <c r="I1144" s="209" t="s">
        <v>78</v>
      </c>
      <c r="J1144" s="99">
        <f t="shared" si="22"/>
        <v>13346</v>
      </c>
      <c r="K1144" s="121"/>
    </row>
    <row r="1145" spans="1:11" s="3" customFormat="1" ht="18.95" customHeight="1">
      <c r="A1145" s="154">
        <v>1126</v>
      </c>
      <c r="B1145" s="76">
        <v>16745</v>
      </c>
      <c r="C1145" s="31" t="s">
        <v>5036</v>
      </c>
      <c r="D1145" s="9" t="s">
        <v>114</v>
      </c>
      <c r="E1145" s="8" t="s">
        <v>4007</v>
      </c>
      <c r="F1145" s="8" t="s">
        <v>5021</v>
      </c>
      <c r="G1145" s="8" t="s">
        <v>5019</v>
      </c>
      <c r="H1145" s="8" t="s">
        <v>152</v>
      </c>
      <c r="I1145" s="209" t="s">
        <v>78</v>
      </c>
      <c r="J1145" s="99">
        <f t="shared" si="22"/>
        <v>16745</v>
      </c>
      <c r="K1145" s="121"/>
    </row>
    <row r="1146" spans="1:11" s="3" customFormat="1" ht="18.95" customHeight="1">
      <c r="A1146" s="155">
        <v>1127</v>
      </c>
      <c r="B1146" s="76">
        <v>13344</v>
      </c>
      <c r="C1146" s="31" t="s">
        <v>5037</v>
      </c>
      <c r="D1146" s="9" t="s">
        <v>114</v>
      </c>
      <c r="E1146" s="8" t="s">
        <v>4229</v>
      </c>
      <c r="F1146" s="8" t="s">
        <v>4551</v>
      </c>
      <c r="G1146" s="8" t="s">
        <v>5027</v>
      </c>
      <c r="H1146" s="8" t="s">
        <v>152</v>
      </c>
      <c r="I1146" s="209" t="s">
        <v>78</v>
      </c>
      <c r="J1146" s="99">
        <f t="shared" si="22"/>
        <v>13344</v>
      </c>
      <c r="K1146" s="121"/>
    </row>
    <row r="1147" spans="1:11" s="3" customFormat="1" ht="18.95" customHeight="1">
      <c r="A1147" s="154">
        <v>1128</v>
      </c>
      <c r="B1147" s="76">
        <v>8538</v>
      </c>
      <c r="C1147" s="31" t="s">
        <v>5038</v>
      </c>
      <c r="D1147" s="9" t="s">
        <v>114</v>
      </c>
      <c r="E1147" s="8" t="s">
        <v>4996</v>
      </c>
      <c r="F1147" s="8" t="s">
        <v>8242</v>
      </c>
      <c r="G1147" s="8" t="s">
        <v>5039</v>
      </c>
      <c r="H1147" s="8" t="s">
        <v>152</v>
      </c>
      <c r="I1147" s="209" t="s">
        <v>78</v>
      </c>
      <c r="J1147" s="99">
        <f t="shared" si="22"/>
        <v>8538</v>
      </c>
      <c r="K1147" s="121"/>
    </row>
    <row r="1148" spans="1:11" s="3" customFormat="1" ht="18.95" customHeight="1">
      <c r="A1148" s="154">
        <v>1129</v>
      </c>
      <c r="B1148" s="76">
        <v>16742</v>
      </c>
      <c r="C1148" s="31" t="s">
        <v>5040</v>
      </c>
      <c r="D1148" s="9" t="s">
        <v>114</v>
      </c>
      <c r="E1148" s="8" t="s">
        <v>4007</v>
      </c>
      <c r="F1148" s="8" t="s">
        <v>5021</v>
      </c>
      <c r="G1148" s="8" t="s">
        <v>5019</v>
      </c>
      <c r="H1148" s="8" t="s">
        <v>152</v>
      </c>
      <c r="I1148" s="209" t="s">
        <v>78</v>
      </c>
      <c r="J1148" s="99">
        <f t="shared" si="22"/>
        <v>16742</v>
      </c>
      <c r="K1148" s="121"/>
    </row>
    <row r="1149" spans="1:11" s="3" customFormat="1" ht="18.95" customHeight="1">
      <c r="A1149" s="155">
        <v>1130</v>
      </c>
      <c r="B1149" s="76">
        <v>12376</v>
      </c>
      <c r="C1149" s="31" t="s">
        <v>5041</v>
      </c>
      <c r="D1149" s="9" t="s">
        <v>114</v>
      </c>
      <c r="E1149" s="8" t="s">
        <v>69</v>
      </c>
      <c r="F1149" s="8" t="s">
        <v>5497</v>
      </c>
      <c r="G1149" s="8" t="s">
        <v>4231</v>
      </c>
      <c r="H1149" s="8" t="s">
        <v>152</v>
      </c>
      <c r="I1149" s="209" t="s">
        <v>78</v>
      </c>
      <c r="J1149" s="99">
        <f t="shared" si="22"/>
        <v>12376</v>
      </c>
      <c r="K1149" s="121"/>
    </row>
    <row r="1150" spans="1:11" s="3" customFormat="1" ht="18.95" customHeight="1">
      <c r="A1150" s="154">
        <v>1131</v>
      </c>
      <c r="B1150" s="76">
        <v>14986</v>
      </c>
      <c r="C1150" s="31" t="s">
        <v>5042</v>
      </c>
      <c r="D1150" s="9" t="s">
        <v>114</v>
      </c>
      <c r="E1150" s="8" t="s">
        <v>4375</v>
      </c>
      <c r="F1150" s="8" t="s">
        <v>4376</v>
      </c>
      <c r="G1150" s="8" t="s">
        <v>4827</v>
      </c>
      <c r="H1150" s="8" t="s">
        <v>152</v>
      </c>
      <c r="I1150" s="209" t="s">
        <v>78</v>
      </c>
      <c r="J1150" s="99">
        <f t="shared" si="22"/>
        <v>14986</v>
      </c>
      <c r="K1150" s="121"/>
    </row>
    <row r="1151" spans="1:11" s="3" customFormat="1" ht="18.95" customHeight="1">
      <c r="A1151" s="154">
        <v>1132</v>
      </c>
      <c r="B1151" s="76">
        <v>13336</v>
      </c>
      <c r="C1151" s="31" t="s">
        <v>5043</v>
      </c>
      <c r="D1151" s="9" t="s">
        <v>114</v>
      </c>
      <c r="E1151" s="8" t="s">
        <v>4229</v>
      </c>
      <c r="F1151" s="8" t="s">
        <v>4551</v>
      </c>
      <c r="G1151" s="8" t="s">
        <v>5027</v>
      </c>
      <c r="H1151" s="8" t="s">
        <v>152</v>
      </c>
      <c r="I1151" s="209" t="s">
        <v>78</v>
      </c>
      <c r="J1151" s="99">
        <f t="shared" si="22"/>
        <v>13336</v>
      </c>
      <c r="K1151" s="121"/>
    </row>
    <row r="1152" spans="1:11" s="3" customFormat="1" ht="18.95" customHeight="1">
      <c r="A1152" s="155">
        <v>1133</v>
      </c>
      <c r="B1152" s="76">
        <v>13348</v>
      </c>
      <c r="C1152" s="31" t="s">
        <v>5044</v>
      </c>
      <c r="D1152" s="9" t="s">
        <v>114</v>
      </c>
      <c r="E1152" s="8" t="s">
        <v>4229</v>
      </c>
      <c r="F1152" s="8" t="s">
        <v>4551</v>
      </c>
      <c r="G1152" s="8" t="s">
        <v>4231</v>
      </c>
      <c r="H1152" s="8" t="s">
        <v>152</v>
      </c>
      <c r="I1152" s="209" t="s">
        <v>78</v>
      </c>
      <c r="J1152" s="99">
        <f t="shared" si="22"/>
        <v>13348</v>
      </c>
      <c r="K1152" s="121"/>
    </row>
    <row r="1153" spans="1:11" s="3" customFormat="1" ht="18.95" customHeight="1">
      <c r="A1153" s="154">
        <v>1134</v>
      </c>
      <c r="B1153" s="76">
        <v>13343</v>
      </c>
      <c r="C1153" s="31" t="s">
        <v>5045</v>
      </c>
      <c r="D1153" s="9" t="s">
        <v>114</v>
      </c>
      <c r="E1153" s="8" t="s">
        <v>4229</v>
      </c>
      <c r="F1153" s="8" t="s">
        <v>4551</v>
      </c>
      <c r="G1153" s="8" t="s">
        <v>5027</v>
      </c>
      <c r="H1153" s="8" t="s">
        <v>152</v>
      </c>
      <c r="I1153" s="209" t="s">
        <v>78</v>
      </c>
      <c r="J1153" s="99">
        <f t="shared" si="22"/>
        <v>13343</v>
      </c>
      <c r="K1153" s="121"/>
    </row>
    <row r="1154" spans="1:11" s="3" customFormat="1" ht="18.95" customHeight="1">
      <c r="A1154" s="154">
        <v>1135</v>
      </c>
      <c r="B1154" s="76">
        <v>16718</v>
      </c>
      <c r="C1154" s="31" t="s">
        <v>5046</v>
      </c>
      <c r="D1154" s="9" t="s">
        <v>114</v>
      </c>
      <c r="E1154" s="8" t="s">
        <v>4007</v>
      </c>
      <c r="F1154" s="8" t="s">
        <v>5021</v>
      </c>
      <c r="G1154" s="8" t="s">
        <v>5019</v>
      </c>
      <c r="H1154" s="8" t="s">
        <v>152</v>
      </c>
      <c r="I1154" s="209" t="s">
        <v>78</v>
      </c>
      <c r="J1154" s="99">
        <f t="shared" si="22"/>
        <v>16718</v>
      </c>
      <c r="K1154" s="121"/>
    </row>
    <row r="1155" spans="1:11" s="3" customFormat="1" ht="18.95" customHeight="1">
      <c r="A1155" s="155">
        <v>1136</v>
      </c>
      <c r="B1155" s="76">
        <v>17956</v>
      </c>
      <c r="C1155" s="31" t="s">
        <v>5049</v>
      </c>
      <c r="D1155" s="9" t="s">
        <v>114</v>
      </c>
      <c r="E1155" s="8" t="s">
        <v>3673</v>
      </c>
      <c r="F1155" s="8" t="s">
        <v>3729</v>
      </c>
      <c r="G1155" s="8" t="s">
        <v>9311</v>
      </c>
      <c r="H1155" s="8" t="s">
        <v>152</v>
      </c>
      <c r="I1155" s="209" t="s">
        <v>78</v>
      </c>
      <c r="J1155" s="99">
        <f t="shared" si="22"/>
        <v>17956</v>
      </c>
      <c r="K1155" s="121"/>
    </row>
    <row r="1156" spans="1:11" s="3" customFormat="1" ht="18.95" customHeight="1">
      <c r="A1156" s="154">
        <v>1137</v>
      </c>
      <c r="B1156" s="76">
        <v>17026</v>
      </c>
      <c r="C1156" s="31" t="s">
        <v>5055</v>
      </c>
      <c r="D1156" s="9" t="s">
        <v>114</v>
      </c>
      <c r="E1156" s="8" t="s">
        <v>5056</v>
      </c>
      <c r="F1156" s="8" t="s">
        <v>5057</v>
      </c>
      <c r="G1156" s="8" t="s">
        <v>9311</v>
      </c>
      <c r="H1156" s="8" t="s">
        <v>152</v>
      </c>
      <c r="I1156" s="209" t="s">
        <v>78</v>
      </c>
      <c r="J1156" s="99">
        <f t="shared" si="22"/>
        <v>17026</v>
      </c>
      <c r="K1156" s="121"/>
    </row>
    <row r="1157" spans="1:11" s="3" customFormat="1" ht="18.95" customHeight="1">
      <c r="A1157" s="154">
        <v>1138</v>
      </c>
      <c r="B1157" s="76">
        <v>17967</v>
      </c>
      <c r="C1157" s="31" t="s">
        <v>5059</v>
      </c>
      <c r="D1157" s="9" t="s">
        <v>114</v>
      </c>
      <c r="E1157" s="8" t="s">
        <v>3673</v>
      </c>
      <c r="F1157" s="8" t="s">
        <v>3729</v>
      </c>
      <c r="G1157" s="8" t="s">
        <v>9311</v>
      </c>
      <c r="H1157" s="8" t="s">
        <v>152</v>
      </c>
      <c r="I1157" s="209" t="s">
        <v>78</v>
      </c>
      <c r="J1157" s="99">
        <f t="shared" si="22"/>
        <v>17967</v>
      </c>
      <c r="K1157" s="121"/>
    </row>
    <row r="1158" spans="1:11" s="3" customFormat="1" ht="18.95" customHeight="1">
      <c r="A1158" s="155">
        <v>1139</v>
      </c>
      <c r="B1158" s="76">
        <v>17970</v>
      </c>
      <c r="C1158" s="31" t="s">
        <v>5060</v>
      </c>
      <c r="D1158" s="9" t="s">
        <v>114</v>
      </c>
      <c r="E1158" s="8" t="s">
        <v>3673</v>
      </c>
      <c r="F1158" s="8" t="s">
        <v>3729</v>
      </c>
      <c r="G1158" s="8" t="s">
        <v>9311</v>
      </c>
      <c r="H1158" s="8" t="s">
        <v>152</v>
      </c>
      <c r="I1158" s="209" t="s">
        <v>78</v>
      </c>
      <c r="J1158" s="99">
        <f t="shared" si="22"/>
        <v>17970</v>
      </c>
      <c r="K1158" s="121"/>
    </row>
    <row r="1159" spans="1:11" s="3" customFormat="1" ht="18.95" customHeight="1">
      <c r="A1159" s="154">
        <v>1140</v>
      </c>
      <c r="B1159" s="76">
        <v>17980</v>
      </c>
      <c r="C1159" s="31" t="s">
        <v>5063</v>
      </c>
      <c r="D1159" s="9" t="s">
        <v>114</v>
      </c>
      <c r="E1159" s="8" t="s">
        <v>3673</v>
      </c>
      <c r="F1159" s="8" t="s">
        <v>3729</v>
      </c>
      <c r="G1159" s="8" t="s">
        <v>9311</v>
      </c>
      <c r="H1159" s="8" t="s">
        <v>152</v>
      </c>
      <c r="I1159" s="209" t="s">
        <v>78</v>
      </c>
      <c r="J1159" s="99">
        <f t="shared" si="22"/>
        <v>17980</v>
      </c>
      <c r="K1159" s="121"/>
    </row>
    <row r="1160" spans="1:11" s="3" customFormat="1" ht="18.95" customHeight="1">
      <c r="A1160" s="154">
        <v>1141</v>
      </c>
      <c r="B1160" s="237">
        <v>17986</v>
      </c>
      <c r="C1160" s="259" t="s">
        <v>5068</v>
      </c>
      <c r="D1160" s="9" t="s">
        <v>114</v>
      </c>
      <c r="E1160" s="180" t="s">
        <v>3673</v>
      </c>
      <c r="F1160" s="180" t="s">
        <v>3729</v>
      </c>
      <c r="G1160" s="8" t="s">
        <v>9311</v>
      </c>
      <c r="H1160" s="8" t="s">
        <v>152</v>
      </c>
      <c r="I1160" s="209" t="s">
        <v>78</v>
      </c>
      <c r="J1160" s="99">
        <f t="shared" si="22"/>
        <v>17986</v>
      </c>
      <c r="K1160" s="121"/>
    </row>
    <row r="1161" spans="1:11" s="3" customFormat="1" ht="18.95" customHeight="1">
      <c r="A1161" s="155">
        <v>1142</v>
      </c>
      <c r="B1161" s="76">
        <v>17990</v>
      </c>
      <c r="C1161" s="31" t="s">
        <v>5077</v>
      </c>
      <c r="D1161" s="9" t="s">
        <v>114</v>
      </c>
      <c r="E1161" s="8" t="s">
        <v>3673</v>
      </c>
      <c r="F1161" s="8" t="s">
        <v>3729</v>
      </c>
      <c r="G1161" s="8" t="s">
        <v>9311</v>
      </c>
      <c r="H1161" s="8" t="s">
        <v>152</v>
      </c>
      <c r="I1161" s="209" t="s">
        <v>78</v>
      </c>
      <c r="J1161" s="99">
        <f t="shared" si="22"/>
        <v>17990</v>
      </c>
      <c r="K1161" s="121"/>
    </row>
    <row r="1162" spans="1:11" s="3" customFormat="1" ht="18.95" customHeight="1">
      <c r="A1162" s="154">
        <v>1143</v>
      </c>
      <c r="B1162" s="76">
        <v>12694</v>
      </c>
      <c r="C1162" s="31" t="s">
        <v>5089</v>
      </c>
      <c r="D1162" s="9" t="s">
        <v>114</v>
      </c>
      <c r="E1162" s="8" t="s">
        <v>4164</v>
      </c>
      <c r="F1162" s="8" t="s">
        <v>4165</v>
      </c>
      <c r="G1162" s="8" t="s">
        <v>9311</v>
      </c>
      <c r="H1162" s="8" t="s">
        <v>152</v>
      </c>
      <c r="I1162" s="209" t="s">
        <v>78</v>
      </c>
      <c r="J1162" s="99">
        <f t="shared" si="22"/>
        <v>12694</v>
      </c>
      <c r="K1162" s="121"/>
    </row>
    <row r="1163" spans="1:11" s="3" customFormat="1" ht="18.95" customHeight="1">
      <c r="A1163" s="154">
        <v>1144</v>
      </c>
      <c r="B1163" s="76">
        <v>13352</v>
      </c>
      <c r="C1163" s="31" t="s">
        <v>5092</v>
      </c>
      <c r="D1163" s="9" t="s">
        <v>114</v>
      </c>
      <c r="E1163" s="8" t="s">
        <v>4229</v>
      </c>
      <c r="F1163" s="8" t="s">
        <v>4551</v>
      </c>
      <c r="G1163" s="8" t="s">
        <v>9311</v>
      </c>
      <c r="H1163" s="8" t="s">
        <v>152</v>
      </c>
      <c r="I1163" s="209" t="s">
        <v>78</v>
      </c>
      <c r="J1163" s="99">
        <f t="shared" si="22"/>
        <v>13352</v>
      </c>
      <c r="K1163" s="121"/>
    </row>
    <row r="1164" spans="1:11" s="3" customFormat="1" ht="18.95" customHeight="1">
      <c r="A1164" s="155">
        <v>1145</v>
      </c>
      <c r="B1164" s="76">
        <v>16675</v>
      </c>
      <c r="C1164" s="31" t="s">
        <v>5094</v>
      </c>
      <c r="D1164" s="9" t="s">
        <v>114</v>
      </c>
      <c r="E1164" s="8" t="s">
        <v>5095</v>
      </c>
      <c r="F1164" s="8" t="s">
        <v>5096</v>
      </c>
      <c r="G1164" s="8" t="s">
        <v>9311</v>
      </c>
      <c r="H1164" s="8" t="s">
        <v>152</v>
      </c>
      <c r="I1164" s="209" t="s">
        <v>78</v>
      </c>
      <c r="J1164" s="99">
        <f t="shared" si="22"/>
        <v>16675</v>
      </c>
      <c r="K1164" s="121"/>
    </row>
    <row r="1165" spans="1:11" s="3" customFormat="1" ht="18.95" customHeight="1">
      <c r="A1165" s="154">
        <v>1146</v>
      </c>
      <c r="B1165" s="76">
        <v>18010</v>
      </c>
      <c r="C1165" s="31" t="s">
        <v>5097</v>
      </c>
      <c r="D1165" s="9" t="s">
        <v>114</v>
      </c>
      <c r="E1165" s="8" t="s">
        <v>3673</v>
      </c>
      <c r="F1165" s="8" t="s">
        <v>3729</v>
      </c>
      <c r="G1165" s="8" t="s">
        <v>9311</v>
      </c>
      <c r="H1165" s="8" t="s">
        <v>152</v>
      </c>
      <c r="I1165" s="209" t="s">
        <v>78</v>
      </c>
      <c r="J1165" s="99">
        <f t="shared" si="22"/>
        <v>18010</v>
      </c>
      <c r="K1165" s="121"/>
    </row>
    <row r="1166" spans="1:11" s="3" customFormat="1" ht="18.95" customHeight="1">
      <c r="A1166" s="154">
        <v>1147</v>
      </c>
      <c r="B1166" s="76">
        <v>18022</v>
      </c>
      <c r="C1166" s="31" t="s">
        <v>5105</v>
      </c>
      <c r="D1166" s="9" t="s">
        <v>114</v>
      </c>
      <c r="E1166" s="8" t="s">
        <v>3673</v>
      </c>
      <c r="F1166" s="8" t="s">
        <v>3729</v>
      </c>
      <c r="G1166" s="8" t="s">
        <v>9311</v>
      </c>
      <c r="H1166" s="8" t="s">
        <v>152</v>
      </c>
      <c r="I1166" s="209" t="s">
        <v>78</v>
      </c>
      <c r="J1166" s="99">
        <f t="shared" si="22"/>
        <v>18022</v>
      </c>
      <c r="K1166" s="121"/>
    </row>
    <row r="1167" spans="1:11" s="3" customFormat="1" ht="18.95" customHeight="1">
      <c r="A1167" s="155">
        <v>1148</v>
      </c>
      <c r="B1167" s="76">
        <v>16741</v>
      </c>
      <c r="C1167" s="31" t="s">
        <v>5107</v>
      </c>
      <c r="D1167" s="9" t="s">
        <v>114</v>
      </c>
      <c r="E1167" s="8" t="s">
        <v>4007</v>
      </c>
      <c r="F1167" s="8" t="s">
        <v>5021</v>
      </c>
      <c r="G1167" s="8" t="s">
        <v>9311</v>
      </c>
      <c r="H1167" s="8" t="s">
        <v>152</v>
      </c>
      <c r="I1167" s="209" t="s">
        <v>78</v>
      </c>
      <c r="J1167" s="99">
        <f t="shared" si="22"/>
        <v>16741</v>
      </c>
      <c r="K1167" s="121"/>
    </row>
    <row r="1168" spans="1:11" s="3" customFormat="1" ht="18.95" customHeight="1">
      <c r="A1168" s="154">
        <v>1149</v>
      </c>
      <c r="B1168" s="76">
        <v>16735</v>
      </c>
      <c r="C1168" s="31" t="s">
        <v>5109</v>
      </c>
      <c r="D1168" s="9" t="s">
        <v>114</v>
      </c>
      <c r="E1168" s="8" t="s">
        <v>4007</v>
      </c>
      <c r="F1168" s="8" t="s">
        <v>5021</v>
      </c>
      <c r="G1168" s="8" t="s">
        <v>9311</v>
      </c>
      <c r="H1168" s="8" t="s">
        <v>152</v>
      </c>
      <c r="I1168" s="209" t="s">
        <v>78</v>
      </c>
      <c r="J1168" s="99">
        <f t="shared" si="22"/>
        <v>16735</v>
      </c>
      <c r="K1168" s="121"/>
    </row>
    <row r="1169" spans="1:11" s="3" customFormat="1" ht="18.95" customHeight="1">
      <c r="A1169" s="154">
        <v>1150</v>
      </c>
      <c r="B1169" s="76">
        <v>17953</v>
      </c>
      <c r="C1169" s="31" t="s">
        <v>5047</v>
      </c>
      <c r="D1169" s="9" t="s">
        <v>113</v>
      </c>
      <c r="E1169" s="8" t="s">
        <v>3673</v>
      </c>
      <c r="F1169" s="8" t="s">
        <v>3729</v>
      </c>
      <c r="G1169" s="8" t="s">
        <v>152</v>
      </c>
      <c r="H1169" s="8" t="s">
        <v>152</v>
      </c>
      <c r="I1169" s="209" t="s">
        <v>78</v>
      </c>
      <c r="J1169" s="99">
        <f t="shared" si="22"/>
        <v>17953</v>
      </c>
    </row>
    <row r="1170" spans="1:11" s="3" customFormat="1" ht="18.95" customHeight="1">
      <c r="A1170" s="155">
        <v>1151</v>
      </c>
      <c r="B1170" s="163">
        <v>21122</v>
      </c>
      <c r="C1170" s="161" t="s">
        <v>9220</v>
      </c>
      <c r="D1170" s="211" t="s">
        <v>113</v>
      </c>
      <c r="E1170" s="8" t="s">
        <v>152</v>
      </c>
      <c r="F1170" s="8" t="s">
        <v>9248</v>
      </c>
      <c r="G1170" s="8" t="s">
        <v>152</v>
      </c>
      <c r="H1170" s="8" t="s">
        <v>152</v>
      </c>
      <c r="I1170" s="209" t="s">
        <v>78</v>
      </c>
      <c r="J1170" s="99">
        <f t="shared" si="22"/>
        <v>21122</v>
      </c>
      <c r="K1170" s="121"/>
    </row>
    <row r="1171" spans="1:11" s="3" customFormat="1" ht="18.95" customHeight="1">
      <c r="A1171" s="154">
        <v>1152</v>
      </c>
      <c r="B1171" s="76">
        <v>12922</v>
      </c>
      <c r="C1171" s="31" t="s">
        <v>5048</v>
      </c>
      <c r="D1171" s="9" t="s">
        <v>113</v>
      </c>
      <c r="E1171" s="8" t="s">
        <v>4311</v>
      </c>
      <c r="F1171" s="8" t="s">
        <v>4312</v>
      </c>
      <c r="G1171" s="8" t="s">
        <v>152</v>
      </c>
      <c r="H1171" s="8" t="s">
        <v>152</v>
      </c>
      <c r="I1171" s="209" t="s">
        <v>78</v>
      </c>
      <c r="J1171" s="99">
        <f t="shared" si="22"/>
        <v>12922</v>
      </c>
      <c r="K1171" s="121"/>
    </row>
    <row r="1172" spans="1:11" s="3" customFormat="1" ht="18.95" customHeight="1">
      <c r="A1172" s="154">
        <v>1153</v>
      </c>
      <c r="B1172" s="76">
        <v>6713</v>
      </c>
      <c r="C1172" s="31" t="s">
        <v>5050</v>
      </c>
      <c r="D1172" s="9" t="s">
        <v>113</v>
      </c>
      <c r="E1172" s="8" t="s">
        <v>152</v>
      </c>
      <c r="F1172" s="8" t="s">
        <v>5051</v>
      </c>
      <c r="G1172" s="8" t="s">
        <v>152</v>
      </c>
      <c r="H1172" s="8" t="s">
        <v>152</v>
      </c>
      <c r="I1172" s="209" t="s">
        <v>78</v>
      </c>
      <c r="J1172" s="99">
        <f t="shared" si="22"/>
        <v>6713</v>
      </c>
      <c r="K1172" s="121"/>
    </row>
    <row r="1173" spans="1:11" s="3" customFormat="1" ht="18.95" customHeight="1">
      <c r="A1173" s="155">
        <v>1154</v>
      </c>
      <c r="B1173" s="163">
        <v>21123</v>
      </c>
      <c r="C1173" s="161" t="s">
        <v>9221</v>
      </c>
      <c r="D1173" s="211" t="s">
        <v>113</v>
      </c>
      <c r="E1173" s="8" t="s">
        <v>152</v>
      </c>
      <c r="F1173" s="8" t="s">
        <v>9248</v>
      </c>
      <c r="G1173" s="8" t="s">
        <v>152</v>
      </c>
      <c r="H1173" s="8" t="s">
        <v>152</v>
      </c>
      <c r="I1173" s="209" t="s">
        <v>78</v>
      </c>
      <c r="J1173" s="99">
        <f t="shared" si="22"/>
        <v>21123</v>
      </c>
      <c r="K1173" s="121"/>
    </row>
    <row r="1174" spans="1:11" s="3" customFormat="1" ht="18.95" customHeight="1">
      <c r="A1174" s="154">
        <v>1155</v>
      </c>
      <c r="B1174" s="76">
        <v>19593</v>
      </c>
      <c r="C1174" s="31" t="s">
        <v>5052</v>
      </c>
      <c r="D1174" s="9" t="s">
        <v>113</v>
      </c>
      <c r="E1174" s="8" t="s">
        <v>152</v>
      </c>
      <c r="F1174" s="8" t="s">
        <v>5053</v>
      </c>
      <c r="G1174" s="8" t="s">
        <v>152</v>
      </c>
      <c r="H1174" s="8" t="s">
        <v>152</v>
      </c>
      <c r="I1174" s="209" t="s">
        <v>78</v>
      </c>
      <c r="J1174" s="99">
        <f t="shared" ref="J1174:J1236" si="23">B1174</f>
        <v>19593</v>
      </c>
      <c r="K1174" s="121"/>
    </row>
    <row r="1175" spans="1:11" s="3" customFormat="1" ht="18.95" customHeight="1">
      <c r="A1175" s="154">
        <v>1156</v>
      </c>
      <c r="B1175" s="76">
        <v>19595</v>
      </c>
      <c r="C1175" s="31" t="s">
        <v>5054</v>
      </c>
      <c r="D1175" s="9" t="s">
        <v>113</v>
      </c>
      <c r="E1175" s="8" t="s">
        <v>152</v>
      </c>
      <c r="F1175" s="8" t="s">
        <v>5053</v>
      </c>
      <c r="G1175" s="8" t="s">
        <v>152</v>
      </c>
      <c r="H1175" s="8" t="s">
        <v>152</v>
      </c>
      <c r="I1175" s="209" t="s">
        <v>78</v>
      </c>
      <c r="J1175" s="99">
        <f t="shared" si="23"/>
        <v>19595</v>
      </c>
      <c r="K1175" s="121"/>
    </row>
    <row r="1176" spans="1:11" s="3" customFormat="1" ht="18.95" customHeight="1">
      <c r="A1176" s="155">
        <v>1157</v>
      </c>
      <c r="B1176" s="76">
        <v>17961</v>
      </c>
      <c r="C1176" s="31" t="s">
        <v>3728</v>
      </c>
      <c r="D1176" s="9" t="s">
        <v>113</v>
      </c>
      <c r="E1176" s="8" t="s">
        <v>3673</v>
      </c>
      <c r="F1176" s="8" t="s">
        <v>3729</v>
      </c>
      <c r="G1176" s="8" t="s">
        <v>152</v>
      </c>
      <c r="H1176" s="8" t="s">
        <v>152</v>
      </c>
      <c r="I1176" s="209" t="s">
        <v>78</v>
      </c>
      <c r="J1176" s="99">
        <f t="shared" si="23"/>
        <v>17961</v>
      </c>
      <c r="K1176" s="121"/>
    </row>
    <row r="1177" spans="1:11" s="3" customFormat="1" ht="18.95" customHeight="1">
      <c r="A1177" s="154">
        <v>1158</v>
      </c>
      <c r="B1177" s="163">
        <v>21125</v>
      </c>
      <c r="C1177" s="187" t="s">
        <v>9222</v>
      </c>
      <c r="D1177" s="211" t="s">
        <v>113</v>
      </c>
      <c r="E1177" s="8" t="s">
        <v>152</v>
      </c>
      <c r="F1177" s="8" t="s">
        <v>9248</v>
      </c>
      <c r="G1177" s="8" t="s">
        <v>152</v>
      </c>
      <c r="H1177" s="8" t="s">
        <v>152</v>
      </c>
      <c r="I1177" s="209" t="s">
        <v>78</v>
      </c>
      <c r="J1177" s="99">
        <f t="shared" si="23"/>
        <v>21125</v>
      </c>
      <c r="K1177" s="121"/>
    </row>
    <row r="1178" spans="1:11" s="3" customFormat="1" ht="18.95" customHeight="1">
      <c r="A1178" s="154">
        <v>1159</v>
      </c>
      <c r="B1178" s="76">
        <v>17964</v>
      </c>
      <c r="C1178" s="31" t="s">
        <v>5058</v>
      </c>
      <c r="D1178" s="9" t="s">
        <v>113</v>
      </c>
      <c r="E1178" s="8" t="s">
        <v>3673</v>
      </c>
      <c r="F1178" s="8" t="s">
        <v>3729</v>
      </c>
      <c r="G1178" s="8" t="s">
        <v>152</v>
      </c>
      <c r="H1178" s="8" t="s">
        <v>152</v>
      </c>
      <c r="I1178" s="209" t="s">
        <v>78</v>
      </c>
      <c r="J1178" s="99">
        <f t="shared" si="23"/>
        <v>17964</v>
      </c>
      <c r="K1178" s="121"/>
    </row>
    <row r="1179" spans="1:11" s="3" customFormat="1" ht="18.95" customHeight="1">
      <c r="A1179" s="155">
        <v>1160</v>
      </c>
      <c r="B1179" s="163">
        <v>21126</v>
      </c>
      <c r="C1179" s="161" t="s">
        <v>9223</v>
      </c>
      <c r="D1179" s="211" t="s">
        <v>113</v>
      </c>
      <c r="E1179" s="8" t="s">
        <v>152</v>
      </c>
      <c r="F1179" s="8" t="s">
        <v>9248</v>
      </c>
      <c r="G1179" s="8" t="s">
        <v>152</v>
      </c>
      <c r="H1179" s="8" t="s">
        <v>152</v>
      </c>
      <c r="I1179" s="209" t="s">
        <v>78</v>
      </c>
      <c r="J1179" s="99">
        <f t="shared" si="23"/>
        <v>21126</v>
      </c>
      <c r="K1179" s="121"/>
    </row>
    <row r="1180" spans="1:11" s="3" customFormat="1" ht="18.95" customHeight="1">
      <c r="A1180" s="154">
        <v>1161</v>
      </c>
      <c r="B1180" s="76">
        <v>18529</v>
      </c>
      <c r="C1180" s="31" t="s">
        <v>5061</v>
      </c>
      <c r="D1180" s="9" t="s">
        <v>113</v>
      </c>
      <c r="E1180" s="8" t="s">
        <v>152</v>
      </c>
      <c r="F1180" s="8" t="s">
        <v>3685</v>
      </c>
      <c r="G1180" s="8" t="s">
        <v>152</v>
      </c>
      <c r="H1180" s="8" t="s">
        <v>152</v>
      </c>
      <c r="I1180" s="209" t="s">
        <v>78</v>
      </c>
      <c r="J1180" s="99">
        <f t="shared" si="23"/>
        <v>18529</v>
      </c>
      <c r="K1180" s="121"/>
    </row>
    <row r="1181" spans="1:11" s="3" customFormat="1" ht="18.95" customHeight="1">
      <c r="A1181" s="154">
        <v>1162</v>
      </c>
      <c r="B1181" s="237">
        <v>17978</v>
      </c>
      <c r="C1181" s="259" t="s">
        <v>5062</v>
      </c>
      <c r="D1181" s="365" t="s">
        <v>113</v>
      </c>
      <c r="E1181" s="180" t="s">
        <v>3673</v>
      </c>
      <c r="F1181" s="180" t="s">
        <v>3729</v>
      </c>
      <c r="G1181" s="8" t="s">
        <v>152</v>
      </c>
      <c r="H1181" s="8" t="s">
        <v>152</v>
      </c>
      <c r="I1181" s="209" t="s">
        <v>78</v>
      </c>
      <c r="J1181" s="99">
        <f t="shared" si="23"/>
        <v>17978</v>
      </c>
      <c r="K1181" s="121"/>
    </row>
    <row r="1182" spans="1:11" s="3" customFormat="1" ht="18.95" customHeight="1">
      <c r="A1182" s="155">
        <v>1163</v>
      </c>
      <c r="B1182" s="76">
        <v>17981</v>
      </c>
      <c r="C1182" s="31" t="s">
        <v>5064</v>
      </c>
      <c r="D1182" s="9" t="s">
        <v>113</v>
      </c>
      <c r="E1182" s="8" t="s">
        <v>3673</v>
      </c>
      <c r="F1182" s="8" t="s">
        <v>3729</v>
      </c>
      <c r="G1182" s="8" t="s">
        <v>152</v>
      </c>
      <c r="H1182" s="8" t="s">
        <v>152</v>
      </c>
      <c r="I1182" s="209" t="s">
        <v>78</v>
      </c>
      <c r="J1182" s="99">
        <f t="shared" si="23"/>
        <v>17981</v>
      </c>
      <c r="K1182" s="121"/>
    </row>
    <row r="1183" spans="1:11" s="3" customFormat="1" ht="18.95" customHeight="1">
      <c r="A1183" s="154">
        <v>1164</v>
      </c>
      <c r="B1183" s="76">
        <v>19611</v>
      </c>
      <c r="C1183" s="31" t="s">
        <v>5065</v>
      </c>
      <c r="D1183" s="9" t="s">
        <v>113</v>
      </c>
      <c r="E1183" s="8" t="s">
        <v>152</v>
      </c>
      <c r="F1183" s="8" t="s">
        <v>5053</v>
      </c>
      <c r="G1183" s="8" t="s">
        <v>152</v>
      </c>
      <c r="H1183" s="8" t="s">
        <v>152</v>
      </c>
      <c r="I1183" s="209" t="s">
        <v>78</v>
      </c>
      <c r="J1183" s="99">
        <f t="shared" si="23"/>
        <v>19611</v>
      </c>
      <c r="K1183" s="121"/>
    </row>
    <row r="1184" spans="1:11" s="3" customFormat="1" ht="18.95" customHeight="1">
      <c r="A1184" s="154">
        <v>1165</v>
      </c>
      <c r="B1184" s="163">
        <v>21128</v>
      </c>
      <c r="C1184" s="187" t="s">
        <v>9225</v>
      </c>
      <c r="D1184" s="211" t="s">
        <v>113</v>
      </c>
      <c r="E1184" s="8" t="s">
        <v>152</v>
      </c>
      <c r="F1184" s="8" t="s">
        <v>9248</v>
      </c>
      <c r="G1184" s="8" t="s">
        <v>152</v>
      </c>
      <c r="H1184" s="8" t="s">
        <v>152</v>
      </c>
      <c r="I1184" s="209" t="s">
        <v>78</v>
      </c>
      <c r="J1184" s="99">
        <f t="shared" si="23"/>
        <v>21128</v>
      </c>
      <c r="K1184" s="121"/>
    </row>
    <row r="1185" spans="1:11" s="3" customFormat="1" ht="18.95" customHeight="1">
      <c r="A1185" s="155">
        <v>1166</v>
      </c>
      <c r="B1185" s="244">
        <v>20756</v>
      </c>
      <c r="C1185" s="218" t="s">
        <v>5113</v>
      </c>
      <c r="D1185" s="9" t="s">
        <v>113</v>
      </c>
      <c r="E1185" s="8" t="s">
        <v>152</v>
      </c>
      <c r="F1185" s="260" t="s">
        <v>5112</v>
      </c>
      <c r="G1185" s="8" t="s">
        <v>152</v>
      </c>
      <c r="H1185" s="8" t="s">
        <v>152</v>
      </c>
      <c r="I1185" s="209" t="s">
        <v>78</v>
      </c>
      <c r="J1185" s="99">
        <f t="shared" si="23"/>
        <v>20756</v>
      </c>
      <c r="K1185" s="121"/>
    </row>
    <row r="1186" spans="1:11" s="3" customFormat="1" ht="18.95" customHeight="1">
      <c r="A1186" s="154">
        <v>1167</v>
      </c>
      <c r="B1186" s="76">
        <v>19612</v>
      </c>
      <c r="C1186" s="31" t="s">
        <v>5066</v>
      </c>
      <c r="D1186" s="9" t="s">
        <v>113</v>
      </c>
      <c r="E1186" s="8" t="s">
        <v>152</v>
      </c>
      <c r="F1186" s="8" t="s">
        <v>5053</v>
      </c>
      <c r="G1186" s="8" t="s">
        <v>152</v>
      </c>
      <c r="H1186" s="8" t="s">
        <v>152</v>
      </c>
      <c r="I1186" s="209" t="s">
        <v>78</v>
      </c>
      <c r="J1186" s="99">
        <f t="shared" si="23"/>
        <v>19612</v>
      </c>
      <c r="K1186" s="121"/>
    </row>
    <row r="1187" spans="1:11" s="3" customFormat="1" ht="18.95" customHeight="1">
      <c r="A1187" s="154">
        <v>1168</v>
      </c>
      <c r="B1187" s="163">
        <v>21129</v>
      </c>
      <c r="C1187" s="161" t="s">
        <v>9226</v>
      </c>
      <c r="D1187" s="211" t="s">
        <v>113</v>
      </c>
      <c r="E1187" s="8" t="s">
        <v>152</v>
      </c>
      <c r="F1187" s="8" t="s">
        <v>9248</v>
      </c>
      <c r="G1187" s="8" t="s">
        <v>152</v>
      </c>
      <c r="H1187" s="8" t="s">
        <v>152</v>
      </c>
      <c r="I1187" s="209" t="s">
        <v>78</v>
      </c>
      <c r="J1187" s="99">
        <f t="shared" si="23"/>
        <v>21129</v>
      </c>
      <c r="K1187" s="121"/>
    </row>
    <row r="1188" spans="1:11" s="3" customFormat="1" ht="18.95" customHeight="1">
      <c r="A1188" s="155">
        <v>1169</v>
      </c>
      <c r="B1188" s="76">
        <v>17982</v>
      </c>
      <c r="C1188" s="31" t="s">
        <v>4180</v>
      </c>
      <c r="D1188" s="9" t="s">
        <v>113</v>
      </c>
      <c r="E1188" s="8" t="s">
        <v>3673</v>
      </c>
      <c r="F1188" s="8" t="s">
        <v>3729</v>
      </c>
      <c r="G1188" s="8" t="s">
        <v>152</v>
      </c>
      <c r="H1188" s="8" t="s">
        <v>152</v>
      </c>
      <c r="I1188" s="209" t="s">
        <v>78</v>
      </c>
      <c r="J1188" s="99">
        <f t="shared" si="23"/>
        <v>17982</v>
      </c>
      <c r="K1188" s="121"/>
    </row>
    <row r="1189" spans="1:11" s="3" customFormat="1" ht="18.95" customHeight="1">
      <c r="A1189" s="154">
        <v>1170</v>
      </c>
      <c r="B1189" s="76">
        <v>19615</v>
      </c>
      <c r="C1189" s="31" t="s">
        <v>5067</v>
      </c>
      <c r="D1189" s="9" t="s">
        <v>113</v>
      </c>
      <c r="E1189" s="8" t="s">
        <v>152</v>
      </c>
      <c r="F1189" s="8" t="s">
        <v>5053</v>
      </c>
      <c r="G1189" s="8" t="s">
        <v>152</v>
      </c>
      <c r="H1189" s="8" t="s">
        <v>152</v>
      </c>
      <c r="I1189" s="209" t="s">
        <v>78</v>
      </c>
      <c r="J1189" s="99">
        <f t="shared" si="23"/>
        <v>19615</v>
      </c>
      <c r="K1189" s="121"/>
    </row>
    <row r="1190" spans="1:11" s="3" customFormat="1" ht="18.95" customHeight="1">
      <c r="A1190" s="154">
        <v>1171</v>
      </c>
      <c r="B1190" s="76">
        <v>17985</v>
      </c>
      <c r="C1190" s="31" t="s">
        <v>5069</v>
      </c>
      <c r="D1190" s="9" t="s">
        <v>113</v>
      </c>
      <c r="E1190" s="8" t="s">
        <v>3673</v>
      </c>
      <c r="F1190" s="8" t="s">
        <v>3729</v>
      </c>
      <c r="G1190" s="8" t="s">
        <v>152</v>
      </c>
      <c r="H1190" s="8" t="s">
        <v>152</v>
      </c>
      <c r="I1190" s="209" t="s">
        <v>78</v>
      </c>
      <c r="J1190" s="99">
        <f t="shared" si="23"/>
        <v>17985</v>
      </c>
      <c r="K1190" s="121"/>
    </row>
    <row r="1191" spans="1:11" s="3" customFormat="1" ht="18.95" customHeight="1">
      <c r="A1191" s="155">
        <v>1172</v>
      </c>
      <c r="B1191" s="163">
        <v>21131</v>
      </c>
      <c r="C1191" s="161" t="s">
        <v>9227</v>
      </c>
      <c r="D1191" s="211" t="s">
        <v>113</v>
      </c>
      <c r="E1191" s="8" t="s">
        <v>152</v>
      </c>
      <c r="F1191" s="8" t="s">
        <v>9248</v>
      </c>
      <c r="G1191" s="8" t="s">
        <v>152</v>
      </c>
      <c r="H1191" s="8" t="s">
        <v>152</v>
      </c>
      <c r="I1191" s="209" t="s">
        <v>78</v>
      </c>
      <c r="J1191" s="99">
        <f t="shared" si="23"/>
        <v>21131</v>
      </c>
      <c r="K1191" s="121"/>
    </row>
    <row r="1192" spans="1:11" s="3" customFormat="1" ht="18.95" customHeight="1">
      <c r="A1192" s="154">
        <v>1173</v>
      </c>
      <c r="B1192" s="163">
        <v>21132</v>
      </c>
      <c r="C1192" s="162" t="s">
        <v>9228</v>
      </c>
      <c r="D1192" s="211" t="s">
        <v>113</v>
      </c>
      <c r="E1192" s="8" t="s">
        <v>152</v>
      </c>
      <c r="F1192" s="8" t="s">
        <v>9248</v>
      </c>
      <c r="G1192" s="8" t="s">
        <v>152</v>
      </c>
      <c r="H1192" s="8" t="s">
        <v>152</v>
      </c>
      <c r="I1192" s="209" t="s">
        <v>78</v>
      </c>
      <c r="J1192" s="99">
        <f t="shared" si="23"/>
        <v>21132</v>
      </c>
      <c r="K1192" s="121"/>
    </row>
    <row r="1193" spans="1:11" s="3" customFormat="1" ht="18.95" customHeight="1">
      <c r="A1193" s="154">
        <v>1174</v>
      </c>
      <c r="B1193" s="76">
        <v>19619</v>
      </c>
      <c r="C1193" s="31" t="s">
        <v>5070</v>
      </c>
      <c r="D1193" s="9" t="s">
        <v>113</v>
      </c>
      <c r="E1193" s="8" t="s">
        <v>152</v>
      </c>
      <c r="F1193" s="8" t="s">
        <v>5053</v>
      </c>
      <c r="G1193" s="8" t="s">
        <v>152</v>
      </c>
      <c r="H1193" s="8" t="s">
        <v>152</v>
      </c>
      <c r="I1193" s="209" t="s">
        <v>78</v>
      </c>
      <c r="J1193" s="99">
        <f t="shared" si="23"/>
        <v>19619</v>
      </c>
      <c r="K1193" s="121"/>
    </row>
    <row r="1194" spans="1:11" s="3" customFormat="1" ht="18.95" customHeight="1">
      <c r="A1194" s="155">
        <v>1175</v>
      </c>
      <c r="B1194" s="237">
        <v>13356</v>
      </c>
      <c r="C1194" s="259" t="s">
        <v>5071</v>
      </c>
      <c r="D1194" s="365" t="s">
        <v>113</v>
      </c>
      <c r="E1194" s="180" t="s">
        <v>4229</v>
      </c>
      <c r="F1194" s="180" t="s">
        <v>4551</v>
      </c>
      <c r="G1194" s="8" t="s">
        <v>152</v>
      </c>
      <c r="H1194" s="8" t="s">
        <v>152</v>
      </c>
      <c r="I1194" s="209" t="s">
        <v>78</v>
      </c>
      <c r="J1194" s="99">
        <f t="shared" si="23"/>
        <v>13356</v>
      </c>
      <c r="K1194" s="121"/>
    </row>
    <row r="1195" spans="1:11" s="3" customFormat="1" ht="18.95" customHeight="1">
      <c r="A1195" s="154">
        <v>1176</v>
      </c>
      <c r="B1195" s="76">
        <v>18853</v>
      </c>
      <c r="C1195" s="31" t="s">
        <v>5072</v>
      </c>
      <c r="D1195" s="9" t="s">
        <v>113</v>
      </c>
      <c r="E1195" s="8" t="s">
        <v>152</v>
      </c>
      <c r="F1195" s="8" t="s">
        <v>3643</v>
      </c>
      <c r="G1195" s="8" t="s">
        <v>152</v>
      </c>
      <c r="H1195" s="8" t="s">
        <v>152</v>
      </c>
      <c r="I1195" s="209" t="s">
        <v>78</v>
      </c>
      <c r="J1195" s="99">
        <f t="shared" si="23"/>
        <v>18853</v>
      </c>
      <c r="K1195" s="121"/>
    </row>
    <row r="1196" spans="1:11" s="3" customFormat="1" ht="18.95" customHeight="1">
      <c r="A1196" s="154">
        <v>1177</v>
      </c>
      <c r="B1196" s="76">
        <v>17989</v>
      </c>
      <c r="C1196" s="31" t="s">
        <v>5073</v>
      </c>
      <c r="D1196" s="9" t="s">
        <v>113</v>
      </c>
      <c r="E1196" s="8" t="s">
        <v>3673</v>
      </c>
      <c r="F1196" s="8" t="s">
        <v>3729</v>
      </c>
      <c r="G1196" s="8" t="s">
        <v>152</v>
      </c>
      <c r="H1196" s="8" t="s">
        <v>152</v>
      </c>
      <c r="I1196" s="209" t="s">
        <v>78</v>
      </c>
      <c r="J1196" s="99">
        <f t="shared" si="23"/>
        <v>17989</v>
      </c>
      <c r="K1196" s="121"/>
    </row>
    <row r="1197" spans="1:11" s="3" customFormat="1" ht="18.95" customHeight="1">
      <c r="A1197" s="155">
        <v>1178</v>
      </c>
      <c r="B1197" s="76">
        <v>19622</v>
      </c>
      <c r="C1197" s="31" t="s">
        <v>5074</v>
      </c>
      <c r="D1197" s="9" t="s">
        <v>113</v>
      </c>
      <c r="E1197" s="8" t="s">
        <v>152</v>
      </c>
      <c r="F1197" s="8" t="s">
        <v>5053</v>
      </c>
      <c r="G1197" s="8" t="s">
        <v>152</v>
      </c>
      <c r="H1197" s="8" t="s">
        <v>152</v>
      </c>
      <c r="I1197" s="209" t="s">
        <v>78</v>
      </c>
      <c r="J1197" s="99">
        <f t="shared" si="23"/>
        <v>19622</v>
      </c>
      <c r="K1197" s="121"/>
    </row>
    <row r="1198" spans="1:11" s="3" customFormat="1" ht="18.95" customHeight="1">
      <c r="A1198" s="154">
        <v>1179</v>
      </c>
      <c r="B1198" s="76">
        <v>18859</v>
      </c>
      <c r="C1198" s="31" t="s">
        <v>5075</v>
      </c>
      <c r="D1198" s="9" t="s">
        <v>113</v>
      </c>
      <c r="E1198" s="8" t="s">
        <v>152</v>
      </c>
      <c r="F1198" s="8" t="s">
        <v>3643</v>
      </c>
      <c r="G1198" s="8" t="s">
        <v>152</v>
      </c>
      <c r="H1198" s="8" t="s">
        <v>152</v>
      </c>
      <c r="I1198" s="209" t="s">
        <v>78</v>
      </c>
      <c r="J1198" s="99">
        <f t="shared" si="23"/>
        <v>18859</v>
      </c>
      <c r="K1198" s="121"/>
    </row>
    <row r="1199" spans="1:11" s="3" customFormat="1" ht="18.95" customHeight="1">
      <c r="A1199" s="154">
        <v>1180</v>
      </c>
      <c r="B1199" s="237">
        <v>18652</v>
      </c>
      <c r="C1199" s="259" t="s">
        <v>5076</v>
      </c>
      <c r="D1199" s="365" t="s">
        <v>113</v>
      </c>
      <c r="E1199" s="8" t="s">
        <v>152</v>
      </c>
      <c r="F1199" s="180" t="s">
        <v>319</v>
      </c>
      <c r="G1199" s="8"/>
      <c r="H1199" s="8"/>
      <c r="I1199" s="209" t="s">
        <v>78</v>
      </c>
      <c r="J1199" s="99">
        <f t="shared" si="23"/>
        <v>18652</v>
      </c>
      <c r="K1199" s="121"/>
    </row>
    <row r="1200" spans="1:11" s="3" customFormat="1" ht="18.95" customHeight="1">
      <c r="A1200" s="155">
        <v>1181</v>
      </c>
      <c r="B1200" s="76">
        <v>17991</v>
      </c>
      <c r="C1200" s="31" t="s">
        <v>5078</v>
      </c>
      <c r="D1200" s="9" t="s">
        <v>113</v>
      </c>
      <c r="E1200" s="8" t="s">
        <v>3673</v>
      </c>
      <c r="F1200" s="8" t="s">
        <v>3729</v>
      </c>
      <c r="G1200" s="8" t="s">
        <v>152</v>
      </c>
      <c r="H1200" s="8" t="s">
        <v>152</v>
      </c>
      <c r="I1200" s="209" t="s">
        <v>78</v>
      </c>
      <c r="J1200" s="99">
        <f t="shared" si="23"/>
        <v>17991</v>
      </c>
      <c r="K1200" s="121"/>
    </row>
    <row r="1201" spans="1:11" s="3" customFormat="1" ht="18.95" customHeight="1">
      <c r="A1201" s="154">
        <v>1182</v>
      </c>
      <c r="B1201" s="76">
        <v>19624</v>
      </c>
      <c r="C1201" s="31" t="s">
        <v>5079</v>
      </c>
      <c r="D1201" s="9" t="s">
        <v>113</v>
      </c>
      <c r="E1201" s="8" t="s">
        <v>152</v>
      </c>
      <c r="F1201" s="8" t="s">
        <v>5053</v>
      </c>
      <c r="G1201" s="8" t="s">
        <v>152</v>
      </c>
      <c r="H1201" s="8" t="s">
        <v>152</v>
      </c>
      <c r="I1201" s="209" t="s">
        <v>78</v>
      </c>
      <c r="J1201" s="99">
        <f t="shared" si="23"/>
        <v>19624</v>
      </c>
      <c r="K1201" s="121"/>
    </row>
    <row r="1202" spans="1:11" s="3" customFormat="1" ht="18.95" customHeight="1">
      <c r="A1202" s="154">
        <v>1183</v>
      </c>
      <c r="B1202" s="76">
        <v>19741</v>
      </c>
      <c r="C1202" s="31" t="s">
        <v>5080</v>
      </c>
      <c r="D1202" s="9" t="s">
        <v>113</v>
      </c>
      <c r="E1202" s="8" t="s">
        <v>152</v>
      </c>
      <c r="F1202" s="8" t="s">
        <v>4179</v>
      </c>
      <c r="G1202" s="8" t="s">
        <v>152</v>
      </c>
      <c r="H1202" s="8" t="s">
        <v>152</v>
      </c>
      <c r="I1202" s="209" t="s">
        <v>78</v>
      </c>
      <c r="J1202" s="99">
        <f t="shared" si="23"/>
        <v>19741</v>
      </c>
      <c r="K1202" s="121"/>
    </row>
    <row r="1203" spans="1:11" s="3" customFormat="1" ht="18.95" customHeight="1">
      <c r="A1203" s="155">
        <v>1184</v>
      </c>
      <c r="B1203" s="76">
        <v>18366</v>
      </c>
      <c r="C1203" s="31" t="s">
        <v>5081</v>
      </c>
      <c r="D1203" s="9" t="s">
        <v>113</v>
      </c>
      <c r="E1203" s="8" t="s">
        <v>152</v>
      </c>
      <c r="F1203" s="8" t="s">
        <v>3594</v>
      </c>
      <c r="G1203" s="8" t="s">
        <v>152</v>
      </c>
      <c r="H1203" s="8" t="s">
        <v>152</v>
      </c>
      <c r="I1203" s="209" t="s">
        <v>78</v>
      </c>
      <c r="J1203" s="99">
        <f t="shared" si="23"/>
        <v>18366</v>
      </c>
      <c r="K1203" s="121"/>
    </row>
    <row r="1204" spans="1:11" s="3" customFormat="1" ht="18.95" customHeight="1">
      <c r="A1204" s="154">
        <v>1185</v>
      </c>
      <c r="B1204" s="237">
        <v>18367</v>
      </c>
      <c r="C1204" s="259" t="s">
        <v>5082</v>
      </c>
      <c r="D1204" s="365" t="s">
        <v>113</v>
      </c>
      <c r="E1204" s="8" t="s">
        <v>152</v>
      </c>
      <c r="F1204" s="8" t="s">
        <v>281</v>
      </c>
      <c r="G1204" s="8"/>
      <c r="H1204" s="8"/>
      <c r="I1204" s="209" t="s">
        <v>78</v>
      </c>
      <c r="J1204" s="99">
        <f t="shared" si="23"/>
        <v>18367</v>
      </c>
      <c r="K1204" s="121"/>
    </row>
    <row r="1205" spans="1:11" s="3" customFormat="1" ht="18.95" customHeight="1">
      <c r="A1205" s="154">
        <v>1186</v>
      </c>
      <c r="B1205" s="76">
        <v>19626</v>
      </c>
      <c r="C1205" s="31" t="s">
        <v>5083</v>
      </c>
      <c r="D1205" s="9" t="s">
        <v>113</v>
      </c>
      <c r="E1205" s="8" t="s">
        <v>152</v>
      </c>
      <c r="F1205" s="8" t="s">
        <v>5053</v>
      </c>
      <c r="G1205" s="8" t="s">
        <v>152</v>
      </c>
      <c r="H1205" s="8" t="s">
        <v>152</v>
      </c>
      <c r="I1205" s="209" t="s">
        <v>78</v>
      </c>
      <c r="J1205" s="99">
        <f t="shared" si="23"/>
        <v>19626</v>
      </c>
      <c r="K1205" s="121"/>
    </row>
    <row r="1206" spans="1:11" s="3" customFormat="1" ht="18.95" customHeight="1">
      <c r="A1206" s="155">
        <v>1187</v>
      </c>
      <c r="B1206" s="76">
        <v>16724</v>
      </c>
      <c r="C1206" s="31" t="s">
        <v>5084</v>
      </c>
      <c r="D1206" s="9" t="s">
        <v>113</v>
      </c>
      <c r="E1206" s="8" t="s">
        <v>4007</v>
      </c>
      <c r="F1206" s="8" t="s">
        <v>5021</v>
      </c>
      <c r="G1206" s="8" t="s">
        <v>152</v>
      </c>
      <c r="H1206" s="8" t="s">
        <v>152</v>
      </c>
      <c r="I1206" s="209" t="s">
        <v>78</v>
      </c>
      <c r="J1206" s="99">
        <f t="shared" si="23"/>
        <v>16724</v>
      </c>
      <c r="K1206" s="121"/>
    </row>
    <row r="1207" spans="1:11" s="3" customFormat="1" ht="18.95" customHeight="1">
      <c r="A1207" s="154">
        <v>1188</v>
      </c>
      <c r="B1207" s="76">
        <v>19629</v>
      </c>
      <c r="C1207" s="31" t="s">
        <v>8156</v>
      </c>
      <c r="D1207" s="9" t="s">
        <v>113</v>
      </c>
      <c r="E1207" s="8" t="s">
        <v>152</v>
      </c>
      <c r="F1207" s="8" t="s">
        <v>5053</v>
      </c>
      <c r="G1207" s="8" t="s">
        <v>152</v>
      </c>
      <c r="H1207" s="8" t="s">
        <v>152</v>
      </c>
      <c r="I1207" s="209" t="s">
        <v>78</v>
      </c>
      <c r="J1207" s="99">
        <f t="shared" si="23"/>
        <v>19629</v>
      </c>
      <c r="K1207" s="121"/>
    </row>
    <row r="1208" spans="1:11" s="3" customFormat="1" ht="18.95" customHeight="1">
      <c r="A1208" s="154">
        <v>1189</v>
      </c>
      <c r="B1208" s="163">
        <v>21133</v>
      </c>
      <c r="C1208" s="162" t="s">
        <v>9229</v>
      </c>
      <c r="D1208" s="211" t="s">
        <v>113</v>
      </c>
      <c r="E1208" s="8" t="s">
        <v>152</v>
      </c>
      <c r="F1208" s="8" t="s">
        <v>9248</v>
      </c>
      <c r="G1208" s="8" t="s">
        <v>152</v>
      </c>
      <c r="H1208" s="8" t="s">
        <v>152</v>
      </c>
      <c r="I1208" s="209" t="s">
        <v>78</v>
      </c>
      <c r="J1208" s="99">
        <f t="shared" si="23"/>
        <v>21133</v>
      </c>
      <c r="K1208" s="121"/>
    </row>
    <row r="1209" spans="1:11" s="3" customFormat="1" ht="18.95" customHeight="1">
      <c r="A1209" s="155">
        <v>1190</v>
      </c>
      <c r="B1209" s="163">
        <v>21134</v>
      </c>
      <c r="C1209" s="162" t="s">
        <v>9230</v>
      </c>
      <c r="D1209" s="211" t="s">
        <v>113</v>
      </c>
      <c r="E1209" s="8" t="s">
        <v>152</v>
      </c>
      <c r="F1209" s="8" t="s">
        <v>9248</v>
      </c>
      <c r="G1209" s="8" t="s">
        <v>152</v>
      </c>
      <c r="H1209" s="8" t="s">
        <v>152</v>
      </c>
      <c r="I1209" s="209" t="s">
        <v>78</v>
      </c>
      <c r="J1209" s="99">
        <f t="shared" si="23"/>
        <v>21134</v>
      </c>
      <c r="K1209" s="121"/>
    </row>
    <row r="1210" spans="1:11" s="3" customFormat="1" ht="18.95" customHeight="1">
      <c r="A1210" s="154">
        <v>1191</v>
      </c>
      <c r="B1210" s="76">
        <v>19631</v>
      </c>
      <c r="C1210" s="31" t="s">
        <v>5086</v>
      </c>
      <c r="D1210" s="9" t="s">
        <v>113</v>
      </c>
      <c r="E1210" s="8" t="s">
        <v>152</v>
      </c>
      <c r="F1210" s="8" t="s">
        <v>5053</v>
      </c>
      <c r="G1210" s="8" t="s">
        <v>152</v>
      </c>
      <c r="H1210" s="8" t="s">
        <v>152</v>
      </c>
      <c r="I1210" s="209" t="s">
        <v>78</v>
      </c>
      <c r="J1210" s="99">
        <f t="shared" si="23"/>
        <v>19631</v>
      </c>
      <c r="K1210" s="121"/>
    </row>
    <row r="1211" spans="1:11" s="3" customFormat="1" ht="18.95" customHeight="1">
      <c r="A1211" s="154">
        <v>1192</v>
      </c>
      <c r="B1211" s="163">
        <v>21135</v>
      </c>
      <c r="C1211" s="162" t="s">
        <v>9231</v>
      </c>
      <c r="D1211" s="211" t="s">
        <v>113</v>
      </c>
      <c r="E1211" s="8" t="s">
        <v>152</v>
      </c>
      <c r="F1211" s="8" t="s">
        <v>9248</v>
      </c>
      <c r="G1211" s="8" t="s">
        <v>152</v>
      </c>
      <c r="H1211" s="8" t="s">
        <v>152</v>
      </c>
      <c r="I1211" s="209" t="s">
        <v>78</v>
      </c>
      <c r="J1211" s="99">
        <f t="shared" si="23"/>
        <v>21135</v>
      </c>
      <c r="K1211" s="121"/>
    </row>
    <row r="1212" spans="1:11" s="3" customFormat="1" ht="18.95" customHeight="1">
      <c r="A1212" s="155">
        <v>1193</v>
      </c>
      <c r="B1212" s="76">
        <v>19635</v>
      </c>
      <c r="C1212" s="31" t="s">
        <v>5088</v>
      </c>
      <c r="D1212" s="9" t="s">
        <v>113</v>
      </c>
      <c r="E1212" s="8" t="s">
        <v>152</v>
      </c>
      <c r="F1212" s="8" t="s">
        <v>5053</v>
      </c>
      <c r="G1212" s="8" t="s">
        <v>152</v>
      </c>
      <c r="H1212" s="8" t="s">
        <v>152</v>
      </c>
      <c r="I1212" s="209" t="s">
        <v>78</v>
      </c>
      <c r="J1212" s="99">
        <f t="shared" si="23"/>
        <v>19635</v>
      </c>
      <c r="K1212" s="121"/>
    </row>
    <row r="1213" spans="1:11" s="3" customFormat="1" ht="18.95" customHeight="1">
      <c r="A1213" s="154">
        <v>1194</v>
      </c>
      <c r="B1213" s="163">
        <v>21136</v>
      </c>
      <c r="C1213" s="161" t="s">
        <v>9232</v>
      </c>
      <c r="D1213" s="211" t="s">
        <v>113</v>
      </c>
      <c r="E1213" s="8" t="s">
        <v>152</v>
      </c>
      <c r="F1213" s="8" t="s">
        <v>9248</v>
      </c>
      <c r="G1213" s="8" t="s">
        <v>152</v>
      </c>
      <c r="H1213" s="8" t="s">
        <v>152</v>
      </c>
      <c r="I1213" s="209" t="s">
        <v>78</v>
      </c>
      <c r="J1213" s="99">
        <f t="shared" si="23"/>
        <v>21136</v>
      </c>
      <c r="K1213" s="121"/>
    </row>
    <row r="1214" spans="1:11" s="3" customFormat="1" ht="18.95" customHeight="1">
      <c r="A1214" s="154">
        <v>1195</v>
      </c>
      <c r="B1214" s="163">
        <v>21137</v>
      </c>
      <c r="C1214" s="162" t="s">
        <v>9233</v>
      </c>
      <c r="D1214" s="211" t="s">
        <v>113</v>
      </c>
      <c r="E1214" s="8" t="s">
        <v>152</v>
      </c>
      <c r="F1214" s="8" t="s">
        <v>9248</v>
      </c>
      <c r="G1214" s="8" t="s">
        <v>152</v>
      </c>
      <c r="H1214" s="8" t="s">
        <v>152</v>
      </c>
      <c r="I1214" s="209" t="s">
        <v>78</v>
      </c>
      <c r="J1214" s="99">
        <f t="shared" si="23"/>
        <v>21137</v>
      </c>
      <c r="K1214" s="121"/>
    </row>
    <row r="1215" spans="1:11" s="3" customFormat="1" ht="18.95" customHeight="1">
      <c r="A1215" s="155">
        <v>1196</v>
      </c>
      <c r="B1215" s="163">
        <v>21138</v>
      </c>
      <c r="C1215" s="187" t="s">
        <v>9234</v>
      </c>
      <c r="D1215" s="211" t="s">
        <v>113</v>
      </c>
      <c r="E1215" s="8" t="s">
        <v>152</v>
      </c>
      <c r="F1215" s="8" t="s">
        <v>9248</v>
      </c>
      <c r="G1215" s="8" t="s">
        <v>152</v>
      </c>
      <c r="H1215" s="8" t="s">
        <v>152</v>
      </c>
      <c r="I1215" s="209" t="s">
        <v>78</v>
      </c>
      <c r="J1215" s="99">
        <f t="shared" si="23"/>
        <v>21138</v>
      </c>
      <c r="K1215" s="121"/>
    </row>
    <row r="1216" spans="1:11" s="3" customFormat="1" ht="18.95" customHeight="1">
      <c r="A1216" s="154">
        <v>1197</v>
      </c>
      <c r="B1216" s="76">
        <v>16755</v>
      </c>
      <c r="C1216" s="31" t="s">
        <v>5090</v>
      </c>
      <c r="D1216" s="9" t="s">
        <v>113</v>
      </c>
      <c r="E1216" s="8" t="s">
        <v>4007</v>
      </c>
      <c r="F1216" s="8" t="s">
        <v>5021</v>
      </c>
      <c r="G1216" s="8" t="s">
        <v>152</v>
      </c>
      <c r="H1216" s="8" t="s">
        <v>152</v>
      </c>
      <c r="I1216" s="209" t="s">
        <v>78</v>
      </c>
      <c r="J1216" s="99">
        <f t="shared" si="23"/>
        <v>16755</v>
      </c>
      <c r="K1216" s="121"/>
    </row>
    <row r="1217" spans="1:11" s="3" customFormat="1" ht="18.95" customHeight="1">
      <c r="A1217" s="154">
        <v>1198</v>
      </c>
      <c r="B1217" s="76">
        <v>17216</v>
      </c>
      <c r="C1217" s="31" t="s">
        <v>249</v>
      </c>
      <c r="D1217" s="9" t="s">
        <v>113</v>
      </c>
      <c r="E1217" s="8" t="s">
        <v>93</v>
      </c>
      <c r="F1217" s="8" t="s">
        <v>5091</v>
      </c>
      <c r="G1217" s="8" t="s">
        <v>152</v>
      </c>
      <c r="H1217" s="8" t="s">
        <v>152</v>
      </c>
      <c r="I1217" s="209" t="s">
        <v>78</v>
      </c>
      <c r="J1217" s="99">
        <f t="shared" si="23"/>
        <v>17216</v>
      </c>
      <c r="K1217" s="121"/>
    </row>
    <row r="1218" spans="1:11" s="3" customFormat="1" ht="18.95" customHeight="1">
      <c r="A1218" s="155">
        <v>1199</v>
      </c>
      <c r="B1218" s="237">
        <v>16722</v>
      </c>
      <c r="C1218" s="259" t="s">
        <v>5093</v>
      </c>
      <c r="D1218" s="365" t="s">
        <v>113</v>
      </c>
      <c r="E1218" s="180" t="s">
        <v>4007</v>
      </c>
      <c r="F1218" s="180" t="s">
        <v>5021</v>
      </c>
      <c r="G1218" s="8" t="s">
        <v>152</v>
      </c>
      <c r="H1218" s="8" t="s">
        <v>152</v>
      </c>
      <c r="I1218" s="209" t="s">
        <v>78</v>
      </c>
      <c r="J1218" s="99">
        <f t="shared" si="23"/>
        <v>16722</v>
      </c>
      <c r="K1218" s="121"/>
    </row>
    <row r="1219" spans="1:11" s="3" customFormat="1" ht="18.95" customHeight="1">
      <c r="A1219" s="154">
        <v>1200</v>
      </c>
      <c r="B1219" s="76">
        <v>19643</v>
      </c>
      <c r="C1219" s="31" t="s">
        <v>5098</v>
      </c>
      <c r="D1219" s="9" t="s">
        <v>113</v>
      </c>
      <c r="E1219" s="8" t="s">
        <v>152</v>
      </c>
      <c r="F1219" s="8" t="s">
        <v>5053</v>
      </c>
      <c r="G1219" s="8" t="s">
        <v>152</v>
      </c>
      <c r="H1219" s="8" t="s">
        <v>152</v>
      </c>
      <c r="I1219" s="209" t="s">
        <v>78</v>
      </c>
      <c r="J1219" s="99">
        <f t="shared" si="23"/>
        <v>19643</v>
      </c>
      <c r="K1219" s="121"/>
    </row>
    <row r="1220" spans="1:11" s="3" customFormat="1" ht="18.95" customHeight="1">
      <c r="A1220" s="154">
        <v>1201</v>
      </c>
      <c r="B1220" s="163">
        <v>21140</v>
      </c>
      <c r="C1220" s="162" t="s">
        <v>9236</v>
      </c>
      <c r="D1220" s="211" t="s">
        <v>113</v>
      </c>
      <c r="E1220" s="8" t="s">
        <v>152</v>
      </c>
      <c r="F1220" s="8" t="s">
        <v>9248</v>
      </c>
      <c r="G1220" s="8" t="s">
        <v>152</v>
      </c>
      <c r="H1220" s="8" t="s">
        <v>152</v>
      </c>
      <c r="I1220" s="209" t="s">
        <v>78</v>
      </c>
      <c r="J1220" s="99">
        <f t="shared" si="23"/>
        <v>21140</v>
      </c>
      <c r="K1220" s="121"/>
    </row>
    <row r="1221" spans="1:11" s="3" customFormat="1" ht="18.95" customHeight="1">
      <c r="A1221" s="155">
        <v>1202</v>
      </c>
      <c r="B1221" s="76">
        <v>16730</v>
      </c>
      <c r="C1221" s="31" t="s">
        <v>5099</v>
      </c>
      <c r="D1221" s="9" t="s">
        <v>113</v>
      </c>
      <c r="E1221" s="8" t="s">
        <v>4007</v>
      </c>
      <c r="F1221" s="8" t="s">
        <v>5021</v>
      </c>
      <c r="G1221" s="8" t="s">
        <v>152</v>
      </c>
      <c r="H1221" s="8" t="s">
        <v>152</v>
      </c>
      <c r="I1221" s="209" t="s">
        <v>78</v>
      </c>
      <c r="J1221" s="99">
        <f t="shared" si="23"/>
        <v>16730</v>
      </c>
      <c r="K1221" s="121"/>
    </row>
    <row r="1222" spans="1:11" s="3" customFormat="1" ht="18.95" customHeight="1">
      <c r="A1222" s="154">
        <v>1203</v>
      </c>
      <c r="B1222" s="237">
        <v>18014</v>
      </c>
      <c r="C1222" s="259" t="s">
        <v>5100</v>
      </c>
      <c r="D1222" s="365" t="s">
        <v>113</v>
      </c>
      <c r="E1222" s="180" t="s">
        <v>3673</v>
      </c>
      <c r="F1222" s="180" t="s">
        <v>3729</v>
      </c>
      <c r="G1222" s="8" t="s">
        <v>152</v>
      </c>
      <c r="H1222" s="8" t="s">
        <v>152</v>
      </c>
      <c r="I1222" s="209" t="s">
        <v>78</v>
      </c>
      <c r="J1222" s="99">
        <f t="shared" si="23"/>
        <v>18014</v>
      </c>
      <c r="K1222" s="121"/>
    </row>
    <row r="1223" spans="1:11" s="3" customFormat="1" ht="18.95" customHeight="1">
      <c r="A1223" s="154">
        <v>1204</v>
      </c>
      <c r="B1223" s="163">
        <v>21142</v>
      </c>
      <c r="C1223" s="162" t="s">
        <v>9237</v>
      </c>
      <c r="D1223" s="211" t="s">
        <v>113</v>
      </c>
      <c r="E1223" s="8" t="s">
        <v>152</v>
      </c>
      <c r="F1223" s="8" t="s">
        <v>9248</v>
      </c>
      <c r="G1223" s="8" t="s">
        <v>152</v>
      </c>
      <c r="H1223" s="8" t="s">
        <v>152</v>
      </c>
      <c r="I1223" s="209" t="s">
        <v>78</v>
      </c>
      <c r="J1223" s="99">
        <f t="shared" si="23"/>
        <v>21142</v>
      </c>
      <c r="K1223" s="121"/>
    </row>
    <row r="1224" spans="1:11" s="3" customFormat="1" ht="18.95" customHeight="1">
      <c r="A1224" s="155">
        <v>1205</v>
      </c>
      <c r="B1224" s="163">
        <v>21143</v>
      </c>
      <c r="C1224" s="187" t="s">
        <v>9238</v>
      </c>
      <c r="D1224" s="211" t="s">
        <v>113</v>
      </c>
      <c r="E1224" s="8" t="s">
        <v>152</v>
      </c>
      <c r="F1224" s="8" t="s">
        <v>9248</v>
      </c>
      <c r="G1224" s="8" t="s">
        <v>152</v>
      </c>
      <c r="H1224" s="8" t="s">
        <v>152</v>
      </c>
      <c r="I1224" s="209" t="s">
        <v>78</v>
      </c>
      <c r="J1224" s="99">
        <f t="shared" si="23"/>
        <v>21143</v>
      </c>
      <c r="K1224" s="121"/>
    </row>
    <row r="1225" spans="1:11" s="3" customFormat="1" ht="18.95" customHeight="1">
      <c r="A1225" s="154">
        <v>1206</v>
      </c>
      <c r="B1225" s="163">
        <v>21144</v>
      </c>
      <c r="C1225" s="187" t="s">
        <v>9239</v>
      </c>
      <c r="D1225" s="211" t="s">
        <v>113</v>
      </c>
      <c r="E1225" s="8" t="s">
        <v>152</v>
      </c>
      <c r="F1225" s="8" t="s">
        <v>9248</v>
      </c>
      <c r="G1225" s="8" t="s">
        <v>152</v>
      </c>
      <c r="H1225" s="8" t="s">
        <v>152</v>
      </c>
      <c r="I1225" s="209" t="s">
        <v>78</v>
      </c>
      <c r="J1225" s="99">
        <f t="shared" si="23"/>
        <v>21144</v>
      </c>
      <c r="K1225" s="121"/>
    </row>
    <row r="1226" spans="1:11" s="3" customFormat="1" ht="18.95" customHeight="1">
      <c r="A1226" s="154">
        <v>1207</v>
      </c>
      <c r="B1226" s="282">
        <v>20897</v>
      </c>
      <c r="C1226" s="377" t="s">
        <v>8342</v>
      </c>
      <c r="D1226" s="376" t="s">
        <v>113</v>
      </c>
      <c r="E1226" s="8" t="s">
        <v>152</v>
      </c>
      <c r="F1226" s="180" t="s">
        <v>8340</v>
      </c>
      <c r="G1226" s="8" t="s">
        <v>152</v>
      </c>
      <c r="H1226" s="8" t="s">
        <v>152</v>
      </c>
      <c r="I1226" s="209" t="s">
        <v>78</v>
      </c>
      <c r="J1226" s="99">
        <f t="shared" si="23"/>
        <v>20897</v>
      </c>
      <c r="K1226" s="121"/>
    </row>
    <row r="1227" spans="1:11" s="3" customFormat="1" ht="18.95" customHeight="1">
      <c r="A1227" s="155">
        <v>1208</v>
      </c>
      <c r="B1227" s="163">
        <v>21145</v>
      </c>
      <c r="C1227" s="162" t="s">
        <v>9240</v>
      </c>
      <c r="D1227" s="211" t="s">
        <v>113</v>
      </c>
      <c r="E1227" s="8" t="s">
        <v>152</v>
      </c>
      <c r="F1227" s="8" t="s">
        <v>9248</v>
      </c>
      <c r="G1227" s="8" t="s">
        <v>152</v>
      </c>
      <c r="H1227" s="8" t="s">
        <v>152</v>
      </c>
      <c r="I1227" s="209" t="s">
        <v>78</v>
      </c>
      <c r="J1227" s="99">
        <f t="shared" si="23"/>
        <v>21145</v>
      </c>
      <c r="K1227" s="121"/>
    </row>
    <row r="1228" spans="1:11" s="3" customFormat="1" ht="18.95" customHeight="1">
      <c r="A1228" s="154">
        <v>1209</v>
      </c>
      <c r="B1228" s="163">
        <v>21146</v>
      </c>
      <c r="C1228" s="187" t="s">
        <v>9241</v>
      </c>
      <c r="D1228" s="211" t="s">
        <v>113</v>
      </c>
      <c r="E1228" s="8" t="s">
        <v>152</v>
      </c>
      <c r="F1228" s="8" t="s">
        <v>9248</v>
      </c>
      <c r="G1228" s="8" t="s">
        <v>152</v>
      </c>
      <c r="H1228" s="8" t="s">
        <v>152</v>
      </c>
      <c r="I1228" s="209" t="s">
        <v>78</v>
      </c>
      <c r="J1228" s="99">
        <f t="shared" si="23"/>
        <v>21146</v>
      </c>
      <c r="K1228" s="121"/>
    </row>
    <row r="1229" spans="1:11" s="3" customFormat="1" ht="18.95" customHeight="1">
      <c r="A1229" s="154">
        <v>1210</v>
      </c>
      <c r="B1229" s="163">
        <v>21147</v>
      </c>
      <c r="C1229" s="161" t="s">
        <v>9242</v>
      </c>
      <c r="D1229" s="211" t="s">
        <v>113</v>
      </c>
      <c r="E1229" s="8" t="s">
        <v>152</v>
      </c>
      <c r="F1229" s="8" t="s">
        <v>9248</v>
      </c>
      <c r="G1229" s="8" t="s">
        <v>152</v>
      </c>
      <c r="H1229" s="8" t="s">
        <v>152</v>
      </c>
      <c r="I1229" s="209" t="s">
        <v>78</v>
      </c>
      <c r="J1229" s="99">
        <f t="shared" si="23"/>
        <v>21147</v>
      </c>
      <c r="K1229" s="121"/>
    </row>
    <row r="1230" spans="1:11" s="3" customFormat="1" ht="18.95" customHeight="1">
      <c r="A1230" s="155">
        <v>1211</v>
      </c>
      <c r="B1230" s="76">
        <v>19655</v>
      </c>
      <c r="C1230" s="31" t="s">
        <v>5101</v>
      </c>
      <c r="D1230" s="9" t="s">
        <v>113</v>
      </c>
      <c r="E1230" s="8" t="s">
        <v>152</v>
      </c>
      <c r="F1230" s="8" t="s">
        <v>5053</v>
      </c>
      <c r="G1230" s="8" t="s">
        <v>152</v>
      </c>
      <c r="H1230" s="8" t="s">
        <v>152</v>
      </c>
      <c r="I1230" s="209" t="s">
        <v>78</v>
      </c>
      <c r="J1230" s="99">
        <f t="shared" si="23"/>
        <v>19655</v>
      </c>
      <c r="K1230" s="121"/>
    </row>
    <row r="1231" spans="1:11" s="3" customFormat="1" ht="18.95" customHeight="1">
      <c r="A1231" s="154">
        <v>1212</v>
      </c>
      <c r="B1231" s="76">
        <v>19769</v>
      </c>
      <c r="C1231" s="31" t="s">
        <v>5102</v>
      </c>
      <c r="D1231" s="9" t="s">
        <v>113</v>
      </c>
      <c r="E1231" s="8" t="s">
        <v>152</v>
      </c>
      <c r="F1231" s="8" t="s">
        <v>4179</v>
      </c>
      <c r="G1231" s="8" t="s">
        <v>152</v>
      </c>
      <c r="H1231" s="8" t="s">
        <v>152</v>
      </c>
      <c r="I1231" s="209" t="s">
        <v>78</v>
      </c>
      <c r="J1231" s="99">
        <f t="shared" si="23"/>
        <v>19769</v>
      </c>
      <c r="K1231" s="121"/>
    </row>
    <row r="1232" spans="1:11" s="3" customFormat="1" ht="18.95" customHeight="1">
      <c r="A1232" s="154">
        <v>1213</v>
      </c>
      <c r="B1232" s="163">
        <v>21148</v>
      </c>
      <c r="C1232" s="161" t="s">
        <v>9243</v>
      </c>
      <c r="D1232" s="211" t="s">
        <v>113</v>
      </c>
      <c r="E1232" s="8" t="s">
        <v>152</v>
      </c>
      <c r="F1232" s="8" t="s">
        <v>9248</v>
      </c>
      <c r="G1232" s="8" t="s">
        <v>152</v>
      </c>
      <c r="H1232" s="8" t="s">
        <v>152</v>
      </c>
      <c r="I1232" s="209" t="s">
        <v>78</v>
      </c>
      <c r="J1232" s="99">
        <f t="shared" si="23"/>
        <v>21148</v>
      </c>
      <c r="K1232" s="121"/>
    </row>
    <row r="1233" spans="1:11" s="3" customFormat="1" ht="18.95" customHeight="1">
      <c r="A1233" s="155">
        <v>1214</v>
      </c>
      <c r="B1233" s="163">
        <v>21149</v>
      </c>
      <c r="C1233" s="162" t="s">
        <v>9244</v>
      </c>
      <c r="D1233" s="211" t="s">
        <v>113</v>
      </c>
      <c r="E1233" s="8" t="s">
        <v>152</v>
      </c>
      <c r="F1233" s="8" t="s">
        <v>9248</v>
      </c>
      <c r="G1233" s="8" t="s">
        <v>152</v>
      </c>
      <c r="H1233" s="8" t="s">
        <v>152</v>
      </c>
      <c r="I1233" s="209" t="s">
        <v>78</v>
      </c>
      <c r="J1233" s="99">
        <f t="shared" si="23"/>
        <v>21149</v>
      </c>
      <c r="K1233" s="121"/>
    </row>
    <row r="1234" spans="1:11" s="3" customFormat="1" ht="18.95" customHeight="1">
      <c r="A1234" s="154">
        <v>1215</v>
      </c>
      <c r="B1234" s="76">
        <v>19656</v>
      </c>
      <c r="C1234" s="31" t="s">
        <v>5103</v>
      </c>
      <c r="D1234" s="9" t="s">
        <v>113</v>
      </c>
      <c r="E1234" s="8" t="s">
        <v>152</v>
      </c>
      <c r="F1234" s="8" t="s">
        <v>5053</v>
      </c>
      <c r="G1234" s="8" t="s">
        <v>152</v>
      </c>
      <c r="H1234" s="8" t="s">
        <v>152</v>
      </c>
      <c r="I1234" s="209" t="s">
        <v>78</v>
      </c>
      <c r="J1234" s="99">
        <f t="shared" si="23"/>
        <v>19656</v>
      </c>
      <c r="K1234" s="121"/>
    </row>
    <row r="1235" spans="1:11" s="3" customFormat="1" ht="18.95" customHeight="1">
      <c r="A1235" s="154">
        <v>1216</v>
      </c>
      <c r="B1235" s="76">
        <v>18021</v>
      </c>
      <c r="C1235" s="31" t="s">
        <v>5104</v>
      </c>
      <c r="D1235" s="9" t="s">
        <v>113</v>
      </c>
      <c r="E1235" s="8" t="s">
        <v>3673</v>
      </c>
      <c r="F1235" s="8" t="s">
        <v>3729</v>
      </c>
      <c r="G1235" s="8" t="s">
        <v>152</v>
      </c>
      <c r="H1235" s="8" t="s">
        <v>152</v>
      </c>
      <c r="I1235" s="209" t="s">
        <v>78</v>
      </c>
      <c r="J1235" s="99">
        <f t="shared" si="23"/>
        <v>18021</v>
      </c>
      <c r="K1235" s="121"/>
    </row>
    <row r="1236" spans="1:11" s="3" customFormat="1" ht="18.95" customHeight="1">
      <c r="A1236" s="155">
        <v>1217</v>
      </c>
      <c r="B1236" s="163">
        <v>21150</v>
      </c>
      <c r="C1236" s="161" t="s">
        <v>9245</v>
      </c>
      <c r="D1236" s="211" t="s">
        <v>113</v>
      </c>
      <c r="E1236" s="8" t="s">
        <v>152</v>
      </c>
      <c r="F1236" s="8" t="s">
        <v>9248</v>
      </c>
      <c r="G1236" s="8" t="s">
        <v>152</v>
      </c>
      <c r="H1236" s="8" t="s">
        <v>152</v>
      </c>
      <c r="I1236" s="209" t="s">
        <v>78</v>
      </c>
      <c r="J1236" s="99">
        <f t="shared" si="23"/>
        <v>21150</v>
      </c>
      <c r="K1236" s="121"/>
    </row>
    <row r="1237" spans="1:11" s="3" customFormat="1" ht="18.95" customHeight="1">
      <c r="A1237" s="154">
        <v>1218</v>
      </c>
      <c r="B1237" s="163">
        <v>21151</v>
      </c>
      <c r="C1237" s="161" t="s">
        <v>9246</v>
      </c>
      <c r="D1237" s="211" t="s">
        <v>113</v>
      </c>
      <c r="E1237" s="8" t="s">
        <v>152</v>
      </c>
      <c r="F1237" s="8" t="s">
        <v>9248</v>
      </c>
      <c r="G1237" s="8" t="s">
        <v>152</v>
      </c>
      <c r="H1237" s="8" t="s">
        <v>152</v>
      </c>
      <c r="I1237" s="209" t="s">
        <v>78</v>
      </c>
      <c r="J1237" s="99">
        <f t="shared" ref="J1237:J1300" si="24">B1237</f>
        <v>21151</v>
      </c>
      <c r="K1237" s="121"/>
    </row>
    <row r="1238" spans="1:11" s="3" customFormat="1" ht="18.95" customHeight="1">
      <c r="A1238" s="154">
        <v>1219</v>
      </c>
      <c r="B1238" s="76">
        <v>19658</v>
      </c>
      <c r="C1238" s="31" t="s">
        <v>5106</v>
      </c>
      <c r="D1238" s="9" t="s">
        <v>113</v>
      </c>
      <c r="E1238" s="8" t="s">
        <v>152</v>
      </c>
      <c r="F1238" s="8" t="s">
        <v>5053</v>
      </c>
      <c r="G1238" s="8" t="s">
        <v>152</v>
      </c>
      <c r="H1238" s="8" t="s">
        <v>152</v>
      </c>
      <c r="I1238" s="209" t="s">
        <v>78</v>
      </c>
      <c r="J1238" s="99">
        <f t="shared" si="24"/>
        <v>19658</v>
      </c>
      <c r="K1238" s="121"/>
    </row>
    <row r="1239" spans="1:11" s="3" customFormat="1" ht="18.95" customHeight="1">
      <c r="A1239" s="155">
        <v>1220</v>
      </c>
      <c r="B1239" s="163">
        <v>21152</v>
      </c>
      <c r="C1239" s="162" t="s">
        <v>9247</v>
      </c>
      <c r="D1239" s="211" t="s">
        <v>113</v>
      </c>
      <c r="E1239" s="8" t="s">
        <v>152</v>
      </c>
      <c r="F1239" s="8" t="s">
        <v>9248</v>
      </c>
      <c r="G1239" s="8" t="s">
        <v>152</v>
      </c>
      <c r="H1239" s="8" t="s">
        <v>152</v>
      </c>
      <c r="I1239" s="209" t="s">
        <v>78</v>
      </c>
      <c r="J1239" s="99">
        <f t="shared" si="24"/>
        <v>21152</v>
      </c>
      <c r="K1239" s="121"/>
    </row>
    <row r="1240" spans="1:11" s="3" customFormat="1" ht="18.95" customHeight="1">
      <c r="A1240" s="154">
        <v>1221</v>
      </c>
      <c r="B1240" s="76">
        <v>19660</v>
      </c>
      <c r="C1240" s="31" t="s">
        <v>5108</v>
      </c>
      <c r="D1240" s="9" t="s">
        <v>113</v>
      </c>
      <c r="E1240" s="8" t="s">
        <v>152</v>
      </c>
      <c r="F1240" s="8" t="s">
        <v>5053</v>
      </c>
      <c r="G1240" s="8" t="s">
        <v>152</v>
      </c>
      <c r="H1240" s="8" t="s">
        <v>152</v>
      </c>
      <c r="I1240" s="209" t="s">
        <v>78</v>
      </c>
      <c r="J1240" s="99">
        <f t="shared" si="24"/>
        <v>19660</v>
      </c>
      <c r="K1240" s="121"/>
    </row>
    <row r="1241" spans="1:11" s="3" customFormat="1" ht="18.95" customHeight="1">
      <c r="A1241" s="154">
        <v>1222</v>
      </c>
      <c r="B1241" s="76">
        <v>11880</v>
      </c>
      <c r="C1241" s="31" t="s">
        <v>5114</v>
      </c>
      <c r="D1241" s="9" t="s">
        <v>44</v>
      </c>
      <c r="E1241" s="8" t="s">
        <v>3785</v>
      </c>
      <c r="F1241" s="8" t="s">
        <v>3786</v>
      </c>
      <c r="G1241" s="191" t="s">
        <v>5115</v>
      </c>
      <c r="H1241" s="191" t="s">
        <v>5116</v>
      </c>
      <c r="I1241" s="209" t="s">
        <v>56</v>
      </c>
      <c r="J1241" s="99">
        <f t="shared" si="24"/>
        <v>11880</v>
      </c>
      <c r="K1241" s="121"/>
    </row>
    <row r="1242" spans="1:11" s="3" customFormat="1" ht="18.95" customHeight="1">
      <c r="A1242" s="155">
        <v>1223</v>
      </c>
      <c r="B1242" s="76">
        <v>10943</v>
      </c>
      <c r="C1242" s="31" t="s">
        <v>5117</v>
      </c>
      <c r="D1242" s="9" t="s">
        <v>44</v>
      </c>
      <c r="E1242" s="8" t="s">
        <v>4380</v>
      </c>
      <c r="F1242" s="8" t="s">
        <v>4381</v>
      </c>
      <c r="G1242" s="8" t="s">
        <v>3987</v>
      </c>
      <c r="H1242" s="8" t="s">
        <v>5118</v>
      </c>
      <c r="I1242" s="209" t="s">
        <v>56</v>
      </c>
      <c r="J1242" s="99">
        <f t="shared" si="24"/>
        <v>10943</v>
      </c>
      <c r="K1242" s="121"/>
    </row>
    <row r="1243" spans="1:11" s="3" customFormat="1" ht="18.95" customHeight="1">
      <c r="A1243" s="154">
        <v>1224</v>
      </c>
      <c r="B1243" s="244">
        <v>10296</v>
      </c>
      <c r="C1243" s="261" t="s">
        <v>8138</v>
      </c>
      <c r="D1243" s="9" t="s">
        <v>44</v>
      </c>
      <c r="E1243" s="180" t="s">
        <v>4148</v>
      </c>
      <c r="F1243" s="180" t="s">
        <v>278</v>
      </c>
      <c r="G1243" s="180" t="s">
        <v>5120</v>
      </c>
      <c r="H1243" s="180" t="s">
        <v>5118</v>
      </c>
      <c r="I1243" s="209" t="s">
        <v>56</v>
      </c>
      <c r="J1243" s="99">
        <f t="shared" si="24"/>
        <v>10296</v>
      </c>
      <c r="K1243" s="121"/>
    </row>
    <row r="1244" spans="1:11" s="3" customFormat="1" ht="18.95" customHeight="1">
      <c r="A1244" s="154">
        <v>1225</v>
      </c>
      <c r="B1244" s="76">
        <v>11863</v>
      </c>
      <c r="C1244" s="31" t="s">
        <v>5121</v>
      </c>
      <c r="D1244" s="9" t="s">
        <v>44</v>
      </c>
      <c r="E1244" s="8" t="s">
        <v>3785</v>
      </c>
      <c r="F1244" s="8" t="s">
        <v>3786</v>
      </c>
      <c r="G1244" s="191" t="s">
        <v>5115</v>
      </c>
      <c r="H1244" s="191" t="s">
        <v>5116</v>
      </c>
      <c r="I1244" s="209" t="s">
        <v>56</v>
      </c>
      <c r="J1244" s="99">
        <f t="shared" si="24"/>
        <v>11863</v>
      </c>
      <c r="K1244" s="121"/>
    </row>
    <row r="1245" spans="1:11" s="3" customFormat="1" ht="18.95" customHeight="1">
      <c r="A1245" s="155">
        <v>1226</v>
      </c>
      <c r="B1245" s="76">
        <v>10254</v>
      </c>
      <c r="C1245" s="31" t="s">
        <v>5122</v>
      </c>
      <c r="D1245" s="9" t="s">
        <v>44</v>
      </c>
      <c r="E1245" s="8" t="s">
        <v>45</v>
      </c>
      <c r="F1245" s="8" t="s">
        <v>278</v>
      </c>
      <c r="G1245" s="8" t="s">
        <v>3987</v>
      </c>
      <c r="H1245" s="8" t="s">
        <v>5118</v>
      </c>
      <c r="I1245" s="209" t="s">
        <v>56</v>
      </c>
      <c r="J1245" s="99">
        <f t="shared" si="24"/>
        <v>10254</v>
      </c>
      <c r="K1245" s="121"/>
    </row>
    <row r="1246" spans="1:11" s="3" customFormat="1" ht="18.95" customHeight="1">
      <c r="A1246" s="154">
        <v>1227</v>
      </c>
      <c r="B1246" s="76">
        <v>10243</v>
      </c>
      <c r="C1246" s="31" t="s">
        <v>5123</v>
      </c>
      <c r="D1246" s="9" t="s">
        <v>44</v>
      </c>
      <c r="E1246" s="8" t="s">
        <v>45</v>
      </c>
      <c r="F1246" s="8" t="s">
        <v>278</v>
      </c>
      <c r="G1246" s="8" t="s">
        <v>5124</v>
      </c>
      <c r="H1246" s="8" t="s">
        <v>5118</v>
      </c>
      <c r="I1246" s="209" t="s">
        <v>56</v>
      </c>
      <c r="J1246" s="99">
        <f t="shared" si="24"/>
        <v>10243</v>
      </c>
      <c r="K1246" s="121"/>
    </row>
    <row r="1247" spans="1:11" s="3" customFormat="1" ht="18.95" customHeight="1">
      <c r="A1247" s="154">
        <v>1228</v>
      </c>
      <c r="B1247" s="76">
        <v>10963</v>
      </c>
      <c r="C1247" s="31" t="s">
        <v>5125</v>
      </c>
      <c r="D1247" s="9" t="s">
        <v>44</v>
      </c>
      <c r="E1247" s="8" t="s">
        <v>4380</v>
      </c>
      <c r="F1247" s="8" t="s">
        <v>4381</v>
      </c>
      <c r="G1247" s="8" t="s">
        <v>5126</v>
      </c>
      <c r="H1247" s="8" t="s">
        <v>5118</v>
      </c>
      <c r="I1247" s="209" t="s">
        <v>56</v>
      </c>
      <c r="J1247" s="99">
        <f t="shared" si="24"/>
        <v>10963</v>
      </c>
      <c r="K1247" s="121"/>
    </row>
    <row r="1248" spans="1:11" s="3" customFormat="1" ht="18.95" customHeight="1">
      <c r="A1248" s="155">
        <v>1229</v>
      </c>
      <c r="B1248" s="76">
        <v>10953</v>
      </c>
      <c r="C1248" s="31" t="s">
        <v>5127</v>
      </c>
      <c r="D1248" s="9" t="s">
        <v>114</v>
      </c>
      <c r="E1248" s="8" t="s">
        <v>4380</v>
      </c>
      <c r="F1248" s="8" t="s">
        <v>4381</v>
      </c>
      <c r="G1248" s="191" t="s">
        <v>5128</v>
      </c>
      <c r="H1248" s="191" t="s">
        <v>152</v>
      </c>
      <c r="I1248" s="209" t="s">
        <v>56</v>
      </c>
      <c r="J1248" s="99">
        <f t="shared" si="24"/>
        <v>10953</v>
      </c>
      <c r="K1248" s="121"/>
    </row>
    <row r="1249" spans="1:11" s="3" customFormat="1" ht="18.95" customHeight="1">
      <c r="A1249" s="154">
        <v>1230</v>
      </c>
      <c r="B1249" s="76">
        <v>15032</v>
      </c>
      <c r="C1249" s="31" t="s">
        <v>5129</v>
      </c>
      <c r="D1249" s="9" t="s">
        <v>114</v>
      </c>
      <c r="E1249" s="8" t="s">
        <v>134</v>
      </c>
      <c r="F1249" s="8" t="s">
        <v>4012</v>
      </c>
      <c r="G1249" s="191" t="s">
        <v>5130</v>
      </c>
      <c r="H1249" s="191" t="s">
        <v>152</v>
      </c>
      <c r="I1249" s="209" t="s">
        <v>56</v>
      </c>
      <c r="J1249" s="99">
        <f t="shared" si="24"/>
        <v>15032</v>
      </c>
      <c r="K1249" s="121"/>
    </row>
    <row r="1250" spans="1:11" s="3" customFormat="1" ht="18.95" customHeight="1">
      <c r="A1250" s="154">
        <v>1231</v>
      </c>
      <c r="B1250" s="76">
        <v>15071</v>
      </c>
      <c r="C1250" s="31" t="s">
        <v>5131</v>
      </c>
      <c r="D1250" s="9" t="s">
        <v>114</v>
      </c>
      <c r="E1250" s="8" t="s">
        <v>134</v>
      </c>
      <c r="F1250" s="8" t="s">
        <v>3998</v>
      </c>
      <c r="G1250" s="191" t="s">
        <v>5130</v>
      </c>
      <c r="H1250" s="191" t="s">
        <v>152</v>
      </c>
      <c r="I1250" s="209" t="s">
        <v>56</v>
      </c>
      <c r="J1250" s="99">
        <f t="shared" si="24"/>
        <v>15071</v>
      </c>
      <c r="K1250" s="121"/>
    </row>
    <row r="1251" spans="1:11" s="3" customFormat="1" ht="18.95" customHeight="1">
      <c r="A1251" s="155">
        <v>1232</v>
      </c>
      <c r="B1251" s="76">
        <v>16382</v>
      </c>
      <c r="C1251" s="31" t="s">
        <v>5132</v>
      </c>
      <c r="D1251" s="9" t="s">
        <v>114</v>
      </c>
      <c r="E1251" s="8" t="s">
        <v>0</v>
      </c>
      <c r="F1251" s="8" t="s">
        <v>3998</v>
      </c>
      <c r="G1251" s="191" t="s">
        <v>5130</v>
      </c>
      <c r="H1251" s="191" t="s">
        <v>152</v>
      </c>
      <c r="I1251" s="209" t="s">
        <v>56</v>
      </c>
      <c r="J1251" s="99">
        <f t="shared" si="24"/>
        <v>16382</v>
      </c>
      <c r="K1251" s="121"/>
    </row>
    <row r="1252" spans="1:11" s="3" customFormat="1" ht="18.95" customHeight="1">
      <c r="A1252" s="154">
        <v>1233</v>
      </c>
      <c r="B1252" s="76">
        <v>16446</v>
      </c>
      <c r="C1252" s="31" t="s">
        <v>5133</v>
      </c>
      <c r="D1252" s="9" t="s">
        <v>114</v>
      </c>
      <c r="E1252" s="8" t="s">
        <v>0</v>
      </c>
      <c r="F1252" s="8" t="s">
        <v>3998</v>
      </c>
      <c r="G1252" s="191" t="s">
        <v>5130</v>
      </c>
      <c r="H1252" s="191" t="s">
        <v>152</v>
      </c>
      <c r="I1252" s="209" t="s">
        <v>56</v>
      </c>
      <c r="J1252" s="99">
        <f t="shared" si="24"/>
        <v>16446</v>
      </c>
      <c r="K1252" s="121"/>
    </row>
    <row r="1253" spans="1:11" s="3" customFormat="1" ht="18.95" customHeight="1">
      <c r="A1253" s="154">
        <v>1234</v>
      </c>
      <c r="B1253" s="76">
        <v>16423</v>
      </c>
      <c r="C1253" s="31" t="s">
        <v>5134</v>
      </c>
      <c r="D1253" s="9" t="s">
        <v>114</v>
      </c>
      <c r="E1253" s="8" t="s">
        <v>0</v>
      </c>
      <c r="F1253" s="8" t="s">
        <v>3998</v>
      </c>
      <c r="G1253" s="191" t="s">
        <v>5130</v>
      </c>
      <c r="H1253" s="191" t="s">
        <v>152</v>
      </c>
      <c r="I1253" s="209" t="s">
        <v>56</v>
      </c>
      <c r="J1253" s="99">
        <f t="shared" si="24"/>
        <v>16423</v>
      </c>
      <c r="K1253" s="121"/>
    </row>
    <row r="1254" spans="1:11" s="3" customFormat="1" ht="18.95" customHeight="1">
      <c r="A1254" s="155">
        <v>1235</v>
      </c>
      <c r="B1254" s="76">
        <v>16405</v>
      </c>
      <c r="C1254" s="31" t="s">
        <v>5135</v>
      </c>
      <c r="D1254" s="9" t="s">
        <v>114</v>
      </c>
      <c r="E1254" s="8" t="s">
        <v>0</v>
      </c>
      <c r="F1254" s="8" t="s">
        <v>3998</v>
      </c>
      <c r="G1254" s="191" t="s">
        <v>5130</v>
      </c>
      <c r="H1254" s="191" t="s">
        <v>152</v>
      </c>
      <c r="I1254" s="209" t="s">
        <v>56</v>
      </c>
      <c r="J1254" s="99">
        <f t="shared" si="24"/>
        <v>16405</v>
      </c>
      <c r="K1254" s="121"/>
    </row>
    <row r="1255" spans="1:11" s="3" customFormat="1" ht="18.95" customHeight="1">
      <c r="A1255" s="154">
        <v>1236</v>
      </c>
      <c r="B1255" s="76">
        <v>15048</v>
      </c>
      <c r="C1255" s="31" t="s">
        <v>5136</v>
      </c>
      <c r="D1255" s="9" t="s">
        <v>114</v>
      </c>
      <c r="E1255" s="8" t="s">
        <v>134</v>
      </c>
      <c r="F1255" s="8" t="s">
        <v>4012</v>
      </c>
      <c r="G1255" s="191" t="s">
        <v>5128</v>
      </c>
      <c r="H1255" s="191" t="s">
        <v>152</v>
      </c>
      <c r="I1255" s="209" t="s">
        <v>56</v>
      </c>
      <c r="J1255" s="99">
        <f t="shared" si="24"/>
        <v>15048</v>
      </c>
      <c r="K1255" s="121"/>
    </row>
    <row r="1256" spans="1:11" s="3" customFormat="1" ht="18.95" customHeight="1">
      <c r="A1256" s="154">
        <v>1237</v>
      </c>
      <c r="B1256" s="76">
        <v>16490</v>
      </c>
      <c r="C1256" s="31" t="s">
        <v>5137</v>
      </c>
      <c r="D1256" s="9" t="s">
        <v>114</v>
      </c>
      <c r="E1256" s="8" t="s">
        <v>105</v>
      </c>
      <c r="F1256" s="8" t="s">
        <v>5138</v>
      </c>
      <c r="G1256" s="191" t="s">
        <v>5130</v>
      </c>
      <c r="H1256" s="191" t="s">
        <v>152</v>
      </c>
      <c r="I1256" s="209" t="s">
        <v>56</v>
      </c>
      <c r="J1256" s="99">
        <f t="shared" si="24"/>
        <v>16490</v>
      </c>
      <c r="K1256" s="121"/>
    </row>
    <row r="1257" spans="1:11" s="3" customFormat="1" ht="18.95" customHeight="1">
      <c r="A1257" s="155">
        <v>1238</v>
      </c>
      <c r="B1257" s="76">
        <v>15010</v>
      </c>
      <c r="C1257" s="31" t="s">
        <v>5139</v>
      </c>
      <c r="D1257" s="9" t="s">
        <v>114</v>
      </c>
      <c r="E1257" s="8" t="s">
        <v>152</v>
      </c>
      <c r="F1257" s="8" t="s">
        <v>3726</v>
      </c>
      <c r="G1257" s="191" t="s">
        <v>5130</v>
      </c>
      <c r="H1257" s="8" t="s">
        <v>152</v>
      </c>
      <c r="I1257" s="209" t="s">
        <v>56</v>
      </c>
      <c r="J1257" s="99">
        <f t="shared" si="24"/>
        <v>15010</v>
      </c>
      <c r="K1257" s="121"/>
    </row>
    <row r="1258" spans="1:11" s="3" customFormat="1" ht="18.95" customHeight="1">
      <c r="A1258" s="154">
        <v>1239</v>
      </c>
      <c r="B1258" s="76">
        <v>15037</v>
      </c>
      <c r="C1258" s="31" t="s">
        <v>5140</v>
      </c>
      <c r="D1258" s="9" t="s">
        <v>114</v>
      </c>
      <c r="E1258" s="8" t="s">
        <v>134</v>
      </c>
      <c r="F1258" s="8" t="s">
        <v>4012</v>
      </c>
      <c r="G1258" s="191" t="s">
        <v>5128</v>
      </c>
      <c r="H1258" s="191" t="s">
        <v>152</v>
      </c>
      <c r="I1258" s="209" t="s">
        <v>56</v>
      </c>
      <c r="J1258" s="99">
        <f t="shared" si="24"/>
        <v>15037</v>
      </c>
      <c r="K1258" s="121"/>
    </row>
    <row r="1259" spans="1:11" s="3" customFormat="1" ht="18.95" customHeight="1">
      <c r="A1259" s="154">
        <v>1240</v>
      </c>
      <c r="B1259" s="76">
        <v>16395</v>
      </c>
      <c r="C1259" s="31" t="s">
        <v>5141</v>
      </c>
      <c r="D1259" s="9" t="s">
        <v>114</v>
      </c>
      <c r="E1259" s="8" t="s">
        <v>0</v>
      </c>
      <c r="F1259" s="8" t="s">
        <v>3998</v>
      </c>
      <c r="G1259" s="191" t="s">
        <v>5130</v>
      </c>
      <c r="H1259" s="191" t="s">
        <v>152</v>
      </c>
      <c r="I1259" s="209" t="s">
        <v>56</v>
      </c>
      <c r="J1259" s="99">
        <f t="shared" si="24"/>
        <v>16395</v>
      </c>
      <c r="K1259" s="121"/>
    </row>
    <row r="1260" spans="1:11" s="3" customFormat="1" ht="18.95" customHeight="1">
      <c r="A1260" s="155">
        <v>1241</v>
      </c>
      <c r="B1260" s="76">
        <v>16420</v>
      </c>
      <c r="C1260" s="31" t="s">
        <v>5142</v>
      </c>
      <c r="D1260" s="9" t="s">
        <v>114</v>
      </c>
      <c r="E1260" s="8" t="s">
        <v>0</v>
      </c>
      <c r="F1260" s="8" t="s">
        <v>3998</v>
      </c>
      <c r="G1260" s="191" t="s">
        <v>5130</v>
      </c>
      <c r="H1260" s="191" t="s">
        <v>152</v>
      </c>
      <c r="I1260" s="209" t="s">
        <v>56</v>
      </c>
      <c r="J1260" s="99">
        <f t="shared" si="24"/>
        <v>16420</v>
      </c>
      <c r="K1260" s="121"/>
    </row>
    <row r="1261" spans="1:11" s="3" customFormat="1" ht="18.95" customHeight="1">
      <c r="A1261" s="154">
        <v>1242</v>
      </c>
      <c r="B1261" s="76">
        <v>15005</v>
      </c>
      <c r="C1261" s="31" t="s">
        <v>5143</v>
      </c>
      <c r="D1261" s="9" t="s">
        <v>114</v>
      </c>
      <c r="E1261" s="8" t="s">
        <v>134</v>
      </c>
      <c r="F1261" s="8" t="s">
        <v>134</v>
      </c>
      <c r="G1261" s="191" t="s">
        <v>5144</v>
      </c>
      <c r="H1261" s="191" t="s">
        <v>152</v>
      </c>
      <c r="I1261" s="209" t="s">
        <v>56</v>
      </c>
      <c r="J1261" s="99">
        <f t="shared" si="24"/>
        <v>15005</v>
      </c>
      <c r="K1261" s="121"/>
    </row>
    <row r="1262" spans="1:11" s="3" customFormat="1" ht="18.95" customHeight="1">
      <c r="A1262" s="154">
        <v>1243</v>
      </c>
      <c r="B1262" s="244">
        <v>15052</v>
      </c>
      <c r="C1262" s="261" t="s">
        <v>5145</v>
      </c>
      <c r="D1262" s="9" t="s">
        <v>114</v>
      </c>
      <c r="E1262" s="180" t="s">
        <v>134</v>
      </c>
      <c r="F1262" s="180" t="s">
        <v>134</v>
      </c>
      <c r="G1262" s="180" t="s">
        <v>5128</v>
      </c>
      <c r="H1262" s="191"/>
      <c r="I1262" s="209" t="s">
        <v>56</v>
      </c>
      <c r="J1262" s="99">
        <f t="shared" si="24"/>
        <v>15052</v>
      </c>
      <c r="K1262" s="121"/>
    </row>
    <row r="1263" spans="1:11" s="3" customFormat="1" ht="18.95" customHeight="1">
      <c r="A1263" s="155">
        <v>1244</v>
      </c>
      <c r="B1263" s="76">
        <v>15107</v>
      </c>
      <c r="C1263" s="31" t="s">
        <v>5146</v>
      </c>
      <c r="D1263" s="9" t="s">
        <v>114</v>
      </c>
      <c r="E1263" s="8" t="s">
        <v>134</v>
      </c>
      <c r="F1263" s="8" t="s">
        <v>4012</v>
      </c>
      <c r="G1263" s="191" t="s">
        <v>5130</v>
      </c>
      <c r="H1263" s="191" t="s">
        <v>152</v>
      </c>
      <c r="I1263" s="209" t="s">
        <v>56</v>
      </c>
      <c r="J1263" s="99">
        <f t="shared" si="24"/>
        <v>15107</v>
      </c>
      <c r="K1263" s="121"/>
    </row>
    <row r="1264" spans="1:11" s="3" customFormat="1" ht="18.95" customHeight="1">
      <c r="A1264" s="154">
        <v>1245</v>
      </c>
      <c r="B1264" s="244">
        <v>15038</v>
      </c>
      <c r="C1264" s="261" t="s">
        <v>5147</v>
      </c>
      <c r="D1264" s="9" t="s">
        <v>114</v>
      </c>
      <c r="E1264" s="180" t="s">
        <v>134</v>
      </c>
      <c r="F1264" s="180" t="s">
        <v>134</v>
      </c>
      <c r="G1264" s="180" t="s">
        <v>5128</v>
      </c>
      <c r="H1264" s="191" t="s">
        <v>152</v>
      </c>
      <c r="I1264" s="209" t="s">
        <v>56</v>
      </c>
      <c r="J1264" s="99">
        <f t="shared" si="24"/>
        <v>15038</v>
      </c>
      <c r="K1264" s="121"/>
    </row>
    <row r="1265" spans="1:11" s="3" customFormat="1" ht="18.95" customHeight="1">
      <c r="A1265" s="154">
        <v>1246</v>
      </c>
      <c r="B1265" s="76">
        <v>15115</v>
      </c>
      <c r="C1265" s="31" t="s">
        <v>5148</v>
      </c>
      <c r="D1265" s="9" t="s">
        <v>114</v>
      </c>
      <c r="E1265" s="8" t="s">
        <v>134</v>
      </c>
      <c r="F1265" s="8" t="s">
        <v>4012</v>
      </c>
      <c r="G1265" s="191" t="s">
        <v>5128</v>
      </c>
      <c r="H1265" s="191" t="s">
        <v>152</v>
      </c>
      <c r="I1265" s="209" t="s">
        <v>56</v>
      </c>
      <c r="J1265" s="99">
        <f t="shared" si="24"/>
        <v>15115</v>
      </c>
      <c r="K1265" s="121"/>
    </row>
    <row r="1266" spans="1:11" s="3" customFormat="1" ht="18.95" customHeight="1">
      <c r="A1266" s="155">
        <v>1247</v>
      </c>
      <c r="B1266" s="76">
        <v>16430</v>
      </c>
      <c r="C1266" s="31" t="s">
        <v>5149</v>
      </c>
      <c r="D1266" s="9" t="s">
        <v>114</v>
      </c>
      <c r="E1266" s="8" t="s">
        <v>0</v>
      </c>
      <c r="F1266" s="8" t="s">
        <v>3998</v>
      </c>
      <c r="G1266" s="191" t="s">
        <v>5130</v>
      </c>
      <c r="H1266" s="191" t="s">
        <v>152</v>
      </c>
      <c r="I1266" s="209" t="s">
        <v>56</v>
      </c>
      <c r="J1266" s="99">
        <f t="shared" si="24"/>
        <v>16430</v>
      </c>
      <c r="K1266" s="121"/>
    </row>
    <row r="1267" spans="1:11" s="3" customFormat="1" ht="18.95" customHeight="1">
      <c r="A1267" s="154">
        <v>1248</v>
      </c>
      <c r="B1267" s="244">
        <v>16451</v>
      </c>
      <c r="C1267" s="262" t="s">
        <v>5150</v>
      </c>
      <c r="D1267" s="9" t="s">
        <v>114</v>
      </c>
      <c r="E1267" s="180" t="s">
        <v>0</v>
      </c>
      <c r="F1267" s="180" t="s">
        <v>3998</v>
      </c>
      <c r="G1267" s="180" t="s">
        <v>5151</v>
      </c>
      <c r="H1267" s="191" t="s">
        <v>152</v>
      </c>
      <c r="I1267" s="209" t="s">
        <v>56</v>
      </c>
      <c r="J1267" s="99">
        <f t="shared" si="24"/>
        <v>16451</v>
      </c>
      <c r="K1267" s="121"/>
    </row>
    <row r="1268" spans="1:11" s="3" customFormat="1" ht="18.95" customHeight="1">
      <c r="A1268" s="154">
        <v>1249</v>
      </c>
      <c r="B1268" s="76">
        <v>11865</v>
      </c>
      <c r="C1268" s="31" t="s">
        <v>5152</v>
      </c>
      <c r="D1268" s="9" t="s">
        <v>114</v>
      </c>
      <c r="E1268" s="8" t="s">
        <v>3785</v>
      </c>
      <c r="F1268" s="8" t="s">
        <v>3786</v>
      </c>
      <c r="G1268" s="191" t="s">
        <v>5115</v>
      </c>
      <c r="H1268" s="191" t="s">
        <v>152</v>
      </c>
      <c r="I1268" s="209" t="s">
        <v>56</v>
      </c>
      <c r="J1268" s="99">
        <f t="shared" si="24"/>
        <v>11865</v>
      </c>
      <c r="K1268" s="121"/>
    </row>
    <row r="1269" spans="1:11" s="3" customFormat="1" ht="18.95" customHeight="1">
      <c r="A1269" s="155">
        <v>1250</v>
      </c>
      <c r="B1269" s="76">
        <v>15078</v>
      </c>
      <c r="C1269" s="31" t="s">
        <v>5153</v>
      </c>
      <c r="D1269" s="9" t="s">
        <v>114</v>
      </c>
      <c r="E1269" s="8" t="s">
        <v>134</v>
      </c>
      <c r="F1269" s="8" t="s">
        <v>152</v>
      </c>
      <c r="G1269" s="191" t="s">
        <v>5128</v>
      </c>
      <c r="H1269" s="191" t="s">
        <v>152</v>
      </c>
      <c r="I1269" s="209" t="s">
        <v>56</v>
      </c>
      <c r="J1269" s="99">
        <f t="shared" si="24"/>
        <v>15078</v>
      </c>
      <c r="K1269" s="121"/>
    </row>
    <row r="1270" spans="1:11" s="3" customFormat="1" ht="18.95" customHeight="1">
      <c r="A1270" s="154">
        <v>1251</v>
      </c>
      <c r="B1270" s="244">
        <v>15076</v>
      </c>
      <c r="C1270" s="262" t="s">
        <v>5154</v>
      </c>
      <c r="D1270" s="9" t="s">
        <v>114</v>
      </c>
      <c r="E1270" s="180" t="s">
        <v>134</v>
      </c>
      <c r="F1270" s="234" t="s">
        <v>4012</v>
      </c>
      <c r="G1270" s="180" t="s">
        <v>5144</v>
      </c>
      <c r="H1270" s="191" t="s">
        <v>152</v>
      </c>
      <c r="I1270" s="209" t="s">
        <v>56</v>
      </c>
      <c r="J1270" s="99">
        <f t="shared" si="24"/>
        <v>15076</v>
      </c>
      <c r="K1270" s="121"/>
    </row>
    <row r="1271" spans="1:11" s="3" customFormat="1" ht="18.95" customHeight="1">
      <c r="A1271" s="154">
        <v>1252</v>
      </c>
      <c r="B1271" s="76">
        <v>13460</v>
      </c>
      <c r="C1271" s="31" t="s">
        <v>5155</v>
      </c>
      <c r="D1271" s="9" t="s">
        <v>114</v>
      </c>
      <c r="E1271" s="8" t="s">
        <v>277</v>
      </c>
      <c r="F1271" s="8" t="s">
        <v>287</v>
      </c>
      <c r="G1271" s="191" t="s">
        <v>5128</v>
      </c>
      <c r="H1271" s="191" t="s">
        <v>152</v>
      </c>
      <c r="I1271" s="209" t="s">
        <v>56</v>
      </c>
      <c r="J1271" s="99">
        <f t="shared" si="24"/>
        <v>13460</v>
      </c>
      <c r="K1271" s="121"/>
    </row>
    <row r="1272" spans="1:11" s="3" customFormat="1" ht="18.95" customHeight="1">
      <c r="A1272" s="155">
        <v>1253</v>
      </c>
      <c r="B1272" s="244">
        <v>15054</v>
      </c>
      <c r="C1272" s="261" t="s">
        <v>5156</v>
      </c>
      <c r="D1272" s="9" t="s">
        <v>114</v>
      </c>
      <c r="E1272" s="180" t="s">
        <v>134</v>
      </c>
      <c r="F1272" s="180" t="s">
        <v>134</v>
      </c>
      <c r="G1272" s="180" t="s">
        <v>5128</v>
      </c>
      <c r="H1272" s="191" t="s">
        <v>152</v>
      </c>
      <c r="I1272" s="209" t="s">
        <v>56</v>
      </c>
      <c r="J1272" s="99">
        <f t="shared" si="24"/>
        <v>15054</v>
      </c>
      <c r="K1272" s="121"/>
    </row>
    <row r="1273" spans="1:11" s="3" customFormat="1" ht="18.95" customHeight="1">
      <c r="A1273" s="154">
        <v>1254</v>
      </c>
      <c r="B1273" s="76">
        <v>15001</v>
      </c>
      <c r="C1273" s="31" t="s">
        <v>5157</v>
      </c>
      <c r="D1273" s="9" t="s">
        <v>114</v>
      </c>
      <c r="E1273" s="8" t="s">
        <v>134</v>
      </c>
      <c r="F1273" s="8" t="s">
        <v>4012</v>
      </c>
      <c r="G1273" s="191" t="s">
        <v>5128</v>
      </c>
      <c r="H1273" s="191" t="s">
        <v>152</v>
      </c>
      <c r="I1273" s="209" t="s">
        <v>56</v>
      </c>
      <c r="J1273" s="99">
        <f t="shared" si="24"/>
        <v>15001</v>
      </c>
      <c r="K1273" s="121"/>
    </row>
    <row r="1274" spans="1:11" s="3" customFormat="1" ht="18.95" customHeight="1">
      <c r="A1274" s="154">
        <v>1255</v>
      </c>
      <c r="B1274" s="76">
        <v>16392</v>
      </c>
      <c r="C1274" s="31" t="s">
        <v>5158</v>
      </c>
      <c r="D1274" s="9" t="s">
        <v>114</v>
      </c>
      <c r="E1274" s="8" t="s">
        <v>0</v>
      </c>
      <c r="F1274" s="8" t="s">
        <v>3998</v>
      </c>
      <c r="G1274" s="191" t="s">
        <v>5130</v>
      </c>
      <c r="H1274" s="191" t="s">
        <v>152</v>
      </c>
      <c r="I1274" s="209" t="s">
        <v>56</v>
      </c>
      <c r="J1274" s="99">
        <f t="shared" si="24"/>
        <v>16392</v>
      </c>
      <c r="K1274" s="121"/>
    </row>
    <row r="1275" spans="1:11" s="3" customFormat="1" ht="18.95" customHeight="1">
      <c r="A1275" s="155">
        <v>1256</v>
      </c>
      <c r="B1275" s="244">
        <v>15034</v>
      </c>
      <c r="C1275" s="261" t="s">
        <v>5159</v>
      </c>
      <c r="D1275" s="9" t="s">
        <v>114</v>
      </c>
      <c r="E1275" s="180" t="s">
        <v>134</v>
      </c>
      <c r="F1275" s="234" t="s">
        <v>5160</v>
      </c>
      <c r="G1275" s="180" t="s">
        <v>5130</v>
      </c>
      <c r="H1275" s="191" t="s">
        <v>152</v>
      </c>
      <c r="I1275" s="209" t="s">
        <v>56</v>
      </c>
      <c r="J1275" s="99">
        <f t="shared" si="24"/>
        <v>15034</v>
      </c>
      <c r="K1275" s="121"/>
    </row>
    <row r="1276" spans="1:11" s="3" customFormat="1" ht="18.95" customHeight="1">
      <c r="A1276" s="154">
        <v>1257</v>
      </c>
      <c r="B1276" s="76">
        <v>16424</v>
      </c>
      <c r="C1276" s="31" t="s">
        <v>5161</v>
      </c>
      <c r="D1276" s="9" t="s">
        <v>114</v>
      </c>
      <c r="E1276" s="8" t="s">
        <v>0</v>
      </c>
      <c r="F1276" s="8" t="s">
        <v>3998</v>
      </c>
      <c r="G1276" s="191" t="s">
        <v>5130</v>
      </c>
      <c r="H1276" s="191" t="s">
        <v>152</v>
      </c>
      <c r="I1276" s="209" t="s">
        <v>56</v>
      </c>
      <c r="J1276" s="99">
        <f t="shared" si="24"/>
        <v>16424</v>
      </c>
      <c r="K1276" s="121"/>
    </row>
    <row r="1277" spans="1:11" s="3" customFormat="1" ht="18.95" customHeight="1">
      <c r="A1277" s="154">
        <v>1258</v>
      </c>
      <c r="B1277" s="76">
        <v>11873</v>
      </c>
      <c r="C1277" s="31" t="s">
        <v>5162</v>
      </c>
      <c r="D1277" s="9" t="s">
        <v>114</v>
      </c>
      <c r="E1277" s="8" t="s">
        <v>3785</v>
      </c>
      <c r="F1277" s="8" t="s">
        <v>3786</v>
      </c>
      <c r="G1277" s="191" t="s">
        <v>5115</v>
      </c>
      <c r="H1277" s="191" t="s">
        <v>152</v>
      </c>
      <c r="I1277" s="209" t="s">
        <v>56</v>
      </c>
      <c r="J1277" s="99">
        <f t="shared" si="24"/>
        <v>11873</v>
      </c>
      <c r="K1277" s="121"/>
    </row>
    <row r="1278" spans="1:11" s="3" customFormat="1" ht="18.95" customHeight="1">
      <c r="A1278" s="155">
        <v>1259</v>
      </c>
      <c r="B1278" s="76">
        <v>16452</v>
      </c>
      <c r="C1278" s="31" t="s">
        <v>5163</v>
      </c>
      <c r="D1278" s="9" t="s">
        <v>114</v>
      </c>
      <c r="E1278" s="8" t="s">
        <v>0</v>
      </c>
      <c r="F1278" s="8" t="s">
        <v>3998</v>
      </c>
      <c r="G1278" s="191" t="s">
        <v>5130</v>
      </c>
      <c r="H1278" s="191" t="s">
        <v>152</v>
      </c>
      <c r="I1278" s="209" t="s">
        <v>56</v>
      </c>
      <c r="J1278" s="99">
        <f t="shared" si="24"/>
        <v>16452</v>
      </c>
      <c r="K1278" s="121"/>
    </row>
    <row r="1279" spans="1:11" s="3" customFormat="1" ht="18.95" customHeight="1">
      <c r="A1279" s="154">
        <v>1260</v>
      </c>
      <c r="B1279" s="76">
        <v>16396</v>
      </c>
      <c r="C1279" s="31" t="s">
        <v>5164</v>
      </c>
      <c r="D1279" s="9" t="s">
        <v>114</v>
      </c>
      <c r="E1279" s="8" t="s">
        <v>0</v>
      </c>
      <c r="F1279" s="8" t="s">
        <v>3998</v>
      </c>
      <c r="G1279" s="191" t="s">
        <v>5130</v>
      </c>
      <c r="H1279" s="191" t="s">
        <v>152</v>
      </c>
      <c r="I1279" s="209" t="s">
        <v>56</v>
      </c>
      <c r="J1279" s="99">
        <f t="shared" si="24"/>
        <v>16396</v>
      </c>
      <c r="K1279" s="121"/>
    </row>
    <row r="1280" spans="1:11" s="3" customFormat="1" ht="18.95" customHeight="1">
      <c r="A1280" s="154">
        <v>1261</v>
      </c>
      <c r="B1280" s="76">
        <v>15072</v>
      </c>
      <c r="C1280" s="31" t="s">
        <v>5165</v>
      </c>
      <c r="D1280" s="9" t="s">
        <v>114</v>
      </c>
      <c r="E1280" s="8" t="s">
        <v>134</v>
      </c>
      <c r="F1280" s="8" t="s">
        <v>3998</v>
      </c>
      <c r="G1280" s="191" t="s">
        <v>5130</v>
      </c>
      <c r="H1280" s="191" t="s">
        <v>152</v>
      </c>
      <c r="I1280" s="209" t="s">
        <v>56</v>
      </c>
      <c r="J1280" s="99">
        <f t="shared" si="24"/>
        <v>15072</v>
      </c>
      <c r="K1280" s="121"/>
    </row>
    <row r="1281" spans="1:11" s="3" customFormat="1" ht="18.95" customHeight="1">
      <c r="A1281" s="155">
        <v>1262</v>
      </c>
      <c r="B1281" s="76">
        <v>15106</v>
      </c>
      <c r="C1281" s="31" t="s">
        <v>5166</v>
      </c>
      <c r="D1281" s="9" t="s">
        <v>114</v>
      </c>
      <c r="E1281" s="8" t="s">
        <v>134</v>
      </c>
      <c r="F1281" s="8" t="s">
        <v>4012</v>
      </c>
      <c r="G1281" s="191" t="s">
        <v>5130</v>
      </c>
      <c r="H1281" s="191" t="s">
        <v>152</v>
      </c>
      <c r="I1281" s="209" t="s">
        <v>56</v>
      </c>
      <c r="J1281" s="99">
        <f t="shared" si="24"/>
        <v>15106</v>
      </c>
      <c r="K1281" s="121"/>
    </row>
    <row r="1282" spans="1:11" s="3" customFormat="1" ht="18.95" customHeight="1">
      <c r="A1282" s="154">
        <v>1263</v>
      </c>
      <c r="B1282" s="76">
        <v>15017</v>
      </c>
      <c r="C1282" s="31" t="s">
        <v>5167</v>
      </c>
      <c r="D1282" s="9" t="s">
        <v>114</v>
      </c>
      <c r="E1282" s="8" t="s">
        <v>134</v>
      </c>
      <c r="F1282" s="8" t="s">
        <v>4012</v>
      </c>
      <c r="G1282" s="191" t="s">
        <v>5128</v>
      </c>
      <c r="H1282" s="191" t="s">
        <v>152</v>
      </c>
      <c r="I1282" s="209" t="s">
        <v>56</v>
      </c>
      <c r="J1282" s="99">
        <f t="shared" si="24"/>
        <v>15017</v>
      </c>
      <c r="K1282" s="121"/>
    </row>
    <row r="1283" spans="1:11" s="3" customFormat="1" ht="18.95" customHeight="1">
      <c r="A1283" s="154">
        <v>1264</v>
      </c>
      <c r="B1283" s="76">
        <v>15022</v>
      </c>
      <c r="C1283" s="31" t="s">
        <v>5168</v>
      </c>
      <c r="D1283" s="9" t="s">
        <v>114</v>
      </c>
      <c r="E1283" s="8" t="s">
        <v>134</v>
      </c>
      <c r="F1283" s="8" t="s">
        <v>134</v>
      </c>
      <c r="G1283" s="191" t="s">
        <v>5128</v>
      </c>
      <c r="H1283" s="191" t="s">
        <v>152</v>
      </c>
      <c r="I1283" s="209" t="s">
        <v>56</v>
      </c>
      <c r="J1283" s="99">
        <f t="shared" si="24"/>
        <v>15022</v>
      </c>
      <c r="K1283" s="121"/>
    </row>
    <row r="1284" spans="1:11" s="3" customFormat="1" ht="18.95" customHeight="1">
      <c r="A1284" s="155">
        <v>1265</v>
      </c>
      <c r="B1284" s="76">
        <v>19055</v>
      </c>
      <c r="C1284" s="31" t="s">
        <v>5169</v>
      </c>
      <c r="D1284" s="9" t="s">
        <v>113</v>
      </c>
      <c r="E1284" s="8" t="s">
        <v>152</v>
      </c>
      <c r="F1284" s="8" t="s">
        <v>4369</v>
      </c>
      <c r="G1284" s="191" t="s">
        <v>152</v>
      </c>
      <c r="H1284" s="191" t="s">
        <v>152</v>
      </c>
      <c r="I1284" s="209" t="s">
        <v>56</v>
      </c>
      <c r="J1284" s="99">
        <f t="shared" si="24"/>
        <v>19055</v>
      </c>
      <c r="K1284" s="121"/>
    </row>
    <row r="1285" spans="1:11" s="3" customFormat="1" ht="18.95" customHeight="1">
      <c r="A1285" s="154">
        <v>1266</v>
      </c>
      <c r="B1285" s="244">
        <v>15009</v>
      </c>
      <c r="C1285" s="263" t="s">
        <v>8139</v>
      </c>
      <c r="D1285" s="9" t="s">
        <v>113</v>
      </c>
      <c r="E1285" s="182" t="s">
        <v>134</v>
      </c>
      <c r="F1285" s="361" t="s">
        <v>3583</v>
      </c>
      <c r="G1285" s="191" t="s">
        <v>152</v>
      </c>
      <c r="H1285" s="191" t="s">
        <v>152</v>
      </c>
      <c r="I1285" s="209" t="s">
        <v>56</v>
      </c>
      <c r="J1285" s="99">
        <f t="shared" si="24"/>
        <v>15009</v>
      </c>
      <c r="K1285" s="121"/>
    </row>
    <row r="1286" spans="1:11" s="3" customFormat="1" ht="18.95" customHeight="1">
      <c r="A1286" s="154">
        <v>1267</v>
      </c>
      <c r="B1286" s="76">
        <v>19082</v>
      </c>
      <c r="C1286" s="31" t="s">
        <v>5170</v>
      </c>
      <c r="D1286" s="9" t="s">
        <v>113</v>
      </c>
      <c r="E1286" s="8" t="s">
        <v>152</v>
      </c>
      <c r="F1286" s="8" t="s">
        <v>4369</v>
      </c>
      <c r="G1286" s="191" t="s">
        <v>152</v>
      </c>
      <c r="H1286" s="191" t="s">
        <v>152</v>
      </c>
      <c r="I1286" s="209" t="s">
        <v>56</v>
      </c>
      <c r="J1286" s="99">
        <f t="shared" si="24"/>
        <v>19082</v>
      </c>
      <c r="K1286" s="121"/>
    </row>
    <row r="1287" spans="1:11" s="3" customFormat="1" ht="18.95" customHeight="1">
      <c r="A1287" s="155">
        <v>1268</v>
      </c>
      <c r="B1287" s="76">
        <v>19074</v>
      </c>
      <c r="C1287" s="31" t="s">
        <v>5171</v>
      </c>
      <c r="D1287" s="9" t="s">
        <v>113</v>
      </c>
      <c r="E1287" s="8" t="s">
        <v>152</v>
      </c>
      <c r="F1287" s="8" t="s">
        <v>4369</v>
      </c>
      <c r="G1287" s="191" t="s">
        <v>152</v>
      </c>
      <c r="H1287" s="191" t="s">
        <v>152</v>
      </c>
      <c r="I1287" s="209" t="s">
        <v>56</v>
      </c>
      <c r="J1287" s="99">
        <f t="shared" si="24"/>
        <v>19074</v>
      </c>
      <c r="K1287" s="121"/>
    </row>
    <row r="1288" spans="1:11" s="3" customFormat="1" ht="18.95" customHeight="1">
      <c r="A1288" s="154">
        <v>1269</v>
      </c>
      <c r="B1288" s="76">
        <v>19083</v>
      </c>
      <c r="C1288" s="31" t="s">
        <v>5172</v>
      </c>
      <c r="D1288" s="9" t="s">
        <v>113</v>
      </c>
      <c r="E1288" s="8" t="s">
        <v>152</v>
      </c>
      <c r="F1288" s="8" t="s">
        <v>4369</v>
      </c>
      <c r="G1288" s="191" t="s">
        <v>152</v>
      </c>
      <c r="H1288" s="191" t="s">
        <v>152</v>
      </c>
      <c r="I1288" s="209" t="s">
        <v>56</v>
      </c>
      <c r="J1288" s="99">
        <f t="shared" si="24"/>
        <v>19083</v>
      </c>
      <c r="K1288" s="121"/>
    </row>
    <row r="1289" spans="1:11" s="3" customFormat="1" ht="18.95" customHeight="1">
      <c r="A1289" s="154">
        <v>1270</v>
      </c>
      <c r="B1289" s="76">
        <v>16385</v>
      </c>
      <c r="C1289" s="31" t="s">
        <v>5173</v>
      </c>
      <c r="D1289" s="9" t="s">
        <v>113</v>
      </c>
      <c r="E1289" s="8" t="s">
        <v>0</v>
      </c>
      <c r="F1289" s="8" t="s">
        <v>3998</v>
      </c>
      <c r="G1289" s="191" t="s">
        <v>152</v>
      </c>
      <c r="H1289" s="191" t="s">
        <v>152</v>
      </c>
      <c r="I1289" s="209" t="s">
        <v>56</v>
      </c>
      <c r="J1289" s="99">
        <f t="shared" si="24"/>
        <v>16385</v>
      </c>
      <c r="K1289" s="121"/>
    </row>
    <row r="1290" spans="1:11" s="3" customFormat="1" ht="18.95" customHeight="1">
      <c r="A1290" s="155">
        <v>1271</v>
      </c>
      <c r="B1290" s="76">
        <v>19048</v>
      </c>
      <c r="C1290" s="31" t="s">
        <v>5174</v>
      </c>
      <c r="D1290" s="9" t="s">
        <v>113</v>
      </c>
      <c r="E1290" s="8" t="s">
        <v>152</v>
      </c>
      <c r="F1290" s="8" t="s">
        <v>4369</v>
      </c>
      <c r="G1290" s="191" t="s">
        <v>152</v>
      </c>
      <c r="H1290" s="191" t="s">
        <v>152</v>
      </c>
      <c r="I1290" s="209" t="s">
        <v>56</v>
      </c>
      <c r="J1290" s="99">
        <f t="shared" si="24"/>
        <v>19048</v>
      </c>
      <c r="K1290" s="121"/>
    </row>
    <row r="1291" spans="1:11" s="3" customFormat="1" ht="18.95" customHeight="1">
      <c r="A1291" s="154">
        <v>1272</v>
      </c>
      <c r="B1291" s="244">
        <v>15080</v>
      </c>
      <c r="C1291" s="261" t="s">
        <v>8142</v>
      </c>
      <c r="D1291" s="9" t="s">
        <v>113</v>
      </c>
      <c r="E1291" s="180" t="s">
        <v>134</v>
      </c>
      <c r="F1291" s="180" t="s">
        <v>8143</v>
      </c>
      <c r="G1291" s="191" t="s">
        <v>152</v>
      </c>
      <c r="H1291" s="191" t="s">
        <v>152</v>
      </c>
      <c r="I1291" s="209" t="s">
        <v>56</v>
      </c>
      <c r="J1291" s="99">
        <f t="shared" si="24"/>
        <v>15080</v>
      </c>
      <c r="K1291" s="121"/>
    </row>
    <row r="1292" spans="1:11" s="3" customFormat="1" ht="18.95" customHeight="1">
      <c r="A1292" s="154">
        <v>1273</v>
      </c>
      <c r="B1292" s="76">
        <v>19064</v>
      </c>
      <c r="C1292" s="31" t="s">
        <v>5175</v>
      </c>
      <c r="D1292" s="9" t="s">
        <v>113</v>
      </c>
      <c r="E1292" s="8" t="s">
        <v>152</v>
      </c>
      <c r="F1292" s="8" t="s">
        <v>4369</v>
      </c>
      <c r="G1292" s="191" t="s">
        <v>152</v>
      </c>
      <c r="H1292" s="191" t="s">
        <v>152</v>
      </c>
      <c r="I1292" s="209" t="s">
        <v>56</v>
      </c>
      <c r="J1292" s="99">
        <f t="shared" si="24"/>
        <v>19064</v>
      </c>
      <c r="K1292" s="121"/>
    </row>
    <row r="1293" spans="1:11" s="3" customFormat="1" ht="18.95" customHeight="1">
      <c r="A1293" s="155">
        <v>1274</v>
      </c>
      <c r="B1293" s="76">
        <v>19042</v>
      </c>
      <c r="C1293" s="31" t="s">
        <v>5176</v>
      </c>
      <c r="D1293" s="9" t="s">
        <v>113</v>
      </c>
      <c r="E1293" s="8" t="s">
        <v>152</v>
      </c>
      <c r="F1293" s="8" t="s">
        <v>4369</v>
      </c>
      <c r="G1293" s="191" t="s">
        <v>152</v>
      </c>
      <c r="H1293" s="191" t="s">
        <v>152</v>
      </c>
      <c r="I1293" s="209" t="s">
        <v>56</v>
      </c>
      <c r="J1293" s="99">
        <f t="shared" si="24"/>
        <v>19042</v>
      </c>
      <c r="K1293" s="121"/>
    </row>
    <row r="1294" spans="1:11" s="3" customFormat="1" ht="18.95" customHeight="1">
      <c r="A1294" s="154">
        <v>1275</v>
      </c>
      <c r="B1294" s="76">
        <v>19039</v>
      </c>
      <c r="C1294" s="31" t="s">
        <v>5177</v>
      </c>
      <c r="D1294" s="9" t="s">
        <v>113</v>
      </c>
      <c r="E1294" s="8" t="s">
        <v>152</v>
      </c>
      <c r="F1294" s="8" t="s">
        <v>4369</v>
      </c>
      <c r="G1294" s="191" t="s">
        <v>152</v>
      </c>
      <c r="H1294" s="191" t="s">
        <v>152</v>
      </c>
      <c r="I1294" s="209" t="s">
        <v>56</v>
      </c>
      <c r="J1294" s="99">
        <f t="shared" si="24"/>
        <v>19039</v>
      </c>
      <c r="K1294" s="121"/>
    </row>
    <row r="1295" spans="1:11" s="3" customFormat="1" ht="18.95" customHeight="1">
      <c r="A1295" s="154">
        <v>1276</v>
      </c>
      <c r="B1295" s="76">
        <v>17822</v>
      </c>
      <c r="C1295" s="31" t="s">
        <v>5178</v>
      </c>
      <c r="D1295" s="9" t="s">
        <v>113</v>
      </c>
      <c r="E1295" s="8" t="s">
        <v>3598</v>
      </c>
      <c r="F1295" s="8" t="s">
        <v>3599</v>
      </c>
      <c r="G1295" s="191" t="s">
        <v>152</v>
      </c>
      <c r="H1295" s="191" t="s">
        <v>152</v>
      </c>
      <c r="I1295" s="209" t="s">
        <v>56</v>
      </c>
      <c r="J1295" s="99">
        <f t="shared" si="24"/>
        <v>17822</v>
      </c>
      <c r="K1295" s="121"/>
    </row>
    <row r="1296" spans="1:11" s="3" customFormat="1" ht="18.95" customHeight="1">
      <c r="A1296" s="155">
        <v>1277</v>
      </c>
      <c r="B1296" s="76">
        <v>17740</v>
      </c>
      <c r="C1296" s="31" t="s">
        <v>5119</v>
      </c>
      <c r="D1296" s="9" t="s">
        <v>113</v>
      </c>
      <c r="E1296" s="8" t="s">
        <v>5179</v>
      </c>
      <c r="F1296" s="8" t="s">
        <v>5180</v>
      </c>
      <c r="G1296" s="191" t="s">
        <v>152</v>
      </c>
      <c r="H1296" s="191" t="s">
        <v>152</v>
      </c>
      <c r="I1296" s="209" t="s">
        <v>56</v>
      </c>
      <c r="J1296" s="99">
        <f t="shared" si="24"/>
        <v>17740</v>
      </c>
      <c r="K1296" s="121"/>
    </row>
    <row r="1297" spans="1:11" s="3" customFormat="1" ht="18.95" customHeight="1">
      <c r="A1297" s="154">
        <v>1278</v>
      </c>
      <c r="B1297" s="76">
        <v>19062</v>
      </c>
      <c r="C1297" s="31" t="s">
        <v>5181</v>
      </c>
      <c r="D1297" s="9" t="s">
        <v>113</v>
      </c>
      <c r="E1297" s="8" t="s">
        <v>152</v>
      </c>
      <c r="F1297" s="8" t="s">
        <v>4369</v>
      </c>
      <c r="G1297" s="191" t="s">
        <v>152</v>
      </c>
      <c r="H1297" s="191" t="s">
        <v>152</v>
      </c>
      <c r="I1297" s="209" t="s">
        <v>56</v>
      </c>
      <c r="J1297" s="99">
        <f t="shared" si="24"/>
        <v>19062</v>
      </c>
      <c r="K1297" s="121"/>
    </row>
    <row r="1298" spans="1:11" s="3" customFormat="1" ht="18.95" customHeight="1">
      <c r="A1298" s="154">
        <v>1279</v>
      </c>
      <c r="B1298" s="163">
        <v>20605</v>
      </c>
      <c r="C1298" s="187" t="s">
        <v>7008</v>
      </c>
      <c r="D1298" s="9" t="s">
        <v>113</v>
      </c>
      <c r="E1298" s="8" t="s">
        <v>152</v>
      </c>
      <c r="F1298" s="212" t="s">
        <v>5599</v>
      </c>
      <c r="G1298" s="8" t="s">
        <v>152</v>
      </c>
      <c r="H1298" s="8" t="s">
        <v>152</v>
      </c>
      <c r="I1298" s="209" t="s">
        <v>56</v>
      </c>
      <c r="J1298" s="99">
        <f t="shared" si="24"/>
        <v>20605</v>
      </c>
      <c r="K1298" s="121"/>
    </row>
    <row r="1299" spans="1:11" s="3" customFormat="1" ht="18.95" customHeight="1">
      <c r="A1299" s="155">
        <v>1280</v>
      </c>
      <c r="B1299" s="76">
        <v>19103</v>
      </c>
      <c r="C1299" s="31" t="s">
        <v>5182</v>
      </c>
      <c r="D1299" s="9" t="s">
        <v>113</v>
      </c>
      <c r="E1299" s="8" t="s">
        <v>152</v>
      </c>
      <c r="F1299" s="8" t="s">
        <v>4369</v>
      </c>
      <c r="G1299" s="191" t="s">
        <v>152</v>
      </c>
      <c r="H1299" s="191" t="s">
        <v>152</v>
      </c>
      <c r="I1299" s="209" t="s">
        <v>56</v>
      </c>
      <c r="J1299" s="99">
        <f t="shared" si="24"/>
        <v>19103</v>
      </c>
      <c r="K1299" s="121"/>
    </row>
    <row r="1300" spans="1:11" s="3" customFormat="1" ht="18.95" customHeight="1">
      <c r="A1300" s="154">
        <v>1281</v>
      </c>
      <c r="B1300" s="244">
        <v>19086</v>
      </c>
      <c r="C1300" s="263" t="s">
        <v>5183</v>
      </c>
      <c r="D1300" s="9" t="s">
        <v>113</v>
      </c>
      <c r="E1300" s="8" t="s">
        <v>152</v>
      </c>
      <c r="F1300" s="180" t="s">
        <v>4369</v>
      </c>
      <c r="G1300" s="219"/>
      <c r="H1300" s="219"/>
      <c r="I1300" s="209" t="s">
        <v>56</v>
      </c>
      <c r="J1300" s="99">
        <f t="shared" si="24"/>
        <v>19086</v>
      </c>
      <c r="K1300" s="121"/>
    </row>
    <row r="1301" spans="1:11" s="3" customFormat="1" ht="18.95" customHeight="1">
      <c r="A1301" s="154">
        <v>1282</v>
      </c>
      <c r="B1301" s="76">
        <v>20008</v>
      </c>
      <c r="C1301" s="31" t="s">
        <v>5184</v>
      </c>
      <c r="D1301" s="9" t="s">
        <v>113</v>
      </c>
      <c r="E1301" s="8" t="s">
        <v>152</v>
      </c>
      <c r="F1301" s="8" t="s">
        <v>5185</v>
      </c>
      <c r="G1301" s="191" t="s">
        <v>152</v>
      </c>
      <c r="H1301" s="191" t="s">
        <v>152</v>
      </c>
      <c r="I1301" s="209" t="s">
        <v>56</v>
      </c>
      <c r="J1301" s="99">
        <f t="shared" ref="J1301:J1364" si="25">B1301</f>
        <v>20008</v>
      </c>
      <c r="K1301" s="121"/>
    </row>
    <row r="1302" spans="1:11" s="3" customFormat="1" ht="18.95" customHeight="1">
      <c r="A1302" s="155">
        <v>1283</v>
      </c>
      <c r="B1302" s="244">
        <v>19069</v>
      </c>
      <c r="C1302" s="263" t="s">
        <v>5186</v>
      </c>
      <c r="D1302" s="9" t="s">
        <v>113</v>
      </c>
      <c r="E1302" s="8" t="s">
        <v>152</v>
      </c>
      <c r="F1302" s="180" t="s">
        <v>4369</v>
      </c>
      <c r="G1302" s="219"/>
      <c r="H1302" s="219"/>
      <c r="I1302" s="209" t="s">
        <v>56</v>
      </c>
      <c r="J1302" s="99">
        <f t="shared" si="25"/>
        <v>19069</v>
      </c>
      <c r="K1302" s="121"/>
    </row>
    <row r="1303" spans="1:11" s="3" customFormat="1" ht="18.95" customHeight="1">
      <c r="A1303" s="154">
        <v>1284</v>
      </c>
      <c r="B1303" s="76">
        <v>19098</v>
      </c>
      <c r="C1303" s="31" t="s">
        <v>5187</v>
      </c>
      <c r="D1303" s="9" t="s">
        <v>113</v>
      </c>
      <c r="E1303" s="8" t="s">
        <v>152</v>
      </c>
      <c r="F1303" s="8" t="s">
        <v>4369</v>
      </c>
      <c r="G1303" s="191" t="s">
        <v>152</v>
      </c>
      <c r="H1303" s="191" t="s">
        <v>152</v>
      </c>
      <c r="I1303" s="209" t="s">
        <v>56</v>
      </c>
      <c r="J1303" s="99">
        <f t="shared" si="25"/>
        <v>19098</v>
      </c>
      <c r="K1303" s="121"/>
    </row>
    <row r="1304" spans="1:11" s="3" customFormat="1" ht="18.95" customHeight="1">
      <c r="A1304" s="154">
        <v>1285</v>
      </c>
      <c r="B1304" s="76">
        <v>19072</v>
      </c>
      <c r="C1304" s="31" t="s">
        <v>5188</v>
      </c>
      <c r="D1304" s="9" t="s">
        <v>113</v>
      </c>
      <c r="E1304" s="8" t="s">
        <v>152</v>
      </c>
      <c r="F1304" s="8" t="s">
        <v>4369</v>
      </c>
      <c r="G1304" s="191" t="s">
        <v>152</v>
      </c>
      <c r="H1304" s="191" t="s">
        <v>152</v>
      </c>
      <c r="I1304" s="209" t="s">
        <v>56</v>
      </c>
      <c r="J1304" s="99">
        <f t="shared" si="25"/>
        <v>19072</v>
      </c>
      <c r="K1304" s="121"/>
    </row>
    <row r="1305" spans="1:11" s="3" customFormat="1" ht="18.95" customHeight="1">
      <c r="A1305" s="155">
        <v>1286</v>
      </c>
      <c r="B1305" s="76">
        <v>16443</v>
      </c>
      <c r="C1305" s="31" t="s">
        <v>5189</v>
      </c>
      <c r="D1305" s="9" t="s">
        <v>113</v>
      </c>
      <c r="E1305" s="8" t="s">
        <v>0</v>
      </c>
      <c r="F1305" s="8" t="s">
        <v>5190</v>
      </c>
      <c r="G1305" s="191" t="s">
        <v>152</v>
      </c>
      <c r="H1305" s="191" t="s">
        <v>152</v>
      </c>
      <c r="I1305" s="209" t="s">
        <v>56</v>
      </c>
      <c r="J1305" s="99">
        <f t="shared" si="25"/>
        <v>16443</v>
      </c>
      <c r="K1305" s="121"/>
    </row>
    <row r="1306" spans="1:11" s="3" customFormat="1" ht="18.95" customHeight="1">
      <c r="A1306" s="154">
        <v>1287</v>
      </c>
      <c r="B1306" s="76">
        <v>16403</v>
      </c>
      <c r="C1306" s="31" t="s">
        <v>5191</v>
      </c>
      <c r="D1306" s="9" t="s">
        <v>113</v>
      </c>
      <c r="E1306" s="8" t="s">
        <v>0</v>
      </c>
      <c r="F1306" s="8" t="s">
        <v>3998</v>
      </c>
      <c r="G1306" s="191" t="s">
        <v>152</v>
      </c>
      <c r="H1306" s="191" t="s">
        <v>152</v>
      </c>
      <c r="I1306" s="209" t="s">
        <v>56</v>
      </c>
      <c r="J1306" s="99">
        <f t="shared" si="25"/>
        <v>16403</v>
      </c>
      <c r="K1306" s="121"/>
    </row>
    <row r="1307" spans="1:11" s="3" customFormat="1" ht="18.95" customHeight="1">
      <c r="A1307" s="154">
        <v>1288</v>
      </c>
      <c r="B1307" s="76">
        <v>19052</v>
      </c>
      <c r="C1307" s="31" t="s">
        <v>8144</v>
      </c>
      <c r="D1307" s="9" t="s">
        <v>113</v>
      </c>
      <c r="E1307" s="8" t="s">
        <v>5192</v>
      </c>
      <c r="F1307" s="8" t="s">
        <v>5193</v>
      </c>
      <c r="G1307" s="191" t="s">
        <v>152</v>
      </c>
      <c r="H1307" s="191" t="s">
        <v>152</v>
      </c>
      <c r="I1307" s="209" t="s">
        <v>56</v>
      </c>
      <c r="J1307" s="99">
        <f t="shared" si="25"/>
        <v>19052</v>
      </c>
      <c r="K1307" s="121"/>
    </row>
    <row r="1308" spans="1:11" s="3" customFormat="1" ht="18.95" customHeight="1">
      <c r="A1308" s="155">
        <v>1289</v>
      </c>
      <c r="B1308" s="244">
        <v>15028</v>
      </c>
      <c r="C1308" s="261" t="s">
        <v>8140</v>
      </c>
      <c r="D1308" s="9" t="s">
        <v>113</v>
      </c>
      <c r="E1308" s="180" t="s">
        <v>8141</v>
      </c>
      <c r="F1308" s="361" t="s">
        <v>3583</v>
      </c>
      <c r="G1308" s="191" t="s">
        <v>152</v>
      </c>
      <c r="H1308" s="191" t="s">
        <v>152</v>
      </c>
      <c r="I1308" s="209" t="s">
        <v>56</v>
      </c>
      <c r="J1308" s="99">
        <f t="shared" si="25"/>
        <v>15028</v>
      </c>
      <c r="K1308" s="121"/>
    </row>
    <row r="1309" spans="1:11" s="3" customFormat="1" ht="18.95" customHeight="1">
      <c r="A1309" s="154">
        <v>1290</v>
      </c>
      <c r="B1309" s="76">
        <v>19054</v>
      </c>
      <c r="C1309" s="31" t="s">
        <v>5194</v>
      </c>
      <c r="D1309" s="9" t="s">
        <v>113</v>
      </c>
      <c r="E1309" s="8" t="s">
        <v>152</v>
      </c>
      <c r="F1309" s="8" t="s">
        <v>4369</v>
      </c>
      <c r="G1309" s="191" t="s">
        <v>152</v>
      </c>
      <c r="H1309" s="191" t="s">
        <v>152</v>
      </c>
      <c r="I1309" s="209" t="s">
        <v>56</v>
      </c>
      <c r="J1309" s="99">
        <f t="shared" si="25"/>
        <v>19054</v>
      </c>
      <c r="K1309" s="121"/>
    </row>
    <row r="1310" spans="1:11" s="3" customFormat="1" ht="18.95" customHeight="1">
      <c r="A1310" s="154">
        <v>1291</v>
      </c>
      <c r="B1310" s="76">
        <v>19078</v>
      </c>
      <c r="C1310" s="31" t="s">
        <v>5195</v>
      </c>
      <c r="D1310" s="9" t="s">
        <v>113</v>
      </c>
      <c r="E1310" s="8" t="s">
        <v>152</v>
      </c>
      <c r="F1310" s="8" t="s">
        <v>4369</v>
      </c>
      <c r="G1310" s="191" t="s">
        <v>152</v>
      </c>
      <c r="H1310" s="191" t="s">
        <v>152</v>
      </c>
      <c r="I1310" s="209" t="s">
        <v>56</v>
      </c>
      <c r="J1310" s="99">
        <f t="shared" si="25"/>
        <v>19078</v>
      </c>
      <c r="K1310" s="121"/>
    </row>
    <row r="1311" spans="1:11" s="3" customFormat="1" ht="18.95" customHeight="1">
      <c r="A1311" s="155">
        <v>1292</v>
      </c>
      <c r="B1311" s="76">
        <v>20017</v>
      </c>
      <c r="C1311" s="31" t="s">
        <v>5196</v>
      </c>
      <c r="D1311" s="9" t="s">
        <v>113</v>
      </c>
      <c r="E1311" s="8" t="s">
        <v>152</v>
      </c>
      <c r="F1311" s="8" t="s">
        <v>5185</v>
      </c>
      <c r="G1311" s="191" t="s">
        <v>152</v>
      </c>
      <c r="H1311" s="191" t="s">
        <v>152</v>
      </c>
      <c r="I1311" s="209" t="s">
        <v>56</v>
      </c>
      <c r="J1311" s="99">
        <f t="shared" si="25"/>
        <v>20017</v>
      </c>
      <c r="K1311" s="121"/>
    </row>
    <row r="1312" spans="1:11" s="3" customFormat="1" ht="18.95" customHeight="1">
      <c r="A1312" s="154">
        <v>1293</v>
      </c>
      <c r="B1312" s="76">
        <v>17834</v>
      </c>
      <c r="C1312" s="31" t="s">
        <v>5197</v>
      </c>
      <c r="D1312" s="9" t="s">
        <v>113</v>
      </c>
      <c r="E1312" s="8" t="s">
        <v>3598</v>
      </c>
      <c r="F1312" s="8" t="s">
        <v>3599</v>
      </c>
      <c r="G1312" s="191" t="s">
        <v>152</v>
      </c>
      <c r="H1312" s="191" t="s">
        <v>152</v>
      </c>
      <c r="I1312" s="209" t="s">
        <v>56</v>
      </c>
      <c r="J1312" s="99">
        <f t="shared" si="25"/>
        <v>17834</v>
      </c>
      <c r="K1312" s="121"/>
    </row>
    <row r="1313" spans="1:11" s="3" customFormat="1" ht="18.95" customHeight="1">
      <c r="A1313" s="154">
        <v>1294</v>
      </c>
      <c r="B1313" s="76">
        <v>19046</v>
      </c>
      <c r="C1313" s="31" t="s">
        <v>5198</v>
      </c>
      <c r="D1313" s="9" t="s">
        <v>113</v>
      </c>
      <c r="E1313" s="8" t="s">
        <v>152</v>
      </c>
      <c r="F1313" s="8" t="s">
        <v>4369</v>
      </c>
      <c r="G1313" s="191" t="s">
        <v>152</v>
      </c>
      <c r="H1313" s="191" t="s">
        <v>152</v>
      </c>
      <c r="I1313" s="209" t="s">
        <v>56</v>
      </c>
      <c r="J1313" s="99">
        <f t="shared" si="25"/>
        <v>19046</v>
      </c>
      <c r="K1313" s="121"/>
    </row>
    <row r="1314" spans="1:11" s="3" customFormat="1" ht="18.95" customHeight="1">
      <c r="A1314" s="155">
        <v>1295</v>
      </c>
      <c r="B1314" s="76">
        <v>19089</v>
      </c>
      <c r="C1314" s="31" t="s">
        <v>5199</v>
      </c>
      <c r="D1314" s="9" t="s">
        <v>113</v>
      </c>
      <c r="E1314" s="8" t="s">
        <v>152</v>
      </c>
      <c r="F1314" s="8" t="s">
        <v>4369</v>
      </c>
      <c r="G1314" s="191" t="s">
        <v>152</v>
      </c>
      <c r="H1314" s="191" t="s">
        <v>152</v>
      </c>
      <c r="I1314" s="209" t="s">
        <v>56</v>
      </c>
      <c r="J1314" s="99">
        <f t="shared" si="25"/>
        <v>19089</v>
      </c>
      <c r="K1314" s="121"/>
    </row>
    <row r="1315" spans="1:11" s="3" customFormat="1" ht="18.95" customHeight="1">
      <c r="A1315" s="154">
        <v>1296</v>
      </c>
      <c r="B1315" s="76">
        <v>20627</v>
      </c>
      <c r="C1315" s="31" t="s">
        <v>8124</v>
      </c>
      <c r="D1315" s="9" t="s">
        <v>113</v>
      </c>
      <c r="E1315" s="8" t="s">
        <v>152</v>
      </c>
      <c r="F1315" s="180" t="s">
        <v>5599</v>
      </c>
      <c r="G1315" s="8" t="s">
        <v>152</v>
      </c>
      <c r="H1315" s="8" t="s">
        <v>152</v>
      </c>
      <c r="I1315" s="209" t="s">
        <v>56</v>
      </c>
      <c r="J1315" s="99">
        <f t="shared" si="25"/>
        <v>20627</v>
      </c>
      <c r="K1315" s="121"/>
    </row>
    <row r="1316" spans="1:11" s="3" customFormat="1" ht="18.95" customHeight="1">
      <c r="A1316" s="154">
        <v>1297</v>
      </c>
      <c r="B1316" s="76">
        <v>19084</v>
      </c>
      <c r="C1316" s="31" t="s">
        <v>5200</v>
      </c>
      <c r="D1316" s="9" t="s">
        <v>113</v>
      </c>
      <c r="E1316" s="8" t="s">
        <v>152</v>
      </c>
      <c r="F1316" s="8" t="s">
        <v>4369</v>
      </c>
      <c r="G1316" s="191" t="s">
        <v>152</v>
      </c>
      <c r="H1316" s="191" t="s">
        <v>152</v>
      </c>
      <c r="I1316" s="209" t="s">
        <v>56</v>
      </c>
      <c r="J1316" s="99">
        <f t="shared" si="25"/>
        <v>19084</v>
      </c>
      <c r="K1316" s="121"/>
    </row>
    <row r="1317" spans="1:11" s="3" customFormat="1" ht="18.95" customHeight="1">
      <c r="A1317" s="155">
        <v>1298</v>
      </c>
      <c r="B1317" s="76">
        <v>18333</v>
      </c>
      <c r="C1317" s="31" t="s">
        <v>5201</v>
      </c>
      <c r="D1317" s="9" t="s">
        <v>113</v>
      </c>
      <c r="E1317" s="172" t="s">
        <v>152</v>
      </c>
      <c r="F1317" s="8" t="s">
        <v>4430</v>
      </c>
      <c r="G1317" s="191" t="s">
        <v>152</v>
      </c>
      <c r="H1317" s="191" t="s">
        <v>152</v>
      </c>
      <c r="I1317" s="209" t="s">
        <v>56</v>
      </c>
      <c r="J1317" s="99">
        <f t="shared" si="25"/>
        <v>18333</v>
      </c>
      <c r="K1317" s="121"/>
    </row>
    <row r="1318" spans="1:11" s="3" customFormat="1" ht="18.95" customHeight="1">
      <c r="A1318" s="154">
        <v>1299</v>
      </c>
      <c r="B1318" s="244">
        <v>17866</v>
      </c>
      <c r="C1318" s="263" t="s">
        <v>5202</v>
      </c>
      <c r="D1318" s="9" t="s">
        <v>113</v>
      </c>
      <c r="E1318" s="180" t="s">
        <v>5203</v>
      </c>
      <c r="F1318" s="180" t="s">
        <v>3599</v>
      </c>
      <c r="G1318" s="191" t="s">
        <v>152</v>
      </c>
      <c r="H1318" s="191" t="s">
        <v>152</v>
      </c>
      <c r="I1318" s="209" t="s">
        <v>56</v>
      </c>
      <c r="J1318" s="99">
        <f t="shared" si="25"/>
        <v>17866</v>
      </c>
      <c r="K1318" s="121"/>
    </row>
    <row r="1319" spans="1:11" s="3" customFormat="1" ht="18.95" customHeight="1">
      <c r="A1319" s="154">
        <v>1300</v>
      </c>
      <c r="B1319" s="76">
        <v>19071</v>
      </c>
      <c r="C1319" s="31" t="s">
        <v>5204</v>
      </c>
      <c r="D1319" s="9" t="s">
        <v>113</v>
      </c>
      <c r="E1319" s="8" t="s">
        <v>152</v>
      </c>
      <c r="F1319" s="8" t="s">
        <v>4369</v>
      </c>
      <c r="G1319" s="191" t="s">
        <v>152</v>
      </c>
      <c r="H1319" s="191" t="s">
        <v>152</v>
      </c>
      <c r="I1319" s="209" t="s">
        <v>56</v>
      </c>
      <c r="J1319" s="99">
        <f t="shared" si="25"/>
        <v>19071</v>
      </c>
      <c r="K1319" s="121"/>
    </row>
    <row r="1320" spans="1:11" s="3" customFormat="1" ht="18.95" customHeight="1">
      <c r="A1320" s="155">
        <v>1301</v>
      </c>
      <c r="B1320" s="76">
        <v>19060</v>
      </c>
      <c r="C1320" s="31" t="s">
        <v>5205</v>
      </c>
      <c r="D1320" s="9" t="s">
        <v>113</v>
      </c>
      <c r="E1320" s="8" t="s">
        <v>152</v>
      </c>
      <c r="F1320" s="8" t="s">
        <v>4369</v>
      </c>
      <c r="G1320" s="191" t="s">
        <v>152</v>
      </c>
      <c r="H1320" s="191" t="s">
        <v>152</v>
      </c>
      <c r="I1320" s="209" t="s">
        <v>56</v>
      </c>
      <c r="J1320" s="99">
        <f t="shared" si="25"/>
        <v>19060</v>
      </c>
      <c r="K1320" s="121"/>
    </row>
    <row r="1321" spans="1:11" s="3" customFormat="1" ht="18.95" customHeight="1">
      <c r="A1321" s="154">
        <v>1302</v>
      </c>
      <c r="B1321" s="76">
        <v>19037</v>
      </c>
      <c r="C1321" s="31" t="s">
        <v>5206</v>
      </c>
      <c r="D1321" s="9" t="s">
        <v>113</v>
      </c>
      <c r="E1321" s="8" t="s">
        <v>152</v>
      </c>
      <c r="F1321" s="8" t="s">
        <v>4369</v>
      </c>
      <c r="G1321" s="191" t="s">
        <v>152</v>
      </c>
      <c r="H1321" s="191" t="s">
        <v>152</v>
      </c>
      <c r="I1321" s="209" t="s">
        <v>56</v>
      </c>
      <c r="J1321" s="99">
        <f t="shared" si="25"/>
        <v>19037</v>
      </c>
      <c r="K1321" s="121"/>
    </row>
    <row r="1322" spans="1:11" s="3" customFormat="1" ht="18.95" customHeight="1">
      <c r="A1322" s="154">
        <v>1303</v>
      </c>
      <c r="B1322" s="244">
        <v>16915</v>
      </c>
      <c r="C1322" s="261" t="s">
        <v>5207</v>
      </c>
      <c r="D1322" s="9" t="s">
        <v>113</v>
      </c>
      <c r="E1322" s="182" t="s">
        <v>84</v>
      </c>
      <c r="F1322" s="243" t="s">
        <v>3583</v>
      </c>
      <c r="G1322" s="191" t="s">
        <v>152</v>
      </c>
      <c r="H1322" s="191" t="s">
        <v>152</v>
      </c>
      <c r="I1322" s="209" t="s">
        <v>56</v>
      </c>
      <c r="J1322" s="99">
        <f t="shared" si="25"/>
        <v>16915</v>
      </c>
      <c r="K1322" s="121"/>
    </row>
    <row r="1323" spans="1:11" s="3" customFormat="1" ht="18.95" customHeight="1">
      <c r="A1323" s="155">
        <v>1304</v>
      </c>
      <c r="B1323" s="76">
        <v>17249</v>
      </c>
      <c r="C1323" s="31" t="s">
        <v>5208</v>
      </c>
      <c r="D1323" s="9" t="s">
        <v>113</v>
      </c>
      <c r="E1323" s="8" t="s">
        <v>107</v>
      </c>
      <c r="F1323" s="8" t="s">
        <v>5209</v>
      </c>
      <c r="G1323" s="191" t="s">
        <v>152</v>
      </c>
      <c r="H1323" s="191" t="s">
        <v>152</v>
      </c>
      <c r="I1323" s="209" t="s">
        <v>56</v>
      </c>
      <c r="J1323" s="99">
        <f t="shared" si="25"/>
        <v>17249</v>
      </c>
      <c r="K1323" s="121"/>
    </row>
    <row r="1324" spans="1:11" s="3" customFormat="1" ht="18.95" customHeight="1">
      <c r="A1324" s="154">
        <v>1305</v>
      </c>
      <c r="B1324" s="76">
        <v>7163</v>
      </c>
      <c r="C1324" s="31" t="s">
        <v>5210</v>
      </c>
      <c r="D1324" s="9" t="s">
        <v>44</v>
      </c>
      <c r="E1324" s="8" t="s">
        <v>5211</v>
      </c>
      <c r="F1324" s="8" t="s">
        <v>5212</v>
      </c>
      <c r="G1324" s="8" t="s">
        <v>5213</v>
      </c>
      <c r="H1324" s="8" t="s">
        <v>4307</v>
      </c>
      <c r="I1324" s="209" t="s">
        <v>89</v>
      </c>
      <c r="J1324" s="99">
        <f t="shared" si="25"/>
        <v>7163</v>
      </c>
      <c r="K1324" s="121"/>
    </row>
    <row r="1325" spans="1:11" s="3" customFormat="1" ht="18.95" customHeight="1">
      <c r="A1325" s="154">
        <v>1306</v>
      </c>
      <c r="B1325" s="76">
        <v>14743</v>
      </c>
      <c r="C1325" s="31" t="s">
        <v>5214</v>
      </c>
      <c r="D1325" s="9" t="s">
        <v>114</v>
      </c>
      <c r="E1325" s="8" t="s">
        <v>288</v>
      </c>
      <c r="F1325" s="8" t="s">
        <v>5215</v>
      </c>
      <c r="G1325" s="8" t="s">
        <v>5216</v>
      </c>
      <c r="H1325" s="8" t="s">
        <v>152</v>
      </c>
      <c r="I1325" s="209" t="s">
        <v>89</v>
      </c>
      <c r="J1325" s="99">
        <f t="shared" si="25"/>
        <v>14743</v>
      </c>
      <c r="K1325" s="121"/>
    </row>
    <row r="1326" spans="1:11" s="3" customFormat="1" ht="18.95" customHeight="1">
      <c r="A1326" s="155">
        <v>1307</v>
      </c>
      <c r="B1326" s="76">
        <v>14765</v>
      </c>
      <c r="C1326" s="31" t="s">
        <v>5217</v>
      </c>
      <c r="D1326" s="9" t="s">
        <v>114</v>
      </c>
      <c r="E1326" s="8" t="s">
        <v>288</v>
      </c>
      <c r="F1326" s="8" t="s">
        <v>5215</v>
      </c>
      <c r="G1326" s="8" t="s">
        <v>5216</v>
      </c>
      <c r="H1326" s="8" t="s">
        <v>152</v>
      </c>
      <c r="I1326" s="209" t="s">
        <v>89</v>
      </c>
      <c r="J1326" s="99">
        <f t="shared" si="25"/>
        <v>14765</v>
      </c>
      <c r="K1326" s="121"/>
    </row>
    <row r="1327" spans="1:11" s="3" customFormat="1" ht="18.95" customHeight="1">
      <c r="A1327" s="154">
        <v>1308</v>
      </c>
      <c r="B1327" s="76">
        <v>14771</v>
      </c>
      <c r="C1327" s="31" t="s">
        <v>5218</v>
      </c>
      <c r="D1327" s="9" t="s">
        <v>114</v>
      </c>
      <c r="E1327" s="8" t="s">
        <v>288</v>
      </c>
      <c r="F1327" s="8" t="s">
        <v>5215</v>
      </c>
      <c r="G1327" s="8" t="s">
        <v>5216</v>
      </c>
      <c r="H1327" s="8" t="s">
        <v>152</v>
      </c>
      <c r="I1327" s="209" t="s">
        <v>89</v>
      </c>
      <c r="J1327" s="99">
        <f t="shared" si="25"/>
        <v>14771</v>
      </c>
      <c r="K1327" s="121"/>
    </row>
    <row r="1328" spans="1:11" s="3" customFormat="1" ht="18.95" customHeight="1">
      <c r="A1328" s="154">
        <v>1309</v>
      </c>
      <c r="B1328" s="76">
        <v>14784</v>
      </c>
      <c r="C1328" s="31" t="s">
        <v>5219</v>
      </c>
      <c r="D1328" s="9" t="s">
        <v>114</v>
      </c>
      <c r="E1328" s="8" t="s">
        <v>288</v>
      </c>
      <c r="F1328" s="8" t="s">
        <v>5215</v>
      </c>
      <c r="G1328" s="8" t="s">
        <v>5216</v>
      </c>
      <c r="H1328" s="8" t="s">
        <v>152</v>
      </c>
      <c r="I1328" s="209" t="s">
        <v>89</v>
      </c>
      <c r="J1328" s="99">
        <f t="shared" si="25"/>
        <v>14784</v>
      </c>
      <c r="K1328" s="121"/>
    </row>
    <row r="1329" spans="1:11" s="3" customFormat="1" ht="18.95" customHeight="1">
      <c r="A1329" s="155">
        <v>1310</v>
      </c>
      <c r="B1329" s="76">
        <v>4420</v>
      </c>
      <c r="C1329" s="31" t="s">
        <v>5220</v>
      </c>
      <c r="D1329" s="9" t="s">
        <v>114</v>
      </c>
      <c r="E1329" s="8" t="s">
        <v>152</v>
      </c>
      <c r="F1329" s="8" t="s">
        <v>5221</v>
      </c>
      <c r="G1329" s="8" t="s">
        <v>5216</v>
      </c>
      <c r="H1329" s="8" t="s">
        <v>152</v>
      </c>
      <c r="I1329" s="209" t="s">
        <v>89</v>
      </c>
      <c r="J1329" s="99">
        <f t="shared" si="25"/>
        <v>4420</v>
      </c>
      <c r="K1329" s="121"/>
    </row>
    <row r="1330" spans="1:11" s="3" customFormat="1" ht="18.95" customHeight="1">
      <c r="A1330" s="154">
        <v>1311</v>
      </c>
      <c r="B1330" s="76">
        <v>5151</v>
      </c>
      <c r="C1330" s="31" t="s">
        <v>5222</v>
      </c>
      <c r="D1330" s="9" t="s">
        <v>114</v>
      </c>
      <c r="E1330" s="8" t="s">
        <v>5223</v>
      </c>
      <c r="F1330" s="8" t="s">
        <v>5224</v>
      </c>
      <c r="G1330" s="8" t="s">
        <v>5216</v>
      </c>
      <c r="H1330" s="8" t="s">
        <v>152</v>
      </c>
      <c r="I1330" s="209" t="s">
        <v>89</v>
      </c>
      <c r="J1330" s="99">
        <f t="shared" si="25"/>
        <v>5151</v>
      </c>
      <c r="K1330" s="121"/>
    </row>
    <row r="1331" spans="1:11" s="3" customFormat="1" ht="18.95" customHeight="1">
      <c r="A1331" s="154">
        <v>1312</v>
      </c>
      <c r="B1331" s="76">
        <v>17895</v>
      </c>
      <c r="C1331" s="31" t="s">
        <v>5236</v>
      </c>
      <c r="D1331" s="9" t="s">
        <v>114</v>
      </c>
      <c r="E1331" s="8" t="s">
        <v>4208</v>
      </c>
      <c r="F1331" s="8" t="s">
        <v>5235</v>
      </c>
      <c r="G1331" s="8" t="s">
        <v>9303</v>
      </c>
      <c r="H1331" s="8" t="s">
        <v>152</v>
      </c>
      <c r="I1331" s="209" t="s">
        <v>89</v>
      </c>
      <c r="J1331" s="99">
        <f t="shared" si="25"/>
        <v>17895</v>
      </c>
      <c r="K1331" s="121"/>
    </row>
    <row r="1332" spans="1:11" s="3" customFormat="1" ht="18.95" customHeight="1">
      <c r="A1332" s="155">
        <v>1313</v>
      </c>
      <c r="B1332" s="237">
        <v>14739</v>
      </c>
      <c r="C1332" s="238" t="s">
        <v>5225</v>
      </c>
      <c r="D1332" s="9" t="s">
        <v>114</v>
      </c>
      <c r="E1332" s="180" t="s">
        <v>288</v>
      </c>
      <c r="F1332" s="180" t="s">
        <v>5215</v>
      </c>
      <c r="G1332" s="180" t="s">
        <v>5216</v>
      </c>
      <c r="H1332" s="8" t="s">
        <v>152</v>
      </c>
      <c r="I1332" s="209" t="s">
        <v>89</v>
      </c>
      <c r="J1332" s="99">
        <f t="shared" si="25"/>
        <v>14739</v>
      </c>
      <c r="K1332" s="121"/>
    </row>
    <row r="1333" spans="1:11" s="3" customFormat="1" ht="18.95" customHeight="1">
      <c r="A1333" s="154">
        <v>1314</v>
      </c>
      <c r="B1333" s="76">
        <v>14759</v>
      </c>
      <c r="C1333" s="31" t="s">
        <v>5226</v>
      </c>
      <c r="D1333" s="9" t="s">
        <v>114</v>
      </c>
      <c r="E1333" s="8" t="s">
        <v>288</v>
      </c>
      <c r="F1333" s="8" t="s">
        <v>5215</v>
      </c>
      <c r="G1333" s="8" t="s">
        <v>5216</v>
      </c>
      <c r="H1333" s="8" t="s">
        <v>152</v>
      </c>
      <c r="I1333" s="209" t="s">
        <v>89</v>
      </c>
      <c r="J1333" s="99">
        <f t="shared" si="25"/>
        <v>14759</v>
      </c>
      <c r="K1333" s="121"/>
    </row>
    <row r="1334" spans="1:11" s="3" customFormat="1" ht="18.95" customHeight="1">
      <c r="A1334" s="154">
        <v>1315</v>
      </c>
      <c r="B1334" s="76">
        <v>4428</v>
      </c>
      <c r="C1334" s="31" t="s">
        <v>5227</v>
      </c>
      <c r="D1334" s="9" t="s">
        <v>114</v>
      </c>
      <c r="E1334" s="8" t="s">
        <v>152</v>
      </c>
      <c r="F1334" s="8" t="s">
        <v>5223</v>
      </c>
      <c r="G1334" s="8" t="s">
        <v>5216</v>
      </c>
      <c r="H1334" s="8" t="s">
        <v>152</v>
      </c>
      <c r="I1334" s="209" t="s">
        <v>89</v>
      </c>
      <c r="J1334" s="99">
        <f t="shared" si="25"/>
        <v>4428</v>
      </c>
      <c r="K1334" s="121"/>
    </row>
    <row r="1335" spans="1:11" s="3" customFormat="1" ht="18.95" customHeight="1">
      <c r="A1335" s="155">
        <v>1316</v>
      </c>
      <c r="B1335" s="76">
        <v>7181</v>
      </c>
      <c r="C1335" s="31" t="s">
        <v>5228</v>
      </c>
      <c r="D1335" s="9" t="s">
        <v>114</v>
      </c>
      <c r="E1335" s="8" t="s">
        <v>5211</v>
      </c>
      <c r="F1335" s="8" t="s">
        <v>5212</v>
      </c>
      <c r="G1335" s="8" t="s">
        <v>5216</v>
      </c>
      <c r="H1335" s="8" t="s">
        <v>152</v>
      </c>
      <c r="I1335" s="209" t="s">
        <v>89</v>
      </c>
      <c r="J1335" s="99">
        <f t="shared" si="25"/>
        <v>7181</v>
      </c>
      <c r="K1335" s="121"/>
    </row>
    <row r="1336" spans="1:11" s="3" customFormat="1" ht="18.95" customHeight="1">
      <c r="A1336" s="154">
        <v>1317</v>
      </c>
      <c r="B1336" s="76">
        <v>14742</v>
      </c>
      <c r="C1336" s="31" t="s">
        <v>5229</v>
      </c>
      <c r="D1336" s="9" t="s">
        <v>114</v>
      </c>
      <c r="E1336" s="8" t="s">
        <v>288</v>
      </c>
      <c r="F1336" s="8" t="s">
        <v>5215</v>
      </c>
      <c r="G1336" s="8" t="s">
        <v>5216</v>
      </c>
      <c r="H1336" s="8" t="s">
        <v>152</v>
      </c>
      <c r="I1336" s="209" t="s">
        <v>89</v>
      </c>
      <c r="J1336" s="99">
        <f t="shared" si="25"/>
        <v>14742</v>
      </c>
      <c r="K1336" s="121"/>
    </row>
    <row r="1337" spans="1:11" s="3" customFormat="1" ht="18.95" customHeight="1">
      <c r="A1337" s="154">
        <v>1318</v>
      </c>
      <c r="B1337" s="76">
        <v>7155</v>
      </c>
      <c r="C1337" s="31" t="s">
        <v>5230</v>
      </c>
      <c r="D1337" s="9" t="s">
        <v>114</v>
      </c>
      <c r="E1337" s="8" t="s">
        <v>5231</v>
      </c>
      <c r="F1337" s="8" t="s">
        <v>5232</v>
      </c>
      <c r="G1337" s="8" t="s">
        <v>5216</v>
      </c>
      <c r="H1337" s="8" t="s">
        <v>152</v>
      </c>
      <c r="I1337" s="209" t="s">
        <v>89</v>
      </c>
      <c r="J1337" s="99">
        <f t="shared" si="25"/>
        <v>7155</v>
      </c>
      <c r="K1337" s="121"/>
    </row>
    <row r="1338" spans="1:11" s="3" customFormat="1" ht="18.95" customHeight="1">
      <c r="A1338" s="155">
        <v>1319</v>
      </c>
      <c r="B1338" s="76">
        <v>14741</v>
      </c>
      <c r="C1338" s="31" t="s">
        <v>5233</v>
      </c>
      <c r="D1338" s="9" t="s">
        <v>114</v>
      </c>
      <c r="E1338" s="8" t="s">
        <v>288</v>
      </c>
      <c r="F1338" s="8" t="s">
        <v>5215</v>
      </c>
      <c r="G1338" s="8" t="s">
        <v>5216</v>
      </c>
      <c r="H1338" s="8" t="s">
        <v>152</v>
      </c>
      <c r="I1338" s="209" t="s">
        <v>89</v>
      </c>
      <c r="J1338" s="99">
        <f t="shared" si="25"/>
        <v>14741</v>
      </c>
      <c r="K1338" s="121"/>
    </row>
    <row r="1339" spans="1:11" s="3" customFormat="1" ht="18.95" customHeight="1">
      <c r="A1339" s="154">
        <v>1320</v>
      </c>
      <c r="B1339" s="76">
        <v>17883</v>
      </c>
      <c r="C1339" s="31" t="s">
        <v>5234</v>
      </c>
      <c r="D1339" s="9" t="s">
        <v>113</v>
      </c>
      <c r="E1339" s="8" t="s">
        <v>4208</v>
      </c>
      <c r="F1339" s="8" t="s">
        <v>5235</v>
      </c>
      <c r="G1339" s="8" t="s">
        <v>152</v>
      </c>
      <c r="H1339" s="8" t="s">
        <v>152</v>
      </c>
      <c r="I1339" s="209" t="s">
        <v>89</v>
      </c>
      <c r="J1339" s="99">
        <f t="shared" si="25"/>
        <v>17883</v>
      </c>
      <c r="K1339" s="121"/>
    </row>
    <row r="1340" spans="1:11" s="3" customFormat="1" ht="18.95" customHeight="1">
      <c r="A1340" s="154">
        <v>1321</v>
      </c>
      <c r="B1340" s="76">
        <v>17905</v>
      </c>
      <c r="C1340" s="31" t="s">
        <v>5237</v>
      </c>
      <c r="D1340" s="9" t="s">
        <v>113</v>
      </c>
      <c r="E1340" s="8" t="s">
        <v>4208</v>
      </c>
      <c r="F1340" s="8" t="s">
        <v>5235</v>
      </c>
      <c r="G1340" s="8" t="s">
        <v>152</v>
      </c>
      <c r="H1340" s="8" t="s">
        <v>152</v>
      </c>
      <c r="I1340" s="209" t="s">
        <v>89</v>
      </c>
      <c r="J1340" s="99">
        <f t="shared" si="25"/>
        <v>17905</v>
      </c>
      <c r="K1340" s="121"/>
    </row>
    <row r="1341" spans="1:11" s="3" customFormat="1" ht="18.95" customHeight="1">
      <c r="A1341" s="155">
        <v>1322</v>
      </c>
      <c r="B1341" s="282">
        <v>20875</v>
      </c>
      <c r="C1341" s="377" t="s">
        <v>8356</v>
      </c>
      <c r="D1341" s="9" t="s">
        <v>113</v>
      </c>
      <c r="E1341" s="8" t="s">
        <v>152</v>
      </c>
      <c r="F1341" s="8" t="s">
        <v>8340</v>
      </c>
      <c r="G1341" s="8" t="s">
        <v>152</v>
      </c>
      <c r="H1341" s="8" t="s">
        <v>152</v>
      </c>
      <c r="I1341" s="209" t="s">
        <v>89</v>
      </c>
      <c r="J1341" s="99">
        <f t="shared" si="25"/>
        <v>20875</v>
      </c>
      <c r="K1341" s="121"/>
    </row>
    <row r="1342" spans="1:11" s="3" customFormat="1" ht="18.95" customHeight="1">
      <c r="A1342" s="154">
        <v>1323</v>
      </c>
      <c r="B1342" s="237">
        <v>6264</v>
      </c>
      <c r="C1342" s="238" t="s">
        <v>5238</v>
      </c>
      <c r="D1342" s="9" t="s">
        <v>113</v>
      </c>
      <c r="E1342" s="179" t="s">
        <v>5239</v>
      </c>
      <c r="F1342" s="180" t="s">
        <v>4691</v>
      </c>
      <c r="G1342" s="8" t="s">
        <v>152</v>
      </c>
      <c r="H1342" s="8" t="s">
        <v>152</v>
      </c>
      <c r="I1342" s="209" t="s">
        <v>89</v>
      </c>
      <c r="J1342" s="99">
        <f t="shared" si="25"/>
        <v>6264</v>
      </c>
      <c r="K1342" s="121"/>
    </row>
    <row r="1343" spans="1:11" s="3" customFormat="1" ht="18.95" customHeight="1">
      <c r="A1343" s="154">
        <v>1324</v>
      </c>
      <c r="B1343" s="251">
        <v>16222</v>
      </c>
      <c r="C1343" s="252" t="s">
        <v>5529</v>
      </c>
      <c r="D1343" s="253" t="s">
        <v>113</v>
      </c>
      <c r="E1343" s="180" t="s">
        <v>104</v>
      </c>
      <c r="F1343" s="180" t="s">
        <v>3576</v>
      </c>
      <c r="G1343" s="210" t="s">
        <v>152</v>
      </c>
      <c r="H1343" s="210" t="s">
        <v>152</v>
      </c>
      <c r="I1343" s="209" t="s">
        <v>89</v>
      </c>
      <c r="J1343" s="99">
        <f t="shared" si="25"/>
        <v>16222</v>
      </c>
      <c r="K1343" s="121"/>
    </row>
    <row r="1344" spans="1:11" s="3" customFormat="1" ht="18.95" customHeight="1">
      <c r="A1344" s="155">
        <v>1325</v>
      </c>
      <c r="B1344" s="237">
        <v>14736</v>
      </c>
      <c r="C1344" s="238" t="s">
        <v>5240</v>
      </c>
      <c r="D1344" s="9" t="s">
        <v>113</v>
      </c>
      <c r="E1344" s="180" t="s">
        <v>288</v>
      </c>
      <c r="F1344" s="180" t="s">
        <v>5215</v>
      </c>
      <c r="G1344" s="8" t="s">
        <v>152</v>
      </c>
      <c r="H1344" s="8" t="s">
        <v>152</v>
      </c>
      <c r="I1344" s="209" t="s">
        <v>89</v>
      </c>
      <c r="J1344" s="99">
        <f t="shared" si="25"/>
        <v>14736</v>
      </c>
      <c r="K1344" s="121"/>
    </row>
    <row r="1345" spans="1:11" s="3" customFormat="1" ht="18.95" customHeight="1">
      <c r="A1345" s="154">
        <v>1326</v>
      </c>
      <c r="B1345" s="76">
        <v>6416</v>
      </c>
      <c r="C1345" s="31" t="s">
        <v>5241</v>
      </c>
      <c r="D1345" s="9" t="s">
        <v>44</v>
      </c>
      <c r="E1345" s="8" t="s">
        <v>5242</v>
      </c>
      <c r="F1345" s="8" t="s">
        <v>5243</v>
      </c>
      <c r="G1345" s="8" t="s">
        <v>5244</v>
      </c>
      <c r="H1345" s="8" t="s">
        <v>5245</v>
      </c>
      <c r="I1345" s="209" t="s">
        <v>83</v>
      </c>
      <c r="J1345" s="99">
        <f t="shared" si="25"/>
        <v>6416</v>
      </c>
      <c r="K1345" s="121"/>
    </row>
    <row r="1346" spans="1:11" s="3" customFormat="1" ht="18.95" customHeight="1">
      <c r="A1346" s="154">
        <v>1327</v>
      </c>
      <c r="B1346" s="76">
        <v>2698</v>
      </c>
      <c r="C1346" s="31" t="s">
        <v>5246</v>
      </c>
      <c r="D1346" s="9" t="s">
        <v>44</v>
      </c>
      <c r="E1346" s="8" t="s">
        <v>152</v>
      </c>
      <c r="F1346" s="8" t="s">
        <v>5247</v>
      </c>
      <c r="G1346" s="8" t="s">
        <v>5248</v>
      </c>
      <c r="H1346" s="8" t="s">
        <v>5249</v>
      </c>
      <c r="I1346" s="209" t="s">
        <v>83</v>
      </c>
      <c r="J1346" s="99">
        <f t="shared" si="25"/>
        <v>2698</v>
      </c>
      <c r="K1346" s="121"/>
    </row>
    <row r="1347" spans="1:11" s="3" customFormat="1" ht="18.95" customHeight="1">
      <c r="A1347" s="155">
        <v>1328</v>
      </c>
      <c r="B1347" s="76">
        <v>12064</v>
      </c>
      <c r="C1347" s="31" t="s">
        <v>5262</v>
      </c>
      <c r="D1347" s="9" t="s">
        <v>44</v>
      </c>
      <c r="E1347" s="8" t="s">
        <v>3776</v>
      </c>
      <c r="F1347" s="8" t="s">
        <v>5263</v>
      </c>
      <c r="G1347" s="8" t="s">
        <v>5264</v>
      </c>
      <c r="H1347" s="8" t="s">
        <v>9296</v>
      </c>
      <c r="I1347" s="209" t="s">
        <v>83</v>
      </c>
      <c r="J1347" s="99">
        <f t="shared" si="25"/>
        <v>12064</v>
      </c>
      <c r="K1347" s="121"/>
    </row>
    <row r="1348" spans="1:11" s="3" customFormat="1" ht="18.95" customHeight="1">
      <c r="A1348" s="154">
        <v>1329</v>
      </c>
      <c r="B1348" s="76">
        <v>2690</v>
      </c>
      <c r="C1348" s="31" t="s">
        <v>5250</v>
      </c>
      <c r="D1348" s="9" t="s">
        <v>44</v>
      </c>
      <c r="E1348" s="8" t="s">
        <v>152</v>
      </c>
      <c r="F1348" s="8" t="s">
        <v>5247</v>
      </c>
      <c r="G1348" s="8" t="s">
        <v>5251</v>
      </c>
      <c r="H1348" s="8" t="s">
        <v>5252</v>
      </c>
      <c r="I1348" s="209" t="s">
        <v>83</v>
      </c>
      <c r="J1348" s="99">
        <f t="shared" si="25"/>
        <v>2690</v>
      </c>
      <c r="K1348" s="121"/>
    </row>
    <row r="1349" spans="1:11" s="3" customFormat="1" ht="18.95" customHeight="1">
      <c r="A1349" s="154">
        <v>1330</v>
      </c>
      <c r="B1349" s="76">
        <v>12046</v>
      </c>
      <c r="C1349" s="31" t="s">
        <v>5265</v>
      </c>
      <c r="D1349" s="9" t="s">
        <v>44</v>
      </c>
      <c r="E1349" s="8" t="s">
        <v>3776</v>
      </c>
      <c r="F1349" s="8" t="s">
        <v>5263</v>
      </c>
      <c r="G1349" s="8" t="s">
        <v>5264</v>
      </c>
      <c r="H1349" s="8" t="s">
        <v>9296</v>
      </c>
      <c r="I1349" s="209" t="s">
        <v>83</v>
      </c>
      <c r="J1349" s="99">
        <f t="shared" si="25"/>
        <v>12046</v>
      </c>
      <c r="K1349" s="121"/>
    </row>
    <row r="1350" spans="1:11" s="3" customFormat="1" ht="18.95" customHeight="1">
      <c r="A1350" s="155">
        <v>1331</v>
      </c>
      <c r="B1350" s="76">
        <v>2710</v>
      </c>
      <c r="C1350" s="31" t="s">
        <v>5253</v>
      </c>
      <c r="D1350" s="9" t="s">
        <v>44</v>
      </c>
      <c r="E1350" s="8" t="s">
        <v>152</v>
      </c>
      <c r="F1350" s="8" t="s">
        <v>5247</v>
      </c>
      <c r="G1350" s="8" t="s">
        <v>5254</v>
      </c>
      <c r="H1350" s="8" t="s">
        <v>5252</v>
      </c>
      <c r="I1350" s="209" t="s">
        <v>83</v>
      </c>
      <c r="J1350" s="99">
        <f t="shared" si="25"/>
        <v>2710</v>
      </c>
      <c r="K1350" s="121"/>
    </row>
    <row r="1351" spans="1:11" s="3" customFormat="1" ht="18.95" customHeight="1">
      <c r="A1351" s="154">
        <v>1332</v>
      </c>
      <c r="B1351" s="76">
        <v>10176</v>
      </c>
      <c r="C1351" s="31" t="s">
        <v>5255</v>
      </c>
      <c r="D1351" s="9" t="s">
        <v>44</v>
      </c>
      <c r="E1351" s="8" t="s">
        <v>5256</v>
      </c>
      <c r="F1351" s="8" t="s">
        <v>5257</v>
      </c>
      <c r="G1351" s="8" t="s">
        <v>5258</v>
      </c>
      <c r="H1351" s="8" t="s">
        <v>5245</v>
      </c>
      <c r="I1351" s="209" t="s">
        <v>83</v>
      </c>
      <c r="J1351" s="99">
        <f t="shared" si="25"/>
        <v>10176</v>
      </c>
      <c r="K1351" s="121"/>
    </row>
    <row r="1352" spans="1:11" s="3" customFormat="1" ht="18.95" customHeight="1">
      <c r="A1352" s="154">
        <v>1333</v>
      </c>
      <c r="B1352" s="76">
        <v>6395</v>
      </c>
      <c r="C1352" s="31" t="s">
        <v>5259</v>
      </c>
      <c r="D1352" s="9" t="s">
        <v>44</v>
      </c>
      <c r="E1352" s="8" t="s">
        <v>5242</v>
      </c>
      <c r="F1352" s="8" t="s">
        <v>5243</v>
      </c>
      <c r="G1352" s="8" t="s">
        <v>5260</v>
      </c>
      <c r="H1352" s="8" t="s">
        <v>5261</v>
      </c>
      <c r="I1352" s="209" t="s">
        <v>83</v>
      </c>
      <c r="J1352" s="99">
        <f t="shared" si="25"/>
        <v>6395</v>
      </c>
      <c r="K1352" s="121"/>
    </row>
    <row r="1353" spans="1:11" s="3" customFormat="1" ht="18.95" customHeight="1">
      <c r="A1353" s="155">
        <v>1334</v>
      </c>
      <c r="B1353" s="76">
        <v>10438</v>
      </c>
      <c r="C1353" s="31" t="s">
        <v>5271</v>
      </c>
      <c r="D1353" s="9" t="s">
        <v>44</v>
      </c>
      <c r="E1353" s="8" t="s">
        <v>85</v>
      </c>
      <c r="F1353" s="8" t="s">
        <v>5272</v>
      </c>
      <c r="G1353" s="8" t="s">
        <v>5264</v>
      </c>
      <c r="H1353" s="8" t="s">
        <v>9296</v>
      </c>
      <c r="I1353" s="209" t="s">
        <v>83</v>
      </c>
      <c r="J1353" s="99">
        <f t="shared" si="25"/>
        <v>10438</v>
      </c>
      <c r="K1353" s="121"/>
    </row>
    <row r="1354" spans="1:11" s="3" customFormat="1" ht="18.95" customHeight="1">
      <c r="A1354" s="154">
        <v>1335</v>
      </c>
      <c r="B1354" s="76">
        <v>12102</v>
      </c>
      <c r="C1354" s="31" t="s">
        <v>5273</v>
      </c>
      <c r="D1354" s="9" t="s">
        <v>44</v>
      </c>
      <c r="E1354" s="8" t="s">
        <v>3776</v>
      </c>
      <c r="F1354" s="8" t="s">
        <v>5263</v>
      </c>
      <c r="G1354" s="8" t="s">
        <v>5264</v>
      </c>
      <c r="H1354" s="8" t="s">
        <v>9296</v>
      </c>
      <c r="I1354" s="209" t="s">
        <v>83</v>
      </c>
      <c r="J1354" s="99">
        <f t="shared" si="25"/>
        <v>12102</v>
      </c>
      <c r="K1354" s="121"/>
    </row>
    <row r="1355" spans="1:11" s="3" customFormat="1" ht="18.95" customHeight="1">
      <c r="A1355" s="154">
        <v>1336</v>
      </c>
      <c r="B1355" s="76">
        <v>15091</v>
      </c>
      <c r="C1355" s="31" t="s">
        <v>5274</v>
      </c>
      <c r="D1355" s="9" t="s">
        <v>44</v>
      </c>
      <c r="E1355" s="8" t="s">
        <v>134</v>
      </c>
      <c r="F1355" s="8" t="s">
        <v>8246</v>
      </c>
      <c r="G1355" s="8" t="s">
        <v>5275</v>
      </c>
      <c r="H1355" s="8" t="s">
        <v>9296</v>
      </c>
      <c r="I1355" s="209" t="s">
        <v>83</v>
      </c>
      <c r="J1355" s="99">
        <f t="shared" si="25"/>
        <v>15091</v>
      </c>
      <c r="K1355" s="121"/>
    </row>
    <row r="1356" spans="1:11" s="3" customFormat="1" ht="18.95" customHeight="1">
      <c r="A1356" s="155">
        <v>1337</v>
      </c>
      <c r="B1356" s="197">
        <v>15605</v>
      </c>
      <c r="C1356" s="264" t="s">
        <v>5277</v>
      </c>
      <c r="D1356" s="9" t="s">
        <v>114</v>
      </c>
      <c r="E1356" s="180" t="s">
        <v>4755</v>
      </c>
      <c r="F1356" s="180" t="s">
        <v>8248</v>
      </c>
      <c r="G1356" s="8" t="s">
        <v>9295</v>
      </c>
      <c r="H1356" s="8" t="s">
        <v>152</v>
      </c>
      <c r="I1356" s="209" t="s">
        <v>83</v>
      </c>
      <c r="J1356" s="99">
        <f t="shared" si="25"/>
        <v>15605</v>
      </c>
      <c r="K1356" s="121"/>
    </row>
    <row r="1357" spans="1:11" s="3" customFormat="1" ht="18.95" customHeight="1">
      <c r="A1357" s="154">
        <v>1338</v>
      </c>
      <c r="B1357" s="76">
        <v>12028</v>
      </c>
      <c r="C1357" s="31" t="s">
        <v>5280</v>
      </c>
      <c r="D1357" s="9" t="s">
        <v>114</v>
      </c>
      <c r="E1357" s="8" t="s">
        <v>3776</v>
      </c>
      <c r="F1357" s="8" t="s">
        <v>5263</v>
      </c>
      <c r="G1357" s="8" t="s">
        <v>9295</v>
      </c>
      <c r="H1357" s="8" t="s">
        <v>152</v>
      </c>
      <c r="I1357" s="209" t="s">
        <v>83</v>
      </c>
      <c r="J1357" s="99">
        <f t="shared" si="25"/>
        <v>12028</v>
      </c>
      <c r="K1357" s="121"/>
    </row>
    <row r="1358" spans="1:11" s="3" customFormat="1" ht="18.95" customHeight="1">
      <c r="A1358" s="154">
        <v>1339</v>
      </c>
      <c r="B1358" s="76">
        <v>12076</v>
      </c>
      <c r="C1358" s="31" t="s">
        <v>5281</v>
      </c>
      <c r="D1358" s="9" t="s">
        <v>114</v>
      </c>
      <c r="E1358" s="8" t="s">
        <v>3776</v>
      </c>
      <c r="F1358" s="8" t="s">
        <v>5263</v>
      </c>
      <c r="G1358" s="8" t="s">
        <v>9295</v>
      </c>
      <c r="H1358" s="8" t="s">
        <v>152</v>
      </c>
      <c r="I1358" s="209" t="s">
        <v>83</v>
      </c>
      <c r="J1358" s="99">
        <f t="shared" si="25"/>
        <v>12076</v>
      </c>
      <c r="K1358" s="121"/>
    </row>
    <row r="1359" spans="1:11" s="3" customFormat="1" ht="18.95" customHeight="1">
      <c r="A1359" s="155">
        <v>1340</v>
      </c>
      <c r="B1359" s="76">
        <v>16895</v>
      </c>
      <c r="C1359" s="31" t="s">
        <v>5283</v>
      </c>
      <c r="D1359" s="9" t="s">
        <v>114</v>
      </c>
      <c r="E1359" s="172" t="s">
        <v>84</v>
      </c>
      <c r="F1359" s="8" t="s">
        <v>3610</v>
      </c>
      <c r="G1359" s="8" t="s">
        <v>9295</v>
      </c>
      <c r="H1359" s="8" t="s">
        <v>152</v>
      </c>
      <c r="I1359" s="209" t="s">
        <v>83</v>
      </c>
      <c r="J1359" s="99">
        <f t="shared" si="25"/>
        <v>16895</v>
      </c>
      <c r="K1359" s="121"/>
    </row>
    <row r="1360" spans="1:11" s="3" customFormat="1" ht="18.95" customHeight="1">
      <c r="A1360" s="154">
        <v>1341</v>
      </c>
      <c r="B1360" s="76">
        <v>16898</v>
      </c>
      <c r="C1360" s="31" t="s">
        <v>5289</v>
      </c>
      <c r="D1360" s="9" t="s">
        <v>114</v>
      </c>
      <c r="E1360" s="172" t="s">
        <v>8247</v>
      </c>
      <c r="F1360" s="8" t="s">
        <v>4196</v>
      </c>
      <c r="G1360" s="8" t="s">
        <v>9295</v>
      </c>
      <c r="H1360" s="8" t="s">
        <v>152</v>
      </c>
      <c r="I1360" s="209" t="s">
        <v>83</v>
      </c>
      <c r="J1360" s="99">
        <f t="shared" si="25"/>
        <v>16898</v>
      </c>
      <c r="K1360" s="121"/>
    </row>
    <row r="1361" spans="1:11" s="3" customFormat="1" ht="18.95" customHeight="1">
      <c r="A1361" s="154">
        <v>1342</v>
      </c>
      <c r="B1361" s="197">
        <v>12091</v>
      </c>
      <c r="C1361" s="196" t="s">
        <v>5290</v>
      </c>
      <c r="D1361" s="9" t="s">
        <v>114</v>
      </c>
      <c r="E1361" s="167" t="s">
        <v>3776</v>
      </c>
      <c r="F1361" s="168" t="s">
        <v>5263</v>
      </c>
      <c r="G1361" s="8" t="s">
        <v>9295</v>
      </c>
      <c r="H1361" s="8" t="s">
        <v>152</v>
      </c>
      <c r="I1361" s="209" t="s">
        <v>83</v>
      </c>
      <c r="J1361" s="99">
        <f t="shared" si="25"/>
        <v>12091</v>
      </c>
      <c r="K1361" s="121"/>
    </row>
    <row r="1362" spans="1:11" s="3" customFormat="1" ht="18.95" customHeight="1">
      <c r="A1362" s="155">
        <v>1343</v>
      </c>
      <c r="B1362" s="237">
        <v>17038</v>
      </c>
      <c r="C1362" s="259" t="s">
        <v>5294</v>
      </c>
      <c r="D1362" s="9" t="s">
        <v>114</v>
      </c>
      <c r="E1362" s="180" t="s">
        <v>5295</v>
      </c>
      <c r="F1362" s="180" t="s">
        <v>4959</v>
      </c>
      <c r="G1362" s="8" t="s">
        <v>9295</v>
      </c>
      <c r="H1362" s="8" t="s">
        <v>152</v>
      </c>
      <c r="I1362" s="209" t="s">
        <v>83</v>
      </c>
      <c r="J1362" s="99">
        <f t="shared" si="25"/>
        <v>17038</v>
      </c>
      <c r="K1362" s="121"/>
    </row>
    <row r="1363" spans="1:11" s="3" customFormat="1" ht="18.95" customHeight="1">
      <c r="A1363" s="154">
        <v>1344</v>
      </c>
      <c r="B1363" s="76">
        <v>12051</v>
      </c>
      <c r="C1363" s="31" t="s">
        <v>5296</v>
      </c>
      <c r="D1363" s="9" t="s">
        <v>114</v>
      </c>
      <c r="E1363" s="8" t="s">
        <v>3776</v>
      </c>
      <c r="F1363" s="8" t="s">
        <v>5263</v>
      </c>
      <c r="G1363" s="8" t="s">
        <v>9295</v>
      </c>
      <c r="H1363" s="8" t="s">
        <v>152</v>
      </c>
      <c r="I1363" s="209" t="s">
        <v>83</v>
      </c>
      <c r="J1363" s="99">
        <f t="shared" si="25"/>
        <v>12051</v>
      </c>
      <c r="K1363" s="121"/>
    </row>
    <row r="1364" spans="1:11" s="3" customFormat="1" ht="18.95" customHeight="1">
      <c r="A1364" s="154">
        <v>1345</v>
      </c>
      <c r="B1364" s="76">
        <v>6412</v>
      </c>
      <c r="C1364" s="31" t="s">
        <v>5266</v>
      </c>
      <c r="D1364" s="9" t="s">
        <v>114</v>
      </c>
      <c r="E1364" s="172" t="s">
        <v>5242</v>
      </c>
      <c r="F1364" s="8" t="s">
        <v>5267</v>
      </c>
      <c r="G1364" s="8" t="s">
        <v>5244</v>
      </c>
      <c r="H1364" s="8" t="s">
        <v>152</v>
      </c>
      <c r="I1364" s="209" t="s">
        <v>83</v>
      </c>
      <c r="J1364" s="99">
        <f t="shared" si="25"/>
        <v>6412</v>
      </c>
      <c r="K1364" s="121"/>
    </row>
    <row r="1365" spans="1:11" s="3" customFormat="1" ht="18.95" customHeight="1">
      <c r="A1365" s="155">
        <v>1346</v>
      </c>
      <c r="B1365" s="76">
        <v>16109</v>
      </c>
      <c r="C1365" s="31" t="s">
        <v>5297</v>
      </c>
      <c r="D1365" s="9" t="s">
        <v>114</v>
      </c>
      <c r="E1365" s="8" t="s">
        <v>102</v>
      </c>
      <c r="F1365" s="8" t="s">
        <v>4196</v>
      </c>
      <c r="G1365" s="8" t="s">
        <v>9295</v>
      </c>
      <c r="H1365" s="8" t="s">
        <v>152</v>
      </c>
      <c r="I1365" s="209" t="s">
        <v>83</v>
      </c>
      <c r="J1365" s="99">
        <f t="shared" ref="J1365:J1428" si="26">B1365</f>
        <v>16109</v>
      </c>
      <c r="K1365" s="121"/>
    </row>
    <row r="1366" spans="1:11" s="3" customFormat="1" ht="18.95" customHeight="1">
      <c r="A1366" s="154">
        <v>1347</v>
      </c>
      <c r="B1366" s="76">
        <v>15100</v>
      </c>
      <c r="C1366" s="31" t="s">
        <v>5300</v>
      </c>
      <c r="D1366" s="9" t="s">
        <v>114</v>
      </c>
      <c r="E1366" s="8" t="s">
        <v>134</v>
      </c>
      <c r="F1366" s="8" t="s">
        <v>3658</v>
      </c>
      <c r="G1366" s="8" t="s">
        <v>9295</v>
      </c>
      <c r="H1366" s="8" t="s">
        <v>152</v>
      </c>
      <c r="I1366" s="209" t="s">
        <v>83</v>
      </c>
      <c r="J1366" s="99">
        <f t="shared" si="26"/>
        <v>15100</v>
      </c>
      <c r="K1366" s="121"/>
    </row>
    <row r="1367" spans="1:11" s="3" customFormat="1" ht="18.95" customHeight="1">
      <c r="A1367" s="154">
        <v>1348</v>
      </c>
      <c r="B1367" s="76">
        <v>17079</v>
      </c>
      <c r="C1367" s="31" t="s">
        <v>5268</v>
      </c>
      <c r="D1367" s="9" t="s">
        <v>114</v>
      </c>
      <c r="E1367" s="8" t="s">
        <v>8258</v>
      </c>
      <c r="F1367" s="8" t="s">
        <v>5269</v>
      </c>
      <c r="G1367" s="8" t="s">
        <v>5270</v>
      </c>
      <c r="H1367" s="8" t="s">
        <v>152</v>
      </c>
      <c r="I1367" s="209" t="s">
        <v>83</v>
      </c>
      <c r="J1367" s="99">
        <f t="shared" si="26"/>
        <v>17079</v>
      </c>
      <c r="K1367" s="121"/>
    </row>
    <row r="1368" spans="1:11" s="3" customFormat="1" ht="18.95" customHeight="1">
      <c r="A1368" s="155">
        <v>1349</v>
      </c>
      <c r="B1368" s="76">
        <v>15088</v>
      </c>
      <c r="C1368" s="31" t="s">
        <v>5301</v>
      </c>
      <c r="D1368" s="9" t="s">
        <v>114</v>
      </c>
      <c r="E1368" s="8" t="s">
        <v>134</v>
      </c>
      <c r="F1368" s="8" t="s">
        <v>3658</v>
      </c>
      <c r="G1368" s="8" t="s">
        <v>9295</v>
      </c>
      <c r="H1368" s="8" t="s">
        <v>152</v>
      </c>
      <c r="I1368" s="209" t="s">
        <v>83</v>
      </c>
      <c r="J1368" s="99">
        <f t="shared" si="26"/>
        <v>15088</v>
      </c>
      <c r="K1368" s="121"/>
    </row>
    <row r="1369" spans="1:11" s="3" customFormat="1" ht="18.95" customHeight="1">
      <c r="A1369" s="154">
        <v>1350</v>
      </c>
      <c r="B1369" s="408">
        <v>21187</v>
      </c>
      <c r="C1369" s="409" t="s">
        <v>9256</v>
      </c>
      <c r="D1369" s="9" t="s">
        <v>113</v>
      </c>
      <c r="E1369" s="8" t="s">
        <v>152</v>
      </c>
      <c r="F1369" s="338" t="s">
        <v>9257</v>
      </c>
      <c r="G1369" s="8" t="s">
        <v>152</v>
      </c>
      <c r="H1369" s="8" t="s">
        <v>152</v>
      </c>
      <c r="I1369" s="209" t="s">
        <v>83</v>
      </c>
      <c r="J1369" s="99">
        <f t="shared" si="26"/>
        <v>21187</v>
      </c>
      <c r="K1369" s="121"/>
    </row>
    <row r="1370" spans="1:11" s="3" customFormat="1" ht="18.95" customHeight="1">
      <c r="A1370" s="154">
        <v>1351</v>
      </c>
      <c r="B1370" s="408">
        <v>21188</v>
      </c>
      <c r="C1370" s="409" t="s">
        <v>9258</v>
      </c>
      <c r="D1370" s="9" t="s">
        <v>113</v>
      </c>
      <c r="E1370" s="8" t="s">
        <v>152</v>
      </c>
      <c r="F1370" s="338" t="s">
        <v>9257</v>
      </c>
      <c r="G1370" s="8" t="s">
        <v>152</v>
      </c>
      <c r="H1370" s="8" t="s">
        <v>152</v>
      </c>
      <c r="I1370" s="209" t="s">
        <v>83</v>
      </c>
      <c r="J1370" s="99">
        <f t="shared" si="26"/>
        <v>21188</v>
      </c>
      <c r="K1370" s="121"/>
    </row>
    <row r="1371" spans="1:11" s="3" customFormat="1" ht="18.95" customHeight="1">
      <c r="A1371" s="155">
        <v>1352</v>
      </c>
      <c r="B1371" s="197">
        <v>19342</v>
      </c>
      <c r="C1371" s="264" t="s">
        <v>5276</v>
      </c>
      <c r="D1371" s="9" t="s">
        <v>113</v>
      </c>
      <c r="E1371" s="168" t="s">
        <v>152</v>
      </c>
      <c r="F1371" s="180" t="s">
        <v>3726</v>
      </c>
      <c r="G1371" s="8" t="s">
        <v>152</v>
      </c>
      <c r="H1371" s="8" t="s">
        <v>152</v>
      </c>
      <c r="I1371" s="209" t="s">
        <v>83</v>
      </c>
      <c r="J1371" s="99">
        <f t="shared" si="26"/>
        <v>19342</v>
      </c>
      <c r="K1371" s="121"/>
    </row>
    <row r="1372" spans="1:11" s="3" customFormat="1" ht="18.95" customHeight="1">
      <c r="A1372" s="154">
        <v>1353</v>
      </c>
      <c r="B1372" s="197">
        <v>16921</v>
      </c>
      <c r="C1372" s="264" t="s">
        <v>5279</v>
      </c>
      <c r="D1372" s="9" t="s">
        <v>113</v>
      </c>
      <c r="E1372" s="180" t="s">
        <v>84</v>
      </c>
      <c r="F1372" s="180" t="s">
        <v>3610</v>
      </c>
      <c r="G1372" s="8" t="s">
        <v>152</v>
      </c>
      <c r="H1372" s="8" t="s">
        <v>152</v>
      </c>
      <c r="I1372" s="209" t="s">
        <v>83</v>
      </c>
      <c r="J1372" s="99">
        <f t="shared" si="26"/>
        <v>16921</v>
      </c>
      <c r="K1372" s="121"/>
    </row>
    <row r="1373" spans="1:11" s="3" customFormat="1" ht="18.95" customHeight="1">
      <c r="A1373" s="154">
        <v>1354</v>
      </c>
      <c r="B1373" s="408">
        <v>21189</v>
      </c>
      <c r="C1373" s="409" t="s">
        <v>4413</v>
      </c>
      <c r="D1373" s="9" t="s">
        <v>113</v>
      </c>
      <c r="E1373" s="8" t="s">
        <v>152</v>
      </c>
      <c r="F1373" s="338" t="s">
        <v>9257</v>
      </c>
      <c r="G1373" s="8" t="s">
        <v>152</v>
      </c>
      <c r="H1373" s="8" t="s">
        <v>152</v>
      </c>
      <c r="I1373" s="209" t="s">
        <v>83</v>
      </c>
      <c r="J1373" s="99">
        <f t="shared" si="26"/>
        <v>21189</v>
      </c>
      <c r="K1373" s="121"/>
    </row>
    <row r="1374" spans="1:11" s="3" customFormat="1" ht="18.95" customHeight="1">
      <c r="A1374" s="155">
        <v>1355</v>
      </c>
      <c r="B1374" s="197">
        <v>15101</v>
      </c>
      <c r="C1374" s="264" t="s">
        <v>5282</v>
      </c>
      <c r="D1374" s="9" t="s">
        <v>113</v>
      </c>
      <c r="E1374" s="168" t="s">
        <v>134</v>
      </c>
      <c r="F1374" s="168" t="s">
        <v>3658</v>
      </c>
      <c r="G1374" s="8" t="s">
        <v>152</v>
      </c>
      <c r="H1374" s="8" t="s">
        <v>152</v>
      </c>
      <c r="I1374" s="209" t="s">
        <v>83</v>
      </c>
      <c r="J1374" s="99">
        <f t="shared" si="26"/>
        <v>15101</v>
      </c>
      <c r="K1374" s="121"/>
    </row>
    <row r="1375" spans="1:11" s="3" customFormat="1" ht="18.95" customHeight="1">
      <c r="A1375" s="154">
        <v>1356</v>
      </c>
      <c r="B1375" s="408">
        <v>21190</v>
      </c>
      <c r="C1375" s="409" t="s">
        <v>9259</v>
      </c>
      <c r="D1375" s="9" t="s">
        <v>113</v>
      </c>
      <c r="E1375" s="8" t="s">
        <v>152</v>
      </c>
      <c r="F1375" s="338" t="s">
        <v>9257</v>
      </c>
      <c r="G1375" s="8" t="s">
        <v>152</v>
      </c>
      <c r="H1375" s="8" t="s">
        <v>152</v>
      </c>
      <c r="I1375" s="209" t="s">
        <v>83</v>
      </c>
      <c r="J1375" s="99">
        <f t="shared" si="26"/>
        <v>21190</v>
      </c>
      <c r="K1375" s="121"/>
    </row>
    <row r="1376" spans="1:11" s="3" customFormat="1" ht="18.95" customHeight="1">
      <c r="A1376" s="154">
        <v>1357</v>
      </c>
      <c r="B1376" s="76">
        <v>10344</v>
      </c>
      <c r="C1376" s="31" t="s">
        <v>5284</v>
      </c>
      <c r="D1376" s="9" t="s">
        <v>113</v>
      </c>
      <c r="E1376" s="8" t="s">
        <v>3545</v>
      </c>
      <c r="F1376" s="8" t="s">
        <v>3546</v>
      </c>
      <c r="G1376" s="8" t="s">
        <v>152</v>
      </c>
      <c r="H1376" s="8" t="s">
        <v>152</v>
      </c>
      <c r="I1376" s="209" t="s">
        <v>83</v>
      </c>
      <c r="J1376" s="99">
        <f t="shared" si="26"/>
        <v>10344</v>
      </c>
      <c r="K1376" s="121"/>
    </row>
    <row r="1377" spans="1:11" s="3" customFormat="1" ht="18.95" customHeight="1">
      <c r="A1377" s="155">
        <v>1358</v>
      </c>
      <c r="B1377" s="197">
        <v>20349</v>
      </c>
      <c r="C1377" s="264" t="s">
        <v>5285</v>
      </c>
      <c r="D1377" s="9" t="s">
        <v>113</v>
      </c>
      <c r="E1377" s="8" t="s">
        <v>152</v>
      </c>
      <c r="F1377" s="180" t="s">
        <v>5286</v>
      </c>
      <c r="G1377" s="8" t="s">
        <v>152</v>
      </c>
      <c r="H1377" s="8" t="s">
        <v>152</v>
      </c>
      <c r="I1377" s="209" t="s">
        <v>83</v>
      </c>
      <c r="J1377" s="99">
        <f t="shared" si="26"/>
        <v>20349</v>
      </c>
      <c r="K1377" s="121"/>
    </row>
    <row r="1378" spans="1:11" s="3" customFormat="1" ht="18.95" customHeight="1">
      <c r="A1378" s="154">
        <v>1359</v>
      </c>
      <c r="B1378" s="408">
        <v>21191</v>
      </c>
      <c r="C1378" s="409" t="s">
        <v>9260</v>
      </c>
      <c r="D1378" s="9" t="s">
        <v>113</v>
      </c>
      <c r="E1378" s="8" t="s">
        <v>152</v>
      </c>
      <c r="F1378" s="338" t="s">
        <v>9257</v>
      </c>
      <c r="G1378" s="8" t="s">
        <v>152</v>
      </c>
      <c r="H1378" s="8" t="s">
        <v>152</v>
      </c>
      <c r="I1378" s="209" t="s">
        <v>83</v>
      </c>
      <c r="J1378" s="99">
        <f t="shared" si="26"/>
        <v>21191</v>
      </c>
      <c r="K1378" s="121"/>
    </row>
    <row r="1379" spans="1:11" s="3" customFormat="1" ht="18.95" customHeight="1">
      <c r="A1379" s="154">
        <v>1360</v>
      </c>
      <c r="B1379" s="408">
        <v>21192</v>
      </c>
      <c r="C1379" s="409" t="s">
        <v>9261</v>
      </c>
      <c r="D1379" s="9" t="s">
        <v>113</v>
      </c>
      <c r="E1379" s="8" t="s">
        <v>152</v>
      </c>
      <c r="F1379" s="338" t="s">
        <v>9257</v>
      </c>
      <c r="G1379" s="8" t="s">
        <v>152</v>
      </c>
      <c r="H1379" s="8" t="s">
        <v>152</v>
      </c>
      <c r="I1379" s="209" t="s">
        <v>83</v>
      </c>
      <c r="J1379" s="99">
        <f t="shared" si="26"/>
        <v>21192</v>
      </c>
      <c r="K1379" s="121"/>
    </row>
    <row r="1380" spans="1:11" s="3" customFormat="1" ht="18.95" customHeight="1">
      <c r="A1380" s="155">
        <v>1361</v>
      </c>
      <c r="B1380" s="197">
        <v>20351</v>
      </c>
      <c r="C1380" s="264" t="s">
        <v>5287</v>
      </c>
      <c r="D1380" s="9" t="s">
        <v>113</v>
      </c>
      <c r="E1380" s="8" t="s">
        <v>152</v>
      </c>
      <c r="F1380" s="180" t="s">
        <v>5286</v>
      </c>
      <c r="G1380" s="8" t="s">
        <v>152</v>
      </c>
      <c r="H1380" s="8" t="s">
        <v>152</v>
      </c>
      <c r="I1380" s="209" t="s">
        <v>83</v>
      </c>
      <c r="J1380" s="99">
        <f t="shared" si="26"/>
        <v>20351</v>
      </c>
      <c r="K1380" s="121"/>
    </row>
    <row r="1381" spans="1:11" s="3" customFormat="1" ht="18.95" customHeight="1">
      <c r="A1381" s="154">
        <v>1362</v>
      </c>
      <c r="B1381" s="76">
        <v>15550</v>
      </c>
      <c r="C1381" s="31" t="s">
        <v>5288</v>
      </c>
      <c r="D1381" s="9" t="s">
        <v>113</v>
      </c>
      <c r="E1381" s="8" t="s">
        <v>8247</v>
      </c>
      <c r="F1381" s="8" t="s">
        <v>4196</v>
      </c>
      <c r="G1381" s="8" t="s">
        <v>152</v>
      </c>
      <c r="H1381" s="8" t="s">
        <v>152</v>
      </c>
      <c r="I1381" s="209" t="s">
        <v>83</v>
      </c>
      <c r="J1381" s="99">
        <f t="shared" si="26"/>
        <v>15550</v>
      </c>
      <c r="K1381" s="121"/>
    </row>
    <row r="1382" spans="1:11" s="3" customFormat="1" ht="18.95" customHeight="1">
      <c r="A1382" s="154">
        <v>1363</v>
      </c>
      <c r="B1382" s="408">
        <v>21193</v>
      </c>
      <c r="C1382" s="409" t="s">
        <v>9262</v>
      </c>
      <c r="D1382" s="9" t="s">
        <v>113</v>
      </c>
      <c r="E1382" s="8" t="s">
        <v>152</v>
      </c>
      <c r="F1382" s="338" t="s">
        <v>9257</v>
      </c>
      <c r="G1382" s="8" t="s">
        <v>152</v>
      </c>
      <c r="H1382" s="8" t="s">
        <v>152</v>
      </c>
      <c r="I1382" s="209" t="s">
        <v>83</v>
      </c>
      <c r="J1382" s="99">
        <f t="shared" si="26"/>
        <v>21193</v>
      </c>
      <c r="K1382" s="121"/>
    </row>
    <row r="1383" spans="1:11" s="3" customFormat="1" ht="18.95" customHeight="1">
      <c r="A1383" s="155">
        <v>1364</v>
      </c>
      <c r="B1383" s="408">
        <v>21195</v>
      </c>
      <c r="C1383" s="409" t="s">
        <v>9264</v>
      </c>
      <c r="D1383" s="9" t="s">
        <v>113</v>
      </c>
      <c r="E1383" s="8" t="s">
        <v>152</v>
      </c>
      <c r="F1383" s="338" t="s">
        <v>9257</v>
      </c>
      <c r="G1383" s="8" t="s">
        <v>152</v>
      </c>
      <c r="H1383" s="8" t="s">
        <v>152</v>
      </c>
      <c r="I1383" s="209" t="s">
        <v>83</v>
      </c>
      <c r="J1383" s="99">
        <f t="shared" si="26"/>
        <v>21195</v>
      </c>
      <c r="K1383" s="121"/>
    </row>
    <row r="1384" spans="1:11" s="3" customFormat="1" ht="18.95" customHeight="1">
      <c r="A1384" s="154">
        <v>1365</v>
      </c>
      <c r="B1384" s="408">
        <v>21196</v>
      </c>
      <c r="C1384" s="409" t="s">
        <v>9265</v>
      </c>
      <c r="D1384" s="9" t="s">
        <v>113</v>
      </c>
      <c r="E1384" s="8" t="s">
        <v>152</v>
      </c>
      <c r="F1384" s="338" t="s">
        <v>9257</v>
      </c>
      <c r="G1384" s="8" t="s">
        <v>152</v>
      </c>
      <c r="H1384" s="8" t="s">
        <v>152</v>
      </c>
      <c r="I1384" s="209" t="s">
        <v>83</v>
      </c>
      <c r="J1384" s="99">
        <f t="shared" si="26"/>
        <v>21196</v>
      </c>
      <c r="K1384" s="121"/>
    </row>
    <row r="1385" spans="1:11" s="3" customFormat="1" ht="18.95" customHeight="1">
      <c r="A1385" s="154">
        <v>1366</v>
      </c>
      <c r="B1385" s="408">
        <v>21197</v>
      </c>
      <c r="C1385" s="409" t="s">
        <v>9266</v>
      </c>
      <c r="D1385" s="9" t="s">
        <v>113</v>
      </c>
      <c r="E1385" s="8" t="s">
        <v>152</v>
      </c>
      <c r="F1385" s="338" t="s">
        <v>9257</v>
      </c>
      <c r="G1385" s="8" t="s">
        <v>152</v>
      </c>
      <c r="H1385" s="8" t="s">
        <v>152</v>
      </c>
      <c r="I1385" s="209" t="s">
        <v>83</v>
      </c>
      <c r="J1385" s="99">
        <f t="shared" si="26"/>
        <v>21197</v>
      </c>
      <c r="K1385" s="121"/>
    </row>
    <row r="1386" spans="1:11" s="3" customFormat="1" ht="18.95" customHeight="1">
      <c r="A1386" s="155">
        <v>1367</v>
      </c>
      <c r="B1386" s="408">
        <v>21198</v>
      </c>
      <c r="C1386" s="409" t="s">
        <v>9267</v>
      </c>
      <c r="D1386" s="9" t="s">
        <v>113</v>
      </c>
      <c r="E1386" s="8" t="s">
        <v>152</v>
      </c>
      <c r="F1386" s="338" t="s">
        <v>9257</v>
      </c>
      <c r="G1386" s="8" t="s">
        <v>152</v>
      </c>
      <c r="H1386" s="8" t="s">
        <v>152</v>
      </c>
      <c r="I1386" s="209" t="s">
        <v>83</v>
      </c>
      <c r="J1386" s="99">
        <f t="shared" si="26"/>
        <v>21198</v>
      </c>
      <c r="K1386" s="121"/>
    </row>
    <row r="1387" spans="1:11" s="3" customFormat="1" ht="18.95" customHeight="1">
      <c r="A1387" s="154">
        <v>1368</v>
      </c>
      <c r="B1387" s="408">
        <v>21199</v>
      </c>
      <c r="C1387" s="409" t="s">
        <v>9268</v>
      </c>
      <c r="D1387" s="9" t="s">
        <v>113</v>
      </c>
      <c r="E1387" s="8" t="s">
        <v>152</v>
      </c>
      <c r="F1387" s="338" t="s">
        <v>9257</v>
      </c>
      <c r="G1387" s="8" t="s">
        <v>152</v>
      </c>
      <c r="H1387" s="8" t="s">
        <v>152</v>
      </c>
      <c r="I1387" s="209" t="s">
        <v>83</v>
      </c>
      <c r="J1387" s="99">
        <f t="shared" si="26"/>
        <v>21199</v>
      </c>
      <c r="K1387" s="121"/>
    </row>
    <row r="1388" spans="1:11" s="3" customFormat="1" ht="18.95" customHeight="1">
      <c r="A1388" s="154">
        <v>1369</v>
      </c>
      <c r="B1388" s="408">
        <v>21201</v>
      </c>
      <c r="C1388" s="409" t="s">
        <v>9270</v>
      </c>
      <c r="D1388" s="9" t="s">
        <v>113</v>
      </c>
      <c r="E1388" s="8" t="s">
        <v>152</v>
      </c>
      <c r="F1388" s="338" t="s">
        <v>9257</v>
      </c>
      <c r="G1388" s="8" t="s">
        <v>152</v>
      </c>
      <c r="H1388" s="8" t="s">
        <v>152</v>
      </c>
      <c r="I1388" s="209" t="s">
        <v>83</v>
      </c>
      <c r="J1388" s="99">
        <f t="shared" si="26"/>
        <v>21201</v>
      </c>
      <c r="K1388" s="121"/>
    </row>
    <row r="1389" spans="1:11" s="3" customFormat="1" ht="18.95" customHeight="1">
      <c r="A1389" s="155">
        <v>1370</v>
      </c>
      <c r="B1389" s="408">
        <v>21202</v>
      </c>
      <c r="C1389" s="409" t="s">
        <v>9271</v>
      </c>
      <c r="D1389" s="9" t="s">
        <v>113</v>
      </c>
      <c r="E1389" s="8" t="s">
        <v>152</v>
      </c>
      <c r="F1389" s="338" t="s">
        <v>9257</v>
      </c>
      <c r="G1389" s="8" t="s">
        <v>152</v>
      </c>
      <c r="H1389" s="8" t="s">
        <v>152</v>
      </c>
      <c r="I1389" s="209" t="s">
        <v>83</v>
      </c>
      <c r="J1389" s="99">
        <f t="shared" si="26"/>
        <v>21202</v>
      </c>
      <c r="K1389" s="121"/>
    </row>
    <row r="1390" spans="1:11" s="3" customFormat="1" ht="18.95" customHeight="1">
      <c r="A1390" s="154">
        <v>1371</v>
      </c>
      <c r="B1390" s="408">
        <v>21203</v>
      </c>
      <c r="C1390" s="409" t="s">
        <v>9272</v>
      </c>
      <c r="D1390" s="9" t="s">
        <v>113</v>
      </c>
      <c r="E1390" s="8" t="s">
        <v>152</v>
      </c>
      <c r="F1390" s="338" t="s">
        <v>9257</v>
      </c>
      <c r="G1390" s="8" t="s">
        <v>152</v>
      </c>
      <c r="H1390" s="8" t="s">
        <v>152</v>
      </c>
      <c r="I1390" s="209" t="s">
        <v>83</v>
      </c>
      <c r="J1390" s="99">
        <f t="shared" si="26"/>
        <v>21203</v>
      </c>
      <c r="K1390" s="121"/>
    </row>
    <row r="1391" spans="1:11" s="3" customFormat="1" ht="18.95" customHeight="1">
      <c r="A1391" s="154">
        <v>1372</v>
      </c>
      <c r="B1391" s="76">
        <v>15567</v>
      </c>
      <c r="C1391" s="31" t="s">
        <v>5291</v>
      </c>
      <c r="D1391" s="9" t="s">
        <v>113</v>
      </c>
      <c r="E1391" s="8" t="s">
        <v>3545</v>
      </c>
      <c r="F1391" s="8" t="s">
        <v>3546</v>
      </c>
      <c r="G1391" s="8" t="s">
        <v>152</v>
      </c>
      <c r="H1391" s="8" t="s">
        <v>152</v>
      </c>
      <c r="I1391" s="209" t="s">
        <v>83</v>
      </c>
      <c r="J1391" s="99">
        <f t="shared" si="26"/>
        <v>15567</v>
      </c>
      <c r="K1391" s="121"/>
    </row>
    <row r="1392" spans="1:11" s="3" customFormat="1" ht="18.95" customHeight="1">
      <c r="A1392" s="155">
        <v>1373</v>
      </c>
      <c r="B1392" s="408">
        <v>21204</v>
      </c>
      <c r="C1392" s="409" t="s">
        <v>9273</v>
      </c>
      <c r="D1392" s="9" t="s">
        <v>113</v>
      </c>
      <c r="E1392" s="8" t="s">
        <v>152</v>
      </c>
      <c r="F1392" s="338" t="s">
        <v>9257</v>
      </c>
      <c r="G1392" s="8" t="s">
        <v>152</v>
      </c>
      <c r="H1392" s="8" t="s">
        <v>152</v>
      </c>
      <c r="I1392" s="209" t="s">
        <v>83</v>
      </c>
      <c r="J1392" s="99">
        <f t="shared" si="26"/>
        <v>21204</v>
      </c>
      <c r="K1392" s="121"/>
    </row>
    <row r="1393" spans="1:11" s="3" customFormat="1" ht="18.95" customHeight="1">
      <c r="A1393" s="154">
        <v>1374</v>
      </c>
      <c r="B1393" s="76">
        <v>10356</v>
      </c>
      <c r="C1393" s="31" t="s">
        <v>5292</v>
      </c>
      <c r="D1393" s="9" t="s">
        <v>113</v>
      </c>
      <c r="E1393" s="8" t="s">
        <v>3545</v>
      </c>
      <c r="F1393" s="8" t="s">
        <v>3546</v>
      </c>
      <c r="G1393" s="8" t="s">
        <v>152</v>
      </c>
      <c r="H1393" s="8" t="s">
        <v>152</v>
      </c>
      <c r="I1393" s="209" t="s">
        <v>83</v>
      </c>
      <c r="J1393" s="99">
        <f t="shared" si="26"/>
        <v>10356</v>
      </c>
      <c r="K1393" s="121"/>
    </row>
    <row r="1394" spans="1:11" s="3" customFormat="1" ht="18.95" customHeight="1">
      <c r="A1394" s="154">
        <v>1375</v>
      </c>
      <c r="B1394" s="408">
        <v>21205</v>
      </c>
      <c r="C1394" s="409" t="s">
        <v>9274</v>
      </c>
      <c r="D1394" s="9" t="s">
        <v>113</v>
      </c>
      <c r="E1394" s="8" t="s">
        <v>152</v>
      </c>
      <c r="F1394" s="338" t="s">
        <v>9257</v>
      </c>
      <c r="G1394" s="8" t="s">
        <v>152</v>
      </c>
      <c r="H1394" s="8" t="s">
        <v>152</v>
      </c>
      <c r="I1394" s="209" t="s">
        <v>83</v>
      </c>
      <c r="J1394" s="99">
        <f t="shared" si="26"/>
        <v>21205</v>
      </c>
      <c r="K1394" s="121"/>
    </row>
    <row r="1395" spans="1:11" s="3" customFormat="1" ht="18.95" customHeight="1">
      <c r="A1395" s="155">
        <v>1376</v>
      </c>
      <c r="B1395" s="76">
        <v>20613</v>
      </c>
      <c r="C1395" s="31" t="s">
        <v>8120</v>
      </c>
      <c r="D1395" s="9" t="s">
        <v>113</v>
      </c>
      <c r="E1395" s="8" t="s">
        <v>152</v>
      </c>
      <c r="F1395" s="180" t="s">
        <v>5599</v>
      </c>
      <c r="G1395" s="8" t="s">
        <v>152</v>
      </c>
      <c r="H1395" s="8" t="s">
        <v>152</v>
      </c>
      <c r="I1395" s="209" t="s">
        <v>83</v>
      </c>
      <c r="J1395" s="99">
        <f t="shared" si="26"/>
        <v>20613</v>
      </c>
      <c r="K1395" s="121"/>
    </row>
    <row r="1396" spans="1:11" s="3" customFormat="1" ht="18.95" customHeight="1">
      <c r="A1396" s="154">
        <v>1377</v>
      </c>
      <c r="B1396" s="408">
        <v>21206</v>
      </c>
      <c r="C1396" s="409" t="s">
        <v>9275</v>
      </c>
      <c r="D1396" s="9" t="s">
        <v>113</v>
      </c>
      <c r="E1396" s="8" t="s">
        <v>152</v>
      </c>
      <c r="F1396" s="338" t="s">
        <v>9257</v>
      </c>
      <c r="G1396" s="8" t="s">
        <v>152</v>
      </c>
      <c r="H1396" s="8" t="s">
        <v>152</v>
      </c>
      <c r="I1396" s="209" t="s">
        <v>83</v>
      </c>
      <c r="J1396" s="99">
        <f t="shared" si="26"/>
        <v>21206</v>
      </c>
      <c r="K1396" s="121"/>
    </row>
    <row r="1397" spans="1:11" s="3" customFormat="1" ht="18.95" customHeight="1">
      <c r="A1397" s="154">
        <v>1378</v>
      </c>
      <c r="B1397" s="76">
        <v>10357</v>
      </c>
      <c r="C1397" s="31" t="s">
        <v>5293</v>
      </c>
      <c r="D1397" s="9" t="s">
        <v>113</v>
      </c>
      <c r="E1397" s="8" t="s">
        <v>3545</v>
      </c>
      <c r="F1397" s="8" t="s">
        <v>3546</v>
      </c>
      <c r="G1397" s="8" t="s">
        <v>152</v>
      </c>
      <c r="H1397" s="8" t="s">
        <v>152</v>
      </c>
      <c r="I1397" s="209" t="s">
        <v>83</v>
      </c>
      <c r="J1397" s="99">
        <f t="shared" si="26"/>
        <v>10357</v>
      </c>
      <c r="K1397" s="121"/>
    </row>
    <row r="1398" spans="1:11" s="3" customFormat="1" ht="18.95" customHeight="1">
      <c r="A1398" s="155">
        <v>1379</v>
      </c>
      <c r="B1398" s="408">
        <v>21208</v>
      </c>
      <c r="C1398" s="409" t="s">
        <v>9277</v>
      </c>
      <c r="D1398" s="9" t="s">
        <v>113</v>
      </c>
      <c r="E1398" s="8" t="s">
        <v>152</v>
      </c>
      <c r="F1398" s="338" t="s">
        <v>9257</v>
      </c>
      <c r="G1398" s="8" t="s">
        <v>152</v>
      </c>
      <c r="H1398" s="8" t="s">
        <v>152</v>
      </c>
      <c r="I1398" s="209" t="s">
        <v>83</v>
      </c>
      <c r="J1398" s="99">
        <f t="shared" si="26"/>
        <v>21208</v>
      </c>
      <c r="K1398" s="121"/>
    </row>
    <row r="1399" spans="1:11" s="3" customFormat="1" ht="18.95" customHeight="1">
      <c r="A1399" s="154">
        <v>1380</v>
      </c>
      <c r="B1399" s="76">
        <v>20618</v>
      </c>
      <c r="C1399" s="31" t="s">
        <v>8121</v>
      </c>
      <c r="D1399" s="9" t="s">
        <v>113</v>
      </c>
      <c r="E1399" s="8" t="s">
        <v>152</v>
      </c>
      <c r="F1399" s="180" t="s">
        <v>5599</v>
      </c>
      <c r="G1399" s="8" t="s">
        <v>152</v>
      </c>
      <c r="H1399" s="8" t="s">
        <v>152</v>
      </c>
      <c r="I1399" s="209" t="s">
        <v>83</v>
      </c>
      <c r="J1399" s="99">
        <f t="shared" si="26"/>
        <v>20618</v>
      </c>
      <c r="K1399" s="121"/>
    </row>
    <row r="1400" spans="1:11" s="3" customFormat="1" ht="18.95" customHeight="1">
      <c r="A1400" s="154">
        <v>1381</v>
      </c>
      <c r="B1400" s="408">
        <v>21209</v>
      </c>
      <c r="C1400" s="409" t="s">
        <v>9278</v>
      </c>
      <c r="D1400" s="9" t="s">
        <v>113</v>
      </c>
      <c r="E1400" s="8" t="s">
        <v>152</v>
      </c>
      <c r="F1400" s="338" t="s">
        <v>9257</v>
      </c>
      <c r="G1400" s="8" t="s">
        <v>152</v>
      </c>
      <c r="H1400" s="8" t="s">
        <v>152</v>
      </c>
      <c r="I1400" s="209" t="s">
        <v>83</v>
      </c>
      <c r="J1400" s="99">
        <f t="shared" si="26"/>
        <v>21209</v>
      </c>
      <c r="K1400" s="121"/>
    </row>
    <row r="1401" spans="1:11" s="3" customFormat="1" ht="18.95" customHeight="1">
      <c r="A1401" s="155">
        <v>1382</v>
      </c>
      <c r="B1401" s="408">
        <v>21210</v>
      </c>
      <c r="C1401" s="409" t="s">
        <v>9279</v>
      </c>
      <c r="D1401" s="9" t="s">
        <v>113</v>
      </c>
      <c r="E1401" s="8" t="s">
        <v>152</v>
      </c>
      <c r="F1401" s="338" t="s">
        <v>9257</v>
      </c>
      <c r="G1401" s="8" t="s">
        <v>152</v>
      </c>
      <c r="H1401" s="8" t="s">
        <v>152</v>
      </c>
      <c r="I1401" s="209" t="s">
        <v>83</v>
      </c>
      <c r="J1401" s="99">
        <f t="shared" si="26"/>
        <v>21210</v>
      </c>
      <c r="K1401" s="121"/>
    </row>
    <row r="1402" spans="1:11" s="3" customFormat="1" ht="18.95" customHeight="1">
      <c r="A1402" s="154">
        <v>1383</v>
      </c>
      <c r="B1402" s="408">
        <v>21211</v>
      </c>
      <c r="C1402" s="409" t="s">
        <v>9280</v>
      </c>
      <c r="D1402" s="9" t="s">
        <v>113</v>
      </c>
      <c r="E1402" s="8" t="s">
        <v>152</v>
      </c>
      <c r="F1402" s="338" t="s">
        <v>9257</v>
      </c>
      <c r="G1402" s="8" t="s">
        <v>152</v>
      </c>
      <c r="H1402" s="8" t="s">
        <v>152</v>
      </c>
      <c r="I1402" s="209" t="s">
        <v>83</v>
      </c>
      <c r="J1402" s="99">
        <f t="shared" si="26"/>
        <v>21211</v>
      </c>
      <c r="K1402" s="121"/>
    </row>
    <row r="1403" spans="1:11" s="3" customFormat="1" ht="18.95" customHeight="1">
      <c r="A1403" s="154">
        <v>1384</v>
      </c>
      <c r="B1403" s="408">
        <v>21212</v>
      </c>
      <c r="C1403" s="409" t="s">
        <v>9281</v>
      </c>
      <c r="D1403" s="9" t="s">
        <v>113</v>
      </c>
      <c r="E1403" s="8" t="s">
        <v>152</v>
      </c>
      <c r="F1403" s="338" t="s">
        <v>9257</v>
      </c>
      <c r="G1403" s="8" t="s">
        <v>152</v>
      </c>
      <c r="H1403" s="8" t="s">
        <v>152</v>
      </c>
      <c r="I1403" s="209" t="s">
        <v>83</v>
      </c>
      <c r="J1403" s="99">
        <f t="shared" si="26"/>
        <v>21212</v>
      </c>
      <c r="K1403" s="121"/>
    </row>
    <row r="1404" spans="1:11" s="3" customFormat="1" ht="18.95" customHeight="1">
      <c r="A1404" s="155">
        <v>1385</v>
      </c>
      <c r="B1404" s="408">
        <v>21213</v>
      </c>
      <c r="C1404" s="409" t="s">
        <v>9282</v>
      </c>
      <c r="D1404" s="9" t="s">
        <v>113</v>
      </c>
      <c r="E1404" s="8" t="s">
        <v>152</v>
      </c>
      <c r="F1404" s="338" t="s">
        <v>9257</v>
      </c>
      <c r="G1404" s="8" t="s">
        <v>152</v>
      </c>
      <c r="H1404" s="8" t="s">
        <v>152</v>
      </c>
      <c r="I1404" s="209" t="s">
        <v>83</v>
      </c>
      <c r="J1404" s="99">
        <f t="shared" si="26"/>
        <v>21213</v>
      </c>
      <c r="K1404" s="121"/>
    </row>
    <row r="1405" spans="1:11" s="3" customFormat="1" ht="18.95" customHeight="1">
      <c r="A1405" s="154">
        <v>1386</v>
      </c>
      <c r="B1405" s="76">
        <v>20622</v>
      </c>
      <c r="C1405" s="31" t="s">
        <v>8122</v>
      </c>
      <c r="D1405" s="9" t="s">
        <v>113</v>
      </c>
      <c r="E1405" s="8" t="s">
        <v>152</v>
      </c>
      <c r="F1405" s="180" t="s">
        <v>5599</v>
      </c>
      <c r="G1405" s="8" t="s">
        <v>152</v>
      </c>
      <c r="H1405" s="8" t="s">
        <v>152</v>
      </c>
      <c r="I1405" s="209" t="s">
        <v>83</v>
      </c>
      <c r="J1405" s="99">
        <f t="shared" si="26"/>
        <v>20622</v>
      </c>
      <c r="K1405" s="121"/>
    </row>
    <row r="1406" spans="1:11" s="3" customFormat="1" ht="18.95" customHeight="1">
      <c r="A1406" s="154">
        <v>1387</v>
      </c>
      <c r="B1406" s="408">
        <v>21215</v>
      </c>
      <c r="C1406" s="409" t="s">
        <v>9284</v>
      </c>
      <c r="D1406" s="9" t="s">
        <v>113</v>
      </c>
      <c r="E1406" s="8" t="s">
        <v>152</v>
      </c>
      <c r="F1406" s="338" t="s">
        <v>9257</v>
      </c>
      <c r="G1406" s="8" t="s">
        <v>152</v>
      </c>
      <c r="H1406" s="8" t="s">
        <v>152</v>
      </c>
      <c r="I1406" s="209" t="s">
        <v>83</v>
      </c>
      <c r="J1406" s="99">
        <f t="shared" si="26"/>
        <v>21215</v>
      </c>
      <c r="K1406" s="121"/>
    </row>
    <row r="1407" spans="1:11" s="3" customFormat="1" ht="18.95" customHeight="1">
      <c r="A1407" s="155">
        <v>1388</v>
      </c>
      <c r="B1407" s="76">
        <v>18981</v>
      </c>
      <c r="C1407" s="31" t="s">
        <v>5298</v>
      </c>
      <c r="D1407" s="9" t="s">
        <v>113</v>
      </c>
      <c r="E1407" s="8" t="s">
        <v>152</v>
      </c>
      <c r="F1407" s="8" t="s">
        <v>4025</v>
      </c>
      <c r="G1407" s="8" t="s">
        <v>152</v>
      </c>
      <c r="H1407" s="8" t="s">
        <v>152</v>
      </c>
      <c r="I1407" s="209" t="s">
        <v>83</v>
      </c>
      <c r="J1407" s="99">
        <f t="shared" si="26"/>
        <v>18981</v>
      </c>
      <c r="K1407" s="121"/>
    </row>
    <row r="1408" spans="1:11" s="3" customFormat="1" ht="18.95" customHeight="1">
      <c r="A1408" s="154">
        <v>1389</v>
      </c>
      <c r="B1408" s="76">
        <v>18400</v>
      </c>
      <c r="C1408" s="31" t="s">
        <v>5299</v>
      </c>
      <c r="D1408" s="9" t="s">
        <v>113</v>
      </c>
      <c r="E1408" s="8" t="s">
        <v>152</v>
      </c>
      <c r="F1408" s="8" t="s">
        <v>4760</v>
      </c>
      <c r="G1408" s="8" t="s">
        <v>152</v>
      </c>
      <c r="H1408" s="8" t="s">
        <v>152</v>
      </c>
      <c r="I1408" s="209" t="s">
        <v>83</v>
      </c>
      <c r="J1408" s="99">
        <f t="shared" si="26"/>
        <v>18400</v>
      </c>
      <c r="K1408" s="121"/>
    </row>
    <row r="1409" spans="1:11" s="3" customFormat="1" ht="18.95" customHeight="1">
      <c r="A1409" s="154">
        <v>1390</v>
      </c>
      <c r="B1409" s="408">
        <v>21216</v>
      </c>
      <c r="C1409" s="409" t="s">
        <v>9285</v>
      </c>
      <c r="D1409" s="9" t="s">
        <v>113</v>
      </c>
      <c r="E1409" s="8" t="s">
        <v>152</v>
      </c>
      <c r="F1409" s="338" t="s">
        <v>9257</v>
      </c>
      <c r="G1409" s="8" t="s">
        <v>152</v>
      </c>
      <c r="H1409" s="8" t="s">
        <v>152</v>
      </c>
      <c r="I1409" s="209" t="s">
        <v>83</v>
      </c>
      <c r="J1409" s="99">
        <f t="shared" si="26"/>
        <v>21216</v>
      </c>
      <c r="K1409" s="121"/>
    </row>
    <row r="1410" spans="1:11" s="3" customFormat="1" ht="18.95" customHeight="1">
      <c r="A1410" s="155">
        <v>1391</v>
      </c>
      <c r="B1410" s="408">
        <v>21218</v>
      </c>
      <c r="C1410" s="409" t="s">
        <v>9287</v>
      </c>
      <c r="D1410" s="9" t="s">
        <v>113</v>
      </c>
      <c r="E1410" s="8" t="s">
        <v>152</v>
      </c>
      <c r="F1410" s="338" t="s">
        <v>9257</v>
      </c>
      <c r="G1410" s="8" t="s">
        <v>152</v>
      </c>
      <c r="H1410" s="8" t="s">
        <v>152</v>
      </c>
      <c r="I1410" s="209" t="s">
        <v>83</v>
      </c>
      <c r="J1410" s="99">
        <f t="shared" si="26"/>
        <v>21218</v>
      </c>
      <c r="K1410" s="121"/>
    </row>
    <row r="1411" spans="1:11" s="3" customFormat="1" ht="18.95" customHeight="1">
      <c r="A1411" s="154">
        <v>1392</v>
      </c>
      <c r="B1411" s="408">
        <v>21219</v>
      </c>
      <c r="C1411" s="409" t="s">
        <v>9288</v>
      </c>
      <c r="D1411" s="9" t="s">
        <v>113</v>
      </c>
      <c r="E1411" s="8" t="s">
        <v>152</v>
      </c>
      <c r="F1411" s="338" t="s">
        <v>9257</v>
      </c>
      <c r="G1411" s="8" t="s">
        <v>152</v>
      </c>
      <c r="H1411" s="8" t="s">
        <v>152</v>
      </c>
      <c r="I1411" s="209" t="s">
        <v>83</v>
      </c>
      <c r="J1411" s="99">
        <f t="shared" si="26"/>
        <v>21219</v>
      </c>
      <c r="K1411" s="121"/>
    </row>
    <row r="1412" spans="1:11" s="3" customFormat="1" ht="18.95" customHeight="1">
      <c r="A1412" s="154">
        <v>1393</v>
      </c>
      <c r="B1412" s="408">
        <v>21222</v>
      </c>
      <c r="C1412" s="409" t="s">
        <v>9291</v>
      </c>
      <c r="D1412" s="9" t="s">
        <v>113</v>
      </c>
      <c r="E1412" s="8" t="s">
        <v>152</v>
      </c>
      <c r="F1412" s="338" t="s">
        <v>9257</v>
      </c>
      <c r="G1412" s="8" t="s">
        <v>152</v>
      </c>
      <c r="H1412" s="8" t="s">
        <v>152</v>
      </c>
      <c r="I1412" s="209" t="s">
        <v>83</v>
      </c>
      <c r="J1412" s="99">
        <f t="shared" si="26"/>
        <v>21222</v>
      </c>
      <c r="K1412" s="121"/>
    </row>
    <row r="1413" spans="1:11" s="3" customFormat="1" ht="18.95" customHeight="1">
      <c r="A1413" s="155">
        <v>1394</v>
      </c>
      <c r="B1413" s="76">
        <v>16869</v>
      </c>
      <c r="C1413" s="31" t="s">
        <v>5302</v>
      </c>
      <c r="D1413" s="9" t="s">
        <v>113</v>
      </c>
      <c r="E1413" s="8" t="s">
        <v>8229</v>
      </c>
      <c r="F1413" s="8" t="s">
        <v>5303</v>
      </c>
      <c r="G1413" s="8" t="s">
        <v>152</v>
      </c>
      <c r="H1413" s="8" t="s">
        <v>152</v>
      </c>
      <c r="I1413" s="209" t="s">
        <v>83</v>
      </c>
      <c r="J1413" s="99">
        <f t="shared" si="26"/>
        <v>16869</v>
      </c>
      <c r="K1413" s="121"/>
    </row>
    <row r="1414" spans="1:11" s="3" customFormat="1" ht="18.95" customHeight="1">
      <c r="A1414" s="154">
        <v>1395</v>
      </c>
      <c r="B1414" s="408">
        <v>21223</v>
      </c>
      <c r="C1414" s="409" t="s">
        <v>9292</v>
      </c>
      <c r="D1414" s="9" t="s">
        <v>113</v>
      </c>
      <c r="E1414" s="8" t="s">
        <v>152</v>
      </c>
      <c r="F1414" s="338" t="s">
        <v>9257</v>
      </c>
      <c r="G1414" s="8" t="s">
        <v>152</v>
      </c>
      <c r="H1414" s="8" t="s">
        <v>152</v>
      </c>
      <c r="I1414" s="209" t="s">
        <v>83</v>
      </c>
      <c r="J1414" s="99">
        <f t="shared" si="26"/>
        <v>21223</v>
      </c>
      <c r="K1414" s="121"/>
    </row>
    <row r="1415" spans="1:11" s="3" customFormat="1" ht="18.95" customHeight="1">
      <c r="A1415" s="154">
        <v>1396</v>
      </c>
      <c r="B1415" s="408">
        <v>21224</v>
      </c>
      <c r="C1415" s="409" t="s">
        <v>9293</v>
      </c>
      <c r="D1415" s="9" t="s">
        <v>113</v>
      </c>
      <c r="E1415" s="8" t="s">
        <v>152</v>
      </c>
      <c r="F1415" s="338" t="s">
        <v>9257</v>
      </c>
      <c r="G1415" s="8" t="s">
        <v>152</v>
      </c>
      <c r="H1415" s="8" t="s">
        <v>152</v>
      </c>
      <c r="I1415" s="209" t="s">
        <v>83</v>
      </c>
      <c r="J1415" s="99">
        <f t="shared" si="26"/>
        <v>21224</v>
      </c>
      <c r="K1415" s="121"/>
    </row>
    <row r="1416" spans="1:11" s="3" customFormat="1" ht="18.95" customHeight="1">
      <c r="A1416" s="155">
        <v>1397</v>
      </c>
      <c r="B1416" s="76">
        <v>10633</v>
      </c>
      <c r="C1416" s="31" t="s">
        <v>5304</v>
      </c>
      <c r="D1416" s="9" t="s">
        <v>44</v>
      </c>
      <c r="E1416" s="8" t="s">
        <v>5305</v>
      </c>
      <c r="F1416" s="8" t="s">
        <v>5306</v>
      </c>
      <c r="G1416" s="8" t="s">
        <v>5307</v>
      </c>
      <c r="H1416" s="8" t="s">
        <v>5308</v>
      </c>
      <c r="I1416" s="209" t="s">
        <v>63</v>
      </c>
      <c r="J1416" s="99">
        <f t="shared" si="26"/>
        <v>10633</v>
      </c>
      <c r="K1416" s="121"/>
    </row>
    <row r="1417" spans="1:11" s="3" customFormat="1" ht="18.95" customHeight="1">
      <c r="A1417" s="154">
        <v>1398</v>
      </c>
      <c r="B1417" s="76">
        <v>5081</v>
      </c>
      <c r="C1417" s="31" t="s">
        <v>5309</v>
      </c>
      <c r="D1417" s="9" t="s">
        <v>44</v>
      </c>
      <c r="E1417" s="8" t="s">
        <v>152</v>
      </c>
      <c r="F1417" s="8" t="s">
        <v>5310</v>
      </c>
      <c r="G1417" s="8" t="s">
        <v>5311</v>
      </c>
      <c r="H1417" s="8" t="s">
        <v>5308</v>
      </c>
      <c r="I1417" s="209" t="s">
        <v>63</v>
      </c>
      <c r="J1417" s="99">
        <f t="shared" si="26"/>
        <v>5081</v>
      </c>
      <c r="K1417" s="121"/>
    </row>
    <row r="1418" spans="1:11" s="3" customFormat="1" ht="18.95" customHeight="1">
      <c r="A1418" s="154">
        <v>1399</v>
      </c>
      <c r="B1418" s="76">
        <v>5077</v>
      </c>
      <c r="C1418" s="31" t="s">
        <v>5312</v>
      </c>
      <c r="D1418" s="9" t="s">
        <v>44</v>
      </c>
      <c r="E1418" s="8" t="s">
        <v>152</v>
      </c>
      <c r="F1418" s="8" t="s">
        <v>5310</v>
      </c>
      <c r="G1418" s="8" t="s">
        <v>5311</v>
      </c>
      <c r="H1418" s="8" t="s">
        <v>5308</v>
      </c>
      <c r="I1418" s="209" t="s">
        <v>63</v>
      </c>
      <c r="J1418" s="99">
        <f t="shared" si="26"/>
        <v>5077</v>
      </c>
      <c r="K1418" s="121"/>
    </row>
    <row r="1419" spans="1:11" s="3" customFormat="1" ht="18.95" customHeight="1">
      <c r="A1419" s="155">
        <v>1400</v>
      </c>
      <c r="B1419" s="76">
        <v>7356</v>
      </c>
      <c r="C1419" s="31" t="s">
        <v>5313</v>
      </c>
      <c r="D1419" s="9" t="s">
        <v>114</v>
      </c>
      <c r="E1419" s="8" t="s">
        <v>5314</v>
      </c>
      <c r="F1419" s="8" t="s">
        <v>5315</v>
      </c>
      <c r="G1419" s="8" t="s">
        <v>5316</v>
      </c>
      <c r="H1419" s="8" t="s">
        <v>152</v>
      </c>
      <c r="I1419" s="209" t="s">
        <v>63</v>
      </c>
      <c r="J1419" s="99">
        <f t="shared" si="26"/>
        <v>7356</v>
      </c>
      <c r="K1419" s="121"/>
    </row>
    <row r="1420" spans="1:11" s="3" customFormat="1" ht="18.95" customHeight="1">
      <c r="A1420" s="154">
        <v>1401</v>
      </c>
      <c r="B1420" s="76">
        <v>7386</v>
      </c>
      <c r="C1420" s="31" t="s">
        <v>5317</v>
      </c>
      <c r="D1420" s="9" t="s">
        <v>114</v>
      </c>
      <c r="E1420" s="8" t="s">
        <v>5314</v>
      </c>
      <c r="F1420" s="8" t="s">
        <v>5315</v>
      </c>
      <c r="G1420" s="8" t="s">
        <v>5316</v>
      </c>
      <c r="H1420" s="8" t="s">
        <v>152</v>
      </c>
      <c r="I1420" s="209" t="s">
        <v>63</v>
      </c>
      <c r="J1420" s="99">
        <f t="shared" si="26"/>
        <v>7386</v>
      </c>
      <c r="K1420" s="121"/>
    </row>
    <row r="1421" spans="1:11" s="3" customFormat="1" ht="18.95" customHeight="1">
      <c r="A1421" s="154">
        <v>1402</v>
      </c>
      <c r="B1421" s="76">
        <v>14694</v>
      </c>
      <c r="C1421" s="31" t="s">
        <v>5318</v>
      </c>
      <c r="D1421" s="9" t="s">
        <v>114</v>
      </c>
      <c r="E1421" s="8" t="s">
        <v>5319</v>
      </c>
      <c r="F1421" s="8" t="s">
        <v>5320</v>
      </c>
      <c r="G1421" s="8" t="s">
        <v>5316</v>
      </c>
      <c r="H1421" s="8" t="s">
        <v>152</v>
      </c>
      <c r="I1421" s="209" t="s">
        <v>63</v>
      </c>
      <c r="J1421" s="99">
        <f t="shared" si="26"/>
        <v>14694</v>
      </c>
      <c r="K1421" s="121"/>
    </row>
    <row r="1422" spans="1:11" s="3" customFormat="1" ht="18.95" customHeight="1">
      <c r="A1422" s="155">
        <v>1403</v>
      </c>
      <c r="B1422" s="76">
        <v>14708</v>
      </c>
      <c r="C1422" s="31" t="s">
        <v>5321</v>
      </c>
      <c r="D1422" s="9" t="s">
        <v>114</v>
      </c>
      <c r="E1422" s="8" t="s">
        <v>5319</v>
      </c>
      <c r="F1422" s="8" t="s">
        <v>5320</v>
      </c>
      <c r="G1422" s="8" t="s">
        <v>5316</v>
      </c>
      <c r="H1422" s="8" t="s">
        <v>152</v>
      </c>
      <c r="I1422" s="209" t="s">
        <v>63</v>
      </c>
      <c r="J1422" s="99">
        <f t="shared" si="26"/>
        <v>14708</v>
      </c>
      <c r="K1422" s="121"/>
    </row>
    <row r="1423" spans="1:11" s="3" customFormat="1" ht="18.95" customHeight="1">
      <c r="A1423" s="154">
        <v>1404</v>
      </c>
      <c r="B1423" s="76">
        <v>14707</v>
      </c>
      <c r="C1423" s="31" t="s">
        <v>5322</v>
      </c>
      <c r="D1423" s="9" t="s">
        <v>114</v>
      </c>
      <c r="E1423" s="8" t="s">
        <v>5319</v>
      </c>
      <c r="F1423" s="8" t="s">
        <v>5320</v>
      </c>
      <c r="G1423" s="8" t="s">
        <v>5316</v>
      </c>
      <c r="H1423" s="8" t="s">
        <v>152</v>
      </c>
      <c r="I1423" s="209" t="s">
        <v>63</v>
      </c>
      <c r="J1423" s="99">
        <f t="shared" si="26"/>
        <v>14707</v>
      </c>
      <c r="K1423" s="121"/>
    </row>
    <row r="1424" spans="1:11" s="3" customFormat="1" ht="18.95" customHeight="1">
      <c r="A1424" s="154">
        <v>1405</v>
      </c>
      <c r="B1424" s="76">
        <v>7363</v>
      </c>
      <c r="C1424" s="31" t="s">
        <v>5323</v>
      </c>
      <c r="D1424" s="9" t="s">
        <v>114</v>
      </c>
      <c r="E1424" s="8" t="s">
        <v>5314</v>
      </c>
      <c r="F1424" s="8" t="s">
        <v>5315</v>
      </c>
      <c r="G1424" s="8" t="s">
        <v>5316</v>
      </c>
      <c r="H1424" s="8" t="s">
        <v>152</v>
      </c>
      <c r="I1424" s="209" t="s">
        <v>63</v>
      </c>
      <c r="J1424" s="99">
        <f t="shared" si="26"/>
        <v>7363</v>
      </c>
      <c r="K1424" s="121"/>
    </row>
    <row r="1425" spans="1:11" s="3" customFormat="1" ht="18.95" customHeight="1">
      <c r="A1425" s="155">
        <v>1406</v>
      </c>
      <c r="B1425" s="76">
        <v>5074</v>
      </c>
      <c r="C1425" s="31" t="s">
        <v>5324</v>
      </c>
      <c r="D1425" s="9" t="s">
        <v>114</v>
      </c>
      <c r="E1425" s="8" t="s">
        <v>152</v>
      </c>
      <c r="F1425" s="8" t="s">
        <v>5310</v>
      </c>
      <c r="G1425" s="8" t="s">
        <v>5311</v>
      </c>
      <c r="H1425" s="8" t="s">
        <v>152</v>
      </c>
      <c r="I1425" s="209" t="s">
        <v>63</v>
      </c>
      <c r="J1425" s="99">
        <f t="shared" si="26"/>
        <v>5074</v>
      </c>
      <c r="K1425" s="121"/>
    </row>
    <row r="1426" spans="1:11" s="3" customFormat="1" ht="18.95" customHeight="1">
      <c r="A1426" s="154">
        <v>1407</v>
      </c>
      <c r="B1426" s="76">
        <v>14723</v>
      </c>
      <c r="C1426" s="31" t="s">
        <v>5325</v>
      </c>
      <c r="D1426" s="9" t="s">
        <v>114</v>
      </c>
      <c r="E1426" s="8" t="s">
        <v>5319</v>
      </c>
      <c r="F1426" s="8" t="s">
        <v>5320</v>
      </c>
      <c r="G1426" s="8" t="s">
        <v>5316</v>
      </c>
      <c r="H1426" s="8" t="s">
        <v>152</v>
      </c>
      <c r="I1426" s="209" t="s">
        <v>63</v>
      </c>
      <c r="J1426" s="99">
        <f t="shared" si="26"/>
        <v>14723</v>
      </c>
      <c r="K1426" s="121"/>
    </row>
    <row r="1427" spans="1:11" s="3" customFormat="1" ht="18.95" customHeight="1">
      <c r="A1427" s="154">
        <v>1408</v>
      </c>
      <c r="B1427" s="408">
        <v>20959</v>
      </c>
      <c r="C1427" s="409" t="s">
        <v>8396</v>
      </c>
      <c r="D1427" s="9" t="s">
        <v>113</v>
      </c>
      <c r="E1427" s="8" t="s">
        <v>152</v>
      </c>
      <c r="F1427" s="410" t="s">
        <v>8397</v>
      </c>
      <c r="G1427" s="8" t="s">
        <v>152</v>
      </c>
      <c r="H1427" s="8" t="s">
        <v>152</v>
      </c>
      <c r="I1427" s="209" t="s">
        <v>63</v>
      </c>
      <c r="J1427" s="99">
        <f t="shared" si="26"/>
        <v>20959</v>
      </c>
      <c r="K1427" s="121"/>
    </row>
    <row r="1428" spans="1:11" s="3" customFormat="1" ht="18.95" customHeight="1">
      <c r="A1428" s="155">
        <v>1409</v>
      </c>
      <c r="B1428" s="408">
        <v>20960</v>
      </c>
      <c r="C1428" s="409" t="s">
        <v>8398</v>
      </c>
      <c r="D1428" s="9" t="s">
        <v>113</v>
      </c>
      <c r="E1428" s="8" t="s">
        <v>152</v>
      </c>
      <c r="F1428" s="410" t="s">
        <v>8397</v>
      </c>
      <c r="G1428" s="8" t="s">
        <v>152</v>
      </c>
      <c r="H1428" s="8" t="s">
        <v>152</v>
      </c>
      <c r="I1428" s="209" t="s">
        <v>63</v>
      </c>
      <c r="J1428" s="99">
        <f t="shared" si="26"/>
        <v>20960</v>
      </c>
      <c r="K1428" s="121"/>
    </row>
    <row r="1429" spans="1:11" s="3" customFormat="1" ht="18.95" customHeight="1">
      <c r="A1429" s="154">
        <v>1410</v>
      </c>
      <c r="B1429" s="408">
        <v>20961</v>
      </c>
      <c r="C1429" s="409" t="s">
        <v>8399</v>
      </c>
      <c r="D1429" s="9" t="s">
        <v>113</v>
      </c>
      <c r="E1429" s="8" t="s">
        <v>152</v>
      </c>
      <c r="F1429" s="410" t="s">
        <v>8397</v>
      </c>
      <c r="G1429" s="8" t="s">
        <v>152</v>
      </c>
      <c r="H1429" s="8" t="s">
        <v>152</v>
      </c>
      <c r="I1429" s="209" t="s">
        <v>63</v>
      </c>
      <c r="J1429" s="99">
        <f t="shared" ref="J1429:J1492" si="27">B1429</f>
        <v>20961</v>
      </c>
      <c r="K1429" s="121"/>
    </row>
    <row r="1430" spans="1:11" s="3" customFormat="1" ht="18.95" customHeight="1">
      <c r="A1430" s="154">
        <v>1411</v>
      </c>
      <c r="B1430" s="76">
        <v>14726</v>
      </c>
      <c r="C1430" s="31" t="s">
        <v>5326</v>
      </c>
      <c r="D1430" s="9" t="s">
        <v>113</v>
      </c>
      <c r="E1430" s="8" t="s">
        <v>5319</v>
      </c>
      <c r="F1430" s="8" t="s">
        <v>5320</v>
      </c>
      <c r="G1430" s="8" t="s">
        <v>152</v>
      </c>
      <c r="H1430" s="8" t="s">
        <v>152</v>
      </c>
      <c r="I1430" s="209" t="s">
        <v>63</v>
      </c>
      <c r="J1430" s="99">
        <f t="shared" si="27"/>
        <v>14726</v>
      </c>
      <c r="K1430" s="121"/>
    </row>
    <row r="1431" spans="1:11" s="3" customFormat="1" ht="18.95" customHeight="1">
      <c r="A1431" s="155">
        <v>1412</v>
      </c>
      <c r="B1431" s="408">
        <v>20964</v>
      </c>
      <c r="C1431" s="409" t="s">
        <v>8400</v>
      </c>
      <c r="D1431" s="9" t="s">
        <v>113</v>
      </c>
      <c r="E1431" s="8" t="s">
        <v>152</v>
      </c>
      <c r="F1431" s="410" t="s">
        <v>8397</v>
      </c>
      <c r="G1431" s="8" t="s">
        <v>152</v>
      </c>
      <c r="H1431" s="8" t="s">
        <v>152</v>
      </c>
      <c r="I1431" s="209" t="s">
        <v>63</v>
      </c>
      <c r="J1431" s="99">
        <f t="shared" si="27"/>
        <v>20964</v>
      </c>
      <c r="K1431" s="121"/>
    </row>
    <row r="1432" spans="1:11" s="3" customFormat="1" ht="18.95" customHeight="1">
      <c r="A1432" s="154">
        <v>1413</v>
      </c>
      <c r="B1432" s="408">
        <v>20965</v>
      </c>
      <c r="C1432" s="409" t="s">
        <v>8401</v>
      </c>
      <c r="D1432" s="9" t="s">
        <v>113</v>
      </c>
      <c r="E1432" s="8" t="s">
        <v>152</v>
      </c>
      <c r="F1432" s="410" t="s">
        <v>8397</v>
      </c>
      <c r="G1432" s="8" t="s">
        <v>152</v>
      </c>
      <c r="H1432" s="8" t="s">
        <v>152</v>
      </c>
      <c r="I1432" s="209" t="s">
        <v>63</v>
      </c>
      <c r="J1432" s="99">
        <f t="shared" si="27"/>
        <v>20965</v>
      </c>
      <c r="K1432" s="121"/>
    </row>
    <row r="1433" spans="1:11" s="3" customFormat="1" ht="18.95" customHeight="1">
      <c r="A1433" s="154">
        <v>1414</v>
      </c>
      <c r="B1433" s="408">
        <v>20966</v>
      </c>
      <c r="C1433" s="409" t="s">
        <v>8402</v>
      </c>
      <c r="D1433" s="9" t="s">
        <v>113</v>
      </c>
      <c r="E1433" s="8" t="s">
        <v>152</v>
      </c>
      <c r="F1433" s="410" t="s">
        <v>8397</v>
      </c>
      <c r="G1433" s="8" t="s">
        <v>152</v>
      </c>
      <c r="H1433" s="8" t="s">
        <v>152</v>
      </c>
      <c r="I1433" s="209" t="s">
        <v>63</v>
      </c>
      <c r="J1433" s="99">
        <f t="shared" si="27"/>
        <v>20966</v>
      </c>
      <c r="K1433" s="121"/>
    </row>
    <row r="1434" spans="1:11" s="3" customFormat="1" ht="18.95" customHeight="1">
      <c r="A1434" s="155">
        <v>1415</v>
      </c>
      <c r="B1434" s="408">
        <v>20967</v>
      </c>
      <c r="C1434" s="409" t="s">
        <v>8403</v>
      </c>
      <c r="D1434" s="9" t="s">
        <v>113</v>
      </c>
      <c r="E1434" s="8" t="s">
        <v>152</v>
      </c>
      <c r="F1434" s="410" t="s">
        <v>8397</v>
      </c>
      <c r="G1434" s="8" t="s">
        <v>152</v>
      </c>
      <c r="H1434" s="8" t="s">
        <v>152</v>
      </c>
      <c r="I1434" s="209" t="s">
        <v>63</v>
      </c>
      <c r="J1434" s="99">
        <f t="shared" si="27"/>
        <v>20967</v>
      </c>
      <c r="K1434" s="121"/>
    </row>
    <row r="1435" spans="1:11" s="3" customFormat="1" ht="18.95" customHeight="1">
      <c r="A1435" s="154">
        <v>1416</v>
      </c>
      <c r="B1435" s="408">
        <v>20968</v>
      </c>
      <c r="C1435" s="409" t="s">
        <v>8404</v>
      </c>
      <c r="D1435" s="9" t="s">
        <v>113</v>
      </c>
      <c r="E1435" s="8" t="s">
        <v>152</v>
      </c>
      <c r="F1435" s="410" t="s">
        <v>8397</v>
      </c>
      <c r="G1435" s="8" t="s">
        <v>152</v>
      </c>
      <c r="H1435" s="8" t="s">
        <v>152</v>
      </c>
      <c r="I1435" s="209" t="s">
        <v>63</v>
      </c>
      <c r="J1435" s="99">
        <f t="shared" si="27"/>
        <v>20968</v>
      </c>
      <c r="K1435" s="121"/>
    </row>
    <row r="1436" spans="1:11" s="3" customFormat="1" ht="18.95" customHeight="1">
      <c r="A1436" s="154">
        <v>1417</v>
      </c>
      <c r="B1436" s="408">
        <v>20969</v>
      </c>
      <c r="C1436" s="409" t="s">
        <v>8405</v>
      </c>
      <c r="D1436" s="9" t="s">
        <v>113</v>
      </c>
      <c r="E1436" s="8" t="s">
        <v>152</v>
      </c>
      <c r="F1436" s="410" t="s">
        <v>8397</v>
      </c>
      <c r="G1436" s="8" t="s">
        <v>152</v>
      </c>
      <c r="H1436" s="8" t="s">
        <v>152</v>
      </c>
      <c r="I1436" s="209" t="s">
        <v>63</v>
      </c>
      <c r="J1436" s="99">
        <f t="shared" si="27"/>
        <v>20969</v>
      </c>
      <c r="K1436" s="121"/>
    </row>
    <row r="1437" spans="1:11" s="3" customFormat="1" ht="18.95" customHeight="1">
      <c r="A1437" s="155">
        <v>1418</v>
      </c>
      <c r="B1437" s="408">
        <v>20970</v>
      </c>
      <c r="C1437" s="409" t="s">
        <v>8406</v>
      </c>
      <c r="D1437" s="9" t="s">
        <v>113</v>
      </c>
      <c r="E1437" s="8" t="s">
        <v>152</v>
      </c>
      <c r="F1437" s="410" t="s">
        <v>8397</v>
      </c>
      <c r="G1437" s="8" t="s">
        <v>152</v>
      </c>
      <c r="H1437" s="8" t="s">
        <v>152</v>
      </c>
      <c r="I1437" s="209" t="s">
        <v>63</v>
      </c>
      <c r="J1437" s="99">
        <f t="shared" si="27"/>
        <v>20970</v>
      </c>
      <c r="K1437" s="121"/>
    </row>
    <row r="1438" spans="1:11" s="3" customFormat="1" ht="18.95" customHeight="1">
      <c r="A1438" s="154">
        <v>1419</v>
      </c>
      <c r="B1438" s="408">
        <v>20972</v>
      </c>
      <c r="C1438" s="409" t="s">
        <v>8408</v>
      </c>
      <c r="D1438" s="9" t="s">
        <v>113</v>
      </c>
      <c r="E1438" s="8" t="s">
        <v>152</v>
      </c>
      <c r="F1438" s="410" t="s">
        <v>8397</v>
      </c>
      <c r="G1438" s="8" t="s">
        <v>152</v>
      </c>
      <c r="H1438" s="8" t="s">
        <v>152</v>
      </c>
      <c r="I1438" s="209" t="s">
        <v>63</v>
      </c>
      <c r="J1438" s="99">
        <f t="shared" si="27"/>
        <v>20972</v>
      </c>
      <c r="K1438" s="121"/>
    </row>
    <row r="1439" spans="1:11" s="3" customFormat="1" ht="18.95" customHeight="1">
      <c r="A1439" s="154">
        <v>1420</v>
      </c>
      <c r="B1439" s="408">
        <v>20971</v>
      </c>
      <c r="C1439" s="409" t="s">
        <v>8407</v>
      </c>
      <c r="D1439" s="9" t="s">
        <v>113</v>
      </c>
      <c r="E1439" s="8" t="s">
        <v>152</v>
      </c>
      <c r="F1439" s="410" t="s">
        <v>8397</v>
      </c>
      <c r="G1439" s="8" t="s">
        <v>152</v>
      </c>
      <c r="H1439" s="8" t="s">
        <v>152</v>
      </c>
      <c r="I1439" s="209" t="s">
        <v>63</v>
      </c>
      <c r="J1439" s="99">
        <f t="shared" si="27"/>
        <v>20971</v>
      </c>
      <c r="K1439" s="121"/>
    </row>
    <row r="1440" spans="1:11" s="3" customFormat="1" ht="18.95" customHeight="1">
      <c r="A1440" s="155">
        <v>1421</v>
      </c>
      <c r="B1440" s="408">
        <v>20973</v>
      </c>
      <c r="C1440" s="409" t="s">
        <v>8409</v>
      </c>
      <c r="D1440" s="9" t="s">
        <v>113</v>
      </c>
      <c r="E1440" s="8" t="s">
        <v>152</v>
      </c>
      <c r="F1440" s="410" t="s">
        <v>8397</v>
      </c>
      <c r="G1440" s="8" t="s">
        <v>152</v>
      </c>
      <c r="H1440" s="8" t="s">
        <v>152</v>
      </c>
      <c r="I1440" s="209" t="s">
        <v>63</v>
      </c>
      <c r="J1440" s="99">
        <f t="shared" si="27"/>
        <v>20973</v>
      </c>
      <c r="K1440" s="121"/>
    </row>
    <row r="1441" spans="1:11" s="3" customFormat="1" ht="18.95" customHeight="1">
      <c r="A1441" s="154">
        <v>1422</v>
      </c>
      <c r="B1441" s="408">
        <v>20974</v>
      </c>
      <c r="C1441" s="409" t="s">
        <v>8410</v>
      </c>
      <c r="D1441" s="9" t="s">
        <v>113</v>
      </c>
      <c r="E1441" s="8" t="s">
        <v>152</v>
      </c>
      <c r="F1441" s="410" t="s">
        <v>8397</v>
      </c>
      <c r="G1441" s="8" t="s">
        <v>152</v>
      </c>
      <c r="H1441" s="8" t="s">
        <v>152</v>
      </c>
      <c r="I1441" s="209" t="s">
        <v>63</v>
      </c>
      <c r="J1441" s="99">
        <f t="shared" si="27"/>
        <v>20974</v>
      </c>
      <c r="K1441" s="121"/>
    </row>
    <row r="1442" spans="1:11" s="3" customFormat="1" ht="18.95" customHeight="1">
      <c r="A1442" s="154">
        <v>1423</v>
      </c>
      <c r="B1442" s="76">
        <v>18575</v>
      </c>
      <c r="C1442" s="31" t="s">
        <v>5327</v>
      </c>
      <c r="D1442" s="9" t="s">
        <v>113</v>
      </c>
      <c r="E1442" s="8" t="s">
        <v>152</v>
      </c>
      <c r="F1442" s="8" t="s">
        <v>4449</v>
      </c>
      <c r="G1442" s="8" t="s">
        <v>152</v>
      </c>
      <c r="H1442" s="8" t="s">
        <v>152</v>
      </c>
      <c r="I1442" s="209" t="s">
        <v>63</v>
      </c>
      <c r="J1442" s="99">
        <f t="shared" si="27"/>
        <v>18575</v>
      </c>
      <c r="K1442" s="121"/>
    </row>
    <row r="1443" spans="1:11" s="3" customFormat="1" ht="18.95" customHeight="1">
      <c r="A1443" s="155">
        <v>1424</v>
      </c>
      <c r="B1443" s="408">
        <v>20975</v>
      </c>
      <c r="C1443" s="409" t="s">
        <v>8411</v>
      </c>
      <c r="D1443" s="9" t="s">
        <v>113</v>
      </c>
      <c r="E1443" s="8" t="s">
        <v>152</v>
      </c>
      <c r="F1443" s="410" t="s">
        <v>8397</v>
      </c>
      <c r="G1443" s="8" t="s">
        <v>152</v>
      </c>
      <c r="H1443" s="8" t="s">
        <v>152</v>
      </c>
      <c r="I1443" s="209" t="s">
        <v>63</v>
      </c>
      <c r="J1443" s="99">
        <f t="shared" si="27"/>
        <v>20975</v>
      </c>
      <c r="K1443" s="121"/>
    </row>
    <row r="1444" spans="1:11" s="3" customFormat="1" ht="18.95" customHeight="1">
      <c r="A1444" s="154">
        <v>1425</v>
      </c>
      <c r="B1444" s="76">
        <v>18577</v>
      </c>
      <c r="C1444" s="31" t="s">
        <v>5328</v>
      </c>
      <c r="D1444" s="9" t="s">
        <v>113</v>
      </c>
      <c r="E1444" s="8" t="s">
        <v>152</v>
      </c>
      <c r="F1444" s="8" t="s">
        <v>4449</v>
      </c>
      <c r="G1444" s="8" t="s">
        <v>152</v>
      </c>
      <c r="H1444" s="8" t="s">
        <v>152</v>
      </c>
      <c r="I1444" s="209" t="s">
        <v>63</v>
      </c>
      <c r="J1444" s="99">
        <f t="shared" si="27"/>
        <v>18577</v>
      </c>
      <c r="K1444" s="121"/>
    </row>
    <row r="1445" spans="1:11" s="3" customFormat="1" ht="18.95" customHeight="1">
      <c r="A1445" s="154">
        <v>1426</v>
      </c>
      <c r="B1445" s="76">
        <v>18578</v>
      </c>
      <c r="C1445" s="31" t="s">
        <v>5329</v>
      </c>
      <c r="D1445" s="9" t="s">
        <v>113</v>
      </c>
      <c r="E1445" s="8" t="s">
        <v>152</v>
      </c>
      <c r="F1445" s="8" t="s">
        <v>4449</v>
      </c>
      <c r="G1445" s="8" t="s">
        <v>152</v>
      </c>
      <c r="H1445" s="8" t="s">
        <v>152</v>
      </c>
      <c r="I1445" s="209" t="s">
        <v>63</v>
      </c>
      <c r="J1445" s="99">
        <f t="shared" si="27"/>
        <v>18578</v>
      </c>
      <c r="K1445" s="121"/>
    </row>
    <row r="1446" spans="1:11" s="3" customFormat="1" ht="18.95" customHeight="1">
      <c r="A1446" s="155">
        <v>1427</v>
      </c>
      <c r="B1446" s="408">
        <v>20978</v>
      </c>
      <c r="C1446" s="409" t="s">
        <v>8413</v>
      </c>
      <c r="D1446" s="9" t="s">
        <v>113</v>
      </c>
      <c r="E1446" s="8" t="s">
        <v>152</v>
      </c>
      <c r="F1446" s="410" t="s">
        <v>8397</v>
      </c>
      <c r="G1446" s="8" t="s">
        <v>152</v>
      </c>
      <c r="H1446" s="8" t="s">
        <v>152</v>
      </c>
      <c r="I1446" s="209" t="s">
        <v>63</v>
      </c>
      <c r="J1446" s="99">
        <f t="shared" si="27"/>
        <v>20978</v>
      </c>
      <c r="K1446" s="121"/>
    </row>
    <row r="1447" spans="1:11" s="3" customFormat="1" ht="18.95" customHeight="1">
      <c r="A1447" s="154">
        <v>1428</v>
      </c>
      <c r="B1447" s="76">
        <v>7358</v>
      </c>
      <c r="C1447" s="31" t="s">
        <v>5330</v>
      </c>
      <c r="D1447" s="9" t="s">
        <v>113</v>
      </c>
      <c r="E1447" s="8" t="s">
        <v>5314</v>
      </c>
      <c r="F1447" s="8" t="s">
        <v>5315</v>
      </c>
      <c r="G1447" s="8" t="s">
        <v>152</v>
      </c>
      <c r="H1447" s="8" t="s">
        <v>152</v>
      </c>
      <c r="I1447" s="209" t="s">
        <v>63</v>
      </c>
      <c r="J1447" s="99">
        <f t="shared" si="27"/>
        <v>7358</v>
      </c>
      <c r="K1447" s="121"/>
    </row>
    <row r="1448" spans="1:11" s="3" customFormat="1" ht="18.95" customHeight="1">
      <c r="A1448" s="154">
        <v>1429</v>
      </c>
      <c r="B1448" s="408">
        <v>20979</v>
      </c>
      <c r="C1448" s="409" t="s">
        <v>8414</v>
      </c>
      <c r="D1448" s="9" t="s">
        <v>113</v>
      </c>
      <c r="E1448" s="8" t="s">
        <v>152</v>
      </c>
      <c r="F1448" s="410" t="s">
        <v>8397</v>
      </c>
      <c r="G1448" s="8" t="s">
        <v>152</v>
      </c>
      <c r="H1448" s="8" t="s">
        <v>152</v>
      </c>
      <c r="I1448" s="209" t="s">
        <v>63</v>
      </c>
      <c r="J1448" s="99">
        <f t="shared" si="27"/>
        <v>20979</v>
      </c>
      <c r="K1448" s="121"/>
    </row>
    <row r="1449" spans="1:11" s="3" customFormat="1" ht="18.95" customHeight="1">
      <c r="A1449" s="155">
        <v>1430</v>
      </c>
      <c r="B1449" s="76">
        <v>18579</v>
      </c>
      <c r="C1449" s="31" t="s">
        <v>5331</v>
      </c>
      <c r="D1449" s="9" t="s">
        <v>113</v>
      </c>
      <c r="E1449" s="8" t="s">
        <v>152</v>
      </c>
      <c r="F1449" s="8" t="s">
        <v>4449</v>
      </c>
      <c r="G1449" s="8" t="s">
        <v>152</v>
      </c>
      <c r="H1449" s="8" t="s">
        <v>152</v>
      </c>
      <c r="I1449" s="209" t="s">
        <v>63</v>
      </c>
      <c r="J1449" s="99">
        <f t="shared" si="27"/>
        <v>18579</v>
      </c>
      <c r="K1449" s="121"/>
    </row>
    <row r="1450" spans="1:11" s="3" customFormat="1" ht="18.95" customHeight="1">
      <c r="A1450" s="154">
        <v>1431</v>
      </c>
      <c r="B1450" s="76">
        <v>18582</v>
      </c>
      <c r="C1450" s="31" t="s">
        <v>5332</v>
      </c>
      <c r="D1450" s="9" t="s">
        <v>113</v>
      </c>
      <c r="E1450" s="8" t="s">
        <v>152</v>
      </c>
      <c r="F1450" s="8" t="s">
        <v>4449</v>
      </c>
      <c r="G1450" s="8" t="s">
        <v>152</v>
      </c>
      <c r="H1450" s="8" t="s">
        <v>152</v>
      </c>
      <c r="I1450" s="209" t="s">
        <v>63</v>
      </c>
      <c r="J1450" s="99">
        <f t="shared" si="27"/>
        <v>18582</v>
      </c>
      <c r="K1450" s="121"/>
    </row>
    <row r="1451" spans="1:11" s="3" customFormat="1" ht="18.95" customHeight="1">
      <c r="A1451" s="154">
        <v>1432</v>
      </c>
      <c r="B1451" s="408">
        <v>20980</v>
      </c>
      <c r="C1451" s="409" t="s">
        <v>8415</v>
      </c>
      <c r="D1451" s="9" t="s">
        <v>113</v>
      </c>
      <c r="E1451" s="8" t="s">
        <v>152</v>
      </c>
      <c r="F1451" s="410" t="s">
        <v>8397</v>
      </c>
      <c r="G1451" s="8" t="s">
        <v>152</v>
      </c>
      <c r="H1451" s="8" t="s">
        <v>152</v>
      </c>
      <c r="I1451" s="209" t="s">
        <v>63</v>
      </c>
      <c r="J1451" s="99">
        <f t="shared" si="27"/>
        <v>20980</v>
      </c>
      <c r="K1451" s="121"/>
    </row>
    <row r="1452" spans="1:11" s="3" customFormat="1" ht="18.95" customHeight="1">
      <c r="A1452" s="155">
        <v>1433</v>
      </c>
      <c r="B1452" s="408">
        <v>20981</v>
      </c>
      <c r="C1452" s="409" t="s">
        <v>8416</v>
      </c>
      <c r="D1452" s="9" t="s">
        <v>113</v>
      </c>
      <c r="E1452" s="8" t="s">
        <v>152</v>
      </c>
      <c r="F1452" s="410" t="s">
        <v>8397</v>
      </c>
      <c r="G1452" s="8" t="s">
        <v>152</v>
      </c>
      <c r="H1452" s="8" t="s">
        <v>152</v>
      </c>
      <c r="I1452" s="209" t="s">
        <v>63</v>
      </c>
      <c r="J1452" s="99">
        <f t="shared" si="27"/>
        <v>20981</v>
      </c>
      <c r="K1452" s="121"/>
    </row>
    <row r="1453" spans="1:11" s="3" customFormat="1" ht="18.95" customHeight="1">
      <c r="A1453" s="154">
        <v>1434</v>
      </c>
      <c r="B1453" s="408">
        <v>20982</v>
      </c>
      <c r="C1453" s="409" t="s">
        <v>8417</v>
      </c>
      <c r="D1453" s="9" t="s">
        <v>113</v>
      </c>
      <c r="E1453" s="8" t="s">
        <v>152</v>
      </c>
      <c r="F1453" s="410" t="s">
        <v>8397</v>
      </c>
      <c r="G1453" s="8" t="s">
        <v>152</v>
      </c>
      <c r="H1453" s="8" t="s">
        <v>152</v>
      </c>
      <c r="I1453" s="209" t="s">
        <v>63</v>
      </c>
      <c r="J1453" s="99">
        <f t="shared" si="27"/>
        <v>20982</v>
      </c>
      <c r="K1453" s="121"/>
    </row>
    <row r="1454" spans="1:11" s="3" customFormat="1" ht="18.95" customHeight="1">
      <c r="A1454" s="154">
        <v>1435</v>
      </c>
      <c r="B1454" s="408">
        <v>20983</v>
      </c>
      <c r="C1454" s="409" t="s">
        <v>8418</v>
      </c>
      <c r="D1454" s="9" t="s">
        <v>113</v>
      </c>
      <c r="E1454" s="8" t="s">
        <v>152</v>
      </c>
      <c r="F1454" s="410" t="s">
        <v>8397</v>
      </c>
      <c r="G1454" s="8" t="s">
        <v>152</v>
      </c>
      <c r="H1454" s="8" t="s">
        <v>152</v>
      </c>
      <c r="I1454" s="209" t="s">
        <v>63</v>
      </c>
      <c r="J1454" s="99">
        <f t="shared" si="27"/>
        <v>20983</v>
      </c>
      <c r="K1454" s="121"/>
    </row>
    <row r="1455" spans="1:11" s="3" customFormat="1" ht="18.95" customHeight="1">
      <c r="A1455" s="155">
        <v>1436</v>
      </c>
      <c r="B1455" s="408">
        <v>20984</v>
      </c>
      <c r="C1455" s="409" t="s">
        <v>8419</v>
      </c>
      <c r="D1455" s="9" t="s">
        <v>113</v>
      </c>
      <c r="E1455" s="8" t="s">
        <v>152</v>
      </c>
      <c r="F1455" s="410" t="s">
        <v>8397</v>
      </c>
      <c r="G1455" s="8" t="s">
        <v>152</v>
      </c>
      <c r="H1455" s="8" t="s">
        <v>152</v>
      </c>
      <c r="I1455" s="209" t="s">
        <v>63</v>
      </c>
      <c r="J1455" s="99">
        <f t="shared" si="27"/>
        <v>20984</v>
      </c>
      <c r="K1455" s="121"/>
    </row>
    <row r="1456" spans="1:11" s="3" customFormat="1" ht="18.95" customHeight="1">
      <c r="A1456" s="154">
        <v>1437</v>
      </c>
      <c r="B1456" s="408">
        <v>20985</v>
      </c>
      <c r="C1456" s="409" t="s">
        <v>8420</v>
      </c>
      <c r="D1456" s="9" t="s">
        <v>113</v>
      </c>
      <c r="E1456" s="8" t="s">
        <v>152</v>
      </c>
      <c r="F1456" s="410" t="s">
        <v>8397</v>
      </c>
      <c r="G1456" s="8" t="s">
        <v>152</v>
      </c>
      <c r="H1456" s="8" t="s">
        <v>152</v>
      </c>
      <c r="I1456" s="209" t="s">
        <v>63</v>
      </c>
      <c r="J1456" s="99">
        <f t="shared" si="27"/>
        <v>20985</v>
      </c>
      <c r="K1456" s="121"/>
    </row>
    <row r="1457" spans="1:11" s="3" customFormat="1" ht="18.95" customHeight="1">
      <c r="A1457" s="154">
        <v>1438</v>
      </c>
      <c r="B1457" s="408">
        <v>20986</v>
      </c>
      <c r="C1457" s="409" t="s">
        <v>8421</v>
      </c>
      <c r="D1457" s="9" t="s">
        <v>113</v>
      </c>
      <c r="E1457" s="8" t="s">
        <v>152</v>
      </c>
      <c r="F1457" s="410" t="s">
        <v>8397</v>
      </c>
      <c r="G1457" s="8" t="s">
        <v>152</v>
      </c>
      <c r="H1457" s="8" t="s">
        <v>152</v>
      </c>
      <c r="I1457" s="209" t="s">
        <v>63</v>
      </c>
      <c r="J1457" s="99">
        <f t="shared" si="27"/>
        <v>20986</v>
      </c>
      <c r="K1457" s="121"/>
    </row>
    <row r="1458" spans="1:11" s="3" customFormat="1" ht="18.95" customHeight="1">
      <c r="A1458" s="155">
        <v>1439</v>
      </c>
      <c r="B1458" s="408">
        <v>20987</v>
      </c>
      <c r="C1458" s="409" t="s">
        <v>8422</v>
      </c>
      <c r="D1458" s="9" t="s">
        <v>113</v>
      </c>
      <c r="E1458" s="8" t="s">
        <v>152</v>
      </c>
      <c r="F1458" s="410" t="s">
        <v>8397</v>
      </c>
      <c r="G1458" s="8" t="s">
        <v>152</v>
      </c>
      <c r="H1458" s="8" t="s">
        <v>152</v>
      </c>
      <c r="I1458" s="209" t="s">
        <v>63</v>
      </c>
      <c r="J1458" s="99">
        <f t="shared" si="27"/>
        <v>20987</v>
      </c>
      <c r="K1458" s="121"/>
    </row>
    <row r="1459" spans="1:11" s="3" customFormat="1" ht="18.95" customHeight="1">
      <c r="A1459" s="154">
        <v>1440</v>
      </c>
      <c r="B1459" s="408">
        <v>20988</v>
      </c>
      <c r="C1459" s="409" t="s">
        <v>8423</v>
      </c>
      <c r="D1459" s="9" t="s">
        <v>113</v>
      </c>
      <c r="E1459" s="8" t="s">
        <v>152</v>
      </c>
      <c r="F1459" s="410" t="s">
        <v>8397</v>
      </c>
      <c r="G1459" s="8" t="s">
        <v>152</v>
      </c>
      <c r="H1459" s="8" t="s">
        <v>152</v>
      </c>
      <c r="I1459" s="209" t="s">
        <v>63</v>
      </c>
      <c r="J1459" s="99">
        <f t="shared" si="27"/>
        <v>20988</v>
      </c>
      <c r="K1459" s="121"/>
    </row>
    <row r="1460" spans="1:11" s="3" customFormat="1" ht="18.95" customHeight="1">
      <c r="A1460" s="154">
        <v>1441</v>
      </c>
      <c r="B1460" s="408">
        <v>20989</v>
      </c>
      <c r="C1460" s="409" t="s">
        <v>8424</v>
      </c>
      <c r="D1460" s="9" t="s">
        <v>113</v>
      </c>
      <c r="E1460" s="8" t="s">
        <v>152</v>
      </c>
      <c r="F1460" s="410" t="s">
        <v>8397</v>
      </c>
      <c r="G1460" s="8" t="s">
        <v>152</v>
      </c>
      <c r="H1460" s="8" t="s">
        <v>152</v>
      </c>
      <c r="I1460" s="209" t="s">
        <v>63</v>
      </c>
      <c r="J1460" s="99">
        <f t="shared" si="27"/>
        <v>20989</v>
      </c>
      <c r="K1460" s="121"/>
    </row>
    <row r="1461" spans="1:11" s="3" customFormat="1" ht="18.95" customHeight="1">
      <c r="A1461" s="155">
        <v>1442</v>
      </c>
      <c r="B1461" s="408">
        <v>20991</v>
      </c>
      <c r="C1461" s="409" t="s">
        <v>8425</v>
      </c>
      <c r="D1461" s="9" t="s">
        <v>113</v>
      </c>
      <c r="E1461" s="8" t="s">
        <v>152</v>
      </c>
      <c r="F1461" s="410" t="s">
        <v>8397</v>
      </c>
      <c r="G1461" s="8" t="s">
        <v>152</v>
      </c>
      <c r="H1461" s="8" t="s">
        <v>152</v>
      </c>
      <c r="I1461" s="209" t="s">
        <v>63</v>
      </c>
      <c r="J1461" s="99">
        <f t="shared" si="27"/>
        <v>20991</v>
      </c>
      <c r="K1461" s="121"/>
    </row>
    <row r="1462" spans="1:11" s="3" customFormat="1" ht="18.95" customHeight="1">
      <c r="A1462" s="154">
        <v>1443</v>
      </c>
      <c r="B1462" s="408">
        <v>20992</v>
      </c>
      <c r="C1462" s="409" t="s">
        <v>8426</v>
      </c>
      <c r="D1462" s="9" t="s">
        <v>113</v>
      </c>
      <c r="E1462" s="8" t="s">
        <v>152</v>
      </c>
      <c r="F1462" s="410" t="s">
        <v>8397</v>
      </c>
      <c r="G1462" s="8" t="s">
        <v>152</v>
      </c>
      <c r="H1462" s="8" t="s">
        <v>152</v>
      </c>
      <c r="I1462" s="209" t="s">
        <v>63</v>
      </c>
      <c r="J1462" s="99">
        <f t="shared" si="27"/>
        <v>20992</v>
      </c>
      <c r="K1462" s="121"/>
    </row>
    <row r="1463" spans="1:11" s="3" customFormat="1" ht="18.95" customHeight="1">
      <c r="A1463" s="154">
        <v>1444</v>
      </c>
      <c r="B1463" s="76">
        <v>18589</v>
      </c>
      <c r="C1463" s="31" t="s">
        <v>5333</v>
      </c>
      <c r="D1463" s="9" t="s">
        <v>113</v>
      </c>
      <c r="E1463" s="8" t="s">
        <v>152</v>
      </c>
      <c r="F1463" s="8" t="s">
        <v>4449</v>
      </c>
      <c r="G1463" s="8" t="s">
        <v>152</v>
      </c>
      <c r="H1463" s="8" t="s">
        <v>152</v>
      </c>
      <c r="I1463" s="209" t="s">
        <v>63</v>
      </c>
      <c r="J1463" s="99">
        <f t="shared" si="27"/>
        <v>18589</v>
      </c>
      <c r="K1463" s="121"/>
    </row>
    <row r="1464" spans="1:11" s="3" customFormat="1" ht="18.95" customHeight="1">
      <c r="A1464" s="155">
        <v>1445</v>
      </c>
      <c r="B1464" s="408">
        <v>20993</v>
      </c>
      <c r="C1464" s="409" t="s">
        <v>8427</v>
      </c>
      <c r="D1464" s="9" t="s">
        <v>113</v>
      </c>
      <c r="E1464" s="8" t="s">
        <v>152</v>
      </c>
      <c r="F1464" s="410" t="s">
        <v>8397</v>
      </c>
      <c r="G1464" s="8" t="s">
        <v>152</v>
      </c>
      <c r="H1464" s="8" t="s">
        <v>152</v>
      </c>
      <c r="I1464" s="209" t="s">
        <v>63</v>
      </c>
      <c r="J1464" s="99">
        <f t="shared" si="27"/>
        <v>20993</v>
      </c>
      <c r="K1464" s="121"/>
    </row>
    <row r="1465" spans="1:11" s="3" customFormat="1" ht="18.95" customHeight="1">
      <c r="A1465" s="154">
        <v>1446</v>
      </c>
      <c r="B1465" s="408">
        <v>20996</v>
      </c>
      <c r="C1465" s="409" t="s">
        <v>8429</v>
      </c>
      <c r="D1465" s="9" t="s">
        <v>113</v>
      </c>
      <c r="E1465" s="8" t="s">
        <v>152</v>
      </c>
      <c r="F1465" s="410" t="s">
        <v>8397</v>
      </c>
      <c r="G1465" s="8" t="s">
        <v>152</v>
      </c>
      <c r="H1465" s="8" t="s">
        <v>152</v>
      </c>
      <c r="I1465" s="209" t="s">
        <v>63</v>
      </c>
      <c r="J1465" s="99">
        <f t="shared" si="27"/>
        <v>20996</v>
      </c>
      <c r="K1465" s="121"/>
    </row>
    <row r="1466" spans="1:11" s="3" customFormat="1" ht="18.95" customHeight="1">
      <c r="A1466" s="154">
        <v>1447</v>
      </c>
      <c r="B1466" s="408">
        <v>20997</v>
      </c>
      <c r="C1466" s="409" t="s">
        <v>8430</v>
      </c>
      <c r="D1466" s="9" t="s">
        <v>113</v>
      </c>
      <c r="E1466" s="8" t="s">
        <v>152</v>
      </c>
      <c r="F1466" s="410" t="s">
        <v>8397</v>
      </c>
      <c r="G1466" s="8" t="s">
        <v>152</v>
      </c>
      <c r="H1466" s="8" t="s">
        <v>152</v>
      </c>
      <c r="I1466" s="209" t="s">
        <v>63</v>
      </c>
      <c r="J1466" s="99">
        <f t="shared" si="27"/>
        <v>20997</v>
      </c>
      <c r="K1466" s="121"/>
    </row>
    <row r="1467" spans="1:11" s="3" customFormat="1" ht="18.95" customHeight="1">
      <c r="A1467" s="155">
        <v>1448</v>
      </c>
      <c r="B1467" s="408">
        <v>20998</v>
      </c>
      <c r="C1467" s="409" t="s">
        <v>8431</v>
      </c>
      <c r="D1467" s="9" t="s">
        <v>113</v>
      </c>
      <c r="E1467" s="8" t="s">
        <v>152</v>
      </c>
      <c r="F1467" s="410" t="s">
        <v>8397</v>
      </c>
      <c r="G1467" s="8" t="s">
        <v>152</v>
      </c>
      <c r="H1467" s="8" t="s">
        <v>152</v>
      </c>
      <c r="I1467" s="209" t="s">
        <v>63</v>
      </c>
      <c r="J1467" s="99">
        <f t="shared" si="27"/>
        <v>20998</v>
      </c>
      <c r="K1467" s="121"/>
    </row>
    <row r="1468" spans="1:11" s="3" customFormat="1" ht="18.95" customHeight="1">
      <c r="A1468" s="154">
        <v>1449</v>
      </c>
      <c r="B1468" s="76">
        <v>18590</v>
      </c>
      <c r="C1468" s="31" t="s">
        <v>5334</v>
      </c>
      <c r="D1468" s="9" t="s">
        <v>113</v>
      </c>
      <c r="E1468" s="8" t="s">
        <v>152</v>
      </c>
      <c r="F1468" s="8" t="s">
        <v>4449</v>
      </c>
      <c r="G1468" s="8" t="s">
        <v>152</v>
      </c>
      <c r="H1468" s="8" t="s">
        <v>152</v>
      </c>
      <c r="I1468" s="209" t="s">
        <v>63</v>
      </c>
      <c r="J1468" s="99">
        <f t="shared" si="27"/>
        <v>18590</v>
      </c>
      <c r="K1468" s="121"/>
    </row>
    <row r="1469" spans="1:11" s="3" customFormat="1" ht="18.95" customHeight="1">
      <c r="A1469" s="154">
        <v>1450</v>
      </c>
      <c r="B1469" s="408">
        <v>20999</v>
      </c>
      <c r="C1469" s="409" t="s">
        <v>8432</v>
      </c>
      <c r="D1469" s="9" t="s">
        <v>113</v>
      </c>
      <c r="E1469" s="8" t="s">
        <v>152</v>
      </c>
      <c r="F1469" s="410" t="s">
        <v>8397</v>
      </c>
      <c r="G1469" s="8" t="s">
        <v>152</v>
      </c>
      <c r="H1469" s="8" t="s">
        <v>152</v>
      </c>
      <c r="I1469" s="209" t="s">
        <v>63</v>
      </c>
      <c r="J1469" s="99">
        <f t="shared" si="27"/>
        <v>20999</v>
      </c>
      <c r="K1469" s="121"/>
    </row>
    <row r="1470" spans="1:11" s="3" customFormat="1" ht="18.95" customHeight="1">
      <c r="A1470" s="155">
        <v>1451</v>
      </c>
      <c r="B1470" s="408">
        <v>21003</v>
      </c>
      <c r="C1470" s="409" t="s">
        <v>8435</v>
      </c>
      <c r="D1470" s="9" t="s">
        <v>113</v>
      </c>
      <c r="E1470" s="8" t="s">
        <v>152</v>
      </c>
      <c r="F1470" s="410" t="s">
        <v>8397</v>
      </c>
      <c r="G1470" s="8" t="s">
        <v>152</v>
      </c>
      <c r="H1470" s="8" t="s">
        <v>152</v>
      </c>
      <c r="I1470" s="209" t="s">
        <v>63</v>
      </c>
      <c r="J1470" s="99">
        <f t="shared" si="27"/>
        <v>21003</v>
      </c>
      <c r="K1470" s="121"/>
    </row>
    <row r="1471" spans="1:11" s="3" customFormat="1" ht="18.95" customHeight="1">
      <c r="A1471" s="154">
        <v>1452</v>
      </c>
      <c r="B1471" s="408">
        <v>21002</v>
      </c>
      <c r="C1471" s="409" t="s">
        <v>8434</v>
      </c>
      <c r="D1471" s="9" t="s">
        <v>113</v>
      </c>
      <c r="E1471" s="8" t="s">
        <v>152</v>
      </c>
      <c r="F1471" s="410" t="s">
        <v>8397</v>
      </c>
      <c r="G1471" s="8" t="s">
        <v>152</v>
      </c>
      <c r="H1471" s="8" t="s">
        <v>152</v>
      </c>
      <c r="I1471" s="209" t="s">
        <v>63</v>
      </c>
      <c r="J1471" s="99">
        <f t="shared" si="27"/>
        <v>21002</v>
      </c>
      <c r="K1471" s="121"/>
    </row>
    <row r="1472" spans="1:11" s="3" customFormat="1" ht="18.95" customHeight="1">
      <c r="A1472" s="154">
        <v>1453</v>
      </c>
      <c r="B1472" s="76">
        <v>18593</v>
      </c>
      <c r="C1472" s="31" t="s">
        <v>5335</v>
      </c>
      <c r="D1472" s="9" t="s">
        <v>113</v>
      </c>
      <c r="E1472" s="8" t="s">
        <v>152</v>
      </c>
      <c r="F1472" s="8" t="s">
        <v>4449</v>
      </c>
      <c r="G1472" s="8" t="s">
        <v>152</v>
      </c>
      <c r="H1472" s="8" t="s">
        <v>152</v>
      </c>
      <c r="I1472" s="209" t="s">
        <v>63</v>
      </c>
      <c r="J1472" s="99">
        <f t="shared" si="27"/>
        <v>18593</v>
      </c>
      <c r="K1472" s="121"/>
    </row>
    <row r="1473" spans="1:11" s="3" customFormat="1" ht="18.95" customHeight="1">
      <c r="A1473" s="155">
        <v>1454</v>
      </c>
      <c r="B1473" s="408">
        <v>21000</v>
      </c>
      <c r="C1473" s="409" t="s">
        <v>8433</v>
      </c>
      <c r="D1473" s="9" t="s">
        <v>113</v>
      </c>
      <c r="E1473" s="8" t="s">
        <v>152</v>
      </c>
      <c r="F1473" s="410" t="s">
        <v>8397</v>
      </c>
      <c r="G1473" s="8" t="s">
        <v>152</v>
      </c>
      <c r="H1473" s="8" t="s">
        <v>152</v>
      </c>
      <c r="I1473" s="209" t="s">
        <v>63</v>
      </c>
      <c r="J1473" s="99">
        <f t="shared" si="27"/>
        <v>21000</v>
      </c>
      <c r="K1473" s="121"/>
    </row>
    <row r="1474" spans="1:11" s="3" customFormat="1" ht="18.95" customHeight="1">
      <c r="A1474" s="154">
        <v>1455</v>
      </c>
      <c r="B1474" s="408">
        <v>21004</v>
      </c>
      <c r="C1474" s="409" t="s">
        <v>8436</v>
      </c>
      <c r="D1474" s="9" t="s">
        <v>113</v>
      </c>
      <c r="E1474" s="8" t="s">
        <v>152</v>
      </c>
      <c r="F1474" s="410" t="s">
        <v>8397</v>
      </c>
      <c r="G1474" s="8" t="s">
        <v>152</v>
      </c>
      <c r="H1474" s="8" t="s">
        <v>152</v>
      </c>
      <c r="I1474" s="209" t="s">
        <v>63</v>
      </c>
      <c r="J1474" s="99">
        <f t="shared" si="27"/>
        <v>21004</v>
      </c>
      <c r="K1474" s="121"/>
    </row>
    <row r="1475" spans="1:11" s="3" customFormat="1" ht="18.95" customHeight="1">
      <c r="A1475" s="154">
        <v>1456</v>
      </c>
      <c r="B1475" s="408">
        <v>21005</v>
      </c>
      <c r="C1475" s="409" t="s">
        <v>8437</v>
      </c>
      <c r="D1475" s="9" t="s">
        <v>113</v>
      </c>
      <c r="E1475" s="8" t="s">
        <v>152</v>
      </c>
      <c r="F1475" s="410" t="s">
        <v>8397</v>
      </c>
      <c r="G1475" s="8" t="s">
        <v>152</v>
      </c>
      <c r="H1475" s="8" t="s">
        <v>152</v>
      </c>
      <c r="I1475" s="209" t="s">
        <v>63</v>
      </c>
      <c r="J1475" s="99">
        <f t="shared" si="27"/>
        <v>21005</v>
      </c>
      <c r="K1475" s="121"/>
    </row>
    <row r="1476" spans="1:11" s="3" customFormat="1" ht="18.95" customHeight="1">
      <c r="A1476" s="155">
        <v>1457</v>
      </c>
      <c r="B1476" s="408">
        <v>21006</v>
      </c>
      <c r="C1476" s="409" t="s">
        <v>8438</v>
      </c>
      <c r="D1476" s="9" t="s">
        <v>113</v>
      </c>
      <c r="E1476" s="8" t="s">
        <v>152</v>
      </c>
      <c r="F1476" s="410" t="s">
        <v>8397</v>
      </c>
      <c r="G1476" s="8" t="s">
        <v>152</v>
      </c>
      <c r="H1476" s="8" t="s">
        <v>152</v>
      </c>
      <c r="I1476" s="209" t="s">
        <v>63</v>
      </c>
      <c r="J1476" s="99">
        <f t="shared" si="27"/>
        <v>21006</v>
      </c>
      <c r="K1476" s="121"/>
    </row>
    <row r="1477" spans="1:11" s="3" customFormat="1" ht="18.95" customHeight="1">
      <c r="A1477" s="154">
        <v>1458</v>
      </c>
      <c r="B1477" s="408">
        <v>21008</v>
      </c>
      <c r="C1477" s="409" t="s">
        <v>8439</v>
      </c>
      <c r="D1477" s="9" t="s">
        <v>113</v>
      </c>
      <c r="E1477" s="8" t="s">
        <v>152</v>
      </c>
      <c r="F1477" s="410" t="s">
        <v>8397</v>
      </c>
      <c r="G1477" s="8" t="s">
        <v>152</v>
      </c>
      <c r="H1477" s="8" t="s">
        <v>152</v>
      </c>
      <c r="I1477" s="209" t="s">
        <v>63</v>
      </c>
      <c r="J1477" s="99">
        <f t="shared" si="27"/>
        <v>21008</v>
      </c>
      <c r="K1477" s="121"/>
    </row>
    <row r="1478" spans="1:11" s="3" customFormat="1" ht="18.95" customHeight="1">
      <c r="A1478" s="154">
        <v>1459</v>
      </c>
      <c r="B1478" s="408">
        <v>21009</v>
      </c>
      <c r="C1478" s="409" t="s">
        <v>8440</v>
      </c>
      <c r="D1478" s="9" t="s">
        <v>113</v>
      </c>
      <c r="E1478" s="8" t="s">
        <v>152</v>
      </c>
      <c r="F1478" s="410" t="s">
        <v>8397</v>
      </c>
      <c r="G1478" s="8" t="s">
        <v>152</v>
      </c>
      <c r="H1478" s="8" t="s">
        <v>152</v>
      </c>
      <c r="I1478" s="209" t="s">
        <v>63</v>
      </c>
      <c r="J1478" s="99">
        <f t="shared" si="27"/>
        <v>21009</v>
      </c>
      <c r="K1478" s="121"/>
    </row>
    <row r="1479" spans="1:11" s="3" customFormat="1" ht="18.95" customHeight="1">
      <c r="A1479" s="155">
        <v>1460</v>
      </c>
      <c r="B1479" s="408">
        <v>21011</v>
      </c>
      <c r="C1479" s="409" t="s">
        <v>8441</v>
      </c>
      <c r="D1479" s="9" t="s">
        <v>113</v>
      </c>
      <c r="E1479" s="8" t="s">
        <v>152</v>
      </c>
      <c r="F1479" s="410" t="s">
        <v>8397</v>
      </c>
      <c r="G1479" s="8" t="s">
        <v>152</v>
      </c>
      <c r="H1479" s="8" t="s">
        <v>152</v>
      </c>
      <c r="I1479" s="209" t="s">
        <v>63</v>
      </c>
      <c r="J1479" s="99">
        <f t="shared" si="27"/>
        <v>21011</v>
      </c>
      <c r="K1479" s="121"/>
    </row>
    <row r="1480" spans="1:11" s="3" customFormat="1" ht="18.95" customHeight="1">
      <c r="A1480" s="154">
        <v>1461</v>
      </c>
      <c r="B1480" s="408">
        <v>21012</v>
      </c>
      <c r="C1480" s="409" t="s">
        <v>8442</v>
      </c>
      <c r="D1480" s="9" t="s">
        <v>113</v>
      </c>
      <c r="E1480" s="8" t="s">
        <v>152</v>
      </c>
      <c r="F1480" s="410" t="s">
        <v>8397</v>
      </c>
      <c r="G1480" s="8" t="s">
        <v>152</v>
      </c>
      <c r="H1480" s="8" t="s">
        <v>152</v>
      </c>
      <c r="I1480" s="209" t="s">
        <v>63</v>
      </c>
      <c r="J1480" s="99">
        <f t="shared" si="27"/>
        <v>21012</v>
      </c>
      <c r="K1480" s="121"/>
    </row>
    <row r="1481" spans="1:11" s="3" customFormat="1" ht="18.95" customHeight="1">
      <c r="A1481" s="154">
        <v>1462</v>
      </c>
      <c r="B1481" s="76">
        <v>18599</v>
      </c>
      <c r="C1481" s="31" t="s">
        <v>5337</v>
      </c>
      <c r="D1481" s="9" t="s">
        <v>113</v>
      </c>
      <c r="E1481" s="8" t="s">
        <v>152</v>
      </c>
      <c r="F1481" s="8" t="s">
        <v>4449</v>
      </c>
      <c r="G1481" s="8" t="s">
        <v>152</v>
      </c>
      <c r="H1481" s="8" t="s">
        <v>152</v>
      </c>
      <c r="I1481" s="209" t="s">
        <v>63</v>
      </c>
      <c r="J1481" s="99">
        <f t="shared" si="27"/>
        <v>18599</v>
      </c>
      <c r="K1481" s="121"/>
    </row>
    <row r="1482" spans="1:11" s="3" customFormat="1" ht="18.95" customHeight="1">
      <c r="A1482" s="155">
        <v>1463</v>
      </c>
      <c r="B1482" s="408">
        <v>21015</v>
      </c>
      <c r="C1482" s="409" t="s">
        <v>8443</v>
      </c>
      <c r="D1482" s="9" t="s">
        <v>113</v>
      </c>
      <c r="E1482" s="8" t="s">
        <v>152</v>
      </c>
      <c r="F1482" s="410" t="s">
        <v>8397</v>
      </c>
      <c r="G1482" s="8" t="s">
        <v>152</v>
      </c>
      <c r="H1482" s="8" t="s">
        <v>152</v>
      </c>
      <c r="I1482" s="209" t="s">
        <v>63</v>
      </c>
      <c r="J1482" s="99">
        <f t="shared" si="27"/>
        <v>21015</v>
      </c>
      <c r="K1482" s="121"/>
    </row>
    <row r="1483" spans="1:11" s="3" customFormat="1" ht="18.95" customHeight="1">
      <c r="A1483" s="154">
        <v>1464</v>
      </c>
      <c r="B1483" s="408">
        <v>21016</v>
      </c>
      <c r="C1483" s="409" t="s">
        <v>8444</v>
      </c>
      <c r="D1483" s="9" t="s">
        <v>113</v>
      </c>
      <c r="E1483" s="8" t="s">
        <v>152</v>
      </c>
      <c r="F1483" s="410" t="s">
        <v>8397</v>
      </c>
      <c r="G1483" s="8" t="s">
        <v>152</v>
      </c>
      <c r="H1483" s="8" t="s">
        <v>152</v>
      </c>
      <c r="I1483" s="209" t="s">
        <v>63</v>
      </c>
      <c r="J1483" s="99">
        <f t="shared" si="27"/>
        <v>21016</v>
      </c>
      <c r="K1483" s="121"/>
    </row>
    <row r="1484" spans="1:11" s="3" customFormat="1" ht="18.95" customHeight="1">
      <c r="A1484" s="154">
        <v>1465</v>
      </c>
      <c r="B1484" s="408">
        <v>21017</v>
      </c>
      <c r="C1484" s="409" t="s">
        <v>8445</v>
      </c>
      <c r="D1484" s="9" t="s">
        <v>113</v>
      </c>
      <c r="E1484" s="8" t="s">
        <v>152</v>
      </c>
      <c r="F1484" s="410" t="s">
        <v>8397</v>
      </c>
      <c r="G1484" s="8" t="s">
        <v>152</v>
      </c>
      <c r="H1484" s="8" t="s">
        <v>152</v>
      </c>
      <c r="I1484" s="209" t="s">
        <v>63</v>
      </c>
      <c r="J1484" s="99">
        <f t="shared" si="27"/>
        <v>21017</v>
      </c>
      <c r="K1484" s="121"/>
    </row>
    <row r="1485" spans="1:11" s="3" customFormat="1" ht="18.95" customHeight="1">
      <c r="A1485" s="155">
        <v>1466</v>
      </c>
      <c r="B1485" s="76">
        <v>18600</v>
      </c>
      <c r="C1485" s="31" t="s">
        <v>5338</v>
      </c>
      <c r="D1485" s="9" t="s">
        <v>113</v>
      </c>
      <c r="E1485" s="8" t="s">
        <v>152</v>
      </c>
      <c r="F1485" s="8" t="s">
        <v>4449</v>
      </c>
      <c r="G1485" s="8" t="s">
        <v>152</v>
      </c>
      <c r="H1485" s="8" t="s">
        <v>152</v>
      </c>
      <c r="I1485" s="209" t="s">
        <v>63</v>
      </c>
      <c r="J1485" s="99">
        <f t="shared" si="27"/>
        <v>18600</v>
      </c>
      <c r="K1485" s="121"/>
    </row>
    <row r="1486" spans="1:11" s="3" customFormat="1" ht="18.95" customHeight="1">
      <c r="A1486" s="154">
        <v>1467</v>
      </c>
      <c r="B1486" s="408">
        <v>21018</v>
      </c>
      <c r="C1486" s="409" t="s">
        <v>8446</v>
      </c>
      <c r="D1486" s="9" t="s">
        <v>113</v>
      </c>
      <c r="E1486" s="8" t="s">
        <v>152</v>
      </c>
      <c r="F1486" s="411" t="s">
        <v>8397</v>
      </c>
      <c r="G1486" s="8" t="s">
        <v>152</v>
      </c>
      <c r="H1486" s="8" t="s">
        <v>152</v>
      </c>
      <c r="I1486" s="209" t="s">
        <v>63</v>
      </c>
      <c r="J1486" s="99">
        <f t="shared" si="27"/>
        <v>21018</v>
      </c>
      <c r="K1486" s="121"/>
    </row>
    <row r="1487" spans="1:11" s="3" customFormat="1" ht="18.95" customHeight="1">
      <c r="A1487" s="154">
        <v>1468</v>
      </c>
      <c r="B1487" s="76">
        <v>9284</v>
      </c>
      <c r="C1487" s="31" t="s">
        <v>5339</v>
      </c>
      <c r="D1487" s="9" t="s">
        <v>44</v>
      </c>
      <c r="E1487" s="8" t="s">
        <v>5340</v>
      </c>
      <c r="F1487" s="8" t="s">
        <v>3667</v>
      </c>
      <c r="G1487" s="8" t="s">
        <v>5341</v>
      </c>
      <c r="H1487" s="361" t="s">
        <v>5342</v>
      </c>
      <c r="I1487" s="209" t="s">
        <v>76</v>
      </c>
      <c r="J1487" s="99">
        <f t="shared" si="27"/>
        <v>9284</v>
      </c>
      <c r="K1487" s="121"/>
    </row>
    <row r="1488" spans="1:11" s="3" customFormat="1" ht="18.95" customHeight="1">
      <c r="A1488" s="155">
        <v>1469</v>
      </c>
      <c r="B1488" s="76">
        <v>3873</v>
      </c>
      <c r="C1488" s="31" t="s">
        <v>5343</v>
      </c>
      <c r="D1488" s="9" t="s">
        <v>44</v>
      </c>
      <c r="E1488" s="8" t="s">
        <v>152</v>
      </c>
      <c r="F1488" s="8" t="s">
        <v>4084</v>
      </c>
      <c r="G1488" s="8" t="s">
        <v>4990</v>
      </c>
      <c r="H1488" s="8" t="s">
        <v>3905</v>
      </c>
      <c r="I1488" s="209" t="s">
        <v>76</v>
      </c>
      <c r="J1488" s="99">
        <f t="shared" si="27"/>
        <v>3873</v>
      </c>
      <c r="K1488" s="121"/>
    </row>
    <row r="1489" spans="1:11" s="3" customFormat="1" ht="18.95" customHeight="1">
      <c r="A1489" s="154">
        <v>1470</v>
      </c>
      <c r="B1489" s="76">
        <v>9289</v>
      </c>
      <c r="C1489" s="31" t="s">
        <v>5344</v>
      </c>
      <c r="D1489" s="9" t="s">
        <v>44</v>
      </c>
      <c r="E1489" s="8" t="s">
        <v>5340</v>
      </c>
      <c r="F1489" s="8" t="s">
        <v>3667</v>
      </c>
      <c r="G1489" s="8" t="s">
        <v>5341</v>
      </c>
      <c r="H1489" s="8" t="s">
        <v>5345</v>
      </c>
      <c r="I1489" s="209" t="s">
        <v>76</v>
      </c>
      <c r="J1489" s="99">
        <f t="shared" si="27"/>
        <v>9289</v>
      </c>
      <c r="K1489" s="121"/>
    </row>
    <row r="1490" spans="1:11" s="3" customFormat="1" ht="18.95" customHeight="1">
      <c r="A1490" s="154">
        <v>1471</v>
      </c>
      <c r="B1490" s="76">
        <v>10699</v>
      </c>
      <c r="C1490" s="31" t="s">
        <v>5346</v>
      </c>
      <c r="D1490" s="9" t="s">
        <v>44</v>
      </c>
      <c r="E1490" s="8" t="s">
        <v>3905</v>
      </c>
      <c r="F1490" s="8" t="s">
        <v>3906</v>
      </c>
      <c r="G1490" s="8" t="s">
        <v>4150</v>
      </c>
      <c r="H1490" s="8" t="s">
        <v>5345</v>
      </c>
      <c r="I1490" s="209" t="s">
        <v>76</v>
      </c>
      <c r="J1490" s="99">
        <f t="shared" si="27"/>
        <v>10699</v>
      </c>
      <c r="K1490" s="121"/>
    </row>
    <row r="1491" spans="1:11" s="3" customFormat="1" ht="18.95" customHeight="1">
      <c r="A1491" s="155">
        <v>1472</v>
      </c>
      <c r="B1491" s="76">
        <v>9293</v>
      </c>
      <c r="C1491" s="31" t="s">
        <v>5347</v>
      </c>
      <c r="D1491" s="9" t="s">
        <v>44</v>
      </c>
      <c r="E1491" s="8" t="s">
        <v>5340</v>
      </c>
      <c r="F1491" s="8" t="s">
        <v>3667</v>
      </c>
      <c r="G1491" s="8" t="s">
        <v>5341</v>
      </c>
      <c r="H1491" s="8" t="s">
        <v>5345</v>
      </c>
      <c r="I1491" s="209" t="s">
        <v>76</v>
      </c>
      <c r="J1491" s="99">
        <f t="shared" si="27"/>
        <v>9293</v>
      </c>
      <c r="K1491" s="121"/>
    </row>
    <row r="1492" spans="1:11" s="3" customFormat="1" ht="18.95" customHeight="1">
      <c r="A1492" s="154">
        <v>1473</v>
      </c>
      <c r="B1492" s="163">
        <v>9328</v>
      </c>
      <c r="C1492" s="238" t="s">
        <v>5348</v>
      </c>
      <c r="D1492" s="9" t="s">
        <v>44</v>
      </c>
      <c r="E1492" s="180" t="s">
        <v>5340</v>
      </c>
      <c r="F1492" s="180" t="s">
        <v>3667</v>
      </c>
      <c r="G1492" s="180" t="s">
        <v>5341</v>
      </c>
      <c r="H1492" s="180" t="s">
        <v>4150</v>
      </c>
      <c r="I1492" s="209" t="s">
        <v>76</v>
      </c>
      <c r="J1492" s="99">
        <f t="shared" si="27"/>
        <v>9328</v>
      </c>
      <c r="K1492" s="121"/>
    </row>
    <row r="1493" spans="1:11" s="3" customFormat="1" ht="18.95" customHeight="1">
      <c r="A1493" s="154">
        <v>1474</v>
      </c>
      <c r="B1493" s="76">
        <v>9295</v>
      </c>
      <c r="C1493" s="31" t="s">
        <v>5349</v>
      </c>
      <c r="D1493" s="9" t="s">
        <v>44</v>
      </c>
      <c r="E1493" s="8" t="s">
        <v>5340</v>
      </c>
      <c r="F1493" s="8" t="s">
        <v>3667</v>
      </c>
      <c r="G1493" s="8" t="s">
        <v>5341</v>
      </c>
      <c r="H1493" s="8" t="s">
        <v>4150</v>
      </c>
      <c r="I1493" s="209" t="s">
        <v>76</v>
      </c>
      <c r="J1493" s="99">
        <f t="shared" ref="J1493:J1556" si="28">B1493</f>
        <v>9295</v>
      </c>
      <c r="K1493" s="121"/>
    </row>
    <row r="1494" spans="1:11" s="3" customFormat="1" ht="18.95" customHeight="1">
      <c r="A1494" s="155">
        <v>1475</v>
      </c>
      <c r="B1494" s="76">
        <v>9300</v>
      </c>
      <c r="C1494" s="31" t="s">
        <v>5350</v>
      </c>
      <c r="D1494" s="9" t="s">
        <v>44</v>
      </c>
      <c r="E1494" s="8" t="s">
        <v>5340</v>
      </c>
      <c r="F1494" s="8" t="s">
        <v>3667</v>
      </c>
      <c r="G1494" s="8" t="s">
        <v>5341</v>
      </c>
      <c r="H1494" s="179" t="s">
        <v>5345</v>
      </c>
      <c r="I1494" s="209" t="s">
        <v>76</v>
      </c>
      <c r="J1494" s="99">
        <f t="shared" si="28"/>
        <v>9300</v>
      </c>
      <c r="K1494" s="121"/>
    </row>
    <row r="1495" spans="1:11" s="3" customFormat="1" ht="18.95" customHeight="1">
      <c r="A1495" s="154">
        <v>1476</v>
      </c>
      <c r="B1495" s="76">
        <v>1904</v>
      </c>
      <c r="C1495" s="31" t="s">
        <v>5351</v>
      </c>
      <c r="D1495" s="9" t="s">
        <v>44</v>
      </c>
      <c r="E1495" s="8" t="s">
        <v>152</v>
      </c>
      <c r="F1495" s="8" t="s">
        <v>4662</v>
      </c>
      <c r="G1495" s="8" t="s">
        <v>8232</v>
      </c>
      <c r="H1495" s="8" t="s">
        <v>3905</v>
      </c>
      <c r="I1495" s="209" t="s">
        <v>76</v>
      </c>
      <c r="J1495" s="99">
        <f t="shared" si="28"/>
        <v>1904</v>
      </c>
      <c r="K1495" s="121"/>
    </row>
    <row r="1496" spans="1:11" s="3" customFormat="1" ht="18.95" customHeight="1">
      <c r="A1496" s="154">
        <v>1477</v>
      </c>
      <c r="B1496" s="76">
        <v>10686</v>
      </c>
      <c r="C1496" s="31" t="s">
        <v>5352</v>
      </c>
      <c r="D1496" s="9" t="s">
        <v>44</v>
      </c>
      <c r="E1496" s="8" t="s">
        <v>3905</v>
      </c>
      <c r="F1496" s="8" t="s">
        <v>3906</v>
      </c>
      <c r="G1496" s="8" t="s">
        <v>4150</v>
      </c>
      <c r="H1496" s="8" t="s">
        <v>5345</v>
      </c>
      <c r="I1496" s="209" t="s">
        <v>76</v>
      </c>
      <c r="J1496" s="99">
        <f t="shared" si="28"/>
        <v>10686</v>
      </c>
      <c r="K1496" s="121"/>
    </row>
    <row r="1497" spans="1:11" s="3" customFormat="1" ht="18.95" customHeight="1">
      <c r="A1497" s="155">
        <v>1478</v>
      </c>
      <c r="B1497" s="171">
        <v>9330</v>
      </c>
      <c r="C1497" s="165" t="s">
        <v>5353</v>
      </c>
      <c r="D1497" s="169" t="s">
        <v>114</v>
      </c>
      <c r="E1497" s="180" t="s">
        <v>5340</v>
      </c>
      <c r="F1497" s="180" t="s">
        <v>3667</v>
      </c>
      <c r="G1497" s="180" t="s">
        <v>5341</v>
      </c>
      <c r="H1497" s="8" t="s">
        <v>152</v>
      </c>
      <c r="I1497" s="209" t="s">
        <v>76</v>
      </c>
      <c r="J1497" s="99">
        <f t="shared" si="28"/>
        <v>9330</v>
      </c>
      <c r="K1497" s="121"/>
    </row>
    <row r="1498" spans="1:11" s="3" customFormat="1" ht="18.95" customHeight="1">
      <c r="A1498" s="154">
        <v>1479</v>
      </c>
      <c r="B1498" s="171">
        <v>9321</v>
      </c>
      <c r="C1498" s="165" t="s">
        <v>5354</v>
      </c>
      <c r="D1498" s="169" t="s">
        <v>114</v>
      </c>
      <c r="E1498" s="180" t="s">
        <v>5340</v>
      </c>
      <c r="F1498" s="180" t="s">
        <v>3667</v>
      </c>
      <c r="G1498" s="180" t="s">
        <v>5355</v>
      </c>
      <c r="H1498" s="8" t="s">
        <v>152</v>
      </c>
      <c r="I1498" s="209" t="s">
        <v>76</v>
      </c>
      <c r="J1498" s="99">
        <f t="shared" si="28"/>
        <v>9321</v>
      </c>
      <c r="K1498" s="121"/>
    </row>
    <row r="1499" spans="1:11" s="3" customFormat="1" ht="18.95" customHeight="1">
      <c r="A1499" s="154">
        <v>1480</v>
      </c>
      <c r="B1499" s="76">
        <v>16613</v>
      </c>
      <c r="C1499" s="31" t="s">
        <v>5356</v>
      </c>
      <c r="D1499" s="169" t="s">
        <v>114</v>
      </c>
      <c r="E1499" s="8" t="s">
        <v>72</v>
      </c>
      <c r="F1499" s="8" t="s">
        <v>5357</v>
      </c>
      <c r="G1499" s="338" t="s">
        <v>5358</v>
      </c>
      <c r="H1499" s="8" t="s">
        <v>152</v>
      </c>
      <c r="I1499" s="209" t="s">
        <v>76</v>
      </c>
      <c r="J1499" s="99">
        <f t="shared" si="28"/>
        <v>16613</v>
      </c>
      <c r="K1499" s="121"/>
    </row>
    <row r="1500" spans="1:11" s="3" customFormat="1" ht="18.95" customHeight="1">
      <c r="A1500" s="155">
        <v>1481</v>
      </c>
      <c r="B1500" s="173">
        <v>16617</v>
      </c>
      <c r="C1500" s="165" t="s">
        <v>5359</v>
      </c>
      <c r="D1500" s="169" t="s">
        <v>114</v>
      </c>
      <c r="E1500" s="180" t="s">
        <v>72</v>
      </c>
      <c r="F1500" s="180" t="s">
        <v>5357</v>
      </c>
      <c r="G1500" s="338" t="s">
        <v>5358</v>
      </c>
      <c r="H1500" s="8" t="s">
        <v>152</v>
      </c>
      <c r="I1500" s="209" t="s">
        <v>76</v>
      </c>
      <c r="J1500" s="99">
        <f t="shared" si="28"/>
        <v>16617</v>
      </c>
      <c r="K1500" s="121"/>
    </row>
    <row r="1501" spans="1:11" s="3" customFormat="1" ht="18.95" customHeight="1">
      <c r="A1501" s="154">
        <v>1482</v>
      </c>
      <c r="B1501" s="76">
        <v>16594</v>
      </c>
      <c r="C1501" s="31" t="s">
        <v>5360</v>
      </c>
      <c r="D1501" s="169" t="s">
        <v>114</v>
      </c>
      <c r="E1501" s="8" t="s">
        <v>72</v>
      </c>
      <c r="F1501" s="8" t="s">
        <v>5357</v>
      </c>
      <c r="G1501" s="338" t="s">
        <v>5358</v>
      </c>
      <c r="H1501" s="8" t="s">
        <v>152</v>
      </c>
      <c r="I1501" s="209" t="s">
        <v>76</v>
      </c>
      <c r="J1501" s="99">
        <f t="shared" si="28"/>
        <v>16594</v>
      </c>
      <c r="K1501" s="121"/>
    </row>
    <row r="1502" spans="1:11" s="3" customFormat="1" ht="18.95" customHeight="1">
      <c r="A1502" s="154">
        <v>1483</v>
      </c>
      <c r="B1502" s="173">
        <v>16622</v>
      </c>
      <c r="C1502" s="165" t="s">
        <v>5361</v>
      </c>
      <c r="D1502" s="169" t="s">
        <v>114</v>
      </c>
      <c r="E1502" s="180" t="s">
        <v>72</v>
      </c>
      <c r="F1502" s="180" t="s">
        <v>5362</v>
      </c>
      <c r="G1502" s="338" t="s">
        <v>5358</v>
      </c>
      <c r="H1502" s="8" t="s">
        <v>152</v>
      </c>
      <c r="I1502" s="209" t="s">
        <v>76</v>
      </c>
      <c r="J1502" s="99">
        <f t="shared" si="28"/>
        <v>16622</v>
      </c>
      <c r="K1502" s="121"/>
    </row>
    <row r="1503" spans="1:11" s="3" customFormat="1" ht="18.95" customHeight="1">
      <c r="A1503" s="155">
        <v>1484</v>
      </c>
      <c r="B1503" s="171">
        <v>16598</v>
      </c>
      <c r="C1503" s="165" t="s">
        <v>5363</v>
      </c>
      <c r="D1503" s="169" t="s">
        <v>114</v>
      </c>
      <c r="E1503" s="180" t="s">
        <v>72</v>
      </c>
      <c r="F1503" s="180" t="s">
        <v>5357</v>
      </c>
      <c r="G1503" s="338" t="s">
        <v>5358</v>
      </c>
      <c r="H1503" s="8" t="s">
        <v>152</v>
      </c>
      <c r="I1503" s="209" t="s">
        <v>76</v>
      </c>
      <c r="J1503" s="99">
        <f t="shared" si="28"/>
        <v>16598</v>
      </c>
      <c r="K1503" s="121"/>
    </row>
    <row r="1504" spans="1:11" s="3" customFormat="1" ht="18.95" customHeight="1">
      <c r="A1504" s="154">
        <v>1485</v>
      </c>
      <c r="B1504" s="76">
        <v>16601</v>
      </c>
      <c r="C1504" s="262" t="s">
        <v>5364</v>
      </c>
      <c r="D1504" s="169" t="s">
        <v>114</v>
      </c>
      <c r="E1504" s="8" t="s">
        <v>72</v>
      </c>
      <c r="F1504" s="8" t="s">
        <v>5357</v>
      </c>
      <c r="G1504" s="363" t="s">
        <v>5358</v>
      </c>
      <c r="H1504" s="8" t="s">
        <v>152</v>
      </c>
      <c r="I1504" s="209" t="s">
        <v>76</v>
      </c>
      <c r="J1504" s="99">
        <f t="shared" si="28"/>
        <v>16601</v>
      </c>
      <c r="K1504" s="121"/>
    </row>
    <row r="1505" spans="1:11" s="3" customFormat="1" ht="18.95" customHeight="1">
      <c r="A1505" s="154">
        <v>1486</v>
      </c>
      <c r="B1505" s="171">
        <v>9315</v>
      </c>
      <c r="C1505" s="165" t="s">
        <v>5365</v>
      </c>
      <c r="D1505" s="169" t="s">
        <v>114</v>
      </c>
      <c r="E1505" s="180" t="s">
        <v>5340</v>
      </c>
      <c r="F1505" s="180" t="s">
        <v>3667</v>
      </c>
      <c r="G1505" s="180" t="s">
        <v>5341</v>
      </c>
      <c r="H1505" s="8" t="s">
        <v>152</v>
      </c>
      <c r="I1505" s="209" t="s">
        <v>76</v>
      </c>
      <c r="J1505" s="99">
        <f t="shared" si="28"/>
        <v>9315</v>
      </c>
      <c r="K1505" s="121"/>
    </row>
    <row r="1506" spans="1:11" s="3" customFormat="1" ht="18.95" customHeight="1">
      <c r="A1506" s="155">
        <v>1487</v>
      </c>
      <c r="B1506" s="173">
        <v>16610</v>
      </c>
      <c r="C1506" s="165" t="s">
        <v>5366</v>
      </c>
      <c r="D1506" s="169" t="s">
        <v>114</v>
      </c>
      <c r="E1506" s="180" t="s">
        <v>72</v>
      </c>
      <c r="F1506" s="180" t="s">
        <v>5357</v>
      </c>
      <c r="G1506" s="338" t="s">
        <v>5358</v>
      </c>
      <c r="H1506" s="8" t="s">
        <v>152</v>
      </c>
      <c r="I1506" s="209" t="s">
        <v>76</v>
      </c>
      <c r="J1506" s="99">
        <f t="shared" si="28"/>
        <v>16610</v>
      </c>
      <c r="K1506" s="121"/>
    </row>
    <row r="1507" spans="1:11" s="3" customFormat="1" ht="18.95" customHeight="1">
      <c r="A1507" s="154">
        <v>1488</v>
      </c>
      <c r="B1507" s="173">
        <v>16609</v>
      </c>
      <c r="C1507" s="165" t="s">
        <v>5367</v>
      </c>
      <c r="D1507" s="169" t="s">
        <v>114</v>
      </c>
      <c r="E1507" s="180" t="s">
        <v>72</v>
      </c>
      <c r="F1507" s="180" t="s">
        <v>5357</v>
      </c>
      <c r="G1507" s="338" t="s">
        <v>5358</v>
      </c>
      <c r="H1507" s="8" t="s">
        <v>152</v>
      </c>
      <c r="I1507" s="209" t="s">
        <v>76</v>
      </c>
      <c r="J1507" s="99">
        <f t="shared" si="28"/>
        <v>16609</v>
      </c>
      <c r="K1507" s="121"/>
    </row>
    <row r="1508" spans="1:11" s="3" customFormat="1" ht="18.95" customHeight="1">
      <c r="A1508" s="154">
        <v>1489</v>
      </c>
      <c r="B1508" s="431">
        <v>10676</v>
      </c>
      <c r="C1508" s="432" t="s">
        <v>9301</v>
      </c>
      <c r="D1508" s="433" t="s">
        <v>114</v>
      </c>
      <c r="E1508" s="180" t="s">
        <v>3905</v>
      </c>
      <c r="F1508" s="180" t="s">
        <v>3906</v>
      </c>
      <c r="G1508" s="180" t="s">
        <v>9302</v>
      </c>
      <c r="H1508" s="434" t="s">
        <v>152</v>
      </c>
      <c r="I1508" s="209" t="s">
        <v>76</v>
      </c>
      <c r="J1508" s="99">
        <f t="shared" si="28"/>
        <v>10676</v>
      </c>
      <c r="K1508" s="121"/>
    </row>
    <row r="1509" spans="1:11" s="3" customFormat="1" ht="18.95" customHeight="1">
      <c r="A1509" s="155">
        <v>1490</v>
      </c>
      <c r="B1509" s="76">
        <v>9322</v>
      </c>
      <c r="C1509" s="31" t="s">
        <v>5368</v>
      </c>
      <c r="D1509" s="169" t="s">
        <v>114</v>
      </c>
      <c r="E1509" s="8" t="s">
        <v>5340</v>
      </c>
      <c r="F1509" s="8" t="s">
        <v>3667</v>
      </c>
      <c r="G1509" s="8" t="s">
        <v>5341</v>
      </c>
      <c r="H1509" s="8" t="s">
        <v>152</v>
      </c>
      <c r="I1509" s="209" t="s">
        <v>76</v>
      </c>
      <c r="J1509" s="99">
        <f t="shared" si="28"/>
        <v>9322</v>
      </c>
      <c r="K1509" s="121"/>
    </row>
    <row r="1510" spans="1:11" s="3" customFormat="1" ht="18.95" customHeight="1">
      <c r="A1510" s="154">
        <v>1491</v>
      </c>
      <c r="B1510" s="173">
        <v>16595</v>
      </c>
      <c r="C1510" s="165" t="s">
        <v>5369</v>
      </c>
      <c r="D1510" s="169" t="s">
        <v>114</v>
      </c>
      <c r="E1510" s="180" t="s">
        <v>72</v>
      </c>
      <c r="F1510" s="180" t="s">
        <v>5357</v>
      </c>
      <c r="G1510" s="338" t="s">
        <v>5358</v>
      </c>
      <c r="H1510" s="8" t="s">
        <v>152</v>
      </c>
      <c r="I1510" s="209" t="s">
        <v>76</v>
      </c>
      <c r="J1510" s="99">
        <f t="shared" si="28"/>
        <v>16595</v>
      </c>
      <c r="K1510" s="121"/>
    </row>
    <row r="1511" spans="1:11" s="3" customFormat="1" ht="18.95" customHeight="1">
      <c r="A1511" s="154">
        <v>1492</v>
      </c>
      <c r="B1511" s="76">
        <v>16629</v>
      </c>
      <c r="C1511" s="31" t="s">
        <v>5370</v>
      </c>
      <c r="D1511" s="169" t="s">
        <v>114</v>
      </c>
      <c r="E1511" s="8" t="s">
        <v>72</v>
      </c>
      <c r="F1511" s="8" t="s">
        <v>5357</v>
      </c>
      <c r="G1511" s="338" t="s">
        <v>5358</v>
      </c>
      <c r="H1511" s="8" t="s">
        <v>152</v>
      </c>
      <c r="I1511" s="209" t="s">
        <v>76</v>
      </c>
      <c r="J1511" s="99">
        <f t="shared" si="28"/>
        <v>16629</v>
      </c>
      <c r="K1511" s="121"/>
    </row>
    <row r="1512" spans="1:11" s="3" customFormat="1" ht="18.95" customHeight="1">
      <c r="A1512" s="155">
        <v>1493</v>
      </c>
      <c r="B1512" s="163">
        <v>20198</v>
      </c>
      <c r="C1512" s="161" t="s">
        <v>5371</v>
      </c>
      <c r="D1512" s="9" t="s">
        <v>113</v>
      </c>
      <c r="E1512" s="8" t="s">
        <v>152</v>
      </c>
      <c r="F1512" s="8" t="s">
        <v>5372</v>
      </c>
      <c r="G1512" s="8" t="s">
        <v>152</v>
      </c>
      <c r="H1512" s="8" t="s">
        <v>152</v>
      </c>
      <c r="I1512" s="209" t="s">
        <v>76</v>
      </c>
      <c r="J1512" s="99">
        <f t="shared" si="28"/>
        <v>20198</v>
      </c>
      <c r="K1512" s="121"/>
    </row>
    <row r="1513" spans="1:11" s="3" customFormat="1" ht="18.95" customHeight="1">
      <c r="A1513" s="154">
        <v>1494</v>
      </c>
      <c r="B1513" s="163">
        <v>20204</v>
      </c>
      <c r="C1513" s="161" t="s">
        <v>5373</v>
      </c>
      <c r="D1513" s="9" t="s">
        <v>113</v>
      </c>
      <c r="E1513" s="8" t="s">
        <v>152</v>
      </c>
      <c r="F1513" s="8" t="s">
        <v>5372</v>
      </c>
      <c r="G1513" s="8" t="s">
        <v>152</v>
      </c>
      <c r="H1513" s="8" t="s">
        <v>152</v>
      </c>
      <c r="I1513" s="209" t="s">
        <v>76</v>
      </c>
      <c r="J1513" s="99">
        <f t="shared" si="28"/>
        <v>20204</v>
      </c>
      <c r="K1513" s="121"/>
    </row>
    <row r="1514" spans="1:11" s="3" customFormat="1" ht="18.95" customHeight="1">
      <c r="A1514" s="154">
        <v>1495</v>
      </c>
      <c r="B1514" s="163">
        <v>20205</v>
      </c>
      <c r="C1514" s="161" t="s">
        <v>5374</v>
      </c>
      <c r="D1514" s="9" t="s">
        <v>113</v>
      </c>
      <c r="E1514" s="8" t="s">
        <v>152</v>
      </c>
      <c r="F1514" s="8" t="s">
        <v>5372</v>
      </c>
      <c r="G1514" s="8" t="s">
        <v>152</v>
      </c>
      <c r="H1514" s="8" t="s">
        <v>152</v>
      </c>
      <c r="I1514" s="209" t="s">
        <v>76</v>
      </c>
      <c r="J1514" s="99">
        <f t="shared" si="28"/>
        <v>20205</v>
      </c>
      <c r="K1514" s="121"/>
    </row>
    <row r="1515" spans="1:11" s="3" customFormat="1" ht="18.95" customHeight="1">
      <c r="A1515" s="155">
        <v>1496</v>
      </c>
      <c r="B1515" s="163">
        <v>20206</v>
      </c>
      <c r="C1515" s="162" t="s">
        <v>5375</v>
      </c>
      <c r="D1515" s="9" t="s">
        <v>113</v>
      </c>
      <c r="E1515" s="8" t="s">
        <v>152</v>
      </c>
      <c r="F1515" s="8" t="s">
        <v>5372</v>
      </c>
      <c r="G1515" s="8" t="s">
        <v>152</v>
      </c>
      <c r="H1515" s="8" t="s">
        <v>152</v>
      </c>
      <c r="I1515" s="209" t="s">
        <v>76</v>
      </c>
      <c r="J1515" s="99">
        <f t="shared" si="28"/>
        <v>20206</v>
      </c>
      <c r="K1515" s="121"/>
    </row>
    <row r="1516" spans="1:11" s="3" customFormat="1" ht="18.95" customHeight="1">
      <c r="A1516" s="154">
        <v>1497</v>
      </c>
      <c r="B1516" s="173">
        <v>18191</v>
      </c>
      <c r="C1516" s="165" t="s">
        <v>5376</v>
      </c>
      <c r="D1516" s="9" t="s">
        <v>113</v>
      </c>
      <c r="E1516" s="180" t="s">
        <v>152</v>
      </c>
      <c r="F1516" s="180" t="s">
        <v>5377</v>
      </c>
      <c r="G1516" s="8" t="s">
        <v>152</v>
      </c>
      <c r="H1516" s="8" t="s">
        <v>152</v>
      </c>
      <c r="I1516" s="209" t="s">
        <v>76</v>
      </c>
      <c r="J1516" s="99">
        <f t="shared" si="28"/>
        <v>18191</v>
      </c>
      <c r="K1516" s="121"/>
    </row>
    <row r="1517" spans="1:11" s="3" customFormat="1" ht="18.95" customHeight="1">
      <c r="A1517" s="154">
        <v>1498</v>
      </c>
      <c r="B1517" s="163">
        <v>20212</v>
      </c>
      <c r="C1517" s="162" t="s">
        <v>5378</v>
      </c>
      <c r="D1517" s="9" t="s">
        <v>113</v>
      </c>
      <c r="E1517" s="8" t="s">
        <v>152</v>
      </c>
      <c r="F1517" s="8" t="s">
        <v>5372</v>
      </c>
      <c r="G1517" s="8" t="s">
        <v>152</v>
      </c>
      <c r="H1517" s="8" t="s">
        <v>152</v>
      </c>
      <c r="I1517" s="209" t="s">
        <v>76</v>
      </c>
      <c r="J1517" s="99">
        <f t="shared" si="28"/>
        <v>20212</v>
      </c>
      <c r="K1517" s="121"/>
    </row>
    <row r="1518" spans="1:11" s="3" customFormat="1" ht="18.95" customHeight="1">
      <c r="A1518" s="155">
        <v>1499</v>
      </c>
      <c r="B1518" s="163">
        <v>20214</v>
      </c>
      <c r="C1518" s="161" t="s">
        <v>5379</v>
      </c>
      <c r="D1518" s="9" t="s">
        <v>113</v>
      </c>
      <c r="E1518" s="8" t="s">
        <v>152</v>
      </c>
      <c r="F1518" s="8" t="s">
        <v>5372</v>
      </c>
      <c r="G1518" s="8" t="s">
        <v>152</v>
      </c>
      <c r="H1518" s="8" t="s">
        <v>152</v>
      </c>
      <c r="I1518" s="209" t="s">
        <v>76</v>
      </c>
      <c r="J1518" s="99">
        <f t="shared" si="28"/>
        <v>20214</v>
      </c>
      <c r="K1518" s="121"/>
    </row>
    <row r="1519" spans="1:11" s="3" customFormat="1" ht="18.95" customHeight="1">
      <c r="A1519" s="154">
        <v>1500</v>
      </c>
      <c r="B1519" s="163">
        <v>20215</v>
      </c>
      <c r="C1519" s="161" t="s">
        <v>5380</v>
      </c>
      <c r="D1519" s="9" t="s">
        <v>113</v>
      </c>
      <c r="E1519" s="8" t="s">
        <v>152</v>
      </c>
      <c r="F1519" s="8" t="s">
        <v>5372</v>
      </c>
      <c r="G1519" s="8" t="s">
        <v>152</v>
      </c>
      <c r="H1519" s="8" t="s">
        <v>152</v>
      </c>
      <c r="I1519" s="209" t="s">
        <v>76</v>
      </c>
      <c r="J1519" s="99">
        <f t="shared" si="28"/>
        <v>20215</v>
      </c>
      <c r="K1519" s="121"/>
    </row>
    <row r="1520" spans="1:11" s="3" customFormat="1" ht="18.95" customHeight="1">
      <c r="A1520" s="154">
        <v>1501</v>
      </c>
      <c r="B1520" s="163">
        <v>20216</v>
      </c>
      <c r="C1520" s="161" t="s">
        <v>5381</v>
      </c>
      <c r="D1520" s="9" t="s">
        <v>113</v>
      </c>
      <c r="E1520" s="8" t="s">
        <v>152</v>
      </c>
      <c r="F1520" s="8" t="s">
        <v>5372</v>
      </c>
      <c r="G1520" s="8" t="s">
        <v>152</v>
      </c>
      <c r="H1520" s="8" t="s">
        <v>152</v>
      </c>
      <c r="I1520" s="209" t="s">
        <v>76</v>
      </c>
      <c r="J1520" s="99">
        <f t="shared" si="28"/>
        <v>20216</v>
      </c>
      <c r="K1520" s="121"/>
    </row>
    <row r="1521" spans="1:11" s="3" customFormat="1" ht="18.95" customHeight="1">
      <c r="A1521" s="155">
        <v>1502</v>
      </c>
      <c r="B1521" s="265">
        <v>20217</v>
      </c>
      <c r="C1521" s="435" t="s">
        <v>5382</v>
      </c>
      <c r="D1521" s="9" t="s">
        <v>113</v>
      </c>
      <c r="E1521" s="172" t="s">
        <v>152</v>
      </c>
      <c r="F1521" s="172" t="s">
        <v>5372</v>
      </c>
      <c r="G1521" s="172" t="s">
        <v>152</v>
      </c>
      <c r="H1521" s="8" t="s">
        <v>152</v>
      </c>
      <c r="I1521" s="209" t="s">
        <v>76</v>
      </c>
      <c r="J1521" s="99">
        <f t="shared" si="28"/>
        <v>20217</v>
      </c>
      <c r="K1521" s="121"/>
    </row>
    <row r="1522" spans="1:11" s="3" customFormat="1" ht="18.95" customHeight="1">
      <c r="A1522" s="154">
        <v>1503</v>
      </c>
      <c r="B1522" s="163">
        <v>20220</v>
      </c>
      <c r="C1522" s="162" t="s">
        <v>5383</v>
      </c>
      <c r="D1522" s="9" t="s">
        <v>113</v>
      </c>
      <c r="E1522" s="8" t="s">
        <v>152</v>
      </c>
      <c r="F1522" s="8" t="s">
        <v>5372</v>
      </c>
      <c r="G1522" s="8" t="s">
        <v>152</v>
      </c>
      <c r="H1522" s="8" t="s">
        <v>152</v>
      </c>
      <c r="I1522" s="209" t="s">
        <v>76</v>
      </c>
      <c r="J1522" s="99">
        <f t="shared" si="28"/>
        <v>20220</v>
      </c>
      <c r="K1522" s="121"/>
    </row>
    <row r="1523" spans="1:11" s="3" customFormat="1" ht="18.95" customHeight="1">
      <c r="A1523" s="154">
        <v>1504</v>
      </c>
      <c r="B1523" s="163">
        <v>20222</v>
      </c>
      <c r="C1523" s="161" t="s">
        <v>5384</v>
      </c>
      <c r="D1523" s="9" t="s">
        <v>113</v>
      </c>
      <c r="E1523" s="8" t="s">
        <v>152</v>
      </c>
      <c r="F1523" s="8" t="s">
        <v>5372</v>
      </c>
      <c r="G1523" s="8" t="s">
        <v>152</v>
      </c>
      <c r="H1523" s="8" t="s">
        <v>152</v>
      </c>
      <c r="I1523" s="209" t="s">
        <v>76</v>
      </c>
      <c r="J1523" s="99">
        <f t="shared" si="28"/>
        <v>20222</v>
      </c>
      <c r="K1523" s="121"/>
    </row>
    <row r="1524" spans="1:11" s="3" customFormat="1" ht="18.95" customHeight="1">
      <c r="A1524" s="155">
        <v>1505</v>
      </c>
      <c r="B1524" s="163">
        <v>20223</v>
      </c>
      <c r="C1524" s="161" t="s">
        <v>5385</v>
      </c>
      <c r="D1524" s="9" t="s">
        <v>113</v>
      </c>
      <c r="E1524" s="8" t="s">
        <v>152</v>
      </c>
      <c r="F1524" s="8" t="s">
        <v>5372</v>
      </c>
      <c r="G1524" s="8" t="s">
        <v>152</v>
      </c>
      <c r="H1524" s="8" t="s">
        <v>152</v>
      </c>
      <c r="I1524" s="209" t="s">
        <v>76</v>
      </c>
      <c r="J1524" s="99">
        <f t="shared" si="28"/>
        <v>20223</v>
      </c>
      <c r="K1524" s="121"/>
    </row>
    <row r="1525" spans="1:11" s="3" customFormat="1" ht="18.95" customHeight="1">
      <c r="A1525" s="154">
        <v>1506</v>
      </c>
      <c r="B1525" s="163">
        <v>20225</v>
      </c>
      <c r="C1525" s="161" t="s">
        <v>5386</v>
      </c>
      <c r="D1525" s="9" t="s">
        <v>113</v>
      </c>
      <c r="E1525" s="8" t="s">
        <v>152</v>
      </c>
      <c r="F1525" s="8" t="s">
        <v>5372</v>
      </c>
      <c r="G1525" s="8" t="s">
        <v>152</v>
      </c>
      <c r="H1525" s="8" t="s">
        <v>152</v>
      </c>
      <c r="I1525" s="209" t="s">
        <v>76</v>
      </c>
      <c r="J1525" s="99">
        <f t="shared" si="28"/>
        <v>20225</v>
      </c>
      <c r="K1525" s="121"/>
    </row>
    <row r="1526" spans="1:11" s="3" customFormat="1" ht="18.95" customHeight="1">
      <c r="A1526" s="154">
        <v>1507</v>
      </c>
      <c r="B1526" s="163">
        <v>20226</v>
      </c>
      <c r="C1526" s="161" t="s">
        <v>5387</v>
      </c>
      <c r="D1526" s="9" t="s">
        <v>113</v>
      </c>
      <c r="E1526" s="8" t="s">
        <v>152</v>
      </c>
      <c r="F1526" s="8" t="s">
        <v>5372</v>
      </c>
      <c r="G1526" s="8" t="s">
        <v>152</v>
      </c>
      <c r="H1526" s="8" t="s">
        <v>152</v>
      </c>
      <c r="I1526" s="209" t="s">
        <v>76</v>
      </c>
      <c r="J1526" s="99">
        <f t="shared" si="28"/>
        <v>20226</v>
      </c>
      <c r="K1526" s="121"/>
    </row>
    <row r="1527" spans="1:11" s="3" customFormat="1" ht="18.95" customHeight="1">
      <c r="A1527" s="155">
        <v>1508</v>
      </c>
      <c r="B1527" s="163">
        <v>20228</v>
      </c>
      <c r="C1527" s="162" t="s">
        <v>5388</v>
      </c>
      <c r="D1527" s="9" t="s">
        <v>113</v>
      </c>
      <c r="E1527" s="8" t="s">
        <v>152</v>
      </c>
      <c r="F1527" s="8" t="s">
        <v>5372</v>
      </c>
      <c r="G1527" s="8" t="s">
        <v>152</v>
      </c>
      <c r="H1527" s="8" t="s">
        <v>152</v>
      </c>
      <c r="I1527" s="209" t="s">
        <v>76</v>
      </c>
      <c r="J1527" s="99">
        <f t="shared" si="28"/>
        <v>20228</v>
      </c>
      <c r="K1527" s="121"/>
    </row>
    <row r="1528" spans="1:11" s="3" customFormat="1" ht="18.95" customHeight="1">
      <c r="A1528" s="154">
        <v>1509</v>
      </c>
      <c r="B1528" s="163">
        <v>20230</v>
      </c>
      <c r="C1528" s="162" t="s">
        <v>5389</v>
      </c>
      <c r="D1528" s="9" t="s">
        <v>113</v>
      </c>
      <c r="E1528" s="8" t="s">
        <v>152</v>
      </c>
      <c r="F1528" s="8" t="s">
        <v>5372</v>
      </c>
      <c r="G1528" s="8" t="s">
        <v>152</v>
      </c>
      <c r="H1528" s="8" t="s">
        <v>152</v>
      </c>
      <c r="I1528" s="209" t="s">
        <v>76</v>
      </c>
      <c r="J1528" s="99">
        <f t="shared" si="28"/>
        <v>20230</v>
      </c>
      <c r="K1528" s="121"/>
    </row>
    <row r="1529" spans="1:11" s="3" customFormat="1" ht="18.95" customHeight="1">
      <c r="A1529" s="154">
        <v>1510</v>
      </c>
      <c r="B1529" s="163">
        <v>20232</v>
      </c>
      <c r="C1529" s="162" t="s">
        <v>8207</v>
      </c>
      <c r="D1529" s="9" t="s">
        <v>113</v>
      </c>
      <c r="E1529" s="8" t="s">
        <v>152</v>
      </c>
      <c r="F1529" s="8" t="s">
        <v>5372</v>
      </c>
      <c r="G1529" s="8" t="s">
        <v>152</v>
      </c>
      <c r="H1529" s="8" t="s">
        <v>152</v>
      </c>
      <c r="I1529" s="209" t="s">
        <v>76</v>
      </c>
      <c r="J1529" s="99">
        <f t="shared" si="28"/>
        <v>20232</v>
      </c>
      <c r="K1529" s="121"/>
    </row>
    <row r="1530" spans="1:11" s="3" customFormat="1" ht="18.95" customHeight="1">
      <c r="A1530" s="155">
        <v>1511</v>
      </c>
      <c r="B1530" s="163">
        <v>20235</v>
      </c>
      <c r="C1530" s="161" t="s">
        <v>5390</v>
      </c>
      <c r="D1530" s="9" t="s">
        <v>113</v>
      </c>
      <c r="E1530" s="8" t="s">
        <v>152</v>
      </c>
      <c r="F1530" s="8" t="s">
        <v>5372</v>
      </c>
      <c r="G1530" s="8" t="s">
        <v>152</v>
      </c>
      <c r="H1530" s="8" t="s">
        <v>152</v>
      </c>
      <c r="I1530" s="209" t="s">
        <v>76</v>
      </c>
      <c r="J1530" s="99">
        <f t="shared" si="28"/>
        <v>20235</v>
      </c>
      <c r="K1530" s="121"/>
    </row>
    <row r="1531" spans="1:11" s="3" customFormat="1" ht="18.95" customHeight="1">
      <c r="A1531" s="154">
        <v>1512</v>
      </c>
      <c r="B1531" s="163">
        <v>20236</v>
      </c>
      <c r="C1531" s="162" t="s">
        <v>5391</v>
      </c>
      <c r="D1531" s="9" t="s">
        <v>113</v>
      </c>
      <c r="E1531" s="8" t="s">
        <v>152</v>
      </c>
      <c r="F1531" s="8" t="s">
        <v>5372</v>
      </c>
      <c r="G1531" s="8" t="s">
        <v>152</v>
      </c>
      <c r="H1531" s="8" t="s">
        <v>152</v>
      </c>
      <c r="I1531" s="209" t="s">
        <v>76</v>
      </c>
      <c r="J1531" s="99">
        <f t="shared" si="28"/>
        <v>20236</v>
      </c>
      <c r="K1531" s="121"/>
    </row>
    <row r="1532" spans="1:11" s="3" customFormat="1" ht="18.95" customHeight="1">
      <c r="A1532" s="154">
        <v>1513</v>
      </c>
      <c r="B1532" s="163">
        <v>20237</v>
      </c>
      <c r="C1532" s="162" t="s">
        <v>5392</v>
      </c>
      <c r="D1532" s="9" t="s">
        <v>113</v>
      </c>
      <c r="E1532" s="8" t="s">
        <v>152</v>
      </c>
      <c r="F1532" s="8" t="s">
        <v>5372</v>
      </c>
      <c r="G1532" s="8" t="s">
        <v>152</v>
      </c>
      <c r="H1532" s="8" t="s">
        <v>152</v>
      </c>
      <c r="I1532" s="209" t="s">
        <v>76</v>
      </c>
      <c r="J1532" s="99">
        <f t="shared" si="28"/>
        <v>20237</v>
      </c>
      <c r="K1532" s="121"/>
    </row>
    <row r="1533" spans="1:11" s="3" customFormat="1" ht="18.95" customHeight="1">
      <c r="A1533" s="155">
        <v>1514</v>
      </c>
      <c r="B1533" s="163">
        <v>20238</v>
      </c>
      <c r="C1533" s="162" t="s">
        <v>5393</v>
      </c>
      <c r="D1533" s="9" t="s">
        <v>113</v>
      </c>
      <c r="E1533" s="8" t="s">
        <v>152</v>
      </c>
      <c r="F1533" s="8" t="s">
        <v>5372</v>
      </c>
      <c r="G1533" s="8" t="s">
        <v>152</v>
      </c>
      <c r="H1533" s="8" t="s">
        <v>152</v>
      </c>
      <c r="I1533" s="209" t="s">
        <v>76</v>
      </c>
      <c r="J1533" s="99">
        <f t="shared" si="28"/>
        <v>20238</v>
      </c>
      <c r="K1533" s="121"/>
    </row>
    <row r="1534" spans="1:11" s="3" customFormat="1" ht="18.95" customHeight="1">
      <c r="A1534" s="154">
        <v>1515</v>
      </c>
      <c r="B1534" s="163">
        <v>20241</v>
      </c>
      <c r="C1534" s="161" t="s">
        <v>5394</v>
      </c>
      <c r="D1534" s="9" t="s">
        <v>113</v>
      </c>
      <c r="E1534" s="8" t="s">
        <v>152</v>
      </c>
      <c r="F1534" s="8" t="s">
        <v>5372</v>
      </c>
      <c r="G1534" s="8" t="s">
        <v>152</v>
      </c>
      <c r="H1534" s="8" t="s">
        <v>152</v>
      </c>
      <c r="I1534" s="209" t="s">
        <v>76</v>
      </c>
      <c r="J1534" s="99">
        <f t="shared" si="28"/>
        <v>20241</v>
      </c>
      <c r="K1534" s="121"/>
    </row>
    <row r="1535" spans="1:11" s="3" customFormat="1" ht="18.95" customHeight="1">
      <c r="A1535" s="154">
        <v>1516</v>
      </c>
      <c r="B1535" s="163">
        <v>20242</v>
      </c>
      <c r="C1535" s="161" t="s">
        <v>5395</v>
      </c>
      <c r="D1535" s="9" t="s">
        <v>113</v>
      </c>
      <c r="E1535" s="8" t="s">
        <v>152</v>
      </c>
      <c r="F1535" s="8" t="s">
        <v>5372</v>
      </c>
      <c r="G1535" s="8" t="s">
        <v>152</v>
      </c>
      <c r="H1535" s="8" t="s">
        <v>152</v>
      </c>
      <c r="I1535" s="209" t="s">
        <v>76</v>
      </c>
      <c r="J1535" s="99">
        <f t="shared" si="28"/>
        <v>20242</v>
      </c>
      <c r="K1535" s="121"/>
    </row>
    <row r="1536" spans="1:11" s="3" customFormat="1" ht="18.95" customHeight="1">
      <c r="A1536" s="155">
        <v>1517</v>
      </c>
      <c r="B1536" s="163">
        <v>20244</v>
      </c>
      <c r="C1536" s="161" t="s">
        <v>5396</v>
      </c>
      <c r="D1536" s="9" t="s">
        <v>113</v>
      </c>
      <c r="E1536" s="8" t="s">
        <v>152</v>
      </c>
      <c r="F1536" s="8" t="s">
        <v>5372</v>
      </c>
      <c r="G1536" s="8" t="s">
        <v>152</v>
      </c>
      <c r="H1536" s="8" t="s">
        <v>152</v>
      </c>
      <c r="I1536" s="209" t="s">
        <v>76</v>
      </c>
      <c r="J1536" s="99">
        <f t="shared" si="28"/>
        <v>20244</v>
      </c>
      <c r="K1536" s="121"/>
    </row>
    <row r="1537" spans="1:11" s="3" customFormat="1" ht="18.95" customHeight="1">
      <c r="A1537" s="154">
        <v>1518</v>
      </c>
      <c r="B1537" s="163">
        <v>20246</v>
      </c>
      <c r="C1537" s="161" t="s">
        <v>5397</v>
      </c>
      <c r="D1537" s="9" t="s">
        <v>113</v>
      </c>
      <c r="E1537" s="172" t="s">
        <v>152</v>
      </c>
      <c r="F1537" s="8" t="s">
        <v>5372</v>
      </c>
      <c r="G1537" s="8" t="s">
        <v>152</v>
      </c>
      <c r="H1537" s="8" t="s">
        <v>152</v>
      </c>
      <c r="I1537" s="209" t="s">
        <v>76</v>
      </c>
      <c r="J1537" s="99">
        <f t="shared" si="28"/>
        <v>20246</v>
      </c>
      <c r="K1537" s="121"/>
    </row>
    <row r="1538" spans="1:11" s="3" customFormat="1" ht="18.95" customHeight="1">
      <c r="A1538" s="154">
        <v>1519</v>
      </c>
      <c r="B1538" s="171">
        <v>16597</v>
      </c>
      <c r="C1538" s="165" t="s">
        <v>5398</v>
      </c>
      <c r="D1538" s="9" t="s">
        <v>113</v>
      </c>
      <c r="E1538" s="179" t="s">
        <v>72</v>
      </c>
      <c r="F1538" s="180" t="s">
        <v>5357</v>
      </c>
      <c r="G1538" s="8" t="s">
        <v>152</v>
      </c>
      <c r="H1538" s="8" t="s">
        <v>152</v>
      </c>
      <c r="I1538" s="209" t="s">
        <v>76</v>
      </c>
      <c r="J1538" s="99">
        <f t="shared" si="28"/>
        <v>16597</v>
      </c>
      <c r="K1538" s="121"/>
    </row>
    <row r="1539" spans="1:11" s="3" customFormat="1" ht="18.95" customHeight="1">
      <c r="A1539" s="155">
        <v>1520</v>
      </c>
      <c r="B1539" s="207">
        <v>1520</v>
      </c>
      <c r="C1539" s="208" t="s">
        <v>5399</v>
      </c>
      <c r="D1539" s="209" t="s">
        <v>44</v>
      </c>
      <c r="E1539" s="210" t="s">
        <v>152</v>
      </c>
      <c r="F1539" s="210" t="s">
        <v>5400</v>
      </c>
      <c r="G1539" s="210" t="s">
        <v>5401</v>
      </c>
      <c r="H1539" s="210" t="s">
        <v>5402</v>
      </c>
      <c r="I1539" s="209" t="s">
        <v>8</v>
      </c>
      <c r="J1539" s="99">
        <f t="shared" si="28"/>
        <v>1520</v>
      </c>
      <c r="K1539" s="121"/>
    </row>
    <row r="1540" spans="1:11" s="3" customFormat="1" ht="18.95" customHeight="1">
      <c r="A1540" s="154">
        <v>1521</v>
      </c>
      <c r="B1540" s="207">
        <v>10912</v>
      </c>
      <c r="C1540" s="208" t="s">
        <v>5403</v>
      </c>
      <c r="D1540" s="209" t="s">
        <v>44</v>
      </c>
      <c r="E1540" s="210" t="s">
        <v>3934</v>
      </c>
      <c r="F1540" s="210" t="s">
        <v>5938</v>
      </c>
      <c r="G1540" s="210" t="s">
        <v>280</v>
      </c>
      <c r="H1540" s="210" t="s">
        <v>5405</v>
      </c>
      <c r="I1540" s="209" t="s">
        <v>8</v>
      </c>
      <c r="J1540" s="99">
        <f t="shared" si="28"/>
        <v>10912</v>
      </c>
      <c r="K1540" s="121"/>
    </row>
    <row r="1541" spans="1:11" s="3" customFormat="1" ht="18.95" customHeight="1">
      <c r="A1541" s="154">
        <v>1522</v>
      </c>
      <c r="B1541" s="207">
        <v>10891</v>
      </c>
      <c r="C1541" s="208" t="s">
        <v>5406</v>
      </c>
      <c r="D1541" s="209" t="s">
        <v>44</v>
      </c>
      <c r="E1541" s="210" t="s">
        <v>3934</v>
      </c>
      <c r="F1541" s="210" t="s">
        <v>5938</v>
      </c>
      <c r="G1541" s="210" t="s">
        <v>280</v>
      </c>
      <c r="H1541" s="180" t="s">
        <v>5407</v>
      </c>
      <c r="I1541" s="209" t="s">
        <v>8</v>
      </c>
      <c r="J1541" s="99">
        <f t="shared" si="28"/>
        <v>10891</v>
      </c>
      <c r="K1541" s="121"/>
    </row>
    <row r="1542" spans="1:11" s="3" customFormat="1" ht="18.95" customHeight="1">
      <c r="A1542" s="155">
        <v>1523</v>
      </c>
      <c r="B1542" s="207">
        <v>6516</v>
      </c>
      <c r="C1542" s="208" t="s">
        <v>5408</v>
      </c>
      <c r="D1542" s="209" t="s">
        <v>44</v>
      </c>
      <c r="E1542" s="210" t="s">
        <v>4109</v>
      </c>
      <c r="F1542" s="210" t="s">
        <v>5409</v>
      </c>
      <c r="G1542" s="210" t="s">
        <v>5410</v>
      </c>
      <c r="H1542" s="266" t="s">
        <v>5411</v>
      </c>
      <c r="I1542" s="209" t="s">
        <v>8</v>
      </c>
      <c r="J1542" s="99">
        <f t="shared" si="28"/>
        <v>6516</v>
      </c>
      <c r="K1542" s="121"/>
    </row>
    <row r="1543" spans="1:11" s="3" customFormat="1" ht="18.95" customHeight="1">
      <c r="A1543" s="154">
        <v>1524</v>
      </c>
      <c r="B1543" s="207">
        <v>10747</v>
      </c>
      <c r="C1543" s="208" t="s">
        <v>5412</v>
      </c>
      <c r="D1543" s="209" t="s">
        <v>44</v>
      </c>
      <c r="E1543" s="210" t="s">
        <v>3681</v>
      </c>
      <c r="F1543" s="210" t="s">
        <v>3682</v>
      </c>
      <c r="G1543" s="210" t="s">
        <v>3719</v>
      </c>
      <c r="H1543" s="267" t="s">
        <v>5407</v>
      </c>
      <c r="I1543" s="209" t="s">
        <v>8</v>
      </c>
      <c r="J1543" s="99">
        <f t="shared" si="28"/>
        <v>10747</v>
      </c>
      <c r="K1543" s="121"/>
    </row>
    <row r="1544" spans="1:11" s="3" customFormat="1" ht="18.95" customHeight="1">
      <c r="A1544" s="154">
        <v>1525</v>
      </c>
      <c r="B1544" s="207">
        <v>9541</v>
      </c>
      <c r="C1544" s="208" t="s">
        <v>5413</v>
      </c>
      <c r="D1544" s="209" t="s">
        <v>44</v>
      </c>
      <c r="E1544" s="210" t="s">
        <v>3948</v>
      </c>
      <c r="F1544" s="210" t="s">
        <v>5414</v>
      </c>
      <c r="G1544" s="210" t="s">
        <v>4106</v>
      </c>
      <c r="H1544" s="180" t="s">
        <v>5407</v>
      </c>
      <c r="I1544" s="209" t="s">
        <v>8</v>
      </c>
      <c r="J1544" s="99">
        <f t="shared" si="28"/>
        <v>9541</v>
      </c>
      <c r="K1544" s="121"/>
    </row>
    <row r="1545" spans="1:11" s="3" customFormat="1" ht="18.95" customHeight="1">
      <c r="A1545" s="155">
        <v>1526</v>
      </c>
      <c r="B1545" s="207">
        <v>3484</v>
      </c>
      <c r="C1545" s="208" t="s">
        <v>5415</v>
      </c>
      <c r="D1545" s="209" t="s">
        <v>44</v>
      </c>
      <c r="E1545" s="210" t="s">
        <v>152</v>
      </c>
      <c r="F1545" s="210" t="s">
        <v>152</v>
      </c>
      <c r="G1545" s="210" t="s">
        <v>5416</v>
      </c>
      <c r="H1545" s="266" t="s">
        <v>5417</v>
      </c>
      <c r="I1545" s="209" t="s">
        <v>8</v>
      </c>
      <c r="J1545" s="99">
        <f t="shared" si="28"/>
        <v>3484</v>
      </c>
      <c r="K1545" s="121"/>
    </row>
    <row r="1546" spans="1:11" s="3" customFormat="1" ht="18.95" customHeight="1">
      <c r="A1546" s="154">
        <v>1527</v>
      </c>
      <c r="B1546" s="207">
        <v>10905</v>
      </c>
      <c r="C1546" s="208" t="s">
        <v>5418</v>
      </c>
      <c r="D1546" s="209" t="s">
        <v>44</v>
      </c>
      <c r="E1546" s="210" t="s">
        <v>3934</v>
      </c>
      <c r="F1546" s="210" t="s">
        <v>5938</v>
      </c>
      <c r="G1546" s="210" t="s">
        <v>280</v>
      </c>
      <c r="H1546" s="210" t="s">
        <v>5405</v>
      </c>
      <c r="I1546" s="209" t="s">
        <v>8</v>
      </c>
      <c r="J1546" s="99">
        <f t="shared" si="28"/>
        <v>10905</v>
      </c>
      <c r="K1546" s="121"/>
    </row>
    <row r="1547" spans="1:11" s="3" customFormat="1" ht="18.95" customHeight="1">
      <c r="A1547" s="154">
        <v>1528</v>
      </c>
      <c r="B1547" s="207">
        <v>10897</v>
      </c>
      <c r="C1547" s="208" t="s">
        <v>5419</v>
      </c>
      <c r="D1547" s="209" t="s">
        <v>44</v>
      </c>
      <c r="E1547" s="210" t="s">
        <v>3934</v>
      </c>
      <c r="F1547" s="210" t="s">
        <v>5938</v>
      </c>
      <c r="G1547" s="210" t="s">
        <v>280</v>
      </c>
      <c r="H1547" s="210" t="s">
        <v>5405</v>
      </c>
      <c r="I1547" s="209" t="s">
        <v>8</v>
      </c>
      <c r="J1547" s="99">
        <f t="shared" si="28"/>
        <v>10897</v>
      </c>
      <c r="K1547" s="121"/>
    </row>
    <row r="1548" spans="1:11" s="3" customFormat="1" ht="18.95" customHeight="1">
      <c r="A1548" s="155">
        <v>1529</v>
      </c>
      <c r="B1548" s="207">
        <v>10388</v>
      </c>
      <c r="C1548" s="208" t="s">
        <v>5420</v>
      </c>
      <c r="D1548" s="209" t="s">
        <v>44</v>
      </c>
      <c r="E1548" s="210" t="s">
        <v>4666</v>
      </c>
      <c r="F1548" s="210" t="s">
        <v>4657</v>
      </c>
      <c r="G1548" s="210" t="s">
        <v>280</v>
      </c>
      <c r="H1548" s="210" t="s">
        <v>4644</v>
      </c>
      <c r="I1548" s="209" t="s">
        <v>8</v>
      </c>
      <c r="J1548" s="99">
        <f t="shared" si="28"/>
        <v>10388</v>
      </c>
      <c r="K1548" s="121"/>
    </row>
    <row r="1549" spans="1:11" s="3" customFormat="1" ht="18.95" customHeight="1">
      <c r="A1549" s="154">
        <v>1530</v>
      </c>
      <c r="B1549" s="207">
        <v>3879</v>
      </c>
      <c r="C1549" s="208" t="s">
        <v>5421</v>
      </c>
      <c r="D1549" s="209" t="s">
        <v>44</v>
      </c>
      <c r="E1549" s="210" t="s">
        <v>152</v>
      </c>
      <c r="F1549" s="210" t="s">
        <v>8249</v>
      </c>
      <c r="G1549" s="210" t="s">
        <v>5422</v>
      </c>
      <c r="H1549" s="210" t="s">
        <v>5416</v>
      </c>
      <c r="I1549" s="209" t="s">
        <v>8</v>
      </c>
      <c r="J1549" s="99">
        <f t="shared" si="28"/>
        <v>3879</v>
      </c>
      <c r="K1549" s="121"/>
    </row>
    <row r="1550" spans="1:11" s="3" customFormat="1" ht="18.95" customHeight="1">
      <c r="A1550" s="154">
        <v>1531</v>
      </c>
      <c r="B1550" s="207">
        <v>8741</v>
      </c>
      <c r="C1550" s="208" t="s">
        <v>5423</v>
      </c>
      <c r="D1550" s="209" t="s">
        <v>44</v>
      </c>
      <c r="E1550" s="210" t="s">
        <v>5424</v>
      </c>
      <c r="F1550" s="210" t="s">
        <v>5425</v>
      </c>
      <c r="G1550" s="210" t="s">
        <v>5426</v>
      </c>
      <c r="H1550" s="210" t="s">
        <v>5411</v>
      </c>
      <c r="I1550" s="209" t="s">
        <v>8</v>
      </c>
      <c r="J1550" s="99">
        <f t="shared" si="28"/>
        <v>8741</v>
      </c>
      <c r="K1550" s="121"/>
    </row>
    <row r="1551" spans="1:11" s="3" customFormat="1" ht="18.95" customHeight="1">
      <c r="A1551" s="155">
        <v>1532</v>
      </c>
      <c r="B1551" s="207">
        <v>10887</v>
      </c>
      <c r="C1551" s="208" t="s">
        <v>5427</v>
      </c>
      <c r="D1551" s="209" t="s">
        <v>44</v>
      </c>
      <c r="E1551" s="210" t="s">
        <v>3934</v>
      </c>
      <c r="F1551" s="210" t="s">
        <v>5938</v>
      </c>
      <c r="G1551" s="210" t="s">
        <v>280</v>
      </c>
      <c r="H1551" s="210" t="s">
        <v>5405</v>
      </c>
      <c r="I1551" s="209" t="s">
        <v>8</v>
      </c>
      <c r="J1551" s="99">
        <f t="shared" si="28"/>
        <v>10887</v>
      </c>
      <c r="K1551" s="121"/>
    </row>
    <row r="1552" spans="1:11" s="3" customFormat="1" ht="18.95" customHeight="1">
      <c r="A1552" s="154">
        <v>1533</v>
      </c>
      <c r="B1552" s="207">
        <v>6546</v>
      </c>
      <c r="C1552" s="208" t="s">
        <v>5428</v>
      </c>
      <c r="D1552" s="209" t="s">
        <v>44</v>
      </c>
      <c r="E1552" s="210" t="s">
        <v>4109</v>
      </c>
      <c r="F1552" s="210" t="s">
        <v>4290</v>
      </c>
      <c r="G1552" s="210" t="s">
        <v>5429</v>
      </c>
      <c r="H1552" s="210" t="s">
        <v>4658</v>
      </c>
      <c r="I1552" s="209" t="s">
        <v>8</v>
      </c>
      <c r="J1552" s="99">
        <f t="shared" si="28"/>
        <v>6546</v>
      </c>
      <c r="K1552" s="121"/>
    </row>
    <row r="1553" spans="1:11" s="3" customFormat="1" ht="18.95" customHeight="1">
      <c r="A1553" s="154">
        <v>1534</v>
      </c>
      <c r="B1553" s="207">
        <v>6578</v>
      </c>
      <c r="C1553" s="208" t="s">
        <v>5430</v>
      </c>
      <c r="D1553" s="209" t="s">
        <v>44</v>
      </c>
      <c r="E1553" s="210" t="s">
        <v>4109</v>
      </c>
      <c r="F1553" s="210" t="s">
        <v>4290</v>
      </c>
      <c r="G1553" s="210" t="s">
        <v>5431</v>
      </c>
      <c r="H1553" s="210" t="s">
        <v>5432</v>
      </c>
      <c r="I1553" s="209" t="s">
        <v>8</v>
      </c>
      <c r="J1553" s="99">
        <f t="shared" si="28"/>
        <v>6578</v>
      </c>
      <c r="K1553" s="121"/>
    </row>
    <row r="1554" spans="1:11" s="3" customFormat="1" ht="18.95" customHeight="1">
      <c r="A1554" s="155">
        <v>1535</v>
      </c>
      <c r="B1554" s="207">
        <v>6552</v>
      </c>
      <c r="C1554" s="208" t="s">
        <v>5433</v>
      </c>
      <c r="D1554" s="209" t="s">
        <v>44</v>
      </c>
      <c r="E1554" s="210" t="s">
        <v>4109</v>
      </c>
      <c r="F1554" s="210" t="s">
        <v>4290</v>
      </c>
      <c r="G1554" s="210" t="s">
        <v>5434</v>
      </c>
      <c r="H1554" s="210" t="s">
        <v>280</v>
      </c>
      <c r="I1554" s="209" t="s">
        <v>8</v>
      </c>
      <c r="J1554" s="99">
        <f t="shared" si="28"/>
        <v>6552</v>
      </c>
      <c r="K1554" s="121"/>
    </row>
    <row r="1555" spans="1:11" s="3" customFormat="1" ht="18.95" customHeight="1">
      <c r="A1555" s="154">
        <v>1536</v>
      </c>
      <c r="B1555" s="207">
        <v>6579</v>
      </c>
      <c r="C1555" s="208" t="s">
        <v>5435</v>
      </c>
      <c r="D1555" s="209" t="s">
        <v>44</v>
      </c>
      <c r="E1555" s="210" t="s">
        <v>4109</v>
      </c>
      <c r="F1555" s="210" t="s">
        <v>4290</v>
      </c>
      <c r="G1555" s="210" t="s">
        <v>280</v>
      </c>
      <c r="H1555" s="210" t="s">
        <v>5405</v>
      </c>
      <c r="I1555" s="209" t="s">
        <v>8</v>
      </c>
      <c r="J1555" s="99">
        <f t="shared" si="28"/>
        <v>6579</v>
      </c>
      <c r="K1555" s="121"/>
    </row>
    <row r="1556" spans="1:11" s="3" customFormat="1" ht="18.95" customHeight="1">
      <c r="A1556" s="154">
        <v>1537</v>
      </c>
      <c r="B1556" s="207">
        <v>6562</v>
      </c>
      <c r="C1556" s="208" t="s">
        <v>5436</v>
      </c>
      <c r="D1556" s="209" t="s">
        <v>44</v>
      </c>
      <c r="E1556" s="210" t="s">
        <v>4109</v>
      </c>
      <c r="F1556" s="210" t="s">
        <v>5425</v>
      </c>
      <c r="G1556" s="210" t="s">
        <v>280</v>
      </c>
      <c r="H1556" s="210" t="s">
        <v>5411</v>
      </c>
      <c r="I1556" s="209" t="s">
        <v>8</v>
      </c>
      <c r="J1556" s="99">
        <f t="shared" si="28"/>
        <v>6562</v>
      </c>
      <c r="K1556" s="121"/>
    </row>
    <row r="1557" spans="1:11" s="3" customFormat="1" ht="18.95" customHeight="1">
      <c r="A1557" s="155">
        <v>1538</v>
      </c>
      <c r="B1557" s="207">
        <v>6573</v>
      </c>
      <c r="C1557" s="208" t="s">
        <v>5437</v>
      </c>
      <c r="D1557" s="209" t="s">
        <v>44</v>
      </c>
      <c r="E1557" s="210" t="s">
        <v>4109</v>
      </c>
      <c r="F1557" s="210" t="s">
        <v>5409</v>
      </c>
      <c r="G1557" s="210" t="s">
        <v>5410</v>
      </c>
      <c r="H1557" s="210" t="s">
        <v>5411</v>
      </c>
      <c r="I1557" s="209" t="s">
        <v>8</v>
      </c>
      <c r="J1557" s="99">
        <f t="shared" ref="J1557:J1620" si="29">B1557</f>
        <v>6573</v>
      </c>
      <c r="K1557" s="121"/>
    </row>
    <row r="1558" spans="1:11" s="3" customFormat="1" ht="18.95" customHeight="1">
      <c r="A1558" s="154">
        <v>1539</v>
      </c>
      <c r="B1558" s="207">
        <v>10880</v>
      </c>
      <c r="C1558" s="208" t="s">
        <v>5438</v>
      </c>
      <c r="D1558" s="209" t="s">
        <v>44</v>
      </c>
      <c r="E1558" s="210" t="s">
        <v>3934</v>
      </c>
      <c r="F1558" s="210" t="s">
        <v>5404</v>
      </c>
      <c r="G1558" s="210" t="s">
        <v>280</v>
      </c>
      <c r="H1558" s="210" t="s">
        <v>5405</v>
      </c>
      <c r="I1558" s="209" t="s">
        <v>8</v>
      </c>
      <c r="J1558" s="99">
        <f t="shared" si="29"/>
        <v>10880</v>
      </c>
      <c r="K1558" s="121"/>
    </row>
    <row r="1559" spans="1:11" s="3" customFormat="1" ht="18.95" customHeight="1">
      <c r="A1559" s="154">
        <v>1540</v>
      </c>
      <c r="B1559" s="207">
        <v>9016</v>
      </c>
      <c r="C1559" s="208" t="s">
        <v>5439</v>
      </c>
      <c r="D1559" s="209" t="s">
        <v>44</v>
      </c>
      <c r="E1559" s="210" t="s">
        <v>36</v>
      </c>
      <c r="F1559" s="210" t="s">
        <v>4398</v>
      </c>
      <c r="G1559" s="210" t="s">
        <v>4637</v>
      </c>
      <c r="H1559" s="210" t="s">
        <v>5405</v>
      </c>
      <c r="I1559" s="209" t="s">
        <v>8</v>
      </c>
      <c r="J1559" s="99">
        <f t="shared" si="29"/>
        <v>9016</v>
      </c>
      <c r="K1559" s="121"/>
    </row>
    <row r="1560" spans="1:11" s="3" customFormat="1" ht="18.95" customHeight="1">
      <c r="A1560" s="155">
        <v>1541</v>
      </c>
      <c r="B1560" s="207">
        <v>4911</v>
      </c>
      <c r="C1560" s="208" t="s">
        <v>5440</v>
      </c>
      <c r="D1560" s="209" t="s">
        <v>44</v>
      </c>
      <c r="E1560" s="210" t="s">
        <v>152</v>
      </c>
      <c r="F1560" s="210" t="s">
        <v>4094</v>
      </c>
      <c r="G1560" s="210" t="s">
        <v>5414</v>
      </c>
      <c r="H1560" s="210" t="s">
        <v>5417</v>
      </c>
      <c r="I1560" s="209" t="s">
        <v>8</v>
      </c>
      <c r="J1560" s="99">
        <f t="shared" si="29"/>
        <v>4911</v>
      </c>
      <c r="K1560" s="121"/>
    </row>
    <row r="1561" spans="1:11" s="3" customFormat="1" ht="18.95" customHeight="1">
      <c r="A1561" s="154">
        <v>1542</v>
      </c>
      <c r="B1561" s="207">
        <v>10523</v>
      </c>
      <c r="C1561" s="208" t="s">
        <v>5441</v>
      </c>
      <c r="D1561" s="209" t="s">
        <v>44</v>
      </c>
      <c r="E1561" s="210" t="s">
        <v>5442</v>
      </c>
      <c r="F1561" s="210" t="s">
        <v>5906</v>
      </c>
      <c r="G1561" s="210" t="s">
        <v>5444</v>
      </c>
      <c r="H1561" s="180" t="s">
        <v>5407</v>
      </c>
      <c r="I1561" s="209" t="s">
        <v>8</v>
      </c>
      <c r="J1561" s="99">
        <f t="shared" si="29"/>
        <v>10523</v>
      </c>
      <c r="K1561" s="121"/>
    </row>
    <row r="1562" spans="1:11" s="3" customFormat="1" ht="18.95" customHeight="1">
      <c r="A1562" s="154">
        <v>1543</v>
      </c>
      <c r="B1562" s="207">
        <v>5567</v>
      </c>
      <c r="C1562" s="208" t="s">
        <v>5445</v>
      </c>
      <c r="D1562" s="209" t="s">
        <v>44</v>
      </c>
      <c r="E1562" s="210" t="s">
        <v>152</v>
      </c>
      <c r="F1562" s="210" t="s">
        <v>5446</v>
      </c>
      <c r="G1562" s="210" t="s">
        <v>5447</v>
      </c>
      <c r="H1562" s="266" t="s">
        <v>5448</v>
      </c>
      <c r="I1562" s="209" t="s">
        <v>8</v>
      </c>
      <c r="J1562" s="99">
        <f t="shared" si="29"/>
        <v>5567</v>
      </c>
      <c r="K1562" s="121"/>
    </row>
    <row r="1563" spans="1:11" s="3" customFormat="1" ht="18.95" customHeight="1">
      <c r="A1563" s="155">
        <v>1544</v>
      </c>
      <c r="B1563" s="207">
        <v>9549</v>
      </c>
      <c r="C1563" s="208" t="s">
        <v>5449</v>
      </c>
      <c r="D1563" s="209" t="s">
        <v>44</v>
      </c>
      <c r="E1563" s="210" t="s">
        <v>3948</v>
      </c>
      <c r="F1563" s="210" t="s">
        <v>5414</v>
      </c>
      <c r="G1563" s="210" t="s">
        <v>5410</v>
      </c>
      <c r="H1563" s="210" t="s">
        <v>5411</v>
      </c>
      <c r="I1563" s="209" t="s">
        <v>8</v>
      </c>
      <c r="J1563" s="99">
        <f t="shared" si="29"/>
        <v>9549</v>
      </c>
      <c r="K1563" s="121"/>
    </row>
    <row r="1564" spans="1:11" s="3" customFormat="1" ht="18.95" customHeight="1">
      <c r="A1564" s="154">
        <v>1545</v>
      </c>
      <c r="B1564" s="207">
        <v>10900</v>
      </c>
      <c r="C1564" s="208" t="s">
        <v>5450</v>
      </c>
      <c r="D1564" s="209" t="s">
        <v>44</v>
      </c>
      <c r="E1564" s="210" t="s">
        <v>3934</v>
      </c>
      <c r="F1564" s="210" t="s">
        <v>5404</v>
      </c>
      <c r="G1564" s="210" t="s">
        <v>280</v>
      </c>
      <c r="H1564" s="210" t="s">
        <v>5405</v>
      </c>
      <c r="I1564" s="209" t="s">
        <v>8</v>
      </c>
      <c r="J1564" s="99">
        <f t="shared" si="29"/>
        <v>10900</v>
      </c>
      <c r="K1564" s="121"/>
    </row>
    <row r="1565" spans="1:11" s="3" customFormat="1" ht="18.95" customHeight="1">
      <c r="A1565" s="154">
        <v>1546</v>
      </c>
      <c r="B1565" s="251">
        <v>13186</v>
      </c>
      <c r="C1565" s="252" t="s">
        <v>5451</v>
      </c>
      <c r="D1565" s="209" t="s">
        <v>44</v>
      </c>
      <c r="E1565" s="180" t="s">
        <v>5452</v>
      </c>
      <c r="F1565" s="180" t="s">
        <v>287</v>
      </c>
      <c r="G1565" s="180" t="s">
        <v>3562</v>
      </c>
      <c r="H1565" s="180" t="s">
        <v>5407</v>
      </c>
      <c r="I1565" s="209" t="s">
        <v>8</v>
      </c>
      <c r="J1565" s="99">
        <f t="shared" si="29"/>
        <v>13186</v>
      </c>
      <c r="K1565" s="121"/>
    </row>
    <row r="1566" spans="1:11" s="3" customFormat="1" ht="18.95" customHeight="1">
      <c r="A1566" s="155">
        <v>1547</v>
      </c>
      <c r="B1566" s="207">
        <v>9543</v>
      </c>
      <c r="C1566" s="208" t="s">
        <v>5453</v>
      </c>
      <c r="D1566" s="209" t="s">
        <v>44</v>
      </c>
      <c r="E1566" s="210" t="s">
        <v>3948</v>
      </c>
      <c r="F1566" s="210" t="s">
        <v>5414</v>
      </c>
      <c r="G1566" s="210" t="s">
        <v>5410</v>
      </c>
      <c r="H1566" s="210" t="s">
        <v>5411</v>
      </c>
      <c r="I1566" s="209" t="s">
        <v>8</v>
      </c>
      <c r="J1566" s="99">
        <f t="shared" si="29"/>
        <v>9543</v>
      </c>
      <c r="K1566" s="121"/>
    </row>
    <row r="1567" spans="1:11" s="3" customFormat="1" ht="18.95" customHeight="1">
      <c r="A1567" s="154">
        <v>1548</v>
      </c>
      <c r="B1567" s="207">
        <v>6503</v>
      </c>
      <c r="C1567" s="208" t="s">
        <v>5454</v>
      </c>
      <c r="D1567" s="209" t="s">
        <v>44</v>
      </c>
      <c r="E1567" s="210" t="s">
        <v>4109</v>
      </c>
      <c r="F1567" s="210" t="s">
        <v>5455</v>
      </c>
      <c r="G1567" s="210" t="s">
        <v>5429</v>
      </c>
      <c r="H1567" s="210" t="s">
        <v>280</v>
      </c>
      <c r="I1567" s="209" t="s">
        <v>8</v>
      </c>
      <c r="J1567" s="99">
        <f t="shared" si="29"/>
        <v>6503</v>
      </c>
      <c r="K1567" s="121"/>
    </row>
    <row r="1568" spans="1:11" s="3" customFormat="1" ht="18.95" customHeight="1">
      <c r="A1568" s="154">
        <v>1549</v>
      </c>
      <c r="B1568" s="207">
        <v>10896</v>
      </c>
      <c r="C1568" s="208" t="s">
        <v>5456</v>
      </c>
      <c r="D1568" s="209" t="s">
        <v>44</v>
      </c>
      <c r="E1568" s="210" t="s">
        <v>3934</v>
      </c>
      <c r="F1568" s="210" t="s">
        <v>5404</v>
      </c>
      <c r="G1568" s="210" t="s">
        <v>280</v>
      </c>
      <c r="H1568" s="210" t="s">
        <v>5405</v>
      </c>
      <c r="I1568" s="209" t="s">
        <v>8</v>
      </c>
      <c r="J1568" s="99">
        <f t="shared" si="29"/>
        <v>10896</v>
      </c>
      <c r="K1568" s="121"/>
    </row>
    <row r="1569" spans="1:11" s="3" customFormat="1" ht="18.95" customHeight="1">
      <c r="A1569" s="155">
        <v>1550</v>
      </c>
      <c r="B1569" s="251">
        <v>13776</v>
      </c>
      <c r="C1569" s="252" t="s">
        <v>5457</v>
      </c>
      <c r="D1569" s="209" t="s">
        <v>44</v>
      </c>
      <c r="E1569" s="180" t="s">
        <v>4668</v>
      </c>
      <c r="F1569" s="180" t="s">
        <v>4669</v>
      </c>
      <c r="G1569" s="180" t="s">
        <v>3964</v>
      </c>
      <c r="H1569" s="180" t="s">
        <v>5407</v>
      </c>
      <c r="I1569" s="209" t="s">
        <v>8</v>
      </c>
      <c r="J1569" s="99">
        <f t="shared" si="29"/>
        <v>13776</v>
      </c>
      <c r="K1569" s="121"/>
    </row>
    <row r="1570" spans="1:11" s="3" customFormat="1" ht="18.95" customHeight="1">
      <c r="A1570" s="154">
        <v>1551</v>
      </c>
      <c r="B1570" s="207">
        <v>10167</v>
      </c>
      <c r="C1570" s="208" t="s">
        <v>5458</v>
      </c>
      <c r="D1570" s="209" t="s">
        <v>44</v>
      </c>
      <c r="E1570" s="210" t="s">
        <v>5256</v>
      </c>
      <c r="F1570" s="210" t="s">
        <v>5257</v>
      </c>
      <c r="G1570" s="210" t="s">
        <v>280</v>
      </c>
      <c r="H1570" s="210" t="s">
        <v>5405</v>
      </c>
      <c r="I1570" s="209" t="s">
        <v>8</v>
      </c>
      <c r="J1570" s="99">
        <f t="shared" si="29"/>
        <v>10167</v>
      </c>
      <c r="K1570" s="121"/>
    </row>
    <row r="1571" spans="1:11" s="3" customFormat="1" ht="18.95" customHeight="1">
      <c r="A1571" s="154">
        <v>1552</v>
      </c>
      <c r="B1571" s="207">
        <v>10879</v>
      </c>
      <c r="C1571" s="208" t="s">
        <v>5459</v>
      </c>
      <c r="D1571" s="209" t="s">
        <v>44</v>
      </c>
      <c r="E1571" s="210" t="s">
        <v>3934</v>
      </c>
      <c r="F1571" s="210" t="s">
        <v>5404</v>
      </c>
      <c r="G1571" s="210" t="s">
        <v>280</v>
      </c>
      <c r="H1571" s="210" t="s">
        <v>5405</v>
      </c>
      <c r="I1571" s="209" t="s">
        <v>8</v>
      </c>
      <c r="J1571" s="99">
        <f t="shared" si="29"/>
        <v>10879</v>
      </c>
      <c r="K1571" s="121"/>
    </row>
    <row r="1572" spans="1:11" s="3" customFormat="1" ht="18.95" customHeight="1">
      <c r="A1572" s="155">
        <v>1553</v>
      </c>
      <c r="B1572" s="207">
        <v>10929</v>
      </c>
      <c r="C1572" s="208" t="s">
        <v>5460</v>
      </c>
      <c r="D1572" s="209" t="s">
        <v>44</v>
      </c>
      <c r="E1572" s="210" t="s">
        <v>3934</v>
      </c>
      <c r="F1572" s="210" t="s">
        <v>5404</v>
      </c>
      <c r="G1572" s="210" t="s">
        <v>280</v>
      </c>
      <c r="H1572" s="210" t="s">
        <v>5405</v>
      </c>
      <c r="I1572" s="209" t="s">
        <v>8</v>
      </c>
      <c r="J1572" s="99">
        <f t="shared" si="29"/>
        <v>10929</v>
      </c>
      <c r="K1572" s="121"/>
    </row>
    <row r="1573" spans="1:11" s="3" customFormat="1" ht="18.95" customHeight="1">
      <c r="A1573" s="154">
        <v>1554</v>
      </c>
      <c r="B1573" s="207">
        <v>6590</v>
      </c>
      <c r="C1573" s="208" t="s">
        <v>5461</v>
      </c>
      <c r="D1573" s="209" t="s">
        <v>44</v>
      </c>
      <c r="E1573" s="210" t="s">
        <v>4109</v>
      </c>
      <c r="F1573" s="210" t="s">
        <v>5409</v>
      </c>
      <c r="G1573" s="210" t="s">
        <v>5429</v>
      </c>
      <c r="H1573" s="210" t="s">
        <v>5411</v>
      </c>
      <c r="I1573" s="209" t="s">
        <v>8</v>
      </c>
      <c r="J1573" s="99">
        <f t="shared" si="29"/>
        <v>6590</v>
      </c>
      <c r="K1573" s="121"/>
    </row>
    <row r="1574" spans="1:11" s="3" customFormat="1" ht="18.95" customHeight="1">
      <c r="A1574" s="154">
        <v>1555</v>
      </c>
      <c r="B1574" s="207">
        <v>6574</v>
      </c>
      <c r="C1574" s="208" t="s">
        <v>5462</v>
      </c>
      <c r="D1574" s="209" t="s">
        <v>44</v>
      </c>
      <c r="E1574" s="210" t="s">
        <v>4109</v>
      </c>
      <c r="F1574" s="210" t="s">
        <v>5409</v>
      </c>
      <c r="G1574" s="210" t="s">
        <v>5410</v>
      </c>
      <c r="H1574" s="210" t="s">
        <v>5411</v>
      </c>
      <c r="I1574" s="209" t="s">
        <v>8</v>
      </c>
      <c r="J1574" s="99">
        <f t="shared" si="29"/>
        <v>6574</v>
      </c>
      <c r="K1574" s="121"/>
    </row>
    <row r="1575" spans="1:11" s="3" customFormat="1" ht="18.95" customHeight="1">
      <c r="A1575" s="155">
        <v>1556</v>
      </c>
      <c r="B1575" s="207">
        <v>10738</v>
      </c>
      <c r="C1575" s="208" t="s">
        <v>5463</v>
      </c>
      <c r="D1575" s="209" t="s">
        <v>44</v>
      </c>
      <c r="E1575" s="210" t="s">
        <v>3681</v>
      </c>
      <c r="F1575" s="210" t="s">
        <v>3682</v>
      </c>
      <c r="G1575" s="210" t="s">
        <v>280</v>
      </c>
      <c r="H1575" s="180" t="s">
        <v>5407</v>
      </c>
      <c r="I1575" s="209" t="s">
        <v>8</v>
      </c>
      <c r="J1575" s="99">
        <f t="shared" si="29"/>
        <v>10738</v>
      </c>
      <c r="K1575" s="121"/>
    </row>
    <row r="1576" spans="1:11" s="3" customFormat="1" ht="18.95" customHeight="1">
      <c r="A1576" s="154">
        <v>1557</v>
      </c>
      <c r="B1576" s="207">
        <v>6563</v>
      </c>
      <c r="C1576" s="208" t="s">
        <v>5464</v>
      </c>
      <c r="D1576" s="209" t="s">
        <v>44</v>
      </c>
      <c r="E1576" s="210" t="s">
        <v>4109</v>
      </c>
      <c r="F1576" s="210" t="s">
        <v>3850</v>
      </c>
      <c r="G1576" s="210" t="s">
        <v>4106</v>
      </c>
      <c r="H1576" s="266" t="s">
        <v>5411</v>
      </c>
      <c r="I1576" s="209" t="s">
        <v>8</v>
      </c>
      <c r="J1576" s="99">
        <f t="shared" si="29"/>
        <v>6563</v>
      </c>
      <c r="K1576" s="121"/>
    </row>
    <row r="1577" spans="1:11" s="3" customFormat="1" ht="18.95" customHeight="1">
      <c r="A1577" s="154">
        <v>1558</v>
      </c>
      <c r="B1577" s="207">
        <v>16227</v>
      </c>
      <c r="C1577" s="208" t="s">
        <v>5465</v>
      </c>
      <c r="D1577" s="209" t="s">
        <v>114</v>
      </c>
      <c r="E1577" s="210" t="s">
        <v>104</v>
      </c>
      <c r="F1577" s="210" t="s">
        <v>3576</v>
      </c>
      <c r="G1577" s="180" t="s">
        <v>5466</v>
      </c>
      <c r="H1577" s="210" t="s">
        <v>152</v>
      </c>
      <c r="I1577" s="209" t="s">
        <v>8</v>
      </c>
      <c r="J1577" s="99">
        <f t="shared" si="29"/>
        <v>16227</v>
      </c>
      <c r="K1577" s="121"/>
    </row>
    <row r="1578" spans="1:11" s="3" customFormat="1" ht="18.95" customHeight="1">
      <c r="A1578" s="155">
        <v>1559</v>
      </c>
      <c r="B1578" s="207">
        <v>15675</v>
      </c>
      <c r="C1578" s="208" t="s">
        <v>5467</v>
      </c>
      <c r="D1578" s="209" t="s">
        <v>114</v>
      </c>
      <c r="E1578" s="210" t="s">
        <v>5468</v>
      </c>
      <c r="F1578" s="210" t="s">
        <v>5469</v>
      </c>
      <c r="G1578" s="210" t="s">
        <v>5470</v>
      </c>
      <c r="H1578" s="210" t="s">
        <v>152</v>
      </c>
      <c r="I1578" s="209" t="s">
        <v>8</v>
      </c>
      <c r="J1578" s="99">
        <f t="shared" si="29"/>
        <v>15675</v>
      </c>
      <c r="K1578" s="121"/>
    </row>
    <row r="1579" spans="1:11" s="3" customFormat="1" ht="18.95" customHeight="1">
      <c r="A1579" s="154">
        <v>1560</v>
      </c>
      <c r="B1579" s="207">
        <v>16210</v>
      </c>
      <c r="C1579" s="208" t="s">
        <v>5471</v>
      </c>
      <c r="D1579" s="209" t="s">
        <v>114</v>
      </c>
      <c r="E1579" s="210" t="s">
        <v>104</v>
      </c>
      <c r="F1579" s="210" t="s">
        <v>3576</v>
      </c>
      <c r="G1579" s="180" t="s">
        <v>5466</v>
      </c>
      <c r="H1579" s="210" t="s">
        <v>152</v>
      </c>
      <c r="I1579" s="209" t="s">
        <v>8</v>
      </c>
      <c r="J1579" s="99">
        <f t="shared" si="29"/>
        <v>16210</v>
      </c>
      <c r="K1579" s="121"/>
    </row>
    <row r="1580" spans="1:11" s="3" customFormat="1" ht="18.95" customHeight="1">
      <c r="A1580" s="154">
        <v>1561</v>
      </c>
      <c r="B1580" s="207">
        <v>13728</v>
      </c>
      <c r="C1580" s="208" t="s">
        <v>5472</v>
      </c>
      <c r="D1580" s="209" t="s">
        <v>114</v>
      </c>
      <c r="E1580" s="180" t="s">
        <v>4668</v>
      </c>
      <c r="F1580" s="210" t="s">
        <v>4669</v>
      </c>
      <c r="G1580" s="210" t="s">
        <v>3964</v>
      </c>
      <c r="H1580" s="210" t="s">
        <v>152</v>
      </c>
      <c r="I1580" s="209" t="s">
        <v>8</v>
      </c>
      <c r="J1580" s="99">
        <f t="shared" si="29"/>
        <v>13728</v>
      </c>
      <c r="K1580" s="121"/>
    </row>
    <row r="1581" spans="1:11" s="3" customFormat="1" ht="18.95" customHeight="1">
      <c r="A1581" s="155">
        <v>1562</v>
      </c>
      <c r="B1581" s="207">
        <v>6575</v>
      </c>
      <c r="C1581" s="208" t="s">
        <v>5473</v>
      </c>
      <c r="D1581" s="209" t="s">
        <v>114</v>
      </c>
      <c r="E1581" s="210" t="s">
        <v>4109</v>
      </c>
      <c r="F1581" s="210" t="s">
        <v>5409</v>
      </c>
      <c r="G1581" s="210" t="s">
        <v>5470</v>
      </c>
      <c r="H1581" s="210" t="s">
        <v>152</v>
      </c>
      <c r="I1581" s="209" t="s">
        <v>8</v>
      </c>
      <c r="J1581" s="99">
        <f t="shared" si="29"/>
        <v>6575</v>
      </c>
      <c r="K1581" s="121"/>
    </row>
    <row r="1582" spans="1:11" s="3" customFormat="1" ht="18.95" customHeight="1">
      <c r="A1582" s="154">
        <v>1563</v>
      </c>
      <c r="B1582" s="207">
        <v>6566</v>
      </c>
      <c r="C1582" s="208" t="s">
        <v>5474</v>
      </c>
      <c r="D1582" s="209" t="s">
        <v>114</v>
      </c>
      <c r="E1582" s="210" t="s">
        <v>4109</v>
      </c>
      <c r="F1582" s="210" t="s">
        <v>4290</v>
      </c>
      <c r="G1582" s="210" t="s">
        <v>5470</v>
      </c>
      <c r="H1582" s="210" t="s">
        <v>152</v>
      </c>
      <c r="I1582" s="209" t="s">
        <v>8</v>
      </c>
      <c r="J1582" s="99">
        <f t="shared" si="29"/>
        <v>6566</v>
      </c>
      <c r="K1582" s="121"/>
    </row>
    <row r="1583" spans="1:11" s="3" customFormat="1" ht="18.95" customHeight="1">
      <c r="A1583" s="154">
        <v>1564</v>
      </c>
      <c r="B1583" s="207">
        <v>13759</v>
      </c>
      <c r="C1583" s="208" t="s">
        <v>5475</v>
      </c>
      <c r="D1583" s="209" t="s">
        <v>114</v>
      </c>
      <c r="E1583" s="180" t="s">
        <v>4668</v>
      </c>
      <c r="F1583" s="210" t="s">
        <v>4669</v>
      </c>
      <c r="G1583" s="210" t="s">
        <v>3964</v>
      </c>
      <c r="H1583" s="210" t="s">
        <v>152</v>
      </c>
      <c r="I1583" s="209" t="s">
        <v>8</v>
      </c>
      <c r="J1583" s="99">
        <f t="shared" si="29"/>
        <v>13759</v>
      </c>
      <c r="K1583" s="121"/>
    </row>
    <row r="1584" spans="1:11" s="3" customFormat="1" ht="18.95" customHeight="1">
      <c r="A1584" s="155">
        <v>1565</v>
      </c>
      <c r="B1584" s="207">
        <v>13794</v>
      </c>
      <c r="C1584" s="208" t="s">
        <v>5476</v>
      </c>
      <c r="D1584" s="209" t="s">
        <v>114</v>
      </c>
      <c r="E1584" s="180" t="s">
        <v>4668</v>
      </c>
      <c r="F1584" s="210" t="s">
        <v>4669</v>
      </c>
      <c r="G1584" s="180" t="s">
        <v>5466</v>
      </c>
      <c r="H1584" s="210" t="s">
        <v>152</v>
      </c>
      <c r="I1584" s="209" t="s">
        <v>8</v>
      </c>
      <c r="J1584" s="99">
        <f t="shared" si="29"/>
        <v>13794</v>
      </c>
      <c r="K1584" s="121"/>
    </row>
    <row r="1585" spans="1:11" s="3" customFormat="1" ht="18.95" customHeight="1">
      <c r="A1585" s="154">
        <v>1566</v>
      </c>
      <c r="B1585" s="207">
        <v>10743</v>
      </c>
      <c r="C1585" s="208" t="s">
        <v>5477</v>
      </c>
      <c r="D1585" s="209" t="s">
        <v>114</v>
      </c>
      <c r="E1585" s="210" t="s">
        <v>3681</v>
      </c>
      <c r="F1585" s="210" t="s">
        <v>5478</v>
      </c>
      <c r="G1585" s="180" t="s">
        <v>5466</v>
      </c>
      <c r="H1585" s="210" t="s">
        <v>152</v>
      </c>
      <c r="I1585" s="209" t="s">
        <v>8</v>
      </c>
      <c r="J1585" s="99">
        <f t="shared" si="29"/>
        <v>10743</v>
      </c>
      <c r="K1585" s="121"/>
    </row>
    <row r="1586" spans="1:11" s="3" customFormat="1" ht="18.95" customHeight="1">
      <c r="A1586" s="154">
        <v>1567</v>
      </c>
      <c r="B1586" s="207">
        <v>16228</v>
      </c>
      <c r="C1586" s="208" t="s">
        <v>5479</v>
      </c>
      <c r="D1586" s="209" t="s">
        <v>114</v>
      </c>
      <c r="E1586" s="210" t="s">
        <v>104</v>
      </c>
      <c r="F1586" s="210" t="s">
        <v>3576</v>
      </c>
      <c r="G1586" s="180" t="s">
        <v>5466</v>
      </c>
      <c r="H1586" s="210" t="s">
        <v>152</v>
      </c>
      <c r="I1586" s="209" t="s">
        <v>8</v>
      </c>
      <c r="J1586" s="99">
        <f t="shared" si="29"/>
        <v>16228</v>
      </c>
      <c r="K1586" s="121"/>
    </row>
    <row r="1587" spans="1:11" s="3" customFormat="1" ht="18.95" customHeight="1">
      <c r="A1587" s="155">
        <v>1568</v>
      </c>
      <c r="B1587" s="251">
        <v>6545</v>
      </c>
      <c r="C1587" s="252" t="s">
        <v>5480</v>
      </c>
      <c r="D1587" s="209" t="s">
        <v>114</v>
      </c>
      <c r="E1587" s="180" t="s">
        <v>4109</v>
      </c>
      <c r="F1587" s="180" t="s">
        <v>4290</v>
      </c>
      <c r="G1587" s="180" t="s">
        <v>5429</v>
      </c>
      <c r="H1587" s="222"/>
      <c r="I1587" s="209" t="s">
        <v>8</v>
      </c>
      <c r="J1587" s="99">
        <f t="shared" si="29"/>
        <v>6545</v>
      </c>
      <c r="K1587" s="121"/>
    </row>
    <row r="1588" spans="1:11" s="3" customFormat="1" ht="18.95" customHeight="1">
      <c r="A1588" s="154">
        <v>1569</v>
      </c>
      <c r="B1588" s="251">
        <v>10902</v>
      </c>
      <c r="C1588" s="252" t="s">
        <v>5481</v>
      </c>
      <c r="D1588" s="209" t="s">
        <v>114</v>
      </c>
      <c r="E1588" s="180" t="s">
        <v>3934</v>
      </c>
      <c r="F1588" s="180" t="s">
        <v>5482</v>
      </c>
      <c r="G1588" s="180" t="s">
        <v>3773</v>
      </c>
      <c r="H1588" s="222"/>
      <c r="I1588" s="209" t="s">
        <v>8</v>
      </c>
      <c r="J1588" s="99">
        <f t="shared" si="29"/>
        <v>10902</v>
      </c>
      <c r="K1588" s="121"/>
    </row>
    <row r="1589" spans="1:11" s="3" customFormat="1" ht="18.95" customHeight="1">
      <c r="A1589" s="154">
        <v>1570</v>
      </c>
      <c r="B1589" s="207">
        <v>10715</v>
      </c>
      <c r="C1589" s="208" t="s">
        <v>5483</v>
      </c>
      <c r="D1589" s="209" t="s">
        <v>114</v>
      </c>
      <c r="E1589" s="210" t="s">
        <v>3681</v>
      </c>
      <c r="F1589" s="210" t="s">
        <v>3682</v>
      </c>
      <c r="G1589" s="210" t="s">
        <v>3964</v>
      </c>
      <c r="H1589" s="210" t="s">
        <v>152</v>
      </c>
      <c r="I1589" s="209" t="s">
        <v>8</v>
      </c>
      <c r="J1589" s="99">
        <f t="shared" si="29"/>
        <v>10715</v>
      </c>
      <c r="K1589" s="121"/>
    </row>
    <row r="1590" spans="1:11" s="3" customFormat="1" ht="18.95" customHeight="1">
      <c r="A1590" s="155">
        <v>1571</v>
      </c>
      <c r="B1590" s="207">
        <v>13337</v>
      </c>
      <c r="C1590" s="208" t="s">
        <v>5484</v>
      </c>
      <c r="D1590" s="209" t="s">
        <v>114</v>
      </c>
      <c r="E1590" s="210" t="s">
        <v>4229</v>
      </c>
      <c r="F1590" s="210" t="s">
        <v>5485</v>
      </c>
      <c r="G1590" s="210" t="s">
        <v>5470</v>
      </c>
      <c r="H1590" s="210" t="s">
        <v>152</v>
      </c>
      <c r="I1590" s="209" t="s">
        <v>8</v>
      </c>
      <c r="J1590" s="99">
        <f t="shared" si="29"/>
        <v>13337</v>
      </c>
      <c r="K1590" s="121"/>
    </row>
    <row r="1591" spans="1:11" s="3" customFormat="1" ht="18.95" customHeight="1">
      <c r="A1591" s="154">
        <v>1572</v>
      </c>
      <c r="B1591" s="207">
        <v>6576</v>
      </c>
      <c r="C1591" s="208" t="s">
        <v>5486</v>
      </c>
      <c r="D1591" s="209" t="s">
        <v>114</v>
      </c>
      <c r="E1591" s="210" t="s">
        <v>4109</v>
      </c>
      <c r="F1591" s="210" t="s">
        <v>5409</v>
      </c>
      <c r="G1591" s="210" t="s">
        <v>280</v>
      </c>
      <c r="H1591" s="210" t="s">
        <v>152</v>
      </c>
      <c r="I1591" s="209" t="s">
        <v>8</v>
      </c>
      <c r="J1591" s="99">
        <f t="shared" si="29"/>
        <v>6576</v>
      </c>
      <c r="K1591" s="121"/>
    </row>
    <row r="1592" spans="1:11" s="3" customFormat="1" ht="18.95" customHeight="1">
      <c r="A1592" s="154">
        <v>1573</v>
      </c>
      <c r="B1592" s="207">
        <v>16197</v>
      </c>
      <c r="C1592" s="208" t="s">
        <v>5487</v>
      </c>
      <c r="D1592" s="209" t="s">
        <v>114</v>
      </c>
      <c r="E1592" s="210" t="s">
        <v>104</v>
      </c>
      <c r="F1592" s="210" t="s">
        <v>3576</v>
      </c>
      <c r="G1592" s="210" t="s">
        <v>5466</v>
      </c>
      <c r="H1592" s="210" t="s">
        <v>152</v>
      </c>
      <c r="I1592" s="209" t="s">
        <v>8</v>
      </c>
      <c r="J1592" s="99">
        <f t="shared" si="29"/>
        <v>16197</v>
      </c>
      <c r="K1592" s="121"/>
    </row>
    <row r="1593" spans="1:11" s="3" customFormat="1" ht="18.95" customHeight="1">
      <c r="A1593" s="155">
        <v>1574</v>
      </c>
      <c r="B1593" s="207">
        <v>6568</v>
      </c>
      <c r="C1593" s="208" t="s">
        <v>8364</v>
      </c>
      <c r="D1593" s="209" t="s">
        <v>114</v>
      </c>
      <c r="E1593" s="210" t="s">
        <v>4109</v>
      </c>
      <c r="F1593" s="210" t="s">
        <v>5409</v>
      </c>
      <c r="G1593" s="210" t="s">
        <v>280</v>
      </c>
      <c r="H1593" s="210" t="s">
        <v>152</v>
      </c>
      <c r="I1593" s="209" t="s">
        <v>8</v>
      </c>
      <c r="J1593" s="99">
        <f t="shared" si="29"/>
        <v>6568</v>
      </c>
      <c r="K1593" s="121"/>
    </row>
    <row r="1594" spans="1:11" s="3" customFormat="1" ht="18.95" customHeight="1">
      <c r="A1594" s="154">
        <v>1575</v>
      </c>
      <c r="B1594" s="207">
        <v>13543</v>
      </c>
      <c r="C1594" s="208" t="s">
        <v>5488</v>
      </c>
      <c r="D1594" s="209" t="s">
        <v>114</v>
      </c>
      <c r="E1594" s="210" t="s">
        <v>13</v>
      </c>
      <c r="F1594" s="210" t="s">
        <v>3556</v>
      </c>
      <c r="G1594" s="210" t="s">
        <v>5144</v>
      </c>
      <c r="H1594" s="210" t="s">
        <v>152</v>
      </c>
      <c r="I1594" s="209" t="s">
        <v>8</v>
      </c>
      <c r="J1594" s="99">
        <f t="shared" si="29"/>
        <v>13543</v>
      </c>
      <c r="K1594" s="121"/>
    </row>
    <row r="1595" spans="1:11" s="3" customFormat="1" ht="18.95" customHeight="1">
      <c r="A1595" s="154">
        <v>1576</v>
      </c>
      <c r="B1595" s="207">
        <v>16184</v>
      </c>
      <c r="C1595" s="208" t="s">
        <v>5489</v>
      </c>
      <c r="D1595" s="209" t="s">
        <v>114</v>
      </c>
      <c r="E1595" s="210" t="s">
        <v>104</v>
      </c>
      <c r="F1595" s="210" t="s">
        <v>3576</v>
      </c>
      <c r="G1595" s="168" t="s">
        <v>5466</v>
      </c>
      <c r="H1595" s="210" t="s">
        <v>152</v>
      </c>
      <c r="I1595" s="209" t="s">
        <v>8</v>
      </c>
      <c r="J1595" s="99">
        <f t="shared" si="29"/>
        <v>16184</v>
      </c>
      <c r="K1595" s="121"/>
    </row>
    <row r="1596" spans="1:11" s="3" customFormat="1" ht="18.95" customHeight="1">
      <c r="A1596" s="155">
        <v>1577</v>
      </c>
      <c r="B1596" s="207">
        <v>13817</v>
      </c>
      <c r="C1596" s="208" t="s">
        <v>5490</v>
      </c>
      <c r="D1596" s="209" t="s">
        <v>114</v>
      </c>
      <c r="E1596" s="210" t="s">
        <v>28</v>
      </c>
      <c r="F1596" s="210" t="s">
        <v>4669</v>
      </c>
      <c r="G1596" s="210" t="s">
        <v>3964</v>
      </c>
      <c r="H1596" s="210" t="s">
        <v>152</v>
      </c>
      <c r="I1596" s="209" t="s">
        <v>8</v>
      </c>
      <c r="J1596" s="99">
        <f t="shared" si="29"/>
        <v>13817</v>
      </c>
      <c r="K1596" s="121"/>
    </row>
    <row r="1597" spans="1:11" s="3" customFormat="1" ht="18.95" customHeight="1">
      <c r="A1597" s="154">
        <v>1578</v>
      </c>
      <c r="B1597" s="207">
        <v>16190</v>
      </c>
      <c r="C1597" s="208" t="s">
        <v>5491</v>
      </c>
      <c r="D1597" s="209" t="s">
        <v>114</v>
      </c>
      <c r="E1597" s="210" t="s">
        <v>104</v>
      </c>
      <c r="F1597" s="210" t="s">
        <v>3576</v>
      </c>
      <c r="G1597" s="180" t="s">
        <v>5466</v>
      </c>
      <c r="H1597" s="210" t="s">
        <v>152</v>
      </c>
      <c r="I1597" s="209" t="s">
        <v>8</v>
      </c>
      <c r="J1597" s="99">
        <f t="shared" si="29"/>
        <v>16190</v>
      </c>
      <c r="K1597" s="121"/>
    </row>
    <row r="1598" spans="1:11" s="3" customFormat="1" ht="18.95" customHeight="1">
      <c r="A1598" s="154">
        <v>1579</v>
      </c>
      <c r="B1598" s="207">
        <v>13816</v>
      </c>
      <c r="C1598" s="208" t="s">
        <v>5492</v>
      </c>
      <c r="D1598" s="209" t="s">
        <v>114</v>
      </c>
      <c r="E1598" s="180" t="s">
        <v>4668</v>
      </c>
      <c r="F1598" s="210" t="s">
        <v>4669</v>
      </c>
      <c r="G1598" s="180" t="s">
        <v>5466</v>
      </c>
      <c r="H1598" s="210" t="s">
        <v>152</v>
      </c>
      <c r="I1598" s="209" t="s">
        <v>8</v>
      </c>
      <c r="J1598" s="99">
        <f t="shared" si="29"/>
        <v>13816</v>
      </c>
      <c r="K1598" s="121"/>
    </row>
    <row r="1599" spans="1:11" s="3" customFormat="1" ht="18.95" customHeight="1">
      <c r="A1599" s="155">
        <v>1580</v>
      </c>
      <c r="B1599" s="207">
        <v>13749</v>
      </c>
      <c r="C1599" s="208" t="s">
        <v>5493</v>
      </c>
      <c r="D1599" s="209" t="s">
        <v>114</v>
      </c>
      <c r="E1599" s="180" t="s">
        <v>4668</v>
      </c>
      <c r="F1599" s="210" t="s">
        <v>4669</v>
      </c>
      <c r="G1599" s="210" t="s">
        <v>3964</v>
      </c>
      <c r="H1599" s="210" t="s">
        <v>152</v>
      </c>
      <c r="I1599" s="209" t="s">
        <v>8</v>
      </c>
      <c r="J1599" s="99">
        <f t="shared" si="29"/>
        <v>13749</v>
      </c>
      <c r="K1599" s="121"/>
    </row>
    <row r="1600" spans="1:11" s="3" customFormat="1" ht="18.95" customHeight="1">
      <c r="A1600" s="154">
        <v>1581</v>
      </c>
      <c r="B1600" s="207">
        <v>16205</v>
      </c>
      <c r="C1600" s="208" t="s">
        <v>5494</v>
      </c>
      <c r="D1600" s="209" t="s">
        <v>114</v>
      </c>
      <c r="E1600" s="210" t="s">
        <v>104</v>
      </c>
      <c r="F1600" s="210" t="s">
        <v>3576</v>
      </c>
      <c r="G1600" s="180" t="s">
        <v>5466</v>
      </c>
      <c r="H1600" s="210" t="s">
        <v>152</v>
      </c>
      <c r="I1600" s="209" t="s">
        <v>8</v>
      </c>
      <c r="J1600" s="99">
        <f t="shared" si="29"/>
        <v>16205</v>
      </c>
      <c r="K1600" s="121"/>
    </row>
    <row r="1601" spans="1:11" s="3" customFormat="1" ht="18.95" customHeight="1">
      <c r="A1601" s="154">
        <v>1582</v>
      </c>
      <c r="B1601" s="207">
        <v>10275</v>
      </c>
      <c r="C1601" s="208" t="s">
        <v>5495</v>
      </c>
      <c r="D1601" s="209" t="s">
        <v>114</v>
      </c>
      <c r="E1601" s="210" t="s">
        <v>4148</v>
      </c>
      <c r="F1601" s="210" t="s">
        <v>4149</v>
      </c>
      <c r="G1601" s="210" t="s">
        <v>4150</v>
      </c>
      <c r="H1601" s="210" t="s">
        <v>152</v>
      </c>
      <c r="I1601" s="209" t="s">
        <v>8</v>
      </c>
      <c r="J1601" s="99">
        <f t="shared" si="29"/>
        <v>10275</v>
      </c>
      <c r="K1601" s="121"/>
    </row>
    <row r="1602" spans="1:11" s="3" customFormat="1" ht="18.95" customHeight="1">
      <c r="A1602" s="155">
        <v>1583</v>
      </c>
      <c r="B1602" s="207">
        <v>13329</v>
      </c>
      <c r="C1602" s="208" t="s">
        <v>5496</v>
      </c>
      <c r="D1602" s="209" t="s">
        <v>114</v>
      </c>
      <c r="E1602" s="210" t="s">
        <v>4229</v>
      </c>
      <c r="F1602" s="210" t="s">
        <v>5497</v>
      </c>
      <c r="G1602" s="210" t="s">
        <v>5470</v>
      </c>
      <c r="H1602" s="210" t="s">
        <v>152</v>
      </c>
      <c r="I1602" s="209" t="s">
        <v>8</v>
      </c>
      <c r="J1602" s="99">
        <f t="shared" si="29"/>
        <v>13329</v>
      </c>
      <c r="K1602" s="121"/>
    </row>
    <row r="1603" spans="1:11" s="3" customFormat="1" ht="18.95" customHeight="1">
      <c r="A1603" s="154">
        <v>1584</v>
      </c>
      <c r="B1603" s="251">
        <v>10623</v>
      </c>
      <c r="C1603" s="252" t="s">
        <v>5498</v>
      </c>
      <c r="D1603" s="209" t="s">
        <v>114</v>
      </c>
      <c r="E1603" s="180" t="s">
        <v>5305</v>
      </c>
      <c r="F1603" s="180" t="s">
        <v>5306</v>
      </c>
      <c r="G1603" s="180" t="s">
        <v>3964</v>
      </c>
      <c r="H1603" s="210" t="s">
        <v>152</v>
      </c>
      <c r="I1603" s="209" t="s">
        <v>8</v>
      </c>
      <c r="J1603" s="99">
        <f t="shared" si="29"/>
        <v>10623</v>
      </c>
      <c r="K1603" s="121"/>
    </row>
    <row r="1604" spans="1:11" s="3" customFormat="1" ht="18.95" customHeight="1">
      <c r="A1604" s="154">
        <v>1585</v>
      </c>
      <c r="B1604" s="207">
        <v>12174</v>
      </c>
      <c r="C1604" s="208" t="s">
        <v>5499</v>
      </c>
      <c r="D1604" s="209" t="s">
        <v>114</v>
      </c>
      <c r="E1604" s="210" t="s">
        <v>5500</v>
      </c>
      <c r="F1604" s="210" t="s">
        <v>4669</v>
      </c>
      <c r="G1604" s="210" t="s">
        <v>5470</v>
      </c>
      <c r="H1604" s="210" t="s">
        <v>152</v>
      </c>
      <c r="I1604" s="209" t="s">
        <v>8</v>
      </c>
      <c r="J1604" s="99">
        <f t="shared" si="29"/>
        <v>12174</v>
      </c>
      <c r="K1604" s="121"/>
    </row>
    <row r="1605" spans="1:11" s="3" customFormat="1" ht="18.95" customHeight="1">
      <c r="A1605" s="155">
        <v>1586</v>
      </c>
      <c r="B1605" s="251">
        <v>10926</v>
      </c>
      <c r="C1605" s="252" t="s">
        <v>5502</v>
      </c>
      <c r="D1605" s="253" t="s">
        <v>113</v>
      </c>
      <c r="E1605" s="180" t="s">
        <v>3934</v>
      </c>
      <c r="F1605" s="180" t="s">
        <v>5503</v>
      </c>
      <c r="G1605" s="210" t="s">
        <v>152</v>
      </c>
      <c r="H1605" s="210" t="s">
        <v>152</v>
      </c>
      <c r="I1605" s="209" t="s">
        <v>8</v>
      </c>
      <c r="J1605" s="99">
        <f t="shared" si="29"/>
        <v>10926</v>
      </c>
      <c r="K1605" s="121"/>
    </row>
    <row r="1606" spans="1:11" s="3" customFormat="1" ht="18.95" customHeight="1">
      <c r="A1606" s="154">
        <v>1587</v>
      </c>
      <c r="B1606" s="251">
        <v>18349</v>
      </c>
      <c r="C1606" s="252" t="s">
        <v>5504</v>
      </c>
      <c r="D1606" s="253" t="s">
        <v>113</v>
      </c>
      <c r="E1606" s="210" t="s">
        <v>152</v>
      </c>
      <c r="F1606" s="180" t="s">
        <v>3594</v>
      </c>
      <c r="G1606" s="210" t="s">
        <v>152</v>
      </c>
      <c r="H1606" s="210" t="s">
        <v>152</v>
      </c>
      <c r="I1606" s="209" t="s">
        <v>8</v>
      </c>
      <c r="J1606" s="99">
        <f t="shared" si="29"/>
        <v>18349</v>
      </c>
      <c r="K1606" s="121"/>
    </row>
    <row r="1607" spans="1:11" s="3" customFormat="1" ht="18.95" customHeight="1">
      <c r="A1607" s="154">
        <v>1588</v>
      </c>
      <c r="B1607" s="251">
        <v>17535</v>
      </c>
      <c r="C1607" s="252" t="s">
        <v>5505</v>
      </c>
      <c r="D1607" s="253" t="s">
        <v>113</v>
      </c>
      <c r="E1607" s="180" t="s">
        <v>5506</v>
      </c>
      <c r="F1607" s="180" t="s">
        <v>5507</v>
      </c>
      <c r="G1607" s="210" t="s">
        <v>152</v>
      </c>
      <c r="H1607" s="210" t="s">
        <v>152</v>
      </c>
      <c r="I1607" s="209" t="s">
        <v>8</v>
      </c>
      <c r="J1607" s="99">
        <f t="shared" si="29"/>
        <v>17535</v>
      </c>
      <c r="K1607" s="121"/>
    </row>
    <row r="1608" spans="1:11" s="3" customFormat="1" ht="18.95" customHeight="1">
      <c r="A1608" s="155">
        <v>1589</v>
      </c>
      <c r="B1608" s="207">
        <v>10934</v>
      </c>
      <c r="C1608" s="208" t="s">
        <v>5508</v>
      </c>
      <c r="D1608" s="253" t="s">
        <v>113</v>
      </c>
      <c r="E1608" s="210" t="s">
        <v>3934</v>
      </c>
      <c r="F1608" s="210" t="s">
        <v>5404</v>
      </c>
      <c r="G1608" s="210" t="s">
        <v>152</v>
      </c>
      <c r="H1608" s="210" t="s">
        <v>152</v>
      </c>
      <c r="I1608" s="209" t="s">
        <v>8</v>
      </c>
      <c r="J1608" s="99">
        <f t="shared" si="29"/>
        <v>10934</v>
      </c>
      <c r="K1608" s="121"/>
    </row>
    <row r="1609" spans="1:11" s="3" customFormat="1" ht="18.95" customHeight="1">
      <c r="A1609" s="154">
        <v>1590</v>
      </c>
      <c r="B1609" s="251">
        <v>13769</v>
      </c>
      <c r="C1609" s="252" t="s">
        <v>5509</v>
      </c>
      <c r="D1609" s="253" t="s">
        <v>113</v>
      </c>
      <c r="E1609" s="180" t="s">
        <v>4668</v>
      </c>
      <c r="F1609" s="338" t="s">
        <v>3583</v>
      </c>
      <c r="G1609" s="210" t="s">
        <v>152</v>
      </c>
      <c r="H1609" s="210" t="s">
        <v>152</v>
      </c>
      <c r="I1609" s="209" t="s">
        <v>8</v>
      </c>
      <c r="J1609" s="99">
        <f t="shared" si="29"/>
        <v>13769</v>
      </c>
      <c r="K1609" s="121"/>
    </row>
    <row r="1610" spans="1:11" s="3" customFormat="1" ht="18.95" customHeight="1">
      <c r="A1610" s="154">
        <v>1591</v>
      </c>
      <c r="B1610" s="251">
        <v>18672</v>
      </c>
      <c r="C1610" s="252" t="s">
        <v>5510</v>
      </c>
      <c r="D1610" s="253" t="s">
        <v>113</v>
      </c>
      <c r="E1610" s="210" t="s">
        <v>152</v>
      </c>
      <c r="F1610" s="180" t="s">
        <v>4407</v>
      </c>
      <c r="G1610" s="210" t="s">
        <v>152</v>
      </c>
      <c r="H1610" s="210" t="s">
        <v>152</v>
      </c>
      <c r="I1610" s="209" t="s">
        <v>8</v>
      </c>
      <c r="J1610" s="99">
        <f t="shared" si="29"/>
        <v>18672</v>
      </c>
      <c r="K1610" s="121"/>
    </row>
    <row r="1611" spans="1:11" s="3" customFormat="1" ht="18.95" customHeight="1">
      <c r="A1611" s="155">
        <v>1592</v>
      </c>
      <c r="B1611" s="251">
        <v>17562</v>
      </c>
      <c r="C1611" s="252" t="s">
        <v>5511</v>
      </c>
      <c r="D1611" s="253" t="s">
        <v>113</v>
      </c>
      <c r="E1611" s="180" t="s">
        <v>5512</v>
      </c>
      <c r="F1611" s="180" t="s">
        <v>5513</v>
      </c>
      <c r="G1611" s="210" t="s">
        <v>152</v>
      </c>
      <c r="H1611" s="210" t="s">
        <v>152</v>
      </c>
      <c r="I1611" s="209" t="s">
        <v>8</v>
      </c>
      <c r="J1611" s="99">
        <f t="shared" si="29"/>
        <v>17562</v>
      </c>
      <c r="K1611" s="121"/>
    </row>
    <row r="1612" spans="1:11" s="3" customFormat="1" ht="18.95" customHeight="1">
      <c r="A1612" s="154">
        <v>1593</v>
      </c>
      <c r="B1612" s="207">
        <v>17539</v>
      </c>
      <c r="C1612" s="208" t="s">
        <v>5514</v>
      </c>
      <c r="D1612" s="253" t="s">
        <v>113</v>
      </c>
      <c r="E1612" s="210" t="s">
        <v>5506</v>
      </c>
      <c r="F1612" s="210" t="s">
        <v>5507</v>
      </c>
      <c r="G1612" s="210" t="s">
        <v>152</v>
      </c>
      <c r="H1612" s="210" t="s">
        <v>152</v>
      </c>
      <c r="I1612" s="209" t="s">
        <v>8</v>
      </c>
      <c r="J1612" s="99">
        <f t="shared" si="29"/>
        <v>17539</v>
      </c>
      <c r="K1612" s="121"/>
    </row>
    <row r="1613" spans="1:11" s="3" customFormat="1" ht="18.95" customHeight="1">
      <c r="A1613" s="154">
        <v>1594</v>
      </c>
      <c r="B1613" s="207">
        <v>17540</v>
      </c>
      <c r="C1613" s="208" t="s">
        <v>5515</v>
      </c>
      <c r="D1613" s="253" t="s">
        <v>113</v>
      </c>
      <c r="E1613" s="210" t="s">
        <v>5506</v>
      </c>
      <c r="F1613" s="210" t="s">
        <v>5507</v>
      </c>
      <c r="G1613" s="210" t="s">
        <v>152</v>
      </c>
      <c r="H1613" s="210" t="s">
        <v>152</v>
      </c>
      <c r="I1613" s="209" t="s">
        <v>8</v>
      </c>
      <c r="J1613" s="99">
        <f t="shared" si="29"/>
        <v>17540</v>
      </c>
      <c r="K1613" s="121"/>
    </row>
    <row r="1614" spans="1:11" s="3" customFormat="1" ht="18.95" customHeight="1">
      <c r="A1614" s="155">
        <v>1595</v>
      </c>
      <c r="B1614" s="207">
        <v>18911</v>
      </c>
      <c r="C1614" s="208" t="s">
        <v>5516</v>
      </c>
      <c r="D1614" s="253" t="s">
        <v>113</v>
      </c>
      <c r="E1614" s="210" t="s">
        <v>152</v>
      </c>
      <c r="F1614" s="210" t="s">
        <v>5517</v>
      </c>
      <c r="G1614" s="210" t="s">
        <v>152</v>
      </c>
      <c r="H1614" s="210" t="s">
        <v>152</v>
      </c>
      <c r="I1614" s="209" t="s">
        <v>8</v>
      </c>
      <c r="J1614" s="99">
        <f t="shared" si="29"/>
        <v>18911</v>
      </c>
      <c r="K1614" s="121"/>
    </row>
    <row r="1615" spans="1:11" s="3" customFormat="1" ht="18.95" customHeight="1">
      <c r="A1615" s="154">
        <v>1596</v>
      </c>
      <c r="B1615" s="207">
        <v>13802</v>
      </c>
      <c r="C1615" s="208" t="s">
        <v>5518</v>
      </c>
      <c r="D1615" s="253" t="s">
        <v>113</v>
      </c>
      <c r="E1615" s="180" t="s">
        <v>4668</v>
      </c>
      <c r="F1615" s="210" t="s">
        <v>4669</v>
      </c>
      <c r="G1615" s="210" t="s">
        <v>152</v>
      </c>
      <c r="H1615" s="210" t="s">
        <v>152</v>
      </c>
      <c r="I1615" s="209" t="s">
        <v>8</v>
      </c>
      <c r="J1615" s="99">
        <f t="shared" si="29"/>
        <v>13802</v>
      </c>
      <c r="K1615" s="121"/>
    </row>
    <row r="1616" spans="1:11" s="3" customFormat="1" ht="18.95" customHeight="1">
      <c r="A1616" s="154">
        <v>1597</v>
      </c>
      <c r="B1616" s="207">
        <v>16212</v>
      </c>
      <c r="C1616" s="208" t="s">
        <v>5519</v>
      </c>
      <c r="D1616" s="253" t="s">
        <v>113</v>
      </c>
      <c r="E1616" s="210" t="s">
        <v>104</v>
      </c>
      <c r="F1616" s="210" t="s">
        <v>3576</v>
      </c>
      <c r="G1616" s="210" t="s">
        <v>152</v>
      </c>
      <c r="H1616" s="210" t="s">
        <v>152</v>
      </c>
      <c r="I1616" s="209" t="s">
        <v>8</v>
      </c>
      <c r="J1616" s="99">
        <f t="shared" si="29"/>
        <v>16212</v>
      </c>
      <c r="K1616" s="121"/>
    </row>
    <row r="1617" spans="1:11" s="3" customFormat="1" ht="18.95" customHeight="1">
      <c r="A1617" s="155">
        <v>1598</v>
      </c>
      <c r="B1617" s="251">
        <v>13736</v>
      </c>
      <c r="C1617" s="252" t="s">
        <v>5520</v>
      </c>
      <c r="D1617" s="253" t="s">
        <v>113</v>
      </c>
      <c r="E1617" s="180" t="s">
        <v>4668</v>
      </c>
      <c r="F1617" s="210" t="s">
        <v>4669</v>
      </c>
      <c r="G1617" s="210" t="s">
        <v>152</v>
      </c>
      <c r="H1617" s="210" t="s">
        <v>152</v>
      </c>
      <c r="I1617" s="209" t="s">
        <v>8</v>
      </c>
      <c r="J1617" s="99">
        <f t="shared" si="29"/>
        <v>13736</v>
      </c>
      <c r="K1617" s="121"/>
    </row>
    <row r="1618" spans="1:11" s="3" customFormat="1" ht="18.95" customHeight="1">
      <c r="A1618" s="154">
        <v>1599</v>
      </c>
      <c r="B1618" s="251">
        <v>13778</v>
      </c>
      <c r="C1618" s="252" t="s">
        <v>5521</v>
      </c>
      <c r="D1618" s="253" t="s">
        <v>113</v>
      </c>
      <c r="E1618" s="180" t="s">
        <v>4668</v>
      </c>
      <c r="F1618" s="180" t="s">
        <v>8250</v>
      </c>
      <c r="G1618" s="210" t="s">
        <v>152</v>
      </c>
      <c r="H1618" s="210" t="s">
        <v>152</v>
      </c>
      <c r="I1618" s="209" t="s">
        <v>8</v>
      </c>
      <c r="J1618" s="99">
        <f t="shared" si="29"/>
        <v>13778</v>
      </c>
      <c r="K1618" s="121"/>
    </row>
    <row r="1619" spans="1:11" s="3" customFormat="1" ht="18.95" customHeight="1">
      <c r="A1619" s="154">
        <v>1600</v>
      </c>
      <c r="B1619" s="207">
        <v>18920</v>
      </c>
      <c r="C1619" s="208" t="s">
        <v>5523</v>
      </c>
      <c r="D1619" s="253" t="s">
        <v>113</v>
      </c>
      <c r="E1619" s="210" t="s">
        <v>152</v>
      </c>
      <c r="F1619" s="210" t="s">
        <v>5517</v>
      </c>
      <c r="G1619" s="210" t="s">
        <v>152</v>
      </c>
      <c r="H1619" s="210" t="s">
        <v>152</v>
      </c>
      <c r="I1619" s="209" t="s">
        <v>8</v>
      </c>
      <c r="J1619" s="99">
        <f t="shared" si="29"/>
        <v>18920</v>
      </c>
      <c r="K1619" s="121"/>
    </row>
    <row r="1620" spans="1:11" s="3" customFormat="1" ht="18.95" customHeight="1">
      <c r="A1620" s="155">
        <v>1601</v>
      </c>
      <c r="B1620" s="207">
        <v>18921</v>
      </c>
      <c r="C1620" s="208" t="s">
        <v>5524</v>
      </c>
      <c r="D1620" s="253" t="s">
        <v>113</v>
      </c>
      <c r="E1620" s="210" t="s">
        <v>152</v>
      </c>
      <c r="F1620" s="210" t="s">
        <v>5517</v>
      </c>
      <c r="G1620" s="210" t="s">
        <v>152</v>
      </c>
      <c r="H1620" s="210" t="s">
        <v>152</v>
      </c>
      <c r="I1620" s="209" t="s">
        <v>8</v>
      </c>
      <c r="J1620" s="99">
        <f t="shared" si="29"/>
        <v>18921</v>
      </c>
      <c r="K1620" s="121"/>
    </row>
    <row r="1621" spans="1:11" s="3" customFormat="1" ht="18.95" customHeight="1">
      <c r="A1621" s="154">
        <v>1602</v>
      </c>
      <c r="B1621" s="207">
        <v>16211</v>
      </c>
      <c r="C1621" s="208" t="s">
        <v>5525</v>
      </c>
      <c r="D1621" s="253" t="s">
        <v>113</v>
      </c>
      <c r="E1621" s="210" t="s">
        <v>104</v>
      </c>
      <c r="F1621" s="210" t="s">
        <v>3576</v>
      </c>
      <c r="G1621" s="210" t="s">
        <v>152</v>
      </c>
      <c r="H1621" s="210" t="s">
        <v>152</v>
      </c>
      <c r="I1621" s="209" t="s">
        <v>8</v>
      </c>
      <c r="J1621" s="99">
        <f t="shared" ref="J1621:J1684" si="30">B1621</f>
        <v>16211</v>
      </c>
      <c r="K1621" s="121"/>
    </row>
    <row r="1622" spans="1:11" s="3" customFormat="1" ht="18.95" customHeight="1">
      <c r="A1622" s="154">
        <v>1603</v>
      </c>
      <c r="B1622" s="207">
        <v>18001</v>
      </c>
      <c r="C1622" s="208" t="s">
        <v>5526</v>
      </c>
      <c r="D1622" s="253" t="s">
        <v>113</v>
      </c>
      <c r="E1622" s="210" t="s">
        <v>3673</v>
      </c>
      <c r="F1622" s="210" t="s">
        <v>3599</v>
      </c>
      <c r="G1622" s="210" t="s">
        <v>152</v>
      </c>
      <c r="H1622" s="210" t="s">
        <v>152</v>
      </c>
      <c r="I1622" s="209" t="s">
        <v>8</v>
      </c>
      <c r="J1622" s="99">
        <f t="shared" si="30"/>
        <v>18001</v>
      </c>
      <c r="K1622" s="121"/>
    </row>
    <row r="1623" spans="1:11" s="3" customFormat="1" ht="18.95" customHeight="1">
      <c r="A1623" s="155">
        <v>1604</v>
      </c>
      <c r="B1623" s="251">
        <v>13774</v>
      </c>
      <c r="C1623" s="252" t="s">
        <v>5527</v>
      </c>
      <c r="D1623" s="253" t="s">
        <v>113</v>
      </c>
      <c r="E1623" s="180" t="s">
        <v>4668</v>
      </c>
      <c r="F1623" s="180" t="s">
        <v>5522</v>
      </c>
      <c r="G1623" s="210" t="s">
        <v>152</v>
      </c>
      <c r="H1623" s="210" t="s">
        <v>152</v>
      </c>
      <c r="I1623" s="209" t="s">
        <v>8</v>
      </c>
      <c r="J1623" s="99">
        <f t="shared" si="30"/>
        <v>13774</v>
      </c>
      <c r="K1623" s="121"/>
    </row>
    <row r="1624" spans="1:11" s="3" customFormat="1" ht="18.95" customHeight="1">
      <c r="A1624" s="154">
        <v>1605</v>
      </c>
      <c r="B1624" s="207">
        <v>18005</v>
      </c>
      <c r="C1624" s="208" t="s">
        <v>5528</v>
      </c>
      <c r="D1624" s="253" t="s">
        <v>113</v>
      </c>
      <c r="E1624" s="210" t="s">
        <v>3673</v>
      </c>
      <c r="F1624" s="210" t="s">
        <v>3599</v>
      </c>
      <c r="G1624" s="210" t="s">
        <v>152</v>
      </c>
      <c r="H1624" s="210" t="s">
        <v>152</v>
      </c>
      <c r="I1624" s="209" t="s">
        <v>8</v>
      </c>
      <c r="J1624" s="99">
        <f t="shared" si="30"/>
        <v>18005</v>
      </c>
      <c r="K1624" s="121"/>
    </row>
    <row r="1625" spans="1:11" s="3" customFormat="1" ht="18.95" customHeight="1">
      <c r="A1625" s="154">
        <v>1606</v>
      </c>
      <c r="B1625" s="251">
        <v>16223</v>
      </c>
      <c r="C1625" s="252" t="s">
        <v>5530</v>
      </c>
      <c r="D1625" s="253" t="s">
        <v>113</v>
      </c>
      <c r="E1625" s="180" t="s">
        <v>104</v>
      </c>
      <c r="F1625" s="180" t="s">
        <v>3576</v>
      </c>
      <c r="G1625" s="210" t="s">
        <v>152</v>
      </c>
      <c r="H1625" s="210" t="s">
        <v>152</v>
      </c>
      <c r="I1625" s="209" t="s">
        <v>8</v>
      </c>
      <c r="J1625" s="99">
        <f t="shared" si="30"/>
        <v>16223</v>
      </c>
      <c r="K1625" s="121"/>
    </row>
    <row r="1626" spans="1:11" s="3" customFormat="1" ht="18.95" customHeight="1">
      <c r="A1626" s="155">
        <v>1607</v>
      </c>
      <c r="B1626" s="251">
        <v>14821</v>
      </c>
      <c r="C1626" s="252" t="s">
        <v>5531</v>
      </c>
      <c r="D1626" s="253" t="s">
        <v>113</v>
      </c>
      <c r="E1626" s="180" t="s">
        <v>3565</v>
      </c>
      <c r="F1626" s="180" t="s">
        <v>5532</v>
      </c>
      <c r="G1626" s="210" t="s">
        <v>152</v>
      </c>
      <c r="H1626" s="210" t="s">
        <v>152</v>
      </c>
      <c r="I1626" s="209" t="s">
        <v>8</v>
      </c>
      <c r="J1626" s="99">
        <f t="shared" si="30"/>
        <v>14821</v>
      </c>
      <c r="K1626" s="121"/>
    </row>
    <row r="1627" spans="1:11" s="3" customFormat="1" ht="18.95" customHeight="1">
      <c r="A1627" s="154">
        <v>1608</v>
      </c>
      <c r="B1627" s="207">
        <v>11096</v>
      </c>
      <c r="C1627" s="208" t="s">
        <v>5533</v>
      </c>
      <c r="D1627" s="253" t="s">
        <v>113</v>
      </c>
      <c r="E1627" s="210" t="s">
        <v>3534</v>
      </c>
      <c r="F1627" s="210" t="s">
        <v>4125</v>
      </c>
      <c r="G1627" s="210" t="s">
        <v>152</v>
      </c>
      <c r="H1627" s="210" t="s">
        <v>152</v>
      </c>
      <c r="I1627" s="209" t="s">
        <v>8</v>
      </c>
      <c r="J1627" s="99">
        <f t="shared" si="30"/>
        <v>11096</v>
      </c>
      <c r="K1627" s="121"/>
    </row>
    <row r="1628" spans="1:11" s="3" customFormat="1" ht="18.95" customHeight="1">
      <c r="A1628" s="154">
        <v>1609</v>
      </c>
      <c r="B1628" s="251">
        <v>13804</v>
      </c>
      <c r="C1628" s="252" t="s">
        <v>5534</v>
      </c>
      <c r="D1628" s="253" t="s">
        <v>113</v>
      </c>
      <c r="E1628" s="180" t="s">
        <v>4668</v>
      </c>
      <c r="F1628" s="180" t="s">
        <v>3963</v>
      </c>
      <c r="G1628" s="210" t="s">
        <v>152</v>
      </c>
      <c r="H1628" s="210" t="s">
        <v>152</v>
      </c>
      <c r="I1628" s="209" t="s">
        <v>8</v>
      </c>
      <c r="J1628" s="99">
        <f t="shared" si="30"/>
        <v>13804</v>
      </c>
      <c r="K1628" s="121"/>
    </row>
    <row r="1629" spans="1:11" s="3" customFormat="1" ht="18.95" customHeight="1">
      <c r="A1629" s="155">
        <v>1610</v>
      </c>
      <c r="B1629" s="207">
        <v>18938</v>
      </c>
      <c r="C1629" s="208" t="s">
        <v>5535</v>
      </c>
      <c r="D1629" s="253" t="s">
        <v>113</v>
      </c>
      <c r="E1629" s="210" t="s">
        <v>152</v>
      </c>
      <c r="F1629" s="210" t="s">
        <v>5517</v>
      </c>
      <c r="G1629" s="210" t="s">
        <v>152</v>
      </c>
      <c r="H1629" s="210" t="s">
        <v>152</v>
      </c>
      <c r="I1629" s="209" t="s">
        <v>8</v>
      </c>
      <c r="J1629" s="99">
        <f t="shared" si="30"/>
        <v>18938</v>
      </c>
      <c r="K1629" s="121"/>
    </row>
    <row r="1630" spans="1:11" s="3" customFormat="1" ht="18.95" customHeight="1">
      <c r="A1630" s="154">
        <v>1611</v>
      </c>
      <c r="B1630" s="251">
        <v>13808</v>
      </c>
      <c r="C1630" s="252" t="s">
        <v>5536</v>
      </c>
      <c r="D1630" s="253" t="s">
        <v>113</v>
      </c>
      <c r="E1630" s="180" t="s">
        <v>4668</v>
      </c>
      <c r="F1630" s="210" t="s">
        <v>4669</v>
      </c>
      <c r="G1630" s="210" t="s">
        <v>152</v>
      </c>
      <c r="H1630" s="210" t="s">
        <v>152</v>
      </c>
      <c r="I1630" s="209" t="s">
        <v>8</v>
      </c>
      <c r="J1630" s="99">
        <f t="shared" si="30"/>
        <v>13808</v>
      </c>
      <c r="K1630" s="121"/>
    </row>
    <row r="1631" spans="1:11" s="3" customFormat="1" ht="18.95" customHeight="1">
      <c r="A1631" s="154">
        <v>1612</v>
      </c>
      <c r="B1631" s="207">
        <v>17534</v>
      </c>
      <c r="C1631" s="208" t="s">
        <v>5537</v>
      </c>
      <c r="D1631" s="253" t="s">
        <v>113</v>
      </c>
      <c r="E1631" s="210" t="s">
        <v>5506</v>
      </c>
      <c r="F1631" s="210" t="s">
        <v>5507</v>
      </c>
      <c r="G1631" s="210" t="s">
        <v>152</v>
      </c>
      <c r="H1631" s="210" t="s">
        <v>152</v>
      </c>
      <c r="I1631" s="209" t="s">
        <v>8</v>
      </c>
      <c r="J1631" s="99">
        <f t="shared" si="30"/>
        <v>17534</v>
      </c>
      <c r="K1631" s="121"/>
    </row>
    <row r="1632" spans="1:11" s="3" customFormat="1" ht="18.95" customHeight="1">
      <c r="A1632" s="155">
        <v>1613</v>
      </c>
      <c r="B1632" s="76">
        <v>9823</v>
      </c>
      <c r="C1632" s="31" t="s">
        <v>5538</v>
      </c>
      <c r="D1632" s="9" t="s">
        <v>44</v>
      </c>
      <c r="E1632" s="8" t="s">
        <v>3698</v>
      </c>
      <c r="F1632" s="8" t="s">
        <v>4072</v>
      </c>
      <c r="G1632" s="8" t="s">
        <v>5539</v>
      </c>
      <c r="H1632" s="8" t="s">
        <v>5540</v>
      </c>
      <c r="I1632" s="209" t="s">
        <v>25</v>
      </c>
      <c r="J1632" s="99">
        <f t="shared" si="30"/>
        <v>9823</v>
      </c>
      <c r="K1632" s="121"/>
    </row>
    <row r="1633" spans="1:11" s="3" customFormat="1" ht="18.95" customHeight="1">
      <c r="A1633" s="154">
        <v>1614</v>
      </c>
      <c r="B1633" s="76">
        <v>3097</v>
      </c>
      <c r="C1633" s="31" t="s">
        <v>5541</v>
      </c>
      <c r="D1633" s="9" t="s">
        <v>44</v>
      </c>
      <c r="E1633" s="8" t="s">
        <v>152</v>
      </c>
      <c r="F1633" s="8" t="s">
        <v>3767</v>
      </c>
      <c r="G1633" s="8" t="s">
        <v>5542</v>
      </c>
      <c r="H1633" s="8" t="s">
        <v>5540</v>
      </c>
      <c r="I1633" s="209" t="s">
        <v>25</v>
      </c>
      <c r="J1633" s="99">
        <f t="shared" si="30"/>
        <v>3097</v>
      </c>
      <c r="K1633" s="121"/>
    </row>
    <row r="1634" spans="1:11" s="3" customFormat="1" ht="18.95" customHeight="1">
      <c r="A1634" s="154">
        <v>1615</v>
      </c>
      <c r="B1634" s="76">
        <v>10193</v>
      </c>
      <c r="C1634" s="31" t="s">
        <v>5543</v>
      </c>
      <c r="D1634" s="9" t="s">
        <v>44</v>
      </c>
      <c r="E1634" s="8" t="s">
        <v>5256</v>
      </c>
      <c r="F1634" s="8" t="s">
        <v>5257</v>
      </c>
      <c r="G1634" s="8" t="s">
        <v>5544</v>
      </c>
      <c r="H1634" s="8" t="s">
        <v>5545</v>
      </c>
      <c r="I1634" s="209" t="s">
        <v>25</v>
      </c>
      <c r="J1634" s="99">
        <f t="shared" si="30"/>
        <v>10193</v>
      </c>
      <c r="K1634" s="121"/>
    </row>
    <row r="1635" spans="1:11" s="3" customFormat="1" ht="18.95" customHeight="1">
      <c r="A1635" s="155">
        <v>1616</v>
      </c>
      <c r="B1635" s="76">
        <v>9830</v>
      </c>
      <c r="C1635" s="31" t="s">
        <v>5546</v>
      </c>
      <c r="D1635" s="9" t="s">
        <v>44</v>
      </c>
      <c r="E1635" s="8" t="s">
        <v>3698</v>
      </c>
      <c r="F1635" s="8" t="s">
        <v>4072</v>
      </c>
      <c r="G1635" s="8" t="s">
        <v>5547</v>
      </c>
      <c r="H1635" s="8" t="s">
        <v>5545</v>
      </c>
      <c r="I1635" s="209" t="s">
        <v>25</v>
      </c>
      <c r="J1635" s="99">
        <f t="shared" si="30"/>
        <v>9830</v>
      </c>
      <c r="K1635" s="121"/>
    </row>
    <row r="1636" spans="1:11" s="3" customFormat="1" ht="18.95" customHeight="1">
      <c r="A1636" s="154">
        <v>1617</v>
      </c>
      <c r="B1636" s="76">
        <v>3105</v>
      </c>
      <c r="C1636" s="31" t="s">
        <v>5548</v>
      </c>
      <c r="D1636" s="9" t="s">
        <v>44</v>
      </c>
      <c r="E1636" s="8" t="s">
        <v>152</v>
      </c>
      <c r="F1636" s="8" t="s">
        <v>3767</v>
      </c>
      <c r="G1636" s="8" t="s">
        <v>4818</v>
      </c>
      <c r="H1636" s="8" t="s">
        <v>5549</v>
      </c>
      <c r="I1636" s="209" t="s">
        <v>25</v>
      </c>
      <c r="J1636" s="99">
        <f t="shared" si="30"/>
        <v>3105</v>
      </c>
      <c r="K1636" s="121"/>
    </row>
    <row r="1637" spans="1:11" s="3" customFormat="1" ht="18.95" customHeight="1">
      <c r="A1637" s="154">
        <v>1618</v>
      </c>
      <c r="B1637" s="76">
        <v>11070</v>
      </c>
      <c r="C1637" s="31" t="s">
        <v>5550</v>
      </c>
      <c r="D1637" s="9" t="s">
        <v>44</v>
      </c>
      <c r="E1637" s="8" t="s">
        <v>5551</v>
      </c>
      <c r="F1637" s="8" t="s">
        <v>5552</v>
      </c>
      <c r="G1637" s="8" t="s">
        <v>5553</v>
      </c>
      <c r="H1637" s="8" t="s">
        <v>5554</v>
      </c>
      <c r="I1637" s="209" t="s">
        <v>25</v>
      </c>
      <c r="J1637" s="99">
        <f t="shared" si="30"/>
        <v>11070</v>
      </c>
      <c r="K1637" s="121"/>
    </row>
    <row r="1638" spans="1:11" s="3" customFormat="1" ht="18.95" customHeight="1">
      <c r="A1638" s="155">
        <v>1619</v>
      </c>
      <c r="B1638" s="76">
        <v>10195</v>
      </c>
      <c r="C1638" s="31" t="s">
        <v>5555</v>
      </c>
      <c r="D1638" s="9" t="s">
        <v>44</v>
      </c>
      <c r="E1638" s="8" t="s">
        <v>5256</v>
      </c>
      <c r="F1638" s="8" t="s">
        <v>5257</v>
      </c>
      <c r="G1638" s="8" t="s">
        <v>8252</v>
      </c>
      <c r="H1638" s="8" t="s">
        <v>5545</v>
      </c>
      <c r="I1638" s="209" t="s">
        <v>25</v>
      </c>
      <c r="J1638" s="99">
        <f t="shared" si="30"/>
        <v>10195</v>
      </c>
      <c r="K1638" s="121"/>
    </row>
    <row r="1639" spans="1:11" s="3" customFormat="1" ht="18.95" customHeight="1">
      <c r="A1639" s="154">
        <v>1620</v>
      </c>
      <c r="B1639" s="76">
        <v>7824</v>
      </c>
      <c r="C1639" s="31" t="s">
        <v>5556</v>
      </c>
      <c r="D1639" s="9" t="s">
        <v>44</v>
      </c>
      <c r="E1639" s="8" t="s">
        <v>3877</v>
      </c>
      <c r="F1639" s="8" t="s">
        <v>4305</v>
      </c>
      <c r="G1639" s="8" t="s">
        <v>5557</v>
      </c>
      <c r="H1639" s="8" t="s">
        <v>5558</v>
      </c>
      <c r="I1639" s="209" t="s">
        <v>25</v>
      </c>
      <c r="J1639" s="99">
        <f t="shared" si="30"/>
        <v>7824</v>
      </c>
      <c r="K1639" s="121"/>
    </row>
    <row r="1640" spans="1:11" s="3" customFormat="1" ht="18.95" customHeight="1">
      <c r="A1640" s="154">
        <v>1621</v>
      </c>
      <c r="B1640" s="76">
        <v>15245</v>
      </c>
      <c r="C1640" s="31" t="s">
        <v>5559</v>
      </c>
      <c r="D1640" s="9" t="s">
        <v>114</v>
      </c>
      <c r="E1640" s="8" t="s">
        <v>3553</v>
      </c>
      <c r="F1640" s="8" t="s">
        <v>3554</v>
      </c>
      <c r="G1640" s="8" t="s">
        <v>289</v>
      </c>
      <c r="H1640" s="8" t="s">
        <v>152</v>
      </c>
      <c r="I1640" s="209" t="s">
        <v>25</v>
      </c>
      <c r="J1640" s="99">
        <f t="shared" si="30"/>
        <v>15245</v>
      </c>
      <c r="K1640" s="121"/>
    </row>
    <row r="1641" spans="1:11" s="3" customFormat="1" ht="18.95" customHeight="1">
      <c r="A1641" s="155">
        <v>1622</v>
      </c>
      <c r="B1641" s="76">
        <v>15197</v>
      </c>
      <c r="C1641" s="31" t="s">
        <v>5560</v>
      </c>
      <c r="D1641" s="9" t="s">
        <v>114</v>
      </c>
      <c r="E1641" s="8" t="s">
        <v>3553</v>
      </c>
      <c r="F1641" s="8" t="s">
        <v>3554</v>
      </c>
      <c r="G1641" s="8" t="s">
        <v>289</v>
      </c>
      <c r="H1641" s="8" t="s">
        <v>152</v>
      </c>
      <c r="I1641" s="209" t="s">
        <v>25</v>
      </c>
      <c r="J1641" s="99">
        <f t="shared" si="30"/>
        <v>15197</v>
      </c>
      <c r="K1641" s="121"/>
    </row>
    <row r="1642" spans="1:11" s="3" customFormat="1" ht="18.95" customHeight="1">
      <c r="A1642" s="154">
        <v>1623</v>
      </c>
      <c r="B1642" s="76">
        <v>12737</v>
      </c>
      <c r="C1642" s="31" t="s">
        <v>5561</v>
      </c>
      <c r="D1642" s="9" t="s">
        <v>114</v>
      </c>
      <c r="E1642" s="8" t="s">
        <v>3553</v>
      </c>
      <c r="F1642" s="8" t="s">
        <v>3554</v>
      </c>
      <c r="G1642" s="8" t="s">
        <v>289</v>
      </c>
      <c r="H1642" s="8" t="s">
        <v>152</v>
      </c>
      <c r="I1642" s="209" t="s">
        <v>25</v>
      </c>
      <c r="J1642" s="99">
        <f t="shared" si="30"/>
        <v>12737</v>
      </c>
      <c r="K1642" s="121"/>
    </row>
    <row r="1643" spans="1:11" s="3" customFormat="1" ht="18.95" customHeight="1">
      <c r="A1643" s="154">
        <v>1624</v>
      </c>
      <c r="B1643" s="76">
        <v>15188</v>
      </c>
      <c r="C1643" s="31" t="s">
        <v>5562</v>
      </c>
      <c r="D1643" s="9" t="s">
        <v>114</v>
      </c>
      <c r="E1643" s="8" t="s">
        <v>3553</v>
      </c>
      <c r="F1643" s="8" t="s">
        <v>3554</v>
      </c>
      <c r="G1643" s="8" t="s">
        <v>289</v>
      </c>
      <c r="H1643" s="8" t="s">
        <v>152</v>
      </c>
      <c r="I1643" s="209" t="s">
        <v>25</v>
      </c>
      <c r="J1643" s="99">
        <f t="shared" si="30"/>
        <v>15188</v>
      </c>
      <c r="K1643" s="121"/>
    </row>
    <row r="1644" spans="1:11" s="3" customFormat="1" ht="18.95" customHeight="1">
      <c r="A1644" s="155">
        <v>1625</v>
      </c>
      <c r="B1644" s="76">
        <v>15215</v>
      </c>
      <c r="C1644" s="31" t="s">
        <v>5563</v>
      </c>
      <c r="D1644" s="9" t="s">
        <v>114</v>
      </c>
      <c r="E1644" s="8" t="s">
        <v>3553</v>
      </c>
      <c r="F1644" s="8" t="s">
        <v>3554</v>
      </c>
      <c r="G1644" s="8" t="s">
        <v>289</v>
      </c>
      <c r="H1644" s="8" t="s">
        <v>152</v>
      </c>
      <c r="I1644" s="209" t="s">
        <v>25</v>
      </c>
      <c r="J1644" s="99">
        <f t="shared" si="30"/>
        <v>15215</v>
      </c>
      <c r="K1644" s="121"/>
    </row>
    <row r="1645" spans="1:11" s="3" customFormat="1" ht="18.95" customHeight="1">
      <c r="A1645" s="154">
        <v>1626</v>
      </c>
      <c r="B1645" s="76">
        <v>6280</v>
      </c>
      <c r="C1645" s="31" t="s">
        <v>5564</v>
      </c>
      <c r="D1645" s="9" t="s">
        <v>114</v>
      </c>
      <c r="E1645" s="8" t="s">
        <v>3833</v>
      </c>
      <c r="F1645" s="8" t="s">
        <v>4462</v>
      </c>
      <c r="G1645" s="8" t="s">
        <v>289</v>
      </c>
      <c r="H1645" s="8" t="s">
        <v>152</v>
      </c>
      <c r="I1645" s="209" t="s">
        <v>25</v>
      </c>
      <c r="J1645" s="99">
        <f t="shared" si="30"/>
        <v>6280</v>
      </c>
      <c r="K1645" s="121"/>
    </row>
    <row r="1646" spans="1:11" s="3" customFormat="1" ht="18.95" customHeight="1">
      <c r="A1646" s="154">
        <v>1627</v>
      </c>
      <c r="B1646" s="76">
        <v>16540</v>
      </c>
      <c r="C1646" s="31" t="s">
        <v>5565</v>
      </c>
      <c r="D1646" s="9" t="s">
        <v>114</v>
      </c>
      <c r="E1646" s="8" t="s">
        <v>3660</v>
      </c>
      <c r="F1646" s="8" t="s">
        <v>3661</v>
      </c>
      <c r="G1646" s="8" t="s">
        <v>5566</v>
      </c>
      <c r="H1646" s="8" t="s">
        <v>152</v>
      </c>
      <c r="I1646" s="209" t="s">
        <v>25</v>
      </c>
      <c r="J1646" s="99">
        <f t="shared" si="30"/>
        <v>16540</v>
      </c>
      <c r="K1646" s="121"/>
    </row>
    <row r="1647" spans="1:11" s="3" customFormat="1" ht="18.95" customHeight="1">
      <c r="A1647" s="155">
        <v>1628</v>
      </c>
      <c r="B1647" s="76">
        <v>7828</v>
      </c>
      <c r="C1647" s="31" t="s">
        <v>5567</v>
      </c>
      <c r="D1647" s="9" t="s">
        <v>114</v>
      </c>
      <c r="E1647" s="8" t="s">
        <v>3877</v>
      </c>
      <c r="F1647" s="8" t="s">
        <v>4305</v>
      </c>
      <c r="G1647" s="8" t="s">
        <v>6660</v>
      </c>
      <c r="H1647" s="8" t="s">
        <v>152</v>
      </c>
      <c r="I1647" s="209" t="s">
        <v>25</v>
      </c>
      <c r="J1647" s="99">
        <f t="shared" si="30"/>
        <v>7828</v>
      </c>
      <c r="K1647" s="121"/>
    </row>
    <row r="1648" spans="1:11" s="3" customFormat="1" ht="18.95" customHeight="1">
      <c r="A1648" s="154">
        <v>1629</v>
      </c>
      <c r="B1648" s="76">
        <v>11083</v>
      </c>
      <c r="C1648" s="31" t="s">
        <v>4569</v>
      </c>
      <c r="D1648" s="9" t="s">
        <v>114</v>
      </c>
      <c r="E1648" s="8" t="s">
        <v>5551</v>
      </c>
      <c r="F1648" s="8" t="s">
        <v>5552</v>
      </c>
      <c r="G1648" s="8" t="s">
        <v>8358</v>
      </c>
      <c r="H1648" s="8" t="s">
        <v>152</v>
      </c>
      <c r="I1648" s="209" t="s">
        <v>25</v>
      </c>
      <c r="J1648" s="99">
        <f t="shared" si="30"/>
        <v>11083</v>
      </c>
      <c r="K1648" s="121"/>
    </row>
    <row r="1649" spans="1:11" s="3" customFormat="1" ht="18.95" customHeight="1">
      <c r="A1649" s="154">
        <v>1630</v>
      </c>
      <c r="B1649" s="76">
        <v>15269</v>
      </c>
      <c r="C1649" s="31" t="s">
        <v>5568</v>
      </c>
      <c r="D1649" s="9" t="s">
        <v>114</v>
      </c>
      <c r="E1649" s="8" t="s">
        <v>3553</v>
      </c>
      <c r="F1649" s="8" t="s">
        <v>3554</v>
      </c>
      <c r="G1649" s="8" t="s">
        <v>289</v>
      </c>
      <c r="H1649" s="8" t="s">
        <v>152</v>
      </c>
      <c r="I1649" s="209" t="s">
        <v>25</v>
      </c>
      <c r="J1649" s="99">
        <f t="shared" si="30"/>
        <v>15269</v>
      </c>
      <c r="K1649" s="121"/>
    </row>
    <row r="1650" spans="1:11" s="3" customFormat="1" ht="18.95" customHeight="1">
      <c r="A1650" s="155">
        <v>1631</v>
      </c>
      <c r="B1650" s="76">
        <v>15271</v>
      </c>
      <c r="C1650" s="31" t="s">
        <v>5569</v>
      </c>
      <c r="D1650" s="9" t="s">
        <v>114</v>
      </c>
      <c r="E1650" s="8" t="s">
        <v>3553</v>
      </c>
      <c r="F1650" s="8" t="s">
        <v>3554</v>
      </c>
      <c r="G1650" s="8" t="s">
        <v>289</v>
      </c>
      <c r="H1650" s="8" t="s">
        <v>152</v>
      </c>
      <c r="I1650" s="209" t="s">
        <v>25</v>
      </c>
      <c r="J1650" s="99">
        <f t="shared" si="30"/>
        <v>15271</v>
      </c>
      <c r="K1650" s="121"/>
    </row>
    <row r="1651" spans="1:11" s="3" customFormat="1" ht="18.95" customHeight="1">
      <c r="A1651" s="154">
        <v>1632</v>
      </c>
      <c r="B1651" s="76">
        <v>16654</v>
      </c>
      <c r="C1651" s="31" t="s">
        <v>5570</v>
      </c>
      <c r="D1651" s="9" t="s">
        <v>113</v>
      </c>
      <c r="E1651" s="8" t="s">
        <v>4767</v>
      </c>
      <c r="F1651" s="8" t="s">
        <v>5571</v>
      </c>
      <c r="G1651" s="8" t="s">
        <v>152</v>
      </c>
      <c r="H1651" s="8" t="s">
        <v>152</v>
      </c>
      <c r="I1651" s="209" t="s">
        <v>25</v>
      </c>
      <c r="J1651" s="99">
        <f t="shared" si="30"/>
        <v>16654</v>
      </c>
      <c r="K1651" s="121"/>
    </row>
    <row r="1652" spans="1:11" s="3" customFormat="1" ht="18.95" customHeight="1">
      <c r="A1652" s="154">
        <v>1633</v>
      </c>
      <c r="B1652" s="76">
        <v>19879</v>
      </c>
      <c r="C1652" s="31" t="s">
        <v>5560</v>
      </c>
      <c r="D1652" s="9" t="s">
        <v>113</v>
      </c>
      <c r="E1652" s="8" t="s">
        <v>152</v>
      </c>
      <c r="F1652" s="8" t="s">
        <v>3619</v>
      </c>
      <c r="G1652" s="8" t="s">
        <v>152</v>
      </c>
      <c r="H1652" s="8" t="s">
        <v>152</v>
      </c>
      <c r="I1652" s="209" t="s">
        <v>25</v>
      </c>
      <c r="J1652" s="99">
        <f t="shared" si="30"/>
        <v>19879</v>
      </c>
      <c r="K1652" s="121"/>
    </row>
    <row r="1653" spans="1:11" s="3" customFormat="1" ht="18.95" customHeight="1">
      <c r="A1653" s="155">
        <v>1634</v>
      </c>
      <c r="B1653" s="76">
        <v>18461</v>
      </c>
      <c r="C1653" s="31" t="s">
        <v>5572</v>
      </c>
      <c r="D1653" s="9" t="s">
        <v>113</v>
      </c>
      <c r="E1653" s="8" t="s">
        <v>152</v>
      </c>
      <c r="F1653" s="8" t="s">
        <v>5573</v>
      </c>
      <c r="G1653" s="8" t="s">
        <v>152</v>
      </c>
      <c r="H1653" s="8" t="s">
        <v>152</v>
      </c>
      <c r="I1653" s="209" t="s">
        <v>25</v>
      </c>
      <c r="J1653" s="99">
        <f t="shared" si="30"/>
        <v>18461</v>
      </c>
      <c r="K1653" s="121"/>
    </row>
    <row r="1654" spans="1:11" s="3" customFormat="1" ht="18.95" customHeight="1">
      <c r="A1654" s="154">
        <v>1635</v>
      </c>
      <c r="B1654" s="76">
        <v>16655</v>
      </c>
      <c r="C1654" s="31" t="s">
        <v>5574</v>
      </c>
      <c r="D1654" s="9" t="s">
        <v>113</v>
      </c>
      <c r="E1654" s="8" t="s">
        <v>4767</v>
      </c>
      <c r="F1654" s="8" t="s">
        <v>5571</v>
      </c>
      <c r="G1654" s="8" t="s">
        <v>152</v>
      </c>
      <c r="H1654" s="8" t="s">
        <v>152</v>
      </c>
      <c r="I1654" s="209" t="s">
        <v>25</v>
      </c>
      <c r="J1654" s="99">
        <f t="shared" si="30"/>
        <v>16655</v>
      </c>
      <c r="K1654" s="121"/>
    </row>
    <row r="1655" spans="1:11" s="3" customFormat="1" ht="18.95" customHeight="1">
      <c r="A1655" s="154">
        <v>1636</v>
      </c>
      <c r="B1655" s="76">
        <v>18457</v>
      </c>
      <c r="C1655" s="31" t="s">
        <v>5575</v>
      </c>
      <c r="D1655" s="9" t="s">
        <v>113</v>
      </c>
      <c r="E1655" s="8" t="s">
        <v>152</v>
      </c>
      <c r="F1655" s="8" t="s">
        <v>5573</v>
      </c>
      <c r="G1655" s="8" t="s">
        <v>152</v>
      </c>
      <c r="H1655" s="8" t="s">
        <v>152</v>
      </c>
      <c r="I1655" s="209" t="s">
        <v>25</v>
      </c>
      <c r="J1655" s="99">
        <f t="shared" si="30"/>
        <v>18457</v>
      </c>
      <c r="K1655" s="121"/>
    </row>
    <row r="1656" spans="1:11" s="3" customFormat="1" ht="18.95" customHeight="1">
      <c r="A1656" s="155">
        <v>1637</v>
      </c>
      <c r="B1656" s="268">
        <v>19399</v>
      </c>
      <c r="C1656" s="269" t="s">
        <v>5576</v>
      </c>
      <c r="D1656" s="9" t="s">
        <v>113</v>
      </c>
      <c r="E1656" s="8" t="s">
        <v>152</v>
      </c>
      <c r="F1656" s="8" t="s">
        <v>4182</v>
      </c>
      <c r="G1656" s="8" t="s">
        <v>152</v>
      </c>
      <c r="H1656" s="8" t="s">
        <v>152</v>
      </c>
      <c r="I1656" s="209" t="s">
        <v>25</v>
      </c>
      <c r="J1656" s="99">
        <f t="shared" si="30"/>
        <v>19399</v>
      </c>
      <c r="K1656" s="121"/>
    </row>
    <row r="1657" spans="1:11" s="3" customFormat="1" ht="18.95" customHeight="1">
      <c r="A1657" s="154">
        <v>1638</v>
      </c>
      <c r="B1657" s="76">
        <v>16495</v>
      </c>
      <c r="C1657" s="31" t="s">
        <v>5577</v>
      </c>
      <c r="D1657" s="9" t="s">
        <v>113</v>
      </c>
      <c r="E1657" s="8" t="s">
        <v>3660</v>
      </c>
      <c r="F1657" s="8" t="s">
        <v>3661</v>
      </c>
      <c r="G1657" s="8" t="s">
        <v>152</v>
      </c>
      <c r="H1657" s="8" t="s">
        <v>152</v>
      </c>
      <c r="I1657" s="209" t="s">
        <v>25</v>
      </c>
      <c r="J1657" s="99">
        <f t="shared" si="30"/>
        <v>16495</v>
      </c>
      <c r="K1657" s="121"/>
    </row>
    <row r="1658" spans="1:11" s="3" customFormat="1" ht="18.95" customHeight="1">
      <c r="A1658" s="154">
        <v>1639</v>
      </c>
      <c r="B1658" s="244">
        <v>19882</v>
      </c>
      <c r="C1658" s="270" t="s">
        <v>5578</v>
      </c>
      <c r="D1658" s="9" t="s">
        <v>113</v>
      </c>
      <c r="E1658" s="8" t="s">
        <v>152</v>
      </c>
      <c r="F1658" s="8" t="s">
        <v>3619</v>
      </c>
      <c r="G1658" s="8" t="s">
        <v>152</v>
      </c>
      <c r="H1658" s="8" t="s">
        <v>152</v>
      </c>
      <c r="I1658" s="209" t="s">
        <v>25</v>
      </c>
      <c r="J1658" s="99">
        <f t="shared" si="30"/>
        <v>19882</v>
      </c>
      <c r="K1658" s="121"/>
    </row>
    <row r="1659" spans="1:11" s="3" customFormat="1" ht="18.95" customHeight="1">
      <c r="A1659" s="155">
        <v>1640</v>
      </c>
      <c r="B1659" s="163">
        <v>20785</v>
      </c>
      <c r="C1659" s="198" t="s">
        <v>5632</v>
      </c>
      <c r="D1659" s="9" t="s">
        <v>113</v>
      </c>
      <c r="E1659" s="8" t="s">
        <v>152</v>
      </c>
      <c r="F1659" s="232" t="s">
        <v>5633</v>
      </c>
      <c r="G1659" s="8" t="s">
        <v>152</v>
      </c>
      <c r="H1659" s="8" t="s">
        <v>152</v>
      </c>
      <c r="I1659" s="209" t="s">
        <v>25</v>
      </c>
      <c r="J1659" s="99">
        <f t="shared" si="30"/>
        <v>20785</v>
      </c>
      <c r="K1659" s="121"/>
    </row>
    <row r="1660" spans="1:11" s="3" customFormat="1" ht="18.95" customHeight="1">
      <c r="A1660" s="154">
        <v>1641</v>
      </c>
      <c r="B1660" s="76">
        <v>18354</v>
      </c>
      <c r="C1660" s="31" t="s">
        <v>5579</v>
      </c>
      <c r="D1660" s="9" t="s">
        <v>113</v>
      </c>
      <c r="E1660" s="8" t="s">
        <v>152</v>
      </c>
      <c r="F1660" s="8" t="s">
        <v>3594</v>
      </c>
      <c r="G1660" s="8" t="s">
        <v>152</v>
      </c>
      <c r="H1660" s="8" t="s">
        <v>152</v>
      </c>
      <c r="I1660" s="209" t="s">
        <v>25</v>
      </c>
      <c r="J1660" s="99">
        <f t="shared" si="30"/>
        <v>18354</v>
      </c>
      <c r="K1660" s="121"/>
    </row>
    <row r="1661" spans="1:11" s="3" customFormat="1" ht="18.95" customHeight="1">
      <c r="A1661" s="154">
        <v>1642</v>
      </c>
      <c r="B1661" s="268">
        <v>19601</v>
      </c>
      <c r="C1661" s="271" t="s">
        <v>5580</v>
      </c>
      <c r="D1661" s="9" t="s">
        <v>113</v>
      </c>
      <c r="E1661" s="8" t="s">
        <v>152</v>
      </c>
      <c r="F1661" s="8" t="s">
        <v>5581</v>
      </c>
      <c r="G1661" s="8" t="s">
        <v>152</v>
      </c>
      <c r="H1661" s="8" t="s">
        <v>152</v>
      </c>
      <c r="I1661" s="209" t="s">
        <v>25</v>
      </c>
      <c r="J1661" s="99">
        <f t="shared" si="30"/>
        <v>19601</v>
      </c>
      <c r="K1661" s="121"/>
    </row>
    <row r="1662" spans="1:11" s="3" customFormat="1" ht="18.95" customHeight="1">
      <c r="A1662" s="155">
        <v>1643</v>
      </c>
      <c r="B1662" s="76">
        <v>19885</v>
      </c>
      <c r="C1662" s="31" t="s">
        <v>5582</v>
      </c>
      <c r="D1662" s="9" t="s">
        <v>113</v>
      </c>
      <c r="E1662" s="8" t="s">
        <v>152</v>
      </c>
      <c r="F1662" s="8" t="s">
        <v>3619</v>
      </c>
      <c r="G1662" s="8" t="s">
        <v>152</v>
      </c>
      <c r="H1662" s="8" t="s">
        <v>152</v>
      </c>
      <c r="I1662" s="209" t="s">
        <v>25</v>
      </c>
      <c r="J1662" s="99">
        <f t="shared" si="30"/>
        <v>19885</v>
      </c>
      <c r="K1662" s="121"/>
    </row>
    <row r="1663" spans="1:11" s="3" customFormat="1" ht="18.95" customHeight="1">
      <c r="A1663" s="154">
        <v>1644</v>
      </c>
      <c r="B1663" s="76">
        <v>19886</v>
      </c>
      <c r="C1663" s="31" t="s">
        <v>5583</v>
      </c>
      <c r="D1663" s="9" t="s">
        <v>113</v>
      </c>
      <c r="E1663" s="8" t="s">
        <v>152</v>
      </c>
      <c r="F1663" s="8" t="s">
        <v>3619</v>
      </c>
      <c r="G1663" s="8" t="s">
        <v>152</v>
      </c>
      <c r="H1663" s="8" t="s">
        <v>152</v>
      </c>
      <c r="I1663" s="209" t="s">
        <v>25</v>
      </c>
      <c r="J1663" s="99">
        <f t="shared" si="30"/>
        <v>19886</v>
      </c>
      <c r="K1663" s="121"/>
    </row>
    <row r="1664" spans="1:11" s="3" customFormat="1" ht="18.95" customHeight="1">
      <c r="A1664" s="154">
        <v>1645</v>
      </c>
      <c r="B1664" s="76">
        <v>18519</v>
      </c>
      <c r="C1664" s="31" t="s">
        <v>5584</v>
      </c>
      <c r="D1664" s="9" t="s">
        <v>113</v>
      </c>
      <c r="E1664" s="8" t="s">
        <v>152</v>
      </c>
      <c r="F1664" s="8" t="s">
        <v>5573</v>
      </c>
      <c r="G1664" s="8" t="s">
        <v>152</v>
      </c>
      <c r="H1664" s="8" t="s">
        <v>152</v>
      </c>
      <c r="I1664" s="209" t="s">
        <v>25</v>
      </c>
      <c r="J1664" s="99">
        <f t="shared" si="30"/>
        <v>18519</v>
      </c>
      <c r="K1664" s="121"/>
    </row>
    <row r="1665" spans="1:11" s="3" customFormat="1" ht="18.95" customHeight="1">
      <c r="A1665" s="155">
        <v>1646</v>
      </c>
      <c r="B1665" s="76">
        <v>18473</v>
      </c>
      <c r="C1665" s="31" t="s">
        <v>5585</v>
      </c>
      <c r="D1665" s="9" t="s">
        <v>113</v>
      </c>
      <c r="E1665" s="8" t="s">
        <v>152</v>
      </c>
      <c r="F1665" s="8" t="s">
        <v>5573</v>
      </c>
      <c r="G1665" s="8" t="s">
        <v>152</v>
      </c>
      <c r="H1665" s="8" t="s">
        <v>152</v>
      </c>
      <c r="I1665" s="209" t="s">
        <v>25</v>
      </c>
      <c r="J1665" s="99">
        <f t="shared" si="30"/>
        <v>18473</v>
      </c>
      <c r="K1665" s="121"/>
    </row>
    <row r="1666" spans="1:11" s="3" customFormat="1" ht="18.95" customHeight="1">
      <c r="A1666" s="154">
        <v>1647</v>
      </c>
      <c r="B1666" s="268">
        <v>15210</v>
      </c>
      <c r="C1666" s="269" t="s">
        <v>5586</v>
      </c>
      <c r="D1666" s="9" t="s">
        <v>113</v>
      </c>
      <c r="E1666" s="8" t="s">
        <v>5587</v>
      </c>
      <c r="F1666" s="8" t="s">
        <v>3583</v>
      </c>
      <c r="G1666" s="8" t="s">
        <v>152</v>
      </c>
      <c r="H1666" s="8" t="s">
        <v>152</v>
      </c>
      <c r="I1666" s="209" t="s">
        <v>25</v>
      </c>
      <c r="J1666" s="99">
        <f t="shared" si="30"/>
        <v>15210</v>
      </c>
      <c r="K1666" s="121"/>
    </row>
    <row r="1667" spans="1:11" s="3" customFormat="1" ht="18.95" customHeight="1">
      <c r="A1667" s="154">
        <v>1648</v>
      </c>
      <c r="B1667" s="76">
        <v>19890</v>
      </c>
      <c r="C1667" s="31" t="s">
        <v>5588</v>
      </c>
      <c r="D1667" s="9" t="s">
        <v>113</v>
      </c>
      <c r="E1667" s="8" t="s">
        <v>152</v>
      </c>
      <c r="F1667" s="8" t="s">
        <v>3619</v>
      </c>
      <c r="G1667" s="8" t="s">
        <v>152</v>
      </c>
      <c r="H1667" s="8" t="s">
        <v>152</v>
      </c>
      <c r="I1667" s="209" t="s">
        <v>25</v>
      </c>
      <c r="J1667" s="99">
        <f t="shared" si="30"/>
        <v>19890</v>
      </c>
      <c r="K1667" s="121"/>
    </row>
    <row r="1668" spans="1:11" s="3" customFormat="1" ht="18.95" customHeight="1">
      <c r="A1668" s="155">
        <v>1649</v>
      </c>
      <c r="B1668" s="76">
        <v>15067</v>
      </c>
      <c r="C1668" s="31" t="s">
        <v>5589</v>
      </c>
      <c r="D1668" s="9" t="s">
        <v>113</v>
      </c>
      <c r="E1668" s="172" t="s">
        <v>134</v>
      </c>
      <c r="F1668" s="8" t="s">
        <v>4012</v>
      </c>
      <c r="G1668" s="8" t="s">
        <v>152</v>
      </c>
      <c r="H1668" s="8" t="s">
        <v>152</v>
      </c>
      <c r="I1668" s="209" t="s">
        <v>25</v>
      </c>
      <c r="J1668" s="99">
        <f t="shared" si="30"/>
        <v>15067</v>
      </c>
      <c r="K1668" s="121"/>
    </row>
    <row r="1669" spans="1:11" s="3" customFormat="1" ht="18.95" customHeight="1">
      <c r="A1669" s="154">
        <v>1650</v>
      </c>
      <c r="B1669" s="272">
        <v>16515</v>
      </c>
      <c r="C1669" s="269" t="s">
        <v>5590</v>
      </c>
      <c r="D1669" s="9" t="s">
        <v>113</v>
      </c>
      <c r="E1669" s="180" t="s">
        <v>3660</v>
      </c>
      <c r="F1669" s="180" t="s">
        <v>3661</v>
      </c>
      <c r="G1669" s="8" t="s">
        <v>152</v>
      </c>
      <c r="H1669" s="8" t="s">
        <v>152</v>
      </c>
      <c r="I1669" s="209" t="s">
        <v>25</v>
      </c>
      <c r="J1669" s="99">
        <f t="shared" si="30"/>
        <v>16515</v>
      </c>
      <c r="K1669" s="121"/>
    </row>
    <row r="1670" spans="1:11" s="3" customFormat="1" ht="18.95" customHeight="1">
      <c r="A1670" s="154">
        <v>1651</v>
      </c>
      <c r="B1670" s="76">
        <v>18520</v>
      </c>
      <c r="C1670" s="31" t="s">
        <v>5591</v>
      </c>
      <c r="D1670" s="9" t="s">
        <v>113</v>
      </c>
      <c r="E1670" s="8" t="s">
        <v>152</v>
      </c>
      <c r="F1670" s="8" t="s">
        <v>5573</v>
      </c>
      <c r="G1670" s="8" t="s">
        <v>152</v>
      </c>
      <c r="H1670" s="8" t="s">
        <v>152</v>
      </c>
      <c r="I1670" s="209" t="s">
        <v>25</v>
      </c>
      <c r="J1670" s="99">
        <f t="shared" si="30"/>
        <v>18520</v>
      </c>
      <c r="K1670" s="121"/>
    </row>
    <row r="1671" spans="1:11" s="3" customFormat="1" ht="18.95" customHeight="1">
      <c r="A1671" s="155">
        <v>1652</v>
      </c>
      <c r="B1671" s="76">
        <v>18492</v>
      </c>
      <c r="C1671" s="31" t="s">
        <v>5592</v>
      </c>
      <c r="D1671" s="9" t="s">
        <v>113</v>
      </c>
      <c r="E1671" s="8" t="s">
        <v>152</v>
      </c>
      <c r="F1671" s="8" t="s">
        <v>5573</v>
      </c>
      <c r="G1671" s="8" t="s">
        <v>152</v>
      </c>
      <c r="H1671" s="8" t="s">
        <v>152</v>
      </c>
      <c r="I1671" s="209" t="s">
        <v>25</v>
      </c>
      <c r="J1671" s="99">
        <f t="shared" si="30"/>
        <v>18492</v>
      </c>
      <c r="K1671" s="121"/>
    </row>
    <row r="1672" spans="1:11" s="3" customFormat="1" ht="18.95" customHeight="1">
      <c r="A1672" s="154">
        <v>1653</v>
      </c>
      <c r="B1672" s="76">
        <v>17175</v>
      </c>
      <c r="C1672" s="31" t="s">
        <v>5593</v>
      </c>
      <c r="D1672" s="9" t="s">
        <v>113</v>
      </c>
      <c r="E1672" s="8" t="s">
        <v>17</v>
      </c>
      <c r="F1672" s="8" t="s">
        <v>5190</v>
      </c>
      <c r="G1672" s="8" t="s">
        <v>152</v>
      </c>
      <c r="H1672" s="8" t="s">
        <v>152</v>
      </c>
      <c r="I1672" s="209" t="s">
        <v>25</v>
      </c>
      <c r="J1672" s="99">
        <f t="shared" si="30"/>
        <v>17175</v>
      </c>
      <c r="K1672" s="121"/>
    </row>
    <row r="1673" spans="1:11" s="3" customFormat="1" ht="18.95" customHeight="1">
      <c r="A1673" s="154">
        <v>1654</v>
      </c>
      <c r="B1673" s="76">
        <v>19894</v>
      </c>
      <c r="C1673" s="31" t="s">
        <v>5594</v>
      </c>
      <c r="D1673" s="9" t="s">
        <v>113</v>
      </c>
      <c r="E1673" s="8" t="s">
        <v>152</v>
      </c>
      <c r="F1673" s="8" t="s">
        <v>3619</v>
      </c>
      <c r="G1673" s="8" t="s">
        <v>152</v>
      </c>
      <c r="H1673" s="8" t="s">
        <v>152</v>
      </c>
      <c r="I1673" s="209" t="s">
        <v>25</v>
      </c>
      <c r="J1673" s="99">
        <f t="shared" si="30"/>
        <v>19894</v>
      </c>
      <c r="K1673" s="121"/>
    </row>
    <row r="1674" spans="1:11" s="3" customFormat="1" ht="18.95" customHeight="1">
      <c r="A1674" s="155">
        <v>1655</v>
      </c>
      <c r="B1674" s="244">
        <v>15218</v>
      </c>
      <c r="C1674" s="273" t="s">
        <v>5595</v>
      </c>
      <c r="D1674" s="9" t="s">
        <v>113</v>
      </c>
      <c r="E1674" s="8" t="s">
        <v>5587</v>
      </c>
      <c r="F1674" s="8" t="s">
        <v>3554</v>
      </c>
      <c r="G1674" s="8" t="s">
        <v>152</v>
      </c>
      <c r="H1674" s="8" t="s">
        <v>152</v>
      </c>
      <c r="I1674" s="209" t="s">
        <v>25</v>
      </c>
      <c r="J1674" s="99">
        <f t="shared" si="30"/>
        <v>15218</v>
      </c>
      <c r="K1674" s="121"/>
    </row>
    <row r="1675" spans="1:11" s="3" customFormat="1" ht="18.95" customHeight="1">
      <c r="A1675" s="154">
        <v>1656</v>
      </c>
      <c r="B1675" s="76">
        <v>19981</v>
      </c>
      <c r="C1675" s="31" t="s">
        <v>5596</v>
      </c>
      <c r="D1675" s="9" t="s">
        <v>113</v>
      </c>
      <c r="E1675" s="8" t="s">
        <v>152</v>
      </c>
      <c r="F1675" s="8" t="s">
        <v>5597</v>
      </c>
      <c r="G1675" s="8" t="s">
        <v>152</v>
      </c>
      <c r="H1675" s="8" t="s">
        <v>152</v>
      </c>
      <c r="I1675" s="209" t="s">
        <v>25</v>
      </c>
      <c r="J1675" s="99">
        <f t="shared" si="30"/>
        <v>19981</v>
      </c>
      <c r="K1675" s="121"/>
    </row>
    <row r="1676" spans="1:11" s="3" customFormat="1" ht="18.95" customHeight="1">
      <c r="A1676" s="154">
        <v>1657</v>
      </c>
      <c r="B1676" s="163">
        <v>20800</v>
      </c>
      <c r="C1676" s="198" t="s">
        <v>5634</v>
      </c>
      <c r="D1676" s="9" t="s">
        <v>113</v>
      </c>
      <c r="E1676" s="8" t="s">
        <v>152</v>
      </c>
      <c r="F1676" s="232" t="s">
        <v>5633</v>
      </c>
      <c r="G1676" s="8" t="s">
        <v>152</v>
      </c>
      <c r="H1676" s="8" t="s">
        <v>152</v>
      </c>
      <c r="I1676" s="209" t="s">
        <v>25</v>
      </c>
      <c r="J1676" s="99">
        <f t="shared" si="30"/>
        <v>20800</v>
      </c>
      <c r="K1676" s="121"/>
    </row>
    <row r="1677" spans="1:11" s="3" customFormat="1" ht="18.95" customHeight="1">
      <c r="A1677" s="155">
        <v>1658</v>
      </c>
      <c r="B1677" s="76">
        <v>20621</v>
      </c>
      <c r="C1677" s="269" t="s">
        <v>5598</v>
      </c>
      <c r="D1677" s="9" t="s">
        <v>113</v>
      </c>
      <c r="E1677" s="8" t="s">
        <v>152</v>
      </c>
      <c r="F1677" s="8" t="s">
        <v>5599</v>
      </c>
      <c r="G1677" s="8" t="s">
        <v>152</v>
      </c>
      <c r="H1677" s="8" t="s">
        <v>152</v>
      </c>
      <c r="I1677" s="209" t="s">
        <v>25</v>
      </c>
      <c r="J1677" s="99">
        <f t="shared" si="30"/>
        <v>20621</v>
      </c>
      <c r="K1677" s="121"/>
    </row>
    <row r="1678" spans="1:11" s="3" customFormat="1" ht="18.95" customHeight="1">
      <c r="A1678" s="154">
        <v>1659</v>
      </c>
      <c r="B1678" s="76">
        <v>18065</v>
      </c>
      <c r="C1678" s="31" t="s">
        <v>5600</v>
      </c>
      <c r="D1678" s="9" t="s">
        <v>113</v>
      </c>
      <c r="E1678" s="8" t="s">
        <v>5601</v>
      </c>
      <c r="F1678" s="8" t="s">
        <v>5602</v>
      </c>
      <c r="G1678" s="8" t="s">
        <v>152</v>
      </c>
      <c r="H1678" s="8" t="s">
        <v>152</v>
      </c>
      <c r="I1678" s="209" t="s">
        <v>25</v>
      </c>
      <c r="J1678" s="99">
        <f t="shared" si="30"/>
        <v>18065</v>
      </c>
      <c r="K1678" s="121"/>
    </row>
    <row r="1679" spans="1:11" s="3" customFormat="1" ht="18.95" customHeight="1">
      <c r="A1679" s="154">
        <v>1660</v>
      </c>
      <c r="B1679" s="76">
        <v>19896</v>
      </c>
      <c r="C1679" s="31" t="s">
        <v>5603</v>
      </c>
      <c r="D1679" s="9" t="s">
        <v>113</v>
      </c>
      <c r="E1679" s="8" t="s">
        <v>152</v>
      </c>
      <c r="F1679" s="8" t="s">
        <v>3619</v>
      </c>
      <c r="G1679" s="8" t="s">
        <v>152</v>
      </c>
      <c r="H1679" s="8" t="s">
        <v>152</v>
      </c>
      <c r="I1679" s="209" t="s">
        <v>25</v>
      </c>
      <c r="J1679" s="99">
        <f t="shared" si="30"/>
        <v>19896</v>
      </c>
      <c r="K1679" s="121"/>
    </row>
    <row r="1680" spans="1:11" s="3" customFormat="1" ht="18.95" customHeight="1">
      <c r="A1680" s="155">
        <v>1661</v>
      </c>
      <c r="B1680" s="76">
        <v>16535</v>
      </c>
      <c r="C1680" s="31" t="s">
        <v>5604</v>
      </c>
      <c r="D1680" s="9" t="s">
        <v>113</v>
      </c>
      <c r="E1680" s="8" t="s">
        <v>3660</v>
      </c>
      <c r="F1680" s="8" t="s">
        <v>3661</v>
      </c>
      <c r="G1680" s="8" t="s">
        <v>152</v>
      </c>
      <c r="H1680" s="8" t="s">
        <v>152</v>
      </c>
      <c r="I1680" s="209" t="s">
        <v>25</v>
      </c>
      <c r="J1680" s="99">
        <f t="shared" si="30"/>
        <v>16535</v>
      </c>
      <c r="K1680" s="121"/>
    </row>
    <row r="1681" spans="1:11" s="3" customFormat="1" ht="18.95" customHeight="1">
      <c r="A1681" s="154">
        <v>1662</v>
      </c>
      <c r="B1681" s="163">
        <v>20801</v>
      </c>
      <c r="C1681" s="186" t="s">
        <v>5635</v>
      </c>
      <c r="D1681" s="9" t="s">
        <v>113</v>
      </c>
      <c r="E1681" s="8" t="s">
        <v>152</v>
      </c>
      <c r="F1681" s="232" t="s">
        <v>5633</v>
      </c>
      <c r="G1681" s="8" t="s">
        <v>152</v>
      </c>
      <c r="H1681" s="8" t="s">
        <v>152</v>
      </c>
      <c r="I1681" s="209" t="s">
        <v>25</v>
      </c>
      <c r="J1681" s="99">
        <f t="shared" si="30"/>
        <v>20801</v>
      </c>
      <c r="K1681" s="121"/>
    </row>
    <row r="1682" spans="1:11" s="3" customFormat="1" ht="18.95" customHeight="1">
      <c r="A1682" s="154">
        <v>1663</v>
      </c>
      <c r="B1682" s="76">
        <v>18504</v>
      </c>
      <c r="C1682" s="31" t="s">
        <v>5605</v>
      </c>
      <c r="D1682" s="9" t="s">
        <v>113</v>
      </c>
      <c r="E1682" s="8" t="s">
        <v>152</v>
      </c>
      <c r="F1682" s="8" t="s">
        <v>5573</v>
      </c>
      <c r="G1682" s="8" t="s">
        <v>152</v>
      </c>
      <c r="H1682" s="8" t="s">
        <v>152</v>
      </c>
      <c r="I1682" s="209" t="s">
        <v>25</v>
      </c>
      <c r="J1682" s="99">
        <f t="shared" si="30"/>
        <v>18504</v>
      </c>
      <c r="K1682" s="121"/>
    </row>
    <row r="1683" spans="1:11" s="3" customFormat="1" ht="18.95" customHeight="1">
      <c r="A1683" s="155">
        <v>1664</v>
      </c>
      <c r="B1683" s="76">
        <v>19900</v>
      </c>
      <c r="C1683" s="31" t="s">
        <v>5606</v>
      </c>
      <c r="D1683" s="9" t="s">
        <v>113</v>
      </c>
      <c r="E1683" s="8" t="s">
        <v>152</v>
      </c>
      <c r="F1683" s="8" t="s">
        <v>3619</v>
      </c>
      <c r="G1683" s="8" t="s">
        <v>152</v>
      </c>
      <c r="H1683" s="8" t="s">
        <v>152</v>
      </c>
      <c r="I1683" s="209" t="s">
        <v>25</v>
      </c>
      <c r="J1683" s="99">
        <f t="shared" si="30"/>
        <v>19900</v>
      </c>
      <c r="K1683" s="121"/>
    </row>
    <row r="1684" spans="1:11" s="3" customFormat="1" ht="18.95" customHeight="1">
      <c r="A1684" s="154">
        <v>1665</v>
      </c>
      <c r="B1684" s="163">
        <v>20803</v>
      </c>
      <c r="C1684" s="198" t="s">
        <v>5636</v>
      </c>
      <c r="D1684" s="9" t="s">
        <v>113</v>
      </c>
      <c r="E1684" s="8" t="s">
        <v>152</v>
      </c>
      <c r="F1684" s="232" t="s">
        <v>5633</v>
      </c>
      <c r="G1684" s="8" t="s">
        <v>152</v>
      </c>
      <c r="H1684" s="8" t="s">
        <v>152</v>
      </c>
      <c r="I1684" s="209" t="s">
        <v>25</v>
      </c>
      <c r="J1684" s="99">
        <f t="shared" si="30"/>
        <v>20803</v>
      </c>
      <c r="K1684" s="121"/>
    </row>
    <row r="1685" spans="1:11" s="3" customFormat="1" ht="18.95" customHeight="1">
      <c r="A1685" s="154">
        <v>1666</v>
      </c>
      <c r="B1685" s="76">
        <v>19901</v>
      </c>
      <c r="C1685" s="31" t="s">
        <v>5607</v>
      </c>
      <c r="D1685" s="9" t="s">
        <v>113</v>
      </c>
      <c r="E1685" s="8" t="s">
        <v>152</v>
      </c>
      <c r="F1685" s="8" t="s">
        <v>3619</v>
      </c>
      <c r="G1685" s="8" t="s">
        <v>152</v>
      </c>
      <c r="H1685" s="8" t="s">
        <v>152</v>
      </c>
      <c r="I1685" s="209" t="s">
        <v>25</v>
      </c>
      <c r="J1685" s="99">
        <f t="shared" ref="J1685:J1749" si="31">B1685</f>
        <v>19901</v>
      </c>
      <c r="K1685" s="121"/>
    </row>
    <row r="1686" spans="1:11" s="3" customFormat="1" ht="18.95" customHeight="1">
      <c r="A1686" s="155">
        <v>1667</v>
      </c>
      <c r="B1686" s="76">
        <v>18466</v>
      </c>
      <c r="C1686" s="31" t="s">
        <v>5608</v>
      </c>
      <c r="D1686" s="9" t="s">
        <v>113</v>
      </c>
      <c r="E1686" s="8" t="s">
        <v>152</v>
      </c>
      <c r="F1686" s="8" t="s">
        <v>5573</v>
      </c>
      <c r="G1686" s="8" t="s">
        <v>152</v>
      </c>
      <c r="H1686" s="8" t="s">
        <v>152</v>
      </c>
      <c r="I1686" s="209" t="s">
        <v>25</v>
      </c>
      <c r="J1686" s="99">
        <f t="shared" si="31"/>
        <v>18466</v>
      </c>
      <c r="K1686" s="121"/>
    </row>
    <row r="1687" spans="1:11" s="3" customFormat="1" ht="18.95" customHeight="1">
      <c r="A1687" s="154">
        <v>1668</v>
      </c>
      <c r="B1687" s="76">
        <v>19902</v>
      </c>
      <c r="C1687" s="31" t="s">
        <v>5609</v>
      </c>
      <c r="D1687" s="9" t="s">
        <v>113</v>
      </c>
      <c r="E1687" s="8" t="s">
        <v>152</v>
      </c>
      <c r="F1687" s="8" t="s">
        <v>3619</v>
      </c>
      <c r="G1687" s="8" t="s">
        <v>152</v>
      </c>
      <c r="H1687" s="8" t="s">
        <v>152</v>
      </c>
      <c r="I1687" s="209" t="s">
        <v>25</v>
      </c>
      <c r="J1687" s="99">
        <f t="shared" si="31"/>
        <v>19902</v>
      </c>
      <c r="K1687" s="121"/>
    </row>
    <row r="1688" spans="1:11" s="3" customFormat="1" ht="18.95" customHeight="1">
      <c r="A1688" s="154">
        <v>1669</v>
      </c>
      <c r="B1688" s="76">
        <v>19904</v>
      </c>
      <c r="C1688" s="31" t="s">
        <v>5610</v>
      </c>
      <c r="D1688" s="9" t="s">
        <v>113</v>
      </c>
      <c r="E1688" s="8" t="s">
        <v>152</v>
      </c>
      <c r="F1688" s="8" t="s">
        <v>3619</v>
      </c>
      <c r="G1688" s="8" t="s">
        <v>152</v>
      </c>
      <c r="H1688" s="8" t="s">
        <v>152</v>
      </c>
      <c r="I1688" s="209" t="s">
        <v>25</v>
      </c>
      <c r="J1688" s="99">
        <f t="shared" si="31"/>
        <v>19904</v>
      </c>
      <c r="K1688" s="121"/>
    </row>
    <row r="1689" spans="1:11" s="3" customFormat="1" ht="18.95" customHeight="1">
      <c r="A1689" s="155">
        <v>1670</v>
      </c>
      <c r="B1689" s="76">
        <v>20628</v>
      </c>
      <c r="C1689" s="273" t="s">
        <v>5611</v>
      </c>
      <c r="D1689" s="9" t="s">
        <v>113</v>
      </c>
      <c r="E1689" s="219"/>
      <c r="F1689" s="338" t="s">
        <v>5599</v>
      </c>
      <c r="G1689" s="8" t="s">
        <v>152</v>
      </c>
      <c r="H1689" s="8" t="s">
        <v>152</v>
      </c>
      <c r="I1689" s="209" t="s">
        <v>25</v>
      </c>
      <c r="J1689" s="99">
        <f t="shared" si="31"/>
        <v>20628</v>
      </c>
      <c r="K1689" s="121"/>
    </row>
    <row r="1690" spans="1:11" s="3" customFormat="1" ht="18.95" customHeight="1">
      <c r="A1690" s="154">
        <v>1671</v>
      </c>
      <c r="B1690" s="76">
        <v>19905</v>
      </c>
      <c r="C1690" s="184" t="s">
        <v>5612</v>
      </c>
      <c r="D1690" s="9" t="s">
        <v>113</v>
      </c>
      <c r="E1690" s="172" t="s">
        <v>152</v>
      </c>
      <c r="F1690" s="8" t="s">
        <v>3619</v>
      </c>
      <c r="G1690" s="8" t="s">
        <v>152</v>
      </c>
      <c r="H1690" s="8" t="s">
        <v>152</v>
      </c>
      <c r="I1690" s="209" t="s">
        <v>25</v>
      </c>
      <c r="J1690" s="99">
        <f t="shared" si="31"/>
        <v>19905</v>
      </c>
      <c r="K1690" s="121"/>
    </row>
    <row r="1691" spans="1:11" s="3" customFormat="1" ht="18.95" customHeight="1">
      <c r="A1691" s="154">
        <v>1672</v>
      </c>
      <c r="B1691" s="76">
        <v>18498</v>
      </c>
      <c r="C1691" s="31" t="s">
        <v>5613</v>
      </c>
      <c r="D1691" s="9" t="s">
        <v>113</v>
      </c>
      <c r="E1691" s="8" t="s">
        <v>152</v>
      </c>
      <c r="F1691" s="8" t="s">
        <v>5573</v>
      </c>
      <c r="G1691" s="8" t="s">
        <v>152</v>
      </c>
      <c r="H1691" s="8" t="s">
        <v>152</v>
      </c>
      <c r="I1691" s="209" t="s">
        <v>25</v>
      </c>
      <c r="J1691" s="99">
        <f t="shared" si="31"/>
        <v>18498</v>
      </c>
      <c r="K1691" s="121"/>
    </row>
    <row r="1692" spans="1:11" s="3" customFormat="1" ht="18.95" customHeight="1">
      <c r="A1692" s="155">
        <v>1673</v>
      </c>
      <c r="B1692" s="76">
        <v>8203</v>
      </c>
      <c r="C1692" s="31" t="s">
        <v>5614</v>
      </c>
      <c r="D1692" s="9" t="s">
        <v>113</v>
      </c>
      <c r="E1692" s="8" t="s">
        <v>5615</v>
      </c>
      <c r="F1692" s="8" t="s">
        <v>5616</v>
      </c>
      <c r="G1692" s="8" t="s">
        <v>152</v>
      </c>
      <c r="H1692" s="8" t="s">
        <v>152</v>
      </c>
      <c r="I1692" s="209" t="s">
        <v>25</v>
      </c>
      <c r="J1692" s="99">
        <f t="shared" si="31"/>
        <v>8203</v>
      </c>
      <c r="K1692" s="121"/>
    </row>
    <row r="1693" spans="1:11" s="3" customFormat="1" ht="18.95" customHeight="1">
      <c r="A1693" s="154">
        <v>1674</v>
      </c>
      <c r="B1693" s="268">
        <v>18478</v>
      </c>
      <c r="C1693" s="269" t="s">
        <v>5617</v>
      </c>
      <c r="D1693" s="9" t="s">
        <v>113</v>
      </c>
      <c r="E1693" s="8" t="s">
        <v>152</v>
      </c>
      <c r="F1693" s="8" t="s">
        <v>5573</v>
      </c>
      <c r="G1693" s="8" t="s">
        <v>152</v>
      </c>
      <c r="H1693" s="8" t="s">
        <v>152</v>
      </c>
      <c r="I1693" s="209" t="s">
        <v>25</v>
      </c>
      <c r="J1693" s="99">
        <f t="shared" si="31"/>
        <v>18478</v>
      </c>
      <c r="K1693" s="121"/>
    </row>
    <row r="1694" spans="1:11" s="3" customFormat="1" ht="18.95" customHeight="1">
      <c r="A1694" s="154">
        <v>1675</v>
      </c>
      <c r="B1694" s="272">
        <v>9484</v>
      </c>
      <c r="C1694" s="269" t="s">
        <v>5618</v>
      </c>
      <c r="D1694" s="9" t="s">
        <v>113</v>
      </c>
      <c r="E1694" s="180" t="s">
        <v>5619</v>
      </c>
      <c r="F1694" s="180" t="s">
        <v>5620</v>
      </c>
      <c r="G1694" s="8" t="s">
        <v>152</v>
      </c>
      <c r="H1694" s="8" t="s">
        <v>152</v>
      </c>
      <c r="I1694" s="209" t="s">
        <v>25</v>
      </c>
      <c r="J1694" s="99">
        <f t="shared" si="31"/>
        <v>9484</v>
      </c>
      <c r="K1694" s="121"/>
    </row>
    <row r="1695" spans="1:11" s="3" customFormat="1" ht="18.95" customHeight="1">
      <c r="A1695" s="155">
        <v>1676</v>
      </c>
      <c r="B1695" s="76">
        <v>19909</v>
      </c>
      <c r="C1695" s="31" t="s">
        <v>5621</v>
      </c>
      <c r="D1695" s="9" t="s">
        <v>113</v>
      </c>
      <c r="E1695" s="8" t="s">
        <v>152</v>
      </c>
      <c r="F1695" s="8" t="s">
        <v>3619</v>
      </c>
      <c r="G1695" s="8" t="s">
        <v>152</v>
      </c>
      <c r="H1695" s="8" t="s">
        <v>152</v>
      </c>
      <c r="I1695" s="209" t="s">
        <v>25</v>
      </c>
      <c r="J1695" s="99">
        <f t="shared" si="31"/>
        <v>19909</v>
      </c>
      <c r="K1695" s="121"/>
    </row>
    <row r="1696" spans="1:11" s="3" customFormat="1" ht="18.95" customHeight="1">
      <c r="A1696" s="154">
        <v>1677</v>
      </c>
      <c r="B1696" s="76">
        <v>15194</v>
      </c>
      <c r="C1696" s="31" t="s">
        <v>5622</v>
      </c>
      <c r="D1696" s="9" t="s">
        <v>113</v>
      </c>
      <c r="E1696" s="8" t="s">
        <v>3553</v>
      </c>
      <c r="F1696" s="8" t="s">
        <v>3583</v>
      </c>
      <c r="G1696" s="8" t="s">
        <v>152</v>
      </c>
      <c r="H1696" s="8" t="s">
        <v>152</v>
      </c>
      <c r="I1696" s="209" t="s">
        <v>25</v>
      </c>
      <c r="J1696" s="99">
        <f t="shared" si="31"/>
        <v>15194</v>
      </c>
      <c r="K1696" s="121"/>
    </row>
    <row r="1697" spans="1:11" s="3" customFormat="1" ht="18.95" customHeight="1">
      <c r="A1697" s="154">
        <v>1678</v>
      </c>
      <c r="B1697" s="76">
        <v>18516</v>
      </c>
      <c r="C1697" s="31" t="s">
        <v>5623</v>
      </c>
      <c r="D1697" s="9" t="s">
        <v>113</v>
      </c>
      <c r="E1697" s="8" t="s">
        <v>152</v>
      </c>
      <c r="F1697" s="8" t="s">
        <v>5573</v>
      </c>
      <c r="G1697" s="8" t="s">
        <v>152</v>
      </c>
      <c r="H1697" s="8" t="s">
        <v>152</v>
      </c>
      <c r="I1697" s="209" t="s">
        <v>25</v>
      </c>
      <c r="J1697" s="99">
        <f t="shared" si="31"/>
        <v>18516</v>
      </c>
      <c r="K1697" s="121"/>
    </row>
    <row r="1698" spans="1:11" s="3" customFormat="1" ht="18.95" customHeight="1">
      <c r="A1698" s="155">
        <v>1679</v>
      </c>
      <c r="B1698" s="76">
        <v>18502</v>
      </c>
      <c r="C1698" s="31" t="s">
        <v>5624</v>
      </c>
      <c r="D1698" s="9" t="s">
        <v>113</v>
      </c>
      <c r="E1698" s="8" t="s">
        <v>152</v>
      </c>
      <c r="F1698" s="8" t="s">
        <v>5573</v>
      </c>
      <c r="G1698" s="8" t="s">
        <v>152</v>
      </c>
      <c r="H1698" s="8" t="s">
        <v>152</v>
      </c>
      <c r="I1698" s="209" t="s">
        <v>25</v>
      </c>
      <c r="J1698" s="99">
        <f t="shared" si="31"/>
        <v>18502</v>
      </c>
      <c r="K1698" s="121"/>
    </row>
    <row r="1699" spans="1:11" s="3" customFormat="1" ht="18.95" customHeight="1">
      <c r="A1699" s="154">
        <v>1680</v>
      </c>
      <c r="B1699" s="76">
        <v>19911</v>
      </c>
      <c r="C1699" s="31" t="s">
        <v>5625</v>
      </c>
      <c r="D1699" s="9" t="s">
        <v>113</v>
      </c>
      <c r="E1699" s="8" t="s">
        <v>152</v>
      </c>
      <c r="F1699" s="8" t="s">
        <v>3619</v>
      </c>
      <c r="G1699" s="8" t="s">
        <v>152</v>
      </c>
      <c r="H1699" s="8" t="s">
        <v>152</v>
      </c>
      <c r="I1699" s="209" t="s">
        <v>25</v>
      </c>
      <c r="J1699" s="99">
        <f t="shared" si="31"/>
        <v>19911</v>
      </c>
      <c r="K1699" s="121"/>
    </row>
    <row r="1700" spans="1:11" s="3" customFormat="1" ht="18.95" customHeight="1">
      <c r="A1700" s="154">
        <v>1681</v>
      </c>
      <c r="B1700" s="76">
        <v>16496</v>
      </c>
      <c r="C1700" s="31" t="s">
        <v>5626</v>
      </c>
      <c r="D1700" s="9" t="s">
        <v>113</v>
      </c>
      <c r="E1700" s="8" t="s">
        <v>3660</v>
      </c>
      <c r="F1700" s="8" t="s">
        <v>3661</v>
      </c>
      <c r="G1700" s="8" t="s">
        <v>152</v>
      </c>
      <c r="H1700" s="8" t="s">
        <v>152</v>
      </c>
      <c r="I1700" s="209" t="s">
        <v>25</v>
      </c>
      <c r="J1700" s="99">
        <f t="shared" si="31"/>
        <v>16496</v>
      </c>
      <c r="K1700" s="121"/>
    </row>
    <row r="1701" spans="1:11" s="3" customFormat="1" ht="18.95" customHeight="1">
      <c r="A1701" s="155">
        <v>1682</v>
      </c>
      <c r="B1701" s="76">
        <v>19912</v>
      </c>
      <c r="C1701" s="31" t="s">
        <v>5627</v>
      </c>
      <c r="D1701" s="9" t="s">
        <v>113</v>
      </c>
      <c r="E1701" s="8" t="s">
        <v>152</v>
      </c>
      <c r="F1701" s="8" t="s">
        <v>3619</v>
      </c>
      <c r="G1701" s="8" t="s">
        <v>152</v>
      </c>
      <c r="H1701" s="8" t="s">
        <v>152</v>
      </c>
      <c r="I1701" s="209" t="s">
        <v>25</v>
      </c>
      <c r="J1701" s="99">
        <f t="shared" si="31"/>
        <v>19912</v>
      </c>
      <c r="K1701" s="121"/>
    </row>
    <row r="1702" spans="1:11" s="3" customFormat="1" ht="18.95" customHeight="1">
      <c r="A1702" s="154">
        <v>1683</v>
      </c>
      <c r="B1702" s="75">
        <v>20635</v>
      </c>
      <c r="C1702" s="273" t="s">
        <v>5628</v>
      </c>
      <c r="D1702" s="9" t="s">
        <v>113</v>
      </c>
      <c r="E1702" s="8" t="s">
        <v>152</v>
      </c>
      <c r="F1702" s="338" t="s">
        <v>5599</v>
      </c>
      <c r="G1702" s="8" t="s">
        <v>152</v>
      </c>
      <c r="H1702" s="8" t="s">
        <v>152</v>
      </c>
      <c r="I1702" s="209" t="s">
        <v>25</v>
      </c>
      <c r="J1702" s="99">
        <f t="shared" si="31"/>
        <v>20635</v>
      </c>
      <c r="K1702" s="121"/>
    </row>
    <row r="1703" spans="1:11" s="3" customFormat="1" ht="18.95" customHeight="1">
      <c r="A1703" s="154">
        <v>1684</v>
      </c>
      <c r="B1703" s="75">
        <v>19914</v>
      </c>
      <c r="C1703" s="31" t="s">
        <v>5629</v>
      </c>
      <c r="D1703" s="9" t="s">
        <v>113</v>
      </c>
      <c r="E1703" s="8" t="s">
        <v>152</v>
      </c>
      <c r="F1703" s="8" t="s">
        <v>3619</v>
      </c>
      <c r="G1703" s="8" t="s">
        <v>152</v>
      </c>
      <c r="H1703" s="8" t="s">
        <v>152</v>
      </c>
      <c r="I1703" s="209" t="s">
        <v>25</v>
      </c>
      <c r="J1703" s="99">
        <f t="shared" si="31"/>
        <v>19914</v>
      </c>
      <c r="K1703" s="121"/>
    </row>
    <row r="1704" spans="1:11" s="3" customFormat="1" ht="18.95" customHeight="1">
      <c r="A1704" s="155">
        <v>1685</v>
      </c>
      <c r="B1704" s="75">
        <v>19915</v>
      </c>
      <c r="C1704" s="31" t="s">
        <v>5630</v>
      </c>
      <c r="D1704" s="9" t="s">
        <v>113</v>
      </c>
      <c r="E1704" s="8" t="s">
        <v>152</v>
      </c>
      <c r="F1704" s="8" t="s">
        <v>3619</v>
      </c>
      <c r="G1704" s="8" t="s">
        <v>152</v>
      </c>
      <c r="H1704" s="8" t="s">
        <v>152</v>
      </c>
      <c r="I1704" s="209" t="s">
        <v>25</v>
      </c>
      <c r="J1704" s="99">
        <f t="shared" si="31"/>
        <v>19915</v>
      </c>
      <c r="K1704" s="121"/>
    </row>
    <row r="1705" spans="1:11" s="3" customFormat="1" ht="18.95" customHeight="1">
      <c r="A1705" s="154">
        <v>1686</v>
      </c>
      <c r="B1705" s="75">
        <v>18470</v>
      </c>
      <c r="C1705" s="31" t="s">
        <v>5631</v>
      </c>
      <c r="D1705" s="9" t="s">
        <v>113</v>
      </c>
      <c r="E1705" s="8" t="s">
        <v>152</v>
      </c>
      <c r="F1705" s="8" t="s">
        <v>5573</v>
      </c>
      <c r="G1705" s="8" t="s">
        <v>152</v>
      </c>
      <c r="H1705" s="8" t="s">
        <v>152</v>
      </c>
      <c r="I1705" s="209" t="s">
        <v>25</v>
      </c>
      <c r="J1705" s="99">
        <f t="shared" si="31"/>
        <v>18470</v>
      </c>
      <c r="K1705" s="121"/>
    </row>
    <row r="1706" spans="1:11" s="3" customFormat="1" ht="18.95" customHeight="1">
      <c r="A1706" s="154">
        <v>1687</v>
      </c>
      <c r="B1706" s="76">
        <v>17160</v>
      </c>
      <c r="C1706" s="31" t="s">
        <v>5637</v>
      </c>
      <c r="D1706" s="9" t="s">
        <v>113</v>
      </c>
      <c r="E1706" s="8" t="s">
        <v>100</v>
      </c>
      <c r="F1706" s="8" t="s">
        <v>5638</v>
      </c>
      <c r="G1706" s="8" t="s">
        <v>152</v>
      </c>
      <c r="H1706" s="8" t="s">
        <v>152</v>
      </c>
      <c r="I1706" s="209" t="s">
        <v>66</v>
      </c>
      <c r="J1706" s="99">
        <f t="shared" si="31"/>
        <v>17160</v>
      </c>
      <c r="K1706" s="121"/>
    </row>
    <row r="1707" spans="1:11" s="3" customFormat="1" ht="18.95" customHeight="1">
      <c r="A1707" s="155">
        <v>1688</v>
      </c>
      <c r="B1707" s="183">
        <v>20674</v>
      </c>
      <c r="C1707" s="186" t="s">
        <v>4620</v>
      </c>
      <c r="D1707" s="9" t="s">
        <v>113</v>
      </c>
      <c r="E1707" s="8" t="s">
        <v>152</v>
      </c>
      <c r="F1707" s="8" t="s">
        <v>4582</v>
      </c>
      <c r="G1707" s="8" t="s">
        <v>152</v>
      </c>
      <c r="H1707" s="8" t="s">
        <v>152</v>
      </c>
      <c r="I1707" s="209" t="s">
        <v>66</v>
      </c>
      <c r="J1707" s="99"/>
      <c r="K1707" s="121"/>
    </row>
    <row r="1708" spans="1:11" s="3" customFormat="1" ht="18.95" customHeight="1">
      <c r="A1708" s="154">
        <v>1689</v>
      </c>
      <c r="B1708" s="76">
        <v>19576</v>
      </c>
      <c r="C1708" s="31" t="s">
        <v>5639</v>
      </c>
      <c r="D1708" s="9" t="s">
        <v>113</v>
      </c>
      <c r="E1708" s="8" t="s">
        <v>152</v>
      </c>
      <c r="F1708" s="8" t="s">
        <v>5640</v>
      </c>
      <c r="G1708" s="8" t="s">
        <v>152</v>
      </c>
      <c r="H1708" s="8" t="s">
        <v>152</v>
      </c>
      <c r="I1708" s="209" t="s">
        <v>66</v>
      </c>
      <c r="J1708" s="99">
        <f t="shared" si="31"/>
        <v>19576</v>
      </c>
      <c r="K1708" s="121"/>
    </row>
    <row r="1709" spans="1:11" s="3" customFormat="1" ht="18.95" customHeight="1">
      <c r="A1709" s="154">
        <v>1690</v>
      </c>
      <c r="B1709" s="76">
        <v>7401</v>
      </c>
      <c r="C1709" s="31" t="s">
        <v>8096</v>
      </c>
      <c r="D1709" s="9" t="s">
        <v>114</v>
      </c>
      <c r="E1709" s="8" t="s">
        <v>8097</v>
      </c>
      <c r="F1709" s="8" t="s">
        <v>3743</v>
      </c>
      <c r="G1709" s="8" t="s">
        <v>8098</v>
      </c>
      <c r="H1709" s="8" t="s">
        <v>152</v>
      </c>
      <c r="I1709" s="209" t="s">
        <v>118</v>
      </c>
      <c r="J1709" s="99">
        <f t="shared" si="31"/>
        <v>7401</v>
      </c>
      <c r="K1709" s="121"/>
    </row>
    <row r="1710" spans="1:11" s="3" customFormat="1" ht="18.95" customHeight="1">
      <c r="A1710" s="155">
        <v>1691</v>
      </c>
      <c r="B1710" s="76">
        <v>7396</v>
      </c>
      <c r="C1710" s="31" t="s">
        <v>8099</v>
      </c>
      <c r="D1710" s="9" t="s">
        <v>114</v>
      </c>
      <c r="E1710" s="8" t="s">
        <v>8097</v>
      </c>
      <c r="F1710" s="8" t="s">
        <v>3743</v>
      </c>
      <c r="G1710" s="8" t="s">
        <v>8098</v>
      </c>
      <c r="H1710" s="8" t="s">
        <v>152</v>
      </c>
      <c r="I1710" s="209" t="s">
        <v>118</v>
      </c>
      <c r="J1710" s="99">
        <f t="shared" si="31"/>
        <v>7396</v>
      </c>
      <c r="K1710" s="121"/>
    </row>
    <row r="1711" spans="1:11" s="3" customFormat="1" ht="18.95" customHeight="1">
      <c r="A1711" s="154">
        <v>1692</v>
      </c>
      <c r="B1711" s="76">
        <v>13521</v>
      </c>
      <c r="C1711" s="31" t="s">
        <v>8100</v>
      </c>
      <c r="D1711" s="9" t="s">
        <v>113</v>
      </c>
      <c r="E1711" s="8" t="s">
        <v>8101</v>
      </c>
      <c r="F1711" s="8" t="s">
        <v>8102</v>
      </c>
      <c r="G1711" s="8" t="s">
        <v>152</v>
      </c>
      <c r="H1711" s="8" t="s">
        <v>152</v>
      </c>
      <c r="I1711" s="209" t="s">
        <v>118</v>
      </c>
      <c r="J1711" s="99">
        <f t="shared" si="31"/>
        <v>13521</v>
      </c>
      <c r="K1711" s="121"/>
    </row>
    <row r="1712" spans="1:11" s="3" customFormat="1" ht="18.95" customHeight="1">
      <c r="A1712" s="154">
        <v>1693</v>
      </c>
      <c r="B1712" s="76">
        <v>13538</v>
      </c>
      <c r="C1712" s="31" t="s">
        <v>8103</v>
      </c>
      <c r="D1712" s="9" t="s">
        <v>113</v>
      </c>
      <c r="E1712" s="8" t="s">
        <v>8101</v>
      </c>
      <c r="F1712" s="8" t="s">
        <v>8102</v>
      </c>
      <c r="G1712" s="8" t="s">
        <v>152</v>
      </c>
      <c r="H1712" s="8" t="s">
        <v>152</v>
      </c>
      <c r="I1712" s="209" t="s">
        <v>118</v>
      </c>
      <c r="J1712" s="99">
        <f t="shared" si="31"/>
        <v>13538</v>
      </c>
      <c r="K1712" s="121"/>
    </row>
    <row r="1713" spans="1:11" s="3" customFormat="1" ht="18.95" customHeight="1">
      <c r="A1713" s="155">
        <v>1694</v>
      </c>
      <c r="B1713" s="76">
        <v>7406</v>
      </c>
      <c r="C1713" s="31" t="s">
        <v>8104</v>
      </c>
      <c r="D1713" s="9" t="s">
        <v>113</v>
      </c>
      <c r="E1713" s="8" t="s">
        <v>8097</v>
      </c>
      <c r="F1713" s="8" t="s">
        <v>3743</v>
      </c>
      <c r="G1713" s="8" t="s">
        <v>152</v>
      </c>
      <c r="H1713" s="8" t="s">
        <v>152</v>
      </c>
      <c r="I1713" s="209" t="s">
        <v>118</v>
      </c>
      <c r="J1713" s="99">
        <f t="shared" si="31"/>
        <v>7406</v>
      </c>
      <c r="K1713" s="121"/>
    </row>
    <row r="1714" spans="1:11" s="3" customFormat="1" ht="18.95" customHeight="1">
      <c r="A1714" s="154">
        <v>1695</v>
      </c>
      <c r="B1714" s="76">
        <v>17207</v>
      </c>
      <c r="C1714" s="31" t="s">
        <v>8105</v>
      </c>
      <c r="D1714" s="9" t="s">
        <v>113</v>
      </c>
      <c r="E1714" s="8" t="s">
        <v>4191</v>
      </c>
      <c r="F1714" s="8" t="s">
        <v>5513</v>
      </c>
      <c r="G1714" s="8" t="s">
        <v>152</v>
      </c>
      <c r="H1714" s="8" t="s">
        <v>152</v>
      </c>
      <c r="I1714" s="209" t="s">
        <v>118</v>
      </c>
      <c r="J1714" s="99">
        <f t="shared" si="31"/>
        <v>17207</v>
      </c>
      <c r="K1714" s="121"/>
    </row>
    <row r="1715" spans="1:11" s="3" customFormat="1" ht="18.95" customHeight="1">
      <c r="A1715" s="154">
        <v>1696</v>
      </c>
      <c r="B1715" s="408">
        <v>20994</v>
      </c>
      <c r="C1715" s="409" t="s">
        <v>8428</v>
      </c>
      <c r="D1715" s="9" t="s">
        <v>113</v>
      </c>
      <c r="E1715" s="8" t="s">
        <v>152</v>
      </c>
      <c r="F1715" s="410" t="s">
        <v>8397</v>
      </c>
      <c r="G1715" s="8" t="s">
        <v>152</v>
      </c>
      <c r="H1715" s="8" t="s">
        <v>152</v>
      </c>
      <c r="I1715" s="209" t="s">
        <v>63</v>
      </c>
      <c r="J1715" s="99">
        <f t="shared" si="31"/>
        <v>20994</v>
      </c>
      <c r="K1715" s="121"/>
    </row>
    <row r="1716" spans="1:11" s="3" customFormat="1" ht="18.95" customHeight="1">
      <c r="A1716" s="155">
        <v>1697</v>
      </c>
      <c r="B1716" s="408">
        <v>20995</v>
      </c>
      <c r="C1716" s="409" t="s">
        <v>8447</v>
      </c>
      <c r="D1716" s="9" t="s">
        <v>113</v>
      </c>
      <c r="E1716" s="8" t="s">
        <v>152</v>
      </c>
      <c r="F1716" s="410" t="s">
        <v>8397</v>
      </c>
      <c r="G1716" s="8" t="s">
        <v>152</v>
      </c>
      <c r="H1716" s="8" t="s">
        <v>152</v>
      </c>
      <c r="I1716" s="209" t="s">
        <v>118</v>
      </c>
      <c r="J1716" s="99">
        <f t="shared" si="31"/>
        <v>20995</v>
      </c>
      <c r="K1716" s="121"/>
    </row>
    <row r="1717" spans="1:11" s="3" customFormat="1" ht="18.95" customHeight="1">
      <c r="A1717" s="154">
        <v>1698</v>
      </c>
      <c r="B1717" s="408">
        <v>21001</v>
      </c>
      <c r="C1717" s="409" t="s">
        <v>8448</v>
      </c>
      <c r="D1717" s="9" t="s">
        <v>113</v>
      </c>
      <c r="E1717" s="8" t="s">
        <v>152</v>
      </c>
      <c r="F1717" s="410" t="s">
        <v>8397</v>
      </c>
      <c r="G1717" s="8" t="s">
        <v>152</v>
      </c>
      <c r="H1717" s="8" t="s">
        <v>152</v>
      </c>
      <c r="I1717" s="209" t="s">
        <v>118</v>
      </c>
      <c r="J1717" s="99">
        <f t="shared" si="31"/>
        <v>21001</v>
      </c>
      <c r="K1717" s="121"/>
    </row>
    <row r="1718" spans="1:11" s="3" customFormat="1" ht="18.95" customHeight="1">
      <c r="A1718" s="154">
        <v>1699</v>
      </c>
      <c r="B1718" s="408">
        <v>21014</v>
      </c>
      <c r="C1718" s="409" t="s">
        <v>8449</v>
      </c>
      <c r="D1718" s="9" t="s">
        <v>113</v>
      </c>
      <c r="E1718" s="8" t="s">
        <v>152</v>
      </c>
      <c r="F1718" s="410" t="s">
        <v>8397</v>
      </c>
      <c r="G1718" s="8" t="s">
        <v>152</v>
      </c>
      <c r="H1718" s="8" t="s">
        <v>152</v>
      </c>
      <c r="I1718" s="209" t="s">
        <v>118</v>
      </c>
      <c r="J1718" s="99">
        <f t="shared" si="31"/>
        <v>21014</v>
      </c>
      <c r="K1718" s="121"/>
    </row>
    <row r="1719" spans="1:11" s="3" customFormat="1" ht="18.95" customHeight="1">
      <c r="A1719" s="155">
        <v>1700</v>
      </c>
      <c r="B1719" s="76">
        <v>6260</v>
      </c>
      <c r="C1719" s="208" t="s">
        <v>8106</v>
      </c>
      <c r="D1719" s="9" t="s">
        <v>114</v>
      </c>
      <c r="E1719" s="8" t="s">
        <v>7704</v>
      </c>
      <c r="F1719" s="8" t="s">
        <v>7705</v>
      </c>
      <c r="G1719" s="8" t="s">
        <v>7706</v>
      </c>
      <c r="H1719" s="8" t="s">
        <v>152</v>
      </c>
      <c r="I1719" s="209" t="s">
        <v>2</v>
      </c>
      <c r="J1719" s="99">
        <f t="shared" si="31"/>
        <v>6260</v>
      </c>
      <c r="K1719" s="121"/>
    </row>
    <row r="1720" spans="1:11" s="3" customFormat="1" ht="18.95" customHeight="1">
      <c r="A1720" s="154">
        <v>1701</v>
      </c>
      <c r="B1720" s="76">
        <v>6248</v>
      </c>
      <c r="C1720" s="208" t="s">
        <v>8107</v>
      </c>
      <c r="D1720" s="9" t="s">
        <v>114</v>
      </c>
      <c r="E1720" s="8" t="s">
        <v>7704</v>
      </c>
      <c r="F1720" s="8" t="s">
        <v>7705</v>
      </c>
      <c r="G1720" s="8" t="s">
        <v>7706</v>
      </c>
      <c r="H1720" s="8" t="s">
        <v>152</v>
      </c>
      <c r="I1720" s="209" t="s">
        <v>2</v>
      </c>
      <c r="J1720" s="99">
        <f t="shared" si="31"/>
        <v>6248</v>
      </c>
      <c r="K1720" s="121"/>
    </row>
    <row r="1721" spans="1:11" s="3" customFormat="1" ht="18.95" customHeight="1">
      <c r="A1721" s="154">
        <v>1702</v>
      </c>
      <c r="B1721" s="76">
        <v>6253</v>
      </c>
      <c r="C1721" s="208" t="s">
        <v>8152</v>
      </c>
      <c r="D1721" s="9" t="s">
        <v>114</v>
      </c>
      <c r="E1721" s="8" t="s">
        <v>7704</v>
      </c>
      <c r="F1721" s="8" t="s">
        <v>7705</v>
      </c>
      <c r="G1721" s="8" t="s">
        <v>7706</v>
      </c>
      <c r="H1721" s="8" t="s">
        <v>152</v>
      </c>
      <c r="I1721" s="209" t="s">
        <v>2</v>
      </c>
      <c r="J1721" s="99">
        <f t="shared" si="31"/>
        <v>6253</v>
      </c>
      <c r="K1721" s="121"/>
    </row>
    <row r="1722" spans="1:11" s="3" customFormat="1" ht="18.95" customHeight="1">
      <c r="A1722" s="155">
        <v>1703</v>
      </c>
      <c r="B1722" s="76">
        <v>6246</v>
      </c>
      <c r="C1722" s="208" t="s">
        <v>8108</v>
      </c>
      <c r="D1722" s="9" t="s">
        <v>114</v>
      </c>
      <c r="E1722" s="8" t="s">
        <v>7704</v>
      </c>
      <c r="F1722" s="8" t="s">
        <v>7705</v>
      </c>
      <c r="G1722" s="8" t="s">
        <v>7706</v>
      </c>
      <c r="H1722" s="8" t="s">
        <v>152</v>
      </c>
      <c r="I1722" s="209" t="s">
        <v>2</v>
      </c>
      <c r="J1722" s="99">
        <f t="shared" si="31"/>
        <v>6246</v>
      </c>
      <c r="K1722" s="121"/>
    </row>
    <row r="1723" spans="1:11" s="3" customFormat="1" ht="18.95" customHeight="1">
      <c r="A1723" s="154">
        <v>1704</v>
      </c>
      <c r="B1723" s="76">
        <v>19187</v>
      </c>
      <c r="C1723" s="208" t="s">
        <v>8109</v>
      </c>
      <c r="D1723" s="9" t="s">
        <v>113</v>
      </c>
      <c r="E1723" s="8" t="s">
        <v>152</v>
      </c>
      <c r="F1723" s="8" t="s">
        <v>8110</v>
      </c>
      <c r="G1723" s="8" t="s">
        <v>152</v>
      </c>
      <c r="H1723" s="8" t="s">
        <v>152</v>
      </c>
      <c r="I1723" s="209" t="s">
        <v>2</v>
      </c>
      <c r="J1723" s="99">
        <f t="shared" si="31"/>
        <v>19187</v>
      </c>
      <c r="K1723" s="121"/>
    </row>
    <row r="1724" spans="1:11" s="3" customFormat="1" ht="18.95" customHeight="1">
      <c r="A1724" s="154">
        <v>1705</v>
      </c>
      <c r="B1724" s="76">
        <v>19192</v>
      </c>
      <c r="C1724" s="208" t="s">
        <v>8111</v>
      </c>
      <c r="D1724" s="9" t="s">
        <v>113</v>
      </c>
      <c r="E1724" s="8" t="s">
        <v>152</v>
      </c>
      <c r="F1724" s="8" t="s">
        <v>8110</v>
      </c>
      <c r="G1724" s="8" t="s">
        <v>152</v>
      </c>
      <c r="H1724" s="8" t="s">
        <v>152</v>
      </c>
      <c r="I1724" s="209" t="s">
        <v>2</v>
      </c>
      <c r="J1724" s="99">
        <f t="shared" si="31"/>
        <v>19192</v>
      </c>
      <c r="K1724" s="121"/>
    </row>
    <row r="1725" spans="1:11" s="3" customFormat="1" ht="18.95" customHeight="1">
      <c r="A1725" s="155">
        <v>1706</v>
      </c>
      <c r="B1725" s="225">
        <v>19193</v>
      </c>
      <c r="C1725" s="222" t="s">
        <v>8112</v>
      </c>
      <c r="D1725" s="9" t="s">
        <v>113</v>
      </c>
      <c r="E1725" s="8" t="s">
        <v>152</v>
      </c>
      <c r="F1725" s="8" t="s">
        <v>8110</v>
      </c>
      <c r="G1725" s="8" t="s">
        <v>152</v>
      </c>
      <c r="H1725" s="8" t="s">
        <v>152</v>
      </c>
      <c r="I1725" s="209" t="s">
        <v>2</v>
      </c>
      <c r="J1725" s="99">
        <f t="shared" si="31"/>
        <v>19193</v>
      </c>
      <c r="K1725" s="121"/>
    </row>
    <row r="1726" spans="1:11" s="3" customFormat="1" ht="18.95" customHeight="1">
      <c r="A1726" s="154">
        <v>1707</v>
      </c>
      <c r="B1726" s="76">
        <v>19199</v>
      </c>
      <c r="C1726" s="208" t="s">
        <v>8113</v>
      </c>
      <c r="D1726" s="9" t="s">
        <v>113</v>
      </c>
      <c r="E1726" s="8" t="s">
        <v>152</v>
      </c>
      <c r="F1726" s="8" t="s">
        <v>8110</v>
      </c>
      <c r="G1726" s="8" t="s">
        <v>152</v>
      </c>
      <c r="H1726" s="8" t="s">
        <v>152</v>
      </c>
      <c r="I1726" s="209" t="s">
        <v>2</v>
      </c>
      <c r="J1726" s="99">
        <f t="shared" si="31"/>
        <v>19199</v>
      </c>
      <c r="K1726" s="121"/>
    </row>
    <row r="1727" spans="1:11" s="3" customFormat="1" ht="18.95" customHeight="1">
      <c r="A1727" s="154">
        <v>1708</v>
      </c>
      <c r="B1727" s="76">
        <v>16887</v>
      </c>
      <c r="C1727" s="208" t="s">
        <v>237</v>
      </c>
      <c r="D1727" s="9" t="s">
        <v>113</v>
      </c>
      <c r="E1727" s="8" t="s">
        <v>16</v>
      </c>
      <c r="F1727" s="8" t="s">
        <v>5303</v>
      </c>
      <c r="G1727" s="8" t="s">
        <v>152</v>
      </c>
      <c r="H1727" s="8" t="s">
        <v>152</v>
      </c>
      <c r="I1727" s="209" t="s">
        <v>2</v>
      </c>
      <c r="J1727" s="99">
        <f t="shared" si="31"/>
        <v>16887</v>
      </c>
      <c r="K1727" s="121"/>
    </row>
    <row r="1728" spans="1:11" s="3" customFormat="1" ht="18.95" customHeight="1">
      <c r="A1728" s="155">
        <v>1709</v>
      </c>
      <c r="B1728" s="76">
        <v>19205</v>
      </c>
      <c r="C1728" s="208" t="s">
        <v>8114</v>
      </c>
      <c r="D1728" s="9" t="s">
        <v>113</v>
      </c>
      <c r="E1728" s="8" t="s">
        <v>152</v>
      </c>
      <c r="F1728" s="8" t="s">
        <v>8110</v>
      </c>
      <c r="G1728" s="8" t="s">
        <v>152</v>
      </c>
      <c r="H1728" s="8" t="s">
        <v>152</v>
      </c>
      <c r="I1728" s="209" t="s">
        <v>2</v>
      </c>
      <c r="J1728" s="99">
        <f t="shared" si="31"/>
        <v>19205</v>
      </c>
      <c r="K1728" s="121"/>
    </row>
    <row r="1729" spans="1:11" s="3" customFormat="1" ht="18.95" customHeight="1">
      <c r="A1729" s="154">
        <v>1710</v>
      </c>
      <c r="B1729" s="76">
        <v>19206</v>
      </c>
      <c r="C1729" s="208" t="s">
        <v>8115</v>
      </c>
      <c r="D1729" s="9" t="s">
        <v>113</v>
      </c>
      <c r="E1729" s="8" t="s">
        <v>152</v>
      </c>
      <c r="F1729" s="8" t="s">
        <v>8110</v>
      </c>
      <c r="G1729" s="8" t="s">
        <v>152</v>
      </c>
      <c r="H1729" s="8" t="s">
        <v>152</v>
      </c>
      <c r="I1729" s="209" t="s">
        <v>2</v>
      </c>
      <c r="J1729" s="99">
        <f t="shared" si="31"/>
        <v>19206</v>
      </c>
      <c r="K1729" s="121"/>
    </row>
    <row r="1730" spans="1:11" s="3" customFormat="1" ht="18.95" customHeight="1">
      <c r="A1730" s="154">
        <v>1711</v>
      </c>
      <c r="B1730" s="76">
        <v>16380</v>
      </c>
      <c r="C1730" s="208" t="s">
        <v>8116</v>
      </c>
      <c r="D1730" s="9" t="s">
        <v>113</v>
      </c>
      <c r="E1730" s="8" t="s">
        <v>0</v>
      </c>
      <c r="F1730" s="8" t="s">
        <v>5190</v>
      </c>
      <c r="G1730" s="8" t="s">
        <v>152</v>
      </c>
      <c r="H1730" s="8" t="s">
        <v>152</v>
      </c>
      <c r="I1730" s="209" t="s">
        <v>2</v>
      </c>
      <c r="J1730" s="99">
        <f t="shared" si="31"/>
        <v>16380</v>
      </c>
      <c r="K1730" s="121"/>
    </row>
    <row r="1731" spans="1:11" s="3" customFormat="1" ht="18.95" customHeight="1">
      <c r="A1731" s="155">
        <v>1712</v>
      </c>
      <c r="B1731" s="76">
        <v>16868</v>
      </c>
      <c r="C1731" s="208" t="s">
        <v>236</v>
      </c>
      <c r="D1731" s="9" t="s">
        <v>113</v>
      </c>
      <c r="E1731" s="8" t="s">
        <v>16</v>
      </c>
      <c r="F1731" s="8" t="s">
        <v>5303</v>
      </c>
      <c r="G1731" s="8" t="s">
        <v>152</v>
      </c>
      <c r="H1731" s="8" t="s">
        <v>152</v>
      </c>
      <c r="I1731" s="209" t="s">
        <v>2</v>
      </c>
      <c r="J1731" s="99">
        <f t="shared" si="31"/>
        <v>16868</v>
      </c>
      <c r="K1731" s="121"/>
    </row>
    <row r="1732" spans="1:11" s="3" customFormat="1" ht="18.95" customHeight="1">
      <c r="A1732" s="154">
        <v>1713</v>
      </c>
      <c r="B1732" s="76">
        <v>5230</v>
      </c>
      <c r="C1732" s="31" t="s">
        <v>5641</v>
      </c>
      <c r="D1732" s="9" t="s">
        <v>44</v>
      </c>
      <c r="E1732" s="8" t="s">
        <v>5642</v>
      </c>
      <c r="F1732" s="8" t="s">
        <v>5643</v>
      </c>
      <c r="G1732" s="8" t="s">
        <v>152</v>
      </c>
      <c r="H1732" s="8" t="s">
        <v>5644</v>
      </c>
      <c r="I1732" s="209" t="s">
        <v>82</v>
      </c>
      <c r="J1732" s="99">
        <f t="shared" si="31"/>
        <v>5230</v>
      </c>
      <c r="K1732" s="121"/>
    </row>
    <row r="1733" spans="1:11" s="3" customFormat="1" ht="18.95" customHeight="1">
      <c r="A1733" s="154">
        <v>1714</v>
      </c>
      <c r="B1733" s="76">
        <v>4663</v>
      </c>
      <c r="C1733" s="31" t="s">
        <v>5645</v>
      </c>
      <c r="D1733" s="9" t="s">
        <v>44</v>
      </c>
      <c r="E1733" s="8" t="s">
        <v>152</v>
      </c>
      <c r="F1733" s="8" t="s">
        <v>5646</v>
      </c>
      <c r="G1733" s="8" t="s">
        <v>5647</v>
      </c>
      <c r="H1733" s="8" t="s">
        <v>5644</v>
      </c>
      <c r="I1733" s="209" t="s">
        <v>82</v>
      </c>
      <c r="J1733" s="99">
        <f t="shared" si="31"/>
        <v>4663</v>
      </c>
      <c r="K1733" s="121"/>
    </row>
    <row r="1734" spans="1:11" s="3" customFormat="1" ht="18.95" customHeight="1">
      <c r="A1734" s="155">
        <v>1715</v>
      </c>
      <c r="B1734" s="76">
        <v>3405</v>
      </c>
      <c r="C1734" s="31" t="s">
        <v>5648</v>
      </c>
      <c r="D1734" s="9" t="s">
        <v>44</v>
      </c>
      <c r="E1734" s="8" t="s">
        <v>152</v>
      </c>
      <c r="F1734" s="8" t="s">
        <v>3760</v>
      </c>
      <c r="G1734" s="8" t="s">
        <v>5649</v>
      </c>
      <c r="H1734" s="8" t="s">
        <v>5650</v>
      </c>
      <c r="I1734" s="209" t="s">
        <v>82</v>
      </c>
      <c r="J1734" s="99">
        <f t="shared" si="31"/>
        <v>3405</v>
      </c>
      <c r="K1734" s="121"/>
    </row>
    <row r="1735" spans="1:11" s="3" customFormat="1" ht="18.95" customHeight="1">
      <c r="A1735" s="154">
        <v>1716</v>
      </c>
      <c r="B1735" s="76">
        <v>3891</v>
      </c>
      <c r="C1735" s="31" t="s">
        <v>5651</v>
      </c>
      <c r="D1735" s="9" t="s">
        <v>44</v>
      </c>
      <c r="E1735" s="8" t="s">
        <v>152</v>
      </c>
      <c r="F1735" s="8" t="s">
        <v>5652</v>
      </c>
      <c r="G1735" s="8" t="s">
        <v>5649</v>
      </c>
      <c r="H1735" s="8" t="s">
        <v>5644</v>
      </c>
      <c r="I1735" s="209" t="s">
        <v>82</v>
      </c>
      <c r="J1735" s="99">
        <f t="shared" si="31"/>
        <v>3891</v>
      </c>
      <c r="K1735" s="121"/>
    </row>
    <row r="1736" spans="1:11" s="3" customFormat="1" ht="18.95" customHeight="1">
      <c r="A1736" s="154">
        <v>1717</v>
      </c>
      <c r="B1736" s="76">
        <v>8379</v>
      </c>
      <c r="C1736" s="31" t="s">
        <v>5653</v>
      </c>
      <c r="D1736" s="9" t="s">
        <v>114</v>
      </c>
      <c r="E1736" s="8" t="s">
        <v>5642</v>
      </c>
      <c r="F1736" s="8" t="s">
        <v>5654</v>
      </c>
      <c r="G1736" s="8" t="s">
        <v>5655</v>
      </c>
      <c r="H1736" s="8" t="s">
        <v>152</v>
      </c>
      <c r="I1736" s="209" t="s">
        <v>82</v>
      </c>
      <c r="J1736" s="99">
        <f t="shared" si="31"/>
        <v>8379</v>
      </c>
      <c r="K1736" s="121"/>
    </row>
    <row r="1737" spans="1:11" s="3" customFormat="1" ht="18.95" customHeight="1">
      <c r="A1737" s="155">
        <v>1718</v>
      </c>
      <c r="B1737" s="76">
        <v>13557</v>
      </c>
      <c r="C1737" s="31" t="s">
        <v>5656</v>
      </c>
      <c r="D1737" s="9" t="s">
        <v>114</v>
      </c>
      <c r="E1737" s="8" t="s">
        <v>13</v>
      </c>
      <c r="F1737" s="8" t="s">
        <v>3556</v>
      </c>
      <c r="G1737" s="8" t="s">
        <v>5655</v>
      </c>
      <c r="H1737" s="8" t="s">
        <v>152</v>
      </c>
      <c r="I1737" s="209" t="s">
        <v>82</v>
      </c>
      <c r="J1737" s="99">
        <f t="shared" si="31"/>
        <v>13557</v>
      </c>
      <c r="K1737" s="121"/>
    </row>
    <row r="1738" spans="1:11" s="3" customFormat="1" ht="18.95" customHeight="1">
      <c r="A1738" s="154">
        <v>1719</v>
      </c>
      <c r="B1738" s="76">
        <v>12227</v>
      </c>
      <c r="C1738" s="31" t="s">
        <v>5657</v>
      </c>
      <c r="D1738" s="9" t="s">
        <v>114</v>
      </c>
      <c r="E1738" s="8" t="s">
        <v>5500</v>
      </c>
      <c r="F1738" s="8" t="s">
        <v>5501</v>
      </c>
      <c r="G1738" s="8" t="s">
        <v>5655</v>
      </c>
      <c r="H1738" s="8" t="s">
        <v>152</v>
      </c>
      <c r="I1738" s="209" t="s">
        <v>82</v>
      </c>
      <c r="J1738" s="99">
        <f t="shared" si="31"/>
        <v>12227</v>
      </c>
      <c r="K1738" s="121"/>
    </row>
    <row r="1739" spans="1:11" s="3" customFormat="1" ht="18.95" customHeight="1">
      <c r="A1739" s="154">
        <v>1720</v>
      </c>
      <c r="B1739" s="76">
        <v>13635</v>
      </c>
      <c r="C1739" s="31" t="s">
        <v>5658</v>
      </c>
      <c r="D1739" s="9" t="s">
        <v>114</v>
      </c>
      <c r="E1739" s="8" t="s">
        <v>4298</v>
      </c>
      <c r="F1739" s="8" t="s">
        <v>5659</v>
      </c>
      <c r="G1739" s="8" t="s">
        <v>5655</v>
      </c>
      <c r="H1739" s="8" t="s">
        <v>152</v>
      </c>
      <c r="I1739" s="209" t="s">
        <v>82</v>
      </c>
      <c r="J1739" s="99">
        <f t="shared" si="31"/>
        <v>13635</v>
      </c>
      <c r="K1739" s="121"/>
    </row>
    <row r="1740" spans="1:11" s="3" customFormat="1" ht="18.95" customHeight="1">
      <c r="A1740" s="155">
        <v>1721</v>
      </c>
      <c r="B1740" s="76">
        <v>14097</v>
      </c>
      <c r="C1740" s="31" t="s">
        <v>5681</v>
      </c>
      <c r="D1740" s="9" t="s">
        <v>114</v>
      </c>
      <c r="E1740" s="8" t="s">
        <v>283</v>
      </c>
      <c r="F1740" s="8" t="s">
        <v>284</v>
      </c>
      <c r="G1740" s="8" t="s">
        <v>5682</v>
      </c>
      <c r="H1740" s="8" t="s">
        <v>152</v>
      </c>
      <c r="I1740" s="209" t="s">
        <v>82</v>
      </c>
      <c r="J1740" s="99">
        <f t="shared" si="31"/>
        <v>14097</v>
      </c>
      <c r="K1740" s="121"/>
    </row>
    <row r="1741" spans="1:11" s="3" customFormat="1" ht="18.95" customHeight="1">
      <c r="A1741" s="154">
        <v>1722</v>
      </c>
      <c r="B1741" s="76">
        <v>13567</v>
      </c>
      <c r="C1741" s="31" t="s">
        <v>5660</v>
      </c>
      <c r="D1741" s="9" t="s">
        <v>114</v>
      </c>
      <c r="E1741" s="8" t="s">
        <v>13</v>
      </c>
      <c r="F1741" s="8" t="s">
        <v>3556</v>
      </c>
      <c r="G1741" s="8" t="s">
        <v>5655</v>
      </c>
      <c r="H1741" s="8" t="s">
        <v>152</v>
      </c>
      <c r="I1741" s="209" t="s">
        <v>82</v>
      </c>
      <c r="J1741" s="99">
        <f t="shared" si="31"/>
        <v>13567</v>
      </c>
      <c r="K1741" s="121"/>
    </row>
    <row r="1742" spans="1:11" s="3" customFormat="1" ht="18.95" customHeight="1">
      <c r="A1742" s="154">
        <v>1723</v>
      </c>
      <c r="B1742" s="76">
        <v>11424</v>
      </c>
      <c r="C1742" s="31" t="s">
        <v>5661</v>
      </c>
      <c r="D1742" s="9" t="s">
        <v>114</v>
      </c>
      <c r="E1742" s="8" t="s">
        <v>3807</v>
      </c>
      <c r="F1742" s="8" t="s">
        <v>3808</v>
      </c>
      <c r="G1742" s="8" t="s">
        <v>5655</v>
      </c>
      <c r="H1742" s="8" t="s">
        <v>152</v>
      </c>
      <c r="I1742" s="209" t="s">
        <v>82</v>
      </c>
      <c r="J1742" s="99">
        <f t="shared" si="31"/>
        <v>11424</v>
      </c>
      <c r="K1742" s="121"/>
    </row>
    <row r="1743" spans="1:11" s="3" customFormat="1" ht="18.95" customHeight="1">
      <c r="A1743" s="155">
        <v>1724</v>
      </c>
      <c r="B1743" s="183">
        <v>20812</v>
      </c>
      <c r="C1743" s="270" t="s">
        <v>8157</v>
      </c>
      <c r="D1743" s="367" t="s">
        <v>113</v>
      </c>
      <c r="E1743" s="215" t="s">
        <v>152</v>
      </c>
      <c r="F1743" s="180" t="s">
        <v>8196</v>
      </c>
      <c r="G1743" s="215" t="s">
        <v>152</v>
      </c>
      <c r="H1743" s="8" t="s">
        <v>152</v>
      </c>
      <c r="I1743" s="209" t="s">
        <v>82</v>
      </c>
      <c r="J1743" s="99">
        <f t="shared" si="31"/>
        <v>20812</v>
      </c>
      <c r="K1743" s="121"/>
    </row>
    <row r="1744" spans="1:11" s="3" customFormat="1" ht="18.95" customHeight="1">
      <c r="A1744" s="154">
        <v>1725</v>
      </c>
      <c r="B1744" s="76">
        <v>20152</v>
      </c>
      <c r="C1744" s="31" t="s">
        <v>5665</v>
      </c>
      <c r="D1744" s="9" t="s">
        <v>113</v>
      </c>
      <c r="E1744" s="8" t="s">
        <v>152</v>
      </c>
      <c r="F1744" s="8" t="s">
        <v>5663</v>
      </c>
      <c r="G1744" s="8" t="s">
        <v>152</v>
      </c>
      <c r="H1744" s="8" t="s">
        <v>152</v>
      </c>
      <c r="I1744" s="209" t="s">
        <v>82</v>
      </c>
      <c r="J1744" s="99">
        <f t="shared" si="31"/>
        <v>20152</v>
      </c>
      <c r="K1744" s="121"/>
    </row>
    <row r="1745" spans="1:11" s="3" customFormat="1" ht="18.95" customHeight="1">
      <c r="A1745" s="154">
        <v>1726</v>
      </c>
      <c r="B1745" s="76">
        <v>17621</v>
      </c>
      <c r="C1745" s="31" t="s">
        <v>5666</v>
      </c>
      <c r="D1745" s="9" t="s">
        <v>113</v>
      </c>
      <c r="E1745" s="8" t="s">
        <v>5667</v>
      </c>
      <c r="F1745" s="8" t="s">
        <v>3599</v>
      </c>
      <c r="G1745" s="8" t="s">
        <v>152</v>
      </c>
      <c r="H1745" s="8" t="s">
        <v>152</v>
      </c>
      <c r="I1745" s="209" t="s">
        <v>82</v>
      </c>
      <c r="J1745" s="99">
        <f t="shared" si="31"/>
        <v>17621</v>
      </c>
      <c r="K1745" s="121"/>
    </row>
    <row r="1746" spans="1:11" s="3" customFormat="1" ht="18.95" customHeight="1">
      <c r="A1746" s="155">
        <v>1727</v>
      </c>
      <c r="B1746" s="76">
        <v>20153</v>
      </c>
      <c r="C1746" s="31" t="s">
        <v>5662</v>
      </c>
      <c r="D1746" s="9" t="s">
        <v>113</v>
      </c>
      <c r="E1746" s="8" t="s">
        <v>152</v>
      </c>
      <c r="F1746" s="8" t="s">
        <v>5663</v>
      </c>
      <c r="G1746" s="8" t="s">
        <v>152</v>
      </c>
      <c r="H1746" s="8" t="s">
        <v>152</v>
      </c>
      <c r="I1746" s="209" t="s">
        <v>82</v>
      </c>
      <c r="J1746" s="99">
        <f t="shared" si="31"/>
        <v>20153</v>
      </c>
      <c r="K1746" s="121"/>
    </row>
    <row r="1747" spans="1:11" s="3" customFormat="1" ht="18.95" customHeight="1">
      <c r="A1747" s="154">
        <v>1728</v>
      </c>
      <c r="B1747" s="76">
        <v>20155</v>
      </c>
      <c r="C1747" s="31" t="s">
        <v>5664</v>
      </c>
      <c r="D1747" s="9" t="s">
        <v>113</v>
      </c>
      <c r="E1747" s="8" t="s">
        <v>152</v>
      </c>
      <c r="F1747" s="8" t="s">
        <v>5663</v>
      </c>
      <c r="G1747" s="8" t="s">
        <v>152</v>
      </c>
      <c r="H1747" s="8" t="s">
        <v>152</v>
      </c>
      <c r="I1747" s="209" t="s">
        <v>82</v>
      </c>
      <c r="J1747" s="99">
        <f t="shared" si="31"/>
        <v>20155</v>
      </c>
      <c r="K1747" s="121"/>
    </row>
    <row r="1748" spans="1:11" s="3" customFormat="1" ht="18.95" customHeight="1">
      <c r="A1748" s="154">
        <v>1729</v>
      </c>
      <c r="B1748" s="76">
        <v>20159</v>
      </c>
      <c r="C1748" s="31" t="s">
        <v>5668</v>
      </c>
      <c r="D1748" s="9" t="s">
        <v>113</v>
      </c>
      <c r="E1748" s="8" t="s">
        <v>152</v>
      </c>
      <c r="F1748" s="8" t="s">
        <v>5663</v>
      </c>
      <c r="G1748" s="8" t="s">
        <v>152</v>
      </c>
      <c r="H1748" s="8" t="s">
        <v>152</v>
      </c>
      <c r="I1748" s="209" t="s">
        <v>82</v>
      </c>
      <c r="J1748" s="99">
        <f t="shared" si="31"/>
        <v>20159</v>
      </c>
      <c r="K1748" s="121"/>
    </row>
    <row r="1749" spans="1:11" s="3" customFormat="1" ht="18.95" customHeight="1">
      <c r="A1749" s="155">
        <v>1730</v>
      </c>
      <c r="B1749" s="76">
        <v>12237</v>
      </c>
      <c r="C1749" s="31" t="s">
        <v>5669</v>
      </c>
      <c r="D1749" s="9" t="s">
        <v>113</v>
      </c>
      <c r="E1749" s="8" t="s">
        <v>5500</v>
      </c>
      <c r="F1749" s="8" t="s">
        <v>5501</v>
      </c>
      <c r="G1749" s="8" t="s">
        <v>152</v>
      </c>
      <c r="H1749" s="8" t="s">
        <v>152</v>
      </c>
      <c r="I1749" s="209" t="s">
        <v>82</v>
      </c>
      <c r="J1749" s="99">
        <f t="shared" si="31"/>
        <v>12237</v>
      </c>
      <c r="K1749" s="121"/>
    </row>
    <row r="1750" spans="1:11" s="3" customFormat="1" ht="18.95" customHeight="1">
      <c r="A1750" s="154">
        <v>1731</v>
      </c>
      <c r="B1750" s="76">
        <v>20161</v>
      </c>
      <c r="C1750" s="31" t="s">
        <v>5670</v>
      </c>
      <c r="D1750" s="9" t="s">
        <v>113</v>
      </c>
      <c r="E1750" s="8" t="s">
        <v>152</v>
      </c>
      <c r="F1750" s="8" t="s">
        <v>5663</v>
      </c>
      <c r="G1750" s="8" t="s">
        <v>152</v>
      </c>
      <c r="H1750" s="8" t="s">
        <v>152</v>
      </c>
      <c r="I1750" s="209" t="s">
        <v>82</v>
      </c>
      <c r="J1750" s="99">
        <f t="shared" ref="J1750:J1813" si="32">B1750</f>
        <v>20161</v>
      </c>
      <c r="K1750" s="121"/>
    </row>
    <row r="1751" spans="1:11" s="3" customFormat="1" ht="18.95" customHeight="1">
      <c r="A1751" s="154">
        <v>1732</v>
      </c>
      <c r="B1751" s="76" t="s">
        <v>5671</v>
      </c>
      <c r="C1751" s="31" t="s">
        <v>5672</v>
      </c>
      <c r="D1751" s="9" t="s">
        <v>113</v>
      </c>
      <c r="E1751" s="8" t="s">
        <v>5667</v>
      </c>
      <c r="F1751" s="8" t="s">
        <v>3599</v>
      </c>
      <c r="G1751" s="8" t="s">
        <v>152</v>
      </c>
      <c r="H1751" s="8" t="s">
        <v>152</v>
      </c>
      <c r="I1751" s="209" t="s">
        <v>82</v>
      </c>
      <c r="J1751" s="99" t="str">
        <f t="shared" si="32"/>
        <v> 17612</v>
      </c>
      <c r="K1751" s="121"/>
    </row>
    <row r="1752" spans="1:11" s="3" customFormat="1" ht="18.95" customHeight="1">
      <c r="A1752" s="155">
        <v>1733</v>
      </c>
      <c r="B1752" s="76">
        <v>20164</v>
      </c>
      <c r="C1752" s="31" t="s">
        <v>5673</v>
      </c>
      <c r="D1752" s="9" t="s">
        <v>113</v>
      </c>
      <c r="E1752" s="8" t="s">
        <v>152</v>
      </c>
      <c r="F1752" s="8" t="s">
        <v>5663</v>
      </c>
      <c r="G1752" s="8" t="s">
        <v>152</v>
      </c>
      <c r="H1752" s="8" t="s">
        <v>152</v>
      </c>
      <c r="I1752" s="209" t="s">
        <v>82</v>
      </c>
      <c r="J1752" s="99">
        <f t="shared" si="32"/>
        <v>20164</v>
      </c>
      <c r="K1752" s="121"/>
    </row>
    <row r="1753" spans="1:11" s="3" customFormat="1" ht="18.95" customHeight="1">
      <c r="A1753" s="154">
        <v>1734</v>
      </c>
      <c r="B1753" s="275">
        <v>19165</v>
      </c>
      <c r="C1753" s="276" t="s">
        <v>5674</v>
      </c>
      <c r="D1753" s="9" t="s">
        <v>113</v>
      </c>
      <c r="E1753" s="8" t="s">
        <v>152</v>
      </c>
      <c r="F1753" s="180" t="s">
        <v>4770</v>
      </c>
      <c r="G1753" s="8" t="s">
        <v>152</v>
      </c>
      <c r="H1753" s="8" t="s">
        <v>152</v>
      </c>
      <c r="I1753" s="209" t="s">
        <v>82</v>
      </c>
      <c r="J1753" s="99">
        <f t="shared" si="32"/>
        <v>19165</v>
      </c>
      <c r="K1753" s="121"/>
    </row>
    <row r="1754" spans="1:11" s="3" customFormat="1" ht="18.95" customHeight="1">
      <c r="A1754" s="154">
        <v>1735</v>
      </c>
      <c r="B1754" s="76">
        <v>20169</v>
      </c>
      <c r="C1754" s="31" t="s">
        <v>5675</v>
      </c>
      <c r="D1754" s="9" t="s">
        <v>113</v>
      </c>
      <c r="E1754" s="8" t="s">
        <v>152</v>
      </c>
      <c r="F1754" s="8" t="s">
        <v>5663</v>
      </c>
      <c r="G1754" s="8" t="s">
        <v>152</v>
      </c>
      <c r="H1754" s="8" t="s">
        <v>152</v>
      </c>
      <c r="I1754" s="209" t="s">
        <v>82</v>
      </c>
      <c r="J1754" s="99">
        <f t="shared" si="32"/>
        <v>20169</v>
      </c>
      <c r="K1754" s="121"/>
    </row>
    <row r="1755" spans="1:11" s="3" customFormat="1" ht="18.95" customHeight="1">
      <c r="A1755" s="155">
        <v>1736</v>
      </c>
      <c r="B1755" s="76">
        <v>20170</v>
      </c>
      <c r="C1755" s="31" t="s">
        <v>5676</v>
      </c>
      <c r="D1755" s="9" t="s">
        <v>113</v>
      </c>
      <c r="E1755" s="8" t="s">
        <v>152</v>
      </c>
      <c r="F1755" s="8" t="s">
        <v>5663</v>
      </c>
      <c r="G1755" s="8" t="s">
        <v>152</v>
      </c>
      <c r="H1755" s="8" t="s">
        <v>152</v>
      </c>
      <c r="I1755" s="209" t="s">
        <v>82</v>
      </c>
      <c r="J1755" s="99">
        <f t="shared" si="32"/>
        <v>20170</v>
      </c>
      <c r="K1755" s="121"/>
    </row>
    <row r="1756" spans="1:11" s="3" customFormat="1" ht="18.95" customHeight="1">
      <c r="A1756" s="154">
        <v>1737</v>
      </c>
      <c r="B1756" s="76">
        <v>20171</v>
      </c>
      <c r="C1756" s="31" t="s">
        <v>5677</v>
      </c>
      <c r="D1756" s="9" t="s">
        <v>113</v>
      </c>
      <c r="E1756" s="8" t="s">
        <v>152</v>
      </c>
      <c r="F1756" s="8" t="s">
        <v>5663</v>
      </c>
      <c r="G1756" s="8" t="s">
        <v>152</v>
      </c>
      <c r="H1756" s="8" t="s">
        <v>152</v>
      </c>
      <c r="I1756" s="209" t="s">
        <v>82</v>
      </c>
      <c r="J1756" s="99">
        <f t="shared" si="32"/>
        <v>20171</v>
      </c>
      <c r="K1756" s="121"/>
    </row>
    <row r="1757" spans="1:11" s="3" customFormat="1" ht="18.95" customHeight="1">
      <c r="A1757" s="154">
        <v>1738</v>
      </c>
      <c r="B1757" s="76">
        <v>20172</v>
      </c>
      <c r="C1757" s="31" t="s">
        <v>5678</v>
      </c>
      <c r="D1757" s="9" t="s">
        <v>113</v>
      </c>
      <c r="E1757" s="8" t="s">
        <v>152</v>
      </c>
      <c r="F1757" s="8" t="s">
        <v>5663</v>
      </c>
      <c r="G1757" s="8" t="s">
        <v>152</v>
      </c>
      <c r="H1757" s="8" t="s">
        <v>152</v>
      </c>
      <c r="I1757" s="209" t="s">
        <v>82</v>
      </c>
      <c r="J1757" s="99">
        <f t="shared" si="32"/>
        <v>20172</v>
      </c>
      <c r="K1757" s="121"/>
    </row>
    <row r="1758" spans="1:11" s="3" customFormat="1" ht="18.95" customHeight="1">
      <c r="A1758" s="155">
        <v>1739</v>
      </c>
      <c r="B1758" s="76">
        <v>17609</v>
      </c>
      <c r="C1758" s="31" t="s">
        <v>5679</v>
      </c>
      <c r="D1758" s="9" t="s">
        <v>113</v>
      </c>
      <c r="E1758" s="8" t="s">
        <v>5667</v>
      </c>
      <c r="F1758" s="8" t="s">
        <v>3599</v>
      </c>
      <c r="G1758" s="8" t="s">
        <v>152</v>
      </c>
      <c r="H1758" s="8" t="s">
        <v>152</v>
      </c>
      <c r="I1758" s="209" t="s">
        <v>82</v>
      </c>
      <c r="J1758" s="99">
        <f t="shared" si="32"/>
        <v>17609</v>
      </c>
      <c r="K1758" s="121"/>
    </row>
    <row r="1759" spans="1:11" s="3" customFormat="1" ht="18.95" customHeight="1">
      <c r="A1759" s="154">
        <v>1740</v>
      </c>
      <c r="B1759" s="277">
        <v>19169</v>
      </c>
      <c r="C1759" s="278" t="s">
        <v>5680</v>
      </c>
      <c r="D1759" s="9" t="s">
        <v>113</v>
      </c>
      <c r="E1759" s="8" t="s">
        <v>152</v>
      </c>
      <c r="F1759" s="180" t="s">
        <v>4770</v>
      </c>
      <c r="G1759" s="8" t="s">
        <v>152</v>
      </c>
      <c r="H1759" s="8" t="s">
        <v>152</v>
      </c>
      <c r="I1759" s="209" t="s">
        <v>82</v>
      </c>
      <c r="J1759" s="99">
        <f t="shared" si="32"/>
        <v>19169</v>
      </c>
      <c r="K1759" s="121"/>
    </row>
    <row r="1760" spans="1:11" s="3" customFormat="1" ht="18.95" customHeight="1">
      <c r="A1760" s="154">
        <v>1741</v>
      </c>
      <c r="B1760" s="76">
        <v>20173</v>
      </c>
      <c r="C1760" s="31" t="s">
        <v>5683</v>
      </c>
      <c r="D1760" s="9" t="s">
        <v>113</v>
      </c>
      <c r="E1760" s="8" t="s">
        <v>152</v>
      </c>
      <c r="F1760" s="8" t="s">
        <v>5663</v>
      </c>
      <c r="G1760" s="8" t="s">
        <v>152</v>
      </c>
      <c r="H1760" s="8" t="s">
        <v>152</v>
      </c>
      <c r="I1760" s="209" t="s">
        <v>82</v>
      </c>
      <c r="J1760" s="99">
        <f t="shared" si="32"/>
        <v>20173</v>
      </c>
      <c r="K1760" s="121"/>
    </row>
    <row r="1761" spans="1:11" s="3" customFormat="1" ht="18.95" customHeight="1">
      <c r="A1761" s="155">
        <v>1742</v>
      </c>
      <c r="B1761" s="76">
        <v>13578</v>
      </c>
      <c r="C1761" s="31" t="s">
        <v>5684</v>
      </c>
      <c r="D1761" s="9" t="s">
        <v>113</v>
      </c>
      <c r="E1761" s="8" t="s">
        <v>13</v>
      </c>
      <c r="F1761" s="8" t="s">
        <v>279</v>
      </c>
      <c r="G1761" s="8" t="s">
        <v>152</v>
      </c>
      <c r="H1761" s="8" t="s">
        <v>152</v>
      </c>
      <c r="I1761" s="209" t="s">
        <v>82</v>
      </c>
      <c r="J1761" s="99">
        <f t="shared" si="32"/>
        <v>13578</v>
      </c>
      <c r="K1761" s="121"/>
    </row>
    <row r="1762" spans="1:11" s="3" customFormat="1" ht="18.95" customHeight="1">
      <c r="A1762" s="154">
        <v>1743</v>
      </c>
      <c r="B1762" s="76">
        <v>20174</v>
      </c>
      <c r="C1762" s="31" t="s">
        <v>5685</v>
      </c>
      <c r="D1762" s="9" t="s">
        <v>113</v>
      </c>
      <c r="E1762" s="8" t="s">
        <v>152</v>
      </c>
      <c r="F1762" s="8" t="s">
        <v>5663</v>
      </c>
      <c r="G1762" s="8" t="s">
        <v>152</v>
      </c>
      <c r="H1762" s="8" t="s">
        <v>152</v>
      </c>
      <c r="I1762" s="209" t="s">
        <v>82</v>
      </c>
      <c r="J1762" s="99">
        <f t="shared" si="32"/>
        <v>20174</v>
      </c>
      <c r="K1762" s="121"/>
    </row>
    <row r="1763" spans="1:11" s="3" customFormat="1" ht="18.95" customHeight="1">
      <c r="A1763" s="154">
        <v>1744</v>
      </c>
      <c r="B1763" s="76">
        <v>20176</v>
      </c>
      <c r="C1763" s="31" t="s">
        <v>5686</v>
      </c>
      <c r="D1763" s="9" t="s">
        <v>113</v>
      </c>
      <c r="E1763" s="8" t="s">
        <v>152</v>
      </c>
      <c r="F1763" s="8" t="s">
        <v>5663</v>
      </c>
      <c r="G1763" s="8" t="s">
        <v>152</v>
      </c>
      <c r="H1763" s="8" t="s">
        <v>152</v>
      </c>
      <c r="I1763" s="209" t="s">
        <v>82</v>
      </c>
      <c r="J1763" s="99">
        <f t="shared" si="32"/>
        <v>20176</v>
      </c>
      <c r="K1763" s="121"/>
    </row>
    <row r="1764" spans="1:11" s="3" customFormat="1" ht="18.95" customHeight="1">
      <c r="A1764" s="155">
        <v>1745</v>
      </c>
      <c r="B1764" s="76">
        <v>13568</v>
      </c>
      <c r="C1764" s="31" t="s">
        <v>5687</v>
      </c>
      <c r="D1764" s="9" t="s">
        <v>113</v>
      </c>
      <c r="E1764" s="8" t="s">
        <v>13</v>
      </c>
      <c r="F1764" s="8" t="s">
        <v>3556</v>
      </c>
      <c r="G1764" s="8" t="s">
        <v>152</v>
      </c>
      <c r="H1764" s="8" t="s">
        <v>152</v>
      </c>
      <c r="I1764" s="209" t="s">
        <v>82</v>
      </c>
      <c r="J1764" s="99">
        <f t="shared" si="32"/>
        <v>13568</v>
      </c>
      <c r="K1764" s="121"/>
    </row>
    <row r="1765" spans="1:11" s="3" customFormat="1" ht="18.95" customHeight="1">
      <c r="A1765" s="154">
        <v>1746</v>
      </c>
      <c r="B1765" s="76">
        <v>20177</v>
      </c>
      <c r="C1765" s="31" t="s">
        <v>5688</v>
      </c>
      <c r="D1765" s="9" t="s">
        <v>113</v>
      </c>
      <c r="E1765" s="8" t="s">
        <v>152</v>
      </c>
      <c r="F1765" s="8" t="s">
        <v>5663</v>
      </c>
      <c r="G1765" s="8" t="s">
        <v>152</v>
      </c>
      <c r="H1765" s="8" t="s">
        <v>152</v>
      </c>
      <c r="I1765" s="209" t="s">
        <v>82</v>
      </c>
      <c r="J1765" s="99">
        <f t="shared" si="32"/>
        <v>20177</v>
      </c>
      <c r="K1765" s="121"/>
    </row>
    <row r="1766" spans="1:11" s="3" customFormat="1" ht="18.95" customHeight="1">
      <c r="A1766" s="154">
        <v>1747</v>
      </c>
      <c r="B1766" s="76">
        <v>20178</v>
      </c>
      <c r="C1766" s="31" t="s">
        <v>5689</v>
      </c>
      <c r="D1766" s="9" t="s">
        <v>113</v>
      </c>
      <c r="E1766" s="8" t="s">
        <v>152</v>
      </c>
      <c r="F1766" s="8" t="s">
        <v>5663</v>
      </c>
      <c r="G1766" s="8" t="s">
        <v>152</v>
      </c>
      <c r="H1766" s="8" t="s">
        <v>152</v>
      </c>
      <c r="I1766" s="209" t="s">
        <v>82</v>
      </c>
      <c r="J1766" s="99">
        <f t="shared" si="32"/>
        <v>20178</v>
      </c>
      <c r="K1766" s="121"/>
    </row>
    <row r="1767" spans="1:11" s="3" customFormat="1" ht="18.95" customHeight="1">
      <c r="A1767" s="155">
        <v>1748</v>
      </c>
      <c r="B1767" s="76">
        <v>20179</v>
      </c>
      <c r="C1767" s="31" t="s">
        <v>5690</v>
      </c>
      <c r="D1767" s="9" t="s">
        <v>113</v>
      </c>
      <c r="E1767" s="8" t="s">
        <v>152</v>
      </c>
      <c r="F1767" s="8" t="s">
        <v>5663</v>
      </c>
      <c r="G1767" s="8" t="s">
        <v>152</v>
      </c>
      <c r="H1767" s="8" t="s">
        <v>152</v>
      </c>
      <c r="I1767" s="209" t="s">
        <v>82</v>
      </c>
      <c r="J1767" s="99">
        <f t="shared" si="32"/>
        <v>20179</v>
      </c>
      <c r="K1767" s="121"/>
    </row>
    <row r="1768" spans="1:11" s="3" customFormat="1" ht="18.95" customHeight="1">
      <c r="A1768" s="154">
        <v>1749</v>
      </c>
      <c r="B1768" s="76">
        <v>20181</v>
      </c>
      <c r="C1768" s="31" t="s">
        <v>5691</v>
      </c>
      <c r="D1768" s="9" t="s">
        <v>113</v>
      </c>
      <c r="E1768" s="8" t="s">
        <v>152</v>
      </c>
      <c r="F1768" s="8" t="s">
        <v>5663</v>
      </c>
      <c r="G1768" s="8" t="s">
        <v>152</v>
      </c>
      <c r="H1768" s="8" t="s">
        <v>152</v>
      </c>
      <c r="I1768" s="209" t="s">
        <v>82</v>
      </c>
      <c r="J1768" s="99">
        <f t="shared" si="32"/>
        <v>20181</v>
      </c>
      <c r="K1768" s="121"/>
    </row>
    <row r="1769" spans="1:11" s="3" customFormat="1" ht="18.95" customHeight="1">
      <c r="A1769" s="154">
        <v>1750</v>
      </c>
      <c r="B1769" s="76">
        <v>20182</v>
      </c>
      <c r="C1769" s="31" t="s">
        <v>5692</v>
      </c>
      <c r="D1769" s="9" t="s">
        <v>113</v>
      </c>
      <c r="E1769" s="8" t="s">
        <v>152</v>
      </c>
      <c r="F1769" s="8" t="s">
        <v>5663</v>
      </c>
      <c r="G1769" s="8" t="s">
        <v>152</v>
      </c>
      <c r="H1769" s="8" t="s">
        <v>152</v>
      </c>
      <c r="I1769" s="209" t="s">
        <v>82</v>
      </c>
      <c r="J1769" s="99">
        <f t="shared" si="32"/>
        <v>20182</v>
      </c>
      <c r="K1769" s="121"/>
    </row>
    <row r="1770" spans="1:11" s="3" customFormat="1" ht="18.95" customHeight="1">
      <c r="A1770" s="155">
        <v>1751</v>
      </c>
      <c r="B1770" s="279">
        <v>17635</v>
      </c>
      <c r="C1770" s="276" t="s">
        <v>5693</v>
      </c>
      <c r="D1770" s="9" t="s">
        <v>113</v>
      </c>
      <c r="E1770" s="8" t="s">
        <v>5667</v>
      </c>
      <c r="F1770" s="8" t="s">
        <v>3599</v>
      </c>
      <c r="G1770" s="8" t="s">
        <v>152</v>
      </c>
      <c r="H1770" s="8" t="s">
        <v>152</v>
      </c>
      <c r="I1770" s="209" t="s">
        <v>82</v>
      </c>
      <c r="J1770" s="99">
        <f t="shared" si="32"/>
        <v>17635</v>
      </c>
      <c r="K1770" s="121"/>
    </row>
    <row r="1771" spans="1:11" s="3" customFormat="1" ht="18.95" customHeight="1">
      <c r="A1771" s="154">
        <v>1752</v>
      </c>
      <c r="B1771" s="76" t="s">
        <v>5694</v>
      </c>
      <c r="C1771" s="31" t="s">
        <v>5695</v>
      </c>
      <c r="D1771" s="9" t="s">
        <v>113</v>
      </c>
      <c r="E1771" s="8" t="s">
        <v>3598</v>
      </c>
      <c r="F1771" s="8" t="s">
        <v>3599</v>
      </c>
      <c r="G1771" s="8" t="s">
        <v>152</v>
      </c>
      <c r="H1771" s="8" t="s">
        <v>152</v>
      </c>
      <c r="I1771" s="209" t="s">
        <v>82</v>
      </c>
      <c r="J1771" s="99" t="str">
        <f t="shared" si="32"/>
        <v> 17845</v>
      </c>
      <c r="K1771" s="121"/>
    </row>
    <row r="1772" spans="1:11" s="3" customFormat="1" ht="18.95" customHeight="1">
      <c r="A1772" s="154">
        <v>1753</v>
      </c>
      <c r="B1772" s="76">
        <v>6715</v>
      </c>
      <c r="C1772" s="31" t="s">
        <v>5696</v>
      </c>
      <c r="D1772" s="9" t="s">
        <v>44</v>
      </c>
      <c r="E1772" s="8" t="s">
        <v>4397</v>
      </c>
      <c r="F1772" s="8" t="s">
        <v>4398</v>
      </c>
      <c r="G1772" s="8" t="s">
        <v>4064</v>
      </c>
      <c r="H1772" s="8" t="s">
        <v>4076</v>
      </c>
      <c r="I1772" s="209" t="s">
        <v>73</v>
      </c>
      <c r="J1772" s="99">
        <f t="shared" si="32"/>
        <v>6715</v>
      </c>
      <c r="K1772" s="121"/>
    </row>
    <row r="1773" spans="1:11" s="3" customFormat="1" ht="18.95" customHeight="1">
      <c r="A1773" s="155">
        <v>1754</v>
      </c>
      <c r="B1773" s="76">
        <v>14936</v>
      </c>
      <c r="C1773" s="31" t="s">
        <v>5697</v>
      </c>
      <c r="D1773" s="9" t="s">
        <v>114</v>
      </c>
      <c r="E1773" s="8" t="s">
        <v>3972</v>
      </c>
      <c r="F1773" s="8" t="s">
        <v>3973</v>
      </c>
      <c r="G1773" s="8" t="s">
        <v>5698</v>
      </c>
      <c r="H1773" s="8" t="s">
        <v>152</v>
      </c>
      <c r="I1773" s="209" t="s">
        <v>73</v>
      </c>
      <c r="J1773" s="99">
        <f t="shared" si="32"/>
        <v>14936</v>
      </c>
      <c r="K1773" s="121"/>
    </row>
    <row r="1774" spans="1:11" s="3" customFormat="1" ht="18.95" customHeight="1">
      <c r="A1774" s="154">
        <v>1755</v>
      </c>
      <c r="B1774" s="76">
        <v>14929</v>
      </c>
      <c r="C1774" s="31" t="s">
        <v>5699</v>
      </c>
      <c r="D1774" s="9" t="s">
        <v>114</v>
      </c>
      <c r="E1774" s="8" t="s">
        <v>3972</v>
      </c>
      <c r="F1774" s="8" t="s">
        <v>3973</v>
      </c>
      <c r="G1774" s="8" t="s">
        <v>5698</v>
      </c>
      <c r="H1774" s="8" t="s">
        <v>152</v>
      </c>
      <c r="I1774" s="209" t="s">
        <v>73</v>
      </c>
      <c r="J1774" s="99">
        <f t="shared" si="32"/>
        <v>14929</v>
      </c>
      <c r="K1774" s="121"/>
    </row>
    <row r="1775" spans="1:11" s="3" customFormat="1" ht="18.95" customHeight="1">
      <c r="A1775" s="154">
        <v>1756</v>
      </c>
      <c r="B1775" s="76">
        <v>14937</v>
      </c>
      <c r="C1775" s="31" t="s">
        <v>5700</v>
      </c>
      <c r="D1775" s="9" t="s">
        <v>114</v>
      </c>
      <c r="E1775" s="8" t="s">
        <v>3972</v>
      </c>
      <c r="F1775" s="8" t="s">
        <v>3973</v>
      </c>
      <c r="G1775" s="8" t="s">
        <v>5698</v>
      </c>
      <c r="H1775" s="8" t="s">
        <v>152</v>
      </c>
      <c r="I1775" s="209" t="s">
        <v>73</v>
      </c>
      <c r="J1775" s="99">
        <f t="shared" si="32"/>
        <v>14937</v>
      </c>
      <c r="K1775" s="121"/>
    </row>
    <row r="1776" spans="1:11" s="3" customFormat="1" ht="18.95" customHeight="1">
      <c r="A1776" s="155">
        <v>1757</v>
      </c>
      <c r="B1776" s="76">
        <v>13510</v>
      </c>
      <c r="C1776" s="31" t="s">
        <v>5701</v>
      </c>
      <c r="D1776" s="9" t="s">
        <v>114</v>
      </c>
      <c r="E1776" s="8" t="s">
        <v>4245</v>
      </c>
      <c r="F1776" s="8" t="s">
        <v>5702</v>
      </c>
      <c r="G1776" s="8" t="s">
        <v>5698</v>
      </c>
      <c r="H1776" s="8" t="s">
        <v>152</v>
      </c>
      <c r="I1776" s="209" t="s">
        <v>73</v>
      </c>
      <c r="J1776" s="99">
        <f t="shared" si="32"/>
        <v>13510</v>
      </c>
      <c r="K1776" s="121"/>
    </row>
    <row r="1777" spans="1:11" s="3" customFormat="1" ht="18.95" customHeight="1">
      <c r="A1777" s="154">
        <v>1758</v>
      </c>
      <c r="B1777" s="76">
        <v>10745</v>
      </c>
      <c r="C1777" s="31" t="s">
        <v>5703</v>
      </c>
      <c r="D1777" s="9" t="s">
        <v>114</v>
      </c>
      <c r="E1777" s="8" t="s">
        <v>3681</v>
      </c>
      <c r="F1777" s="8" t="s">
        <v>3682</v>
      </c>
      <c r="G1777" s="8" t="s">
        <v>5704</v>
      </c>
      <c r="H1777" s="8" t="s">
        <v>152</v>
      </c>
      <c r="I1777" s="209" t="s">
        <v>73</v>
      </c>
      <c r="J1777" s="99">
        <f t="shared" si="32"/>
        <v>10745</v>
      </c>
      <c r="K1777" s="121"/>
    </row>
    <row r="1778" spans="1:11" s="3" customFormat="1" ht="18.95" customHeight="1">
      <c r="A1778" s="154">
        <v>1759</v>
      </c>
      <c r="B1778" s="76">
        <v>14917</v>
      </c>
      <c r="C1778" s="31" t="s">
        <v>5705</v>
      </c>
      <c r="D1778" s="9" t="s">
        <v>114</v>
      </c>
      <c r="E1778" s="8" t="s">
        <v>3972</v>
      </c>
      <c r="F1778" s="8" t="s">
        <v>3973</v>
      </c>
      <c r="G1778" s="8" t="s">
        <v>5698</v>
      </c>
      <c r="H1778" s="8" t="s">
        <v>152</v>
      </c>
      <c r="I1778" s="209" t="s">
        <v>73</v>
      </c>
      <c r="J1778" s="99">
        <f t="shared" si="32"/>
        <v>14917</v>
      </c>
      <c r="K1778" s="121"/>
    </row>
    <row r="1779" spans="1:11" s="3" customFormat="1" ht="18.95" customHeight="1">
      <c r="A1779" s="155">
        <v>1760</v>
      </c>
      <c r="B1779" s="76">
        <v>14918</v>
      </c>
      <c r="C1779" s="31" t="s">
        <v>5706</v>
      </c>
      <c r="D1779" s="9" t="s">
        <v>114</v>
      </c>
      <c r="E1779" s="8" t="s">
        <v>3972</v>
      </c>
      <c r="F1779" s="8" t="s">
        <v>3973</v>
      </c>
      <c r="G1779" s="8" t="s">
        <v>5698</v>
      </c>
      <c r="H1779" s="8" t="s">
        <v>152</v>
      </c>
      <c r="I1779" s="209" t="s">
        <v>73</v>
      </c>
      <c r="J1779" s="99">
        <f t="shared" si="32"/>
        <v>14918</v>
      </c>
      <c r="K1779" s="121"/>
    </row>
    <row r="1780" spans="1:11" s="3" customFormat="1" ht="18.95" customHeight="1">
      <c r="A1780" s="154">
        <v>1761</v>
      </c>
      <c r="B1780" s="76">
        <v>3290</v>
      </c>
      <c r="C1780" s="31" t="s">
        <v>5707</v>
      </c>
      <c r="D1780" s="9" t="s">
        <v>114</v>
      </c>
      <c r="E1780" s="8" t="s">
        <v>152</v>
      </c>
      <c r="F1780" s="8" t="s">
        <v>3524</v>
      </c>
      <c r="G1780" s="8" t="s">
        <v>5708</v>
      </c>
      <c r="H1780" s="8" t="s">
        <v>152</v>
      </c>
      <c r="I1780" s="209" t="s">
        <v>73</v>
      </c>
      <c r="J1780" s="99">
        <f t="shared" si="32"/>
        <v>3290</v>
      </c>
      <c r="K1780" s="121"/>
    </row>
    <row r="1781" spans="1:11" s="3" customFormat="1" ht="18.95" customHeight="1">
      <c r="A1781" s="154">
        <v>1762</v>
      </c>
      <c r="B1781" s="76">
        <v>6446</v>
      </c>
      <c r="C1781" s="31" t="s">
        <v>5709</v>
      </c>
      <c r="D1781" s="9" t="s">
        <v>114</v>
      </c>
      <c r="E1781" s="8" t="s">
        <v>4074</v>
      </c>
      <c r="F1781" s="8" t="s">
        <v>5710</v>
      </c>
      <c r="G1781" s="8" t="s">
        <v>5711</v>
      </c>
      <c r="H1781" s="8" t="s">
        <v>152</v>
      </c>
      <c r="I1781" s="209" t="s">
        <v>73</v>
      </c>
      <c r="J1781" s="99">
        <f t="shared" si="32"/>
        <v>6446</v>
      </c>
      <c r="K1781" s="121"/>
    </row>
    <row r="1782" spans="1:11" s="3" customFormat="1" ht="18.95" customHeight="1">
      <c r="A1782" s="155">
        <v>1763</v>
      </c>
      <c r="B1782" s="76">
        <v>14931</v>
      </c>
      <c r="C1782" s="31" t="s">
        <v>5712</v>
      </c>
      <c r="D1782" s="9" t="s">
        <v>114</v>
      </c>
      <c r="E1782" s="8" t="s">
        <v>3972</v>
      </c>
      <c r="F1782" s="8" t="s">
        <v>3973</v>
      </c>
      <c r="G1782" s="8" t="s">
        <v>5698</v>
      </c>
      <c r="H1782" s="8" t="s">
        <v>152</v>
      </c>
      <c r="I1782" s="209" t="s">
        <v>73</v>
      </c>
      <c r="J1782" s="99">
        <f t="shared" si="32"/>
        <v>14931</v>
      </c>
      <c r="K1782" s="121"/>
    </row>
    <row r="1783" spans="1:11" s="3" customFormat="1" ht="18.95" customHeight="1">
      <c r="A1783" s="154">
        <v>1764</v>
      </c>
      <c r="B1783" s="76">
        <v>6441</v>
      </c>
      <c r="C1783" s="31" t="s">
        <v>5713</v>
      </c>
      <c r="D1783" s="9" t="s">
        <v>114</v>
      </c>
      <c r="E1783" s="8" t="s">
        <v>4074</v>
      </c>
      <c r="F1783" s="8" t="s">
        <v>4074</v>
      </c>
      <c r="G1783" s="8" t="s">
        <v>5714</v>
      </c>
      <c r="H1783" s="8" t="s">
        <v>152</v>
      </c>
      <c r="I1783" s="209" t="s">
        <v>73</v>
      </c>
      <c r="J1783" s="99">
        <f t="shared" si="32"/>
        <v>6441</v>
      </c>
      <c r="K1783" s="121"/>
    </row>
    <row r="1784" spans="1:11" s="3" customFormat="1" ht="18.95" customHeight="1">
      <c r="A1784" s="154">
        <v>1765</v>
      </c>
      <c r="B1784" s="237">
        <v>14925</v>
      </c>
      <c r="C1784" s="238" t="s">
        <v>5716</v>
      </c>
      <c r="D1784" s="9" t="s">
        <v>114</v>
      </c>
      <c r="E1784" s="8" t="s">
        <v>3972</v>
      </c>
      <c r="F1784" s="8" t="s">
        <v>3973</v>
      </c>
      <c r="G1784" s="8" t="s">
        <v>5698</v>
      </c>
      <c r="H1784" s="8" t="s">
        <v>152</v>
      </c>
      <c r="I1784" s="209" t="s">
        <v>73</v>
      </c>
      <c r="J1784" s="99">
        <f t="shared" si="32"/>
        <v>14925</v>
      </c>
      <c r="K1784" s="121"/>
    </row>
    <row r="1785" spans="1:11" s="3" customFormat="1" ht="18.95" customHeight="1">
      <c r="A1785" s="155">
        <v>1766</v>
      </c>
      <c r="B1785" s="237">
        <v>16075</v>
      </c>
      <c r="C1785" s="238" t="s">
        <v>5738</v>
      </c>
      <c r="D1785" s="9" t="s">
        <v>114</v>
      </c>
      <c r="E1785" s="8" t="s">
        <v>152</v>
      </c>
      <c r="F1785" s="180" t="s">
        <v>4179</v>
      </c>
      <c r="G1785" s="8" t="s">
        <v>9249</v>
      </c>
      <c r="H1785" s="8" t="s">
        <v>152</v>
      </c>
      <c r="I1785" s="209" t="s">
        <v>73</v>
      </c>
      <c r="J1785" s="99">
        <f t="shared" si="32"/>
        <v>16075</v>
      </c>
      <c r="K1785" s="121"/>
    </row>
    <row r="1786" spans="1:11" s="3" customFormat="1" ht="18.95" customHeight="1">
      <c r="A1786" s="154">
        <v>1767</v>
      </c>
      <c r="B1786" s="76">
        <v>6464</v>
      </c>
      <c r="C1786" s="31" t="s">
        <v>5718</v>
      </c>
      <c r="D1786" s="9" t="s">
        <v>114</v>
      </c>
      <c r="E1786" s="8" t="s">
        <v>4074</v>
      </c>
      <c r="F1786" s="8" t="s">
        <v>4075</v>
      </c>
      <c r="G1786" s="8" t="s">
        <v>5719</v>
      </c>
      <c r="H1786" s="8" t="s">
        <v>152</v>
      </c>
      <c r="I1786" s="209" t="s">
        <v>73</v>
      </c>
      <c r="J1786" s="99">
        <f t="shared" si="32"/>
        <v>6464</v>
      </c>
      <c r="K1786" s="121"/>
    </row>
    <row r="1787" spans="1:11" s="3" customFormat="1" ht="18.95" customHeight="1">
      <c r="A1787" s="154">
        <v>1768</v>
      </c>
      <c r="B1787" s="76">
        <v>14930</v>
      </c>
      <c r="C1787" s="31" t="s">
        <v>5720</v>
      </c>
      <c r="D1787" s="9" t="s">
        <v>114</v>
      </c>
      <c r="E1787" s="8" t="s">
        <v>3972</v>
      </c>
      <c r="F1787" s="8" t="s">
        <v>3973</v>
      </c>
      <c r="G1787" s="8" t="s">
        <v>5698</v>
      </c>
      <c r="H1787" s="8" t="s">
        <v>152</v>
      </c>
      <c r="I1787" s="209" t="s">
        <v>73</v>
      </c>
      <c r="J1787" s="99">
        <f t="shared" si="32"/>
        <v>14930</v>
      </c>
      <c r="K1787" s="121"/>
    </row>
    <row r="1788" spans="1:11" s="3" customFormat="1" ht="18.95" customHeight="1">
      <c r="A1788" s="155">
        <v>1769</v>
      </c>
      <c r="B1788" s="237">
        <v>14920</v>
      </c>
      <c r="C1788" s="238" t="s">
        <v>8208</v>
      </c>
      <c r="D1788" s="9" t="s">
        <v>114</v>
      </c>
      <c r="E1788" s="8" t="s">
        <v>3972</v>
      </c>
      <c r="F1788" s="8" t="s">
        <v>3973</v>
      </c>
      <c r="G1788" s="8" t="s">
        <v>5698</v>
      </c>
      <c r="H1788" s="8" t="s">
        <v>152</v>
      </c>
      <c r="I1788" s="209" t="s">
        <v>73</v>
      </c>
      <c r="J1788" s="99">
        <f t="shared" si="32"/>
        <v>14920</v>
      </c>
      <c r="K1788" s="121"/>
    </row>
    <row r="1789" spans="1:11" s="3" customFormat="1" ht="18.95" customHeight="1">
      <c r="A1789" s="154">
        <v>1770</v>
      </c>
      <c r="B1789" s="76">
        <v>14919</v>
      </c>
      <c r="C1789" s="31" t="s">
        <v>5721</v>
      </c>
      <c r="D1789" s="9" t="s">
        <v>114</v>
      </c>
      <c r="E1789" s="8" t="s">
        <v>3972</v>
      </c>
      <c r="F1789" s="8" t="s">
        <v>3973</v>
      </c>
      <c r="G1789" s="8" t="s">
        <v>5698</v>
      </c>
      <c r="H1789" s="8" t="s">
        <v>152</v>
      </c>
      <c r="I1789" s="209" t="s">
        <v>73</v>
      </c>
      <c r="J1789" s="99">
        <f t="shared" si="32"/>
        <v>14919</v>
      </c>
      <c r="K1789" s="121"/>
    </row>
    <row r="1790" spans="1:11" s="3" customFormat="1" ht="18.95" customHeight="1">
      <c r="A1790" s="154">
        <v>1771</v>
      </c>
      <c r="B1790" s="76">
        <v>14921</v>
      </c>
      <c r="C1790" s="31" t="s">
        <v>5722</v>
      </c>
      <c r="D1790" s="9" t="s">
        <v>114</v>
      </c>
      <c r="E1790" s="8" t="s">
        <v>3972</v>
      </c>
      <c r="F1790" s="8" t="s">
        <v>3973</v>
      </c>
      <c r="G1790" s="8" t="s">
        <v>5698</v>
      </c>
      <c r="H1790" s="8" t="s">
        <v>152</v>
      </c>
      <c r="I1790" s="209" t="s">
        <v>73</v>
      </c>
      <c r="J1790" s="99">
        <f t="shared" si="32"/>
        <v>14921</v>
      </c>
      <c r="K1790" s="121"/>
    </row>
    <row r="1791" spans="1:11" s="3" customFormat="1" ht="18.95" customHeight="1">
      <c r="A1791" s="155">
        <v>1772</v>
      </c>
      <c r="B1791" s="76">
        <v>6445</v>
      </c>
      <c r="C1791" s="31" t="s">
        <v>5723</v>
      </c>
      <c r="D1791" s="9" t="s">
        <v>114</v>
      </c>
      <c r="E1791" s="8" t="s">
        <v>4074</v>
      </c>
      <c r="F1791" s="8" t="s">
        <v>4814</v>
      </c>
      <c r="G1791" s="8" t="s">
        <v>5724</v>
      </c>
      <c r="H1791" s="8" t="s">
        <v>152</v>
      </c>
      <c r="I1791" s="209" t="s">
        <v>73</v>
      </c>
      <c r="J1791" s="99">
        <f t="shared" si="32"/>
        <v>6445</v>
      </c>
      <c r="K1791" s="121"/>
    </row>
    <row r="1792" spans="1:11" s="3" customFormat="1" ht="18.95" customHeight="1">
      <c r="A1792" s="154">
        <v>1773</v>
      </c>
      <c r="B1792" s="76">
        <v>14932</v>
      </c>
      <c r="C1792" s="31" t="s">
        <v>5725</v>
      </c>
      <c r="D1792" s="9" t="s">
        <v>114</v>
      </c>
      <c r="E1792" s="8" t="s">
        <v>3972</v>
      </c>
      <c r="F1792" s="8" t="s">
        <v>3973</v>
      </c>
      <c r="G1792" s="8" t="s">
        <v>5698</v>
      </c>
      <c r="H1792" s="8" t="s">
        <v>152</v>
      </c>
      <c r="I1792" s="209" t="s">
        <v>73</v>
      </c>
      <c r="J1792" s="99">
        <f t="shared" si="32"/>
        <v>14932</v>
      </c>
      <c r="K1792" s="121"/>
    </row>
    <row r="1793" spans="1:11" s="3" customFormat="1" ht="18.95" customHeight="1">
      <c r="A1793" s="154">
        <v>1774</v>
      </c>
      <c r="B1793" s="76">
        <v>14926</v>
      </c>
      <c r="C1793" s="31" t="s">
        <v>5726</v>
      </c>
      <c r="D1793" s="9" t="s">
        <v>114</v>
      </c>
      <c r="E1793" s="8" t="s">
        <v>3972</v>
      </c>
      <c r="F1793" s="8" t="s">
        <v>3973</v>
      </c>
      <c r="G1793" s="8" t="s">
        <v>5698</v>
      </c>
      <c r="H1793" s="8" t="s">
        <v>152</v>
      </c>
      <c r="I1793" s="209" t="s">
        <v>73</v>
      </c>
      <c r="J1793" s="99">
        <f t="shared" si="32"/>
        <v>14926</v>
      </c>
      <c r="K1793" s="121"/>
    </row>
    <row r="1794" spans="1:11" s="3" customFormat="1" ht="18.95" customHeight="1">
      <c r="A1794" s="155">
        <v>1775</v>
      </c>
      <c r="B1794" s="76">
        <v>6452</v>
      </c>
      <c r="C1794" s="31" t="s">
        <v>5727</v>
      </c>
      <c r="D1794" s="9" t="s">
        <v>114</v>
      </c>
      <c r="E1794" s="8" t="s">
        <v>4074</v>
      </c>
      <c r="F1794" s="8" t="s">
        <v>4814</v>
      </c>
      <c r="G1794" s="8" t="s">
        <v>5728</v>
      </c>
      <c r="H1794" s="8" t="s">
        <v>152</v>
      </c>
      <c r="I1794" s="209" t="s">
        <v>73</v>
      </c>
      <c r="J1794" s="99">
        <f t="shared" si="32"/>
        <v>6452</v>
      </c>
      <c r="K1794" s="121"/>
    </row>
    <row r="1795" spans="1:11" s="3" customFormat="1" ht="18.95" customHeight="1">
      <c r="A1795" s="154">
        <v>1776</v>
      </c>
      <c r="B1795" s="76">
        <v>19710</v>
      </c>
      <c r="C1795" s="31" t="s">
        <v>5729</v>
      </c>
      <c r="D1795" s="9" t="s">
        <v>113</v>
      </c>
      <c r="E1795" s="8" t="s">
        <v>152</v>
      </c>
      <c r="F1795" s="8" t="s">
        <v>4179</v>
      </c>
      <c r="G1795" s="8" t="s">
        <v>152</v>
      </c>
      <c r="H1795" s="8" t="s">
        <v>152</v>
      </c>
      <c r="I1795" s="209" t="s">
        <v>73</v>
      </c>
      <c r="J1795" s="99">
        <f t="shared" si="32"/>
        <v>19710</v>
      </c>
      <c r="K1795" s="121"/>
    </row>
    <row r="1796" spans="1:11" s="3" customFormat="1" ht="18.95" customHeight="1">
      <c r="A1796" s="154">
        <v>1777</v>
      </c>
      <c r="B1796" s="76">
        <v>17014</v>
      </c>
      <c r="C1796" s="31" t="s">
        <v>5730</v>
      </c>
      <c r="D1796" s="9" t="s">
        <v>113</v>
      </c>
      <c r="E1796" s="8" t="s">
        <v>5056</v>
      </c>
      <c r="F1796" s="8" t="s">
        <v>5717</v>
      </c>
      <c r="G1796" s="8" t="s">
        <v>152</v>
      </c>
      <c r="H1796" s="8" t="s">
        <v>152</v>
      </c>
      <c r="I1796" s="209" t="s">
        <v>73</v>
      </c>
      <c r="J1796" s="99">
        <f t="shared" si="32"/>
        <v>17014</v>
      </c>
      <c r="K1796" s="121"/>
    </row>
    <row r="1797" spans="1:11" s="3" customFormat="1" ht="18.95" customHeight="1">
      <c r="A1797" s="155">
        <v>1778</v>
      </c>
      <c r="B1797" s="76">
        <v>17017</v>
      </c>
      <c r="C1797" s="31" t="s">
        <v>5731</v>
      </c>
      <c r="D1797" s="9" t="s">
        <v>113</v>
      </c>
      <c r="E1797" s="8" t="s">
        <v>5056</v>
      </c>
      <c r="F1797" s="8" t="s">
        <v>5717</v>
      </c>
      <c r="G1797" s="8" t="s">
        <v>152</v>
      </c>
      <c r="H1797" s="8" t="s">
        <v>152</v>
      </c>
      <c r="I1797" s="209" t="s">
        <v>73</v>
      </c>
      <c r="J1797" s="99">
        <f t="shared" si="32"/>
        <v>17017</v>
      </c>
      <c r="K1797" s="121"/>
    </row>
    <row r="1798" spans="1:11" s="3" customFormat="1" ht="18.95" customHeight="1">
      <c r="A1798" s="154">
        <v>1779</v>
      </c>
      <c r="B1798" s="76">
        <v>17015</v>
      </c>
      <c r="C1798" s="31" t="s">
        <v>5732</v>
      </c>
      <c r="D1798" s="9" t="s">
        <v>113</v>
      </c>
      <c r="E1798" s="8" t="s">
        <v>5056</v>
      </c>
      <c r="F1798" s="8" t="s">
        <v>5717</v>
      </c>
      <c r="G1798" s="8" t="s">
        <v>152</v>
      </c>
      <c r="H1798" s="8" t="s">
        <v>152</v>
      </c>
      <c r="I1798" s="209" t="s">
        <v>73</v>
      </c>
      <c r="J1798" s="99">
        <f t="shared" si="32"/>
        <v>17015</v>
      </c>
      <c r="K1798" s="121"/>
    </row>
    <row r="1799" spans="1:11" s="3" customFormat="1" ht="18.95" customHeight="1">
      <c r="A1799" s="154">
        <v>1780</v>
      </c>
      <c r="B1799" s="76">
        <v>19024</v>
      </c>
      <c r="C1799" s="31" t="s">
        <v>5733</v>
      </c>
      <c r="D1799" s="9" t="s">
        <v>113</v>
      </c>
      <c r="E1799" s="8" t="s">
        <v>152</v>
      </c>
      <c r="F1799" s="8" t="s">
        <v>4179</v>
      </c>
      <c r="G1799" s="8" t="s">
        <v>152</v>
      </c>
      <c r="H1799" s="8" t="s">
        <v>152</v>
      </c>
      <c r="I1799" s="209" t="s">
        <v>73</v>
      </c>
      <c r="J1799" s="99">
        <f t="shared" si="32"/>
        <v>19024</v>
      </c>
      <c r="K1799" s="121"/>
    </row>
    <row r="1800" spans="1:11" s="3" customFormat="1" ht="18.95" customHeight="1">
      <c r="A1800" s="155">
        <v>1781</v>
      </c>
      <c r="B1800" s="76">
        <v>18846</v>
      </c>
      <c r="C1800" s="31" t="s">
        <v>5734</v>
      </c>
      <c r="D1800" s="9" t="s">
        <v>113</v>
      </c>
      <c r="E1800" s="8" t="s">
        <v>152</v>
      </c>
      <c r="F1800" s="8" t="s">
        <v>3643</v>
      </c>
      <c r="G1800" s="8" t="s">
        <v>152</v>
      </c>
      <c r="H1800" s="8" t="s">
        <v>152</v>
      </c>
      <c r="I1800" s="209" t="s">
        <v>73</v>
      </c>
      <c r="J1800" s="99">
        <f t="shared" si="32"/>
        <v>18846</v>
      </c>
      <c r="K1800" s="121"/>
    </row>
    <row r="1801" spans="1:11" s="3" customFormat="1" ht="18.95" customHeight="1">
      <c r="A1801" s="154">
        <v>1782</v>
      </c>
      <c r="B1801" s="76">
        <v>10100</v>
      </c>
      <c r="C1801" s="31" t="s">
        <v>5735</v>
      </c>
      <c r="D1801" s="9" t="s">
        <v>113</v>
      </c>
      <c r="E1801" s="8" t="s">
        <v>152</v>
      </c>
      <c r="F1801" s="8" t="s">
        <v>4179</v>
      </c>
      <c r="G1801" s="8" t="s">
        <v>152</v>
      </c>
      <c r="H1801" s="8" t="s">
        <v>152</v>
      </c>
      <c r="I1801" s="209" t="s">
        <v>73</v>
      </c>
      <c r="J1801" s="99">
        <f t="shared" si="32"/>
        <v>10100</v>
      </c>
      <c r="K1801" s="121"/>
    </row>
    <row r="1802" spans="1:11" s="3" customFormat="1" ht="18.95" customHeight="1">
      <c r="A1802" s="154">
        <v>1783</v>
      </c>
      <c r="B1802" s="76">
        <v>17021</v>
      </c>
      <c r="C1802" s="31" t="s">
        <v>5736</v>
      </c>
      <c r="D1802" s="9" t="s">
        <v>113</v>
      </c>
      <c r="E1802" s="8" t="s">
        <v>5056</v>
      </c>
      <c r="F1802" s="8" t="s">
        <v>5717</v>
      </c>
      <c r="G1802" s="8" t="s">
        <v>152</v>
      </c>
      <c r="H1802" s="8" t="s">
        <v>152</v>
      </c>
      <c r="I1802" s="209" t="s">
        <v>73</v>
      </c>
      <c r="J1802" s="99">
        <f t="shared" si="32"/>
        <v>17021</v>
      </c>
      <c r="K1802" s="121"/>
    </row>
    <row r="1803" spans="1:11" s="3" customFormat="1" ht="18.95" customHeight="1">
      <c r="A1803" s="155">
        <v>1784</v>
      </c>
      <c r="B1803" s="237">
        <v>6434</v>
      </c>
      <c r="C1803" s="238" t="s">
        <v>5715</v>
      </c>
      <c r="D1803" s="9" t="s">
        <v>113</v>
      </c>
      <c r="E1803" s="180" t="s">
        <v>4074</v>
      </c>
      <c r="F1803" s="180" t="s">
        <v>4075</v>
      </c>
      <c r="G1803" s="8" t="s">
        <v>152</v>
      </c>
      <c r="H1803" s="8" t="s">
        <v>152</v>
      </c>
      <c r="I1803" s="209" t="s">
        <v>73</v>
      </c>
      <c r="J1803" s="99">
        <f t="shared" si="32"/>
        <v>6434</v>
      </c>
      <c r="K1803" s="121"/>
    </row>
    <row r="1804" spans="1:11" s="3" customFormat="1" ht="18.95" customHeight="1">
      <c r="A1804" s="154">
        <v>1785</v>
      </c>
      <c r="B1804" s="76">
        <v>17019</v>
      </c>
      <c r="C1804" s="31" t="s">
        <v>5737</v>
      </c>
      <c r="D1804" s="9" t="s">
        <v>113</v>
      </c>
      <c r="E1804" s="8" t="s">
        <v>5056</v>
      </c>
      <c r="F1804" s="8" t="s">
        <v>5717</v>
      </c>
      <c r="G1804" s="8" t="s">
        <v>152</v>
      </c>
      <c r="H1804" s="8" t="s">
        <v>152</v>
      </c>
      <c r="I1804" s="209" t="s">
        <v>73</v>
      </c>
      <c r="J1804" s="99">
        <f t="shared" si="32"/>
        <v>17019</v>
      </c>
      <c r="K1804" s="121"/>
    </row>
    <row r="1805" spans="1:11" s="3" customFormat="1" ht="18.95" customHeight="1">
      <c r="A1805" s="154">
        <v>1786</v>
      </c>
      <c r="B1805" s="76">
        <v>19757</v>
      </c>
      <c r="C1805" s="31" t="s">
        <v>5739</v>
      </c>
      <c r="D1805" s="9" t="s">
        <v>113</v>
      </c>
      <c r="E1805" s="8" t="s">
        <v>152</v>
      </c>
      <c r="F1805" s="8" t="s">
        <v>4179</v>
      </c>
      <c r="G1805" s="8" t="s">
        <v>152</v>
      </c>
      <c r="H1805" s="8" t="s">
        <v>152</v>
      </c>
      <c r="I1805" s="209" t="s">
        <v>73</v>
      </c>
      <c r="J1805" s="99">
        <f t="shared" si="32"/>
        <v>19757</v>
      </c>
      <c r="K1805" s="121"/>
    </row>
    <row r="1806" spans="1:11" s="3" customFormat="1" ht="18.95" customHeight="1">
      <c r="A1806" s="155">
        <v>1787</v>
      </c>
      <c r="B1806" s="237">
        <v>17013</v>
      </c>
      <c r="C1806" s="238" t="s">
        <v>5740</v>
      </c>
      <c r="D1806" s="9" t="s">
        <v>113</v>
      </c>
      <c r="E1806" s="8" t="s">
        <v>152</v>
      </c>
      <c r="F1806" s="8" t="s">
        <v>4179</v>
      </c>
      <c r="G1806" s="8" t="s">
        <v>152</v>
      </c>
      <c r="H1806" s="8" t="s">
        <v>152</v>
      </c>
      <c r="I1806" s="209" t="s">
        <v>73</v>
      </c>
      <c r="J1806" s="99">
        <f t="shared" si="32"/>
        <v>17013</v>
      </c>
      <c r="K1806" s="121"/>
    </row>
    <row r="1807" spans="1:11" s="3" customFormat="1" ht="18.95" customHeight="1">
      <c r="A1807" s="154">
        <v>1788</v>
      </c>
      <c r="B1807" s="76">
        <v>14912</v>
      </c>
      <c r="C1807" s="31" t="s">
        <v>5741</v>
      </c>
      <c r="D1807" s="9" t="s">
        <v>113</v>
      </c>
      <c r="E1807" s="8" t="s">
        <v>3972</v>
      </c>
      <c r="F1807" s="8" t="s">
        <v>3973</v>
      </c>
      <c r="G1807" s="8" t="s">
        <v>152</v>
      </c>
      <c r="H1807" s="8" t="s">
        <v>152</v>
      </c>
      <c r="I1807" s="209" t="s">
        <v>73</v>
      </c>
      <c r="J1807" s="99">
        <f t="shared" si="32"/>
        <v>14912</v>
      </c>
      <c r="K1807" s="121"/>
    </row>
    <row r="1808" spans="1:11" s="3" customFormat="1" ht="18.95" customHeight="1">
      <c r="A1808" s="154">
        <v>1789</v>
      </c>
      <c r="B1808" s="76">
        <v>18410</v>
      </c>
      <c r="C1808" s="31" t="s">
        <v>5742</v>
      </c>
      <c r="D1808" s="9" t="s">
        <v>113</v>
      </c>
      <c r="E1808" s="8" t="s">
        <v>152</v>
      </c>
      <c r="F1808" s="8" t="s">
        <v>4760</v>
      </c>
      <c r="G1808" s="8" t="s">
        <v>152</v>
      </c>
      <c r="H1808" s="8" t="s">
        <v>152</v>
      </c>
      <c r="I1808" s="209" t="s">
        <v>73</v>
      </c>
      <c r="J1808" s="99">
        <f t="shared" si="32"/>
        <v>18410</v>
      </c>
      <c r="K1808" s="121"/>
    </row>
    <row r="1809" spans="1:11" s="3" customFormat="1" ht="18.95" customHeight="1">
      <c r="A1809" s="155">
        <v>1790</v>
      </c>
      <c r="B1809" s="76">
        <v>3476</v>
      </c>
      <c r="C1809" s="31" t="s">
        <v>5743</v>
      </c>
      <c r="D1809" s="9" t="s">
        <v>44</v>
      </c>
      <c r="E1809" s="8" t="s">
        <v>152</v>
      </c>
      <c r="F1809" s="8" t="s">
        <v>3760</v>
      </c>
      <c r="G1809" s="8" t="s">
        <v>5744</v>
      </c>
      <c r="H1809" s="8" t="s">
        <v>3731</v>
      </c>
      <c r="I1809" s="209" t="s">
        <v>29</v>
      </c>
      <c r="J1809" s="99">
        <f t="shared" si="32"/>
        <v>3476</v>
      </c>
      <c r="K1809" s="121"/>
    </row>
    <row r="1810" spans="1:11" s="3" customFormat="1" ht="18.95" customHeight="1">
      <c r="A1810" s="154">
        <v>1791</v>
      </c>
      <c r="B1810" s="76">
        <v>9161</v>
      </c>
      <c r="C1810" s="31" t="s">
        <v>5746</v>
      </c>
      <c r="D1810" s="9" t="s">
        <v>44</v>
      </c>
      <c r="E1810" s="8" t="s">
        <v>3886</v>
      </c>
      <c r="F1810" s="8" t="s">
        <v>4421</v>
      </c>
      <c r="G1810" s="8" t="s">
        <v>5747</v>
      </c>
      <c r="H1810" s="8" t="s">
        <v>5748</v>
      </c>
      <c r="I1810" s="209" t="s">
        <v>29</v>
      </c>
      <c r="J1810" s="99">
        <f t="shared" si="32"/>
        <v>9161</v>
      </c>
      <c r="K1810" s="121"/>
    </row>
    <row r="1811" spans="1:11" s="3" customFormat="1" ht="18.95" customHeight="1">
      <c r="A1811" s="154">
        <v>1792</v>
      </c>
      <c r="B1811" s="76">
        <v>9216</v>
      </c>
      <c r="C1811" s="31" t="s">
        <v>5749</v>
      </c>
      <c r="D1811" s="9" t="s">
        <v>44</v>
      </c>
      <c r="E1811" s="8" t="s">
        <v>3886</v>
      </c>
      <c r="F1811" s="8" t="s">
        <v>5750</v>
      </c>
      <c r="G1811" s="8" t="s">
        <v>5751</v>
      </c>
      <c r="H1811" s="8" t="s">
        <v>3513</v>
      </c>
      <c r="I1811" s="209" t="s">
        <v>29</v>
      </c>
      <c r="J1811" s="99">
        <f t="shared" si="32"/>
        <v>9216</v>
      </c>
      <c r="K1811" s="121"/>
    </row>
    <row r="1812" spans="1:11" s="3" customFormat="1" ht="18.95" customHeight="1">
      <c r="A1812" s="155">
        <v>1793</v>
      </c>
      <c r="B1812" s="76">
        <v>9202</v>
      </c>
      <c r="C1812" s="31" t="s">
        <v>5752</v>
      </c>
      <c r="D1812" s="9" t="s">
        <v>44</v>
      </c>
      <c r="E1812" s="8" t="s">
        <v>3886</v>
      </c>
      <c r="F1812" s="8" t="s">
        <v>4421</v>
      </c>
      <c r="G1812" s="8" t="s">
        <v>3562</v>
      </c>
      <c r="H1812" s="8" t="s">
        <v>5748</v>
      </c>
      <c r="I1812" s="209" t="s">
        <v>29</v>
      </c>
      <c r="J1812" s="99">
        <f t="shared" si="32"/>
        <v>9202</v>
      </c>
      <c r="K1812" s="121"/>
    </row>
    <row r="1813" spans="1:11" s="3" customFormat="1" ht="18.95" customHeight="1">
      <c r="A1813" s="154">
        <v>1794</v>
      </c>
      <c r="B1813" s="76">
        <v>7632</v>
      </c>
      <c r="C1813" s="31" t="s">
        <v>9253</v>
      </c>
      <c r="D1813" s="9" t="s">
        <v>44</v>
      </c>
      <c r="E1813" s="172" t="s">
        <v>3939</v>
      </c>
      <c r="F1813" s="8" t="s">
        <v>3850</v>
      </c>
      <c r="G1813" s="8" t="s">
        <v>3776</v>
      </c>
      <c r="H1813" s="172" t="s">
        <v>3773</v>
      </c>
      <c r="I1813" s="209" t="s">
        <v>29</v>
      </c>
      <c r="J1813" s="99">
        <f t="shared" si="32"/>
        <v>7632</v>
      </c>
      <c r="K1813" s="121"/>
    </row>
    <row r="1814" spans="1:11" s="3" customFormat="1" ht="18.95" customHeight="1">
      <c r="A1814" s="154">
        <v>1795</v>
      </c>
      <c r="B1814" s="76">
        <v>3426</v>
      </c>
      <c r="C1814" s="31" t="s">
        <v>5753</v>
      </c>
      <c r="D1814" s="9" t="s">
        <v>44</v>
      </c>
      <c r="E1814" s="172" t="s">
        <v>152</v>
      </c>
      <c r="F1814" s="8" t="s">
        <v>3760</v>
      </c>
      <c r="G1814" s="8" t="s">
        <v>5754</v>
      </c>
      <c r="H1814" s="172" t="s">
        <v>5744</v>
      </c>
      <c r="I1814" s="209" t="s">
        <v>29</v>
      </c>
      <c r="J1814" s="99">
        <f t="shared" ref="J1814:J1877" si="33">B1814</f>
        <v>3426</v>
      </c>
      <c r="K1814" s="121"/>
    </row>
    <row r="1815" spans="1:11" s="3" customFormat="1" ht="18.95" customHeight="1">
      <c r="A1815" s="155">
        <v>1796</v>
      </c>
      <c r="B1815" s="76">
        <v>5351</v>
      </c>
      <c r="C1815" s="31" t="s">
        <v>5755</v>
      </c>
      <c r="D1815" s="9" t="s">
        <v>44</v>
      </c>
      <c r="E1815" s="8" t="s">
        <v>152</v>
      </c>
      <c r="F1815" s="8" t="s">
        <v>5756</v>
      </c>
      <c r="G1815" s="8" t="s">
        <v>5744</v>
      </c>
      <c r="H1815" s="8" t="s">
        <v>3731</v>
      </c>
      <c r="I1815" s="209" t="s">
        <v>29</v>
      </c>
      <c r="J1815" s="99">
        <f t="shared" si="33"/>
        <v>5351</v>
      </c>
      <c r="K1815" s="121"/>
    </row>
    <row r="1816" spans="1:11" s="3" customFormat="1" ht="18.95" customHeight="1">
      <c r="A1816" s="154">
        <v>1797</v>
      </c>
      <c r="B1816" s="76">
        <v>9155</v>
      </c>
      <c r="C1816" s="31" t="s">
        <v>5757</v>
      </c>
      <c r="D1816" s="9" t="s">
        <v>44</v>
      </c>
      <c r="E1816" s="8" t="s">
        <v>3886</v>
      </c>
      <c r="F1816" s="8" t="s">
        <v>4421</v>
      </c>
      <c r="G1816" s="8" t="s">
        <v>5751</v>
      </c>
      <c r="H1816" s="8" t="s">
        <v>3731</v>
      </c>
      <c r="I1816" s="209" t="s">
        <v>29</v>
      </c>
      <c r="J1816" s="99">
        <f t="shared" si="33"/>
        <v>9155</v>
      </c>
      <c r="K1816" s="121"/>
    </row>
    <row r="1817" spans="1:11" s="3" customFormat="1" ht="18.95" customHeight="1">
      <c r="A1817" s="154">
        <v>1798</v>
      </c>
      <c r="B1817" s="76">
        <v>3420</v>
      </c>
      <c r="C1817" s="31" t="s">
        <v>5758</v>
      </c>
      <c r="D1817" s="9" t="s">
        <v>44</v>
      </c>
      <c r="E1817" s="8" t="s">
        <v>152</v>
      </c>
      <c r="F1817" s="8" t="s">
        <v>3760</v>
      </c>
      <c r="G1817" s="8" t="s">
        <v>5756</v>
      </c>
      <c r="H1817" s="8" t="s">
        <v>3765</v>
      </c>
      <c r="I1817" s="209" t="s">
        <v>29</v>
      </c>
      <c r="J1817" s="99">
        <f t="shared" si="33"/>
        <v>3420</v>
      </c>
      <c r="K1817" s="121"/>
    </row>
    <row r="1818" spans="1:11" s="3" customFormat="1" ht="18.95" customHeight="1">
      <c r="A1818" s="155">
        <v>1799</v>
      </c>
      <c r="B1818" s="76">
        <v>5060</v>
      </c>
      <c r="C1818" s="31" t="s">
        <v>5759</v>
      </c>
      <c r="D1818" s="9" t="s">
        <v>44</v>
      </c>
      <c r="E1818" s="8" t="s">
        <v>152</v>
      </c>
      <c r="F1818" s="8" t="s">
        <v>5760</v>
      </c>
      <c r="G1818" s="8" t="s">
        <v>5761</v>
      </c>
      <c r="H1818" s="8" t="s">
        <v>5744</v>
      </c>
      <c r="I1818" s="209" t="s">
        <v>29</v>
      </c>
      <c r="J1818" s="99">
        <f t="shared" si="33"/>
        <v>5060</v>
      </c>
      <c r="K1818" s="121"/>
    </row>
    <row r="1819" spans="1:11" s="3" customFormat="1" ht="18.95" customHeight="1">
      <c r="A1819" s="154">
        <v>1800</v>
      </c>
      <c r="B1819" s="76">
        <v>9182</v>
      </c>
      <c r="C1819" s="31" t="s">
        <v>5762</v>
      </c>
      <c r="D1819" s="9" t="s">
        <v>44</v>
      </c>
      <c r="E1819" s="8" t="s">
        <v>3886</v>
      </c>
      <c r="F1819" s="8" t="s">
        <v>4421</v>
      </c>
      <c r="G1819" s="8" t="s">
        <v>5763</v>
      </c>
      <c r="H1819" s="8" t="s">
        <v>5545</v>
      </c>
      <c r="I1819" s="209" t="s">
        <v>29</v>
      </c>
      <c r="J1819" s="99">
        <f t="shared" si="33"/>
        <v>9182</v>
      </c>
      <c r="K1819" s="121"/>
    </row>
    <row r="1820" spans="1:11" s="3" customFormat="1" ht="18.95" customHeight="1">
      <c r="A1820" s="154">
        <v>1801</v>
      </c>
      <c r="B1820" s="76">
        <v>10546</v>
      </c>
      <c r="C1820" s="31" t="s">
        <v>5764</v>
      </c>
      <c r="D1820" s="9" t="s">
        <v>44</v>
      </c>
      <c r="E1820" s="8" t="s">
        <v>5442</v>
      </c>
      <c r="F1820" s="8" t="s">
        <v>5765</v>
      </c>
      <c r="G1820" s="8" t="s">
        <v>3562</v>
      </c>
      <c r="H1820" s="8" t="s">
        <v>5748</v>
      </c>
      <c r="I1820" s="209" t="s">
        <v>29</v>
      </c>
      <c r="J1820" s="99">
        <f t="shared" si="33"/>
        <v>10546</v>
      </c>
      <c r="K1820" s="121"/>
    </row>
    <row r="1821" spans="1:11" s="3" customFormat="1" ht="18.95" customHeight="1">
      <c r="A1821" s="155">
        <v>1802</v>
      </c>
      <c r="B1821" s="76">
        <v>3417</v>
      </c>
      <c r="C1821" s="31" t="s">
        <v>5766</v>
      </c>
      <c r="D1821" s="9" t="s">
        <v>44</v>
      </c>
      <c r="E1821" s="8" t="s">
        <v>152</v>
      </c>
      <c r="F1821" s="8" t="s">
        <v>3760</v>
      </c>
      <c r="G1821" s="8" t="s">
        <v>3562</v>
      </c>
      <c r="H1821" s="8" t="s">
        <v>5748</v>
      </c>
      <c r="I1821" s="209" t="s">
        <v>29</v>
      </c>
      <c r="J1821" s="99">
        <f t="shared" si="33"/>
        <v>3417</v>
      </c>
      <c r="K1821" s="121"/>
    </row>
    <row r="1822" spans="1:11" s="3" customFormat="1" ht="18.95" customHeight="1">
      <c r="A1822" s="154">
        <v>1803</v>
      </c>
      <c r="B1822" s="76">
        <v>5061</v>
      </c>
      <c r="C1822" s="31" t="s">
        <v>5767</v>
      </c>
      <c r="D1822" s="9" t="s">
        <v>44</v>
      </c>
      <c r="E1822" s="8" t="s">
        <v>152</v>
      </c>
      <c r="F1822" s="8" t="s">
        <v>5760</v>
      </c>
      <c r="G1822" s="8" t="s">
        <v>5768</v>
      </c>
      <c r="H1822" s="8" t="s">
        <v>5744</v>
      </c>
      <c r="I1822" s="209" t="s">
        <v>29</v>
      </c>
      <c r="J1822" s="99">
        <f t="shared" si="33"/>
        <v>5061</v>
      </c>
      <c r="K1822" s="121"/>
    </row>
    <row r="1823" spans="1:11" s="3" customFormat="1" ht="18.95" customHeight="1">
      <c r="A1823" s="154">
        <v>1804</v>
      </c>
      <c r="B1823" s="76">
        <v>6287</v>
      </c>
      <c r="C1823" s="31" t="s">
        <v>5769</v>
      </c>
      <c r="D1823" s="9" t="s">
        <v>44</v>
      </c>
      <c r="E1823" s="8" t="s">
        <v>5770</v>
      </c>
      <c r="F1823" s="8" t="s">
        <v>3799</v>
      </c>
      <c r="G1823" s="8" t="s">
        <v>5747</v>
      </c>
      <c r="H1823" s="8" t="s">
        <v>3731</v>
      </c>
      <c r="I1823" s="209" t="s">
        <v>29</v>
      </c>
      <c r="J1823" s="99">
        <f t="shared" si="33"/>
        <v>6287</v>
      </c>
      <c r="K1823" s="121"/>
    </row>
    <row r="1824" spans="1:11" s="3" customFormat="1" ht="18.95" customHeight="1">
      <c r="A1824" s="155">
        <v>1805</v>
      </c>
      <c r="B1824" s="76">
        <v>4258</v>
      </c>
      <c r="C1824" s="31" t="s">
        <v>5771</v>
      </c>
      <c r="D1824" s="9" t="s">
        <v>44</v>
      </c>
      <c r="E1824" s="8" t="s">
        <v>152</v>
      </c>
      <c r="F1824" s="8" t="s">
        <v>3763</v>
      </c>
      <c r="G1824" s="8" t="s">
        <v>5772</v>
      </c>
      <c r="H1824" s="8" t="s">
        <v>3883</v>
      </c>
      <c r="I1824" s="209" t="s">
        <v>29</v>
      </c>
      <c r="J1824" s="99">
        <f t="shared" si="33"/>
        <v>4258</v>
      </c>
      <c r="K1824" s="121"/>
    </row>
    <row r="1825" spans="1:11" s="3" customFormat="1" ht="18.95" customHeight="1">
      <c r="A1825" s="154">
        <v>1806</v>
      </c>
      <c r="B1825" s="76">
        <v>2807</v>
      </c>
      <c r="C1825" s="31" t="s">
        <v>5773</v>
      </c>
      <c r="D1825" s="9" t="s">
        <v>44</v>
      </c>
      <c r="E1825" s="8" t="s">
        <v>152</v>
      </c>
      <c r="F1825" s="8" t="s">
        <v>5247</v>
      </c>
      <c r="G1825" s="8" t="s">
        <v>5756</v>
      </c>
      <c r="H1825" s="8" t="s">
        <v>3731</v>
      </c>
      <c r="I1825" s="209" t="s">
        <v>29</v>
      </c>
      <c r="J1825" s="99">
        <f t="shared" si="33"/>
        <v>2807</v>
      </c>
      <c r="K1825" s="121"/>
    </row>
    <row r="1826" spans="1:11" s="3" customFormat="1" ht="18.95" customHeight="1">
      <c r="A1826" s="154">
        <v>1807</v>
      </c>
      <c r="B1826" s="76">
        <v>9181</v>
      </c>
      <c r="C1826" s="31" t="s">
        <v>5774</v>
      </c>
      <c r="D1826" s="9" t="s">
        <v>44</v>
      </c>
      <c r="E1826" s="8" t="s">
        <v>3886</v>
      </c>
      <c r="F1826" s="8" t="s">
        <v>4421</v>
      </c>
      <c r="G1826" s="8" t="s">
        <v>5775</v>
      </c>
      <c r="H1826" s="8" t="s">
        <v>5748</v>
      </c>
      <c r="I1826" s="209" t="s">
        <v>29</v>
      </c>
      <c r="J1826" s="99">
        <f t="shared" si="33"/>
        <v>9181</v>
      </c>
      <c r="K1826" s="121"/>
    </row>
    <row r="1827" spans="1:11" s="3" customFormat="1" ht="18.95" customHeight="1">
      <c r="A1827" s="155">
        <v>1808</v>
      </c>
      <c r="B1827" s="76">
        <v>9204</v>
      </c>
      <c r="C1827" s="31" t="s">
        <v>5776</v>
      </c>
      <c r="D1827" s="9" t="s">
        <v>44</v>
      </c>
      <c r="E1827" s="8" t="s">
        <v>3886</v>
      </c>
      <c r="F1827" s="8" t="s">
        <v>5777</v>
      </c>
      <c r="G1827" s="8" t="s">
        <v>5778</v>
      </c>
      <c r="H1827" s="8" t="s">
        <v>3731</v>
      </c>
      <c r="I1827" s="209" t="s">
        <v>29</v>
      </c>
      <c r="J1827" s="99">
        <f t="shared" si="33"/>
        <v>9204</v>
      </c>
      <c r="K1827" s="121"/>
    </row>
    <row r="1828" spans="1:11" s="3" customFormat="1" ht="18.95" customHeight="1">
      <c r="A1828" s="154">
        <v>1809</v>
      </c>
      <c r="B1828" s="76">
        <v>5434</v>
      </c>
      <c r="C1828" s="31" t="s">
        <v>5779</v>
      </c>
      <c r="D1828" s="9" t="s">
        <v>44</v>
      </c>
      <c r="E1828" s="8" t="s">
        <v>152</v>
      </c>
      <c r="F1828" s="8" t="s">
        <v>3508</v>
      </c>
      <c r="G1828" s="8" t="s">
        <v>5780</v>
      </c>
      <c r="H1828" s="8" t="s">
        <v>5781</v>
      </c>
      <c r="I1828" s="209" t="s">
        <v>29</v>
      </c>
      <c r="J1828" s="99">
        <f t="shared" si="33"/>
        <v>5434</v>
      </c>
      <c r="K1828" s="121"/>
    </row>
    <row r="1829" spans="1:11" s="3" customFormat="1" ht="18.95" customHeight="1">
      <c r="A1829" s="154">
        <v>1810</v>
      </c>
      <c r="B1829" s="76">
        <v>3431</v>
      </c>
      <c r="C1829" s="31" t="s">
        <v>5782</v>
      </c>
      <c r="D1829" s="9" t="s">
        <v>44</v>
      </c>
      <c r="E1829" s="8" t="s">
        <v>152</v>
      </c>
      <c r="F1829" s="8" t="s">
        <v>3760</v>
      </c>
      <c r="G1829" s="8" t="s">
        <v>5783</v>
      </c>
      <c r="H1829" s="8" t="s">
        <v>5744</v>
      </c>
      <c r="I1829" s="209" t="s">
        <v>29</v>
      </c>
      <c r="J1829" s="99">
        <f t="shared" si="33"/>
        <v>3431</v>
      </c>
      <c r="K1829" s="121"/>
    </row>
    <row r="1830" spans="1:11" s="3" customFormat="1" ht="18.95" customHeight="1">
      <c r="A1830" s="155">
        <v>1811</v>
      </c>
      <c r="B1830" s="76">
        <v>3424</v>
      </c>
      <c r="C1830" s="31" t="s">
        <v>5784</v>
      </c>
      <c r="D1830" s="9" t="s">
        <v>44</v>
      </c>
      <c r="E1830" s="8" t="s">
        <v>152</v>
      </c>
      <c r="F1830" s="8" t="s">
        <v>3760</v>
      </c>
      <c r="G1830" s="8" t="s">
        <v>3562</v>
      </c>
      <c r="H1830" s="8" t="s">
        <v>5748</v>
      </c>
      <c r="I1830" s="209" t="s">
        <v>29</v>
      </c>
      <c r="J1830" s="99">
        <f t="shared" si="33"/>
        <v>3424</v>
      </c>
      <c r="K1830" s="121"/>
    </row>
    <row r="1831" spans="1:11" s="3" customFormat="1" ht="18.95" customHeight="1">
      <c r="A1831" s="154">
        <v>1812</v>
      </c>
      <c r="B1831" s="76">
        <v>4522</v>
      </c>
      <c r="C1831" s="31" t="s">
        <v>5785</v>
      </c>
      <c r="D1831" s="9" t="s">
        <v>44</v>
      </c>
      <c r="E1831" s="8" t="s">
        <v>152</v>
      </c>
      <c r="F1831" s="8" t="s">
        <v>4133</v>
      </c>
      <c r="G1831" s="8" t="s">
        <v>5761</v>
      </c>
      <c r="H1831" s="8" t="s">
        <v>5744</v>
      </c>
      <c r="I1831" s="209" t="s">
        <v>29</v>
      </c>
      <c r="J1831" s="99">
        <f t="shared" si="33"/>
        <v>4522</v>
      </c>
      <c r="K1831" s="121"/>
    </row>
    <row r="1832" spans="1:11" s="3" customFormat="1" ht="18.95" customHeight="1">
      <c r="A1832" s="154">
        <v>1813</v>
      </c>
      <c r="B1832" s="76">
        <v>10553</v>
      </c>
      <c r="C1832" s="31" t="s">
        <v>5786</v>
      </c>
      <c r="D1832" s="9" t="s">
        <v>44</v>
      </c>
      <c r="E1832" s="8" t="s">
        <v>5442</v>
      </c>
      <c r="F1832" s="8" t="s">
        <v>5765</v>
      </c>
      <c r="G1832" s="8" t="s">
        <v>3731</v>
      </c>
      <c r="H1832" s="8" t="s">
        <v>5787</v>
      </c>
      <c r="I1832" s="209" t="s">
        <v>29</v>
      </c>
      <c r="J1832" s="99">
        <f t="shared" si="33"/>
        <v>10553</v>
      </c>
      <c r="K1832" s="121"/>
    </row>
    <row r="1833" spans="1:11" s="3" customFormat="1" ht="18.95" customHeight="1">
      <c r="A1833" s="155">
        <v>1814</v>
      </c>
      <c r="B1833" s="76">
        <v>3454</v>
      </c>
      <c r="C1833" s="31" t="s">
        <v>5788</v>
      </c>
      <c r="D1833" s="9" t="s">
        <v>44</v>
      </c>
      <c r="E1833" s="8" t="s">
        <v>152</v>
      </c>
      <c r="F1833" s="8" t="s">
        <v>3760</v>
      </c>
      <c r="G1833" s="8" t="s">
        <v>5756</v>
      </c>
      <c r="H1833" s="8" t="s">
        <v>5355</v>
      </c>
      <c r="I1833" s="209" t="s">
        <v>29</v>
      </c>
      <c r="J1833" s="99">
        <f t="shared" si="33"/>
        <v>3454</v>
      </c>
      <c r="K1833" s="121"/>
    </row>
    <row r="1834" spans="1:11" s="3" customFormat="1" ht="18.95" customHeight="1">
      <c r="A1834" s="154">
        <v>1815</v>
      </c>
      <c r="B1834" s="76">
        <v>9191</v>
      </c>
      <c r="C1834" s="31" t="s">
        <v>5789</v>
      </c>
      <c r="D1834" s="9" t="s">
        <v>44</v>
      </c>
      <c r="E1834" s="8" t="s">
        <v>3886</v>
      </c>
      <c r="F1834" s="8" t="s">
        <v>5777</v>
      </c>
      <c r="G1834" s="8" t="s">
        <v>5790</v>
      </c>
      <c r="H1834" s="8" t="s">
        <v>3731</v>
      </c>
      <c r="I1834" s="209" t="s">
        <v>29</v>
      </c>
      <c r="J1834" s="99">
        <f t="shared" si="33"/>
        <v>9191</v>
      </c>
      <c r="K1834" s="121"/>
    </row>
    <row r="1835" spans="1:11" s="3" customFormat="1" ht="18.95" customHeight="1">
      <c r="A1835" s="154">
        <v>1816</v>
      </c>
      <c r="B1835" s="76">
        <v>1354</v>
      </c>
      <c r="C1835" s="31" t="s">
        <v>5791</v>
      </c>
      <c r="D1835" s="9" t="s">
        <v>44</v>
      </c>
      <c r="E1835" s="8" t="s">
        <v>152</v>
      </c>
      <c r="F1835" s="8" t="s">
        <v>8072</v>
      </c>
      <c r="G1835" s="8" t="s">
        <v>5792</v>
      </c>
      <c r="H1835" s="8" t="s">
        <v>3731</v>
      </c>
      <c r="I1835" s="209" t="s">
        <v>29</v>
      </c>
      <c r="J1835" s="99">
        <f t="shared" si="33"/>
        <v>1354</v>
      </c>
      <c r="K1835" s="121"/>
    </row>
    <row r="1836" spans="1:11" s="3" customFormat="1" ht="18.95" customHeight="1">
      <c r="A1836" s="155">
        <v>1817</v>
      </c>
      <c r="B1836" s="76">
        <v>10562</v>
      </c>
      <c r="C1836" s="31" t="s">
        <v>5793</v>
      </c>
      <c r="D1836" s="9" t="s">
        <v>44</v>
      </c>
      <c r="E1836" s="8" t="s">
        <v>5442</v>
      </c>
      <c r="F1836" s="8" t="s">
        <v>5765</v>
      </c>
      <c r="G1836" s="8" t="s">
        <v>3562</v>
      </c>
      <c r="H1836" s="8" t="s">
        <v>5748</v>
      </c>
      <c r="I1836" s="209" t="s">
        <v>29</v>
      </c>
      <c r="J1836" s="99">
        <f t="shared" si="33"/>
        <v>10562</v>
      </c>
      <c r="K1836" s="121"/>
    </row>
    <row r="1837" spans="1:11" s="3" customFormat="1" ht="18.95" customHeight="1">
      <c r="A1837" s="154">
        <v>1818</v>
      </c>
      <c r="B1837" s="76">
        <v>9196</v>
      </c>
      <c r="C1837" s="31" t="s">
        <v>5794</v>
      </c>
      <c r="D1837" s="9" t="s">
        <v>44</v>
      </c>
      <c r="E1837" s="8" t="s">
        <v>3886</v>
      </c>
      <c r="F1837" s="8" t="s">
        <v>5777</v>
      </c>
      <c r="G1837" s="8" t="s">
        <v>5775</v>
      </c>
      <c r="H1837" s="8" t="s">
        <v>3731</v>
      </c>
      <c r="I1837" s="209" t="s">
        <v>29</v>
      </c>
      <c r="J1837" s="99">
        <f t="shared" si="33"/>
        <v>9196</v>
      </c>
      <c r="K1837" s="121"/>
    </row>
    <row r="1838" spans="1:11" s="3" customFormat="1" ht="18.95" customHeight="1">
      <c r="A1838" s="154">
        <v>1819</v>
      </c>
      <c r="B1838" s="76">
        <v>7667</v>
      </c>
      <c r="C1838" s="31" t="s">
        <v>5795</v>
      </c>
      <c r="D1838" s="9" t="s">
        <v>44</v>
      </c>
      <c r="E1838" s="8" t="s">
        <v>3939</v>
      </c>
      <c r="F1838" s="8" t="s">
        <v>4398</v>
      </c>
      <c r="G1838" s="8" t="s">
        <v>5747</v>
      </c>
      <c r="H1838" s="8" t="s">
        <v>3731</v>
      </c>
      <c r="I1838" s="209" t="s">
        <v>29</v>
      </c>
      <c r="J1838" s="99">
        <f t="shared" si="33"/>
        <v>7667</v>
      </c>
      <c r="K1838" s="121"/>
    </row>
    <row r="1839" spans="1:11" s="3" customFormat="1" ht="18.95" customHeight="1">
      <c r="A1839" s="155">
        <v>1820</v>
      </c>
      <c r="B1839" s="76">
        <v>5062</v>
      </c>
      <c r="C1839" s="31" t="s">
        <v>5796</v>
      </c>
      <c r="D1839" s="9" t="s">
        <v>44</v>
      </c>
      <c r="E1839" s="8" t="s">
        <v>152</v>
      </c>
      <c r="F1839" s="8" t="s">
        <v>5760</v>
      </c>
      <c r="G1839" s="8" t="s">
        <v>5751</v>
      </c>
      <c r="H1839" s="8" t="s">
        <v>3731</v>
      </c>
      <c r="I1839" s="209" t="s">
        <v>29</v>
      </c>
      <c r="J1839" s="99">
        <f t="shared" si="33"/>
        <v>5062</v>
      </c>
      <c r="K1839" s="121"/>
    </row>
    <row r="1840" spans="1:11" s="3" customFormat="1" ht="18.95" customHeight="1">
      <c r="A1840" s="154">
        <v>1821</v>
      </c>
      <c r="B1840" s="76">
        <v>9186</v>
      </c>
      <c r="C1840" s="31" t="s">
        <v>5798</v>
      </c>
      <c r="D1840" s="9" t="s">
        <v>44</v>
      </c>
      <c r="E1840" s="8" t="s">
        <v>3886</v>
      </c>
      <c r="F1840" s="8" t="s">
        <v>5777</v>
      </c>
      <c r="G1840" s="8" t="s">
        <v>5790</v>
      </c>
      <c r="H1840" s="8" t="s">
        <v>3731</v>
      </c>
      <c r="I1840" s="209" t="s">
        <v>29</v>
      </c>
      <c r="J1840" s="99">
        <f t="shared" si="33"/>
        <v>9186</v>
      </c>
      <c r="K1840" s="121"/>
    </row>
    <row r="1841" spans="1:11" s="3" customFormat="1" ht="18.95" customHeight="1">
      <c r="A1841" s="154">
        <v>1822</v>
      </c>
      <c r="B1841" s="76">
        <v>3438</v>
      </c>
      <c r="C1841" s="31" t="s">
        <v>5799</v>
      </c>
      <c r="D1841" s="9" t="s">
        <v>44</v>
      </c>
      <c r="E1841" s="8" t="s">
        <v>152</v>
      </c>
      <c r="F1841" s="8" t="s">
        <v>3760</v>
      </c>
      <c r="G1841" s="8" t="s">
        <v>5761</v>
      </c>
      <c r="H1841" s="8" t="s">
        <v>5800</v>
      </c>
      <c r="I1841" s="209" t="s">
        <v>29</v>
      </c>
      <c r="J1841" s="99">
        <f t="shared" si="33"/>
        <v>3438</v>
      </c>
      <c r="K1841" s="121"/>
    </row>
    <row r="1842" spans="1:11" s="3" customFormat="1" ht="18.95" customHeight="1">
      <c r="A1842" s="155">
        <v>1823</v>
      </c>
      <c r="B1842" s="183">
        <v>11867</v>
      </c>
      <c r="C1842" s="170" t="s">
        <v>5801</v>
      </c>
      <c r="D1842" s="9" t="s">
        <v>44</v>
      </c>
      <c r="E1842" s="180" t="s">
        <v>3785</v>
      </c>
      <c r="F1842" s="180" t="s">
        <v>3786</v>
      </c>
      <c r="G1842" s="180" t="s">
        <v>5115</v>
      </c>
      <c r="H1842" s="180" t="s">
        <v>5116</v>
      </c>
      <c r="I1842" s="209" t="s">
        <v>29</v>
      </c>
      <c r="J1842" s="99">
        <f t="shared" si="33"/>
        <v>11867</v>
      </c>
      <c r="K1842" s="121"/>
    </row>
    <row r="1843" spans="1:11" s="3" customFormat="1" ht="18.95" customHeight="1">
      <c r="A1843" s="154">
        <v>1824</v>
      </c>
      <c r="B1843" s="76">
        <v>9164</v>
      </c>
      <c r="C1843" s="31" t="s">
        <v>5802</v>
      </c>
      <c r="D1843" s="9" t="s">
        <v>44</v>
      </c>
      <c r="E1843" s="8" t="s">
        <v>3886</v>
      </c>
      <c r="F1843" s="8" t="s">
        <v>4421</v>
      </c>
      <c r="G1843" s="8" t="s">
        <v>5790</v>
      </c>
      <c r="H1843" s="8" t="s">
        <v>3731</v>
      </c>
      <c r="I1843" s="209" t="s">
        <v>29</v>
      </c>
      <c r="J1843" s="99">
        <f t="shared" si="33"/>
        <v>9164</v>
      </c>
      <c r="K1843" s="121"/>
    </row>
    <row r="1844" spans="1:11" s="3" customFormat="1" ht="18.95" customHeight="1">
      <c r="A1844" s="154">
        <v>1825</v>
      </c>
      <c r="B1844" s="76">
        <v>9192</v>
      </c>
      <c r="C1844" s="31" t="s">
        <v>5803</v>
      </c>
      <c r="D1844" s="9" t="s">
        <v>44</v>
      </c>
      <c r="E1844" s="8" t="s">
        <v>3886</v>
      </c>
      <c r="F1844" s="8" t="s">
        <v>5777</v>
      </c>
      <c r="G1844" s="8" t="s">
        <v>5790</v>
      </c>
      <c r="H1844" s="8" t="s">
        <v>3731</v>
      </c>
      <c r="I1844" s="209" t="s">
        <v>29</v>
      </c>
      <c r="J1844" s="99">
        <f t="shared" si="33"/>
        <v>9192</v>
      </c>
      <c r="K1844" s="121"/>
    </row>
    <row r="1845" spans="1:11" s="3" customFormat="1" ht="18.95" customHeight="1">
      <c r="A1845" s="155">
        <v>1826</v>
      </c>
      <c r="B1845" s="183">
        <v>5422</v>
      </c>
      <c r="C1845" s="170" t="s">
        <v>5804</v>
      </c>
      <c r="D1845" s="9" t="s">
        <v>44</v>
      </c>
      <c r="E1845" s="180" t="s">
        <v>152</v>
      </c>
      <c r="F1845" s="180" t="s">
        <v>3508</v>
      </c>
      <c r="G1845" s="180" t="s">
        <v>5780</v>
      </c>
      <c r="H1845" s="180" t="s">
        <v>5781</v>
      </c>
      <c r="I1845" s="209" t="s">
        <v>29</v>
      </c>
      <c r="J1845" s="99">
        <f t="shared" si="33"/>
        <v>5422</v>
      </c>
      <c r="K1845" s="121"/>
    </row>
    <row r="1846" spans="1:11" s="3" customFormat="1" ht="18.95" customHeight="1">
      <c r="A1846" s="154">
        <v>1827</v>
      </c>
      <c r="B1846" s="76">
        <v>9212</v>
      </c>
      <c r="C1846" s="31" t="s">
        <v>5805</v>
      </c>
      <c r="D1846" s="9" t="s">
        <v>44</v>
      </c>
      <c r="E1846" s="8" t="s">
        <v>3886</v>
      </c>
      <c r="F1846" s="8" t="s">
        <v>3949</v>
      </c>
      <c r="G1846" s="8" t="s">
        <v>5775</v>
      </c>
      <c r="H1846" s="8" t="s">
        <v>3731</v>
      </c>
      <c r="I1846" s="209" t="s">
        <v>29</v>
      </c>
      <c r="J1846" s="99">
        <f t="shared" si="33"/>
        <v>9212</v>
      </c>
      <c r="K1846" s="121"/>
    </row>
    <row r="1847" spans="1:11" s="3" customFormat="1" ht="18.95" customHeight="1">
      <c r="A1847" s="154">
        <v>1828</v>
      </c>
      <c r="B1847" s="76">
        <v>5063</v>
      </c>
      <c r="C1847" s="31" t="s">
        <v>5806</v>
      </c>
      <c r="D1847" s="9" t="s">
        <v>44</v>
      </c>
      <c r="E1847" s="8" t="s">
        <v>152</v>
      </c>
      <c r="F1847" s="8" t="s">
        <v>5760</v>
      </c>
      <c r="G1847" s="8" t="s">
        <v>5751</v>
      </c>
      <c r="H1847" s="8" t="s">
        <v>5797</v>
      </c>
      <c r="I1847" s="209" t="s">
        <v>29</v>
      </c>
      <c r="J1847" s="99">
        <f t="shared" si="33"/>
        <v>5063</v>
      </c>
      <c r="K1847" s="121"/>
    </row>
    <row r="1848" spans="1:11" s="3" customFormat="1" ht="18.95" customHeight="1">
      <c r="A1848" s="155">
        <v>1829</v>
      </c>
      <c r="B1848" s="76">
        <v>7585</v>
      </c>
      <c r="C1848" s="31" t="s">
        <v>5807</v>
      </c>
      <c r="D1848" s="9" t="s">
        <v>44</v>
      </c>
      <c r="E1848" s="8" t="s">
        <v>5760</v>
      </c>
      <c r="F1848" s="8" t="s">
        <v>5761</v>
      </c>
      <c r="G1848" s="8" t="s">
        <v>3731</v>
      </c>
      <c r="H1848" s="8" t="s">
        <v>5787</v>
      </c>
      <c r="I1848" s="209" t="s">
        <v>29</v>
      </c>
      <c r="J1848" s="99">
        <f t="shared" si="33"/>
        <v>7585</v>
      </c>
      <c r="K1848" s="121"/>
    </row>
    <row r="1849" spans="1:11" s="3" customFormat="1" ht="18.95" customHeight="1">
      <c r="A1849" s="154">
        <v>1830</v>
      </c>
      <c r="B1849" s="76">
        <v>9163</v>
      </c>
      <c r="C1849" s="31" t="s">
        <v>5808</v>
      </c>
      <c r="D1849" s="9" t="s">
        <v>114</v>
      </c>
      <c r="E1849" s="8" t="s">
        <v>3886</v>
      </c>
      <c r="F1849" s="8" t="s">
        <v>4421</v>
      </c>
      <c r="G1849" s="8" t="s">
        <v>5747</v>
      </c>
      <c r="H1849" s="8" t="s">
        <v>152</v>
      </c>
      <c r="I1849" s="209" t="s">
        <v>29</v>
      </c>
      <c r="J1849" s="99">
        <f t="shared" si="33"/>
        <v>9163</v>
      </c>
      <c r="K1849" s="121"/>
    </row>
    <row r="1850" spans="1:11" s="3" customFormat="1" ht="18.95" customHeight="1">
      <c r="A1850" s="154">
        <v>1831</v>
      </c>
      <c r="B1850" s="76">
        <v>10572</v>
      </c>
      <c r="C1850" s="31" t="s">
        <v>5809</v>
      </c>
      <c r="D1850" s="9" t="s">
        <v>114</v>
      </c>
      <c r="E1850" s="8" t="s">
        <v>5442</v>
      </c>
      <c r="F1850" s="8" t="s">
        <v>5810</v>
      </c>
      <c r="G1850" s="8" t="s">
        <v>5811</v>
      </c>
      <c r="H1850" s="8" t="s">
        <v>152</v>
      </c>
      <c r="I1850" s="209" t="s">
        <v>29</v>
      </c>
      <c r="J1850" s="99">
        <f t="shared" si="33"/>
        <v>10572</v>
      </c>
      <c r="K1850" s="121"/>
    </row>
    <row r="1851" spans="1:11" s="3" customFormat="1" ht="18.95" customHeight="1">
      <c r="A1851" s="155">
        <v>1832</v>
      </c>
      <c r="B1851" s="76">
        <v>9187</v>
      </c>
      <c r="C1851" s="31" t="s">
        <v>5812</v>
      </c>
      <c r="D1851" s="9" t="s">
        <v>114</v>
      </c>
      <c r="E1851" s="8" t="s">
        <v>3886</v>
      </c>
      <c r="F1851" s="8" t="s">
        <v>5813</v>
      </c>
      <c r="G1851" s="8" t="s">
        <v>5811</v>
      </c>
      <c r="H1851" s="8" t="s">
        <v>152</v>
      </c>
      <c r="I1851" s="209" t="s">
        <v>29</v>
      </c>
      <c r="J1851" s="99">
        <f t="shared" si="33"/>
        <v>9187</v>
      </c>
      <c r="K1851" s="121"/>
    </row>
    <row r="1852" spans="1:11" s="3" customFormat="1" ht="18.95" customHeight="1">
      <c r="A1852" s="154">
        <v>1833</v>
      </c>
      <c r="B1852" s="76">
        <v>14164</v>
      </c>
      <c r="C1852" s="31" t="s">
        <v>5814</v>
      </c>
      <c r="D1852" s="9" t="s">
        <v>114</v>
      </c>
      <c r="E1852" s="8" t="s">
        <v>5747</v>
      </c>
      <c r="F1852" s="8" t="s">
        <v>287</v>
      </c>
      <c r="G1852" s="8" t="s">
        <v>3562</v>
      </c>
      <c r="H1852" s="8" t="s">
        <v>152</v>
      </c>
      <c r="I1852" s="209" t="s">
        <v>29</v>
      </c>
      <c r="J1852" s="99">
        <f t="shared" si="33"/>
        <v>14164</v>
      </c>
      <c r="K1852" s="121"/>
    </row>
    <row r="1853" spans="1:11" s="3" customFormat="1" ht="18.95" customHeight="1">
      <c r="A1853" s="154">
        <v>1834</v>
      </c>
      <c r="B1853" s="76">
        <v>14169</v>
      </c>
      <c r="C1853" s="31" t="s">
        <v>5815</v>
      </c>
      <c r="D1853" s="9" t="s">
        <v>114</v>
      </c>
      <c r="E1853" s="8" t="s">
        <v>5747</v>
      </c>
      <c r="F1853" s="8" t="s">
        <v>287</v>
      </c>
      <c r="G1853" s="8" t="s">
        <v>3562</v>
      </c>
      <c r="H1853" s="8" t="s">
        <v>152</v>
      </c>
      <c r="I1853" s="209" t="s">
        <v>29</v>
      </c>
      <c r="J1853" s="99">
        <f t="shared" si="33"/>
        <v>14169</v>
      </c>
      <c r="K1853" s="121"/>
    </row>
    <row r="1854" spans="1:11" s="3" customFormat="1" ht="18.95" customHeight="1">
      <c r="A1854" s="155">
        <v>1835</v>
      </c>
      <c r="B1854" s="76">
        <v>5345</v>
      </c>
      <c r="C1854" s="31" t="s">
        <v>5816</v>
      </c>
      <c r="D1854" s="9" t="s">
        <v>114</v>
      </c>
      <c r="E1854" s="180" t="s">
        <v>152</v>
      </c>
      <c r="F1854" s="180" t="s">
        <v>5817</v>
      </c>
      <c r="G1854" s="180" t="s">
        <v>3667</v>
      </c>
      <c r="H1854" s="8" t="s">
        <v>152</v>
      </c>
      <c r="I1854" s="209" t="s">
        <v>29</v>
      </c>
      <c r="J1854" s="99">
        <f t="shared" si="33"/>
        <v>5345</v>
      </c>
      <c r="K1854" s="121"/>
    </row>
    <row r="1855" spans="1:11" s="3" customFormat="1" ht="18.95" customHeight="1">
      <c r="A1855" s="154">
        <v>1836</v>
      </c>
      <c r="B1855" s="76">
        <v>15812</v>
      </c>
      <c r="C1855" s="31" t="s">
        <v>5818</v>
      </c>
      <c r="D1855" s="9" t="s">
        <v>114</v>
      </c>
      <c r="E1855" s="8" t="s">
        <v>5819</v>
      </c>
      <c r="F1855" s="8" t="s">
        <v>5820</v>
      </c>
      <c r="G1855" s="8" t="s">
        <v>5811</v>
      </c>
      <c r="H1855" s="8" t="s">
        <v>152</v>
      </c>
      <c r="I1855" s="209" t="s">
        <v>29</v>
      </c>
      <c r="J1855" s="99">
        <f t="shared" si="33"/>
        <v>15812</v>
      </c>
      <c r="K1855" s="121"/>
    </row>
    <row r="1856" spans="1:11" s="3" customFormat="1" ht="18.95" customHeight="1">
      <c r="A1856" s="154">
        <v>1837</v>
      </c>
      <c r="B1856" s="76">
        <v>10547</v>
      </c>
      <c r="C1856" s="31" t="s">
        <v>5821</v>
      </c>
      <c r="D1856" s="9" t="s">
        <v>114</v>
      </c>
      <c r="E1856" s="8" t="s">
        <v>5442</v>
      </c>
      <c r="F1856" s="8" t="s">
        <v>5765</v>
      </c>
      <c r="G1856" s="8" t="s">
        <v>5811</v>
      </c>
      <c r="H1856" s="8" t="s">
        <v>152</v>
      </c>
      <c r="I1856" s="209" t="s">
        <v>29</v>
      </c>
      <c r="J1856" s="99">
        <f t="shared" si="33"/>
        <v>10547</v>
      </c>
      <c r="K1856" s="121"/>
    </row>
    <row r="1857" spans="1:11" s="3" customFormat="1" ht="18.95" customHeight="1">
      <c r="A1857" s="155">
        <v>1838</v>
      </c>
      <c r="B1857" s="76">
        <v>14166</v>
      </c>
      <c r="C1857" s="31" t="s">
        <v>5822</v>
      </c>
      <c r="D1857" s="9" t="s">
        <v>114</v>
      </c>
      <c r="E1857" s="8" t="s">
        <v>5747</v>
      </c>
      <c r="F1857" s="8" t="s">
        <v>287</v>
      </c>
      <c r="G1857" s="8" t="s">
        <v>3562</v>
      </c>
      <c r="H1857" s="8" t="s">
        <v>152</v>
      </c>
      <c r="I1857" s="209" t="s">
        <v>29</v>
      </c>
      <c r="J1857" s="99">
        <f t="shared" si="33"/>
        <v>14166</v>
      </c>
      <c r="K1857" s="121"/>
    </row>
    <row r="1858" spans="1:11" s="3" customFormat="1" ht="18.95" customHeight="1">
      <c r="A1858" s="154">
        <v>1839</v>
      </c>
      <c r="B1858" s="76">
        <v>13549</v>
      </c>
      <c r="C1858" s="31" t="s">
        <v>5823</v>
      </c>
      <c r="D1858" s="9" t="s">
        <v>114</v>
      </c>
      <c r="E1858" s="8" t="s">
        <v>13</v>
      </c>
      <c r="F1858" s="8" t="s">
        <v>5824</v>
      </c>
      <c r="G1858" s="8" t="s">
        <v>5811</v>
      </c>
      <c r="H1858" s="8" t="s">
        <v>152</v>
      </c>
      <c r="I1858" s="209" t="s">
        <v>29</v>
      </c>
      <c r="J1858" s="99">
        <f t="shared" si="33"/>
        <v>13549</v>
      </c>
      <c r="K1858" s="121"/>
    </row>
    <row r="1859" spans="1:11" s="3" customFormat="1" ht="18.95" customHeight="1">
      <c r="A1859" s="154">
        <v>1840</v>
      </c>
      <c r="B1859" s="76">
        <v>13414</v>
      </c>
      <c r="C1859" s="31" t="s">
        <v>5825</v>
      </c>
      <c r="D1859" s="9" t="s">
        <v>114</v>
      </c>
      <c r="E1859" s="8" t="s">
        <v>277</v>
      </c>
      <c r="F1859" s="8" t="s">
        <v>287</v>
      </c>
      <c r="G1859" s="8" t="s">
        <v>289</v>
      </c>
      <c r="H1859" s="8" t="s">
        <v>152</v>
      </c>
      <c r="I1859" s="209" t="s">
        <v>29</v>
      </c>
      <c r="J1859" s="99">
        <f t="shared" si="33"/>
        <v>13414</v>
      </c>
      <c r="K1859" s="121"/>
    </row>
    <row r="1860" spans="1:11" s="3" customFormat="1" ht="18.95" customHeight="1">
      <c r="A1860" s="155">
        <v>1841</v>
      </c>
      <c r="B1860" s="76">
        <v>14142</v>
      </c>
      <c r="C1860" s="31" t="s">
        <v>5826</v>
      </c>
      <c r="D1860" s="9" t="s">
        <v>114</v>
      </c>
      <c r="E1860" s="8" t="s">
        <v>5747</v>
      </c>
      <c r="F1860" s="8" t="s">
        <v>287</v>
      </c>
      <c r="G1860" s="8" t="s">
        <v>3562</v>
      </c>
      <c r="H1860" s="8" t="s">
        <v>152</v>
      </c>
      <c r="I1860" s="209" t="s">
        <v>29</v>
      </c>
      <c r="J1860" s="99">
        <f t="shared" si="33"/>
        <v>14142</v>
      </c>
      <c r="K1860" s="121"/>
    </row>
    <row r="1861" spans="1:11" s="3" customFormat="1" ht="18.95" customHeight="1">
      <c r="A1861" s="154">
        <v>1842</v>
      </c>
      <c r="B1861" s="76">
        <v>13403</v>
      </c>
      <c r="C1861" s="31" t="s">
        <v>5827</v>
      </c>
      <c r="D1861" s="9" t="s">
        <v>114</v>
      </c>
      <c r="E1861" s="8" t="s">
        <v>277</v>
      </c>
      <c r="F1861" s="8" t="s">
        <v>287</v>
      </c>
      <c r="G1861" s="8" t="s">
        <v>3562</v>
      </c>
      <c r="H1861" s="8" t="s">
        <v>152</v>
      </c>
      <c r="I1861" s="209" t="s">
        <v>29</v>
      </c>
      <c r="J1861" s="99">
        <f t="shared" si="33"/>
        <v>13403</v>
      </c>
      <c r="K1861" s="121"/>
    </row>
    <row r="1862" spans="1:11" s="3" customFormat="1" ht="18.95" customHeight="1">
      <c r="A1862" s="154">
        <v>1843</v>
      </c>
      <c r="B1862" s="76">
        <v>16011</v>
      </c>
      <c r="C1862" s="31" t="s">
        <v>5828</v>
      </c>
      <c r="D1862" s="9" t="s">
        <v>114</v>
      </c>
      <c r="E1862" s="8" t="s">
        <v>132</v>
      </c>
      <c r="F1862" s="8" t="s">
        <v>3582</v>
      </c>
      <c r="G1862" s="8" t="s">
        <v>3562</v>
      </c>
      <c r="H1862" s="8" t="s">
        <v>152</v>
      </c>
      <c r="I1862" s="209" t="s">
        <v>29</v>
      </c>
      <c r="J1862" s="99">
        <f t="shared" si="33"/>
        <v>16011</v>
      </c>
      <c r="K1862" s="121"/>
    </row>
    <row r="1863" spans="1:11" s="3" customFormat="1" ht="18.95" customHeight="1">
      <c r="A1863" s="155">
        <v>1844</v>
      </c>
      <c r="B1863" s="76">
        <v>16214</v>
      </c>
      <c r="C1863" s="31" t="s">
        <v>5829</v>
      </c>
      <c r="D1863" s="9" t="s">
        <v>114</v>
      </c>
      <c r="E1863" s="8" t="s">
        <v>104</v>
      </c>
      <c r="F1863" s="8" t="s">
        <v>3576</v>
      </c>
      <c r="G1863" s="8" t="s">
        <v>5811</v>
      </c>
      <c r="H1863" s="8" t="s">
        <v>152</v>
      </c>
      <c r="I1863" s="209" t="s">
        <v>29</v>
      </c>
      <c r="J1863" s="99">
        <f t="shared" si="33"/>
        <v>16214</v>
      </c>
      <c r="K1863" s="121"/>
    </row>
    <row r="1864" spans="1:11" s="3" customFormat="1" ht="18.95" customHeight="1">
      <c r="A1864" s="154">
        <v>1845</v>
      </c>
      <c r="B1864" s="76">
        <v>9158</v>
      </c>
      <c r="C1864" s="31" t="s">
        <v>5830</v>
      </c>
      <c r="D1864" s="9" t="s">
        <v>114</v>
      </c>
      <c r="E1864" s="8" t="s">
        <v>5831</v>
      </c>
      <c r="F1864" s="8" t="s">
        <v>5832</v>
      </c>
      <c r="G1864" s="8" t="s">
        <v>5833</v>
      </c>
      <c r="H1864" s="8" t="s">
        <v>152</v>
      </c>
      <c r="I1864" s="209" t="s">
        <v>29</v>
      </c>
      <c r="J1864" s="99">
        <f t="shared" si="33"/>
        <v>9158</v>
      </c>
      <c r="K1864" s="121"/>
    </row>
    <row r="1865" spans="1:11" s="3" customFormat="1" ht="18.95" customHeight="1">
      <c r="A1865" s="154">
        <v>1846</v>
      </c>
      <c r="B1865" s="76">
        <v>10583</v>
      </c>
      <c r="C1865" s="31" t="s">
        <v>5834</v>
      </c>
      <c r="D1865" s="9" t="s">
        <v>114</v>
      </c>
      <c r="E1865" s="8" t="s">
        <v>5442</v>
      </c>
      <c r="F1865" s="8" t="s">
        <v>5765</v>
      </c>
      <c r="G1865" s="8" t="s">
        <v>3731</v>
      </c>
      <c r="H1865" s="8" t="s">
        <v>152</v>
      </c>
      <c r="I1865" s="209" t="s">
        <v>29</v>
      </c>
      <c r="J1865" s="99">
        <f t="shared" si="33"/>
        <v>10583</v>
      </c>
      <c r="K1865" s="121"/>
    </row>
    <row r="1866" spans="1:11" s="3" customFormat="1" ht="18.95" customHeight="1">
      <c r="A1866" s="155">
        <v>1847</v>
      </c>
      <c r="B1866" s="76">
        <v>8840</v>
      </c>
      <c r="C1866" s="31" t="s">
        <v>5835</v>
      </c>
      <c r="D1866" s="9" t="s">
        <v>114</v>
      </c>
      <c r="E1866" s="8" t="s">
        <v>5831</v>
      </c>
      <c r="F1866" s="8" t="s">
        <v>5832</v>
      </c>
      <c r="G1866" s="8" t="s">
        <v>5833</v>
      </c>
      <c r="H1866" s="8" t="s">
        <v>152</v>
      </c>
      <c r="I1866" s="209" t="s">
        <v>29</v>
      </c>
      <c r="J1866" s="99">
        <f t="shared" si="33"/>
        <v>8840</v>
      </c>
      <c r="K1866" s="121"/>
    </row>
    <row r="1867" spans="1:11" s="3" customFormat="1" ht="18.95" customHeight="1">
      <c r="A1867" s="154">
        <v>1848</v>
      </c>
      <c r="B1867" s="76">
        <v>10584</v>
      </c>
      <c r="C1867" s="31" t="s">
        <v>5836</v>
      </c>
      <c r="D1867" s="9" t="s">
        <v>114</v>
      </c>
      <c r="E1867" s="8" t="s">
        <v>5442</v>
      </c>
      <c r="F1867" s="8" t="s">
        <v>5765</v>
      </c>
      <c r="G1867" s="8" t="s">
        <v>3731</v>
      </c>
      <c r="H1867" s="8" t="s">
        <v>152</v>
      </c>
      <c r="I1867" s="209" t="s">
        <v>29</v>
      </c>
      <c r="J1867" s="99">
        <f t="shared" si="33"/>
        <v>10584</v>
      </c>
      <c r="K1867" s="121"/>
    </row>
    <row r="1868" spans="1:11" s="3" customFormat="1" ht="18.95" customHeight="1">
      <c r="A1868" s="154">
        <v>1849</v>
      </c>
      <c r="B1868" s="76">
        <v>9165</v>
      </c>
      <c r="C1868" s="31" t="s">
        <v>5837</v>
      </c>
      <c r="D1868" s="9" t="s">
        <v>114</v>
      </c>
      <c r="E1868" s="8" t="s">
        <v>3886</v>
      </c>
      <c r="F1868" s="8" t="s">
        <v>3913</v>
      </c>
      <c r="G1868" s="8" t="s">
        <v>3562</v>
      </c>
      <c r="H1868" s="8" t="s">
        <v>152</v>
      </c>
      <c r="I1868" s="209" t="s">
        <v>29</v>
      </c>
      <c r="J1868" s="99">
        <f t="shared" si="33"/>
        <v>9165</v>
      </c>
      <c r="K1868" s="121"/>
    </row>
    <row r="1869" spans="1:11" s="3" customFormat="1" ht="18.95" customHeight="1">
      <c r="A1869" s="155">
        <v>1850</v>
      </c>
      <c r="B1869" s="76">
        <v>11725</v>
      </c>
      <c r="C1869" s="31" t="s">
        <v>5838</v>
      </c>
      <c r="D1869" s="9" t="s">
        <v>114</v>
      </c>
      <c r="E1869" s="8" t="s">
        <v>3943</v>
      </c>
      <c r="F1869" s="8" t="s">
        <v>3944</v>
      </c>
      <c r="G1869" s="8" t="s">
        <v>3562</v>
      </c>
      <c r="H1869" s="8" t="s">
        <v>152</v>
      </c>
      <c r="I1869" s="209" t="s">
        <v>29</v>
      </c>
      <c r="J1869" s="99">
        <f t="shared" si="33"/>
        <v>11725</v>
      </c>
      <c r="K1869" s="121"/>
    </row>
    <row r="1870" spans="1:11" s="3" customFormat="1" ht="18.95" customHeight="1">
      <c r="A1870" s="154">
        <v>1851</v>
      </c>
      <c r="B1870" s="76">
        <v>13164</v>
      </c>
      <c r="C1870" s="31" t="s">
        <v>5839</v>
      </c>
      <c r="D1870" s="9" t="s">
        <v>114</v>
      </c>
      <c r="E1870" s="8" t="s">
        <v>290</v>
      </c>
      <c r="F1870" s="8" t="s">
        <v>291</v>
      </c>
      <c r="G1870" s="8" t="s">
        <v>5264</v>
      </c>
      <c r="H1870" s="8" t="s">
        <v>152</v>
      </c>
      <c r="I1870" s="209" t="s">
        <v>29</v>
      </c>
      <c r="J1870" s="99">
        <f t="shared" si="33"/>
        <v>13164</v>
      </c>
      <c r="K1870" s="121"/>
    </row>
    <row r="1871" spans="1:11" s="3" customFormat="1" ht="18.95" customHeight="1">
      <c r="A1871" s="154">
        <v>1852</v>
      </c>
      <c r="B1871" s="76">
        <v>13055</v>
      </c>
      <c r="C1871" s="31" t="s">
        <v>5840</v>
      </c>
      <c r="D1871" s="9" t="s">
        <v>114</v>
      </c>
      <c r="E1871" s="8" t="s">
        <v>3571</v>
      </c>
      <c r="F1871" s="8" t="s">
        <v>3572</v>
      </c>
      <c r="G1871" s="8" t="s">
        <v>5833</v>
      </c>
      <c r="H1871" s="8" t="s">
        <v>152</v>
      </c>
      <c r="I1871" s="209" t="s">
        <v>29</v>
      </c>
      <c r="J1871" s="99">
        <f t="shared" si="33"/>
        <v>13055</v>
      </c>
      <c r="K1871" s="121"/>
    </row>
    <row r="1872" spans="1:11" s="3" customFormat="1" ht="18.95" customHeight="1">
      <c r="A1872" s="155">
        <v>1853</v>
      </c>
      <c r="B1872" s="76">
        <v>2830</v>
      </c>
      <c r="C1872" s="31" t="s">
        <v>5841</v>
      </c>
      <c r="D1872" s="9" t="s">
        <v>114</v>
      </c>
      <c r="E1872" s="8" t="s">
        <v>152</v>
      </c>
      <c r="F1872" s="8" t="s">
        <v>3574</v>
      </c>
      <c r="G1872" s="8" t="s">
        <v>5772</v>
      </c>
      <c r="H1872" s="231"/>
      <c r="I1872" s="209" t="s">
        <v>29</v>
      </c>
      <c r="J1872" s="99">
        <f t="shared" si="33"/>
        <v>2830</v>
      </c>
      <c r="K1872" s="121"/>
    </row>
    <row r="1873" spans="1:11" s="3" customFormat="1" ht="18.95" customHeight="1">
      <c r="A1873" s="154">
        <v>1854</v>
      </c>
      <c r="B1873" s="76">
        <v>16329</v>
      </c>
      <c r="C1873" s="31" t="s">
        <v>5842</v>
      </c>
      <c r="D1873" s="9" t="s">
        <v>114</v>
      </c>
      <c r="E1873" s="8" t="s">
        <v>4176</v>
      </c>
      <c r="F1873" s="8" t="s">
        <v>5843</v>
      </c>
      <c r="G1873" s="8" t="s">
        <v>5811</v>
      </c>
      <c r="H1873" s="8" t="s">
        <v>152</v>
      </c>
      <c r="I1873" s="209" t="s">
        <v>29</v>
      </c>
      <c r="J1873" s="99">
        <f t="shared" si="33"/>
        <v>16329</v>
      </c>
      <c r="K1873" s="121"/>
    </row>
    <row r="1874" spans="1:11" s="3" customFormat="1" ht="18.95" customHeight="1">
      <c r="A1874" s="154">
        <v>1855</v>
      </c>
      <c r="B1874" s="76">
        <v>16213</v>
      </c>
      <c r="C1874" s="31" t="s">
        <v>5844</v>
      </c>
      <c r="D1874" s="9" t="s">
        <v>114</v>
      </c>
      <c r="E1874" s="8" t="s">
        <v>104</v>
      </c>
      <c r="F1874" s="8" t="s">
        <v>3576</v>
      </c>
      <c r="G1874" s="8" t="s">
        <v>5811</v>
      </c>
      <c r="H1874" s="8" t="s">
        <v>152</v>
      </c>
      <c r="I1874" s="209" t="s">
        <v>29</v>
      </c>
      <c r="J1874" s="99">
        <f t="shared" si="33"/>
        <v>16213</v>
      </c>
      <c r="K1874" s="121"/>
    </row>
    <row r="1875" spans="1:11" s="3" customFormat="1" ht="18.95" customHeight="1">
      <c r="A1875" s="155">
        <v>1856</v>
      </c>
      <c r="B1875" s="76">
        <v>18508</v>
      </c>
      <c r="C1875" s="31" t="s">
        <v>5845</v>
      </c>
      <c r="D1875" s="9" t="s">
        <v>113</v>
      </c>
      <c r="E1875" s="8" t="s">
        <v>152</v>
      </c>
      <c r="F1875" s="8" t="s">
        <v>5573</v>
      </c>
      <c r="G1875" s="8" t="s">
        <v>152</v>
      </c>
      <c r="H1875" s="8" t="s">
        <v>152</v>
      </c>
      <c r="I1875" s="209" t="s">
        <v>29</v>
      </c>
      <c r="J1875" s="99">
        <f t="shared" si="33"/>
        <v>18508</v>
      </c>
      <c r="K1875" s="121"/>
    </row>
    <row r="1876" spans="1:11" s="3" customFormat="1" ht="18.95" customHeight="1">
      <c r="A1876" s="154">
        <v>1857</v>
      </c>
      <c r="B1876" s="76">
        <v>18052</v>
      </c>
      <c r="C1876" s="31" t="s">
        <v>5846</v>
      </c>
      <c r="D1876" s="9" t="s">
        <v>113</v>
      </c>
      <c r="E1876" s="8" t="s">
        <v>5601</v>
      </c>
      <c r="F1876" s="8" t="s">
        <v>3599</v>
      </c>
      <c r="G1876" s="8" t="s">
        <v>152</v>
      </c>
      <c r="H1876" s="8" t="s">
        <v>152</v>
      </c>
      <c r="I1876" s="209" t="s">
        <v>29</v>
      </c>
      <c r="J1876" s="99">
        <f t="shared" si="33"/>
        <v>18052</v>
      </c>
      <c r="K1876" s="121"/>
    </row>
    <row r="1877" spans="1:11" s="3" customFormat="1" ht="18.95" customHeight="1">
      <c r="A1877" s="154">
        <v>1858</v>
      </c>
      <c r="B1877" s="220">
        <v>19107</v>
      </c>
      <c r="C1877" s="170" t="s">
        <v>5847</v>
      </c>
      <c r="D1877" s="9" t="s">
        <v>113</v>
      </c>
      <c r="E1877" s="8" t="s">
        <v>152</v>
      </c>
      <c r="F1877" s="180" t="s">
        <v>3580</v>
      </c>
      <c r="G1877" s="8" t="s">
        <v>152</v>
      </c>
      <c r="H1877" s="8" t="s">
        <v>152</v>
      </c>
      <c r="I1877" s="209" t="s">
        <v>29</v>
      </c>
      <c r="J1877" s="99">
        <f t="shared" si="33"/>
        <v>19107</v>
      </c>
      <c r="K1877" s="121"/>
    </row>
    <row r="1878" spans="1:11" s="3" customFormat="1" ht="18.95" customHeight="1">
      <c r="A1878" s="155">
        <v>1859</v>
      </c>
      <c r="B1878" s="197">
        <v>13882</v>
      </c>
      <c r="C1878" s="170" t="s">
        <v>5848</v>
      </c>
      <c r="D1878" s="9" t="s">
        <v>113</v>
      </c>
      <c r="E1878" s="180" t="s">
        <v>4033</v>
      </c>
      <c r="F1878" s="338" t="s">
        <v>3583</v>
      </c>
      <c r="G1878" s="8" t="s">
        <v>152</v>
      </c>
      <c r="H1878" s="8" t="s">
        <v>152</v>
      </c>
      <c r="I1878" s="209" t="s">
        <v>29</v>
      </c>
      <c r="J1878" s="99">
        <f t="shared" ref="J1878:J1939" si="34">B1878</f>
        <v>13882</v>
      </c>
      <c r="K1878" s="121"/>
    </row>
    <row r="1879" spans="1:11" s="3" customFormat="1" ht="18.95" customHeight="1">
      <c r="A1879" s="154">
        <v>1860</v>
      </c>
      <c r="B1879" s="220">
        <v>19345</v>
      </c>
      <c r="C1879" s="170" t="s">
        <v>5849</v>
      </c>
      <c r="D1879" s="9" t="s">
        <v>113</v>
      </c>
      <c r="E1879" s="8" t="s">
        <v>152</v>
      </c>
      <c r="F1879" s="180" t="s">
        <v>3726</v>
      </c>
      <c r="G1879" s="8" t="s">
        <v>152</v>
      </c>
      <c r="H1879" s="8" t="s">
        <v>152</v>
      </c>
      <c r="I1879" s="209" t="s">
        <v>29</v>
      </c>
      <c r="J1879" s="99">
        <f t="shared" si="34"/>
        <v>19345</v>
      </c>
      <c r="K1879" s="121"/>
    </row>
    <row r="1880" spans="1:11" s="3" customFormat="1" ht="18.95" customHeight="1">
      <c r="A1880" s="154">
        <v>1861</v>
      </c>
      <c r="B1880" s="207">
        <v>9159</v>
      </c>
      <c r="C1880" s="208" t="s">
        <v>5850</v>
      </c>
      <c r="D1880" s="9" t="s">
        <v>113</v>
      </c>
      <c r="E1880" s="8" t="s">
        <v>3886</v>
      </c>
      <c r="F1880" s="8" t="s">
        <v>4421</v>
      </c>
      <c r="G1880" s="8" t="s">
        <v>152</v>
      </c>
      <c r="H1880" s="8" t="s">
        <v>152</v>
      </c>
      <c r="I1880" s="209" t="s">
        <v>29</v>
      </c>
      <c r="J1880" s="99">
        <f t="shared" si="34"/>
        <v>9159</v>
      </c>
      <c r="K1880" s="121"/>
    </row>
    <row r="1881" spans="1:11" s="3" customFormat="1" ht="18.95" customHeight="1">
      <c r="A1881" s="155">
        <v>1862</v>
      </c>
      <c r="B1881" s="183">
        <v>20815</v>
      </c>
      <c r="C1881" s="270" t="s">
        <v>8160</v>
      </c>
      <c r="D1881" s="367" t="s">
        <v>113</v>
      </c>
      <c r="E1881" s="215" t="s">
        <v>152</v>
      </c>
      <c r="F1881" s="180" t="s">
        <v>8196</v>
      </c>
      <c r="G1881" s="215" t="s">
        <v>152</v>
      </c>
      <c r="H1881" s="8" t="s">
        <v>152</v>
      </c>
      <c r="I1881" s="209" t="s">
        <v>29</v>
      </c>
      <c r="J1881" s="99">
        <f t="shared" si="34"/>
        <v>20815</v>
      </c>
      <c r="K1881" s="121"/>
    </row>
    <row r="1882" spans="1:11" s="3" customFormat="1" ht="18.95" customHeight="1">
      <c r="A1882" s="154">
        <v>1863</v>
      </c>
      <c r="B1882" s="171">
        <v>20450</v>
      </c>
      <c r="C1882" s="170" t="s">
        <v>5851</v>
      </c>
      <c r="D1882" s="9" t="s">
        <v>113</v>
      </c>
      <c r="E1882" s="8" t="s">
        <v>152</v>
      </c>
      <c r="F1882" s="180" t="s">
        <v>4002</v>
      </c>
      <c r="G1882" s="8" t="s">
        <v>152</v>
      </c>
      <c r="H1882" s="8" t="s">
        <v>152</v>
      </c>
      <c r="I1882" s="209" t="s">
        <v>29</v>
      </c>
      <c r="J1882" s="99">
        <f t="shared" si="34"/>
        <v>20450</v>
      </c>
      <c r="K1882" s="121"/>
    </row>
    <row r="1883" spans="1:11" s="3" customFormat="1" ht="18.95" customHeight="1">
      <c r="A1883" s="154">
        <v>1864</v>
      </c>
      <c r="B1883" s="207">
        <v>7582</v>
      </c>
      <c r="C1883" s="208" t="s">
        <v>5852</v>
      </c>
      <c r="D1883" s="9" t="s">
        <v>113</v>
      </c>
      <c r="E1883" s="8" t="s">
        <v>5760</v>
      </c>
      <c r="F1883" s="8" t="s">
        <v>5761</v>
      </c>
      <c r="G1883" s="8" t="s">
        <v>152</v>
      </c>
      <c r="H1883" s="8" t="s">
        <v>152</v>
      </c>
      <c r="I1883" s="209" t="s">
        <v>29</v>
      </c>
      <c r="J1883" s="99">
        <f t="shared" si="34"/>
        <v>7582</v>
      </c>
      <c r="K1883" s="121"/>
    </row>
    <row r="1884" spans="1:11" s="3" customFormat="1" ht="18.95" customHeight="1">
      <c r="A1884" s="155">
        <v>1865</v>
      </c>
      <c r="B1884" s="183">
        <v>20817</v>
      </c>
      <c r="C1884" s="270" t="s">
        <v>8162</v>
      </c>
      <c r="D1884" s="367" t="s">
        <v>113</v>
      </c>
      <c r="E1884" s="215" t="s">
        <v>152</v>
      </c>
      <c r="F1884" s="180" t="s">
        <v>8196</v>
      </c>
      <c r="G1884" s="215" t="s">
        <v>152</v>
      </c>
      <c r="H1884" s="8" t="s">
        <v>152</v>
      </c>
      <c r="I1884" s="209" t="s">
        <v>29</v>
      </c>
      <c r="J1884" s="99">
        <f t="shared" si="34"/>
        <v>20817</v>
      </c>
      <c r="K1884" s="121"/>
    </row>
    <row r="1885" spans="1:11" s="3" customFormat="1" ht="18.95" customHeight="1">
      <c r="A1885" s="154">
        <v>1866</v>
      </c>
      <c r="B1885" s="207">
        <v>12355</v>
      </c>
      <c r="C1885" s="208" t="s">
        <v>5853</v>
      </c>
      <c r="D1885" s="9" t="s">
        <v>113</v>
      </c>
      <c r="E1885" s="8" t="s">
        <v>69</v>
      </c>
      <c r="F1885" s="8" t="s">
        <v>279</v>
      </c>
      <c r="G1885" s="8" t="s">
        <v>152</v>
      </c>
      <c r="H1885" s="8" t="s">
        <v>152</v>
      </c>
      <c r="I1885" s="209" t="s">
        <v>29</v>
      </c>
      <c r="J1885" s="99">
        <f t="shared" si="34"/>
        <v>12355</v>
      </c>
      <c r="K1885" s="121"/>
    </row>
    <row r="1886" spans="1:11" s="3" customFormat="1" ht="18.95" customHeight="1">
      <c r="A1886" s="154">
        <v>1867</v>
      </c>
      <c r="B1886" s="207">
        <v>17608</v>
      </c>
      <c r="C1886" s="208" t="s">
        <v>9254</v>
      </c>
      <c r="D1886" s="9" t="s">
        <v>113</v>
      </c>
      <c r="E1886" s="8" t="s">
        <v>5667</v>
      </c>
      <c r="F1886" s="8" t="s">
        <v>9255</v>
      </c>
      <c r="G1886" s="8" t="s">
        <v>152</v>
      </c>
      <c r="H1886" s="8" t="s">
        <v>152</v>
      </c>
      <c r="I1886" s="209" t="s">
        <v>29</v>
      </c>
      <c r="J1886" s="99">
        <f t="shared" si="34"/>
        <v>17608</v>
      </c>
      <c r="K1886" s="121"/>
    </row>
    <row r="1887" spans="1:11" s="3" customFormat="1" ht="18.95" customHeight="1">
      <c r="A1887" s="155">
        <v>1868</v>
      </c>
      <c r="B1887" s="220">
        <v>19807</v>
      </c>
      <c r="C1887" s="170" t="s">
        <v>5854</v>
      </c>
      <c r="D1887" s="9" t="s">
        <v>113</v>
      </c>
      <c r="E1887" s="8" t="s">
        <v>152</v>
      </c>
      <c r="F1887" s="180" t="s">
        <v>5855</v>
      </c>
      <c r="G1887" s="8" t="s">
        <v>152</v>
      </c>
      <c r="H1887" s="8" t="s">
        <v>152</v>
      </c>
      <c r="I1887" s="209" t="s">
        <v>29</v>
      </c>
      <c r="J1887" s="99">
        <f t="shared" si="34"/>
        <v>19807</v>
      </c>
      <c r="K1887" s="121"/>
    </row>
    <row r="1888" spans="1:11" s="3" customFormat="1" ht="18.95" customHeight="1">
      <c r="A1888" s="154">
        <v>1869</v>
      </c>
      <c r="B1888" s="207">
        <v>17359</v>
      </c>
      <c r="C1888" s="208" t="s">
        <v>5856</v>
      </c>
      <c r="D1888" s="9" t="s">
        <v>113</v>
      </c>
      <c r="E1888" s="8" t="s">
        <v>3542</v>
      </c>
      <c r="F1888" s="8" t="s">
        <v>3585</v>
      </c>
      <c r="G1888" s="8" t="s">
        <v>152</v>
      </c>
      <c r="H1888" s="8" t="s">
        <v>152</v>
      </c>
      <c r="I1888" s="209" t="s">
        <v>29</v>
      </c>
      <c r="J1888" s="99">
        <f t="shared" si="34"/>
        <v>17359</v>
      </c>
      <c r="K1888" s="121"/>
    </row>
    <row r="1889" spans="1:11" s="3" customFormat="1" ht="18.95" customHeight="1">
      <c r="A1889" s="154">
        <v>1870</v>
      </c>
      <c r="B1889" s="207">
        <v>17180</v>
      </c>
      <c r="C1889" s="208" t="s">
        <v>5857</v>
      </c>
      <c r="D1889" s="9" t="s">
        <v>113</v>
      </c>
      <c r="E1889" s="8" t="s">
        <v>5858</v>
      </c>
      <c r="F1889" s="8" t="s">
        <v>3639</v>
      </c>
      <c r="G1889" s="8" t="s">
        <v>152</v>
      </c>
      <c r="H1889" s="8" t="s">
        <v>152</v>
      </c>
      <c r="I1889" s="209" t="s">
        <v>29</v>
      </c>
      <c r="J1889" s="99">
        <f t="shared" si="34"/>
        <v>17180</v>
      </c>
      <c r="K1889" s="121"/>
    </row>
    <row r="1890" spans="1:11" s="3" customFormat="1" ht="18.95" customHeight="1">
      <c r="A1890" s="155">
        <v>1871</v>
      </c>
      <c r="B1890" s="183">
        <v>20820</v>
      </c>
      <c r="C1890" s="261" t="s">
        <v>8165</v>
      </c>
      <c r="D1890" s="367" t="s">
        <v>113</v>
      </c>
      <c r="E1890" s="215" t="s">
        <v>152</v>
      </c>
      <c r="F1890" s="180" t="s">
        <v>8196</v>
      </c>
      <c r="G1890" s="215" t="s">
        <v>152</v>
      </c>
      <c r="H1890" s="8" t="s">
        <v>152</v>
      </c>
      <c r="I1890" s="209" t="s">
        <v>29</v>
      </c>
      <c r="J1890" s="99">
        <f t="shared" si="34"/>
        <v>20820</v>
      </c>
      <c r="K1890" s="121"/>
    </row>
    <row r="1891" spans="1:11" s="3" customFormat="1" ht="18.95" customHeight="1">
      <c r="A1891" s="154">
        <v>1872</v>
      </c>
      <c r="B1891" s="207">
        <v>15890</v>
      </c>
      <c r="C1891" s="208" t="s">
        <v>5859</v>
      </c>
      <c r="D1891" s="9" t="s">
        <v>113</v>
      </c>
      <c r="E1891" s="8" t="s">
        <v>129</v>
      </c>
      <c r="F1891" s="8" t="s">
        <v>8073</v>
      </c>
      <c r="G1891" s="8" t="s">
        <v>152</v>
      </c>
      <c r="H1891" s="8" t="s">
        <v>152</v>
      </c>
      <c r="I1891" s="209" t="s">
        <v>29</v>
      </c>
      <c r="J1891" s="99">
        <f t="shared" si="34"/>
        <v>15890</v>
      </c>
      <c r="K1891" s="121"/>
    </row>
    <row r="1892" spans="1:11" s="3" customFormat="1" ht="18.95" customHeight="1">
      <c r="A1892" s="154">
        <v>1873</v>
      </c>
      <c r="B1892" s="197">
        <v>10349</v>
      </c>
      <c r="C1892" s="170" t="s">
        <v>5861</v>
      </c>
      <c r="D1892" s="9" t="s">
        <v>113</v>
      </c>
      <c r="E1892" s="180" t="s">
        <v>3545</v>
      </c>
      <c r="F1892" s="180" t="s">
        <v>3546</v>
      </c>
      <c r="G1892" s="8" t="s">
        <v>152</v>
      </c>
      <c r="H1892" s="8" t="s">
        <v>152</v>
      </c>
      <c r="I1892" s="209" t="s">
        <v>29</v>
      </c>
      <c r="J1892" s="99">
        <f t="shared" si="34"/>
        <v>10349</v>
      </c>
      <c r="K1892" s="121"/>
    </row>
    <row r="1893" spans="1:11" s="3" customFormat="1" ht="18.95" customHeight="1">
      <c r="A1893" s="155">
        <v>1874</v>
      </c>
      <c r="B1893" s="183">
        <v>20827</v>
      </c>
      <c r="C1893" s="233" t="s">
        <v>8172</v>
      </c>
      <c r="D1893" s="367" t="s">
        <v>113</v>
      </c>
      <c r="E1893" s="215" t="s">
        <v>152</v>
      </c>
      <c r="F1893" s="180" t="s">
        <v>8196</v>
      </c>
      <c r="G1893" s="215" t="s">
        <v>152</v>
      </c>
      <c r="H1893" s="8" t="s">
        <v>152</v>
      </c>
      <c r="I1893" s="209" t="s">
        <v>29</v>
      </c>
      <c r="J1893" s="99">
        <f t="shared" si="34"/>
        <v>20827</v>
      </c>
      <c r="K1893" s="121"/>
    </row>
    <row r="1894" spans="1:11" s="3" customFormat="1" ht="18.95" customHeight="1">
      <c r="A1894" s="154">
        <v>1875</v>
      </c>
      <c r="B1894" s="183">
        <v>9190</v>
      </c>
      <c r="C1894" s="170" t="s">
        <v>5862</v>
      </c>
      <c r="D1894" s="9" t="s">
        <v>113</v>
      </c>
      <c r="E1894" s="180" t="s">
        <v>3886</v>
      </c>
      <c r="F1894" s="180" t="s">
        <v>5813</v>
      </c>
      <c r="G1894" s="8" t="s">
        <v>152</v>
      </c>
      <c r="H1894" s="8" t="s">
        <v>152</v>
      </c>
      <c r="I1894" s="209" t="s">
        <v>29</v>
      </c>
      <c r="J1894" s="99">
        <f t="shared" si="34"/>
        <v>9190</v>
      </c>
      <c r="K1894" s="121"/>
    </row>
    <row r="1895" spans="1:11" s="3" customFormat="1" ht="18.95" customHeight="1">
      <c r="A1895" s="154">
        <v>1876</v>
      </c>
      <c r="B1895" s="207">
        <v>17189</v>
      </c>
      <c r="C1895" s="208" t="s">
        <v>5863</v>
      </c>
      <c r="D1895" s="9" t="s">
        <v>113</v>
      </c>
      <c r="E1895" s="8" t="s">
        <v>6145</v>
      </c>
      <c r="F1895" s="8" t="s">
        <v>3639</v>
      </c>
      <c r="G1895" s="8" t="s">
        <v>152</v>
      </c>
      <c r="H1895" s="8" t="s">
        <v>152</v>
      </c>
      <c r="I1895" s="209" t="s">
        <v>29</v>
      </c>
      <c r="J1895" s="99">
        <f t="shared" si="34"/>
        <v>17189</v>
      </c>
      <c r="K1895" s="121"/>
    </row>
    <row r="1896" spans="1:11" s="3" customFormat="1" ht="18.95" customHeight="1">
      <c r="A1896" s="155">
        <v>1877</v>
      </c>
      <c r="B1896" s="183">
        <v>20833</v>
      </c>
      <c r="C1896" s="270" t="s">
        <v>8178</v>
      </c>
      <c r="D1896" s="367" t="s">
        <v>113</v>
      </c>
      <c r="E1896" s="215" t="s">
        <v>152</v>
      </c>
      <c r="F1896" s="180" t="s">
        <v>8196</v>
      </c>
      <c r="G1896" s="215" t="s">
        <v>152</v>
      </c>
      <c r="H1896" s="8" t="s">
        <v>152</v>
      </c>
      <c r="I1896" s="209" t="s">
        <v>29</v>
      </c>
      <c r="J1896" s="99">
        <f t="shared" si="34"/>
        <v>20833</v>
      </c>
      <c r="K1896" s="121"/>
    </row>
    <row r="1897" spans="1:11" s="3" customFormat="1" ht="18.95" customHeight="1">
      <c r="A1897" s="154">
        <v>1878</v>
      </c>
      <c r="B1897" s="197">
        <v>18199</v>
      </c>
      <c r="C1897" s="170" t="s">
        <v>5864</v>
      </c>
      <c r="D1897" s="9" t="s">
        <v>113</v>
      </c>
      <c r="E1897" s="8" t="s">
        <v>152</v>
      </c>
      <c r="F1897" s="180" t="s">
        <v>4010</v>
      </c>
      <c r="G1897" s="8" t="s">
        <v>152</v>
      </c>
      <c r="H1897" s="8" t="s">
        <v>152</v>
      </c>
      <c r="I1897" s="209" t="s">
        <v>29</v>
      </c>
      <c r="J1897" s="99">
        <f t="shared" si="34"/>
        <v>18199</v>
      </c>
      <c r="K1897" s="121"/>
    </row>
    <row r="1898" spans="1:11" s="3" customFormat="1" ht="18.95" customHeight="1">
      <c r="A1898" s="154">
        <v>1879</v>
      </c>
      <c r="B1898" s="76">
        <v>19257</v>
      </c>
      <c r="C1898" s="31" t="s">
        <v>5865</v>
      </c>
      <c r="D1898" s="9" t="s">
        <v>113</v>
      </c>
      <c r="E1898" s="8" t="s">
        <v>152</v>
      </c>
      <c r="F1898" s="8" t="s">
        <v>4057</v>
      </c>
      <c r="G1898" s="8" t="s">
        <v>152</v>
      </c>
      <c r="H1898" s="8" t="s">
        <v>152</v>
      </c>
      <c r="I1898" s="209" t="s">
        <v>29</v>
      </c>
      <c r="J1898" s="99">
        <f t="shared" si="34"/>
        <v>19257</v>
      </c>
      <c r="K1898" s="121"/>
    </row>
    <row r="1899" spans="1:11" s="3" customFormat="1" ht="18.95" customHeight="1">
      <c r="A1899" s="155">
        <v>1880</v>
      </c>
      <c r="B1899" s="197">
        <v>17439</v>
      </c>
      <c r="C1899" s="170" t="s">
        <v>5866</v>
      </c>
      <c r="D1899" s="9" t="s">
        <v>113</v>
      </c>
      <c r="E1899" s="180" t="s">
        <v>5867</v>
      </c>
      <c r="F1899" s="180" t="s">
        <v>5868</v>
      </c>
      <c r="G1899" s="8" t="s">
        <v>152</v>
      </c>
      <c r="H1899" s="8" t="s">
        <v>152</v>
      </c>
      <c r="I1899" s="209" t="s">
        <v>29</v>
      </c>
      <c r="J1899" s="99">
        <f t="shared" si="34"/>
        <v>17439</v>
      </c>
      <c r="K1899" s="121"/>
    </row>
    <row r="1900" spans="1:11" s="3" customFormat="1" ht="18.95" customHeight="1">
      <c r="A1900" s="154">
        <v>1881</v>
      </c>
      <c r="B1900" s="197">
        <v>18698</v>
      </c>
      <c r="C1900" s="170" t="s">
        <v>5869</v>
      </c>
      <c r="D1900" s="9" t="s">
        <v>113</v>
      </c>
      <c r="E1900" s="180" t="s">
        <v>152</v>
      </c>
      <c r="F1900" s="180" t="s">
        <v>4407</v>
      </c>
      <c r="G1900" s="8" t="s">
        <v>152</v>
      </c>
      <c r="H1900" s="8" t="s">
        <v>152</v>
      </c>
      <c r="I1900" s="209" t="s">
        <v>29</v>
      </c>
      <c r="J1900" s="99">
        <f t="shared" si="34"/>
        <v>18698</v>
      </c>
      <c r="K1900" s="121"/>
    </row>
    <row r="1901" spans="1:11" s="3" customFormat="1" ht="18.95" customHeight="1">
      <c r="A1901" s="154">
        <v>1882</v>
      </c>
      <c r="B1901" s="220">
        <v>19125</v>
      </c>
      <c r="C1901" s="170" t="s">
        <v>5870</v>
      </c>
      <c r="D1901" s="9" t="s">
        <v>113</v>
      </c>
      <c r="E1901" s="180" t="s">
        <v>152</v>
      </c>
      <c r="F1901" s="180" t="s">
        <v>3580</v>
      </c>
      <c r="G1901" s="8" t="s">
        <v>152</v>
      </c>
      <c r="H1901" s="8" t="s">
        <v>152</v>
      </c>
      <c r="I1901" s="209" t="s">
        <v>29</v>
      </c>
      <c r="J1901" s="99">
        <f t="shared" si="34"/>
        <v>19125</v>
      </c>
      <c r="K1901" s="121"/>
    </row>
    <row r="1902" spans="1:11" s="3" customFormat="1" ht="18.95" customHeight="1">
      <c r="A1902" s="155">
        <v>1883</v>
      </c>
      <c r="B1902" s="183">
        <v>20837</v>
      </c>
      <c r="C1902" s="261" t="s">
        <v>8182</v>
      </c>
      <c r="D1902" s="367" t="s">
        <v>113</v>
      </c>
      <c r="E1902" s="215" t="s">
        <v>152</v>
      </c>
      <c r="F1902" s="180" t="s">
        <v>8196</v>
      </c>
      <c r="G1902" s="215" t="s">
        <v>152</v>
      </c>
      <c r="H1902" s="8" t="s">
        <v>152</v>
      </c>
      <c r="I1902" s="209" t="s">
        <v>29</v>
      </c>
      <c r="J1902" s="99">
        <f t="shared" si="34"/>
        <v>20837</v>
      </c>
      <c r="K1902" s="121"/>
    </row>
    <row r="1903" spans="1:11" s="3" customFormat="1" ht="18.95" customHeight="1">
      <c r="A1903" s="154">
        <v>1884</v>
      </c>
      <c r="B1903" s="197">
        <v>18460</v>
      </c>
      <c r="C1903" s="170" t="s">
        <v>5871</v>
      </c>
      <c r="D1903" s="9" t="s">
        <v>113</v>
      </c>
      <c r="E1903" s="180" t="s">
        <v>152</v>
      </c>
      <c r="F1903" s="180" t="s">
        <v>5573</v>
      </c>
      <c r="G1903" s="8" t="s">
        <v>152</v>
      </c>
      <c r="H1903" s="8" t="s">
        <v>152</v>
      </c>
      <c r="I1903" s="209" t="s">
        <v>29</v>
      </c>
      <c r="J1903" s="99">
        <f t="shared" si="34"/>
        <v>18460</v>
      </c>
      <c r="K1903" s="121"/>
    </row>
    <row r="1904" spans="1:11" s="3" customFormat="1" ht="18.95" customHeight="1">
      <c r="A1904" s="154">
        <v>1885</v>
      </c>
      <c r="B1904" s="76">
        <v>19756</v>
      </c>
      <c r="C1904" s="31" t="s">
        <v>4572</v>
      </c>
      <c r="D1904" s="9" t="s">
        <v>113</v>
      </c>
      <c r="E1904" s="8" t="s">
        <v>152</v>
      </c>
      <c r="F1904" s="8" t="s">
        <v>4179</v>
      </c>
      <c r="G1904" s="8" t="s">
        <v>152</v>
      </c>
      <c r="H1904" s="8" t="s">
        <v>152</v>
      </c>
      <c r="I1904" s="209" t="s">
        <v>29</v>
      </c>
      <c r="J1904" s="99">
        <f t="shared" si="34"/>
        <v>19756</v>
      </c>
      <c r="K1904" s="121"/>
    </row>
    <row r="1905" spans="1:11" s="3" customFormat="1" ht="18.95" customHeight="1">
      <c r="A1905" s="155">
        <v>1886</v>
      </c>
      <c r="B1905" s="183">
        <v>20842</v>
      </c>
      <c r="C1905" s="270" t="s">
        <v>8187</v>
      </c>
      <c r="D1905" s="367" t="s">
        <v>113</v>
      </c>
      <c r="E1905" s="215" t="s">
        <v>152</v>
      </c>
      <c r="F1905" s="180" t="s">
        <v>8196</v>
      </c>
      <c r="G1905" s="215" t="s">
        <v>152</v>
      </c>
      <c r="H1905" s="8" t="s">
        <v>152</v>
      </c>
      <c r="I1905" s="209" t="s">
        <v>29</v>
      </c>
      <c r="J1905" s="99">
        <f t="shared" si="34"/>
        <v>20842</v>
      </c>
      <c r="K1905" s="121"/>
    </row>
    <row r="1906" spans="1:11" s="3" customFormat="1" ht="18.95" customHeight="1">
      <c r="A1906" s="154">
        <v>1887</v>
      </c>
      <c r="B1906" s="183">
        <v>20843</v>
      </c>
      <c r="C1906" s="270" t="s">
        <v>8188</v>
      </c>
      <c r="D1906" s="367" t="s">
        <v>113</v>
      </c>
      <c r="E1906" s="215" t="s">
        <v>152</v>
      </c>
      <c r="F1906" s="180" t="s">
        <v>8196</v>
      </c>
      <c r="G1906" s="215" t="s">
        <v>152</v>
      </c>
      <c r="H1906" s="8" t="s">
        <v>152</v>
      </c>
      <c r="I1906" s="209" t="s">
        <v>29</v>
      </c>
      <c r="J1906" s="99">
        <f t="shared" si="34"/>
        <v>20843</v>
      </c>
      <c r="K1906" s="121"/>
    </row>
    <row r="1907" spans="1:11" s="3" customFormat="1" ht="18.95" customHeight="1">
      <c r="A1907" s="154">
        <v>1888</v>
      </c>
      <c r="B1907" s="207">
        <v>19832</v>
      </c>
      <c r="C1907" s="208" t="s">
        <v>5872</v>
      </c>
      <c r="D1907" s="9" t="s">
        <v>113</v>
      </c>
      <c r="E1907" s="8" t="s">
        <v>152</v>
      </c>
      <c r="F1907" s="8" t="s">
        <v>5873</v>
      </c>
      <c r="G1907" s="8" t="s">
        <v>152</v>
      </c>
      <c r="H1907" s="8" t="s">
        <v>152</v>
      </c>
      <c r="I1907" s="209" t="s">
        <v>29</v>
      </c>
      <c r="J1907" s="99">
        <f t="shared" si="34"/>
        <v>19832</v>
      </c>
      <c r="K1907" s="121"/>
    </row>
    <row r="1908" spans="1:11" s="3" customFormat="1" ht="18.95" customHeight="1">
      <c r="A1908" s="155">
        <v>1889</v>
      </c>
      <c r="B1908" s="183">
        <v>20846</v>
      </c>
      <c r="C1908" s="261" t="s">
        <v>8191</v>
      </c>
      <c r="D1908" s="367" t="s">
        <v>113</v>
      </c>
      <c r="E1908" s="215" t="s">
        <v>152</v>
      </c>
      <c r="F1908" s="180" t="s">
        <v>8196</v>
      </c>
      <c r="G1908" s="215" t="s">
        <v>152</v>
      </c>
      <c r="H1908" s="8" t="s">
        <v>152</v>
      </c>
      <c r="I1908" s="209" t="s">
        <v>29</v>
      </c>
      <c r="J1908" s="99">
        <f t="shared" si="34"/>
        <v>20846</v>
      </c>
      <c r="K1908" s="121"/>
    </row>
    <row r="1909" spans="1:11" s="3" customFormat="1" ht="18.95" customHeight="1">
      <c r="A1909" s="154">
        <v>1890</v>
      </c>
      <c r="B1909" s="220">
        <v>20412</v>
      </c>
      <c r="C1909" s="170" t="s">
        <v>5874</v>
      </c>
      <c r="D1909" s="9" t="s">
        <v>113</v>
      </c>
      <c r="E1909" s="8" t="s">
        <v>152</v>
      </c>
      <c r="F1909" s="180" t="s">
        <v>3631</v>
      </c>
      <c r="G1909" s="8" t="s">
        <v>152</v>
      </c>
      <c r="H1909" s="8" t="s">
        <v>152</v>
      </c>
      <c r="I1909" s="209" t="s">
        <v>29</v>
      </c>
      <c r="J1909" s="99">
        <f t="shared" si="34"/>
        <v>20412</v>
      </c>
      <c r="K1909" s="121"/>
    </row>
    <row r="1910" spans="1:11" s="3" customFormat="1" ht="18.95" customHeight="1">
      <c r="A1910" s="154">
        <v>1891</v>
      </c>
      <c r="B1910" s="76">
        <v>19058</v>
      </c>
      <c r="C1910" s="31" t="s">
        <v>5875</v>
      </c>
      <c r="D1910" s="9" t="s">
        <v>113</v>
      </c>
      <c r="E1910" s="8" t="s">
        <v>152</v>
      </c>
      <c r="F1910" s="8" t="s">
        <v>4369</v>
      </c>
      <c r="G1910" s="8" t="s">
        <v>152</v>
      </c>
      <c r="H1910" s="8" t="s">
        <v>152</v>
      </c>
      <c r="I1910" s="209" t="s">
        <v>29</v>
      </c>
      <c r="J1910" s="99">
        <f t="shared" si="34"/>
        <v>19058</v>
      </c>
      <c r="K1910" s="121"/>
    </row>
    <row r="1911" spans="1:11" s="3" customFormat="1" ht="18.95" customHeight="1">
      <c r="A1911" s="155">
        <v>1892</v>
      </c>
      <c r="B1911" s="76">
        <v>16401</v>
      </c>
      <c r="C1911" s="31" t="s">
        <v>5876</v>
      </c>
      <c r="D1911" s="9" t="s">
        <v>113</v>
      </c>
      <c r="E1911" s="8" t="s">
        <v>0</v>
      </c>
      <c r="F1911" s="8" t="s">
        <v>6145</v>
      </c>
      <c r="G1911" s="8" t="s">
        <v>152</v>
      </c>
      <c r="H1911" s="8" t="s">
        <v>152</v>
      </c>
      <c r="I1911" s="209" t="s">
        <v>29</v>
      </c>
      <c r="J1911" s="99">
        <f t="shared" si="34"/>
        <v>16401</v>
      </c>
      <c r="K1911" s="121"/>
    </row>
    <row r="1912" spans="1:11" s="3" customFormat="1" ht="18.95" customHeight="1">
      <c r="A1912" s="154">
        <v>1893</v>
      </c>
      <c r="B1912" s="76">
        <v>10573</v>
      </c>
      <c r="C1912" s="31" t="s">
        <v>5877</v>
      </c>
      <c r="D1912" s="9" t="s">
        <v>113</v>
      </c>
      <c r="E1912" s="8" t="s">
        <v>5442</v>
      </c>
      <c r="F1912" s="8" t="s">
        <v>5765</v>
      </c>
      <c r="G1912" s="8" t="s">
        <v>152</v>
      </c>
      <c r="H1912" s="8" t="s">
        <v>152</v>
      </c>
      <c r="I1912" s="209" t="s">
        <v>29</v>
      </c>
      <c r="J1912" s="99">
        <f t="shared" si="34"/>
        <v>10573</v>
      </c>
      <c r="K1912" s="121"/>
    </row>
    <row r="1913" spans="1:11" s="3" customFormat="1" ht="18.95" customHeight="1">
      <c r="A1913" s="154">
        <v>1894</v>
      </c>
      <c r="B1913" s="76">
        <v>18266</v>
      </c>
      <c r="C1913" s="31" t="s">
        <v>5878</v>
      </c>
      <c r="D1913" s="9" t="s">
        <v>113</v>
      </c>
      <c r="E1913" s="8" t="s">
        <v>152</v>
      </c>
      <c r="F1913" s="8" t="s">
        <v>5879</v>
      </c>
      <c r="G1913" s="8" t="s">
        <v>152</v>
      </c>
      <c r="H1913" s="8" t="s">
        <v>152</v>
      </c>
      <c r="I1913" s="209" t="s">
        <v>29</v>
      </c>
      <c r="J1913" s="99">
        <f t="shared" si="34"/>
        <v>18266</v>
      </c>
      <c r="K1913" s="121"/>
    </row>
    <row r="1914" spans="1:11" s="3" customFormat="1" ht="18.95" customHeight="1">
      <c r="A1914" s="155">
        <v>1895</v>
      </c>
      <c r="B1914" s="76">
        <v>10577</v>
      </c>
      <c r="C1914" s="31" t="s">
        <v>5880</v>
      </c>
      <c r="D1914" s="9" t="s">
        <v>113</v>
      </c>
      <c r="E1914" s="8" t="s">
        <v>5442</v>
      </c>
      <c r="F1914" s="8" t="s">
        <v>5765</v>
      </c>
      <c r="G1914" s="8" t="s">
        <v>152</v>
      </c>
      <c r="H1914" s="8" t="s">
        <v>152</v>
      </c>
      <c r="I1914" s="209" t="s">
        <v>29</v>
      </c>
      <c r="J1914" s="99">
        <f t="shared" si="34"/>
        <v>10577</v>
      </c>
      <c r="K1914" s="121"/>
    </row>
    <row r="1915" spans="1:11" s="3" customFormat="1" ht="18.95" customHeight="1">
      <c r="A1915" s="154">
        <v>1896</v>
      </c>
      <c r="B1915" s="183">
        <v>20847</v>
      </c>
      <c r="C1915" s="270" t="s">
        <v>8192</v>
      </c>
      <c r="D1915" s="367" t="s">
        <v>113</v>
      </c>
      <c r="E1915" s="215" t="s">
        <v>152</v>
      </c>
      <c r="F1915" s="180" t="s">
        <v>8196</v>
      </c>
      <c r="G1915" s="215" t="s">
        <v>152</v>
      </c>
      <c r="H1915" s="8" t="s">
        <v>152</v>
      </c>
      <c r="I1915" s="209" t="s">
        <v>29</v>
      </c>
      <c r="J1915" s="99">
        <f t="shared" si="34"/>
        <v>20847</v>
      </c>
      <c r="K1915" s="121"/>
    </row>
    <row r="1916" spans="1:11" s="3" customFormat="1" ht="18.95" customHeight="1">
      <c r="A1916" s="154">
        <v>1897</v>
      </c>
      <c r="B1916" s="237">
        <v>20183</v>
      </c>
      <c r="C1916" s="31" t="s">
        <v>5881</v>
      </c>
      <c r="D1916" s="9" t="s">
        <v>113</v>
      </c>
      <c r="E1916" s="8" t="s">
        <v>152</v>
      </c>
      <c r="F1916" s="180" t="s">
        <v>5663</v>
      </c>
      <c r="G1916" s="8" t="s">
        <v>152</v>
      </c>
      <c r="H1916" s="8" t="s">
        <v>152</v>
      </c>
      <c r="I1916" s="209" t="s">
        <v>29</v>
      </c>
      <c r="J1916" s="99">
        <f t="shared" si="34"/>
        <v>20183</v>
      </c>
      <c r="K1916" s="121"/>
    </row>
    <row r="1917" spans="1:11" s="3" customFormat="1" ht="18.95" customHeight="1">
      <c r="A1917" s="155">
        <v>1898</v>
      </c>
      <c r="B1917" s="183">
        <v>20848</v>
      </c>
      <c r="C1917" s="270" t="s">
        <v>8193</v>
      </c>
      <c r="D1917" s="367" t="s">
        <v>113</v>
      </c>
      <c r="E1917" s="215" t="s">
        <v>152</v>
      </c>
      <c r="F1917" s="180" t="s">
        <v>8196</v>
      </c>
      <c r="G1917" s="215" t="s">
        <v>152</v>
      </c>
      <c r="H1917" s="8" t="s">
        <v>152</v>
      </c>
      <c r="I1917" s="209" t="s">
        <v>29</v>
      </c>
      <c r="J1917" s="99">
        <f t="shared" si="34"/>
        <v>20848</v>
      </c>
      <c r="K1917" s="121"/>
    </row>
    <row r="1918" spans="1:11" s="3" customFormat="1" ht="18.95" customHeight="1">
      <c r="A1918" s="154">
        <v>1899</v>
      </c>
      <c r="B1918" s="237">
        <v>19145</v>
      </c>
      <c r="C1918" s="31" t="s">
        <v>5882</v>
      </c>
      <c r="D1918" s="9" t="s">
        <v>113</v>
      </c>
      <c r="E1918" s="8" t="s">
        <v>152</v>
      </c>
      <c r="F1918" s="180" t="s">
        <v>3580</v>
      </c>
      <c r="G1918" s="8" t="s">
        <v>152</v>
      </c>
      <c r="H1918" s="8" t="s">
        <v>152</v>
      </c>
      <c r="I1918" s="209" t="s">
        <v>29</v>
      </c>
      <c r="J1918" s="99">
        <f t="shared" si="34"/>
        <v>19145</v>
      </c>
      <c r="K1918" s="121"/>
    </row>
    <row r="1919" spans="1:11" s="3" customFormat="1" ht="18.95" customHeight="1">
      <c r="A1919" s="154">
        <v>1900</v>
      </c>
      <c r="B1919" s="76">
        <v>19850</v>
      </c>
      <c r="C1919" s="31" t="s">
        <v>5883</v>
      </c>
      <c r="D1919" s="9" t="s">
        <v>113</v>
      </c>
      <c r="E1919" s="8" t="s">
        <v>152</v>
      </c>
      <c r="F1919" s="8" t="s">
        <v>5884</v>
      </c>
      <c r="G1919" s="8" t="s">
        <v>152</v>
      </c>
      <c r="H1919" s="8" t="s">
        <v>152</v>
      </c>
      <c r="I1919" s="209" t="s">
        <v>29</v>
      </c>
      <c r="J1919" s="99">
        <f t="shared" si="34"/>
        <v>19850</v>
      </c>
      <c r="K1919" s="121"/>
    </row>
    <row r="1920" spans="1:11" s="3" customFormat="1" ht="18.95" customHeight="1">
      <c r="A1920" s="155">
        <v>1901</v>
      </c>
      <c r="B1920" s="183">
        <v>20850</v>
      </c>
      <c r="C1920" s="270" t="s">
        <v>8195</v>
      </c>
      <c r="D1920" s="367" t="s">
        <v>113</v>
      </c>
      <c r="E1920" s="215" t="s">
        <v>152</v>
      </c>
      <c r="F1920" s="180" t="s">
        <v>8196</v>
      </c>
      <c r="G1920" s="215" t="s">
        <v>152</v>
      </c>
      <c r="H1920" s="8" t="s">
        <v>152</v>
      </c>
      <c r="I1920" s="209" t="s">
        <v>29</v>
      </c>
      <c r="J1920" s="99">
        <f t="shared" si="34"/>
        <v>20850</v>
      </c>
      <c r="K1920" s="121"/>
    </row>
    <row r="1921" spans="1:11" s="3" customFormat="1" ht="18.95" customHeight="1">
      <c r="A1921" s="154">
        <v>1902</v>
      </c>
      <c r="B1921" s="207">
        <v>9689</v>
      </c>
      <c r="C1921" s="208" t="s">
        <v>5885</v>
      </c>
      <c r="D1921" s="209" t="s">
        <v>44</v>
      </c>
      <c r="E1921" s="8" t="s">
        <v>5886</v>
      </c>
      <c r="F1921" s="8" t="s">
        <v>5620</v>
      </c>
      <c r="G1921" s="8" t="s">
        <v>5887</v>
      </c>
      <c r="H1921" s="8" t="s">
        <v>280</v>
      </c>
      <c r="I1921" s="209" t="s">
        <v>3</v>
      </c>
      <c r="J1921" s="99">
        <f t="shared" si="34"/>
        <v>9689</v>
      </c>
      <c r="K1921" s="121"/>
    </row>
    <row r="1922" spans="1:11" s="3" customFormat="1" ht="18.95" customHeight="1">
      <c r="A1922" s="154">
        <v>1903</v>
      </c>
      <c r="B1922" s="207">
        <v>13773</v>
      </c>
      <c r="C1922" s="208" t="s">
        <v>5888</v>
      </c>
      <c r="D1922" s="209" t="s">
        <v>44</v>
      </c>
      <c r="E1922" s="8" t="s">
        <v>4668</v>
      </c>
      <c r="F1922" s="8" t="s">
        <v>6225</v>
      </c>
      <c r="G1922" s="8" t="s">
        <v>3795</v>
      </c>
      <c r="H1922" s="8" t="s">
        <v>3796</v>
      </c>
      <c r="I1922" s="209" t="s">
        <v>3</v>
      </c>
      <c r="J1922" s="99">
        <f t="shared" si="34"/>
        <v>13773</v>
      </c>
      <c r="K1922" s="121"/>
    </row>
    <row r="1923" spans="1:11" s="3" customFormat="1" ht="18.95" customHeight="1">
      <c r="A1923" s="155">
        <v>1904</v>
      </c>
      <c r="B1923" s="207">
        <v>14557</v>
      </c>
      <c r="C1923" s="208" t="s">
        <v>5889</v>
      </c>
      <c r="D1923" s="209" t="s">
        <v>44</v>
      </c>
      <c r="E1923" s="8" t="s">
        <v>4284</v>
      </c>
      <c r="F1923" s="8" t="s">
        <v>5916</v>
      </c>
      <c r="G1923" s="8" t="s">
        <v>3795</v>
      </c>
      <c r="H1923" s="8" t="s">
        <v>3796</v>
      </c>
      <c r="I1923" s="209" t="s">
        <v>3</v>
      </c>
      <c r="J1923" s="99">
        <f t="shared" si="34"/>
        <v>14557</v>
      </c>
      <c r="K1923" s="121"/>
    </row>
    <row r="1924" spans="1:11" s="3" customFormat="1" ht="18.95" customHeight="1">
      <c r="A1924" s="154">
        <v>1905</v>
      </c>
      <c r="B1924" s="207">
        <v>1746</v>
      </c>
      <c r="C1924" s="208" t="s">
        <v>5890</v>
      </c>
      <c r="D1924" s="209" t="s">
        <v>44</v>
      </c>
      <c r="E1924" s="8" t="s">
        <v>152</v>
      </c>
      <c r="F1924" s="8" t="s">
        <v>5891</v>
      </c>
      <c r="G1924" s="8" t="s">
        <v>6224</v>
      </c>
      <c r="H1924" s="8" t="s">
        <v>5892</v>
      </c>
      <c r="I1924" s="209" t="s">
        <v>3</v>
      </c>
      <c r="J1924" s="99">
        <f t="shared" si="34"/>
        <v>1746</v>
      </c>
      <c r="K1924" s="121"/>
    </row>
    <row r="1925" spans="1:11" s="3" customFormat="1" ht="18.95" customHeight="1">
      <c r="A1925" s="154">
        <v>1906</v>
      </c>
      <c r="B1925" s="207">
        <v>6663</v>
      </c>
      <c r="C1925" s="208" t="s">
        <v>5893</v>
      </c>
      <c r="D1925" s="209" t="s">
        <v>44</v>
      </c>
      <c r="E1925" s="8" t="s">
        <v>5894</v>
      </c>
      <c r="F1925" s="8" t="s">
        <v>5895</v>
      </c>
      <c r="G1925" s="8" t="s">
        <v>5896</v>
      </c>
      <c r="H1925" s="8" t="s">
        <v>5897</v>
      </c>
      <c r="I1925" s="209" t="s">
        <v>3</v>
      </c>
      <c r="J1925" s="99">
        <f t="shared" si="34"/>
        <v>6663</v>
      </c>
      <c r="K1925" s="121"/>
    </row>
    <row r="1926" spans="1:11" s="3" customFormat="1" ht="18.95" customHeight="1">
      <c r="A1926" s="155">
        <v>1907</v>
      </c>
      <c r="B1926" s="207">
        <v>6691</v>
      </c>
      <c r="C1926" s="208" t="s">
        <v>5898</v>
      </c>
      <c r="D1926" s="209" t="s">
        <v>44</v>
      </c>
      <c r="E1926" s="8" t="s">
        <v>5894</v>
      </c>
      <c r="F1926" s="8" t="s">
        <v>5895</v>
      </c>
      <c r="G1926" s="8" t="s">
        <v>5896</v>
      </c>
      <c r="H1926" s="8" t="s">
        <v>5897</v>
      </c>
      <c r="I1926" s="209" t="s">
        <v>3</v>
      </c>
      <c r="J1926" s="99">
        <f t="shared" si="34"/>
        <v>6691</v>
      </c>
      <c r="K1926" s="121"/>
    </row>
    <row r="1927" spans="1:11" s="3" customFormat="1" ht="18.95" customHeight="1">
      <c r="A1927" s="154">
        <v>1908</v>
      </c>
      <c r="B1927" s="207">
        <v>9746</v>
      </c>
      <c r="C1927" s="208" t="s">
        <v>5899</v>
      </c>
      <c r="D1927" s="209" t="s">
        <v>44</v>
      </c>
      <c r="E1927" s="8" t="s">
        <v>5886</v>
      </c>
      <c r="F1927" s="8" t="s">
        <v>5620</v>
      </c>
      <c r="G1927" s="8" t="s">
        <v>5887</v>
      </c>
      <c r="H1927" s="8" t="s">
        <v>280</v>
      </c>
      <c r="I1927" s="209" t="s">
        <v>3</v>
      </c>
      <c r="J1927" s="99">
        <f t="shared" si="34"/>
        <v>9746</v>
      </c>
      <c r="K1927" s="121"/>
    </row>
    <row r="1928" spans="1:11" s="3" customFormat="1" ht="18.95" customHeight="1">
      <c r="A1928" s="154">
        <v>1909</v>
      </c>
      <c r="B1928" s="207">
        <v>9782</v>
      </c>
      <c r="C1928" s="208" t="s">
        <v>5900</v>
      </c>
      <c r="D1928" s="209" t="s">
        <v>44</v>
      </c>
      <c r="E1928" s="8" t="s">
        <v>5886</v>
      </c>
      <c r="F1928" s="8" t="s">
        <v>5620</v>
      </c>
      <c r="G1928" s="8" t="s">
        <v>6226</v>
      </c>
      <c r="H1928" s="8" t="s">
        <v>5901</v>
      </c>
      <c r="I1928" s="209" t="s">
        <v>3</v>
      </c>
      <c r="J1928" s="99">
        <f t="shared" si="34"/>
        <v>9782</v>
      </c>
      <c r="K1928" s="121"/>
    </row>
    <row r="1929" spans="1:11" s="3" customFormat="1" ht="18.95" customHeight="1">
      <c r="A1929" s="155">
        <v>1910</v>
      </c>
      <c r="B1929" s="207">
        <v>10008</v>
      </c>
      <c r="C1929" s="208" t="s">
        <v>5902</v>
      </c>
      <c r="D1929" s="209" t="s">
        <v>44</v>
      </c>
      <c r="E1929" s="8" t="s">
        <v>4391</v>
      </c>
      <c r="F1929" s="8" t="s">
        <v>4392</v>
      </c>
      <c r="G1929" s="8" t="s">
        <v>5903</v>
      </c>
      <c r="H1929" s="8" t="s">
        <v>5904</v>
      </c>
      <c r="I1929" s="209" t="s">
        <v>3</v>
      </c>
      <c r="J1929" s="99">
        <f t="shared" si="34"/>
        <v>10008</v>
      </c>
      <c r="K1929" s="121"/>
    </row>
    <row r="1930" spans="1:11" s="3" customFormat="1" ht="18.95" customHeight="1">
      <c r="A1930" s="154">
        <v>1911</v>
      </c>
      <c r="B1930" s="207">
        <v>10534</v>
      </c>
      <c r="C1930" s="208" t="s">
        <v>5905</v>
      </c>
      <c r="D1930" s="209" t="s">
        <v>44</v>
      </c>
      <c r="E1930" s="8" t="s">
        <v>5442</v>
      </c>
      <c r="F1930" s="8" t="s">
        <v>5906</v>
      </c>
      <c r="G1930" s="8" t="s">
        <v>5907</v>
      </c>
      <c r="H1930" s="8" t="s">
        <v>5908</v>
      </c>
      <c r="I1930" s="209" t="s">
        <v>3</v>
      </c>
      <c r="J1930" s="99">
        <f t="shared" si="34"/>
        <v>10534</v>
      </c>
      <c r="K1930" s="121"/>
    </row>
    <row r="1931" spans="1:11" s="3" customFormat="1" ht="18.95" customHeight="1">
      <c r="A1931" s="154">
        <v>1912</v>
      </c>
      <c r="B1931" s="207">
        <v>11332</v>
      </c>
      <c r="C1931" s="208" t="s">
        <v>5909</v>
      </c>
      <c r="D1931" s="209" t="s">
        <v>44</v>
      </c>
      <c r="E1931" s="8" t="s">
        <v>5910</v>
      </c>
      <c r="F1931" s="8" t="s">
        <v>6042</v>
      </c>
      <c r="G1931" s="8" t="s">
        <v>3795</v>
      </c>
      <c r="H1931" s="8" t="s">
        <v>3796</v>
      </c>
      <c r="I1931" s="209" t="s">
        <v>3</v>
      </c>
      <c r="J1931" s="99">
        <f t="shared" si="34"/>
        <v>11332</v>
      </c>
      <c r="K1931" s="121"/>
    </row>
    <row r="1932" spans="1:11" s="3" customFormat="1" ht="18.95" customHeight="1">
      <c r="A1932" s="155">
        <v>1913</v>
      </c>
      <c r="B1932" s="207">
        <v>14554</v>
      </c>
      <c r="C1932" s="208" t="s">
        <v>6062</v>
      </c>
      <c r="D1932" s="209" t="s">
        <v>44</v>
      </c>
      <c r="E1932" s="8" t="s">
        <v>4284</v>
      </c>
      <c r="F1932" s="8" t="s">
        <v>5916</v>
      </c>
      <c r="G1932" s="8" t="s">
        <v>3795</v>
      </c>
      <c r="H1932" s="8" t="s">
        <v>9141</v>
      </c>
      <c r="I1932" s="209" t="s">
        <v>3</v>
      </c>
      <c r="J1932" s="99">
        <f t="shared" si="34"/>
        <v>14554</v>
      </c>
      <c r="K1932" s="121"/>
    </row>
    <row r="1933" spans="1:11" s="3" customFormat="1" ht="18.95" customHeight="1">
      <c r="A1933" s="154">
        <v>1914</v>
      </c>
      <c r="B1933" s="207">
        <v>14476</v>
      </c>
      <c r="C1933" s="208" t="s">
        <v>5912</v>
      </c>
      <c r="D1933" s="209" t="s">
        <v>44</v>
      </c>
      <c r="E1933" s="8" t="s">
        <v>4284</v>
      </c>
      <c r="F1933" s="8" t="s">
        <v>5913</v>
      </c>
      <c r="G1933" s="8" t="s">
        <v>3795</v>
      </c>
      <c r="H1933" s="8" t="s">
        <v>3796</v>
      </c>
      <c r="I1933" s="209" t="s">
        <v>3</v>
      </c>
      <c r="J1933" s="99">
        <f t="shared" si="34"/>
        <v>14476</v>
      </c>
      <c r="K1933" s="121"/>
    </row>
    <row r="1934" spans="1:11" s="3" customFormat="1" ht="18.95" customHeight="1">
      <c r="A1934" s="154">
        <v>1915</v>
      </c>
      <c r="B1934" s="281">
        <v>9649</v>
      </c>
      <c r="C1934" s="248" t="s">
        <v>5914</v>
      </c>
      <c r="D1934" s="209" t="s">
        <v>44</v>
      </c>
      <c r="E1934" s="180" t="s">
        <v>5886</v>
      </c>
      <c r="F1934" s="180" t="s">
        <v>5620</v>
      </c>
      <c r="G1934" s="180" t="s">
        <v>6226</v>
      </c>
      <c r="H1934" s="180" t="s">
        <v>280</v>
      </c>
      <c r="I1934" s="209" t="s">
        <v>3</v>
      </c>
      <c r="J1934" s="99">
        <f t="shared" si="34"/>
        <v>9649</v>
      </c>
      <c r="K1934" s="121"/>
    </row>
    <row r="1935" spans="1:11" s="3" customFormat="1" ht="18.95" customHeight="1">
      <c r="A1935" s="155">
        <v>1916</v>
      </c>
      <c r="B1935" s="207">
        <v>14962</v>
      </c>
      <c r="C1935" s="208" t="s">
        <v>5915</v>
      </c>
      <c r="D1935" s="209" t="s">
        <v>44</v>
      </c>
      <c r="E1935" s="8" t="s">
        <v>4284</v>
      </c>
      <c r="F1935" s="8" t="s">
        <v>5916</v>
      </c>
      <c r="G1935" s="8" t="s">
        <v>3795</v>
      </c>
      <c r="H1935" s="8" t="s">
        <v>3796</v>
      </c>
      <c r="I1935" s="209" t="s">
        <v>3</v>
      </c>
      <c r="J1935" s="99">
        <f t="shared" si="34"/>
        <v>14962</v>
      </c>
      <c r="K1935" s="121"/>
    </row>
    <row r="1936" spans="1:11" s="3" customFormat="1" ht="18.95" customHeight="1">
      <c r="A1936" s="154">
        <v>1917</v>
      </c>
      <c r="B1936" s="207">
        <v>12181</v>
      </c>
      <c r="C1936" s="208" t="s">
        <v>5917</v>
      </c>
      <c r="D1936" s="209" t="s">
        <v>44</v>
      </c>
      <c r="E1936" s="8" t="s">
        <v>3861</v>
      </c>
      <c r="F1936" s="8" t="s">
        <v>3862</v>
      </c>
      <c r="G1936" s="8" t="s">
        <v>280</v>
      </c>
      <c r="H1936" s="8" t="s">
        <v>3796</v>
      </c>
      <c r="I1936" s="209" t="s">
        <v>3</v>
      </c>
      <c r="J1936" s="99">
        <f t="shared" si="34"/>
        <v>12181</v>
      </c>
      <c r="K1936" s="121"/>
    </row>
    <row r="1937" spans="1:11" s="3" customFormat="1" ht="18.95" customHeight="1">
      <c r="A1937" s="154">
        <v>1918</v>
      </c>
      <c r="B1937" s="207">
        <v>11060</v>
      </c>
      <c r="C1937" s="208" t="s">
        <v>5920</v>
      </c>
      <c r="D1937" s="209" t="s">
        <v>44</v>
      </c>
      <c r="E1937" s="8" t="s">
        <v>3861</v>
      </c>
      <c r="F1937" s="8" t="s">
        <v>3862</v>
      </c>
      <c r="G1937" s="8" t="s">
        <v>280</v>
      </c>
      <c r="H1937" s="8" t="s">
        <v>5921</v>
      </c>
      <c r="I1937" s="209" t="s">
        <v>3</v>
      </c>
      <c r="J1937" s="99">
        <f t="shared" si="34"/>
        <v>11060</v>
      </c>
      <c r="K1937" s="121"/>
    </row>
    <row r="1938" spans="1:11" s="3" customFormat="1" ht="18.95" customHeight="1">
      <c r="A1938" s="155">
        <v>1919</v>
      </c>
      <c r="B1938" s="281">
        <v>11043</v>
      </c>
      <c r="C1938" s="248" t="s">
        <v>5922</v>
      </c>
      <c r="D1938" s="209" t="s">
        <v>44</v>
      </c>
      <c r="E1938" s="180" t="s">
        <v>3861</v>
      </c>
      <c r="F1938" s="180" t="s">
        <v>3862</v>
      </c>
      <c r="G1938" s="180" t="s">
        <v>280</v>
      </c>
      <c r="H1938" s="180" t="s">
        <v>5921</v>
      </c>
      <c r="I1938" s="209" t="s">
        <v>3</v>
      </c>
      <c r="J1938" s="99">
        <f t="shared" si="34"/>
        <v>11043</v>
      </c>
      <c r="K1938" s="121"/>
    </row>
    <row r="1939" spans="1:11" s="3" customFormat="1" ht="18.95" customHeight="1">
      <c r="A1939" s="154">
        <v>1920</v>
      </c>
      <c r="B1939" s="207">
        <v>11061</v>
      </c>
      <c r="C1939" s="208" t="s">
        <v>5923</v>
      </c>
      <c r="D1939" s="209" t="s">
        <v>44</v>
      </c>
      <c r="E1939" s="8" t="s">
        <v>3861</v>
      </c>
      <c r="F1939" s="8" t="s">
        <v>3862</v>
      </c>
      <c r="G1939" s="8" t="s">
        <v>280</v>
      </c>
      <c r="H1939" s="8" t="s">
        <v>5921</v>
      </c>
      <c r="I1939" s="209" t="s">
        <v>3</v>
      </c>
      <c r="J1939" s="99">
        <f t="shared" si="34"/>
        <v>11061</v>
      </c>
      <c r="K1939" s="121"/>
    </row>
    <row r="1940" spans="1:11" s="3" customFormat="1" ht="18.95" customHeight="1">
      <c r="A1940" s="154">
        <v>1921</v>
      </c>
      <c r="B1940" s="207">
        <v>12189</v>
      </c>
      <c r="C1940" s="208" t="s">
        <v>5924</v>
      </c>
      <c r="D1940" s="209" t="s">
        <v>44</v>
      </c>
      <c r="E1940" s="8" t="s">
        <v>5910</v>
      </c>
      <c r="F1940" s="8" t="s">
        <v>5925</v>
      </c>
      <c r="G1940" s="8" t="s">
        <v>3795</v>
      </c>
      <c r="H1940" s="8" t="s">
        <v>3796</v>
      </c>
      <c r="I1940" s="209" t="s">
        <v>3</v>
      </c>
      <c r="J1940" s="99">
        <f t="shared" ref="J1940:J2003" si="35">B1940</f>
        <v>12189</v>
      </c>
      <c r="K1940" s="121"/>
    </row>
    <row r="1941" spans="1:11" s="3" customFormat="1" ht="18.95" customHeight="1">
      <c r="A1941" s="155">
        <v>1922</v>
      </c>
      <c r="B1941" s="207">
        <v>4962</v>
      </c>
      <c r="C1941" s="208" t="s">
        <v>5926</v>
      </c>
      <c r="D1941" s="209" t="s">
        <v>44</v>
      </c>
      <c r="E1941" s="8" t="s">
        <v>152</v>
      </c>
      <c r="F1941" s="8" t="s">
        <v>5927</v>
      </c>
      <c r="G1941" s="8" t="s">
        <v>5895</v>
      </c>
      <c r="H1941" s="8" t="s">
        <v>5928</v>
      </c>
      <c r="I1941" s="209" t="s">
        <v>3</v>
      </c>
      <c r="J1941" s="99">
        <f t="shared" si="35"/>
        <v>4962</v>
      </c>
      <c r="K1941" s="121"/>
    </row>
    <row r="1942" spans="1:11" s="3" customFormat="1" ht="18.95" customHeight="1">
      <c r="A1942" s="154">
        <v>1923</v>
      </c>
      <c r="B1942" s="207">
        <v>2412</v>
      </c>
      <c r="C1942" s="208" t="s">
        <v>5929</v>
      </c>
      <c r="D1942" s="209" t="s">
        <v>44</v>
      </c>
      <c r="E1942" s="8" t="s">
        <v>152</v>
      </c>
      <c r="F1942" s="8" t="s">
        <v>5930</v>
      </c>
      <c r="G1942" s="8" t="s">
        <v>152</v>
      </c>
      <c r="H1942" s="8" t="s">
        <v>280</v>
      </c>
      <c r="I1942" s="209" t="s">
        <v>3</v>
      </c>
      <c r="J1942" s="99">
        <f t="shared" si="35"/>
        <v>2412</v>
      </c>
      <c r="K1942" s="121"/>
    </row>
    <row r="1943" spans="1:11" s="3" customFormat="1" ht="18.95" customHeight="1">
      <c r="A1943" s="154">
        <v>1924</v>
      </c>
      <c r="B1943" s="207">
        <v>9655</v>
      </c>
      <c r="C1943" s="208" t="s">
        <v>5931</v>
      </c>
      <c r="D1943" s="209" t="s">
        <v>44</v>
      </c>
      <c r="E1943" s="8" t="s">
        <v>5886</v>
      </c>
      <c r="F1943" s="8" t="s">
        <v>5620</v>
      </c>
      <c r="G1943" s="8" t="s">
        <v>280</v>
      </c>
      <c r="H1943" s="8" t="s">
        <v>5921</v>
      </c>
      <c r="I1943" s="209" t="s">
        <v>3</v>
      </c>
      <c r="J1943" s="99">
        <f t="shared" si="35"/>
        <v>9655</v>
      </c>
      <c r="K1943" s="121"/>
    </row>
    <row r="1944" spans="1:11" s="3" customFormat="1" ht="18.95" customHeight="1">
      <c r="A1944" s="155">
        <v>1925</v>
      </c>
      <c r="B1944" s="207">
        <v>9707</v>
      </c>
      <c r="C1944" s="208" t="s">
        <v>5932</v>
      </c>
      <c r="D1944" s="209" t="s">
        <v>44</v>
      </c>
      <c r="E1944" s="8" t="s">
        <v>5886</v>
      </c>
      <c r="F1944" s="8" t="s">
        <v>5620</v>
      </c>
      <c r="G1944" s="180" t="s">
        <v>6226</v>
      </c>
      <c r="H1944" s="8" t="s">
        <v>280</v>
      </c>
      <c r="I1944" s="209" t="s">
        <v>3</v>
      </c>
      <c r="J1944" s="99">
        <f t="shared" si="35"/>
        <v>9707</v>
      </c>
      <c r="K1944" s="121"/>
    </row>
    <row r="1945" spans="1:11" s="3" customFormat="1" ht="18.95" customHeight="1">
      <c r="A1945" s="154">
        <v>1926</v>
      </c>
      <c r="B1945" s="207">
        <v>11277</v>
      </c>
      <c r="C1945" s="208" t="s">
        <v>5933</v>
      </c>
      <c r="D1945" s="209" t="s">
        <v>44</v>
      </c>
      <c r="E1945" s="8" t="s">
        <v>4284</v>
      </c>
      <c r="F1945" s="8" t="s">
        <v>4285</v>
      </c>
      <c r="G1945" s="8" t="s">
        <v>3795</v>
      </c>
      <c r="H1945" s="8" t="s">
        <v>3796</v>
      </c>
      <c r="I1945" s="209" t="s">
        <v>3</v>
      </c>
      <c r="J1945" s="99">
        <f t="shared" si="35"/>
        <v>11277</v>
      </c>
      <c r="K1945" s="121"/>
    </row>
    <row r="1946" spans="1:11" s="3" customFormat="1" ht="18.95" customHeight="1">
      <c r="A1946" s="154">
        <v>1927</v>
      </c>
      <c r="B1946" s="207">
        <v>9744</v>
      </c>
      <c r="C1946" s="208" t="s">
        <v>5934</v>
      </c>
      <c r="D1946" s="209" t="s">
        <v>44</v>
      </c>
      <c r="E1946" s="8" t="s">
        <v>5886</v>
      </c>
      <c r="F1946" s="8" t="s">
        <v>5620</v>
      </c>
      <c r="G1946" s="8" t="s">
        <v>5887</v>
      </c>
      <c r="H1946" s="8" t="s">
        <v>280</v>
      </c>
      <c r="I1946" s="209" t="s">
        <v>3</v>
      </c>
      <c r="J1946" s="99">
        <f t="shared" si="35"/>
        <v>9744</v>
      </c>
      <c r="K1946" s="121"/>
    </row>
    <row r="1947" spans="1:11" s="3" customFormat="1" ht="18.95" customHeight="1">
      <c r="A1947" s="155">
        <v>1928</v>
      </c>
      <c r="B1947" s="207">
        <v>10025</v>
      </c>
      <c r="C1947" s="208" t="s">
        <v>5935</v>
      </c>
      <c r="D1947" s="209" t="s">
        <v>44</v>
      </c>
      <c r="E1947" s="8" t="s">
        <v>4391</v>
      </c>
      <c r="F1947" s="8" t="s">
        <v>4392</v>
      </c>
      <c r="G1947" s="8" t="s">
        <v>5903</v>
      </c>
      <c r="H1947" s="8" t="s">
        <v>5936</v>
      </c>
      <c r="I1947" s="209" t="s">
        <v>3</v>
      </c>
      <c r="J1947" s="99">
        <f t="shared" si="35"/>
        <v>10025</v>
      </c>
      <c r="K1947" s="121"/>
    </row>
    <row r="1948" spans="1:11" s="3" customFormat="1" ht="18.95" customHeight="1">
      <c r="A1948" s="154">
        <v>1929</v>
      </c>
      <c r="B1948" s="207">
        <v>14540</v>
      </c>
      <c r="C1948" s="208" t="s">
        <v>5937</v>
      </c>
      <c r="D1948" s="209" t="s">
        <v>44</v>
      </c>
      <c r="E1948" s="8" t="s">
        <v>3934</v>
      </c>
      <c r="F1948" s="8" t="s">
        <v>5938</v>
      </c>
      <c r="G1948" s="8" t="s">
        <v>5936</v>
      </c>
      <c r="H1948" s="8" t="s">
        <v>3796</v>
      </c>
      <c r="I1948" s="209" t="s">
        <v>3</v>
      </c>
      <c r="J1948" s="99">
        <f t="shared" si="35"/>
        <v>14540</v>
      </c>
      <c r="K1948" s="121"/>
    </row>
    <row r="1949" spans="1:11" s="3" customFormat="1" ht="18.95" customHeight="1">
      <c r="A1949" s="154">
        <v>1930</v>
      </c>
      <c r="B1949" s="207">
        <v>10881</v>
      </c>
      <c r="C1949" s="208" t="s">
        <v>5939</v>
      </c>
      <c r="D1949" s="209" t="s">
        <v>44</v>
      </c>
      <c r="E1949" s="8" t="s">
        <v>5910</v>
      </c>
      <c r="F1949" s="8" t="s">
        <v>5925</v>
      </c>
      <c r="G1949" s="8" t="s">
        <v>5936</v>
      </c>
      <c r="H1949" s="8" t="s">
        <v>3796</v>
      </c>
      <c r="I1949" s="209" t="s">
        <v>3</v>
      </c>
      <c r="J1949" s="99">
        <f t="shared" si="35"/>
        <v>10881</v>
      </c>
      <c r="K1949" s="121"/>
    </row>
    <row r="1950" spans="1:11" s="3" customFormat="1" ht="18.95" customHeight="1">
      <c r="A1950" s="155">
        <v>1931</v>
      </c>
      <c r="B1950" s="207">
        <v>11315</v>
      </c>
      <c r="C1950" s="208" t="s">
        <v>5940</v>
      </c>
      <c r="D1950" s="209" t="s">
        <v>44</v>
      </c>
      <c r="E1950" s="8" t="s">
        <v>3861</v>
      </c>
      <c r="F1950" s="8" t="s">
        <v>3862</v>
      </c>
      <c r="G1950" s="8" t="s">
        <v>280</v>
      </c>
      <c r="H1950" s="8" t="s">
        <v>3796</v>
      </c>
      <c r="I1950" s="209" t="s">
        <v>3</v>
      </c>
      <c r="J1950" s="99">
        <f t="shared" si="35"/>
        <v>11315</v>
      </c>
      <c r="K1950" s="121"/>
    </row>
    <row r="1951" spans="1:11" s="3" customFormat="1" ht="18.95" customHeight="1">
      <c r="A1951" s="154">
        <v>1932</v>
      </c>
      <c r="B1951" s="207">
        <v>11058</v>
      </c>
      <c r="C1951" s="208" t="s">
        <v>5941</v>
      </c>
      <c r="D1951" s="209" t="s">
        <v>44</v>
      </c>
      <c r="E1951" s="8" t="s">
        <v>4391</v>
      </c>
      <c r="F1951" s="8" t="s">
        <v>4392</v>
      </c>
      <c r="G1951" s="8" t="s">
        <v>5903</v>
      </c>
      <c r="H1951" s="8" t="s">
        <v>3796</v>
      </c>
      <c r="I1951" s="209" t="s">
        <v>3</v>
      </c>
      <c r="J1951" s="99">
        <f t="shared" si="35"/>
        <v>11058</v>
      </c>
      <c r="K1951" s="121"/>
    </row>
    <row r="1952" spans="1:11" s="3" customFormat="1" ht="18.95" customHeight="1">
      <c r="A1952" s="154">
        <v>1933</v>
      </c>
      <c r="B1952" s="207">
        <v>10520</v>
      </c>
      <c r="C1952" s="208" t="s">
        <v>5942</v>
      </c>
      <c r="D1952" s="209" t="s">
        <v>44</v>
      </c>
      <c r="E1952" s="8" t="s">
        <v>5442</v>
      </c>
      <c r="F1952" s="8" t="s">
        <v>4125</v>
      </c>
      <c r="G1952" s="8" t="s">
        <v>5936</v>
      </c>
      <c r="H1952" s="8" t="s">
        <v>4179</v>
      </c>
      <c r="I1952" s="209" t="s">
        <v>3</v>
      </c>
      <c r="J1952" s="99">
        <f t="shared" si="35"/>
        <v>10520</v>
      </c>
      <c r="K1952" s="121"/>
    </row>
    <row r="1953" spans="1:11" s="3" customFormat="1" ht="18.95" customHeight="1">
      <c r="A1953" s="155">
        <v>1934</v>
      </c>
      <c r="B1953" s="207">
        <v>10895</v>
      </c>
      <c r="C1953" s="208" t="s">
        <v>5943</v>
      </c>
      <c r="D1953" s="209" t="s">
        <v>44</v>
      </c>
      <c r="E1953" s="8" t="s">
        <v>3934</v>
      </c>
      <c r="F1953" s="8" t="s">
        <v>5404</v>
      </c>
      <c r="G1953" s="8" t="s">
        <v>280</v>
      </c>
      <c r="H1953" s="8" t="s">
        <v>5921</v>
      </c>
      <c r="I1953" s="209" t="s">
        <v>3</v>
      </c>
      <c r="J1953" s="99">
        <f t="shared" si="35"/>
        <v>10895</v>
      </c>
      <c r="K1953" s="121"/>
    </row>
    <row r="1954" spans="1:11" s="3" customFormat="1" ht="18.95" customHeight="1">
      <c r="A1954" s="154">
        <v>1935</v>
      </c>
      <c r="B1954" s="207">
        <v>9698</v>
      </c>
      <c r="C1954" s="208" t="s">
        <v>5944</v>
      </c>
      <c r="D1954" s="209" t="s">
        <v>44</v>
      </c>
      <c r="E1954" s="8" t="s">
        <v>5886</v>
      </c>
      <c r="F1954" s="8" t="s">
        <v>5620</v>
      </c>
      <c r="G1954" s="8" t="s">
        <v>5887</v>
      </c>
      <c r="H1954" s="8" t="s">
        <v>280</v>
      </c>
      <c r="I1954" s="209" t="s">
        <v>3</v>
      </c>
      <c r="J1954" s="99">
        <f t="shared" si="35"/>
        <v>9698</v>
      </c>
      <c r="K1954" s="121"/>
    </row>
    <row r="1955" spans="1:11" s="3" customFormat="1" ht="18.95" customHeight="1">
      <c r="A1955" s="154">
        <v>1936</v>
      </c>
      <c r="B1955" s="281">
        <v>11057</v>
      </c>
      <c r="C1955" s="248" t="s">
        <v>5945</v>
      </c>
      <c r="D1955" s="209" t="s">
        <v>44</v>
      </c>
      <c r="E1955" s="180" t="s">
        <v>3861</v>
      </c>
      <c r="F1955" s="180" t="s">
        <v>3862</v>
      </c>
      <c r="G1955" s="180" t="s">
        <v>280</v>
      </c>
      <c r="H1955" s="180" t="s">
        <v>5921</v>
      </c>
      <c r="I1955" s="209" t="s">
        <v>3</v>
      </c>
      <c r="J1955" s="99">
        <f t="shared" si="35"/>
        <v>11057</v>
      </c>
      <c r="K1955" s="121"/>
    </row>
    <row r="1956" spans="1:11" s="3" customFormat="1" ht="18.95" customHeight="1">
      <c r="A1956" s="155">
        <v>1937</v>
      </c>
      <c r="B1956" s="207">
        <v>9762</v>
      </c>
      <c r="C1956" s="208" t="s">
        <v>5946</v>
      </c>
      <c r="D1956" s="209" t="s">
        <v>44</v>
      </c>
      <c r="E1956" s="8" t="s">
        <v>5886</v>
      </c>
      <c r="F1956" s="8" t="s">
        <v>5620</v>
      </c>
      <c r="G1956" s="8" t="s">
        <v>5887</v>
      </c>
      <c r="H1956" s="8" t="s">
        <v>280</v>
      </c>
      <c r="I1956" s="209" t="s">
        <v>3</v>
      </c>
      <c r="J1956" s="99">
        <f t="shared" si="35"/>
        <v>9762</v>
      </c>
      <c r="K1956" s="121"/>
    </row>
    <row r="1957" spans="1:11" s="3" customFormat="1" ht="18.95" customHeight="1">
      <c r="A1957" s="154">
        <v>1938</v>
      </c>
      <c r="B1957" s="207">
        <v>10027</v>
      </c>
      <c r="C1957" s="208" t="s">
        <v>5947</v>
      </c>
      <c r="D1957" s="209" t="s">
        <v>44</v>
      </c>
      <c r="E1957" s="8" t="s">
        <v>4391</v>
      </c>
      <c r="F1957" s="8" t="s">
        <v>4392</v>
      </c>
      <c r="G1957" s="8" t="s">
        <v>5903</v>
      </c>
      <c r="H1957" s="8" t="s">
        <v>5936</v>
      </c>
      <c r="I1957" s="209" t="s">
        <v>3</v>
      </c>
      <c r="J1957" s="99">
        <f t="shared" si="35"/>
        <v>10027</v>
      </c>
      <c r="K1957" s="121"/>
    </row>
    <row r="1958" spans="1:11" s="3" customFormat="1" ht="18.95" customHeight="1">
      <c r="A1958" s="154">
        <v>1939</v>
      </c>
      <c r="B1958" s="207">
        <v>6683</v>
      </c>
      <c r="C1958" s="208" t="s">
        <v>5948</v>
      </c>
      <c r="D1958" s="209" t="s">
        <v>44</v>
      </c>
      <c r="E1958" s="8" t="s">
        <v>5894</v>
      </c>
      <c r="F1958" s="8" t="s">
        <v>5895</v>
      </c>
      <c r="G1958" s="8" t="s">
        <v>8253</v>
      </c>
      <c r="H1958" s="8" t="s">
        <v>5897</v>
      </c>
      <c r="I1958" s="209" t="s">
        <v>3</v>
      </c>
      <c r="J1958" s="99">
        <f t="shared" si="35"/>
        <v>6683</v>
      </c>
      <c r="K1958" s="121"/>
    </row>
    <row r="1959" spans="1:11" s="3" customFormat="1" ht="18.95" customHeight="1">
      <c r="A1959" s="155">
        <v>1940</v>
      </c>
      <c r="B1959" s="207">
        <v>10333</v>
      </c>
      <c r="C1959" s="208" t="s">
        <v>5949</v>
      </c>
      <c r="D1959" s="209" t="s">
        <v>44</v>
      </c>
      <c r="E1959" s="8" t="s">
        <v>5950</v>
      </c>
      <c r="F1959" s="8" t="s">
        <v>5951</v>
      </c>
      <c r="G1959" s="8" t="s">
        <v>5952</v>
      </c>
      <c r="H1959" s="8" t="s">
        <v>5921</v>
      </c>
      <c r="I1959" s="209" t="s">
        <v>3</v>
      </c>
      <c r="J1959" s="99">
        <f t="shared" si="35"/>
        <v>10333</v>
      </c>
      <c r="K1959" s="121"/>
    </row>
    <row r="1960" spans="1:11" s="3" customFormat="1" ht="18.95" customHeight="1">
      <c r="A1960" s="154">
        <v>1941</v>
      </c>
      <c r="B1960" s="207">
        <v>11316</v>
      </c>
      <c r="C1960" s="208" t="s">
        <v>5953</v>
      </c>
      <c r="D1960" s="209" t="s">
        <v>44</v>
      </c>
      <c r="E1960" s="8" t="s">
        <v>5910</v>
      </c>
      <c r="F1960" s="8" t="s">
        <v>5925</v>
      </c>
      <c r="G1960" s="8" t="s">
        <v>5936</v>
      </c>
      <c r="H1960" s="8" t="s">
        <v>3796</v>
      </c>
      <c r="I1960" s="209" t="s">
        <v>3</v>
      </c>
      <c r="J1960" s="99">
        <f t="shared" si="35"/>
        <v>11316</v>
      </c>
      <c r="K1960" s="121"/>
    </row>
    <row r="1961" spans="1:11" s="3" customFormat="1" ht="18.95" customHeight="1">
      <c r="A1961" s="154">
        <v>1942</v>
      </c>
      <c r="B1961" s="207">
        <v>6305</v>
      </c>
      <c r="C1961" s="208" t="s">
        <v>5954</v>
      </c>
      <c r="D1961" s="209" t="s">
        <v>44</v>
      </c>
      <c r="E1961" s="180" t="s">
        <v>3520</v>
      </c>
      <c r="F1961" s="180" t="s">
        <v>3521</v>
      </c>
      <c r="G1961" s="180" t="s">
        <v>5955</v>
      </c>
      <c r="H1961" s="180" t="s">
        <v>3813</v>
      </c>
      <c r="I1961" s="209" t="s">
        <v>3</v>
      </c>
      <c r="J1961" s="99">
        <f t="shared" si="35"/>
        <v>6305</v>
      </c>
      <c r="K1961" s="121"/>
    </row>
    <row r="1962" spans="1:11" s="3" customFormat="1" ht="18.95" customHeight="1">
      <c r="A1962" s="155">
        <v>1943</v>
      </c>
      <c r="B1962" s="281">
        <v>11053</v>
      </c>
      <c r="C1962" s="248" t="s">
        <v>5956</v>
      </c>
      <c r="D1962" s="209" t="s">
        <v>44</v>
      </c>
      <c r="E1962" s="180" t="s">
        <v>3861</v>
      </c>
      <c r="F1962" s="180" t="s">
        <v>3862</v>
      </c>
      <c r="G1962" s="180" t="s">
        <v>280</v>
      </c>
      <c r="H1962" s="180" t="s">
        <v>5151</v>
      </c>
      <c r="I1962" s="209" t="s">
        <v>3</v>
      </c>
      <c r="J1962" s="99">
        <f t="shared" si="35"/>
        <v>11053</v>
      </c>
      <c r="K1962" s="121"/>
    </row>
    <row r="1963" spans="1:11" s="3" customFormat="1" ht="18.95" customHeight="1">
      <c r="A1963" s="154">
        <v>1944</v>
      </c>
      <c r="B1963" s="207">
        <v>10046</v>
      </c>
      <c r="C1963" s="208" t="s">
        <v>5957</v>
      </c>
      <c r="D1963" s="209" t="s">
        <v>44</v>
      </c>
      <c r="E1963" s="8" t="s">
        <v>4391</v>
      </c>
      <c r="F1963" s="8" t="s">
        <v>4392</v>
      </c>
      <c r="G1963" s="8" t="s">
        <v>5903</v>
      </c>
      <c r="H1963" s="8" t="s">
        <v>5936</v>
      </c>
      <c r="I1963" s="209" t="s">
        <v>3</v>
      </c>
      <c r="J1963" s="99">
        <f t="shared" si="35"/>
        <v>10046</v>
      </c>
      <c r="K1963" s="121"/>
    </row>
    <row r="1964" spans="1:11" s="3" customFormat="1" ht="18.95" customHeight="1">
      <c r="A1964" s="154">
        <v>1945</v>
      </c>
      <c r="B1964" s="207">
        <v>4263</v>
      </c>
      <c r="C1964" s="208" t="s">
        <v>5958</v>
      </c>
      <c r="D1964" s="209" t="s">
        <v>44</v>
      </c>
      <c r="E1964" s="8" t="s">
        <v>152</v>
      </c>
      <c r="F1964" s="8" t="s">
        <v>5959</v>
      </c>
      <c r="G1964" s="8" t="s">
        <v>3695</v>
      </c>
      <c r="H1964" s="8" t="s">
        <v>280</v>
      </c>
      <c r="I1964" s="209" t="s">
        <v>3</v>
      </c>
      <c r="J1964" s="99">
        <f t="shared" si="35"/>
        <v>4263</v>
      </c>
      <c r="K1964" s="121"/>
    </row>
    <row r="1965" spans="1:11" s="3" customFormat="1" ht="18.95" customHeight="1">
      <c r="A1965" s="155">
        <v>1946</v>
      </c>
      <c r="B1965" s="281">
        <v>6539</v>
      </c>
      <c r="C1965" s="248" t="s">
        <v>6072</v>
      </c>
      <c r="D1965" s="209" t="s">
        <v>44</v>
      </c>
      <c r="E1965" s="180" t="s">
        <v>4109</v>
      </c>
      <c r="F1965" s="180" t="s">
        <v>3667</v>
      </c>
      <c r="G1965" s="180" t="s">
        <v>4237</v>
      </c>
      <c r="H1965" s="8" t="s">
        <v>9304</v>
      </c>
      <c r="I1965" s="209" t="s">
        <v>3</v>
      </c>
      <c r="J1965" s="99">
        <f t="shared" si="35"/>
        <v>6539</v>
      </c>
      <c r="K1965" s="121"/>
    </row>
    <row r="1966" spans="1:11" s="3" customFormat="1" ht="18.95" customHeight="1">
      <c r="A1966" s="154">
        <v>1947</v>
      </c>
      <c r="B1966" s="207">
        <v>4941</v>
      </c>
      <c r="C1966" s="208" t="s">
        <v>5960</v>
      </c>
      <c r="D1966" s="209" t="s">
        <v>44</v>
      </c>
      <c r="E1966" s="8" t="s">
        <v>152</v>
      </c>
      <c r="F1966" s="8" t="s">
        <v>3853</v>
      </c>
      <c r="G1966" s="8" t="s">
        <v>5961</v>
      </c>
      <c r="H1966" s="8" t="s">
        <v>5962</v>
      </c>
      <c r="I1966" s="209" t="s">
        <v>3</v>
      </c>
      <c r="J1966" s="99">
        <f t="shared" si="35"/>
        <v>4941</v>
      </c>
      <c r="K1966" s="121"/>
    </row>
    <row r="1967" spans="1:11" s="3" customFormat="1" ht="18.95" customHeight="1">
      <c r="A1967" s="154">
        <v>1948</v>
      </c>
      <c r="B1967" s="207">
        <v>14499</v>
      </c>
      <c r="C1967" s="208" t="s">
        <v>6073</v>
      </c>
      <c r="D1967" s="209" t="s">
        <v>44</v>
      </c>
      <c r="E1967" s="8" t="s">
        <v>4284</v>
      </c>
      <c r="F1967" s="8" t="s">
        <v>5916</v>
      </c>
      <c r="G1967" s="8" t="s">
        <v>3795</v>
      </c>
      <c r="H1967" s="8" t="s">
        <v>9141</v>
      </c>
      <c r="I1967" s="209" t="s">
        <v>3</v>
      </c>
      <c r="J1967" s="99">
        <f t="shared" si="35"/>
        <v>14499</v>
      </c>
      <c r="K1967" s="121"/>
    </row>
    <row r="1968" spans="1:11" s="3" customFormat="1" ht="18.95" customHeight="1">
      <c r="A1968" s="155">
        <v>1949</v>
      </c>
      <c r="B1968" s="207">
        <v>11322</v>
      </c>
      <c r="C1968" s="208" t="s">
        <v>5963</v>
      </c>
      <c r="D1968" s="209" t="s">
        <v>44</v>
      </c>
      <c r="E1968" s="8" t="s">
        <v>5910</v>
      </c>
      <c r="F1968" s="8" t="s">
        <v>5911</v>
      </c>
      <c r="G1968" s="8" t="s">
        <v>3795</v>
      </c>
      <c r="H1968" s="8" t="s">
        <v>3796</v>
      </c>
      <c r="I1968" s="209" t="s">
        <v>3</v>
      </c>
      <c r="J1968" s="99">
        <f t="shared" si="35"/>
        <v>11322</v>
      </c>
      <c r="K1968" s="121"/>
    </row>
    <row r="1969" spans="1:11" s="3" customFormat="1" ht="18.95" customHeight="1">
      <c r="A1969" s="154">
        <v>1950</v>
      </c>
      <c r="B1969" s="207">
        <v>4296</v>
      </c>
      <c r="C1969" s="208" t="s">
        <v>5964</v>
      </c>
      <c r="D1969" s="209" t="s">
        <v>44</v>
      </c>
      <c r="E1969" s="8" t="s">
        <v>152</v>
      </c>
      <c r="F1969" s="8" t="s">
        <v>5965</v>
      </c>
      <c r="G1969" s="8" t="s">
        <v>5895</v>
      </c>
      <c r="H1969" s="8" t="s">
        <v>5966</v>
      </c>
      <c r="I1969" s="209" t="s">
        <v>3</v>
      </c>
      <c r="J1969" s="99">
        <f t="shared" si="35"/>
        <v>4296</v>
      </c>
      <c r="K1969" s="121"/>
    </row>
    <row r="1970" spans="1:11" s="3" customFormat="1" ht="18.95" customHeight="1">
      <c r="A1970" s="154">
        <v>1951</v>
      </c>
      <c r="B1970" s="207">
        <v>5538</v>
      </c>
      <c r="C1970" s="208" t="s">
        <v>8209</v>
      </c>
      <c r="D1970" s="209" t="s">
        <v>44</v>
      </c>
      <c r="E1970" s="8" t="s">
        <v>152</v>
      </c>
      <c r="F1970" s="8" t="s">
        <v>5918</v>
      </c>
      <c r="G1970" s="8" t="s">
        <v>4421</v>
      </c>
      <c r="H1970" s="8" t="s">
        <v>5919</v>
      </c>
      <c r="I1970" s="209" t="s">
        <v>3</v>
      </c>
      <c r="J1970" s="99">
        <f t="shared" si="35"/>
        <v>5538</v>
      </c>
      <c r="K1970" s="121"/>
    </row>
    <row r="1971" spans="1:11" s="3" customFormat="1" ht="18.95" customHeight="1">
      <c r="A1971" s="155">
        <v>1952</v>
      </c>
      <c r="B1971" s="207">
        <v>9672</v>
      </c>
      <c r="C1971" s="208" t="s">
        <v>5967</v>
      </c>
      <c r="D1971" s="209" t="s">
        <v>44</v>
      </c>
      <c r="E1971" s="8" t="s">
        <v>5886</v>
      </c>
      <c r="F1971" s="8" t="s">
        <v>5620</v>
      </c>
      <c r="G1971" s="8" t="s">
        <v>6226</v>
      </c>
      <c r="H1971" s="8" t="s">
        <v>5904</v>
      </c>
      <c r="I1971" s="209" t="s">
        <v>3</v>
      </c>
      <c r="J1971" s="99">
        <f t="shared" si="35"/>
        <v>9672</v>
      </c>
      <c r="K1971" s="121"/>
    </row>
    <row r="1972" spans="1:11" s="3" customFormat="1" ht="18.95" customHeight="1">
      <c r="A1972" s="154">
        <v>1953</v>
      </c>
      <c r="B1972" s="207">
        <v>6099</v>
      </c>
      <c r="C1972" s="208" t="s">
        <v>5968</v>
      </c>
      <c r="D1972" s="209" t="s">
        <v>44</v>
      </c>
      <c r="E1972" s="8" t="s">
        <v>5969</v>
      </c>
      <c r="F1972" s="8" t="s">
        <v>5970</v>
      </c>
      <c r="G1972" s="8" t="s">
        <v>5903</v>
      </c>
      <c r="H1972" s="8" t="s">
        <v>5936</v>
      </c>
      <c r="I1972" s="209" t="s">
        <v>3</v>
      </c>
      <c r="J1972" s="99">
        <f t="shared" si="35"/>
        <v>6099</v>
      </c>
      <c r="K1972" s="121"/>
    </row>
    <row r="1973" spans="1:11" s="3" customFormat="1" ht="18.95" customHeight="1">
      <c r="A1973" s="154">
        <v>1954</v>
      </c>
      <c r="B1973" s="207">
        <v>4961</v>
      </c>
      <c r="C1973" s="208" t="s">
        <v>5971</v>
      </c>
      <c r="D1973" s="209" t="s">
        <v>44</v>
      </c>
      <c r="E1973" s="8" t="s">
        <v>152</v>
      </c>
      <c r="F1973" s="8" t="s">
        <v>5927</v>
      </c>
      <c r="G1973" s="8" t="s">
        <v>5895</v>
      </c>
      <c r="H1973" s="8" t="s">
        <v>5908</v>
      </c>
      <c r="I1973" s="209" t="s">
        <v>3</v>
      </c>
      <c r="J1973" s="99">
        <f t="shared" si="35"/>
        <v>4961</v>
      </c>
      <c r="K1973" s="121"/>
    </row>
    <row r="1974" spans="1:11" s="3" customFormat="1" ht="18.95" customHeight="1">
      <c r="A1974" s="155">
        <v>1955</v>
      </c>
      <c r="B1974" s="207">
        <v>9733</v>
      </c>
      <c r="C1974" s="208" t="s">
        <v>5972</v>
      </c>
      <c r="D1974" s="209" t="s">
        <v>44</v>
      </c>
      <c r="E1974" s="8" t="s">
        <v>5886</v>
      </c>
      <c r="F1974" s="8" t="s">
        <v>5620</v>
      </c>
      <c r="G1974" s="8" t="s">
        <v>5887</v>
      </c>
      <c r="H1974" s="8" t="s">
        <v>280</v>
      </c>
      <c r="I1974" s="209" t="s">
        <v>3</v>
      </c>
      <c r="J1974" s="99">
        <f t="shared" si="35"/>
        <v>9733</v>
      </c>
      <c r="K1974" s="121"/>
    </row>
    <row r="1975" spans="1:11" s="3" customFormat="1" ht="18.95" customHeight="1">
      <c r="A1975" s="154">
        <v>1956</v>
      </c>
      <c r="B1975" s="76">
        <v>14498</v>
      </c>
      <c r="C1975" s="31" t="s">
        <v>5973</v>
      </c>
      <c r="D1975" s="209" t="s">
        <v>44</v>
      </c>
      <c r="E1975" s="8" t="s">
        <v>4284</v>
      </c>
      <c r="F1975" s="8" t="s">
        <v>5916</v>
      </c>
      <c r="G1975" s="8" t="s">
        <v>3795</v>
      </c>
      <c r="H1975" s="8" t="s">
        <v>3796</v>
      </c>
      <c r="I1975" s="209" t="s">
        <v>3</v>
      </c>
      <c r="J1975" s="99">
        <f t="shared" si="35"/>
        <v>14498</v>
      </c>
      <c r="K1975" s="121"/>
    </row>
    <row r="1976" spans="1:11" s="3" customFormat="1" ht="18.95" customHeight="1">
      <c r="A1976" s="154">
        <v>1957</v>
      </c>
      <c r="B1976" s="76">
        <v>9866</v>
      </c>
      <c r="C1976" s="31" t="s">
        <v>5974</v>
      </c>
      <c r="D1976" s="209" t="s">
        <v>44</v>
      </c>
      <c r="E1976" s="8" t="s">
        <v>3698</v>
      </c>
      <c r="F1976" s="8" t="s">
        <v>3707</v>
      </c>
      <c r="G1976" s="8" t="s">
        <v>3696</v>
      </c>
      <c r="H1976" s="8" t="s">
        <v>3701</v>
      </c>
      <c r="I1976" s="209" t="s">
        <v>3</v>
      </c>
      <c r="J1976" s="99">
        <f t="shared" si="35"/>
        <v>9866</v>
      </c>
      <c r="K1976" s="121"/>
    </row>
    <row r="1977" spans="1:11" s="3" customFormat="1" ht="18.95" customHeight="1">
      <c r="A1977" s="155">
        <v>1958</v>
      </c>
      <c r="B1977" s="207">
        <v>10041</v>
      </c>
      <c r="C1977" s="208" t="s">
        <v>5975</v>
      </c>
      <c r="D1977" s="209" t="s">
        <v>44</v>
      </c>
      <c r="E1977" s="8" t="s">
        <v>4391</v>
      </c>
      <c r="F1977" s="8" t="s">
        <v>4392</v>
      </c>
      <c r="G1977" s="8" t="s">
        <v>5903</v>
      </c>
      <c r="H1977" s="8" t="s">
        <v>5936</v>
      </c>
      <c r="I1977" s="209" t="s">
        <v>3</v>
      </c>
      <c r="J1977" s="99">
        <f t="shared" si="35"/>
        <v>10041</v>
      </c>
      <c r="K1977" s="121"/>
    </row>
    <row r="1978" spans="1:11" s="3" customFormat="1" ht="18.95" customHeight="1">
      <c r="A1978" s="154">
        <v>1959</v>
      </c>
      <c r="B1978" s="207">
        <v>6752</v>
      </c>
      <c r="C1978" s="208" t="s">
        <v>5976</v>
      </c>
      <c r="D1978" s="209" t="s">
        <v>44</v>
      </c>
      <c r="E1978" s="8" t="s">
        <v>4234</v>
      </c>
      <c r="F1978" s="8" t="s">
        <v>5977</v>
      </c>
      <c r="G1978" s="8" t="s">
        <v>5978</v>
      </c>
      <c r="H1978" s="8" t="s">
        <v>280</v>
      </c>
      <c r="I1978" s="209" t="s">
        <v>3</v>
      </c>
      <c r="J1978" s="99">
        <f t="shared" si="35"/>
        <v>6752</v>
      </c>
      <c r="K1978" s="121"/>
    </row>
    <row r="1979" spans="1:11" s="3" customFormat="1" ht="18.95" customHeight="1">
      <c r="A1979" s="154">
        <v>1960</v>
      </c>
      <c r="B1979" s="207">
        <v>4952</v>
      </c>
      <c r="C1979" s="208" t="s">
        <v>5979</v>
      </c>
      <c r="D1979" s="209" t="s">
        <v>44</v>
      </c>
      <c r="E1979" s="8" t="s">
        <v>152</v>
      </c>
      <c r="F1979" s="8" t="s">
        <v>5927</v>
      </c>
      <c r="G1979" s="8" t="s">
        <v>5895</v>
      </c>
      <c r="H1979" s="8" t="s">
        <v>5928</v>
      </c>
      <c r="I1979" s="209" t="s">
        <v>3</v>
      </c>
      <c r="J1979" s="99">
        <f t="shared" si="35"/>
        <v>4952</v>
      </c>
      <c r="K1979" s="121"/>
    </row>
    <row r="1980" spans="1:11" s="3" customFormat="1" ht="18.95" customHeight="1">
      <c r="A1980" s="155">
        <v>1961</v>
      </c>
      <c r="B1980" s="207">
        <v>10045</v>
      </c>
      <c r="C1980" s="208" t="s">
        <v>5980</v>
      </c>
      <c r="D1980" s="209" t="s">
        <v>44</v>
      </c>
      <c r="E1980" s="8" t="s">
        <v>4391</v>
      </c>
      <c r="F1980" s="8" t="s">
        <v>4392</v>
      </c>
      <c r="G1980" s="8" t="s">
        <v>5903</v>
      </c>
      <c r="H1980" s="8" t="s">
        <v>5936</v>
      </c>
      <c r="I1980" s="209" t="s">
        <v>3</v>
      </c>
      <c r="J1980" s="99">
        <f t="shared" si="35"/>
        <v>10045</v>
      </c>
      <c r="K1980" s="121"/>
    </row>
    <row r="1981" spans="1:11" s="3" customFormat="1" ht="18.95" customHeight="1">
      <c r="A1981" s="154">
        <v>1962</v>
      </c>
      <c r="B1981" s="207">
        <v>5874</v>
      </c>
      <c r="C1981" s="208" t="s">
        <v>5981</v>
      </c>
      <c r="D1981" s="209" t="s">
        <v>44</v>
      </c>
      <c r="E1981" s="8" t="s">
        <v>152</v>
      </c>
      <c r="F1981" s="8" t="s">
        <v>5927</v>
      </c>
      <c r="G1981" s="8" t="s">
        <v>5982</v>
      </c>
      <c r="H1981" s="8" t="s">
        <v>5928</v>
      </c>
      <c r="I1981" s="209" t="s">
        <v>3</v>
      </c>
      <c r="J1981" s="99">
        <f t="shared" si="35"/>
        <v>5874</v>
      </c>
      <c r="K1981" s="121"/>
    </row>
    <row r="1982" spans="1:11" s="3" customFormat="1" ht="18.95" customHeight="1">
      <c r="A1982" s="154">
        <v>1963</v>
      </c>
      <c r="B1982" s="207">
        <v>9735</v>
      </c>
      <c r="C1982" s="208" t="s">
        <v>5983</v>
      </c>
      <c r="D1982" s="209" t="s">
        <v>44</v>
      </c>
      <c r="E1982" s="8" t="s">
        <v>5886</v>
      </c>
      <c r="F1982" s="8" t="s">
        <v>5620</v>
      </c>
      <c r="G1982" s="8" t="s">
        <v>5887</v>
      </c>
      <c r="H1982" s="8" t="s">
        <v>280</v>
      </c>
      <c r="I1982" s="209" t="s">
        <v>3</v>
      </c>
      <c r="J1982" s="99">
        <f t="shared" si="35"/>
        <v>9735</v>
      </c>
      <c r="K1982" s="121"/>
    </row>
    <row r="1983" spans="1:11" s="3" customFormat="1" ht="18.95" customHeight="1">
      <c r="A1983" s="155">
        <v>1964</v>
      </c>
      <c r="B1983" s="207">
        <v>9712</v>
      </c>
      <c r="C1983" s="208" t="s">
        <v>5984</v>
      </c>
      <c r="D1983" s="209" t="s">
        <v>44</v>
      </c>
      <c r="E1983" s="8" t="s">
        <v>5886</v>
      </c>
      <c r="F1983" s="8" t="s">
        <v>5620</v>
      </c>
      <c r="G1983" s="8" t="s">
        <v>5887</v>
      </c>
      <c r="H1983" s="8" t="s">
        <v>280</v>
      </c>
      <c r="I1983" s="209" t="s">
        <v>3</v>
      </c>
      <c r="J1983" s="99">
        <f t="shared" si="35"/>
        <v>9712</v>
      </c>
      <c r="K1983" s="121"/>
    </row>
    <row r="1984" spans="1:11" s="3" customFormat="1" ht="18.95" customHeight="1">
      <c r="A1984" s="154">
        <v>1965</v>
      </c>
      <c r="B1984" s="207">
        <v>11305</v>
      </c>
      <c r="C1984" s="208" t="s">
        <v>6077</v>
      </c>
      <c r="D1984" s="209" t="s">
        <v>44</v>
      </c>
      <c r="E1984" s="8" t="s">
        <v>5910</v>
      </c>
      <c r="F1984" s="8" t="s">
        <v>5925</v>
      </c>
      <c r="G1984" s="8" t="s">
        <v>5936</v>
      </c>
      <c r="H1984" s="8" t="s">
        <v>9141</v>
      </c>
      <c r="I1984" s="209" t="s">
        <v>3</v>
      </c>
      <c r="J1984" s="99">
        <f t="shared" si="35"/>
        <v>11305</v>
      </c>
      <c r="K1984" s="121"/>
    </row>
    <row r="1985" spans="1:11" s="3" customFormat="1" ht="18.95" customHeight="1">
      <c r="A1985" s="154">
        <v>1966</v>
      </c>
      <c r="B1985" s="207">
        <v>9643</v>
      </c>
      <c r="C1985" s="208" t="s">
        <v>5985</v>
      </c>
      <c r="D1985" s="209" t="s">
        <v>44</v>
      </c>
      <c r="E1985" s="8" t="s">
        <v>5886</v>
      </c>
      <c r="F1985" s="8" t="s">
        <v>5620</v>
      </c>
      <c r="G1985" s="8" t="s">
        <v>6226</v>
      </c>
      <c r="H1985" s="8" t="s">
        <v>5904</v>
      </c>
      <c r="I1985" s="209" t="s">
        <v>3</v>
      </c>
      <c r="J1985" s="99">
        <f t="shared" si="35"/>
        <v>9643</v>
      </c>
      <c r="K1985" s="121"/>
    </row>
    <row r="1986" spans="1:11" s="3" customFormat="1" ht="18.95" customHeight="1">
      <c r="A1986" s="155">
        <v>1967</v>
      </c>
      <c r="B1986" s="207">
        <v>10834</v>
      </c>
      <c r="C1986" s="208" t="s">
        <v>5987</v>
      </c>
      <c r="D1986" s="209" t="s">
        <v>44</v>
      </c>
      <c r="E1986" s="8" t="s">
        <v>4064</v>
      </c>
      <c r="F1986" s="8" t="s">
        <v>4065</v>
      </c>
      <c r="G1986" s="8" t="s">
        <v>4066</v>
      </c>
      <c r="H1986" s="8" t="s">
        <v>5921</v>
      </c>
      <c r="I1986" s="209" t="s">
        <v>3</v>
      </c>
      <c r="J1986" s="99">
        <f t="shared" si="35"/>
        <v>10834</v>
      </c>
      <c r="K1986" s="121"/>
    </row>
    <row r="1987" spans="1:11" s="3" customFormat="1" ht="18.95" customHeight="1">
      <c r="A1987" s="154">
        <v>1968</v>
      </c>
      <c r="B1987" s="207">
        <v>11041</v>
      </c>
      <c r="C1987" s="208" t="s">
        <v>5988</v>
      </c>
      <c r="D1987" s="209" t="s">
        <v>44</v>
      </c>
      <c r="E1987" s="8" t="s">
        <v>3861</v>
      </c>
      <c r="F1987" s="8" t="s">
        <v>3862</v>
      </c>
      <c r="G1987" s="8" t="s">
        <v>280</v>
      </c>
      <c r="H1987" s="8" t="s">
        <v>5921</v>
      </c>
      <c r="I1987" s="209" t="s">
        <v>3</v>
      </c>
      <c r="J1987" s="99">
        <f t="shared" si="35"/>
        <v>11041</v>
      </c>
      <c r="K1987" s="121"/>
    </row>
    <row r="1988" spans="1:11" s="3" customFormat="1" ht="18.95" customHeight="1">
      <c r="A1988" s="154">
        <v>1969</v>
      </c>
      <c r="B1988" s="282">
        <v>10445</v>
      </c>
      <c r="C1988" s="283" t="s">
        <v>5986</v>
      </c>
      <c r="D1988" s="209" t="s">
        <v>44</v>
      </c>
      <c r="E1988" s="180" t="s">
        <v>85</v>
      </c>
      <c r="F1988" s="180" t="s">
        <v>3991</v>
      </c>
      <c r="G1988" s="180" t="s">
        <v>280</v>
      </c>
      <c r="H1988" s="180" t="s">
        <v>5921</v>
      </c>
      <c r="I1988" s="209" t="s">
        <v>3</v>
      </c>
      <c r="J1988" s="99">
        <f t="shared" si="35"/>
        <v>10445</v>
      </c>
      <c r="K1988" s="121"/>
    </row>
    <row r="1989" spans="1:11" s="3" customFormat="1" ht="18.95" customHeight="1">
      <c r="A1989" s="155">
        <v>1970</v>
      </c>
      <c r="B1989" s="207">
        <v>3836</v>
      </c>
      <c r="C1989" s="208" t="s">
        <v>5989</v>
      </c>
      <c r="D1989" s="209" t="s">
        <v>44</v>
      </c>
      <c r="E1989" s="8" t="s">
        <v>152</v>
      </c>
      <c r="F1989" s="8" t="s">
        <v>3760</v>
      </c>
      <c r="G1989" s="8" t="s">
        <v>5990</v>
      </c>
      <c r="H1989" s="8" t="s">
        <v>5991</v>
      </c>
      <c r="I1989" s="209" t="s">
        <v>3</v>
      </c>
      <c r="J1989" s="99">
        <f t="shared" si="35"/>
        <v>3836</v>
      </c>
      <c r="K1989" s="121"/>
    </row>
    <row r="1990" spans="1:11" s="3" customFormat="1" ht="18.95" customHeight="1">
      <c r="A1990" s="154">
        <v>1971</v>
      </c>
      <c r="B1990" s="207">
        <v>9646</v>
      </c>
      <c r="C1990" s="208" t="s">
        <v>5992</v>
      </c>
      <c r="D1990" s="209" t="s">
        <v>44</v>
      </c>
      <c r="E1990" s="8" t="s">
        <v>5886</v>
      </c>
      <c r="F1990" s="8" t="s">
        <v>5620</v>
      </c>
      <c r="G1990" s="8" t="s">
        <v>6226</v>
      </c>
      <c r="H1990" s="8" t="s">
        <v>280</v>
      </c>
      <c r="I1990" s="209" t="s">
        <v>3</v>
      </c>
      <c r="J1990" s="99">
        <f t="shared" si="35"/>
        <v>9646</v>
      </c>
      <c r="K1990" s="121"/>
    </row>
    <row r="1991" spans="1:11" s="3" customFormat="1" ht="18.95" customHeight="1">
      <c r="A1991" s="154">
        <v>1972</v>
      </c>
      <c r="B1991" s="207">
        <v>6666</v>
      </c>
      <c r="C1991" s="208" t="s">
        <v>5993</v>
      </c>
      <c r="D1991" s="209" t="s">
        <v>44</v>
      </c>
      <c r="E1991" s="8" t="s">
        <v>5894</v>
      </c>
      <c r="F1991" s="8" t="s">
        <v>5895</v>
      </c>
      <c r="G1991" s="8" t="s">
        <v>5928</v>
      </c>
      <c r="H1991" s="8" t="s">
        <v>5897</v>
      </c>
      <c r="I1991" s="209" t="s">
        <v>3</v>
      </c>
      <c r="J1991" s="99">
        <f t="shared" si="35"/>
        <v>6666</v>
      </c>
      <c r="K1991" s="121"/>
    </row>
    <row r="1992" spans="1:11" s="3" customFormat="1" ht="18.95" customHeight="1">
      <c r="A1992" s="155">
        <v>1973</v>
      </c>
      <c r="B1992" s="207">
        <v>11311</v>
      </c>
      <c r="C1992" s="208" t="s">
        <v>6079</v>
      </c>
      <c r="D1992" s="209" t="s">
        <v>44</v>
      </c>
      <c r="E1992" s="8" t="s">
        <v>5910</v>
      </c>
      <c r="F1992" s="8" t="s">
        <v>5925</v>
      </c>
      <c r="G1992" s="8" t="s">
        <v>5936</v>
      </c>
      <c r="H1992" s="8" t="s">
        <v>9304</v>
      </c>
      <c r="I1992" s="209" t="s">
        <v>3</v>
      </c>
      <c r="J1992" s="99">
        <f t="shared" si="35"/>
        <v>11311</v>
      </c>
      <c r="K1992" s="121"/>
    </row>
    <row r="1993" spans="1:11" s="3" customFormat="1" ht="18.95" customHeight="1">
      <c r="A1993" s="154">
        <v>1974</v>
      </c>
      <c r="B1993" s="207">
        <v>5549</v>
      </c>
      <c r="C1993" s="208" t="s">
        <v>5994</v>
      </c>
      <c r="D1993" s="209" t="s">
        <v>44</v>
      </c>
      <c r="E1993" s="8" t="s">
        <v>152</v>
      </c>
      <c r="F1993" s="8" t="s">
        <v>5918</v>
      </c>
      <c r="G1993" s="8" t="s">
        <v>5995</v>
      </c>
      <c r="H1993" s="8" t="s">
        <v>3871</v>
      </c>
      <c r="I1993" s="209" t="s">
        <v>3</v>
      </c>
      <c r="J1993" s="99">
        <f t="shared" si="35"/>
        <v>5549</v>
      </c>
      <c r="K1993" s="121"/>
    </row>
    <row r="1994" spans="1:11" s="3" customFormat="1" ht="18.95" customHeight="1">
      <c r="A1994" s="154">
        <v>1975</v>
      </c>
      <c r="B1994" s="207">
        <v>6705</v>
      </c>
      <c r="C1994" s="208" t="s">
        <v>5996</v>
      </c>
      <c r="D1994" s="209" t="s">
        <v>44</v>
      </c>
      <c r="E1994" s="8" t="s">
        <v>5894</v>
      </c>
      <c r="F1994" s="8" t="s">
        <v>5895</v>
      </c>
      <c r="G1994" s="8" t="s">
        <v>5928</v>
      </c>
      <c r="H1994" s="8" t="s">
        <v>5908</v>
      </c>
      <c r="I1994" s="209" t="s">
        <v>3</v>
      </c>
      <c r="J1994" s="99">
        <f t="shared" si="35"/>
        <v>6705</v>
      </c>
      <c r="K1994" s="121"/>
    </row>
    <row r="1995" spans="1:11" s="3" customFormat="1" ht="18.95" customHeight="1">
      <c r="A1995" s="155">
        <v>1976</v>
      </c>
      <c r="B1995" s="207">
        <v>14541</v>
      </c>
      <c r="C1995" s="208" t="s">
        <v>5997</v>
      </c>
      <c r="D1995" s="209" t="s">
        <v>44</v>
      </c>
      <c r="E1995" s="8" t="s">
        <v>4284</v>
      </c>
      <c r="F1995" s="8" t="s">
        <v>5916</v>
      </c>
      <c r="G1995" s="8" t="s">
        <v>3795</v>
      </c>
      <c r="H1995" s="8" t="s">
        <v>3796</v>
      </c>
      <c r="I1995" s="209" t="s">
        <v>3</v>
      </c>
      <c r="J1995" s="99">
        <f t="shared" si="35"/>
        <v>14541</v>
      </c>
      <c r="K1995" s="121"/>
    </row>
    <row r="1996" spans="1:11" s="3" customFormat="1" ht="18.95" customHeight="1">
      <c r="A1996" s="154">
        <v>1977</v>
      </c>
      <c r="B1996" s="207">
        <v>4507</v>
      </c>
      <c r="C1996" s="208" t="s">
        <v>5998</v>
      </c>
      <c r="D1996" s="209" t="s">
        <v>44</v>
      </c>
      <c r="E1996" s="8" t="s">
        <v>152</v>
      </c>
      <c r="F1996" s="8" t="s">
        <v>4104</v>
      </c>
      <c r="G1996" s="8" t="s">
        <v>5999</v>
      </c>
      <c r="H1996" s="8" t="s">
        <v>6000</v>
      </c>
      <c r="I1996" s="209" t="s">
        <v>3</v>
      </c>
      <c r="J1996" s="99">
        <f t="shared" si="35"/>
        <v>4507</v>
      </c>
      <c r="K1996" s="121"/>
    </row>
    <row r="1997" spans="1:11" s="3" customFormat="1" ht="18.95" customHeight="1">
      <c r="A1997" s="154">
        <v>1978</v>
      </c>
      <c r="B1997" s="207">
        <v>11306</v>
      </c>
      <c r="C1997" s="208" t="s">
        <v>6001</v>
      </c>
      <c r="D1997" s="209" t="s">
        <v>44</v>
      </c>
      <c r="E1997" s="8" t="s">
        <v>5910</v>
      </c>
      <c r="F1997" s="8" t="s">
        <v>5925</v>
      </c>
      <c r="G1997" s="8" t="s">
        <v>5936</v>
      </c>
      <c r="H1997" s="8" t="s">
        <v>3796</v>
      </c>
      <c r="I1997" s="209" t="s">
        <v>3</v>
      </c>
      <c r="J1997" s="99">
        <f t="shared" si="35"/>
        <v>11306</v>
      </c>
      <c r="K1997" s="121"/>
    </row>
    <row r="1998" spans="1:11" s="3" customFormat="1" ht="18.95" customHeight="1">
      <c r="A1998" s="155">
        <v>1979</v>
      </c>
      <c r="B1998" s="207">
        <v>10890</v>
      </c>
      <c r="C1998" s="208" t="s">
        <v>6002</v>
      </c>
      <c r="D1998" s="209" t="s">
        <v>44</v>
      </c>
      <c r="E1998" s="8" t="s">
        <v>3934</v>
      </c>
      <c r="F1998" s="8" t="s">
        <v>5404</v>
      </c>
      <c r="G1998" s="8" t="s">
        <v>280</v>
      </c>
      <c r="H1998" s="8" t="s">
        <v>5405</v>
      </c>
      <c r="I1998" s="209" t="s">
        <v>3</v>
      </c>
      <c r="J1998" s="99">
        <f t="shared" si="35"/>
        <v>10890</v>
      </c>
      <c r="K1998" s="121"/>
    </row>
    <row r="1999" spans="1:11" s="3" customFormat="1" ht="18.95" customHeight="1">
      <c r="A1999" s="154">
        <v>1980</v>
      </c>
      <c r="B1999" s="207">
        <v>10385</v>
      </c>
      <c r="C1999" s="208" t="s">
        <v>6003</v>
      </c>
      <c r="D1999" s="209" t="s">
        <v>44</v>
      </c>
      <c r="E1999" s="8" t="s">
        <v>152</v>
      </c>
      <c r="F1999" s="8" t="s">
        <v>6004</v>
      </c>
      <c r="G1999" s="8" t="s">
        <v>6005</v>
      </c>
      <c r="H1999" s="8" t="s">
        <v>280</v>
      </c>
      <c r="I1999" s="209" t="s">
        <v>3</v>
      </c>
      <c r="J1999" s="99">
        <f t="shared" si="35"/>
        <v>10385</v>
      </c>
      <c r="K1999" s="121"/>
    </row>
    <row r="2000" spans="1:11" s="3" customFormat="1" ht="18.95" customHeight="1">
      <c r="A2000" s="154">
        <v>1981</v>
      </c>
      <c r="B2000" s="207">
        <v>9701</v>
      </c>
      <c r="C2000" s="208" t="s">
        <v>6006</v>
      </c>
      <c r="D2000" s="209" t="s">
        <v>44</v>
      </c>
      <c r="E2000" s="8" t="s">
        <v>5886</v>
      </c>
      <c r="F2000" s="8" t="s">
        <v>5620</v>
      </c>
      <c r="G2000" s="8" t="s">
        <v>6226</v>
      </c>
      <c r="H2000" s="8" t="s">
        <v>280</v>
      </c>
      <c r="I2000" s="209" t="s">
        <v>3</v>
      </c>
      <c r="J2000" s="99">
        <f t="shared" si="35"/>
        <v>9701</v>
      </c>
      <c r="K2000" s="121"/>
    </row>
    <row r="2001" spans="1:11" s="3" customFormat="1" ht="18.95" customHeight="1">
      <c r="A2001" s="155">
        <v>1982</v>
      </c>
      <c r="B2001" s="207">
        <v>5175</v>
      </c>
      <c r="C2001" s="208" t="s">
        <v>6007</v>
      </c>
      <c r="D2001" s="209" t="s">
        <v>44</v>
      </c>
      <c r="E2001" s="8" t="s">
        <v>152</v>
      </c>
      <c r="F2001" s="8" t="s">
        <v>5927</v>
      </c>
      <c r="G2001" s="8" t="s">
        <v>6008</v>
      </c>
      <c r="H2001" s="8" t="s">
        <v>3731</v>
      </c>
      <c r="I2001" s="209" t="s">
        <v>3</v>
      </c>
      <c r="J2001" s="99">
        <f t="shared" si="35"/>
        <v>5175</v>
      </c>
      <c r="K2001" s="121"/>
    </row>
    <row r="2002" spans="1:11" s="3" customFormat="1" ht="18.95" customHeight="1">
      <c r="A2002" s="154">
        <v>1983</v>
      </c>
      <c r="B2002" s="207">
        <v>836</v>
      </c>
      <c r="C2002" s="208" t="s">
        <v>6009</v>
      </c>
      <c r="D2002" s="209" t="s">
        <v>44</v>
      </c>
      <c r="E2002" s="8" t="s">
        <v>152</v>
      </c>
      <c r="F2002" s="8" t="s">
        <v>6010</v>
      </c>
      <c r="G2002" s="8" t="s">
        <v>6011</v>
      </c>
      <c r="H2002" s="8" t="s">
        <v>6012</v>
      </c>
      <c r="I2002" s="209" t="s">
        <v>3</v>
      </c>
      <c r="J2002" s="99">
        <f t="shared" si="35"/>
        <v>836</v>
      </c>
      <c r="K2002" s="121"/>
    </row>
    <row r="2003" spans="1:11" s="3" customFormat="1" ht="18.95" customHeight="1">
      <c r="A2003" s="154">
        <v>1984</v>
      </c>
      <c r="B2003" s="207">
        <v>10057</v>
      </c>
      <c r="C2003" s="208" t="s">
        <v>6013</v>
      </c>
      <c r="D2003" s="209" t="s">
        <v>44</v>
      </c>
      <c r="E2003" s="8" t="s">
        <v>4391</v>
      </c>
      <c r="F2003" s="8" t="s">
        <v>4392</v>
      </c>
      <c r="G2003" s="8" t="s">
        <v>5903</v>
      </c>
      <c r="H2003" s="8" t="s">
        <v>5936</v>
      </c>
      <c r="I2003" s="209" t="s">
        <v>3</v>
      </c>
      <c r="J2003" s="99">
        <f t="shared" si="35"/>
        <v>10057</v>
      </c>
      <c r="K2003" s="121"/>
    </row>
    <row r="2004" spans="1:11" s="3" customFormat="1" ht="18.95" customHeight="1">
      <c r="A2004" s="155">
        <v>1985</v>
      </c>
      <c r="B2004" s="207">
        <v>717</v>
      </c>
      <c r="C2004" s="208" t="s">
        <v>6014</v>
      </c>
      <c r="D2004" s="209" t="s">
        <v>44</v>
      </c>
      <c r="E2004" s="8" t="s">
        <v>152</v>
      </c>
      <c r="F2004" s="8" t="s">
        <v>6015</v>
      </c>
      <c r="G2004" s="8" t="s">
        <v>6016</v>
      </c>
      <c r="H2004" s="8" t="s">
        <v>6017</v>
      </c>
      <c r="I2004" s="209" t="s">
        <v>3</v>
      </c>
      <c r="J2004" s="99">
        <f t="shared" ref="J2004:J2067" si="36">B2004</f>
        <v>717</v>
      </c>
      <c r="K2004" s="121"/>
    </row>
    <row r="2005" spans="1:11" s="3" customFormat="1" ht="18.95" customHeight="1">
      <c r="A2005" s="154">
        <v>1986</v>
      </c>
      <c r="B2005" s="207">
        <v>11319</v>
      </c>
      <c r="C2005" s="208" t="s">
        <v>6018</v>
      </c>
      <c r="D2005" s="209" t="s">
        <v>44</v>
      </c>
      <c r="E2005" s="8" t="s">
        <v>5910</v>
      </c>
      <c r="F2005" s="8" t="s">
        <v>5925</v>
      </c>
      <c r="G2005" s="8" t="s">
        <v>3795</v>
      </c>
      <c r="H2005" s="8" t="s">
        <v>3796</v>
      </c>
      <c r="I2005" s="209" t="s">
        <v>3</v>
      </c>
      <c r="J2005" s="99">
        <f t="shared" si="36"/>
        <v>11319</v>
      </c>
      <c r="K2005" s="121"/>
    </row>
    <row r="2006" spans="1:11" s="3" customFormat="1" ht="18.95" customHeight="1">
      <c r="A2006" s="154">
        <v>1987</v>
      </c>
      <c r="B2006" s="207">
        <v>9769</v>
      </c>
      <c r="C2006" s="208" t="s">
        <v>6019</v>
      </c>
      <c r="D2006" s="209" t="s">
        <v>44</v>
      </c>
      <c r="E2006" s="8" t="s">
        <v>5886</v>
      </c>
      <c r="F2006" s="8" t="s">
        <v>5620</v>
      </c>
      <c r="G2006" s="8" t="s">
        <v>5887</v>
      </c>
      <c r="H2006" s="8" t="s">
        <v>280</v>
      </c>
      <c r="I2006" s="209" t="s">
        <v>3</v>
      </c>
      <c r="J2006" s="99">
        <f t="shared" si="36"/>
        <v>9769</v>
      </c>
      <c r="K2006" s="121"/>
    </row>
    <row r="2007" spans="1:11" s="3" customFormat="1" ht="18.95" customHeight="1">
      <c r="A2007" s="155">
        <v>1988</v>
      </c>
      <c r="B2007" s="207">
        <v>14531</v>
      </c>
      <c r="C2007" s="208" t="s">
        <v>6020</v>
      </c>
      <c r="D2007" s="209" t="s">
        <v>44</v>
      </c>
      <c r="E2007" s="8" t="s">
        <v>4284</v>
      </c>
      <c r="F2007" s="8" t="s">
        <v>5916</v>
      </c>
      <c r="G2007" s="8" t="s">
        <v>3795</v>
      </c>
      <c r="H2007" s="8" t="s">
        <v>3796</v>
      </c>
      <c r="I2007" s="209" t="s">
        <v>3</v>
      </c>
      <c r="J2007" s="99">
        <f t="shared" si="36"/>
        <v>14531</v>
      </c>
      <c r="K2007" s="121"/>
    </row>
    <row r="2008" spans="1:11" s="3" customFormat="1" ht="18.95" customHeight="1">
      <c r="A2008" s="154">
        <v>1989</v>
      </c>
      <c r="B2008" s="207">
        <v>14731</v>
      </c>
      <c r="C2008" s="208" t="s">
        <v>6021</v>
      </c>
      <c r="D2008" s="209" t="s">
        <v>44</v>
      </c>
      <c r="E2008" s="8" t="s">
        <v>6022</v>
      </c>
      <c r="F2008" s="8" t="s">
        <v>6023</v>
      </c>
      <c r="G2008" s="8" t="s">
        <v>3795</v>
      </c>
      <c r="H2008" s="8" t="s">
        <v>3796</v>
      </c>
      <c r="I2008" s="209" t="s">
        <v>3</v>
      </c>
      <c r="J2008" s="99">
        <f t="shared" si="36"/>
        <v>14731</v>
      </c>
      <c r="K2008" s="121"/>
    </row>
    <row r="2009" spans="1:11" s="3" customFormat="1" ht="18.95" customHeight="1">
      <c r="A2009" s="154">
        <v>1990</v>
      </c>
      <c r="B2009" s="207">
        <v>14539</v>
      </c>
      <c r="C2009" s="208" t="s">
        <v>6024</v>
      </c>
      <c r="D2009" s="209" t="s">
        <v>44</v>
      </c>
      <c r="E2009" s="8" t="s">
        <v>4284</v>
      </c>
      <c r="F2009" s="8" t="s">
        <v>5916</v>
      </c>
      <c r="G2009" s="8" t="s">
        <v>3795</v>
      </c>
      <c r="H2009" s="8" t="s">
        <v>3796</v>
      </c>
      <c r="I2009" s="209" t="s">
        <v>3</v>
      </c>
      <c r="J2009" s="99">
        <f t="shared" si="36"/>
        <v>14539</v>
      </c>
      <c r="K2009" s="121"/>
    </row>
    <row r="2010" spans="1:11" s="3" customFormat="1" ht="18.95" customHeight="1">
      <c r="A2010" s="155">
        <v>1991</v>
      </c>
      <c r="B2010" s="207">
        <v>14482</v>
      </c>
      <c r="C2010" s="208" t="s">
        <v>6025</v>
      </c>
      <c r="D2010" s="209" t="s">
        <v>44</v>
      </c>
      <c r="E2010" s="8" t="s">
        <v>4284</v>
      </c>
      <c r="F2010" s="8" t="s">
        <v>6026</v>
      </c>
      <c r="G2010" s="8" t="s">
        <v>3795</v>
      </c>
      <c r="H2010" s="8" t="s">
        <v>3796</v>
      </c>
      <c r="I2010" s="209" t="s">
        <v>3</v>
      </c>
      <c r="J2010" s="99">
        <f t="shared" si="36"/>
        <v>14482</v>
      </c>
      <c r="K2010" s="121"/>
    </row>
    <row r="2011" spans="1:11" s="3" customFormat="1" ht="18.95" customHeight="1">
      <c r="A2011" s="154">
        <v>1992</v>
      </c>
      <c r="B2011" s="76">
        <v>10039</v>
      </c>
      <c r="C2011" s="31" t="s">
        <v>6027</v>
      </c>
      <c r="D2011" s="209" t="s">
        <v>44</v>
      </c>
      <c r="E2011" s="8" t="s">
        <v>4391</v>
      </c>
      <c r="F2011" s="8" t="s">
        <v>4392</v>
      </c>
      <c r="G2011" s="8" t="s">
        <v>5903</v>
      </c>
      <c r="H2011" s="8" t="s">
        <v>5908</v>
      </c>
      <c r="I2011" s="209" t="s">
        <v>3</v>
      </c>
      <c r="J2011" s="99">
        <f t="shared" si="36"/>
        <v>10039</v>
      </c>
      <c r="K2011" s="121"/>
    </row>
    <row r="2012" spans="1:11" s="3" customFormat="1" ht="18.95" customHeight="1">
      <c r="A2012" s="154">
        <v>1993</v>
      </c>
      <c r="B2012" s="207">
        <v>11054</v>
      </c>
      <c r="C2012" s="208" t="s">
        <v>6028</v>
      </c>
      <c r="D2012" s="209" t="s">
        <v>44</v>
      </c>
      <c r="E2012" s="8" t="s">
        <v>3861</v>
      </c>
      <c r="F2012" s="8" t="s">
        <v>3862</v>
      </c>
      <c r="G2012" s="8" t="s">
        <v>280</v>
      </c>
      <c r="H2012" s="8" t="s">
        <v>5921</v>
      </c>
      <c r="I2012" s="209" t="s">
        <v>3</v>
      </c>
      <c r="J2012" s="99">
        <f t="shared" si="36"/>
        <v>11054</v>
      </c>
      <c r="K2012" s="121"/>
    </row>
    <row r="2013" spans="1:11" s="3" customFormat="1" ht="18.95" customHeight="1">
      <c r="A2013" s="155">
        <v>1994</v>
      </c>
      <c r="B2013" s="207">
        <v>14478</v>
      </c>
      <c r="C2013" s="208" t="s">
        <v>6029</v>
      </c>
      <c r="D2013" s="209" t="s">
        <v>44</v>
      </c>
      <c r="E2013" s="8" t="s">
        <v>4284</v>
      </c>
      <c r="F2013" s="8" t="s">
        <v>6026</v>
      </c>
      <c r="G2013" s="8" t="s">
        <v>3795</v>
      </c>
      <c r="H2013" s="8" t="s">
        <v>3796</v>
      </c>
      <c r="I2013" s="209" t="s">
        <v>3</v>
      </c>
      <c r="J2013" s="99">
        <f t="shared" si="36"/>
        <v>14478</v>
      </c>
      <c r="K2013" s="121"/>
    </row>
    <row r="2014" spans="1:11" s="3" customFormat="1" ht="18.95" customHeight="1">
      <c r="A2014" s="154">
        <v>1995</v>
      </c>
      <c r="B2014" s="281">
        <v>11999</v>
      </c>
      <c r="C2014" s="248" t="s">
        <v>6083</v>
      </c>
      <c r="D2014" s="209" t="s">
        <v>44</v>
      </c>
      <c r="E2014" s="180" t="s">
        <v>6084</v>
      </c>
      <c r="F2014" s="180" t="s">
        <v>6085</v>
      </c>
      <c r="G2014" s="180" t="s">
        <v>3795</v>
      </c>
      <c r="H2014" s="8" t="s">
        <v>9304</v>
      </c>
      <c r="I2014" s="209" t="s">
        <v>3</v>
      </c>
      <c r="J2014" s="99">
        <f t="shared" si="36"/>
        <v>11999</v>
      </c>
      <c r="K2014" s="121"/>
    </row>
    <row r="2015" spans="1:11" s="3" customFormat="1" ht="18.95" customHeight="1">
      <c r="A2015" s="154">
        <v>1996</v>
      </c>
      <c r="B2015" s="207">
        <v>10827</v>
      </c>
      <c r="C2015" s="208" t="s">
        <v>6030</v>
      </c>
      <c r="D2015" s="209" t="s">
        <v>44</v>
      </c>
      <c r="E2015" s="8" t="s">
        <v>4064</v>
      </c>
      <c r="F2015" s="8" t="s">
        <v>4065</v>
      </c>
      <c r="G2015" s="8" t="s">
        <v>4066</v>
      </c>
      <c r="H2015" s="8" t="s">
        <v>5908</v>
      </c>
      <c r="I2015" s="209" t="s">
        <v>3</v>
      </c>
      <c r="J2015" s="99">
        <f t="shared" si="36"/>
        <v>10827</v>
      </c>
      <c r="K2015" s="121"/>
    </row>
    <row r="2016" spans="1:11" s="3" customFormat="1" ht="18.95" customHeight="1">
      <c r="A2016" s="155">
        <v>1997</v>
      </c>
      <c r="B2016" s="207">
        <v>7189</v>
      </c>
      <c r="C2016" s="208" t="s">
        <v>6031</v>
      </c>
      <c r="D2016" s="209" t="s">
        <v>44</v>
      </c>
      <c r="E2016" s="8" t="s">
        <v>5211</v>
      </c>
      <c r="F2016" s="8" t="s">
        <v>5212</v>
      </c>
      <c r="G2016" s="8" t="s">
        <v>6032</v>
      </c>
      <c r="H2016" s="8" t="s">
        <v>5908</v>
      </c>
      <c r="I2016" s="209" t="s">
        <v>3</v>
      </c>
      <c r="J2016" s="99">
        <f t="shared" si="36"/>
        <v>7189</v>
      </c>
      <c r="K2016" s="121"/>
    </row>
    <row r="2017" spans="1:11" s="3" customFormat="1" ht="18.95" customHeight="1">
      <c r="A2017" s="154">
        <v>1998</v>
      </c>
      <c r="B2017" s="207">
        <v>6185</v>
      </c>
      <c r="C2017" s="208" t="s">
        <v>6033</v>
      </c>
      <c r="D2017" s="209" t="s">
        <v>44</v>
      </c>
      <c r="E2017" s="8" t="s">
        <v>6034</v>
      </c>
      <c r="F2017" s="8" t="s">
        <v>6035</v>
      </c>
      <c r="G2017" s="8" t="s">
        <v>6036</v>
      </c>
      <c r="H2017" s="8" t="s">
        <v>5897</v>
      </c>
      <c r="I2017" s="209" t="s">
        <v>3</v>
      </c>
      <c r="J2017" s="99">
        <f t="shared" si="36"/>
        <v>6185</v>
      </c>
      <c r="K2017" s="121"/>
    </row>
    <row r="2018" spans="1:11" s="3" customFormat="1" ht="18.95" customHeight="1">
      <c r="A2018" s="154">
        <v>1999</v>
      </c>
      <c r="B2018" s="207">
        <v>5871</v>
      </c>
      <c r="C2018" s="208" t="s">
        <v>6037</v>
      </c>
      <c r="D2018" s="209" t="s">
        <v>44</v>
      </c>
      <c r="E2018" s="8" t="s">
        <v>152</v>
      </c>
      <c r="F2018" s="8" t="s">
        <v>6038</v>
      </c>
      <c r="G2018" s="8" t="s">
        <v>5928</v>
      </c>
      <c r="H2018" s="8" t="s">
        <v>6039</v>
      </c>
      <c r="I2018" s="209" t="s">
        <v>3</v>
      </c>
      <c r="J2018" s="99">
        <f t="shared" si="36"/>
        <v>5871</v>
      </c>
      <c r="K2018" s="121"/>
    </row>
    <row r="2019" spans="1:11" s="3" customFormat="1" ht="18.95" customHeight="1">
      <c r="A2019" s="155">
        <v>2000</v>
      </c>
      <c r="B2019" s="281">
        <v>9679</v>
      </c>
      <c r="C2019" s="248" t="s">
        <v>6040</v>
      </c>
      <c r="D2019" s="209" t="s">
        <v>44</v>
      </c>
      <c r="E2019" s="180" t="s">
        <v>5886</v>
      </c>
      <c r="F2019" s="180" t="s">
        <v>5620</v>
      </c>
      <c r="G2019" s="8" t="s">
        <v>6226</v>
      </c>
      <c r="H2019" s="180" t="s">
        <v>280</v>
      </c>
      <c r="I2019" s="209" t="s">
        <v>3</v>
      </c>
      <c r="J2019" s="99">
        <f t="shared" si="36"/>
        <v>9679</v>
      </c>
      <c r="K2019" s="121"/>
    </row>
    <row r="2020" spans="1:11" s="3" customFormat="1" ht="18.95" customHeight="1">
      <c r="A2020" s="154">
        <v>2001</v>
      </c>
      <c r="B2020" s="281">
        <v>7625</v>
      </c>
      <c r="C2020" s="248" t="s">
        <v>6088</v>
      </c>
      <c r="D2020" s="209" t="s">
        <v>44</v>
      </c>
      <c r="E2020" s="180" t="s">
        <v>3939</v>
      </c>
      <c r="F2020" s="180" t="s">
        <v>5620</v>
      </c>
      <c r="G2020" s="180" t="s">
        <v>280</v>
      </c>
      <c r="H2020" s="8" t="s">
        <v>9304</v>
      </c>
      <c r="I2020" s="209" t="s">
        <v>3</v>
      </c>
      <c r="J2020" s="99">
        <f t="shared" si="36"/>
        <v>7625</v>
      </c>
      <c r="K2020" s="121"/>
    </row>
    <row r="2021" spans="1:11" s="3" customFormat="1" ht="18.95" customHeight="1">
      <c r="A2021" s="154">
        <v>2002</v>
      </c>
      <c r="B2021" s="207">
        <v>7311</v>
      </c>
      <c r="C2021" s="208" t="s">
        <v>6041</v>
      </c>
      <c r="D2021" s="209" t="s">
        <v>44</v>
      </c>
      <c r="E2021" s="8" t="s">
        <v>3849</v>
      </c>
      <c r="F2021" s="8" t="s">
        <v>6042</v>
      </c>
      <c r="G2021" s="8" t="s">
        <v>3795</v>
      </c>
      <c r="H2021" s="8" t="s">
        <v>3796</v>
      </c>
      <c r="I2021" s="209" t="s">
        <v>3</v>
      </c>
      <c r="J2021" s="99">
        <f t="shared" si="36"/>
        <v>7311</v>
      </c>
      <c r="K2021" s="121"/>
    </row>
    <row r="2022" spans="1:11" s="3" customFormat="1" ht="18.95" customHeight="1">
      <c r="A2022" s="155">
        <v>2003</v>
      </c>
      <c r="B2022" s="207">
        <v>2032</v>
      </c>
      <c r="C2022" s="208" t="s">
        <v>6043</v>
      </c>
      <c r="D2022" s="209" t="s">
        <v>44</v>
      </c>
      <c r="E2022" s="8" t="s">
        <v>152</v>
      </c>
      <c r="F2022" s="8" t="s">
        <v>6044</v>
      </c>
      <c r="G2022" s="8" t="s">
        <v>6045</v>
      </c>
      <c r="H2022" s="8" t="s">
        <v>6046</v>
      </c>
      <c r="I2022" s="209" t="s">
        <v>3</v>
      </c>
      <c r="J2022" s="99">
        <f t="shared" si="36"/>
        <v>2032</v>
      </c>
      <c r="K2022" s="121"/>
    </row>
    <row r="2023" spans="1:11" s="3" customFormat="1" ht="18.95" customHeight="1">
      <c r="A2023" s="154">
        <v>2004</v>
      </c>
      <c r="B2023" s="207">
        <v>8941</v>
      </c>
      <c r="C2023" s="208" t="s">
        <v>6047</v>
      </c>
      <c r="D2023" s="209" t="s">
        <v>44</v>
      </c>
      <c r="E2023" s="8" t="s">
        <v>36</v>
      </c>
      <c r="F2023" s="8" t="s">
        <v>6048</v>
      </c>
      <c r="G2023" s="8" t="s">
        <v>5903</v>
      </c>
      <c r="H2023" s="8" t="s">
        <v>5936</v>
      </c>
      <c r="I2023" s="209" t="s">
        <v>3</v>
      </c>
      <c r="J2023" s="99">
        <f t="shared" si="36"/>
        <v>8941</v>
      </c>
      <c r="K2023" s="121"/>
    </row>
    <row r="2024" spans="1:11" s="3" customFormat="1" ht="18.95" customHeight="1">
      <c r="A2024" s="154">
        <v>2005</v>
      </c>
      <c r="B2024" s="207">
        <v>10678</v>
      </c>
      <c r="C2024" s="208" t="s">
        <v>6049</v>
      </c>
      <c r="D2024" s="209" t="s">
        <v>44</v>
      </c>
      <c r="E2024" s="8" t="s">
        <v>3905</v>
      </c>
      <c r="F2024" s="8" t="s">
        <v>3906</v>
      </c>
      <c r="G2024" s="8" t="s">
        <v>3795</v>
      </c>
      <c r="H2024" s="8" t="s">
        <v>3796</v>
      </c>
      <c r="I2024" s="209" t="s">
        <v>3</v>
      </c>
      <c r="J2024" s="99">
        <f t="shared" si="36"/>
        <v>10678</v>
      </c>
      <c r="K2024" s="121"/>
    </row>
    <row r="2025" spans="1:11" s="3" customFormat="1" ht="18.95" customHeight="1">
      <c r="A2025" s="155">
        <v>2006</v>
      </c>
      <c r="B2025" s="207">
        <v>11300</v>
      </c>
      <c r="C2025" s="208" t="s">
        <v>6050</v>
      </c>
      <c r="D2025" s="209" t="s">
        <v>44</v>
      </c>
      <c r="E2025" s="8" t="s">
        <v>5910</v>
      </c>
      <c r="F2025" s="8" t="s">
        <v>5925</v>
      </c>
      <c r="G2025" s="8" t="s">
        <v>5936</v>
      </c>
      <c r="H2025" s="8" t="s">
        <v>3796</v>
      </c>
      <c r="I2025" s="209" t="s">
        <v>3</v>
      </c>
      <c r="J2025" s="99">
        <f t="shared" si="36"/>
        <v>11300</v>
      </c>
      <c r="K2025" s="121"/>
    </row>
    <row r="2026" spans="1:11" s="3" customFormat="1" ht="18.95" customHeight="1">
      <c r="A2026" s="154">
        <v>2007</v>
      </c>
      <c r="B2026" s="207">
        <v>4284</v>
      </c>
      <c r="C2026" s="208" t="s">
        <v>6051</v>
      </c>
      <c r="D2026" s="209" t="s">
        <v>44</v>
      </c>
      <c r="E2026" s="8" t="s">
        <v>152</v>
      </c>
      <c r="F2026" s="8" t="s">
        <v>6052</v>
      </c>
      <c r="G2026" s="8" t="s">
        <v>5965</v>
      </c>
      <c r="H2026" s="8" t="s">
        <v>6053</v>
      </c>
      <c r="I2026" s="209" t="s">
        <v>3</v>
      </c>
      <c r="J2026" s="99">
        <f t="shared" si="36"/>
        <v>4284</v>
      </c>
      <c r="K2026" s="121"/>
    </row>
    <row r="2027" spans="1:11" s="3" customFormat="1" ht="18.95" customHeight="1">
      <c r="A2027" s="154">
        <v>2008</v>
      </c>
      <c r="B2027" s="207">
        <v>9785</v>
      </c>
      <c r="C2027" s="208" t="s">
        <v>9109</v>
      </c>
      <c r="D2027" s="209" t="s">
        <v>44</v>
      </c>
      <c r="E2027" s="8" t="s">
        <v>5886</v>
      </c>
      <c r="F2027" s="8" t="s">
        <v>5620</v>
      </c>
      <c r="G2027" s="8" t="s">
        <v>6226</v>
      </c>
      <c r="H2027" s="8" t="s">
        <v>280</v>
      </c>
      <c r="I2027" s="209" t="s">
        <v>3</v>
      </c>
      <c r="J2027" s="99">
        <f t="shared" si="36"/>
        <v>9785</v>
      </c>
      <c r="K2027" s="121"/>
    </row>
    <row r="2028" spans="1:11" s="3" customFormat="1" ht="18.95" customHeight="1">
      <c r="A2028" s="155">
        <v>2009</v>
      </c>
      <c r="B2028" s="76">
        <v>18399</v>
      </c>
      <c r="C2028" s="31" t="s">
        <v>7001</v>
      </c>
      <c r="D2028" s="209" t="s">
        <v>114</v>
      </c>
      <c r="E2028" s="8" t="s">
        <v>152</v>
      </c>
      <c r="F2028" s="8" t="s">
        <v>4760</v>
      </c>
      <c r="G2028" s="8" t="s">
        <v>9303</v>
      </c>
      <c r="H2028" s="8" t="s">
        <v>152</v>
      </c>
      <c r="I2028" s="209" t="s">
        <v>3</v>
      </c>
      <c r="J2028" s="99">
        <f t="shared" si="36"/>
        <v>18399</v>
      </c>
      <c r="K2028" s="121"/>
    </row>
    <row r="2029" spans="1:11" s="3" customFormat="1" ht="18.95" customHeight="1">
      <c r="A2029" s="154">
        <v>2010</v>
      </c>
      <c r="B2029" s="207">
        <v>15731</v>
      </c>
      <c r="C2029" s="208" t="s">
        <v>6054</v>
      </c>
      <c r="D2029" s="209" t="s">
        <v>114</v>
      </c>
      <c r="E2029" s="8" t="s">
        <v>5468</v>
      </c>
      <c r="F2029" s="8" t="s">
        <v>6055</v>
      </c>
      <c r="G2029" s="8" t="s">
        <v>6056</v>
      </c>
      <c r="H2029" s="8" t="s">
        <v>152</v>
      </c>
      <c r="I2029" s="209" t="s">
        <v>3</v>
      </c>
      <c r="J2029" s="99">
        <f t="shared" si="36"/>
        <v>15731</v>
      </c>
      <c r="K2029" s="121"/>
    </row>
    <row r="2030" spans="1:11" s="3" customFormat="1" ht="18.95" customHeight="1">
      <c r="A2030" s="154">
        <v>2011</v>
      </c>
      <c r="B2030" s="207">
        <v>15679</v>
      </c>
      <c r="C2030" s="208" t="s">
        <v>6057</v>
      </c>
      <c r="D2030" s="209" t="s">
        <v>114</v>
      </c>
      <c r="E2030" s="8" t="s">
        <v>5468</v>
      </c>
      <c r="F2030" s="8" t="s">
        <v>5469</v>
      </c>
      <c r="G2030" s="8" t="s">
        <v>6056</v>
      </c>
      <c r="H2030" s="8" t="s">
        <v>152</v>
      </c>
      <c r="I2030" s="209" t="s">
        <v>3</v>
      </c>
      <c r="J2030" s="99">
        <f t="shared" si="36"/>
        <v>15679</v>
      </c>
      <c r="K2030" s="121"/>
    </row>
    <row r="2031" spans="1:11" s="3" customFormat="1" ht="18.95" customHeight="1">
      <c r="A2031" s="155">
        <v>2012</v>
      </c>
      <c r="B2031" s="207">
        <v>13495</v>
      </c>
      <c r="C2031" s="208" t="s">
        <v>6058</v>
      </c>
      <c r="D2031" s="209" t="s">
        <v>114</v>
      </c>
      <c r="E2031" s="8" t="s">
        <v>4245</v>
      </c>
      <c r="F2031" s="8" t="s">
        <v>5702</v>
      </c>
      <c r="G2031" s="8" t="s">
        <v>6059</v>
      </c>
      <c r="H2031" s="8" t="s">
        <v>152</v>
      </c>
      <c r="I2031" s="209" t="s">
        <v>3</v>
      </c>
      <c r="J2031" s="99">
        <f t="shared" si="36"/>
        <v>13495</v>
      </c>
      <c r="K2031" s="121"/>
    </row>
    <row r="2032" spans="1:11" s="3" customFormat="1" ht="18.95" customHeight="1">
      <c r="A2032" s="154">
        <v>2013</v>
      </c>
      <c r="B2032" s="207">
        <v>16236</v>
      </c>
      <c r="C2032" s="208" t="s">
        <v>6103</v>
      </c>
      <c r="D2032" s="209" t="s">
        <v>114</v>
      </c>
      <c r="E2032" s="8" t="s">
        <v>3956</v>
      </c>
      <c r="F2032" s="8" t="s">
        <v>6104</v>
      </c>
      <c r="G2032" s="8" t="s">
        <v>9303</v>
      </c>
      <c r="H2032" s="8" t="s">
        <v>152</v>
      </c>
      <c r="I2032" s="209" t="s">
        <v>3</v>
      </c>
      <c r="J2032" s="99">
        <f t="shared" si="36"/>
        <v>16236</v>
      </c>
      <c r="K2032" s="121"/>
    </row>
    <row r="2033" spans="1:11" s="3" customFormat="1" ht="18.95" customHeight="1">
      <c r="A2033" s="154">
        <v>2014</v>
      </c>
      <c r="B2033" s="281">
        <v>14555</v>
      </c>
      <c r="C2033" s="248" t="s">
        <v>6060</v>
      </c>
      <c r="D2033" s="209" t="s">
        <v>114</v>
      </c>
      <c r="E2033" s="180" t="s">
        <v>4284</v>
      </c>
      <c r="F2033" s="180" t="s">
        <v>4285</v>
      </c>
      <c r="G2033" s="180" t="s">
        <v>3795</v>
      </c>
      <c r="H2033" s="8" t="s">
        <v>152</v>
      </c>
      <c r="I2033" s="209" t="s">
        <v>3</v>
      </c>
      <c r="J2033" s="99">
        <f t="shared" si="36"/>
        <v>14555</v>
      </c>
      <c r="K2033" s="121"/>
    </row>
    <row r="2034" spans="1:11" s="3" customFormat="1" ht="18.95" customHeight="1">
      <c r="A2034" s="155">
        <v>2015</v>
      </c>
      <c r="B2034" s="207">
        <v>14507</v>
      </c>
      <c r="C2034" s="208" t="s">
        <v>6061</v>
      </c>
      <c r="D2034" s="209" t="s">
        <v>114</v>
      </c>
      <c r="E2034" s="8" t="s">
        <v>4284</v>
      </c>
      <c r="F2034" s="8" t="s">
        <v>5916</v>
      </c>
      <c r="G2034" s="8" t="s">
        <v>3795</v>
      </c>
      <c r="H2034" s="8" t="s">
        <v>152</v>
      </c>
      <c r="I2034" s="209" t="s">
        <v>3</v>
      </c>
      <c r="J2034" s="99">
        <f t="shared" si="36"/>
        <v>14507</v>
      </c>
      <c r="K2034" s="121"/>
    </row>
    <row r="2035" spans="1:11" s="3" customFormat="1" ht="18.95" customHeight="1">
      <c r="A2035" s="154">
        <v>2016</v>
      </c>
      <c r="B2035" s="207">
        <v>15482</v>
      </c>
      <c r="C2035" s="208" t="s">
        <v>6063</v>
      </c>
      <c r="D2035" s="209" t="s">
        <v>114</v>
      </c>
      <c r="E2035" s="8" t="s">
        <v>128</v>
      </c>
      <c r="F2035" s="8" t="s">
        <v>3966</v>
      </c>
      <c r="G2035" s="8" t="s">
        <v>6059</v>
      </c>
      <c r="H2035" s="8" t="s">
        <v>152</v>
      </c>
      <c r="I2035" s="209" t="s">
        <v>3</v>
      </c>
      <c r="J2035" s="99">
        <f t="shared" si="36"/>
        <v>15482</v>
      </c>
      <c r="K2035" s="121"/>
    </row>
    <row r="2036" spans="1:11" s="3" customFormat="1" ht="18.95" customHeight="1">
      <c r="A2036" s="154">
        <v>2017</v>
      </c>
      <c r="B2036" s="207">
        <v>14495</v>
      </c>
      <c r="C2036" s="208" t="s">
        <v>6064</v>
      </c>
      <c r="D2036" s="209" t="s">
        <v>114</v>
      </c>
      <c r="E2036" s="8" t="s">
        <v>5500</v>
      </c>
      <c r="F2036" s="8" t="s">
        <v>7305</v>
      </c>
      <c r="G2036" s="8" t="s">
        <v>3795</v>
      </c>
      <c r="H2036" s="8" t="s">
        <v>152</v>
      </c>
      <c r="I2036" s="209" t="s">
        <v>3</v>
      </c>
      <c r="J2036" s="99">
        <f t="shared" si="36"/>
        <v>14495</v>
      </c>
      <c r="K2036" s="121"/>
    </row>
    <row r="2037" spans="1:11" s="3" customFormat="1" ht="18.95" customHeight="1">
      <c r="A2037" s="155">
        <v>2018</v>
      </c>
      <c r="B2037" s="281">
        <v>14560</v>
      </c>
      <c r="C2037" s="248" t="s">
        <v>6065</v>
      </c>
      <c r="D2037" s="209" t="s">
        <v>114</v>
      </c>
      <c r="E2037" s="180" t="s">
        <v>4284</v>
      </c>
      <c r="F2037" s="180" t="s">
        <v>6066</v>
      </c>
      <c r="G2037" s="180" t="s">
        <v>3795</v>
      </c>
      <c r="H2037" s="8" t="s">
        <v>152</v>
      </c>
      <c r="I2037" s="209" t="s">
        <v>3</v>
      </c>
      <c r="J2037" s="99">
        <f t="shared" si="36"/>
        <v>14560</v>
      </c>
      <c r="K2037" s="121"/>
    </row>
    <row r="2038" spans="1:11" s="3" customFormat="1" ht="18.95" customHeight="1">
      <c r="A2038" s="154">
        <v>2019</v>
      </c>
      <c r="B2038" s="207">
        <v>17304</v>
      </c>
      <c r="C2038" s="208" t="s">
        <v>6126</v>
      </c>
      <c r="D2038" s="209" t="s">
        <v>114</v>
      </c>
      <c r="E2038" s="8" t="s">
        <v>4020</v>
      </c>
      <c r="F2038" s="8" t="s">
        <v>4021</v>
      </c>
      <c r="G2038" s="8" t="s">
        <v>9303</v>
      </c>
      <c r="H2038" s="8" t="s">
        <v>152</v>
      </c>
      <c r="I2038" s="209" t="s">
        <v>3</v>
      </c>
      <c r="J2038" s="99">
        <f t="shared" si="36"/>
        <v>17304</v>
      </c>
      <c r="K2038" s="121"/>
    </row>
    <row r="2039" spans="1:11" s="3" customFormat="1" ht="18.95" customHeight="1">
      <c r="A2039" s="154">
        <v>2020</v>
      </c>
      <c r="B2039" s="207">
        <v>14488</v>
      </c>
      <c r="C2039" s="208" t="s">
        <v>6067</v>
      </c>
      <c r="D2039" s="209" t="s">
        <v>114</v>
      </c>
      <c r="E2039" s="8" t="s">
        <v>4284</v>
      </c>
      <c r="F2039" s="8" t="s">
        <v>5916</v>
      </c>
      <c r="G2039" s="8" t="s">
        <v>5566</v>
      </c>
      <c r="H2039" s="8" t="s">
        <v>152</v>
      </c>
      <c r="I2039" s="209" t="s">
        <v>3</v>
      </c>
      <c r="J2039" s="99">
        <f t="shared" si="36"/>
        <v>14488</v>
      </c>
      <c r="K2039" s="121"/>
    </row>
    <row r="2040" spans="1:11" s="3" customFormat="1" ht="18.95" customHeight="1">
      <c r="A2040" s="155">
        <v>2021</v>
      </c>
      <c r="B2040" s="197">
        <v>17192</v>
      </c>
      <c r="C2040" s="194" t="s">
        <v>6144</v>
      </c>
      <c r="D2040" s="209" t="s">
        <v>114</v>
      </c>
      <c r="E2040" s="180" t="s">
        <v>6145</v>
      </c>
      <c r="F2040" s="180" t="s">
        <v>3639</v>
      </c>
      <c r="G2040" s="8" t="s">
        <v>9303</v>
      </c>
      <c r="H2040" s="8" t="s">
        <v>152</v>
      </c>
      <c r="I2040" s="209" t="s">
        <v>3</v>
      </c>
      <c r="J2040" s="99">
        <f t="shared" si="36"/>
        <v>17192</v>
      </c>
      <c r="K2040" s="121"/>
    </row>
    <row r="2041" spans="1:11" s="3" customFormat="1" ht="18.95" customHeight="1">
      <c r="A2041" s="154">
        <v>2022</v>
      </c>
      <c r="B2041" s="207">
        <v>17305</v>
      </c>
      <c r="C2041" s="208" t="s">
        <v>6149</v>
      </c>
      <c r="D2041" s="209" t="s">
        <v>114</v>
      </c>
      <c r="E2041" s="8" t="s">
        <v>4020</v>
      </c>
      <c r="F2041" s="8" t="s">
        <v>4021</v>
      </c>
      <c r="G2041" s="8" t="s">
        <v>9303</v>
      </c>
      <c r="H2041" s="8" t="s">
        <v>152</v>
      </c>
      <c r="I2041" s="209" t="s">
        <v>3</v>
      </c>
      <c r="J2041" s="99">
        <f t="shared" si="36"/>
        <v>17305</v>
      </c>
      <c r="K2041" s="121"/>
    </row>
    <row r="2042" spans="1:11" s="3" customFormat="1" ht="18.95" customHeight="1">
      <c r="A2042" s="154">
        <v>2023</v>
      </c>
      <c r="B2042" s="207">
        <v>14095</v>
      </c>
      <c r="C2042" s="208" t="s">
        <v>6068</v>
      </c>
      <c r="D2042" s="209" t="s">
        <v>114</v>
      </c>
      <c r="E2042" s="8" t="s">
        <v>283</v>
      </c>
      <c r="F2042" s="8" t="s">
        <v>8254</v>
      </c>
      <c r="G2042" s="8" t="s">
        <v>5566</v>
      </c>
      <c r="H2042" s="8" t="s">
        <v>152</v>
      </c>
      <c r="I2042" s="209" t="s">
        <v>3</v>
      </c>
      <c r="J2042" s="99">
        <f t="shared" si="36"/>
        <v>14095</v>
      </c>
      <c r="K2042" s="121"/>
    </row>
    <row r="2043" spans="1:11" s="3" customFormat="1" ht="18.95" customHeight="1">
      <c r="A2043" s="155">
        <v>2024</v>
      </c>
      <c r="B2043" s="281">
        <v>16191</v>
      </c>
      <c r="C2043" s="248" t="s">
        <v>6150</v>
      </c>
      <c r="D2043" s="209" t="s">
        <v>114</v>
      </c>
      <c r="E2043" s="180" t="s">
        <v>104</v>
      </c>
      <c r="F2043" s="180" t="s">
        <v>6151</v>
      </c>
      <c r="G2043" s="8" t="s">
        <v>9303</v>
      </c>
      <c r="H2043" s="8" t="s">
        <v>152</v>
      </c>
      <c r="I2043" s="209" t="s">
        <v>3</v>
      </c>
      <c r="J2043" s="99">
        <f t="shared" si="36"/>
        <v>16191</v>
      </c>
      <c r="K2043" s="121"/>
    </row>
    <row r="2044" spans="1:11" s="3" customFormat="1" ht="18.95" customHeight="1">
      <c r="A2044" s="154">
        <v>2025</v>
      </c>
      <c r="B2044" s="207">
        <v>17647</v>
      </c>
      <c r="C2044" s="208" t="s">
        <v>6152</v>
      </c>
      <c r="D2044" s="209" t="s">
        <v>114</v>
      </c>
      <c r="E2044" s="8" t="s">
        <v>3675</v>
      </c>
      <c r="F2044" s="8" t="s">
        <v>3676</v>
      </c>
      <c r="G2044" s="8" t="s">
        <v>9303</v>
      </c>
      <c r="H2044" s="8" t="s">
        <v>152</v>
      </c>
      <c r="I2044" s="209" t="s">
        <v>3</v>
      </c>
      <c r="J2044" s="99">
        <f t="shared" si="36"/>
        <v>17647</v>
      </c>
      <c r="K2044" s="121"/>
    </row>
    <row r="2045" spans="1:11" s="3" customFormat="1" ht="18.95" customHeight="1">
      <c r="A2045" s="154">
        <v>2026</v>
      </c>
      <c r="B2045" s="207">
        <v>17412</v>
      </c>
      <c r="C2045" s="208" t="s">
        <v>6153</v>
      </c>
      <c r="D2045" s="209" t="s">
        <v>114</v>
      </c>
      <c r="E2045" s="8" t="s">
        <v>97</v>
      </c>
      <c r="F2045" s="8" t="s">
        <v>4262</v>
      </c>
      <c r="G2045" s="8" t="s">
        <v>9303</v>
      </c>
      <c r="H2045" s="8" t="s">
        <v>152</v>
      </c>
      <c r="I2045" s="209" t="s">
        <v>3</v>
      </c>
      <c r="J2045" s="99">
        <f t="shared" si="36"/>
        <v>17412</v>
      </c>
      <c r="K2045" s="121"/>
    </row>
    <row r="2046" spans="1:11" s="3" customFormat="1" ht="18.95" customHeight="1">
      <c r="A2046" s="155">
        <v>2027</v>
      </c>
      <c r="B2046" s="207">
        <v>16553</v>
      </c>
      <c r="C2046" s="208" t="s">
        <v>6154</v>
      </c>
      <c r="D2046" s="209" t="s">
        <v>114</v>
      </c>
      <c r="E2046" s="8" t="s">
        <v>3663</v>
      </c>
      <c r="F2046" s="8" t="s">
        <v>6155</v>
      </c>
      <c r="G2046" s="8" t="s">
        <v>9303</v>
      </c>
      <c r="H2046" s="8" t="s">
        <v>152</v>
      </c>
      <c r="I2046" s="209" t="s">
        <v>3</v>
      </c>
      <c r="J2046" s="99">
        <f t="shared" si="36"/>
        <v>16553</v>
      </c>
      <c r="K2046" s="121"/>
    </row>
    <row r="2047" spans="1:11" s="3" customFormat="1" ht="18.95" customHeight="1">
      <c r="A2047" s="154">
        <v>2028</v>
      </c>
      <c r="B2047" s="207">
        <v>17307</v>
      </c>
      <c r="C2047" s="208" t="s">
        <v>6157</v>
      </c>
      <c r="D2047" s="209" t="s">
        <v>114</v>
      </c>
      <c r="E2047" s="8" t="s">
        <v>4020</v>
      </c>
      <c r="F2047" s="8" t="s">
        <v>4021</v>
      </c>
      <c r="G2047" s="8" t="s">
        <v>9303</v>
      </c>
      <c r="H2047" s="8" t="s">
        <v>152</v>
      </c>
      <c r="I2047" s="209" t="s">
        <v>3</v>
      </c>
      <c r="J2047" s="99">
        <f t="shared" si="36"/>
        <v>17307</v>
      </c>
      <c r="K2047" s="121"/>
    </row>
    <row r="2048" spans="1:11" s="3" customFormat="1" ht="18.95" customHeight="1">
      <c r="A2048" s="154">
        <v>2029</v>
      </c>
      <c r="B2048" s="207">
        <v>10022</v>
      </c>
      <c r="C2048" s="208" t="s">
        <v>6069</v>
      </c>
      <c r="D2048" s="209" t="s">
        <v>114</v>
      </c>
      <c r="E2048" s="8" t="s">
        <v>5910</v>
      </c>
      <c r="F2048" s="8" t="s">
        <v>6042</v>
      </c>
      <c r="G2048" s="8" t="s">
        <v>5936</v>
      </c>
      <c r="H2048" s="8" t="s">
        <v>152</v>
      </c>
      <c r="I2048" s="209" t="s">
        <v>3</v>
      </c>
      <c r="J2048" s="99">
        <f t="shared" si="36"/>
        <v>10022</v>
      </c>
      <c r="K2048" s="121"/>
    </row>
    <row r="2049" spans="1:11" s="3" customFormat="1" ht="18.95" customHeight="1">
      <c r="A2049" s="155">
        <v>2030</v>
      </c>
      <c r="B2049" s="207">
        <v>17311</v>
      </c>
      <c r="C2049" s="208" t="s">
        <v>6164</v>
      </c>
      <c r="D2049" s="209" t="s">
        <v>114</v>
      </c>
      <c r="E2049" s="8" t="s">
        <v>4020</v>
      </c>
      <c r="F2049" s="8" t="s">
        <v>4021</v>
      </c>
      <c r="G2049" s="8" t="s">
        <v>9303</v>
      </c>
      <c r="H2049" s="8" t="s">
        <v>152</v>
      </c>
      <c r="I2049" s="209" t="s">
        <v>3</v>
      </c>
      <c r="J2049" s="99">
        <f t="shared" si="36"/>
        <v>17311</v>
      </c>
      <c r="K2049" s="121"/>
    </row>
    <row r="2050" spans="1:11" s="3" customFormat="1" ht="18.95" customHeight="1">
      <c r="A2050" s="154">
        <v>2031</v>
      </c>
      <c r="B2050" s="207">
        <v>15694</v>
      </c>
      <c r="C2050" s="208" t="s">
        <v>6070</v>
      </c>
      <c r="D2050" s="209" t="s">
        <v>114</v>
      </c>
      <c r="E2050" s="8" t="s">
        <v>5468</v>
      </c>
      <c r="F2050" s="8" t="s">
        <v>280</v>
      </c>
      <c r="G2050" s="8" t="s">
        <v>6056</v>
      </c>
      <c r="H2050" s="8" t="s">
        <v>152</v>
      </c>
      <c r="I2050" s="209" t="s">
        <v>3</v>
      </c>
      <c r="J2050" s="99">
        <f t="shared" si="36"/>
        <v>15694</v>
      </c>
      <c r="K2050" s="121"/>
    </row>
    <row r="2051" spans="1:11" s="3" customFormat="1" ht="18.95" customHeight="1">
      <c r="A2051" s="154">
        <v>2032</v>
      </c>
      <c r="B2051" s="207">
        <v>15677</v>
      </c>
      <c r="C2051" s="208" t="s">
        <v>6071</v>
      </c>
      <c r="D2051" s="209" t="s">
        <v>114</v>
      </c>
      <c r="E2051" s="8" t="s">
        <v>5468</v>
      </c>
      <c r="F2051" s="8" t="s">
        <v>280</v>
      </c>
      <c r="G2051" s="8" t="s">
        <v>6056</v>
      </c>
      <c r="H2051" s="8" t="s">
        <v>152</v>
      </c>
      <c r="I2051" s="209" t="s">
        <v>3</v>
      </c>
      <c r="J2051" s="99">
        <f t="shared" si="36"/>
        <v>15677</v>
      </c>
      <c r="K2051" s="121"/>
    </row>
    <row r="2052" spans="1:11" s="3" customFormat="1" ht="18.95" customHeight="1">
      <c r="A2052" s="155">
        <v>2033</v>
      </c>
      <c r="B2052" s="207">
        <v>15672</v>
      </c>
      <c r="C2052" s="208" t="s">
        <v>6074</v>
      </c>
      <c r="D2052" s="209" t="s">
        <v>114</v>
      </c>
      <c r="E2052" s="8" t="s">
        <v>5468</v>
      </c>
      <c r="F2052" s="8" t="s">
        <v>280</v>
      </c>
      <c r="G2052" s="8" t="s">
        <v>6056</v>
      </c>
      <c r="H2052" s="8" t="s">
        <v>152</v>
      </c>
      <c r="I2052" s="209" t="s">
        <v>3</v>
      </c>
      <c r="J2052" s="99">
        <f t="shared" si="36"/>
        <v>15672</v>
      </c>
      <c r="K2052" s="121"/>
    </row>
    <row r="2053" spans="1:11" s="3" customFormat="1" ht="18.95" customHeight="1">
      <c r="A2053" s="154">
        <v>2034</v>
      </c>
      <c r="B2053" s="207">
        <v>17518</v>
      </c>
      <c r="C2053" s="208" t="s">
        <v>9305</v>
      </c>
      <c r="D2053" s="209" t="s">
        <v>114</v>
      </c>
      <c r="E2053" s="8" t="s">
        <v>5506</v>
      </c>
      <c r="F2053" s="8" t="s">
        <v>5507</v>
      </c>
      <c r="G2053" s="8" t="s">
        <v>9303</v>
      </c>
      <c r="H2053" s="8" t="s">
        <v>152</v>
      </c>
      <c r="I2053" s="209" t="s">
        <v>3</v>
      </c>
      <c r="J2053" s="99">
        <f t="shared" si="36"/>
        <v>17518</v>
      </c>
      <c r="K2053" s="121"/>
    </row>
    <row r="2054" spans="1:11" s="3" customFormat="1" ht="18.95" customHeight="1">
      <c r="A2054" s="154">
        <v>2035</v>
      </c>
      <c r="B2054" s="207">
        <v>15690</v>
      </c>
      <c r="C2054" s="208" t="s">
        <v>6075</v>
      </c>
      <c r="D2054" s="209" t="s">
        <v>114</v>
      </c>
      <c r="E2054" s="8" t="s">
        <v>5468</v>
      </c>
      <c r="F2054" s="8" t="s">
        <v>280</v>
      </c>
      <c r="G2054" s="8" t="s">
        <v>6056</v>
      </c>
      <c r="H2054" s="8" t="s">
        <v>152</v>
      </c>
      <c r="I2054" s="209" t="s">
        <v>3</v>
      </c>
      <c r="J2054" s="99">
        <f t="shared" si="36"/>
        <v>15690</v>
      </c>
      <c r="K2054" s="121"/>
    </row>
    <row r="2055" spans="1:11" s="3" customFormat="1" ht="18.95" customHeight="1">
      <c r="A2055" s="155">
        <v>2036</v>
      </c>
      <c r="B2055" s="207">
        <v>15738</v>
      </c>
      <c r="C2055" s="208" t="s">
        <v>6076</v>
      </c>
      <c r="D2055" s="209" t="s">
        <v>114</v>
      </c>
      <c r="E2055" s="8" t="s">
        <v>5468</v>
      </c>
      <c r="F2055" s="8" t="s">
        <v>280</v>
      </c>
      <c r="G2055" s="8" t="s">
        <v>5566</v>
      </c>
      <c r="H2055" s="8" t="s">
        <v>152</v>
      </c>
      <c r="I2055" s="209" t="s">
        <v>3</v>
      </c>
      <c r="J2055" s="99">
        <f t="shared" si="36"/>
        <v>15738</v>
      </c>
      <c r="K2055" s="121"/>
    </row>
    <row r="2056" spans="1:11" s="3" customFormat="1" ht="18.95" customHeight="1">
      <c r="A2056" s="154">
        <v>2037</v>
      </c>
      <c r="B2056" s="207">
        <v>14545</v>
      </c>
      <c r="C2056" s="208" t="s">
        <v>6182</v>
      </c>
      <c r="D2056" s="209" t="s">
        <v>114</v>
      </c>
      <c r="E2056" s="8" t="s">
        <v>4284</v>
      </c>
      <c r="F2056" s="8" t="s">
        <v>5916</v>
      </c>
      <c r="G2056" s="8" t="s">
        <v>9303</v>
      </c>
      <c r="H2056" s="8" t="s">
        <v>152</v>
      </c>
      <c r="I2056" s="209" t="s">
        <v>3</v>
      </c>
      <c r="J2056" s="99">
        <f t="shared" si="36"/>
        <v>14545</v>
      </c>
      <c r="K2056" s="121"/>
    </row>
    <row r="2057" spans="1:11" s="3" customFormat="1" ht="18.95" customHeight="1">
      <c r="A2057" s="154">
        <v>2038</v>
      </c>
      <c r="B2057" s="207">
        <v>10013</v>
      </c>
      <c r="C2057" s="208" t="s">
        <v>6078</v>
      </c>
      <c r="D2057" s="209" t="s">
        <v>114</v>
      </c>
      <c r="E2057" s="8" t="s">
        <v>4391</v>
      </c>
      <c r="F2057" s="8" t="s">
        <v>4392</v>
      </c>
      <c r="G2057" s="8" t="s">
        <v>5566</v>
      </c>
      <c r="H2057" s="8" t="s">
        <v>152</v>
      </c>
      <c r="I2057" s="209" t="s">
        <v>3</v>
      </c>
      <c r="J2057" s="99">
        <f t="shared" si="36"/>
        <v>10013</v>
      </c>
      <c r="K2057" s="121"/>
    </row>
    <row r="2058" spans="1:11" s="3" customFormat="1" ht="18.95" customHeight="1">
      <c r="A2058" s="155">
        <v>2039</v>
      </c>
      <c r="B2058" s="207">
        <v>15105</v>
      </c>
      <c r="C2058" s="208" t="s">
        <v>6080</v>
      </c>
      <c r="D2058" s="209" t="s">
        <v>114</v>
      </c>
      <c r="E2058" s="8" t="s">
        <v>134</v>
      </c>
      <c r="F2058" s="8" t="s">
        <v>8246</v>
      </c>
      <c r="G2058" s="8" t="s">
        <v>6059</v>
      </c>
      <c r="H2058" s="8" t="s">
        <v>152</v>
      </c>
      <c r="I2058" s="209" t="s">
        <v>3</v>
      </c>
      <c r="J2058" s="99">
        <f t="shared" si="36"/>
        <v>15105</v>
      </c>
      <c r="K2058" s="121"/>
    </row>
    <row r="2059" spans="1:11" s="3" customFormat="1" ht="18.95" customHeight="1">
      <c r="A2059" s="154">
        <v>2040</v>
      </c>
      <c r="B2059" s="207">
        <v>10028</v>
      </c>
      <c r="C2059" s="208" t="s">
        <v>6081</v>
      </c>
      <c r="D2059" s="209" t="s">
        <v>114</v>
      </c>
      <c r="E2059" s="8" t="s">
        <v>4391</v>
      </c>
      <c r="F2059" s="8" t="s">
        <v>4392</v>
      </c>
      <c r="G2059" s="8" t="s">
        <v>6059</v>
      </c>
      <c r="H2059" s="8" t="s">
        <v>152</v>
      </c>
      <c r="I2059" s="209" t="s">
        <v>3</v>
      </c>
      <c r="J2059" s="99">
        <f t="shared" si="36"/>
        <v>10028</v>
      </c>
      <c r="K2059" s="121"/>
    </row>
    <row r="2060" spans="1:11" s="3" customFormat="1" ht="18.95" customHeight="1">
      <c r="A2060" s="154">
        <v>2041</v>
      </c>
      <c r="B2060" s="207">
        <v>14572</v>
      </c>
      <c r="C2060" s="208" t="s">
        <v>6082</v>
      </c>
      <c r="D2060" s="209" t="s">
        <v>114</v>
      </c>
      <c r="E2060" s="8" t="s">
        <v>4284</v>
      </c>
      <c r="F2060" s="8" t="s">
        <v>5916</v>
      </c>
      <c r="G2060" s="8" t="s">
        <v>3795</v>
      </c>
      <c r="H2060" s="8" t="s">
        <v>152</v>
      </c>
      <c r="I2060" s="209" t="s">
        <v>3</v>
      </c>
      <c r="J2060" s="99">
        <f t="shared" si="36"/>
        <v>14572</v>
      </c>
      <c r="K2060" s="121"/>
    </row>
    <row r="2061" spans="1:11" s="3" customFormat="1" ht="18.95" customHeight="1">
      <c r="A2061" s="155">
        <v>2042</v>
      </c>
      <c r="B2061" s="272">
        <v>16261</v>
      </c>
      <c r="C2061" s="286" t="s">
        <v>6195</v>
      </c>
      <c r="D2061" s="209" t="s">
        <v>114</v>
      </c>
      <c r="E2061" s="180" t="s">
        <v>3956</v>
      </c>
      <c r="F2061" s="180" t="s">
        <v>6104</v>
      </c>
      <c r="G2061" s="8" t="s">
        <v>9303</v>
      </c>
      <c r="H2061" s="8" t="s">
        <v>152</v>
      </c>
      <c r="I2061" s="209" t="s">
        <v>3</v>
      </c>
      <c r="J2061" s="99">
        <f t="shared" si="36"/>
        <v>16261</v>
      </c>
      <c r="K2061" s="121"/>
    </row>
    <row r="2062" spans="1:11" s="3" customFormat="1" ht="18.95" customHeight="1">
      <c r="A2062" s="154">
        <v>2043</v>
      </c>
      <c r="B2062" s="207">
        <v>17409</v>
      </c>
      <c r="C2062" s="208" t="s">
        <v>6197</v>
      </c>
      <c r="D2062" s="209" t="s">
        <v>114</v>
      </c>
      <c r="E2062" s="8" t="s">
        <v>97</v>
      </c>
      <c r="F2062" s="8" t="s">
        <v>4262</v>
      </c>
      <c r="G2062" s="8" t="s">
        <v>9303</v>
      </c>
      <c r="H2062" s="8" t="s">
        <v>152</v>
      </c>
      <c r="I2062" s="209" t="s">
        <v>3</v>
      </c>
      <c r="J2062" s="99">
        <f t="shared" si="36"/>
        <v>17409</v>
      </c>
      <c r="K2062" s="121"/>
    </row>
    <row r="2063" spans="1:11" s="3" customFormat="1" ht="18.95" customHeight="1">
      <c r="A2063" s="154">
        <v>2044</v>
      </c>
      <c r="B2063" s="272">
        <v>18267</v>
      </c>
      <c r="C2063" s="286" t="s">
        <v>6201</v>
      </c>
      <c r="D2063" s="209" t="s">
        <v>114</v>
      </c>
      <c r="E2063" s="8" t="s">
        <v>152</v>
      </c>
      <c r="F2063" s="180" t="s">
        <v>6202</v>
      </c>
      <c r="G2063" s="8" t="s">
        <v>9303</v>
      </c>
      <c r="H2063" s="8" t="s">
        <v>152</v>
      </c>
      <c r="I2063" s="209" t="s">
        <v>3</v>
      </c>
      <c r="J2063" s="99">
        <f t="shared" si="36"/>
        <v>18267</v>
      </c>
      <c r="K2063" s="121"/>
    </row>
    <row r="2064" spans="1:11" s="3" customFormat="1" ht="18.95" customHeight="1">
      <c r="A2064" s="155">
        <v>2045</v>
      </c>
      <c r="B2064" s="207">
        <v>16884</v>
      </c>
      <c r="C2064" s="208" t="s">
        <v>6204</v>
      </c>
      <c r="D2064" s="209" t="s">
        <v>114</v>
      </c>
      <c r="E2064" s="8" t="s">
        <v>8229</v>
      </c>
      <c r="F2064" s="8" t="s">
        <v>6178</v>
      </c>
      <c r="G2064" s="8" t="s">
        <v>9303</v>
      </c>
      <c r="H2064" s="8" t="s">
        <v>152</v>
      </c>
      <c r="I2064" s="209" t="s">
        <v>3</v>
      </c>
      <c r="J2064" s="99">
        <f t="shared" si="36"/>
        <v>16884</v>
      </c>
      <c r="K2064" s="121"/>
    </row>
    <row r="2065" spans="1:11" s="3" customFormat="1" ht="18.95" customHeight="1">
      <c r="A2065" s="154">
        <v>2046</v>
      </c>
      <c r="B2065" s="207">
        <v>17326</v>
      </c>
      <c r="C2065" s="208" t="s">
        <v>6207</v>
      </c>
      <c r="D2065" s="209" t="s">
        <v>114</v>
      </c>
      <c r="E2065" s="8" t="s">
        <v>4020</v>
      </c>
      <c r="F2065" s="8" t="s">
        <v>4021</v>
      </c>
      <c r="G2065" s="8" t="s">
        <v>9303</v>
      </c>
      <c r="H2065" s="8" t="s">
        <v>152</v>
      </c>
      <c r="I2065" s="209" t="s">
        <v>3</v>
      </c>
      <c r="J2065" s="99">
        <f t="shared" si="36"/>
        <v>17326</v>
      </c>
      <c r="K2065" s="121"/>
    </row>
    <row r="2066" spans="1:11" s="3" customFormat="1" ht="18.95" customHeight="1">
      <c r="A2066" s="154">
        <v>2047</v>
      </c>
      <c r="B2066" s="207">
        <v>11295</v>
      </c>
      <c r="C2066" s="208" t="s">
        <v>6086</v>
      </c>
      <c r="D2066" s="209" t="s">
        <v>114</v>
      </c>
      <c r="E2066" s="8" t="s">
        <v>5910</v>
      </c>
      <c r="F2066" s="8" t="s">
        <v>6087</v>
      </c>
      <c r="G2066" s="8" t="s">
        <v>3795</v>
      </c>
      <c r="H2066" s="8" t="s">
        <v>152</v>
      </c>
      <c r="I2066" s="209" t="s">
        <v>3</v>
      </c>
      <c r="J2066" s="99">
        <f t="shared" si="36"/>
        <v>11295</v>
      </c>
      <c r="K2066" s="121"/>
    </row>
    <row r="2067" spans="1:11" s="3" customFormat="1" ht="18.95" customHeight="1">
      <c r="A2067" s="155">
        <v>2048</v>
      </c>
      <c r="B2067" s="284">
        <v>14513</v>
      </c>
      <c r="C2067" s="283" t="s">
        <v>6089</v>
      </c>
      <c r="D2067" s="209" t="s">
        <v>114</v>
      </c>
      <c r="E2067" s="180" t="s">
        <v>4284</v>
      </c>
      <c r="F2067" s="180" t="s">
        <v>4285</v>
      </c>
      <c r="G2067" s="180" t="s">
        <v>5566</v>
      </c>
      <c r="H2067" s="8" t="s">
        <v>152</v>
      </c>
      <c r="I2067" s="209" t="s">
        <v>3</v>
      </c>
      <c r="J2067" s="99">
        <f t="shared" si="36"/>
        <v>14513</v>
      </c>
      <c r="K2067" s="121"/>
    </row>
    <row r="2068" spans="1:11" s="3" customFormat="1" ht="18.95" customHeight="1">
      <c r="A2068" s="154">
        <v>2049</v>
      </c>
      <c r="B2068" s="207">
        <v>17730</v>
      </c>
      <c r="C2068" s="208" t="s">
        <v>6209</v>
      </c>
      <c r="D2068" s="209" t="s">
        <v>114</v>
      </c>
      <c r="E2068" s="8" t="s">
        <v>4154</v>
      </c>
      <c r="F2068" s="8" t="s">
        <v>3599</v>
      </c>
      <c r="G2068" s="8" t="s">
        <v>9303</v>
      </c>
      <c r="H2068" s="8" t="s">
        <v>152</v>
      </c>
      <c r="I2068" s="209" t="s">
        <v>3</v>
      </c>
      <c r="J2068" s="99">
        <f t="shared" ref="J2068:J2131" si="37">B2068</f>
        <v>17730</v>
      </c>
      <c r="K2068" s="121"/>
    </row>
    <row r="2069" spans="1:11" s="3" customFormat="1" ht="18.95" customHeight="1">
      <c r="A2069" s="154">
        <v>2050</v>
      </c>
      <c r="B2069" s="207">
        <v>11303</v>
      </c>
      <c r="C2069" s="208" t="s">
        <v>6090</v>
      </c>
      <c r="D2069" s="209" t="s">
        <v>114</v>
      </c>
      <c r="E2069" s="8" t="s">
        <v>5910</v>
      </c>
      <c r="F2069" s="8" t="s">
        <v>5925</v>
      </c>
      <c r="G2069" s="8" t="s">
        <v>6059</v>
      </c>
      <c r="H2069" s="8" t="s">
        <v>152</v>
      </c>
      <c r="I2069" s="209" t="s">
        <v>3</v>
      </c>
      <c r="J2069" s="99">
        <f t="shared" si="37"/>
        <v>11303</v>
      </c>
      <c r="K2069" s="121"/>
    </row>
    <row r="2070" spans="1:11" s="3" customFormat="1" ht="18.95" customHeight="1">
      <c r="A2070" s="155">
        <v>2051</v>
      </c>
      <c r="B2070" s="207">
        <v>11302</v>
      </c>
      <c r="C2070" s="208" t="s">
        <v>6091</v>
      </c>
      <c r="D2070" s="209" t="s">
        <v>114</v>
      </c>
      <c r="E2070" s="8" t="s">
        <v>5910</v>
      </c>
      <c r="F2070" s="8" t="s">
        <v>5925</v>
      </c>
      <c r="G2070" s="8" t="s">
        <v>5936</v>
      </c>
      <c r="H2070" s="8" t="s">
        <v>152</v>
      </c>
      <c r="I2070" s="209" t="s">
        <v>3</v>
      </c>
      <c r="J2070" s="99">
        <f t="shared" si="37"/>
        <v>11302</v>
      </c>
      <c r="K2070" s="121"/>
    </row>
    <row r="2071" spans="1:11" s="3" customFormat="1" ht="18.95" customHeight="1">
      <c r="A2071" s="154">
        <v>2052</v>
      </c>
      <c r="B2071" s="281">
        <v>10962</v>
      </c>
      <c r="C2071" s="248" t="s">
        <v>6092</v>
      </c>
      <c r="D2071" s="209" t="s">
        <v>114</v>
      </c>
      <c r="E2071" s="179" t="s">
        <v>4380</v>
      </c>
      <c r="F2071" s="8" t="s">
        <v>152</v>
      </c>
      <c r="G2071" s="180" t="s">
        <v>8255</v>
      </c>
      <c r="H2071" s="8" t="s">
        <v>152</v>
      </c>
      <c r="I2071" s="209" t="s">
        <v>3</v>
      </c>
      <c r="J2071" s="99">
        <f t="shared" si="37"/>
        <v>10962</v>
      </c>
      <c r="K2071" s="121"/>
    </row>
    <row r="2072" spans="1:11" s="3" customFormat="1" ht="18.95" customHeight="1">
      <c r="A2072" s="154">
        <v>2053</v>
      </c>
      <c r="B2072" s="207">
        <v>18401</v>
      </c>
      <c r="C2072" s="208" t="s">
        <v>6223</v>
      </c>
      <c r="D2072" s="209" t="s">
        <v>114</v>
      </c>
      <c r="E2072" s="8" t="s">
        <v>152</v>
      </c>
      <c r="F2072" s="8" t="s">
        <v>4760</v>
      </c>
      <c r="G2072" s="8" t="s">
        <v>9303</v>
      </c>
      <c r="H2072" s="8" t="s">
        <v>152</v>
      </c>
      <c r="I2072" s="209" t="s">
        <v>3</v>
      </c>
      <c r="J2072" s="99">
        <f t="shared" si="37"/>
        <v>18401</v>
      </c>
      <c r="K2072" s="121"/>
    </row>
    <row r="2073" spans="1:11" s="3" customFormat="1" ht="18.95" customHeight="1">
      <c r="A2073" s="155">
        <v>2054</v>
      </c>
      <c r="B2073" s="207">
        <v>18663</v>
      </c>
      <c r="C2073" s="208" t="s">
        <v>6094</v>
      </c>
      <c r="D2073" s="209" t="s">
        <v>113</v>
      </c>
      <c r="E2073" s="8" t="s">
        <v>152</v>
      </c>
      <c r="F2073" s="8" t="s">
        <v>4407</v>
      </c>
      <c r="G2073" s="8" t="s">
        <v>152</v>
      </c>
      <c r="H2073" s="8" t="s">
        <v>152</v>
      </c>
      <c r="I2073" s="209" t="s">
        <v>3</v>
      </c>
      <c r="J2073" s="99">
        <f t="shared" si="37"/>
        <v>18663</v>
      </c>
      <c r="K2073" s="121"/>
    </row>
    <row r="2074" spans="1:11" s="3" customFormat="1" ht="18.95" customHeight="1">
      <c r="A2074" s="154">
        <v>2055</v>
      </c>
      <c r="B2074" s="281">
        <v>20572</v>
      </c>
      <c r="C2074" s="217" t="s">
        <v>6096</v>
      </c>
      <c r="D2074" s="209" t="s">
        <v>113</v>
      </c>
      <c r="E2074" s="8" t="s">
        <v>152</v>
      </c>
      <c r="F2074" s="8" t="s">
        <v>4260</v>
      </c>
      <c r="G2074" s="8" t="s">
        <v>152</v>
      </c>
      <c r="H2074" s="8" t="s">
        <v>152</v>
      </c>
      <c r="I2074" s="209" t="s">
        <v>3</v>
      </c>
      <c r="J2074" s="99">
        <f t="shared" si="37"/>
        <v>20572</v>
      </c>
      <c r="K2074" s="121"/>
    </row>
    <row r="2075" spans="1:11" s="3" customFormat="1" ht="18.95" customHeight="1">
      <c r="A2075" s="154">
        <v>2056</v>
      </c>
      <c r="B2075" s="207">
        <v>19587</v>
      </c>
      <c r="C2075" s="208" t="s">
        <v>6097</v>
      </c>
      <c r="D2075" s="209" t="s">
        <v>113</v>
      </c>
      <c r="E2075" s="8" t="s">
        <v>152</v>
      </c>
      <c r="F2075" s="8" t="s">
        <v>5053</v>
      </c>
      <c r="G2075" s="8" t="s">
        <v>152</v>
      </c>
      <c r="H2075" s="8" t="s">
        <v>152</v>
      </c>
      <c r="I2075" s="209" t="s">
        <v>3</v>
      </c>
      <c r="J2075" s="99">
        <f t="shared" si="37"/>
        <v>19587</v>
      </c>
      <c r="K2075" s="121"/>
    </row>
    <row r="2076" spans="1:11" s="3" customFormat="1" ht="18.95" customHeight="1">
      <c r="A2076" s="155">
        <v>2057</v>
      </c>
      <c r="B2076" s="281">
        <v>20573</v>
      </c>
      <c r="C2076" s="217" t="s">
        <v>6098</v>
      </c>
      <c r="D2076" s="209" t="s">
        <v>113</v>
      </c>
      <c r="E2076" s="8" t="s">
        <v>152</v>
      </c>
      <c r="F2076" s="8" t="s">
        <v>4260</v>
      </c>
      <c r="G2076" s="8" t="s">
        <v>152</v>
      </c>
      <c r="H2076" s="8" t="s">
        <v>152</v>
      </c>
      <c r="I2076" s="209" t="s">
        <v>3</v>
      </c>
      <c r="J2076" s="99">
        <f t="shared" si="37"/>
        <v>20573</v>
      </c>
      <c r="K2076" s="121"/>
    </row>
    <row r="2077" spans="1:11" s="3" customFormat="1" ht="18.95" customHeight="1">
      <c r="A2077" s="154">
        <v>2058</v>
      </c>
      <c r="B2077" s="282">
        <v>14119</v>
      </c>
      <c r="C2077" s="283" t="s">
        <v>6099</v>
      </c>
      <c r="D2077" s="209" t="s">
        <v>113</v>
      </c>
      <c r="E2077" s="180" t="s">
        <v>283</v>
      </c>
      <c r="F2077" s="180" t="s">
        <v>284</v>
      </c>
      <c r="G2077" s="8" t="s">
        <v>152</v>
      </c>
      <c r="H2077" s="8" t="s">
        <v>152</v>
      </c>
      <c r="I2077" s="209" t="s">
        <v>3</v>
      </c>
      <c r="J2077" s="99">
        <f t="shared" si="37"/>
        <v>14119</v>
      </c>
      <c r="K2077" s="121"/>
    </row>
    <row r="2078" spans="1:11" s="3" customFormat="1" ht="18.95" customHeight="1">
      <c r="A2078" s="154">
        <v>2059</v>
      </c>
      <c r="B2078" s="272">
        <v>18602</v>
      </c>
      <c r="C2078" s="248" t="s">
        <v>6100</v>
      </c>
      <c r="D2078" s="209" t="s">
        <v>113</v>
      </c>
      <c r="E2078" s="8" t="s">
        <v>152</v>
      </c>
      <c r="F2078" s="180" t="s">
        <v>4751</v>
      </c>
      <c r="G2078" s="8" t="s">
        <v>152</v>
      </c>
      <c r="H2078" s="8" t="s">
        <v>152</v>
      </c>
      <c r="I2078" s="209" t="s">
        <v>3</v>
      </c>
      <c r="J2078" s="99">
        <f t="shared" si="37"/>
        <v>18602</v>
      </c>
      <c r="K2078" s="121"/>
    </row>
    <row r="2079" spans="1:11" s="3" customFormat="1" ht="18.95" customHeight="1">
      <c r="A2079" s="155">
        <v>2060</v>
      </c>
      <c r="B2079" s="281">
        <v>20574</v>
      </c>
      <c r="C2079" s="217" t="s">
        <v>6101</v>
      </c>
      <c r="D2079" s="209" t="s">
        <v>113</v>
      </c>
      <c r="E2079" s="8" t="s">
        <v>152</v>
      </c>
      <c r="F2079" s="8" t="s">
        <v>4260</v>
      </c>
      <c r="G2079" s="8" t="s">
        <v>152</v>
      </c>
      <c r="H2079" s="8" t="s">
        <v>152</v>
      </c>
      <c r="I2079" s="209" t="s">
        <v>3</v>
      </c>
      <c r="J2079" s="99">
        <f t="shared" si="37"/>
        <v>20574</v>
      </c>
      <c r="K2079" s="121"/>
    </row>
    <row r="2080" spans="1:11" s="3" customFormat="1" ht="18.95" customHeight="1">
      <c r="A2080" s="154">
        <v>2061</v>
      </c>
      <c r="B2080" s="281">
        <v>17298</v>
      </c>
      <c r="C2080" s="285" t="s">
        <v>6102</v>
      </c>
      <c r="D2080" s="209" t="s">
        <v>113</v>
      </c>
      <c r="E2080" s="180" t="s">
        <v>4020</v>
      </c>
      <c r="F2080" s="180" t="s">
        <v>4021</v>
      </c>
      <c r="G2080" s="8" t="s">
        <v>152</v>
      </c>
      <c r="H2080" s="8" t="s">
        <v>152</v>
      </c>
      <c r="I2080" s="209" t="s">
        <v>3</v>
      </c>
      <c r="J2080" s="99">
        <f t="shared" si="37"/>
        <v>17298</v>
      </c>
      <c r="K2080" s="121"/>
    </row>
    <row r="2081" spans="1:11" s="3" customFormat="1" ht="18.95" customHeight="1">
      <c r="A2081" s="154">
        <v>2062</v>
      </c>
      <c r="B2081" s="207">
        <v>18803</v>
      </c>
      <c r="C2081" s="208" t="s">
        <v>6105</v>
      </c>
      <c r="D2081" s="209" t="s">
        <v>113</v>
      </c>
      <c r="E2081" s="8" t="s">
        <v>152</v>
      </c>
      <c r="F2081" s="8" t="s">
        <v>6106</v>
      </c>
      <c r="G2081" s="8" t="s">
        <v>152</v>
      </c>
      <c r="H2081" s="8" t="s">
        <v>152</v>
      </c>
      <c r="I2081" s="209" t="s">
        <v>3</v>
      </c>
      <c r="J2081" s="99">
        <f t="shared" si="37"/>
        <v>18803</v>
      </c>
      <c r="K2081" s="121"/>
    </row>
    <row r="2082" spans="1:11" s="3" customFormat="1" ht="18.95" customHeight="1">
      <c r="A2082" s="155">
        <v>2063</v>
      </c>
      <c r="B2082" s="408">
        <v>20963</v>
      </c>
      <c r="C2082" s="409" t="s">
        <v>8450</v>
      </c>
      <c r="D2082" s="209" t="s">
        <v>113</v>
      </c>
      <c r="E2082" s="8" t="s">
        <v>152</v>
      </c>
      <c r="F2082" s="410" t="s">
        <v>8397</v>
      </c>
      <c r="G2082" s="8" t="s">
        <v>152</v>
      </c>
      <c r="H2082" s="8" t="s">
        <v>152</v>
      </c>
      <c r="I2082" s="209" t="s">
        <v>3</v>
      </c>
      <c r="J2082" s="99">
        <f t="shared" si="37"/>
        <v>20963</v>
      </c>
      <c r="K2082" s="121"/>
    </row>
    <row r="2083" spans="1:11" s="3" customFormat="1" ht="18.95" customHeight="1">
      <c r="A2083" s="154">
        <v>2064</v>
      </c>
      <c r="B2083" s="207">
        <v>15681</v>
      </c>
      <c r="C2083" s="208" t="s">
        <v>6107</v>
      </c>
      <c r="D2083" s="209" t="s">
        <v>113</v>
      </c>
      <c r="E2083" s="8" t="s">
        <v>5468</v>
      </c>
      <c r="F2083" s="8" t="s">
        <v>5469</v>
      </c>
      <c r="G2083" s="8" t="s">
        <v>152</v>
      </c>
      <c r="H2083" s="8" t="s">
        <v>152</v>
      </c>
      <c r="I2083" s="209" t="s">
        <v>3</v>
      </c>
      <c r="J2083" s="99">
        <f t="shared" si="37"/>
        <v>15681</v>
      </c>
      <c r="K2083" s="121"/>
    </row>
    <row r="2084" spans="1:11" s="3" customFormat="1" ht="18.95" customHeight="1">
      <c r="A2084" s="154">
        <v>2065</v>
      </c>
      <c r="B2084" s="281">
        <v>20575</v>
      </c>
      <c r="C2084" s="194" t="s">
        <v>6108</v>
      </c>
      <c r="D2084" s="209" t="s">
        <v>113</v>
      </c>
      <c r="E2084" s="8" t="s">
        <v>152</v>
      </c>
      <c r="F2084" s="8" t="s">
        <v>4260</v>
      </c>
      <c r="G2084" s="8" t="s">
        <v>152</v>
      </c>
      <c r="H2084" s="8" t="s">
        <v>152</v>
      </c>
      <c r="I2084" s="209" t="s">
        <v>3</v>
      </c>
      <c r="J2084" s="99">
        <f t="shared" si="37"/>
        <v>20575</v>
      </c>
      <c r="K2084" s="121"/>
    </row>
    <row r="2085" spans="1:11" s="3" customFormat="1" ht="18.95" customHeight="1">
      <c r="A2085" s="155">
        <v>2066</v>
      </c>
      <c r="B2085" s="281">
        <v>20576</v>
      </c>
      <c r="C2085" s="196" t="s">
        <v>6109</v>
      </c>
      <c r="D2085" s="209" t="s">
        <v>113</v>
      </c>
      <c r="E2085" s="8" t="s">
        <v>152</v>
      </c>
      <c r="F2085" s="8" t="s">
        <v>4260</v>
      </c>
      <c r="G2085" s="8" t="s">
        <v>152</v>
      </c>
      <c r="H2085" s="8" t="s">
        <v>152</v>
      </c>
      <c r="I2085" s="209" t="s">
        <v>3</v>
      </c>
      <c r="J2085" s="99">
        <f t="shared" si="37"/>
        <v>20576</v>
      </c>
      <c r="K2085" s="121"/>
    </row>
    <row r="2086" spans="1:11" s="3" customFormat="1" ht="18.95" customHeight="1">
      <c r="A2086" s="154">
        <v>2067</v>
      </c>
      <c r="B2086" s="281">
        <v>20033</v>
      </c>
      <c r="C2086" s="248" t="s">
        <v>6110</v>
      </c>
      <c r="D2086" s="209" t="s">
        <v>113</v>
      </c>
      <c r="E2086" s="8" t="s">
        <v>152</v>
      </c>
      <c r="F2086" s="180" t="s">
        <v>282</v>
      </c>
      <c r="G2086" s="8" t="s">
        <v>152</v>
      </c>
      <c r="H2086" s="8" t="s">
        <v>152</v>
      </c>
      <c r="I2086" s="209" t="s">
        <v>3</v>
      </c>
      <c r="J2086" s="99">
        <f t="shared" si="37"/>
        <v>20033</v>
      </c>
      <c r="K2086" s="121"/>
    </row>
    <row r="2087" spans="1:11" s="3" customFormat="1" ht="18.95" customHeight="1">
      <c r="A2087" s="154">
        <v>2068</v>
      </c>
      <c r="B2087" s="281">
        <v>20208</v>
      </c>
      <c r="C2087" s="248" t="s">
        <v>6111</v>
      </c>
      <c r="D2087" s="209" t="s">
        <v>113</v>
      </c>
      <c r="E2087" s="8" t="s">
        <v>152</v>
      </c>
      <c r="F2087" s="180" t="s">
        <v>5372</v>
      </c>
      <c r="G2087" s="8" t="s">
        <v>152</v>
      </c>
      <c r="H2087" s="8" t="s">
        <v>152</v>
      </c>
      <c r="I2087" s="209" t="s">
        <v>3</v>
      </c>
      <c r="J2087" s="99">
        <f t="shared" si="37"/>
        <v>20208</v>
      </c>
      <c r="K2087" s="121"/>
    </row>
    <row r="2088" spans="1:11" s="3" customFormat="1" ht="18.95" customHeight="1">
      <c r="A2088" s="155">
        <v>2069</v>
      </c>
      <c r="B2088" s="281">
        <v>20254</v>
      </c>
      <c r="C2088" s="248" t="s">
        <v>6112</v>
      </c>
      <c r="D2088" s="209" t="s">
        <v>113</v>
      </c>
      <c r="E2088" s="8" t="s">
        <v>152</v>
      </c>
      <c r="F2088" s="180" t="s">
        <v>4762</v>
      </c>
      <c r="G2088" s="8" t="s">
        <v>152</v>
      </c>
      <c r="H2088" s="8" t="s">
        <v>152</v>
      </c>
      <c r="I2088" s="209" t="s">
        <v>3</v>
      </c>
      <c r="J2088" s="99">
        <f t="shared" si="37"/>
        <v>20254</v>
      </c>
      <c r="K2088" s="121"/>
    </row>
    <row r="2089" spans="1:11" s="3" customFormat="1" ht="18.95" customHeight="1">
      <c r="A2089" s="154">
        <v>2070</v>
      </c>
      <c r="B2089" s="282">
        <v>16959</v>
      </c>
      <c r="C2089" s="283" t="s">
        <v>6113</v>
      </c>
      <c r="D2089" s="209" t="s">
        <v>113</v>
      </c>
      <c r="E2089" s="180" t="s">
        <v>4764</v>
      </c>
      <c r="F2089" s="8" t="s">
        <v>3583</v>
      </c>
      <c r="G2089" s="8"/>
      <c r="H2089" s="8"/>
      <c r="I2089" s="209" t="s">
        <v>3</v>
      </c>
      <c r="J2089" s="99">
        <f t="shared" si="37"/>
        <v>16959</v>
      </c>
      <c r="K2089" s="121"/>
    </row>
    <row r="2090" spans="1:11" s="3" customFormat="1" ht="18.95" customHeight="1">
      <c r="A2090" s="154">
        <v>2071</v>
      </c>
      <c r="B2090" s="281">
        <v>20577</v>
      </c>
      <c r="C2090" s="194" t="s">
        <v>6114</v>
      </c>
      <c r="D2090" s="209" t="s">
        <v>113</v>
      </c>
      <c r="E2090" s="8" t="s">
        <v>152</v>
      </c>
      <c r="F2090" s="8" t="s">
        <v>4260</v>
      </c>
      <c r="G2090" s="8" t="s">
        <v>152</v>
      </c>
      <c r="H2090" s="8" t="s">
        <v>152</v>
      </c>
      <c r="I2090" s="209" t="s">
        <v>3</v>
      </c>
      <c r="J2090" s="99">
        <f t="shared" si="37"/>
        <v>20577</v>
      </c>
      <c r="K2090" s="121"/>
    </row>
    <row r="2091" spans="1:11" s="3" customFormat="1" ht="18.95" customHeight="1">
      <c r="A2091" s="155">
        <v>2072</v>
      </c>
      <c r="B2091" s="281">
        <v>20578</v>
      </c>
      <c r="C2091" s="437" t="s">
        <v>6115</v>
      </c>
      <c r="D2091" s="209" t="s">
        <v>113</v>
      </c>
      <c r="E2091" s="8" t="s">
        <v>152</v>
      </c>
      <c r="F2091" s="8" t="s">
        <v>4260</v>
      </c>
      <c r="G2091" s="8" t="s">
        <v>152</v>
      </c>
      <c r="H2091" s="8" t="s">
        <v>152</v>
      </c>
      <c r="I2091" s="209" t="s">
        <v>3</v>
      </c>
      <c r="J2091" s="99">
        <f t="shared" si="37"/>
        <v>20578</v>
      </c>
      <c r="K2091" s="121"/>
    </row>
    <row r="2092" spans="1:11" s="3" customFormat="1" ht="18.95" customHeight="1">
      <c r="A2092" s="154">
        <v>2073</v>
      </c>
      <c r="B2092" s="281">
        <v>20579</v>
      </c>
      <c r="C2092" s="194" t="s">
        <v>6116</v>
      </c>
      <c r="D2092" s="209" t="s">
        <v>113</v>
      </c>
      <c r="E2092" s="8" t="s">
        <v>152</v>
      </c>
      <c r="F2092" s="8" t="s">
        <v>4260</v>
      </c>
      <c r="G2092" s="8" t="s">
        <v>152</v>
      </c>
      <c r="H2092" s="8" t="s">
        <v>152</v>
      </c>
      <c r="I2092" s="209" t="s">
        <v>3</v>
      </c>
      <c r="J2092" s="99">
        <f t="shared" si="37"/>
        <v>20579</v>
      </c>
      <c r="K2092" s="121"/>
    </row>
    <row r="2093" spans="1:11" s="3" customFormat="1" ht="18.95" customHeight="1">
      <c r="A2093" s="154">
        <v>2074</v>
      </c>
      <c r="B2093" s="281">
        <v>20580</v>
      </c>
      <c r="C2093" s="194" t="s">
        <v>6117</v>
      </c>
      <c r="D2093" s="209" t="s">
        <v>113</v>
      </c>
      <c r="E2093" s="8" t="s">
        <v>152</v>
      </c>
      <c r="F2093" s="8" t="s">
        <v>4260</v>
      </c>
      <c r="G2093" s="8" t="s">
        <v>152</v>
      </c>
      <c r="H2093" s="8" t="s">
        <v>152</v>
      </c>
      <c r="I2093" s="209" t="s">
        <v>3</v>
      </c>
      <c r="J2093" s="99">
        <f t="shared" si="37"/>
        <v>20580</v>
      </c>
      <c r="K2093" s="121"/>
    </row>
    <row r="2094" spans="1:11" s="3" customFormat="1" ht="18.95" customHeight="1">
      <c r="A2094" s="155">
        <v>2075</v>
      </c>
      <c r="B2094" s="207">
        <v>18805</v>
      </c>
      <c r="C2094" s="208" t="s">
        <v>6118</v>
      </c>
      <c r="D2094" s="209" t="s">
        <v>113</v>
      </c>
      <c r="E2094" s="8" t="s">
        <v>152</v>
      </c>
      <c r="F2094" s="8" t="s">
        <v>6106</v>
      </c>
      <c r="G2094" s="8" t="s">
        <v>152</v>
      </c>
      <c r="H2094" s="8" t="s">
        <v>152</v>
      </c>
      <c r="I2094" s="209" t="s">
        <v>3</v>
      </c>
      <c r="J2094" s="99">
        <f t="shared" si="37"/>
        <v>18805</v>
      </c>
      <c r="K2094" s="121"/>
    </row>
    <row r="2095" spans="1:11" s="3" customFormat="1" ht="18.95" customHeight="1">
      <c r="A2095" s="154">
        <v>2076</v>
      </c>
      <c r="B2095" s="207">
        <v>20259</v>
      </c>
      <c r="C2095" s="248" t="s">
        <v>6119</v>
      </c>
      <c r="D2095" s="209" t="s">
        <v>113</v>
      </c>
      <c r="E2095" s="8" t="s">
        <v>152</v>
      </c>
      <c r="F2095" s="180" t="s">
        <v>4762</v>
      </c>
      <c r="G2095" s="8" t="s">
        <v>152</v>
      </c>
      <c r="H2095" s="8" t="s">
        <v>152</v>
      </c>
      <c r="I2095" s="209" t="s">
        <v>3</v>
      </c>
      <c r="J2095" s="99">
        <f t="shared" si="37"/>
        <v>20259</v>
      </c>
      <c r="K2095" s="121"/>
    </row>
    <row r="2096" spans="1:11" s="3" customFormat="1" ht="18.95" customHeight="1">
      <c r="A2096" s="154">
        <v>2077</v>
      </c>
      <c r="B2096" s="281">
        <v>20581</v>
      </c>
      <c r="C2096" s="194" t="s">
        <v>6120</v>
      </c>
      <c r="D2096" s="209" t="s">
        <v>113</v>
      </c>
      <c r="E2096" s="8" t="s">
        <v>152</v>
      </c>
      <c r="F2096" s="8" t="s">
        <v>4260</v>
      </c>
      <c r="G2096" s="8" t="s">
        <v>152</v>
      </c>
      <c r="H2096" s="8" t="s">
        <v>152</v>
      </c>
      <c r="I2096" s="209" t="s">
        <v>3</v>
      </c>
      <c r="J2096" s="99">
        <f t="shared" si="37"/>
        <v>20581</v>
      </c>
      <c r="K2096" s="121"/>
    </row>
    <row r="2097" spans="1:11" s="3" customFormat="1" ht="18.95" customHeight="1">
      <c r="A2097" s="155">
        <v>2078</v>
      </c>
      <c r="B2097" s="281">
        <v>20582</v>
      </c>
      <c r="C2097" s="194" t="s">
        <v>6121</v>
      </c>
      <c r="D2097" s="209" t="s">
        <v>113</v>
      </c>
      <c r="E2097" s="8" t="s">
        <v>152</v>
      </c>
      <c r="F2097" s="8" t="s">
        <v>4260</v>
      </c>
      <c r="G2097" s="8" t="s">
        <v>152</v>
      </c>
      <c r="H2097" s="8" t="s">
        <v>152</v>
      </c>
      <c r="I2097" s="209" t="s">
        <v>3</v>
      </c>
      <c r="J2097" s="99">
        <f t="shared" si="37"/>
        <v>20582</v>
      </c>
      <c r="K2097" s="121"/>
    </row>
    <row r="2098" spans="1:11" s="3" customFormat="1" ht="18.95" customHeight="1">
      <c r="A2098" s="154">
        <v>2079</v>
      </c>
      <c r="B2098" s="281">
        <v>20262</v>
      </c>
      <c r="C2098" s="248" t="s">
        <v>6122</v>
      </c>
      <c r="D2098" s="209" t="s">
        <v>113</v>
      </c>
      <c r="E2098" s="8" t="s">
        <v>152</v>
      </c>
      <c r="F2098" s="180" t="s">
        <v>4762</v>
      </c>
      <c r="G2098" s="8" t="s">
        <v>152</v>
      </c>
      <c r="H2098" s="8" t="s">
        <v>152</v>
      </c>
      <c r="I2098" s="209" t="s">
        <v>3</v>
      </c>
      <c r="J2098" s="99">
        <f t="shared" si="37"/>
        <v>20262</v>
      </c>
      <c r="K2098" s="121"/>
    </row>
    <row r="2099" spans="1:11" s="3" customFormat="1" ht="18.95" customHeight="1">
      <c r="A2099" s="154">
        <v>2080</v>
      </c>
      <c r="B2099" s="281">
        <v>19802</v>
      </c>
      <c r="C2099" s="248" t="s">
        <v>6123</v>
      </c>
      <c r="D2099" s="209" t="s">
        <v>113</v>
      </c>
      <c r="E2099" s="172" t="s">
        <v>152</v>
      </c>
      <c r="F2099" s="180" t="s">
        <v>5855</v>
      </c>
      <c r="G2099" s="8" t="s">
        <v>152</v>
      </c>
      <c r="H2099" s="8" t="s">
        <v>152</v>
      </c>
      <c r="I2099" s="209" t="s">
        <v>3</v>
      </c>
      <c r="J2099" s="99">
        <f t="shared" si="37"/>
        <v>19802</v>
      </c>
      <c r="K2099" s="121"/>
    </row>
    <row r="2100" spans="1:11" s="3" customFormat="1" ht="18.95" customHeight="1">
      <c r="A2100" s="155">
        <v>2081</v>
      </c>
      <c r="B2100" s="281">
        <v>18670</v>
      </c>
      <c r="C2100" s="248" t="s">
        <v>6124</v>
      </c>
      <c r="D2100" s="209" t="s">
        <v>113</v>
      </c>
      <c r="E2100" s="8" t="s">
        <v>152</v>
      </c>
      <c r="F2100" s="180" t="s">
        <v>4407</v>
      </c>
      <c r="G2100" s="8" t="s">
        <v>152</v>
      </c>
      <c r="H2100" s="8" t="s">
        <v>152</v>
      </c>
      <c r="I2100" s="209" t="s">
        <v>3</v>
      </c>
      <c r="J2100" s="99">
        <f t="shared" si="37"/>
        <v>18670</v>
      </c>
      <c r="K2100" s="121"/>
    </row>
    <row r="2101" spans="1:11" s="3" customFormat="1" ht="18.95" customHeight="1">
      <c r="A2101" s="154">
        <v>2082</v>
      </c>
      <c r="B2101" s="281">
        <v>20264</v>
      </c>
      <c r="C2101" s="248" t="s">
        <v>4498</v>
      </c>
      <c r="D2101" s="209" t="s">
        <v>113</v>
      </c>
      <c r="E2101" s="172" t="s">
        <v>152</v>
      </c>
      <c r="F2101" s="180" t="s">
        <v>4762</v>
      </c>
      <c r="G2101" s="8" t="s">
        <v>152</v>
      </c>
      <c r="H2101" s="8" t="s">
        <v>152</v>
      </c>
      <c r="I2101" s="209" t="s">
        <v>3</v>
      </c>
      <c r="J2101" s="99">
        <f t="shared" si="37"/>
        <v>20264</v>
      </c>
      <c r="K2101" s="121"/>
    </row>
    <row r="2102" spans="1:11" s="3" customFormat="1" ht="18.95" customHeight="1">
      <c r="A2102" s="154">
        <v>2083</v>
      </c>
      <c r="B2102" s="281">
        <v>18908</v>
      </c>
      <c r="C2102" s="248" t="s">
        <v>6125</v>
      </c>
      <c r="D2102" s="209" t="s">
        <v>113</v>
      </c>
      <c r="E2102" s="8" t="s">
        <v>152</v>
      </c>
      <c r="F2102" s="180" t="s">
        <v>5517</v>
      </c>
      <c r="G2102" s="8" t="s">
        <v>152</v>
      </c>
      <c r="H2102" s="8" t="s">
        <v>152</v>
      </c>
      <c r="I2102" s="209" t="s">
        <v>3</v>
      </c>
      <c r="J2102" s="99">
        <f t="shared" si="37"/>
        <v>18908</v>
      </c>
      <c r="K2102" s="121"/>
    </row>
    <row r="2103" spans="1:11" s="3" customFormat="1" ht="18.95" customHeight="1">
      <c r="A2103" s="155">
        <v>2084</v>
      </c>
      <c r="B2103" s="281">
        <v>19530</v>
      </c>
      <c r="C2103" s="248" t="s">
        <v>6127</v>
      </c>
      <c r="D2103" s="209" t="s">
        <v>113</v>
      </c>
      <c r="E2103" s="8" t="s">
        <v>152</v>
      </c>
      <c r="F2103" s="180" t="s">
        <v>6128</v>
      </c>
      <c r="G2103" s="8" t="s">
        <v>152</v>
      </c>
      <c r="H2103" s="8" t="s">
        <v>152</v>
      </c>
      <c r="I2103" s="209" t="s">
        <v>3</v>
      </c>
      <c r="J2103" s="99">
        <f t="shared" si="37"/>
        <v>19530</v>
      </c>
      <c r="K2103" s="121"/>
    </row>
    <row r="2104" spans="1:11" s="3" customFormat="1" ht="18.95" customHeight="1">
      <c r="A2104" s="154">
        <v>2085</v>
      </c>
      <c r="B2104" s="281">
        <v>20583</v>
      </c>
      <c r="C2104" s="194" t="s">
        <v>6129</v>
      </c>
      <c r="D2104" s="209" t="s">
        <v>113</v>
      </c>
      <c r="E2104" s="8" t="s">
        <v>152</v>
      </c>
      <c r="F2104" s="8" t="s">
        <v>4260</v>
      </c>
      <c r="G2104" s="8" t="s">
        <v>152</v>
      </c>
      <c r="H2104" s="8" t="s">
        <v>152</v>
      </c>
      <c r="I2104" s="209" t="s">
        <v>3</v>
      </c>
      <c r="J2104" s="99">
        <f t="shared" si="37"/>
        <v>20583</v>
      </c>
      <c r="K2104" s="121"/>
    </row>
    <row r="2105" spans="1:11" s="3" customFormat="1" ht="18.95" customHeight="1">
      <c r="A2105" s="154">
        <v>2086</v>
      </c>
      <c r="B2105" s="272">
        <v>20269</v>
      </c>
      <c r="C2105" s="248" t="s">
        <v>6130</v>
      </c>
      <c r="D2105" s="209" t="s">
        <v>113</v>
      </c>
      <c r="E2105" s="8" t="s">
        <v>152</v>
      </c>
      <c r="F2105" s="180" t="s">
        <v>4762</v>
      </c>
      <c r="G2105" s="8" t="s">
        <v>152</v>
      </c>
      <c r="H2105" s="8" t="s">
        <v>152</v>
      </c>
      <c r="I2105" s="209" t="s">
        <v>3</v>
      </c>
      <c r="J2105" s="99">
        <f t="shared" si="37"/>
        <v>20269</v>
      </c>
      <c r="K2105" s="121"/>
    </row>
    <row r="2106" spans="1:11" s="3" customFormat="1" ht="18.95" customHeight="1">
      <c r="A2106" s="155">
        <v>2087</v>
      </c>
      <c r="B2106" s="207">
        <v>20122</v>
      </c>
      <c r="C2106" s="208" t="s">
        <v>6131</v>
      </c>
      <c r="D2106" s="209" t="s">
        <v>113</v>
      </c>
      <c r="E2106" s="8" t="s">
        <v>152</v>
      </c>
      <c r="F2106" s="8" t="s">
        <v>6132</v>
      </c>
      <c r="G2106" s="8" t="s">
        <v>152</v>
      </c>
      <c r="H2106" s="8" t="s">
        <v>152</v>
      </c>
      <c r="I2106" s="209" t="s">
        <v>3</v>
      </c>
      <c r="J2106" s="99">
        <f t="shared" si="37"/>
        <v>20122</v>
      </c>
      <c r="K2106" s="121"/>
    </row>
    <row r="2107" spans="1:11" s="3" customFormat="1" ht="18.95" customHeight="1">
      <c r="A2107" s="154">
        <v>2088</v>
      </c>
      <c r="B2107" s="207">
        <v>17879</v>
      </c>
      <c r="C2107" s="208" t="s">
        <v>6133</v>
      </c>
      <c r="D2107" s="209" t="s">
        <v>113</v>
      </c>
      <c r="E2107" s="8" t="s">
        <v>4208</v>
      </c>
      <c r="F2107" s="8" t="s">
        <v>5235</v>
      </c>
      <c r="G2107" s="8" t="s">
        <v>152</v>
      </c>
      <c r="H2107" s="8" t="s">
        <v>152</v>
      </c>
      <c r="I2107" s="209" t="s">
        <v>3</v>
      </c>
      <c r="J2107" s="99">
        <f t="shared" si="37"/>
        <v>17879</v>
      </c>
      <c r="K2107" s="121"/>
    </row>
    <row r="2108" spans="1:11" s="3" customFormat="1" ht="18.95" customHeight="1">
      <c r="A2108" s="154">
        <v>2089</v>
      </c>
      <c r="B2108" s="207">
        <v>18674</v>
      </c>
      <c r="C2108" s="208" t="s">
        <v>6134</v>
      </c>
      <c r="D2108" s="209" t="s">
        <v>113</v>
      </c>
      <c r="E2108" s="8" t="s">
        <v>152</v>
      </c>
      <c r="F2108" s="8" t="s">
        <v>4407</v>
      </c>
      <c r="G2108" s="8" t="s">
        <v>152</v>
      </c>
      <c r="H2108" s="8" t="s">
        <v>152</v>
      </c>
      <c r="I2108" s="209" t="s">
        <v>3</v>
      </c>
      <c r="J2108" s="99">
        <f t="shared" si="37"/>
        <v>18674</v>
      </c>
      <c r="K2108" s="121"/>
    </row>
    <row r="2109" spans="1:11" s="3" customFormat="1" ht="18.95" customHeight="1">
      <c r="A2109" s="155">
        <v>2090</v>
      </c>
      <c r="B2109" s="207">
        <v>17290</v>
      </c>
      <c r="C2109" s="208" t="s">
        <v>6135</v>
      </c>
      <c r="D2109" s="209" t="s">
        <v>113</v>
      </c>
      <c r="E2109" s="180" t="s">
        <v>4792</v>
      </c>
      <c r="F2109" s="180" t="s">
        <v>4793</v>
      </c>
      <c r="G2109" s="8"/>
      <c r="H2109" s="8"/>
      <c r="I2109" s="209" t="s">
        <v>3</v>
      </c>
      <c r="J2109" s="99">
        <f t="shared" si="37"/>
        <v>17290</v>
      </c>
      <c r="K2109" s="121"/>
    </row>
    <row r="2110" spans="1:11" s="3" customFormat="1" ht="18.95" customHeight="1">
      <c r="A2110" s="154">
        <v>2091</v>
      </c>
      <c r="B2110" s="207">
        <v>20124</v>
      </c>
      <c r="C2110" s="208" t="s">
        <v>6136</v>
      </c>
      <c r="D2110" s="209" t="s">
        <v>113</v>
      </c>
      <c r="E2110" s="8" t="s">
        <v>152</v>
      </c>
      <c r="F2110" s="8" t="s">
        <v>6137</v>
      </c>
      <c r="G2110" s="8" t="s">
        <v>152</v>
      </c>
      <c r="H2110" s="8" t="s">
        <v>152</v>
      </c>
      <c r="I2110" s="209" t="s">
        <v>3</v>
      </c>
      <c r="J2110" s="99">
        <f t="shared" si="37"/>
        <v>20124</v>
      </c>
      <c r="K2110" s="121"/>
    </row>
    <row r="2111" spans="1:11" s="3" customFormat="1" ht="18.95" customHeight="1">
      <c r="A2111" s="154">
        <v>2092</v>
      </c>
      <c r="B2111" s="207">
        <v>16831</v>
      </c>
      <c r="C2111" s="208" t="s">
        <v>6138</v>
      </c>
      <c r="D2111" s="209" t="s">
        <v>113</v>
      </c>
      <c r="E2111" s="8" t="s">
        <v>8229</v>
      </c>
      <c r="F2111" s="8" t="s">
        <v>6139</v>
      </c>
      <c r="G2111" s="8" t="s">
        <v>152</v>
      </c>
      <c r="H2111" s="8" t="s">
        <v>152</v>
      </c>
      <c r="I2111" s="209" t="s">
        <v>3</v>
      </c>
      <c r="J2111" s="99">
        <f t="shared" si="37"/>
        <v>16831</v>
      </c>
      <c r="K2111" s="121"/>
    </row>
    <row r="2112" spans="1:11" s="3" customFormat="1" ht="18.95" customHeight="1">
      <c r="A2112" s="155">
        <v>2093</v>
      </c>
      <c r="B2112" s="207">
        <v>19929</v>
      </c>
      <c r="C2112" s="208" t="s">
        <v>6140</v>
      </c>
      <c r="D2112" s="209" t="s">
        <v>113</v>
      </c>
      <c r="E2112" s="8" t="s">
        <v>152</v>
      </c>
      <c r="F2112" s="8" t="s">
        <v>4281</v>
      </c>
      <c r="G2112" s="8" t="s">
        <v>152</v>
      </c>
      <c r="H2112" s="8" t="s">
        <v>152</v>
      </c>
      <c r="I2112" s="209" t="s">
        <v>3</v>
      </c>
      <c r="J2112" s="99">
        <f t="shared" si="37"/>
        <v>19929</v>
      </c>
      <c r="K2112" s="121"/>
    </row>
    <row r="2113" spans="1:11" s="3" customFormat="1" ht="18.95" customHeight="1">
      <c r="A2113" s="154">
        <v>2094</v>
      </c>
      <c r="B2113" s="281">
        <v>20585</v>
      </c>
      <c r="C2113" s="194" t="s">
        <v>6141</v>
      </c>
      <c r="D2113" s="209" t="s">
        <v>113</v>
      </c>
      <c r="E2113" s="8" t="s">
        <v>152</v>
      </c>
      <c r="F2113" s="8" t="s">
        <v>4260</v>
      </c>
      <c r="G2113" s="8" t="s">
        <v>152</v>
      </c>
      <c r="H2113" s="8" t="s">
        <v>152</v>
      </c>
      <c r="I2113" s="209" t="s">
        <v>3</v>
      </c>
      <c r="J2113" s="99">
        <f t="shared" si="37"/>
        <v>20585</v>
      </c>
      <c r="K2113" s="121"/>
    </row>
    <row r="2114" spans="1:11" s="3" customFormat="1" ht="18.95" customHeight="1">
      <c r="A2114" s="154">
        <v>2095</v>
      </c>
      <c r="B2114" s="281">
        <v>20586</v>
      </c>
      <c r="C2114" s="194" t="s">
        <v>6142</v>
      </c>
      <c r="D2114" s="209" t="s">
        <v>113</v>
      </c>
      <c r="E2114" s="8" t="s">
        <v>152</v>
      </c>
      <c r="F2114" s="8" t="s">
        <v>4260</v>
      </c>
      <c r="G2114" s="8" t="s">
        <v>152</v>
      </c>
      <c r="H2114" s="8" t="s">
        <v>152</v>
      </c>
      <c r="I2114" s="209" t="s">
        <v>3</v>
      </c>
      <c r="J2114" s="99">
        <f t="shared" si="37"/>
        <v>20586</v>
      </c>
      <c r="K2114" s="121"/>
    </row>
    <row r="2115" spans="1:11" s="3" customFormat="1" ht="18.95" customHeight="1">
      <c r="A2115" s="155">
        <v>2096</v>
      </c>
      <c r="B2115" s="197">
        <v>20278</v>
      </c>
      <c r="C2115" s="194" t="s">
        <v>6143</v>
      </c>
      <c r="D2115" s="209" t="s">
        <v>113</v>
      </c>
      <c r="E2115" s="8" t="s">
        <v>152</v>
      </c>
      <c r="F2115" s="180" t="s">
        <v>4762</v>
      </c>
      <c r="G2115" s="8" t="s">
        <v>152</v>
      </c>
      <c r="H2115" s="8" t="s">
        <v>152</v>
      </c>
      <c r="I2115" s="209" t="s">
        <v>3</v>
      </c>
      <c r="J2115" s="99">
        <f t="shared" si="37"/>
        <v>20278</v>
      </c>
      <c r="K2115" s="121"/>
    </row>
    <row r="2116" spans="1:11" s="3" customFormat="1" ht="18.95" customHeight="1">
      <c r="A2116" s="154">
        <v>2097</v>
      </c>
      <c r="B2116" s="197">
        <v>20281</v>
      </c>
      <c r="C2116" s="194" t="s">
        <v>6146</v>
      </c>
      <c r="D2116" s="209" t="s">
        <v>113</v>
      </c>
      <c r="E2116" s="8" t="s">
        <v>152</v>
      </c>
      <c r="F2116" s="180" t="s">
        <v>4762</v>
      </c>
      <c r="G2116" s="8" t="s">
        <v>152</v>
      </c>
      <c r="H2116" s="8" t="s">
        <v>152</v>
      </c>
      <c r="I2116" s="209" t="s">
        <v>3</v>
      </c>
      <c r="J2116" s="99">
        <f t="shared" si="37"/>
        <v>20281</v>
      </c>
      <c r="K2116" s="121"/>
    </row>
    <row r="2117" spans="1:11" s="3" customFormat="1" ht="18.95" customHeight="1">
      <c r="A2117" s="154">
        <v>2098</v>
      </c>
      <c r="B2117" s="197">
        <v>16239</v>
      </c>
      <c r="C2117" s="194" t="s">
        <v>6147</v>
      </c>
      <c r="D2117" s="209" t="s">
        <v>113</v>
      </c>
      <c r="E2117" s="180" t="s">
        <v>3956</v>
      </c>
      <c r="F2117" s="180" t="s">
        <v>6104</v>
      </c>
      <c r="G2117" s="8" t="s">
        <v>152</v>
      </c>
      <c r="H2117" s="8" t="s">
        <v>152</v>
      </c>
      <c r="I2117" s="209" t="s">
        <v>3</v>
      </c>
      <c r="J2117" s="99">
        <f t="shared" si="37"/>
        <v>16239</v>
      </c>
      <c r="K2117" s="121"/>
    </row>
    <row r="2118" spans="1:11" s="3" customFormat="1" ht="18.95" customHeight="1">
      <c r="A2118" s="155">
        <v>2099</v>
      </c>
      <c r="B2118" s="281">
        <v>20587</v>
      </c>
      <c r="C2118" s="194" t="s">
        <v>6148</v>
      </c>
      <c r="D2118" s="209" t="s">
        <v>113</v>
      </c>
      <c r="E2118" s="8" t="s">
        <v>152</v>
      </c>
      <c r="F2118" s="8" t="s">
        <v>4260</v>
      </c>
      <c r="G2118" s="8" t="s">
        <v>152</v>
      </c>
      <c r="H2118" s="8" t="s">
        <v>152</v>
      </c>
      <c r="I2118" s="209" t="s">
        <v>3</v>
      </c>
      <c r="J2118" s="99">
        <f t="shared" si="37"/>
        <v>20587</v>
      </c>
      <c r="K2118" s="121"/>
    </row>
    <row r="2119" spans="1:11" s="3" customFormat="1" ht="18.95" customHeight="1">
      <c r="A2119" s="154">
        <v>2100</v>
      </c>
      <c r="B2119" s="183">
        <v>20976</v>
      </c>
      <c r="C2119" s="186" t="s">
        <v>8412</v>
      </c>
      <c r="D2119" s="9" t="s">
        <v>113</v>
      </c>
      <c r="E2119" s="8" t="s">
        <v>152</v>
      </c>
      <c r="F2119" s="415" t="s">
        <v>8397</v>
      </c>
      <c r="G2119" s="8" t="s">
        <v>152</v>
      </c>
      <c r="H2119" s="8" t="s">
        <v>152</v>
      </c>
      <c r="I2119" s="209" t="s">
        <v>3</v>
      </c>
      <c r="J2119" s="99">
        <f t="shared" si="37"/>
        <v>20976</v>
      </c>
      <c r="K2119" s="121"/>
    </row>
    <row r="2120" spans="1:11" s="3" customFormat="1" ht="18.95" customHeight="1">
      <c r="A2120" s="154">
        <v>2101</v>
      </c>
      <c r="B2120" s="207">
        <v>19934</v>
      </c>
      <c r="C2120" s="208" t="s">
        <v>6156</v>
      </c>
      <c r="D2120" s="209" t="s">
        <v>113</v>
      </c>
      <c r="E2120" s="8" t="s">
        <v>152</v>
      </c>
      <c r="F2120" s="8" t="s">
        <v>4281</v>
      </c>
      <c r="G2120" s="8" t="s">
        <v>152</v>
      </c>
      <c r="H2120" s="8" t="s">
        <v>152</v>
      </c>
      <c r="I2120" s="209" t="s">
        <v>3</v>
      </c>
      <c r="J2120" s="99">
        <f t="shared" si="37"/>
        <v>19934</v>
      </c>
      <c r="K2120" s="121"/>
    </row>
    <row r="2121" spans="1:11" s="3" customFormat="1" ht="18.95" customHeight="1">
      <c r="A2121" s="155">
        <v>2102</v>
      </c>
      <c r="B2121" s="408">
        <v>20977</v>
      </c>
      <c r="C2121" s="409" t="s">
        <v>8451</v>
      </c>
      <c r="D2121" s="209" t="s">
        <v>113</v>
      </c>
      <c r="E2121" s="8" t="s">
        <v>152</v>
      </c>
      <c r="F2121" s="410" t="s">
        <v>8397</v>
      </c>
      <c r="G2121" s="8" t="s">
        <v>152</v>
      </c>
      <c r="H2121" s="8" t="s">
        <v>152</v>
      </c>
      <c r="I2121" s="209" t="s">
        <v>3</v>
      </c>
      <c r="J2121" s="99">
        <f t="shared" si="37"/>
        <v>20977</v>
      </c>
      <c r="K2121" s="121"/>
    </row>
    <row r="2122" spans="1:11" s="3" customFormat="1" ht="18.95" customHeight="1">
      <c r="A2122" s="154">
        <v>2103</v>
      </c>
      <c r="B2122" s="183">
        <v>21108</v>
      </c>
      <c r="C2122" s="186" t="s">
        <v>9120</v>
      </c>
      <c r="D2122" s="199" t="s">
        <v>113</v>
      </c>
      <c r="E2122" s="8" t="s">
        <v>152</v>
      </c>
      <c r="F2122" s="415" t="s">
        <v>9115</v>
      </c>
      <c r="G2122" s="8" t="s">
        <v>152</v>
      </c>
      <c r="H2122" s="8" t="s">
        <v>152</v>
      </c>
      <c r="I2122" s="209" t="s">
        <v>3</v>
      </c>
      <c r="J2122" s="99">
        <f t="shared" si="37"/>
        <v>21108</v>
      </c>
      <c r="K2122" s="121"/>
    </row>
    <row r="2123" spans="1:11" s="3" customFormat="1" ht="18.95" customHeight="1">
      <c r="A2123" s="154">
        <v>2104</v>
      </c>
      <c r="B2123" s="207">
        <v>20129</v>
      </c>
      <c r="C2123" s="208" t="s">
        <v>6158</v>
      </c>
      <c r="D2123" s="209" t="s">
        <v>113</v>
      </c>
      <c r="E2123" s="8" t="s">
        <v>152</v>
      </c>
      <c r="F2123" s="8" t="s">
        <v>6159</v>
      </c>
      <c r="G2123" s="8" t="s">
        <v>152</v>
      </c>
      <c r="H2123" s="8" t="s">
        <v>152</v>
      </c>
      <c r="I2123" s="209" t="s">
        <v>3</v>
      </c>
      <c r="J2123" s="99">
        <f t="shared" si="37"/>
        <v>20129</v>
      </c>
      <c r="K2123" s="121"/>
    </row>
    <row r="2124" spans="1:11" s="3" customFormat="1" ht="18.95" customHeight="1">
      <c r="A2124" s="155">
        <v>2105</v>
      </c>
      <c r="B2124" s="207">
        <v>18829</v>
      </c>
      <c r="C2124" s="208" t="s">
        <v>6160</v>
      </c>
      <c r="D2124" s="209" t="s">
        <v>113</v>
      </c>
      <c r="E2124" s="8" t="s">
        <v>152</v>
      </c>
      <c r="F2124" s="8" t="s">
        <v>6106</v>
      </c>
      <c r="G2124" s="8" t="s">
        <v>152</v>
      </c>
      <c r="H2124" s="8" t="s">
        <v>152</v>
      </c>
      <c r="I2124" s="209" t="s">
        <v>3</v>
      </c>
      <c r="J2124" s="99">
        <f t="shared" si="37"/>
        <v>18829</v>
      </c>
      <c r="K2124" s="121"/>
    </row>
    <row r="2125" spans="1:11" s="3" customFormat="1" ht="18.95" customHeight="1">
      <c r="A2125" s="154">
        <v>2106</v>
      </c>
      <c r="B2125" s="281">
        <v>20432</v>
      </c>
      <c r="C2125" s="248" t="s">
        <v>6161</v>
      </c>
      <c r="D2125" s="209" t="s">
        <v>113</v>
      </c>
      <c r="E2125" s="8" t="s">
        <v>152</v>
      </c>
      <c r="F2125" s="180" t="s">
        <v>6162</v>
      </c>
      <c r="G2125" s="8" t="s">
        <v>152</v>
      </c>
      <c r="H2125" s="8" t="s">
        <v>152</v>
      </c>
      <c r="I2125" s="209" t="s">
        <v>3</v>
      </c>
      <c r="J2125" s="99">
        <f t="shared" si="37"/>
        <v>20432</v>
      </c>
      <c r="K2125" s="121"/>
    </row>
    <row r="2126" spans="1:11" s="3" customFormat="1" ht="18.95" customHeight="1">
      <c r="A2126" s="154">
        <v>2107</v>
      </c>
      <c r="B2126" s="207">
        <v>18060</v>
      </c>
      <c r="C2126" s="208" t="s">
        <v>6163</v>
      </c>
      <c r="D2126" s="209" t="s">
        <v>113</v>
      </c>
      <c r="E2126" s="8" t="s">
        <v>5601</v>
      </c>
      <c r="F2126" s="8" t="s">
        <v>3599</v>
      </c>
      <c r="G2126" s="8" t="s">
        <v>152</v>
      </c>
      <c r="H2126" s="8" t="s">
        <v>152</v>
      </c>
      <c r="I2126" s="209" t="s">
        <v>3</v>
      </c>
      <c r="J2126" s="99">
        <f t="shared" si="37"/>
        <v>18060</v>
      </c>
      <c r="K2126" s="121"/>
    </row>
    <row r="2127" spans="1:11" s="3" customFormat="1" ht="18.95" customHeight="1">
      <c r="A2127" s="155">
        <v>2108</v>
      </c>
      <c r="B2127" s="207">
        <v>18316</v>
      </c>
      <c r="C2127" s="208" t="s">
        <v>6165</v>
      </c>
      <c r="D2127" s="209" t="s">
        <v>113</v>
      </c>
      <c r="E2127" s="8" t="s">
        <v>152</v>
      </c>
      <c r="F2127" s="8" t="s">
        <v>4430</v>
      </c>
      <c r="G2127" s="8" t="s">
        <v>152</v>
      </c>
      <c r="H2127" s="8" t="s">
        <v>152</v>
      </c>
      <c r="I2127" s="209" t="s">
        <v>3</v>
      </c>
      <c r="J2127" s="99">
        <f t="shared" si="37"/>
        <v>18316</v>
      </c>
      <c r="K2127" s="121"/>
    </row>
    <row r="2128" spans="1:11" s="3" customFormat="1" ht="18.95" customHeight="1">
      <c r="A2128" s="154">
        <v>2109</v>
      </c>
      <c r="B2128" s="281">
        <v>20588</v>
      </c>
      <c r="C2128" s="194" t="s">
        <v>6166</v>
      </c>
      <c r="D2128" s="209" t="s">
        <v>113</v>
      </c>
      <c r="E2128" s="8" t="s">
        <v>152</v>
      </c>
      <c r="F2128" s="8" t="s">
        <v>4260</v>
      </c>
      <c r="G2128" s="8" t="s">
        <v>152</v>
      </c>
      <c r="H2128" s="8" t="s">
        <v>152</v>
      </c>
      <c r="I2128" s="209" t="s">
        <v>3</v>
      </c>
      <c r="J2128" s="99">
        <f t="shared" si="37"/>
        <v>20588</v>
      </c>
      <c r="K2128" s="121"/>
    </row>
    <row r="2129" spans="1:11" s="3" customFormat="1" ht="18.95" customHeight="1">
      <c r="A2129" s="154">
        <v>2110</v>
      </c>
      <c r="B2129" s="281">
        <v>20589</v>
      </c>
      <c r="C2129" s="217" t="s">
        <v>6167</v>
      </c>
      <c r="D2129" s="209" t="s">
        <v>113</v>
      </c>
      <c r="E2129" s="8" t="s">
        <v>152</v>
      </c>
      <c r="F2129" s="8" t="s">
        <v>4260</v>
      </c>
      <c r="G2129" s="8" t="s">
        <v>152</v>
      </c>
      <c r="H2129" s="8" t="s">
        <v>152</v>
      </c>
      <c r="I2129" s="209" t="s">
        <v>3</v>
      </c>
      <c r="J2129" s="99">
        <f t="shared" si="37"/>
        <v>20589</v>
      </c>
      <c r="K2129" s="121"/>
    </row>
    <row r="2130" spans="1:11" s="3" customFormat="1" ht="18.95" customHeight="1">
      <c r="A2130" s="155">
        <v>2111</v>
      </c>
      <c r="B2130" s="207">
        <v>15718</v>
      </c>
      <c r="C2130" s="208" t="s">
        <v>6168</v>
      </c>
      <c r="D2130" s="209" t="s">
        <v>113</v>
      </c>
      <c r="E2130" s="8" t="s">
        <v>8257</v>
      </c>
      <c r="F2130" s="8" t="s">
        <v>5469</v>
      </c>
      <c r="G2130" s="8" t="s">
        <v>152</v>
      </c>
      <c r="H2130" s="8" t="s">
        <v>152</v>
      </c>
      <c r="I2130" s="209" t="s">
        <v>3</v>
      </c>
      <c r="J2130" s="99">
        <f t="shared" si="37"/>
        <v>15718</v>
      </c>
      <c r="K2130" s="121"/>
    </row>
    <row r="2131" spans="1:11" s="3" customFormat="1" ht="18.95" customHeight="1">
      <c r="A2131" s="154">
        <v>2112</v>
      </c>
      <c r="B2131" s="281">
        <v>10245</v>
      </c>
      <c r="C2131" s="248" t="s">
        <v>6169</v>
      </c>
      <c r="D2131" s="209" t="s">
        <v>113</v>
      </c>
      <c r="E2131" s="180" t="s">
        <v>45</v>
      </c>
      <c r="F2131" s="180" t="s">
        <v>5306</v>
      </c>
      <c r="G2131" s="8" t="s">
        <v>152</v>
      </c>
      <c r="H2131" s="8" t="s">
        <v>152</v>
      </c>
      <c r="I2131" s="209" t="s">
        <v>3</v>
      </c>
      <c r="J2131" s="99">
        <f t="shared" si="37"/>
        <v>10245</v>
      </c>
      <c r="K2131" s="121"/>
    </row>
    <row r="2132" spans="1:11" s="3" customFormat="1" ht="18.95" customHeight="1">
      <c r="A2132" s="154">
        <v>2113</v>
      </c>
      <c r="B2132" s="207">
        <v>19690</v>
      </c>
      <c r="C2132" s="352" t="s">
        <v>6584</v>
      </c>
      <c r="D2132" s="193" t="s">
        <v>113</v>
      </c>
      <c r="E2132" s="191" t="s">
        <v>152</v>
      </c>
      <c r="F2132" s="191" t="s">
        <v>4160</v>
      </c>
      <c r="G2132" s="191" t="s">
        <v>152</v>
      </c>
      <c r="H2132" s="191" t="s">
        <v>152</v>
      </c>
      <c r="I2132" s="209" t="s">
        <v>3</v>
      </c>
      <c r="J2132" s="99">
        <f t="shared" ref="J2132:J2195" si="38">B2132</f>
        <v>19690</v>
      </c>
      <c r="K2132" s="121"/>
    </row>
    <row r="2133" spans="1:11" s="3" customFormat="1" ht="18.95" customHeight="1">
      <c r="A2133" s="155">
        <v>2114</v>
      </c>
      <c r="B2133" s="281">
        <v>20464</v>
      </c>
      <c r="C2133" s="248" t="s">
        <v>6170</v>
      </c>
      <c r="D2133" s="209" t="s">
        <v>113</v>
      </c>
      <c r="E2133" s="8" t="s">
        <v>152</v>
      </c>
      <c r="F2133" s="180" t="s">
        <v>4002</v>
      </c>
      <c r="G2133" s="8" t="s">
        <v>152</v>
      </c>
      <c r="H2133" s="8" t="s">
        <v>152</v>
      </c>
      <c r="I2133" s="209" t="s">
        <v>3</v>
      </c>
      <c r="J2133" s="99">
        <f t="shared" si="38"/>
        <v>20464</v>
      </c>
      <c r="K2133" s="121"/>
    </row>
    <row r="2134" spans="1:11" s="3" customFormat="1" ht="18.95" customHeight="1">
      <c r="A2134" s="154">
        <v>2115</v>
      </c>
      <c r="B2134" s="281">
        <v>20298</v>
      </c>
      <c r="C2134" s="248" t="s">
        <v>6171</v>
      </c>
      <c r="D2134" s="209" t="s">
        <v>113</v>
      </c>
      <c r="E2134" s="8" t="s">
        <v>152</v>
      </c>
      <c r="F2134" s="180" t="s">
        <v>4762</v>
      </c>
      <c r="G2134" s="8" t="s">
        <v>152</v>
      </c>
      <c r="H2134" s="8" t="s">
        <v>152</v>
      </c>
      <c r="I2134" s="209" t="s">
        <v>3</v>
      </c>
      <c r="J2134" s="99">
        <f t="shared" si="38"/>
        <v>20298</v>
      </c>
      <c r="K2134" s="121"/>
    </row>
    <row r="2135" spans="1:11" s="3" customFormat="1" ht="18.95" customHeight="1">
      <c r="A2135" s="154">
        <v>2116</v>
      </c>
      <c r="B2135" s="207">
        <v>17313</v>
      </c>
      <c r="C2135" s="208" t="s">
        <v>6172</v>
      </c>
      <c r="D2135" s="209" t="s">
        <v>113</v>
      </c>
      <c r="E2135" s="8" t="s">
        <v>4020</v>
      </c>
      <c r="F2135" s="8" t="s">
        <v>4021</v>
      </c>
      <c r="G2135" s="8" t="s">
        <v>152</v>
      </c>
      <c r="H2135" s="8" t="s">
        <v>152</v>
      </c>
      <c r="I2135" s="209" t="s">
        <v>3</v>
      </c>
      <c r="J2135" s="99">
        <f t="shared" si="38"/>
        <v>17313</v>
      </c>
      <c r="K2135" s="121"/>
    </row>
    <row r="2136" spans="1:11" s="3" customFormat="1" ht="18.95" customHeight="1">
      <c r="A2136" s="155">
        <v>2117</v>
      </c>
      <c r="B2136" s="281">
        <v>20590</v>
      </c>
      <c r="C2136" s="217" t="s">
        <v>6173</v>
      </c>
      <c r="D2136" s="209" t="s">
        <v>113</v>
      </c>
      <c r="E2136" s="8" t="s">
        <v>152</v>
      </c>
      <c r="F2136" s="8" t="s">
        <v>4260</v>
      </c>
      <c r="G2136" s="8" t="s">
        <v>152</v>
      </c>
      <c r="H2136" s="8" t="s">
        <v>152</v>
      </c>
      <c r="I2136" s="209" t="s">
        <v>3</v>
      </c>
      <c r="J2136" s="99">
        <f t="shared" si="38"/>
        <v>20590</v>
      </c>
      <c r="K2136" s="121"/>
    </row>
    <row r="2137" spans="1:11" s="3" customFormat="1" ht="18.95" customHeight="1">
      <c r="A2137" s="154">
        <v>2118</v>
      </c>
      <c r="B2137" s="197">
        <v>20437</v>
      </c>
      <c r="C2137" s="217" t="s">
        <v>6174</v>
      </c>
      <c r="D2137" s="209" t="s">
        <v>113</v>
      </c>
      <c r="E2137" s="8" t="s">
        <v>152</v>
      </c>
      <c r="F2137" s="180" t="s">
        <v>6162</v>
      </c>
      <c r="G2137" s="8" t="s">
        <v>152</v>
      </c>
      <c r="H2137" s="8" t="s">
        <v>152</v>
      </c>
      <c r="I2137" s="209" t="s">
        <v>3</v>
      </c>
      <c r="J2137" s="99">
        <f t="shared" si="38"/>
        <v>20437</v>
      </c>
      <c r="K2137" s="121"/>
    </row>
    <row r="2138" spans="1:11" s="3" customFormat="1" ht="18.95" customHeight="1">
      <c r="A2138" s="154">
        <v>2119</v>
      </c>
      <c r="B2138" s="281">
        <v>20299</v>
      </c>
      <c r="C2138" s="248" t="s">
        <v>6175</v>
      </c>
      <c r="D2138" s="209" t="s">
        <v>113</v>
      </c>
      <c r="E2138" s="8" t="s">
        <v>152</v>
      </c>
      <c r="F2138" s="180" t="s">
        <v>4762</v>
      </c>
      <c r="G2138" s="369"/>
      <c r="H2138" s="369"/>
      <c r="I2138" s="209" t="s">
        <v>3</v>
      </c>
      <c r="J2138" s="99">
        <f t="shared" si="38"/>
        <v>20299</v>
      </c>
      <c r="K2138" s="121"/>
    </row>
    <row r="2139" spans="1:11" s="3" customFormat="1" ht="18.95" customHeight="1">
      <c r="A2139" s="155">
        <v>2120</v>
      </c>
      <c r="B2139" s="207">
        <v>17131</v>
      </c>
      <c r="C2139" s="208" t="s">
        <v>6176</v>
      </c>
      <c r="D2139" s="209" t="s">
        <v>113</v>
      </c>
      <c r="E2139" s="8" t="s">
        <v>6177</v>
      </c>
      <c r="F2139" s="8" t="s">
        <v>6178</v>
      </c>
      <c r="G2139" s="8" t="s">
        <v>152</v>
      </c>
      <c r="H2139" s="8" t="s">
        <v>152</v>
      </c>
      <c r="I2139" s="209" t="s">
        <v>3</v>
      </c>
      <c r="J2139" s="99">
        <f t="shared" si="38"/>
        <v>17131</v>
      </c>
      <c r="K2139" s="121"/>
    </row>
    <row r="2140" spans="1:11" s="3" customFormat="1" ht="18.95" customHeight="1">
      <c r="A2140" s="154">
        <v>2121</v>
      </c>
      <c r="B2140" s="207">
        <v>20141</v>
      </c>
      <c r="C2140" s="208" t="s">
        <v>6179</v>
      </c>
      <c r="D2140" s="209" t="s">
        <v>113</v>
      </c>
      <c r="E2140" s="8" t="s">
        <v>152</v>
      </c>
      <c r="F2140" s="8" t="s">
        <v>6180</v>
      </c>
      <c r="G2140" s="8" t="s">
        <v>152</v>
      </c>
      <c r="H2140" s="8" t="s">
        <v>152</v>
      </c>
      <c r="I2140" s="209" t="s">
        <v>3</v>
      </c>
      <c r="J2140" s="99">
        <f t="shared" si="38"/>
        <v>20141</v>
      </c>
      <c r="K2140" s="121"/>
    </row>
    <row r="2141" spans="1:11" s="3" customFormat="1" ht="18.95" customHeight="1">
      <c r="A2141" s="154">
        <v>2122</v>
      </c>
      <c r="B2141" s="272">
        <v>20302</v>
      </c>
      <c r="C2141" s="248" t="s">
        <v>6181</v>
      </c>
      <c r="D2141" s="209" t="s">
        <v>113</v>
      </c>
      <c r="E2141" s="8" t="s">
        <v>152</v>
      </c>
      <c r="F2141" s="180" t="s">
        <v>4762</v>
      </c>
      <c r="G2141" s="8" t="s">
        <v>152</v>
      </c>
      <c r="H2141" s="8" t="s">
        <v>152</v>
      </c>
      <c r="I2141" s="209" t="s">
        <v>3</v>
      </c>
      <c r="J2141" s="99">
        <f t="shared" si="38"/>
        <v>20302</v>
      </c>
      <c r="K2141" s="121"/>
    </row>
    <row r="2142" spans="1:11" s="3" customFormat="1" ht="18.95" customHeight="1">
      <c r="A2142" s="155">
        <v>2123</v>
      </c>
      <c r="B2142" s="281">
        <v>20142</v>
      </c>
      <c r="C2142" s="248" t="s">
        <v>6183</v>
      </c>
      <c r="D2142" s="209" t="s">
        <v>113</v>
      </c>
      <c r="E2142" s="8" t="s">
        <v>152</v>
      </c>
      <c r="F2142" s="180" t="s">
        <v>6180</v>
      </c>
      <c r="G2142" s="8" t="s">
        <v>152</v>
      </c>
      <c r="H2142" s="8" t="s">
        <v>152</v>
      </c>
      <c r="I2142" s="209" t="s">
        <v>3</v>
      </c>
      <c r="J2142" s="99">
        <f t="shared" si="38"/>
        <v>20142</v>
      </c>
      <c r="K2142" s="121"/>
    </row>
    <row r="2143" spans="1:11" s="3" customFormat="1" ht="18.95" customHeight="1">
      <c r="A2143" s="154">
        <v>2124</v>
      </c>
      <c r="B2143" s="281">
        <v>20306</v>
      </c>
      <c r="C2143" s="248" t="s">
        <v>6184</v>
      </c>
      <c r="D2143" s="209" t="s">
        <v>113</v>
      </c>
      <c r="E2143" s="8" t="s">
        <v>152</v>
      </c>
      <c r="F2143" s="180" t="s">
        <v>4762</v>
      </c>
      <c r="G2143" s="8" t="s">
        <v>152</v>
      </c>
      <c r="H2143" s="8" t="s">
        <v>152</v>
      </c>
      <c r="I2143" s="209" t="s">
        <v>3</v>
      </c>
      <c r="J2143" s="99">
        <f t="shared" si="38"/>
        <v>20306</v>
      </c>
      <c r="K2143" s="121"/>
    </row>
    <row r="2144" spans="1:11" s="3" customFormat="1" ht="18.95" customHeight="1">
      <c r="A2144" s="154">
        <v>2125</v>
      </c>
      <c r="B2144" s="207">
        <v>19944</v>
      </c>
      <c r="C2144" s="208" t="s">
        <v>6185</v>
      </c>
      <c r="D2144" s="209" t="s">
        <v>113</v>
      </c>
      <c r="E2144" s="8" t="s">
        <v>152</v>
      </c>
      <c r="F2144" s="8" t="s">
        <v>4281</v>
      </c>
      <c r="G2144" s="8" t="s">
        <v>152</v>
      </c>
      <c r="H2144" s="8" t="s">
        <v>152</v>
      </c>
      <c r="I2144" s="209" t="s">
        <v>3</v>
      </c>
      <c r="J2144" s="99">
        <f t="shared" si="38"/>
        <v>19944</v>
      </c>
      <c r="K2144" s="121"/>
    </row>
    <row r="2145" spans="1:11" s="3" customFormat="1" ht="18.95" customHeight="1">
      <c r="A2145" s="155">
        <v>2126</v>
      </c>
      <c r="B2145" s="282">
        <v>20308</v>
      </c>
      <c r="C2145" s="283" t="s">
        <v>6186</v>
      </c>
      <c r="D2145" s="209" t="s">
        <v>113</v>
      </c>
      <c r="E2145" s="8" t="s">
        <v>152</v>
      </c>
      <c r="F2145" s="180" t="s">
        <v>4762</v>
      </c>
      <c r="G2145" s="8" t="s">
        <v>152</v>
      </c>
      <c r="H2145" s="8" t="s">
        <v>152</v>
      </c>
      <c r="I2145" s="209" t="s">
        <v>3</v>
      </c>
      <c r="J2145" s="99">
        <f t="shared" si="38"/>
        <v>20308</v>
      </c>
      <c r="K2145" s="121"/>
    </row>
    <row r="2146" spans="1:11" s="3" customFormat="1" ht="18.95" customHeight="1">
      <c r="A2146" s="154">
        <v>2127</v>
      </c>
      <c r="B2146" s="281">
        <v>20591</v>
      </c>
      <c r="C2146" s="217" t="s">
        <v>6187</v>
      </c>
      <c r="D2146" s="209" t="s">
        <v>113</v>
      </c>
      <c r="E2146" s="8" t="s">
        <v>152</v>
      </c>
      <c r="F2146" s="8" t="s">
        <v>4260</v>
      </c>
      <c r="G2146" s="8" t="s">
        <v>152</v>
      </c>
      <c r="H2146" s="8" t="s">
        <v>152</v>
      </c>
      <c r="I2146" s="209" t="s">
        <v>3</v>
      </c>
      <c r="J2146" s="99">
        <f t="shared" si="38"/>
        <v>20591</v>
      </c>
      <c r="K2146" s="121"/>
    </row>
    <row r="2147" spans="1:11" s="3" customFormat="1" ht="18.95" customHeight="1">
      <c r="A2147" s="154">
        <v>2128</v>
      </c>
      <c r="B2147" s="163">
        <v>20727</v>
      </c>
      <c r="C2147" s="161" t="s">
        <v>4894</v>
      </c>
      <c r="D2147" s="9" t="s">
        <v>113</v>
      </c>
      <c r="E2147" s="8" t="s">
        <v>152</v>
      </c>
      <c r="F2147" s="232" t="s">
        <v>4265</v>
      </c>
      <c r="G2147" s="8" t="s">
        <v>152</v>
      </c>
      <c r="H2147" s="8" t="s">
        <v>152</v>
      </c>
      <c r="I2147" s="209" t="s">
        <v>3</v>
      </c>
      <c r="J2147" s="99">
        <f t="shared" si="38"/>
        <v>20727</v>
      </c>
      <c r="K2147" s="121"/>
    </row>
    <row r="2148" spans="1:11" s="3" customFormat="1" ht="18.95" customHeight="1">
      <c r="A2148" s="155">
        <v>2129</v>
      </c>
      <c r="B2148" s="281">
        <v>19642</v>
      </c>
      <c r="C2148" s="248" t="s">
        <v>6188</v>
      </c>
      <c r="D2148" s="209" t="s">
        <v>113</v>
      </c>
      <c r="E2148" s="8" t="s">
        <v>152</v>
      </c>
      <c r="F2148" s="180" t="s">
        <v>5053</v>
      </c>
      <c r="G2148" s="8" t="s">
        <v>152</v>
      </c>
      <c r="H2148" s="8" t="s">
        <v>152</v>
      </c>
      <c r="I2148" s="209" t="s">
        <v>3</v>
      </c>
      <c r="J2148" s="99">
        <f t="shared" si="38"/>
        <v>19642</v>
      </c>
      <c r="K2148" s="121"/>
    </row>
    <row r="2149" spans="1:11" s="3" customFormat="1" ht="18.95" customHeight="1">
      <c r="A2149" s="154">
        <v>2130</v>
      </c>
      <c r="B2149" s="207">
        <v>19872</v>
      </c>
      <c r="C2149" s="208" t="s">
        <v>6189</v>
      </c>
      <c r="D2149" s="209" t="s">
        <v>113</v>
      </c>
      <c r="E2149" s="8" t="s">
        <v>152</v>
      </c>
      <c r="F2149" s="8" t="s">
        <v>4158</v>
      </c>
      <c r="G2149" s="8" t="s">
        <v>152</v>
      </c>
      <c r="H2149" s="8" t="s">
        <v>152</v>
      </c>
      <c r="I2149" s="209" t="s">
        <v>3</v>
      </c>
      <c r="J2149" s="99">
        <f t="shared" si="38"/>
        <v>19872</v>
      </c>
      <c r="K2149" s="121"/>
    </row>
    <row r="2150" spans="1:11" s="3" customFormat="1" ht="18.95" customHeight="1">
      <c r="A2150" s="154">
        <v>2131</v>
      </c>
      <c r="B2150" s="281">
        <v>20592</v>
      </c>
      <c r="C2150" s="217" t="s">
        <v>6190</v>
      </c>
      <c r="D2150" s="209" t="s">
        <v>113</v>
      </c>
      <c r="E2150" s="8" t="s">
        <v>152</v>
      </c>
      <c r="F2150" s="8" t="s">
        <v>4260</v>
      </c>
      <c r="G2150" s="8" t="s">
        <v>152</v>
      </c>
      <c r="H2150" s="8" t="s">
        <v>152</v>
      </c>
      <c r="I2150" s="209" t="s">
        <v>3</v>
      </c>
      <c r="J2150" s="99">
        <f t="shared" si="38"/>
        <v>20592</v>
      </c>
      <c r="K2150" s="121"/>
    </row>
    <row r="2151" spans="1:11" s="3" customFormat="1" ht="18.95" customHeight="1">
      <c r="A2151" s="155">
        <v>2132</v>
      </c>
      <c r="B2151" s="197">
        <v>20440</v>
      </c>
      <c r="C2151" s="217" t="s">
        <v>6191</v>
      </c>
      <c r="D2151" s="209" t="s">
        <v>113</v>
      </c>
      <c r="E2151" s="8" t="s">
        <v>152</v>
      </c>
      <c r="F2151" s="180" t="s">
        <v>6162</v>
      </c>
      <c r="G2151" s="8" t="s">
        <v>152</v>
      </c>
      <c r="H2151" s="8" t="s">
        <v>152</v>
      </c>
      <c r="I2151" s="209" t="s">
        <v>3</v>
      </c>
      <c r="J2151" s="99">
        <f t="shared" si="38"/>
        <v>20440</v>
      </c>
      <c r="K2151" s="121"/>
    </row>
    <row r="2152" spans="1:11" s="3" customFormat="1" ht="18.95" customHeight="1">
      <c r="A2152" s="154">
        <v>2133</v>
      </c>
      <c r="B2152" s="281">
        <v>20441</v>
      </c>
      <c r="C2152" s="248" t="s">
        <v>6192</v>
      </c>
      <c r="D2152" s="209" t="s">
        <v>113</v>
      </c>
      <c r="E2152" s="8" t="s">
        <v>152</v>
      </c>
      <c r="F2152" s="180" t="s">
        <v>6162</v>
      </c>
      <c r="G2152" s="8" t="s">
        <v>152</v>
      </c>
      <c r="H2152" s="8" t="s">
        <v>152</v>
      </c>
      <c r="I2152" s="209" t="s">
        <v>3</v>
      </c>
      <c r="J2152" s="99">
        <f t="shared" si="38"/>
        <v>20441</v>
      </c>
      <c r="K2152" s="121"/>
    </row>
    <row r="2153" spans="1:11" s="3" customFormat="1" ht="18.95" customHeight="1">
      <c r="A2153" s="154">
        <v>2134</v>
      </c>
      <c r="B2153" s="207">
        <v>17320</v>
      </c>
      <c r="C2153" s="208" t="s">
        <v>6193</v>
      </c>
      <c r="D2153" s="209" t="s">
        <v>113</v>
      </c>
      <c r="E2153" s="8" t="s">
        <v>4020</v>
      </c>
      <c r="F2153" s="8" t="s">
        <v>4021</v>
      </c>
      <c r="G2153" s="8" t="s">
        <v>152</v>
      </c>
      <c r="H2153" s="8" t="s">
        <v>152</v>
      </c>
      <c r="I2153" s="209" t="s">
        <v>3</v>
      </c>
      <c r="J2153" s="99">
        <f t="shared" si="38"/>
        <v>17320</v>
      </c>
      <c r="K2153" s="121"/>
    </row>
    <row r="2154" spans="1:11" s="3" customFormat="1" ht="18.95" customHeight="1">
      <c r="A2154" s="155">
        <v>2135</v>
      </c>
      <c r="B2154" s="207">
        <v>15674</v>
      </c>
      <c r="C2154" s="208" t="s">
        <v>6194</v>
      </c>
      <c r="D2154" s="209" t="s">
        <v>113</v>
      </c>
      <c r="E2154" s="8" t="s">
        <v>4020</v>
      </c>
      <c r="F2154" s="8" t="s">
        <v>4021</v>
      </c>
      <c r="G2154" s="8" t="s">
        <v>152</v>
      </c>
      <c r="H2154" s="8" t="s">
        <v>152</v>
      </c>
      <c r="I2154" s="209" t="s">
        <v>3</v>
      </c>
      <c r="J2154" s="99">
        <f t="shared" si="38"/>
        <v>15674</v>
      </c>
      <c r="K2154" s="121"/>
    </row>
    <row r="2155" spans="1:11" s="3" customFormat="1" ht="18.95" customHeight="1">
      <c r="A2155" s="154">
        <v>2136</v>
      </c>
      <c r="B2155" s="272">
        <v>20318</v>
      </c>
      <c r="C2155" s="248" t="s">
        <v>6196</v>
      </c>
      <c r="D2155" s="209" t="s">
        <v>113</v>
      </c>
      <c r="E2155" s="8" t="s">
        <v>152</v>
      </c>
      <c r="F2155" s="180" t="s">
        <v>4762</v>
      </c>
      <c r="G2155" s="8" t="s">
        <v>152</v>
      </c>
      <c r="H2155" s="8" t="s">
        <v>152</v>
      </c>
      <c r="I2155" s="209" t="s">
        <v>3</v>
      </c>
      <c r="J2155" s="99">
        <f t="shared" si="38"/>
        <v>20318</v>
      </c>
      <c r="K2155" s="121"/>
    </row>
    <row r="2156" spans="1:11" s="3" customFormat="1" ht="18.95" customHeight="1">
      <c r="A2156" s="154">
        <v>2137</v>
      </c>
      <c r="B2156" s="281">
        <v>20593</v>
      </c>
      <c r="C2156" s="194" t="s">
        <v>6198</v>
      </c>
      <c r="D2156" s="209" t="s">
        <v>113</v>
      </c>
      <c r="E2156" s="8" t="s">
        <v>152</v>
      </c>
      <c r="F2156" s="8" t="s">
        <v>4260</v>
      </c>
      <c r="G2156" s="8" t="s">
        <v>152</v>
      </c>
      <c r="H2156" s="8" t="s">
        <v>152</v>
      </c>
      <c r="I2156" s="209" t="s">
        <v>3</v>
      </c>
      <c r="J2156" s="99">
        <f t="shared" si="38"/>
        <v>20593</v>
      </c>
      <c r="K2156" s="121"/>
    </row>
    <row r="2157" spans="1:11" s="3" customFormat="1" ht="18.95" customHeight="1">
      <c r="A2157" s="155">
        <v>2138</v>
      </c>
      <c r="B2157" s="207">
        <v>18639</v>
      </c>
      <c r="C2157" s="208" t="s">
        <v>6199</v>
      </c>
      <c r="D2157" s="209" t="s">
        <v>113</v>
      </c>
      <c r="E2157" s="8" t="s">
        <v>152</v>
      </c>
      <c r="F2157" s="8" t="s">
        <v>4751</v>
      </c>
      <c r="G2157" s="8" t="s">
        <v>152</v>
      </c>
      <c r="H2157" s="8" t="s">
        <v>152</v>
      </c>
      <c r="I2157" s="209" t="s">
        <v>3</v>
      </c>
      <c r="J2157" s="99">
        <f t="shared" si="38"/>
        <v>18639</v>
      </c>
      <c r="K2157" s="121"/>
    </row>
    <row r="2158" spans="1:11" s="3" customFormat="1" ht="18.95" customHeight="1">
      <c r="A2158" s="154">
        <v>2139</v>
      </c>
      <c r="B2158" s="183">
        <v>20774</v>
      </c>
      <c r="C2158" s="218" t="s">
        <v>6200</v>
      </c>
      <c r="D2158" s="209" t="s">
        <v>113</v>
      </c>
      <c r="E2158" s="8" t="s">
        <v>152</v>
      </c>
      <c r="F2158" s="363" t="s">
        <v>5112</v>
      </c>
      <c r="G2158" s="8" t="s">
        <v>152</v>
      </c>
      <c r="H2158" s="8" t="s">
        <v>152</v>
      </c>
      <c r="I2158" s="209" t="s">
        <v>3</v>
      </c>
      <c r="J2158" s="99">
        <f t="shared" si="38"/>
        <v>20774</v>
      </c>
      <c r="K2158" s="121"/>
    </row>
    <row r="2159" spans="1:11" s="3" customFormat="1" ht="18.95" customHeight="1">
      <c r="A2159" s="154">
        <v>2140</v>
      </c>
      <c r="B2159" s="207">
        <v>16970</v>
      </c>
      <c r="C2159" s="208" t="s">
        <v>6203</v>
      </c>
      <c r="D2159" s="209" t="s">
        <v>113</v>
      </c>
      <c r="E2159" s="8" t="s">
        <v>108</v>
      </c>
      <c r="F2159" s="8" t="s">
        <v>3583</v>
      </c>
      <c r="G2159" s="8" t="s">
        <v>152</v>
      </c>
      <c r="H2159" s="8" t="s">
        <v>152</v>
      </c>
      <c r="I2159" s="209" t="s">
        <v>3</v>
      </c>
      <c r="J2159" s="99">
        <f t="shared" si="38"/>
        <v>16970</v>
      </c>
      <c r="K2159" s="121"/>
    </row>
    <row r="2160" spans="1:11" s="3" customFormat="1" ht="18.95" customHeight="1">
      <c r="A2160" s="155">
        <v>2141</v>
      </c>
      <c r="B2160" s="281">
        <v>20594</v>
      </c>
      <c r="C2160" s="194" t="s">
        <v>6205</v>
      </c>
      <c r="D2160" s="209" t="s">
        <v>113</v>
      </c>
      <c r="E2160" s="172" t="s">
        <v>152</v>
      </c>
      <c r="F2160" s="8" t="s">
        <v>4260</v>
      </c>
      <c r="G2160" s="8" t="s">
        <v>152</v>
      </c>
      <c r="H2160" s="8" t="s">
        <v>152</v>
      </c>
      <c r="I2160" s="209" t="s">
        <v>3</v>
      </c>
      <c r="J2160" s="99">
        <f t="shared" si="38"/>
        <v>20594</v>
      </c>
      <c r="K2160" s="121"/>
    </row>
    <row r="2161" spans="1:11" s="3" customFormat="1" ht="18.95" customHeight="1">
      <c r="A2161" s="154">
        <v>2142</v>
      </c>
      <c r="B2161" s="207">
        <v>19553</v>
      </c>
      <c r="C2161" s="208" t="s">
        <v>6206</v>
      </c>
      <c r="D2161" s="209" t="s">
        <v>113</v>
      </c>
      <c r="E2161" s="8" t="s">
        <v>152</v>
      </c>
      <c r="F2161" s="8" t="s">
        <v>6128</v>
      </c>
      <c r="G2161" s="8" t="s">
        <v>152</v>
      </c>
      <c r="H2161" s="8" t="s">
        <v>152</v>
      </c>
      <c r="I2161" s="209" t="s">
        <v>3</v>
      </c>
      <c r="J2161" s="99">
        <f t="shared" si="38"/>
        <v>19553</v>
      </c>
      <c r="K2161" s="121"/>
    </row>
    <row r="2162" spans="1:11" s="3" customFormat="1" ht="18.95" customHeight="1">
      <c r="A2162" s="154">
        <v>2143</v>
      </c>
      <c r="B2162" s="207">
        <v>6678</v>
      </c>
      <c r="C2162" s="208" t="s">
        <v>6208</v>
      </c>
      <c r="D2162" s="209" t="s">
        <v>113</v>
      </c>
      <c r="E2162" s="8" t="s">
        <v>5894</v>
      </c>
      <c r="F2162" s="8" t="s">
        <v>5895</v>
      </c>
      <c r="G2162" s="8" t="s">
        <v>152</v>
      </c>
      <c r="H2162" s="8" t="s">
        <v>152</v>
      </c>
      <c r="I2162" s="209" t="s">
        <v>3</v>
      </c>
      <c r="J2162" s="99">
        <f t="shared" si="38"/>
        <v>6678</v>
      </c>
      <c r="K2162" s="121"/>
    </row>
    <row r="2163" spans="1:11" s="3" customFormat="1" ht="18.95" customHeight="1">
      <c r="A2163" s="155">
        <v>2144</v>
      </c>
      <c r="B2163" s="408">
        <v>21013</v>
      </c>
      <c r="C2163" s="409" t="s">
        <v>8452</v>
      </c>
      <c r="D2163" s="209" t="s">
        <v>113</v>
      </c>
      <c r="E2163" s="8" t="s">
        <v>152</v>
      </c>
      <c r="F2163" s="410" t="s">
        <v>8397</v>
      </c>
      <c r="G2163" s="8" t="s">
        <v>152</v>
      </c>
      <c r="H2163" s="8" t="s">
        <v>152</v>
      </c>
      <c r="I2163" s="209" t="s">
        <v>3</v>
      </c>
      <c r="J2163" s="99">
        <f t="shared" si="38"/>
        <v>21013</v>
      </c>
      <c r="K2163" s="121"/>
    </row>
    <row r="2164" spans="1:11" s="3" customFormat="1" ht="18.95" customHeight="1">
      <c r="A2164" s="154">
        <v>2145</v>
      </c>
      <c r="B2164" s="281">
        <v>20595</v>
      </c>
      <c r="C2164" s="194" t="s">
        <v>6210</v>
      </c>
      <c r="D2164" s="209" t="s">
        <v>113</v>
      </c>
      <c r="E2164" s="8" t="s">
        <v>152</v>
      </c>
      <c r="F2164" s="8" t="s">
        <v>4260</v>
      </c>
      <c r="G2164" s="8" t="s">
        <v>152</v>
      </c>
      <c r="H2164" s="8" t="s">
        <v>152</v>
      </c>
      <c r="I2164" s="209" t="s">
        <v>3</v>
      </c>
      <c r="J2164" s="99">
        <f t="shared" si="38"/>
        <v>20595</v>
      </c>
      <c r="K2164" s="121"/>
    </row>
    <row r="2165" spans="1:11" s="3" customFormat="1" ht="18.95" customHeight="1">
      <c r="A2165" s="154">
        <v>2146</v>
      </c>
      <c r="B2165" s="281">
        <v>20596</v>
      </c>
      <c r="C2165" s="194" t="s">
        <v>6211</v>
      </c>
      <c r="D2165" s="209" t="s">
        <v>113</v>
      </c>
      <c r="E2165" s="8" t="s">
        <v>152</v>
      </c>
      <c r="F2165" s="8" t="s">
        <v>4260</v>
      </c>
      <c r="G2165" s="8" t="s">
        <v>152</v>
      </c>
      <c r="H2165" s="8" t="s">
        <v>152</v>
      </c>
      <c r="I2165" s="209" t="s">
        <v>3</v>
      </c>
      <c r="J2165" s="99">
        <f t="shared" si="38"/>
        <v>20596</v>
      </c>
      <c r="K2165" s="121"/>
    </row>
    <row r="2166" spans="1:11" s="3" customFormat="1" ht="18.95" customHeight="1">
      <c r="A2166" s="155">
        <v>2147</v>
      </c>
      <c r="B2166" s="207">
        <v>20071</v>
      </c>
      <c r="C2166" s="208" t="s">
        <v>6212</v>
      </c>
      <c r="D2166" s="209" t="s">
        <v>113</v>
      </c>
      <c r="E2166" s="8" t="s">
        <v>152</v>
      </c>
      <c r="F2166" s="8" t="s">
        <v>282</v>
      </c>
      <c r="G2166" s="8" t="s">
        <v>152</v>
      </c>
      <c r="H2166" s="8" t="s">
        <v>152</v>
      </c>
      <c r="I2166" s="209" t="s">
        <v>3</v>
      </c>
      <c r="J2166" s="99">
        <f t="shared" si="38"/>
        <v>20071</v>
      </c>
      <c r="K2166" s="121"/>
    </row>
    <row r="2167" spans="1:11" s="3" customFormat="1" ht="18.95" customHeight="1">
      <c r="A2167" s="154">
        <v>2148</v>
      </c>
      <c r="B2167" s="281">
        <v>20328</v>
      </c>
      <c r="C2167" s="248" t="s">
        <v>6213</v>
      </c>
      <c r="D2167" s="209" t="s">
        <v>113</v>
      </c>
      <c r="E2167" s="8" t="s">
        <v>152</v>
      </c>
      <c r="F2167" s="180" t="s">
        <v>4762</v>
      </c>
      <c r="G2167" s="8" t="s">
        <v>152</v>
      </c>
      <c r="H2167" s="8" t="s">
        <v>152</v>
      </c>
      <c r="I2167" s="209" t="s">
        <v>3</v>
      </c>
      <c r="J2167" s="99">
        <f t="shared" si="38"/>
        <v>20328</v>
      </c>
      <c r="K2167" s="121"/>
    </row>
    <row r="2168" spans="1:11" s="3" customFormat="1" ht="18.95" customHeight="1">
      <c r="A2168" s="154">
        <v>2149</v>
      </c>
      <c r="B2168" s="281">
        <v>20597</v>
      </c>
      <c r="C2168" s="194" t="s">
        <v>6214</v>
      </c>
      <c r="D2168" s="209" t="s">
        <v>113</v>
      </c>
      <c r="E2168" s="8" t="s">
        <v>152</v>
      </c>
      <c r="F2168" s="8" t="s">
        <v>4260</v>
      </c>
      <c r="G2168" s="8" t="s">
        <v>152</v>
      </c>
      <c r="H2168" s="8" t="s">
        <v>152</v>
      </c>
      <c r="I2168" s="209" t="s">
        <v>3</v>
      </c>
      <c r="J2168" s="99">
        <f t="shared" si="38"/>
        <v>20597</v>
      </c>
      <c r="K2168" s="121"/>
    </row>
    <row r="2169" spans="1:11" s="3" customFormat="1" ht="18.95" customHeight="1">
      <c r="A2169" s="155">
        <v>2150</v>
      </c>
      <c r="B2169" s="281">
        <v>17327</v>
      </c>
      <c r="C2169" s="285" t="s">
        <v>6215</v>
      </c>
      <c r="D2169" s="209" t="s">
        <v>113</v>
      </c>
      <c r="E2169" s="180" t="s">
        <v>4020</v>
      </c>
      <c r="F2169" s="180" t="s">
        <v>4021</v>
      </c>
      <c r="G2169" s="8" t="s">
        <v>152</v>
      </c>
      <c r="H2169" s="8" t="s">
        <v>152</v>
      </c>
      <c r="I2169" s="209" t="s">
        <v>3</v>
      </c>
      <c r="J2169" s="99">
        <f t="shared" si="38"/>
        <v>17327</v>
      </c>
      <c r="K2169" s="121"/>
    </row>
    <row r="2170" spans="1:11" s="3" customFormat="1" ht="18.95" customHeight="1">
      <c r="A2170" s="154">
        <v>2151</v>
      </c>
      <c r="B2170" s="76">
        <v>20184</v>
      </c>
      <c r="C2170" s="31" t="s">
        <v>6216</v>
      </c>
      <c r="D2170" s="209" t="s">
        <v>113</v>
      </c>
      <c r="E2170" s="8" t="s">
        <v>152</v>
      </c>
      <c r="F2170" s="8" t="s">
        <v>5663</v>
      </c>
      <c r="G2170" s="8" t="s">
        <v>152</v>
      </c>
      <c r="H2170" s="8" t="s">
        <v>152</v>
      </c>
      <c r="I2170" s="209" t="s">
        <v>3</v>
      </c>
      <c r="J2170" s="99">
        <f t="shared" si="38"/>
        <v>20184</v>
      </c>
      <c r="K2170" s="121"/>
    </row>
    <row r="2171" spans="1:11" s="3" customFormat="1" ht="18.95" customHeight="1">
      <c r="A2171" s="154">
        <v>2152</v>
      </c>
      <c r="B2171" s="207">
        <v>15159</v>
      </c>
      <c r="C2171" s="208" t="s">
        <v>6217</v>
      </c>
      <c r="D2171" s="209" t="s">
        <v>113</v>
      </c>
      <c r="E2171" s="8" t="s">
        <v>8256</v>
      </c>
      <c r="F2171" s="8" t="s">
        <v>3583</v>
      </c>
      <c r="G2171" s="8" t="s">
        <v>152</v>
      </c>
      <c r="H2171" s="287" t="s">
        <v>152</v>
      </c>
      <c r="I2171" s="209" t="s">
        <v>3</v>
      </c>
      <c r="J2171" s="99">
        <f t="shared" si="38"/>
        <v>15159</v>
      </c>
      <c r="K2171" s="121"/>
    </row>
    <row r="2172" spans="1:11" s="3" customFormat="1" ht="18.95" customHeight="1">
      <c r="A2172" s="155">
        <v>2153</v>
      </c>
      <c r="B2172" s="197">
        <v>20598</v>
      </c>
      <c r="C2172" s="288" t="s">
        <v>6219</v>
      </c>
      <c r="D2172" s="209" t="s">
        <v>113</v>
      </c>
      <c r="E2172" s="8" t="s">
        <v>152</v>
      </c>
      <c r="F2172" s="180" t="s">
        <v>4260</v>
      </c>
      <c r="G2172" s="8" t="s">
        <v>152</v>
      </c>
      <c r="H2172" s="287" t="s">
        <v>152</v>
      </c>
      <c r="I2172" s="209" t="s">
        <v>3</v>
      </c>
      <c r="J2172" s="99">
        <f t="shared" si="38"/>
        <v>20598</v>
      </c>
      <c r="K2172" s="121"/>
    </row>
    <row r="2173" spans="1:11" s="3" customFormat="1" ht="18.95" customHeight="1">
      <c r="A2173" s="154">
        <v>2154</v>
      </c>
      <c r="B2173" s="207">
        <v>19709</v>
      </c>
      <c r="C2173" s="208" t="s">
        <v>6220</v>
      </c>
      <c r="D2173" s="209" t="s">
        <v>113</v>
      </c>
      <c r="E2173" s="8" t="s">
        <v>152</v>
      </c>
      <c r="F2173" s="8" t="s">
        <v>4160</v>
      </c>
      <c r="G2173" s="8" t="s">
        <v>152</v>
      </c>
      <c r="H2173" s="287" t="s">
        <v>152</v>
      </c>
      <c r="I2173" s="209" t="s">
        <v>3</v>
      </c>
      <c r="J2173" s="99">
        <f t="shared" si="38"/>
        <v>19709</v>
      </c>
      <c r="K2173" s="121"/>
    </row>
    <row r="2174" spans="1:11" s="3" customFormat="1" ht="18.95" customHeight="1">
      <c r="A2174" s="154">
        <v>2155</v>
      </c>
      <c r="B2174" s="281">
        <v>20599</v>
      </c>
      <c r="C2174" s="208" t="s">
        <v>6221</v>
      </c>
      <c r="D2174" s="209" t="s">
        <v>113</v>
      </c>
      <c r="E2174" s="8" t="s">
        <v>152</v>
      </c>
      <c r="F2174" s="8" t="s">
        <v>4260</v>
      </c>
      <c r="G2174" s="8" t="s">
        <v>152</v>
      </c>
      <c r="H2174" s="287" t="s">
        <v>152</v>
      </c>
      <c r="I2174" s="209" t="s">
        <v>3</v>
      </c>
      <c r="J2174" s="99">
        <f t="shared" si="38"/>
        <v>20599</v>
      </c>
      <c r="K2174" s="121"/>
    </row>
    <row r="2175" spans="1:11" s="3" customFormat="1" ht="18.95" customHeight="1">
      <c r="A2175" s="155">
        <v>2156</v>
      </c>
      <c r="B2175" s="281">
        <v>20474</v>
      </c>
      <c r="C2175" s="248" t="s">
        <v>6222</v>
      </c>
      <c r="D2175" s="209" t="s">
        <v>113</v>
      </c>
      <c r="E2175" s="8" t="s">
        <v>152</v>
      </c>
      <c r="F2175" s="180" t="s">
        <v>4002</v>
      </c>
      <c r="G2175" s="8" t="s">
        <v>152</v>
      </c>
      <c r="H2175" s="8" t="s">
        <v>152</v>
      </c>
      <c r="I2175" s="209" t="s">
        <v>3</v>
      </c>
      <c r="J2175" s="99">
        <f t="shared" si="38"/>
        <v>20474</v>
      </c>
      <c r="K2175" s="121"/>
    </row>
    <row r="2176" spans="1:11" s="3" customFormat="1" ht="18.95" customHeight="1">
      <c r="A2176" s="154">
        <v>2157</v>
      </c>
      <c r="B2176" s="76">
        <v>7703</v>
      </c>
      <c r="C2176" s="31" t="s">
        <v>6227</v>
      </c>
      <c r="D2176" s="9" t="s">
        <v>44</v>
      </c>
      <c r="E2176" s="8" t="s">
        <v>6228</v>
      </c>
      <c r="F2176" s="8" t="s">
        <v>6229</v>
      </c>
      <c r="G2176" s="8" t="s">
        <v>6230</v>
      </c>
      <c r="H2176" s="8" t="s">
        <v>5901</v>
      </c>
      <c r="I2176" s="209" t="s">
        <v>20</v>
      </c>
      <c r="J2176" s="99">
        <f t="shared" si="38"/>
        <v>7703</v>
      </c>
      <c r="K2176" s="121"/>
    </row>
    <row r="2177" spans="1:11" s="3" customFormat="1" ht="18.95" customHeight="1">
      <c r="A2177" s="154">
        <v>2158</v>
      </c>
      <c r="B2177" s="76">
        <v>7711</v>
      </c>
      <c r="C2177" s="31" t="s">
        <v>6231</v>
      </c>
      <c r="D2177" s="9" t="s">
        <v>44</v>
      </c>
      <c r="E2177" s="8" t="s">
        <v>6228</v>
      </c>
      <c r="F2177" s="8" t="s">
        <v>6229</v>
      </c>
      <c r="G2177" s="8" t="s">
        <v>6232</v>
      </c>
      <c r="H2177" s="8" t="s">
        <v>6233</v>
      </c>
      <c r="I2177" s="209" t="s">
        <v>20</v>
      </c>
      <c r="J2177" s="99">
        <f t="shared" si="38"/>
        <v>7711</v>
      </c>
      <c r="K2177" s="121"/>
    </row>
    <row r="2178" spans="1:11" s="3" customFormat="1" ht="18.95" customHeight="1">
      <c r="A2178" s="155">
        <v>2159</v>
      </c>
      <c r="B2178" s="76">
        <v>7706</v>
      </c>
      <c r="C2178" s="31" t="s">
        <v>6234</v>
      </c>
      <c r="D2178" s="9" t="s">
        <v>44</v>
      </c>
      <c r="E2178" s="8" t="s">
        <v>6228</v>
      </c>
      <c r="F2178" s="8" t="s">
        <v>6235</v>
      </c>
      <c r="G2178" s="8" t="s">
        <v>6236</v>
      </c>
      <c r="H2178" s="8" t="s">
        <v>3908</v>
      </c>
      <c r="I2178" s="209" t="s">
        <v>20</v>
      </c>
      <c r="J2178" s="99">
        <f t="shared" si="38"/>
        <v>7706</v>
      </c>
      <c r="K2178" s="121"/>
    </row>
    <row r="2179" spans="1:11" s="3" customFormat="1" ht="18.95" customHeight="1">
      <c r="A2179" s="154">
        <v>2160</v>
      </c>
      <c r="B2179" s="76">
        <v>6746</v>
      </c>
      <c r="C2179" s="31" t="s">
        <v>6237</v>
      </c>
      <c r="D2179" s="9" t="s">
        <v>44</v>
      </c>
      <c r="E2179" s="8" t="s">
        <v>4234</v>
      </c>
      <c r="F2179" s="8" t="s">
        <v>5977</v>
      </c>
      <c r="G2179" s="8" t="s">
        <v>8135</v>
      </c>
      <c r="H2179" s="8" t="s">
        <v>6238</v>
      </c>
      <c r="I2179" s="209" t="s">
        <v>20</v>
      </c>
      <c r="J2179" s="99">
        <f t="shared" si="38"/>
        <v>6746</v>
      </c>
      <c r="K2179" s="121"/>
    </row>
    <row r="2180" spans="1:11" s="3" customFormat="1" ht="18.95" customHeight="1">
      <c r="A2180" s="154">
        <v>2161</v>
      </c>
      <c r="B2180" s="76">
        <v>10538</v>
      </c>
      <c r="C2180" s="31" t="s">
        <v>6239</v>
      </c>
      <c r="D2180" s="9" t="s">
        <v>44</v>
      </c>
      <c r="E2180" s="8" t="s">
        <v>5442</v>
      </c>
      <c r="F2180" s="8" t="s">
        <v>5906</v>
      </c>
      <c r="G2180" s="8" t="s">
        <v>3719</v>
      </c>
      <c r="H2180" s="8" t="s">
        <v>6240</v>
      </c>
      <c r="I2180" s="209" t="s">
        <v>20</v>
      </c>
      <c r="J2180" s="99">
        <f t="shared" si="38"/>
        <v>10538</v>
      </c>
      <c r="K2180" s="121"/>
    </row>
    <row r="2181" spans="1:11" s="3" customFormat="1" ht="18.95" customHeight="1">
      <c r="A2181" s="155">
        <v>2162</v>
      </c>
      <c r="B2181" s="76">
        <v>2619</v>
      </c>
      <c r="C2181" s="31" t="s">
        <v>6241</v>
      </c>
      <c r="D2181" s="9" t="s">
        <v>44</v>
      </c>
      <c r="E2181" s="8" t="s">
        <v>152</v>
      </c>
      <c r="F2181" s="8" t="s">
        <v>5247</v>
      </c>
      <c r="G2181" s="8" t="s">
        <v>6242</v>
      </c>
      <c r="H2181" s="8" t="s">
        <v>6243</v>
      </c>
      <c r="I2181" s="209" t="s">
        <v>20</v>
      </c>
      <c r="J2181" s="99">
        <f t="shared" si="38"/>
        <v>2619</v>
      </c>
      <c r="K2181" s="121"/>
    </row>
    <row r="2182" spans="1:11" s="3" customFormat="1" ht="18.95" customHeight="1">
      <c r="A2182" s="154">
        <v>2163</v>
      </c>
      <c r="B2182" s="76">
        <v>5707</v>
      </c>
      <c r="C2182" s="31" t="s">
        <v>6244</v>
      </c>
      <c r="D2182" s="9" t="s">
        <v>44</v>
      </c>
      <c r="E2182" s="8" t="s">
        <v>152</v>
      </c>
      <c r="F2182" s="8" t="s">
        <v>6245</v>
      </c>
      <c r="G2182" s="8" t="s">
        <v>6246</v>
      </c>
      <c r="H2182" s="8" t="s">
        <v>6233</v>
      </c>
      <c r="I2182" s="209" t="s">
        <v>20</v>
      </c>
      <c r="J2182" s="99">
        <f t="shared" si="38"/>
        <v>5707</v>
      </c>
      <c r="K2182" s="121"/>
    </row>
    <row r="2183" spans="1:11" s="3" customFormat="1" ht="18.95" customHeight="1">
      <c r="A2183" s="154">
        <v>2164</v>
      </c>
      <c r="B2183" s="76">
        <v>6786</v>
      </c>
      <c r="C2183" s="31" t="s">
        <v>6247</v>
      </c>
      <c r="D2183" s="9" t="s">
        <v>44</v>
      </c>
      <c r="E2183" s="8" t="s">
        <v>4234</v>
      </c>
      <c r="F2183" s="8" t="s">
        <v>5977</v>
      </c>
      <c r="G2183" s="8" t="s">
        <v>8135</v>
      </c>
      <c r="H2183" s="8" t="s">
        <v>6238</v>
      </c>
      <c r="I2183" s="209" t="s">
        <v>20</v>
      </c>
      <c r="J2183" s="99">
        <f t="shared" si="38"/>
        <v>6786</v>
      </c>
      <c r="K2183" s="121"/>
    </row>
    <row r="2184" spans="1:11" s="3" customFormat="1" ht="18.95" customHeight="1">
      <c r="A2184" s="155">
        <v>2165</v>
      </c>
      <c r="B2184" s="76">
        <v>4605</v>
      </c>
      <c r="C2184" s="31" t="s">
        <v>6248</v>
      </c>
      <c r="D2184" s="9" t="s">
        <v>44</v>
      </c>
      <c r="E2184" s="8" t="s">
        <v>152</v>
      </c>
      <c r="F2184" s="8" t="s">
        <v>6249</v>
      </c>
      <c r="G2184" s="8" t="s">
        <v>6250</v>
      </c>
      <c r="H2184" s="8" t="s">
        <v>5962</v>
      </c>
      <c r="I2184" s="209" t="s">
        <v>20</v>
      </c>
      <c r="J2184" s="99">
        <f t="shared" si="38"/>
        <v>4605</v>
      </c>
      <c r="K2184" s="121"/>
    </row>
    <row r="2185" spans="1:11" s="3" customFormat="1" ht="18.95" customHeight="1">
      <c r="A2185" s="154">
        <v>2166</v>
      </c>
      <c r="B2185" s="76">
        <v>8160</v>
      </c>
      <c r="C2185" s="31" t="s">
        <v>6251</v>
      </c>
      <c r="D2185" s="9" t="s">
        <v>44</v>
      </c>
      <c r="E2185" s="8" t="s">
        <v>4104</v>
      </c>
      <c r="F2185" s="8" t="s">
        <v>6252</v>
      </c>
      <c r="G2185" s="8" t="s">
        <v>3823</v>
      </c>
      <c r="H2185" s="8" t="s">
        <v>5901</v>
      </c>
      <c r="I2185" s="209" t="s">
        <v>20</v>
      </c>
      <c r="J2185" s="99">
        <f t="shared" si="38"/>
        <v>8160</v>
      </c>
      <c r="K2185" s="121"/>
    </row>
    <row r="2186" spans="1:11" s="3" customFormat="1" ht="18.95" customHeight="1">
      <c r="A2186" s="154">
        <v>2167</v>
      </c>
      <c r="B2186" s="76">
        <v>5986</v>
      </c>
      <c r="C2186" s="31" t="s">
        <v>6253</v>
      </c>
      <c r="D2186" s="9" t="s">
        <v>44</v>
      </c>
      <c r="E2186" s="8" t="s">
        <v>3754</v>
      </c>
      <c r="F2186" s="8" t="s">
        <v>3827</v>
      </c>
      <c r="G2186" s="8" t="s">
        <v>4291</v>
      </c>
      <c r="H2186" s="8" t="s">
        <v>3805</v>
      </c>
      <c r="I2186" s="209" t="s">
        <v>20</v>
      </c>
      <c r="J2186" s="99">
        <f t="shared" si="38"/>
        <v>5986</v>
      </c>
      <c r="K2186" s="121"/>
    </row>
    <row r="2187" spans="1:11" s="3" customFormat="1" ht="18.95" customHeight="1">
      <c r="A2187" s="155">
        <v>2168</v>
      </c>
      <c r="B2187" s="76">
        <v>4250</v>
      </c>
      <c r="C2187" s="31" t="s">
        <v>6254</v>
      </c>
      <c r="D2187" s="9" t="s">
        <v>44</v>
      </c>
      <c r="E2187" s="8" t="s">
        <v>152</v>
      </c>
      <c r="F2187" s="8" t="s">
        <v>3763</v>
      </c>
      <c r="G2187" s="8" t="s">
        <v>3854</v>
      </c>
      <c r="H2187" s="8" t="s">
        <v>3801</v>
      </c>
      <c r="I2187" s="209" t="s">
        <v>20</v>
      </c>
      <c r="J2187" s="99">
        <f t="shared" si="38"/>
        <v>4250</v>
      </c>
      <c r="K2187" s="121"/>
    </row>
    <row r="2188" spans="1:11" s="3" customFormat="1" ht="18.95" customHeight="1">
      <c r="A2188" s="154">
        <v>2169</v>
      </c>
      <c r="B2188" s="76">
        <v>4595</v>
      </c>
      <c r="C2188" s="31" t="s">
        <v>6255</v>
      </c>
      <c r="D2188" s="9" t="s">
        <v>44</v>
      </c>
      <c r="E2188" s="8" t="s">
        <v>152</v>
      </c>
      <c r="F2188" s="8" t="s">
        <v>6249</v>
      </c>
      <c r="G2188" s="8" t="s">
        <v>6250</v>
      </c>
      <c r="H2188" s="8" t="s">
        <v>8135</v>
      </c>
      <c r="I2188" s="209" t="s">
        <v>20</v>
      </c>
      <c r="J2188" s="99">
        <f t="shared" si="38"/>
        <v>4595</v>
      </c>
      <c r="K2188" s="121"/>
    </row>
    <row r="2189" spans="1:11" s="3" customFormat="1" ht="18.95" customHeight="1">
      <c r="A2189" s="154">
        <v>2170</v>
      </c>
      <c r="B2189" s="76">
        <v>6559</v>
      </c>
      <c r="C2189" s="31" t="s">
        <v>6256</v>
      </c>
      <c r="D2189" s="9" t="s">
        <v>44</v>
      </c>
      <c r="E2189" s="8" t="s">
        <v>4109</v>
      </c>
      <c r="F2189" s="8" t="s">
        <v>4290</v>
      </c>
      <c r="G2189" s="8" t="s">
        <v>5249</v>
      </c>
      <c r="H2189" s="8" t="s">
        <v>6257</v>
      </c>
      <c r="I2189" s="209" t="s">
        <v>20</v>
      </c>
      <c r="J2189" s="99">
        <f t="shared" si="38"/>
        <v>6559</v>
      </c>
      <c r="K2189" s="121"/>
    </row>
    <row r="2190" spans="1:11" s="3" customFormat="1" ht="18.95" customHeight="1">
      <c r="A2190" s="155">
        <v>2171</v>
      </c>
      <c r="B2190" s="76">
        <v>5715</v>
      </c>
      <c r="C2190" s="31" t="s">
        <v>6258</v>
      </c>
      <c r="D2190" s="9" t="s">
        <v>44</v>
      </c>
      <c r="E2190" s="8" t="s">
        <v>152</v>
      </c>
      <c r="F2190" s="8" t="s">
        <v>6245</v>
      </c>
      <c r="G2190" s="8" t="s">
        <v>6259</v>
      </c>
      <c r="H2190" s="8" t="s">
        <v>6257</v>
      </c>
      <c r="I2190" s="209" t="s">
        <v>20</v>
      </c>
      <c r="J2190" s="99">
        <f t="shared" si="38"/>
        <v>5715</v>
      </c>
      <c r="K2190" s="121"/>
    </row>
    <row r="2191" spans="1:11" s="3" customFormat="1" ht="18.95" customHeight="1">
      <c r="A2191" s="154">
        <v>2172</v>
      </c>
      <c r="B2191" s="76">
        <v>11131</v>
      </c>
      <c r="C2191" s="31" t="s">
        <v>6405</v>
      </c>
      <c r="D2191" s="9" t="s">
        <v>44</v>
      </c>
      <c r="E2191" s="8" t="s">
        <v>3534</v>
      </c>
      <c r="F2191" s="8" t="s">
        <v>3718</v>
      </c>
      <c r="G2191" s="8" t="s">
        <v>5704</v>
      </c>
      <c r="H2191" s="8" t="s">
        <v>9307</v>
      </c>
      <c r="I2191" s="209" t="s">
        <v>20</v>
      </c>
      <c r="J2191" s="99">
        <f t="shared" si="38"/>
        <v>11131</v>
      </c>
      <c r="K2191" s="121"/>
    </row>
    <row r="2192" spans="1:11" s="3" customFormat="1" ht="18.95" customHeight="1">
      <c r="A2192" s="154">
        <v>2173</v>
      </c>
      <c r="B2192" s="76">
        <v>10898</v>
      </c>
      <c r="C2192" s="31" t="s">
        <v>6260</v>
      </c>
      <c r="D2192" s="9" t="s">
        <v>44</v>
      </c>
      <c r="E2192" s="8" t="s">
        <v>3934</v>
      </c>
      <c r="F2192" s="8" t="s">
        <v>5404</v>
      </c>
      <c r="G2192" s="8" t="s">
        <v>6261</v>
      </c>
      <c r="H2192" s="8" t="s">
        <v>6233</v>
      </c>
      <c r="I2192" s="209" t="s">
        <v>20</v>
      </c>
      <c r="J2192" s="99">
        <f t="shared" si="38"/>
        <v>10898</v>
      </c>
      <c r="K2192" s="121"/>
    </row>
    <row r="2193" spans="1:11" s="3" customFormat="1" ht="18.95" customHeight="1">
      <c r="A2193" s="155">
        <v>2174</v>
      </c>
      <c r="B2193" s="76">
        <v>10521</v>
      </c>
      <c r="C2193" s="31" t="s">
        <v>6262</v>
      </c>
      <c r="D2193" s="9" t="s">
        <v>44</v>
      </c>
      <c r="E2193" s="8" t="s">
        <v>5442</v>
      </c>
      <c r="F2193" s="8" t="s">
        <v>5906</v>
      </c>
      <c r="G2193" s="8" t="s">
        <v>6263</v>
      </c>
      <c r="H2193" s="8" t="s">
        <v>6233</v>
      </c>
      <c r="I2193" s="209" t="s">
        <v>20</v>
      </c>
      <c r="J2193" s="99">
        <f t="shared" si="38"/>
        <v>10521</v>
      </c>
      <c r="K2193" s="121"/>
    </row>
    <row r="2194" spans="1:11" s="3" customFormat="1" ht="18.95" customHeight="1">
      <c r="A2194" s="154">
        <v>2175</v>
      </c>
      <c r="B2194" s="76">
        <v>3546</v>
      </c>
      <c r="C2194" s="31" t="s">
        <v>6264</v>
      </c>
      <c r="D2194" s="9" t="s">
        <v>44</v>
      </c>
      <c r="E2194" s="8" t="s">
        <v>152</v>
      </c>
      <c r="F2194" s="8" t="s">
        <v>6265</v>
      </c>
      <c r="G2194" s="8" t="s">
        <v>6266</v>
      </c>
      <c r="H2194" s="8" t="s">
        <v>6267</v>
      </c>
      <c r="I2194" s="209" t="s">
        <v>20</v>
      </c>
      <c r="J2194" s="99">
        <f t="shared" si="38"/>
        <v>3546</v>
      </c>
      <c r="K2194" s="121"/>
    </row>
    <row r="2195" spans="1:11" s="3" customFormat="1" ht="18.95" customHeight="1">
      <c r="A2195" s="154">
        <v>2176</v>
      </c>
      <c r="B2195" s="76">
        <v>6603</v>
      </c>
      <c r="C2195" s="31" t="s">
        <v>6268</v>
      </c>
      <c r="D2195" s="9" t="s">
        <v>44</v>
      </c>
      <c r="E2195" s="8" t="s">
        <v>6269</v>
      </c>
      <c r="F2195" s="8" t="s">
        <v>6270</v>
      </c>
      <c r="G2195" s="8" t="s">
        <v>6271</v>
      </c>
      <c r="H2195" s="8" t="s">
        <v>5901</v>
      </c>
      <c r="I2195" s="209" t="s">
        <v>20</v>
      </c>
      <c r="J2195" s="99">
        <f t="shared" si="38"/>
        <v>6603</v>
      </c>
      <c r="K2195" s="121"/>
    </row>
    <row r="2196" spans="1:11" s="3" customFormat="1" ht="18.95" customHeight="1">
      <c r="A2196" s="155">
        <v>2177</v>
      </c>
      <c r="B2196" s="76">
        <v>4163</v>
      </c>
      <c r="C2196" s="31" t="s">
        <v>6272</v>
      </c>
      <c r="D2196" s="9" t="s">
        <v>44</v>
      </c>
      <c r="E2196" s="8" t="s">
        <v>152</v>
      </c>
      <c r="F2196" s="8" t="s">
        <v>4985</v>
      </c>
      <c r="G2196" s="8" t="s">
        <v>6273</v>
      </c>
      <c r="H2196" s="8" t="s">
        <v>6274</v>
      </c>
      <c r="I2196" s="209" t="s">
        <v>20</v>
      </c>
      <c r="J2196" s="99">
        <f t="shared" ref="J2196:J2259" si="39">B2196</f>
        <v>4163</v>
      </c>
      <c r="K2196" s="121"/>
    </row>
    <row r="2197" spans="1:11" s="3" customFormat="1" ht="18.95" customHeight="1">
      <c r="A2197" s="154">
        <v>2178</v>
      </c>
      <c r="B2197" s="76">
        <v>2328</v>
      </c>
      <c r="C2197" s="31" t="s">
        <v>6275</v>
      </c>
      <c r="D2197" s="9" t="s">
        <v>44</v>
      </c>
      <c r="E2197" s="8" t="s">
        <v>152</v>
      </c>
      <c r="F2197" s="8" t="s">
        <v>6276</v>
      </c>
      <c r="G2197" s="8" t="s">
        <v>6277</v>
      </c>
      <c r="H2197" s="8" t="s">
        <v>6278</v>
      </c>
      <c r="I2197" s="209" t="s">
        <v>20</v>
      </c>
      <c r="J2197" s="99">
        <f t="shared" si="39"/>
        <v>2328</v>
      </c>
      <c r="K2197" s="121"/>
    </row>
    <row r="2198" spans="1:11" s="3" customFormat="1" ht="18.95" customHeight="1">
      <c r="A2198" s="154">
        <v>2179</v>
      </c>
      <c r="B2198" s="76">
        <v>6747</v>
      </c>
      <c r="C2198" s="31" t="s">
        <v>6279</v>
      </c>
      <c r="D2198" s="9" t="s">
        <v>44</v>
      </c>
      <c r="E2198" s="8" t="s">
        <v>4234</v>
      </c>
      <c r="F2198" s="8" t="s">
        <v>5977</v>
      </c>
      <c r="G2198" s="8" t="s">
        <v>8135</v>
      </c>
      <c r="H2198" s="8" t="s">
        <v>6257</v>
      </c>
      <c r="I2198" s="209" t="s">
        <v>20</v>
      </c>
      <c r="J2198" s="99">
        <f t="shared" si="39"/>
        <v>6747</v>
      </c>
      <c r="K2198" s="121"/>
    </row>
    <row r="2199" spans="1:11" s="3" customFormat="1" ht="18.95" customHeight="1">
      <c r="A2199" s="155">
        <v>2180</v>
      </c>
      <c r="B2199" s="251">
        <v>3646</v>
      </c>
      <c r="C2199" s="289" t="s">
        <v>6280</v>
      </c>
      <c r="D2199" s="9" t="s">
        <v>44</v>
      </c>
      <c r="E2199" s="180" t="s">
        <v>152</v>
      </c>
      <c r="F2199" s="180" t="s">
        <v>6281</v>
      </c>
      <c r="G2199" s="180" t="s">
        <v>5990</v>
      </c>
      <c r="H2199" s="180" t="s">
        <v>6240</v>
      </c>
      <c r="I2199" s="209" t="s">
        <v>20</v>
      </c>
      <c r="J2199" s="99">
        <f t="shared" si="39"/>
        <v>3646</v>
      </c>
      <c r="K2199" s="121"/>
    </row>
    <row r="2200" spans="1:11" s="3" customFormat="1" ht="18.95" customHeight="1">
      <c r="A2200" s="154">
        <v>2181</v>
      </c>
      <c r="B2200" s="76">
        <v>7734</v>
      </c>
      <c r="C2200" s="31" t="s">
        <v>6282</v>
      </c>
      <c r="D2200" s="9" t="s">
        <v>44</v>
      </c>
      <c r="E2200" s="8" t="s">
        <v>6228</v>
      </c>
      <c r="F2200" s="8" t="s">
        <v>6229</v>
      </c>
      <c r="G2200" s="8" t="s">
        <v>6283</v>
      </c>
      <c r="H2200" s="8" t="s">
        <v>5901</v>
      </c>
      <c r="I2200" s="209" t="s">
        <v>20</v>
      </c>
      <c r="J2200" s="99">
        <f t="shared" si="39"/>
        <v>7734</v>
      </c>
      <c r="K2200" s="121"/>
    </row>
    <row r="2201" spans="1:11" s="3" customFormat="1" ht="18.95" customHeight="1">
      <c r="A2201" s="154">
        <v>2182</v>
      </c>
      <c r="B2201" s="171">
        <v>6303</v>
      </c>
      <c r="C2201" s="170" t="s">
        <v>6284</v>
      </c>
      <c r="D2201" s="9" t="s">
        <v>44</v>
      </c>
      <c r="E2201" s="180" t="s">
        <v>3520</v>
      </c>
      <c r="F2201" s="180" t="s">
        <v>3521</v>
      </c>
      <c r="G2201" s="180" t="s">
        <v>6246</v>
      </c>
      <c r="H2201" s="180" t="s">
        <v>6238</v>
      </c>
      <c r="I2201" s="209" t="s">
        <v>20</v>
      </c>
      <c r="J2201" s="99">
        <f t="shared" si="39"/>
        <v>6303</v>
      </c>
      <c r="K2201" s="121"/>
    </row>
    <row r="2202" spans="1:11" s="3" customFormat="1" ht="18.95" customHeight="1">
      <c r="A2202" s="155">
        <v>2183</v>
      </c>
      <c r="B2202" s="76">
        <v>7705</v>
      </c>
      <c r="C2202" s="31" t="s">
        <v>8145</v>
      </c>
      <c r="D2202" s="9" t="s">
        <v>44</v>
      </c>
      <c r="E2202" s="8" t="s">
        <v>6228</v>
      </c>
      <c r="F2202" s="8" t="s">
        <v>8146</v>
      </c>
      <c r="G2202" s="8" t="s">
        <v>8147</v>
      </c>
      <c r="H2202" s="8" t="s">
        <v>6257</v>
      </c>
      <c r="I2202" s="209" t="s">
        <v>20</v>
      </c>
      <c r="J2202" s="99">
        <f t="shared" si="39"/>
        <v>7705</v>
      </c>
      <c r="K2202" s="121"/>
    </row>
    <row r="2203" spans="1:11" s="3" customFormat="1" ht="18.95" customHeight="1">
      <c r="A2203" s="154">
        <v>2184</v>
      </c>
      <c r="B2203" s="76">
        <v>6770</v>
      </c>
      <c r="C2203" s="31" t="s">
        <v>6285</v>
      </c>
      <c r="D2203" s="9" t="s">
        <v>44</v>
      </c>
      <c r="E2203" s="8" t="s">
        <v>4234</v>
      </c>
      <c r="F2203" s="8" t="s">
        <v>5977</v>
      </c>
      <c r="G2203" s="8" t="s">
        <v>8135</v>
      </c>
      <c r="H2203" s="8" t="s">
        <v>6238</v>
      </c>
      <c r="I2203" s="209" t="s">
        <v>20</v>
      </c>
      <c r="J2203" s="99">
        <f t="shared" si="39"/>
        <v>6770</v>
      </c>
      <c r="K2203" s="121"/>
    </row>
    <row r="2204" spans="1:11" s="3" customFormat="1" ht="18.95" customHeight="1">
      <c r="A2204" s="154">
        <v>2185</v>
      </c>
      <c r="B2204" s="76">
        <v>5386</v>
      </c>
      <c r="C2204" s="31" t="s">
        <v>6286</v>
      </c>
      <c r="D2204" s="9" t="s">
        <v>44</v>
      </c>
      <c r="E2204" s="8" t="s">
        <v>152</v>
      </c>
      <c r="F2204" s="8" t="s">
        <v>6287</v>
      </c>
      <c r="G2204" s="8" t="s">
        <v>6246</v>
      </c>
      <c r="H2204" s="8" t="s">
        <v>5901</v>
      </c>
      <c r="I2204" s="209" t="s">
        <v>20</v>
      </c>
      <c r="J2204" s="99">
        <f t="shared" si="39"/>
        <v>5386</v>
      </c>
      <c r="K2204" s="121"/>
    </row>
    <row r="2205" spans="1:11" s="3" customFormat="1" ht="18.95" customHeight="1">
      <c r="A2205" s="155">
        <v>2186</v>
      </c>
      <c r="B2205" s="76">
        <v>10532</v>
      </c>
      <c r="C2205" s="31" t="s">
        <v>6288</v>
      </c>
      <c r="D2205" s="9" t="s">
        <v>44</v>
      </c>
      <c r="E2205" s="8" t="s">
        <v>5442</v>
      </c>
      <c r="F2205" s="8" t="s">
        <v>5906</v>
      </c>
      <c r="G2205" s="8" t="s">
        <v>3907</v>
      </c>
      <c r="H2205" s="8" t="s">
        <v>3908</v>
      </c>
      <c r="I2205" s="209" t="s">
        <v>20</v>
      </c>
      <c r="J2205" s="99">
        <f t="shared" si="39"/>
        <v>10532</v>
      </c>
      <c r="K2205" s="121"/>
    </row>
    <row r="2206" spans="1:11" s="3" customFormat="1" ht="18.95" customHeight="1">
      <c r="A2206" s="154">
        <v>2187</v>
      </c>
      <c r="B2206" s="76">
        <v>10586</v>
      </c>
      <c r="C2206" s="31" t="s">
        <v>6289</v>
      </c>
      <c r="D2206" s="9" t="s">
        <v>44</v>
      </c>
      <c r="E2206" s="8" t="s">
        <v>5442</v>
      </c>
      <c r="F2206" s="8" t="s">
        <v>6290</v>
      </c>
      <c r="G2206" s="8" t="s">
        <v>3907</v>
      </c>
      <c r="H2206" s="8" t="s">
        <v>3908</v>
      </c>
      <c r="I2206" s="209" t="s">
        <v>20</v>
      </c>
      <c r="J2206" s="99">
        <f t="shared" si="39"/>
        <v>10586</v>
      </c>
      <c r="K2206" s="121"/>
    </row>
    <row r="2207" spans="1:11" s="3" customFormat="1" ht="18.95" customHeight="1">
      <c r="A2207" s="154">
        <v>2188</v>
      </c>
      <c r="B2207" s="76">
        <v>3640</v>
      </c>
      <c r="C2207" s="31" t="s">
        <v>6291</v>
      </c>
      <c r="D2207" s="9" t="s">
        <v>44</v>
      </c>
      <c r="E2207" s="8" t="s">
        <v>152</v>
      </c>
      <c r="F2207" s="8" t="s">
        <v>3760</v>
      </c>
      <c r="G2207" s="8" t="s">
        <v>5990</v>
      </c>
      <c r="H2207" s="8" t="s">
        <v>6292</v>
      </c>
      <c r="I2207" s="209" t="s">
        <v>20</v>
      </c>
      <c r="J2207" s="99">
        <f t="shared" si="39"/>
        <v>3640</v>
      </c>
      <c r="K2207" s="121"/>
    </row>
    <row r="2208" spans="1:11" s="3" customFormat="1" ht="18.95" customHeight="1">
      <c r="A2208" s="155">
        <v>2189</v>
      </c>
      <c r="B2208" s="76">
        <v>4950</v>
      </c>
      <c r="C2208" s="31" t="s">
        <v>6293</v>
      </c>
      <c r="D2208" s="9" t="s">
        <v>44</v>
      </c>
      <c r="E2208" s="8" t="s">
        <v>152</v>
      </c>
      <c r="F2208" s="8" t="s">
        <v>6294</v>
      </c>
      <c r="G2208" s="8" t="s">
        <v>5962</v>
      </c>
      <c r="H2208" s="8" t="s">
        <v>3908</v>
      </c>
      <c r="I2208" s="209" t="s">
        <v>20</v>
      </c>
      <c r="J2208" s="99">
        <f t="shared" si="39"/>
        <v>4950</v>
      </c>
      <c r="K2208" s="121"/>
    </row>
    <row r="2209" spans="1:11" s="3" customFormat="1" ht="18.95" customHeight="1">
      <c r="A2209" s="154">
        <v>2190</v>
      </c>
      <c r="B2209" s="76">
        <v>1983</v>
      </c>
      <c r="C2209" s="31" t="s">
        <v>6295</v>
      </c>
      <c r="D2209" s="9" t="s">
        <v>44</v>
      </c>
      <c r="E2209" s="8" t="s">
        <v>152</v>
      </c>
      <c r="F2209" s="8" t="s">
        <v>6296</v>
      </c>
      <c r="G2209" s="8" t="s">
        <v>6297</v>
      </c>
      <c r="H2209" s="8" t="s">
        <v>6298</v>
      </c>
      <c r="I2209" s="209" t="s">
        <v>20</v>
      </c>
      <c r="J2209" s="99">
        <f t="shared" si="39"/>
        <v>1983</v>
      </c>
      <c r="K2209" s="121"/>
    </row>
    <row r="2210" spans="1:11" s="3" customFormat="1" ht="18.95" customHeight="1">
      <c r="A2210" s="154">
        <v>2191</v>
      </c>
      <c r="B2210" s="76">
        <v>10173</v>
      </c>
      <c r="C2210" s="31" t="s">
        <v>6299</v>
      </c>
      <c r="D2210" s="9" t="s">
        <v>44</v>
      </c>
      <c r="E2210" s="8" t="s">
        <v>5256</v>
      </c>
      <c r="F2210" s="8" t="s">
        <v>5257</v>
      </c>
      <c r="G2210" s="8" t="s">
        <v>6300</v>
      </c>
      <c r="H2210" s="8" t="s">
        <v>5901</v>
      </c>
      <c r="I2210" s="209" t="s">
        <v>20</v>
      </c>
      <c r="J2210" s="99">
        <f t="shared" si="39"/>
        <v>10173</v>
      </c>
      <c r="K2210" s="121"/>
    </row>
    <row r="2211" spans="1:11" s="3" customFormat="1" ht="18.95" customHeight="1">
      <c r="A2211" s="155">
        <v>2192</v>
      </c>
      <c r="B2211" s="76">
        <v>4023</v>
      </c>
      <c r="C2211" s="31" t="s">
        <v>6301</v>
      </c>
      <c r="D2211" s="9" t="s">
        <v>44</v>
      </c>
      <c r="E2211" s="8" t="s">
        <v>152</v>
      </c>
      <c r="F2211" s="8" t="s">
        <v>6302</v>
      </c>
      <c r="G2211" s="8" t="s">
        <v>3764</v>
      </c>
      <c r="H2211" s="8" t="s">
        <v>5901</v>
      </c>
      <c r="I2211" s="209" t="s">
        <v>20</v>
      </c>
      <c r="J2211" s="99">
        <f t="shared" si="39"/>
        <v>4023</v>
      </c>
      <c r="K2211" s="121"/>
    </row>
    <row r="2212" spans="1:11" s="3" customFormat="1" ht="18.95" customHeight="1">
      <c r="A2212" s="154">
        <v>2193</v>
      </c>
      <c r="B2212" s="76">
        <v>6758</v>
      </c>
      <c r="C2212" s="31" t="s">
        <v>6303</v>
      </c>
      <c r="D2212" s="9" t="s">
        <v>44</v>
      </c>
      <c r="E2212" s="8" t="s">
        <v>4234</v>
      </c>
      <c r="F2212" s="8" t="s">
        <v>5977</v>
      </c>
      <c r="G2212" s="8" t="s">
        <v>6304</v>
      </c>
      <c r="H2212" s="8" t="s">
        <v>6238</v>
      </c>
      <c r="I2212" s="209" t="s">
        <v>20</v>
      </c>
      <c r="J2212" s="99">
        <f t="shared" si="39"/>
        <v>6758</v>
      </c>
      <c r="K2212" s="121"/>
    </row>
    <row r="2213" spans="1:11" s="3" customFormat="1" ht="18.95" customHeight="1">
      <c r="A2213" s="154">
        <v>2194</v>
      </c>
      <c r="B2213" s="76">
        <v>11885</v>
      </c>
      <c r="C2213" s="31" t="s">
        <v>6305</v>
      </c>
      <c r="D2213" s="9" t="s">
        <v>44</v>
      </c>
      <c r="E2213" s="8" t="s">
        <v>3785</v>
      </c>
      <c r="F2213" s="8" t="s">
        <v>3786</v>
      </c>
      <c r="G2213" s="8" t="s">
        <v>3773</v>
      </c>
      <c r="H2213" s="8" t="s">
        <v>6240</v>
      </c>
      <c r="I2213" s="209" t="s">
        <v>20</v>
      </c>
      <c r="J2213" s="99">
        <f t="shared" si="39"/>
        <v>11885</v>
      </c>
      <c r="K2213" s="121"/>
    </row>
    <row r="2214" spans="1:11" s="3" customFormat="1" ht="18.95" customHeight="1">
      <c r="A2214" s="155">
        <v>2195</v>
      </c>
      <c r="B2214" s="76">
        <v>4603</v>
      </c>
      <c r="C2214" s="31" t="s">
        <v>6306</v>
      </c>
      <c r="D2214" s="9" t="s">
        <v>44</v>
      </c>
      <c r="E2214" s="8" t="s">
        <v>152</v>
      </c>
      <c r="F2214" s="8" t="s">
        <v>6249</v>
      </c>
      <c r="G2214" s="8" t="s">
        <v>6250</v>
      </c>
      <c r="H2214" s="8" t="s">
        <v>6307</v>
      </c>
      <c r="I2214" s="209" t="s">
        <v>20</v>
      </c>
      <c r="J2214" s="99">
        <f t="shared" si="39"/>
        <v>4603</v>
      </c>
      <c r="K2214" s="121"/>
    </row>
    <row r="2215" spans="1:11" s="3" customFormat="1" ht="18.95" customHeight="1">
      <c r="A2215" s="154">
        <v>2196</v>
      </c>
      <c r="B2215" s="76">
        <v>4927</v>
      </c>
      <c r="C2215" s="31" t="s">
        <v>6308</v>
      </c>
      <c r="D2215" s="9" t="s">
        <v>44</v>
      </c>
      <c r="E2215" s="172" t="s">
        <v>152</v>
      </c>
      <c r="F2215" s="8" t="s">
        <v>3853</v>
      </c>
      <c r="G2215" s="8" t="s">
        <v>3854</v>
      </c>
      <c r="H2215" s="8" t="s">
        <v>5901</v>
      </c>
      <c r="I2215" s="209" t="s">
        <v>20</v>
      </c>
      <c r="J2215" s="99">
        <f t="shared" si="39"/>
        <v>4927</v>
      </c>
      <c r="K2215" s="121"/>
    </row>
    <row r="2216" spans="1:11" s="3" customFormat="1" ht="18.95" customHeight="1">
      <c r="A2216" s="154">
        <v>2197</v>
      </c>
      <c r="B2216" s="171">
        <v>1979</v>
      </c>
      <c r="C2216" s="170" t="s">
        <v>6309</v>
      </c>
      <c r="D2216" s="9" t="s">
        <v>44</v>
      </c>
      <c r="E2216" s="180" t="s">
        <v>152</v>
      </c>
      <c r="F2216" s="180" t="s">
        <v>6310</v>
      </c>
      <c r="G2216" s="180" t="s">
        <v>6297</v>
      </c>
      <c r="H2216" s="179" t="s">
        <v>6298</v>
      </c>
      <c r="I2216" s="209" t="s">
        <v>20</v>
      </c>
      <c r="J2216" s="99">
        <f t="shared" si="39"/>
        <v>1979</v>
      </c>
      <c r="K2216" s="121"/>
    </row>
    <row r="2217" spans="1:11" s="3" customFormat="1" ht="18.95" customHeight="1">
      <c r="A2217" s="155">
        <v>2198</v>
      </c>
      <c r="B2217" s="76">
        <v>2700</v>
      </c>
      <c r="C2217" s="31" t="s">
        <v>8131</v>
      </c>
      <c r="D2217" s="9" t="s">
        <v>44</v>
      </c>
      <c r="E2217" s="8" t="s">
        <v>152</v>
      </c>
      <c r="F2217" s="8" t="s">
        <v>5247</v>
      </c>
      <c r="G2217" s="8" t="s">
        <v>8132</v>
      </c>
      <c r="H2217" s="8" t="s">
        <v>6292</v>
      </c>
      <c r="I2217" s="209" t="s">
        <v>20</v>
      </c>
      <c r="J2217" s="99">
        <f t="shared" si="39"/>
        <v>2700</v>
      </c>
      <c r="K2217" s="121"/>
    </row>
    <row r="2218" spans="1:11" s="3" customFormat="1" ht="18.95" customHeight="1">
      <c r="A2218" s="154">
        <v>2199</v>
      </c>
      <c r="B2218" s="76">
        <v>6805</v>
      </c>
      <c r="C2218" s="31" t="s">
        <v>6311</v>
      </c>
      <c r="D2218" s="9" t="s">
        <v>44</v>
      </c>
      <c r="E2218" s="8" t="s">
        <v>4234</v>
      </c>
      <c r="F2218" s="8" t="s">
        <v>5977</v>
      </c>
      <c r="G2218" s="8" t="s">
        <v>8135</v>
      </c>
      <c r="H2218" s="8" t="s">
        <v>6257</v>
      </c>
      <c r="I2218" s="209" t="s">
        <v>20</v>
      </c>
      <c r="J2218" s="99">
        <f t="shared" si="39"/>
        <v>6805</v>
      </c>
      <c r="K2218" s="121"/>
    </row>
    <row r="2219" spans="1:11" s="3" customFormat="1" ht="18.95" customHeight="1">
      <c r="A2219" s="154">
        <v>2200</v>
      </c>
      <c r="B2219" s="76">
        <v>4167</v>
      </c>
      <c r="C2219" s="31" t="s">
        <v>6312</v>
      </c>
      <c r="D2219" s="9" t="s">
        <v>44</v>
      </c>
      <c r="E2219" s="8" t="s">
        <v>152</v>
      </c>
      <c r="F2219" s="8" t="s">
        <v>4985</v>
      </c>
      <c r="G2219" s="8" t="s">
        <v>6313</v>
      </c>
      <c r="H2219" s="8" t="s">
        <v>6314</v>
      </c>
      <c r="I2219" s="209" t="s">
        <v>20</v>
      </c>
      <c r="J2219" s="99">
        <f t="shared" si="39"/>
        <v>4167</v>
      </c>
      <c r="K2219" s="121"/>
    </row>
    <row r="2220" spans="1:11" s="3" customFormat="1" ht="18.95" customHeight="1">
      <c r="A2220" s="155">
        <v>2201</v>
      </c>
      <c r="B2220" s="76">
        <v>7726</v>
      </c>
      <c r="C2220" s="31" t="s">
        <v>6315</v>
      </c>
      <c r="D2220" s="9" t="s">
        <v>44</v>
      </c>
      <c r="E2220" s="8" t="s">
        <v>6228</v>
      </c>
      <c r="F2220" s="8" t="s">
        <v>6316</v>
      </c>
      <c r="G2220" s="8" t="s">
        <v>5704</v>
      </c>
      <c r="H2220" s="8" t="s">
        <v>6240</v>
      </c>
      <c r="I2220" s="209" t="s">
        <v>20</v>
      </c>
      <c r="J2220" s="99">
        <f t="shared" si="39"/>
        <v>7726</v>
      </c>
      <c r="K2220" s="121"/>
    </row>
    <row r="2221" spans="1:11" s="3" customFormat="1" ht="18.95" customHeight="1">
      <c r="A2221" s="154">
        <v>2202</v>
      </c>
      <c r="B2221" s="76">
        <v>4150</v>
      </c>
      <c r="C2221" s="31" t="s">
        <v>6317</v>
      </c>
      <c r="D2221" s="9" t="s">
        <v>44</v>
      </c>
      <c r="E2221" s="8" t="s">
        <v>152</v>
      </c>
      <c r="F2221" s="8" t="s">
        <v>4985</v>
      </c>
      <c r="G2221" s="8" t="s">
        <v>6313</v>
      </c>
      <c r="H2221" s="8" t="s">
        <v>6314</v>
      </c>
      <c r="I2221" s="209" t="s">
        <v>20</v>
      </c>
      <c r="J2221" s="99">
        <f t="shared" si="39"/>
        <v>4150</v>
      </c>
      <c r="K2221" s="121"/>
    </row>
    <row r="2222" spans="1:11" s="3" customFormat="1" ht="18.95" customHeight="1">
      <c r="A2222" s="154">
        <v>2203</v>
      </c>
      <c r="B2222" s="76">
        <v>11186</v>
      </c>
      <c r="C2222" s="31" t="s">
        <v>6318</v>
      </c>
      <c r="D2222" s="9" t="s">
        <v>44</v>
      </c>
      <c r="E2222" s="8" t="s">
        <v>3983</v>
      </c>
      <c r="F2222" s="8" t="s">
        <v>6319</v>
      </c>
      <c r="G2222" s="8" t="s">
        <v>3719</v>
      </c>
      <c r="H2222" s="8" t="s">
        <v>6240</v>
      </c>
      <c r="I2222" s="209" t="s">
        <v>20</v>
      </c>
      <c r="J2222" s="99">
        <f t="shared" si="39"/>
        <v>11186</v>
      </c>
      <c r="K2222" s="121"/>
    </row>
    <row r="2223" spans="1:11" s="3" customFormat="1" ht="18.95" customHeight="1">
      <c r="A2223" s="155">
        <v>2204</v>
      </c>
      <c r="B2223" s="76">
        <v>13015</v>
      </c>
      <c r="C2223" s="31" t="s">
        <v>6320</v>
      </c>
      <c r="D2223" s="9" t="s">
        <v>44</v>
      </c>
      <c r="E2223" s="8" t="s">
        <v>6321</v>
      </c>
      <c r="F2223" s="8" t="s">
        <v>6322</v>
      </c>
      <c r="G2223" s="8" t="s">
        <v>3719</v>
      </c>
      <c r="H2223" s="8" t="s">
        <v>6240</v>
      </c>
      <c r="I2223" s="209" t="s">
        <v>20</v>
      </c>
      <c r="J2223" s="99">
        <f t="shared" si="39"/>
        <v>13015</v>
      </c>
      <c r="K2223" s="121"/>
    </row>
    <row r="2224" spans="1:11" s="3" customFormat="1" ht="18.95" customHeight="1">
      <c r="A2224" s="154">
        <v>2205</v>
      </c>
      <c r="B2224" s="76">
        <v>10516</v>
      </c>
      <c r="C2224" s="31" t="s">
        <v>6425</v>
      </c>
      <c r="D2224" s="9" t="s">
        <v>44</v>
      </c>
      <c r="E2224" s="8" t="s">
        <v>6426</v>
      </c>
      <c r="F2224" s="8" t="s">
        <v>6427</v>
      </c>
      <c r="G2224" s="8" t="s">
        <v>3719</v>
      </c>
      <c r="H2224" s="8" t="s">
        <v>9307</v>
      </c>
      <c r="I2224" s="209" t="s">
        <v>20</v>
      </c>
      <c r="J2224" s="99">
        <f t="shared" si="39"/>
        <v>10516</v>
      </c>
      <c r="K2224" s="121"/>
    </row>
    <row r="2225" spans="1:11" s="3" customFormat="1" ht="18.95" customHeight="1">
      <c r="A2225" s="154">
        <v>2206</v>
      </c>
      <c r="B2225" s="76">
        <v>4173</v>
      </c>
      <c r="C2225" s="31" t="s">
        <v>6323</v>
      </c>
      <c r="D2225" s="9" t="s">
        <v>44</v>
      </c>
      <c r="E2225" s="8" t="s">
        <v>152</v>
      </c>
      <c r="F2225" s="8" t="s">
        <v>4985</v>
      </c>
      <c r="G2225" s="8" t="s">
        <v>6313</v>
      </c>
      <c r="H2225" s="8" t="s">
        <v>4421</v>
      </c>
      <c r="I2225" s="209" t="s">
        <v>20</v>
      </c>
      <c r="J2225" s="99">
        <f t="shared" si="39"/>
        <v>4173</v>
      </c>
      <c r="K2225" s="121"/>
    </row>
    <row r="2226" spans="1:11" s="3" customFormat="1" ht="18.95" customHeight="1">
      <c r="A2226" s="155">
        <v>2207</v>
      </c>
      <c r="B2226" s="76">
        <v>4239</v>
      </c>
      <c r="C2226" s="31" t="s">
        <v>6324</v>
      </c>
      <c r="D2226" s="9" t="s">
        <v>44</v>
      </c>
      <c r="E2226" s="8" t="s">
        <v>152</v>
      </c>
      <c r="F2226" s="8" t="s">
        <v>3763</v>
      </c>
      <c r="G2226" s="8" t="s">
        <v>6325</v>
      </c>
      <c r="H2226" s="8" t="s">
        <v>6257</v>
      </c>
      <c r="I2226" s="209" t="s">
        <v>20</v>
      </c>
      <c r="J2226" s="99">
        <f t="shared" si="39"/>
        <v>4239</v>
      </c>
      <c r="K2226" s="121"/>
    </row>
    <row r="2227" spans="1:11" s="3" customFormat="1" ht="18.95" customHeight="1">
      <c r="A2227" s="154">
        <v>2208</v>
      </c>
      <c r="B2227" s="76">
        <v>3657</v>
      </c>
      <c r="C2227" s="31" t="s">
        <v>6326</v>
      </c>
      <c r="D2227" s="9" t="s">
        <v>44</v>
      </c>
      <c r="E2227" s="8" t="s">
        <v>152</v>
      </c>
      <c r="F2227" s="8" t="s">
        <v>6281</v>
      </c>
      <c r="G2227" s="8" t="s">
        <v>6325</v>
      </c>
      <c r="H2227" s="8" t="s">
        <v>6233</v>
      </c>
      <c r="I2227" s="209" t="s">
        <v>20</v>
      </c>
      <c r="J2227" s="99">
        <f t="shared" si="39"/>
        <v>3657</v>
      </c>
      <c r="K2227" s="121"/>
    </row>
    <row r="2228" spans="1:11" s="3" customFormat="1" ht="18.95" customHeight="1">
      <c r="A2228" s="154">
        <v>2209</v>
      </c>
      <c r="B2228" s="76">
        <v>7722</v>
      </c>
      <c r="C2228" s="31" t="s">
        <v>6327</v>
      </c>
      <c r="D2228" s="9" t="s">
        <v>44</v>
      </c>
      <c r="E2228" s="8" t="s">
        <v>6228</v>
      </c>
      <c r="F2228" s="8" t="s">
        <v>6328</v>
      </c>
      <c r="G2228" s="8" t="s">
        <v>6329</v>
      </c>
      <c r="H2228" s="8" t="s">
        <v>6330</v>
      </c>
      <c r="I2228" s="209" t="s">
        <v>20</v>
      </c>
      <c r="J2228" s="99">
        <f t="shared" si="39"/>
        <v>7722</v>
      </c>
      <c r="K2228" s="121"/>
    </row>
    <row r="2229" spans="1:11" s="3" customFormat="1" ht="18.95" customHeight="1">
      <c r="A2229" s="155">
        <v>2210</v>
      </c>
      <c r="B2229" s="76">
        <v>10529</v>
      </c>
      <c r="C2229" s="31" t="s">
        <v>6331</v>
      </c>
      <c r="D2229" s="9" t="s">
        <v>44</v>
      </c>
      <c r="E2229" s="8" t="s">
        <v>5442</v>
      </c>
      <c r="F2229" s="8" t="s">
        <v>5906</v>
      </c>
      <c r="G2229" s="8" t="s">
        <v>3907</v>
      </c>
      <c r="H2229" s="8" t="s">
        <v>3908</v>
      </c>
      <c r="I2229" s="209" t="s">
        <v>20</v>
      </c>
      <c r="J2229" s="99">
        <f t="shared" si="39"/>
        <v>10529</v>
      </c>
      <c r="K2229" s="121"/>
    </row>
    <row r="2230" spans="1:11" s="3" customFormat="1" ht="18.95" customHeight="1">
      <c r="A2230" s="154">
        <v>2211</v>
      </c>
      <c r="B2230" s="76">
        <v>3647</v>
      </c>
      <c r="C2230" s="31" t="s">
        <v>6332</v>
      </c>
      <c r="D2230" s="9" t="s">
        <v>44</v>
      </c>
      <c r="E2230" s="8" t="s">
        <v>152</v>
      </c>
      <c r="F2230" s="8" t="s">
        <v>6281</v>
      </c>
      <c r="G2230" s="8" t="s">
        <v>5990</v>
      </c>
      <c r="H2230" s="8" t="s">
        <v>6292</v>
      </c>
      <c r="I2230" s="209" t="s">
        <v>20</v>
      </c>
      <c r="J2230" s="99">
        <f t="shared" si="39"/>
        <v>3647</v>
      </c>
      <c r="K2230" s="121"/>
    </row>
    <row r="2231" spans="1:11" s="3" customFormat="1" ht="18.95" customHeight="1">
      <c r="A2231" s="154">
        <v>2212</v>
      </c>
      <c r="B2231" s="76">
        <v>13009</v>
      </c>
      <c r="C2231" s="31" t="s">
        <v>6333</v>
      </c>
      <c r="D2231" s="9" t="s">
        <v>44</v>
      </c>
      <c r="E2231" s="8" t="s">
        <v>6321</v>
      </c>
      <c r="F2231" s="8" t="s">
        <v>6322</v>
      </c>
      <c r="G2231" s="8" t="s">
        <v>3719</v>
      </c>
      <c r="H2231" s="8" t="s">
        <v>6240</v>
      </c>
      <c r="I2231" s="209" t="s">
        <v>20</v>
      </c>
      <c r="J2231" s="99">
        <f t="shared" si="39"/>
        <v>13009</v>
      </c>
      <c r="K2231" s="121"/>
    </row>
    <row r="2232" spans="1:11" s="3" customFormat="1" ht="18.95" customHeight="1">
      <c r="A2232" s="155">
        <v>2213</v>
      </c>
      <c r="B2232" s="76">
        <v>2967</v>
      </c>
      <c r="C2232" s="31" t="s">
        <v>6334</v>
      </c>
      <c r="D2232" s="9" t="s">
        <v>44</v>
      </c>
      <c r="E2232" s="8" t="s">
        <v>152</v>
      </c>
      <c r="F2232" s="8" t="s">
        <v>3767</v>
      </c>
      <c r="G2232" s="8" t="s">
        <v>6335</v>
      </c>
      <c r="H2232" s="164" t="s">
        <v>6336</v>
      </c>
      <c r="I2232" s="209" t="s">
        <v>20</v>
      </c>
      <c r="J2232" s="99">
        <f t="shared" si="39"/>
        <v>2967</v>
      </c>
      <c r="K2232" s="121"/>
    </row>
    <row r="2233" spans="1:11" s="3" customFormat="1" ht="18.95" customHeight="1">
      <c r="A2233" s="154">
        <v>2214</v>
      </c>
      <c r="B2233" s="76">
        <v>3655</v>
      </c>
      <c r="C2233" s="31" t="s">
        <v>6337</v>
      </c>
      <c r="D2233" s="9" t="s">
        <v>44</v>
      </c>
      <c r="E2233" s="8" t="s">
        <v>152</v>
      </c>
      <c r="F2233" s="8" t="s">
        <v>6281</v>
      </c>
      <c r="G2233" s="8" t="s">
        <v>6246</v>
      </c>
      <c r="H2233" s="8" t="s">
        <v>6257</v>
      </c>
      <c r="I2233" s="209" t="s">
        <v>20</v>
      </c>
      <c r="J2233" s="99">
        <f t="shared" si="39"/>
        <v>3655</v>
      </c>
      <c r="K2233" s="121"/>
    </row>
    <row r="2234" spans="1:11" s="3" customFormat="1" ht="18.95" customHeight="1">
      <c r="A2234" s="154">
        <v>2215</v>
      </c>
      <c r="B2234" s="76">
        <v>6745</v>
      </c>
      <c r="C2234" s="31" t="s">
        <v>6338</v>
      </c>
      <c r="D2234" s="9" t="s">
        <v>44</v>
      </c>
      <c r="E2234" s="8" t="s">
        <v>4234</v>
      </c>
      <c r="F2234" s="8" t="s">
        <v>6339</v>
      </c>
      <c r="G2234" s="8" t="s">
        <v>5704</v>
      </c>
      <c r="H2234" s="8" t="s">
        <v>6340</v>
      </c>
      <c r="I2234" s="209" t="s">
        <v>20</v>
      </c>
      <c r="J2234" s="99">
        <f t="shared" si="39"/>
        <v>6745</v>
      </c>
      <c r="K2234" s="121"/>
    </row>
    <row r="2235" spans="1:11" s="3" customFormat="1" ht="18.95" customHeight="1">
      <c r="A2235" s="155">
        <v>2216</v>
      </c>
      <c r="B2235" s="76">
        <v>2952</v>
      </c>
      <c r="C2235" s="31" t="s">
        <v>6341</v>
      </c>
      <c r="D2235" s="9" t="s">
        <v>44</v>
      </c>
      <c r="E2235" s="8" t="s">
        <v>152</v>
      </c>
      <c r="F2235" s="8" t="s">
        <v>3767</v>
      </c>
      <c r="G2235" s="8" t="s">
        <v>6342</v>
      </c>
      <c r="H2235" s="8" t="s">
        <v>6343</v>
      </c>
      <c r="I2235" s="209" t="s">
        <v>20</v>
      </c>
      <c r="J2235" s="99">
        <f t="shared" si="39"/>
        <v>2952</v>
      </c>
      <c r="K2235" s="121"/>
    </row>
    <row r="2236" spans="1:11" s="3" customFormat="1" ht="18.95" customHeight="1">
      <c r="A2236" s="154">
        <v>2217</v>
      </c>
      <c r="B2236" s="76">
        <v>11955</v>
      </c>
      <c r="C2236" s="31" t="s">
        <v>6344</v>
      </c>
      <c r="D2236" s="9" t="s">
        <v>44</v>
      </c>
      <c r="E2236" s="8" t="s">
        <v>6345</v>
      </c>
      <c r="F2236" s="8" t="s">
        <v>6346</v>
      </c>
      <c r="G2236" s="8" t="s">
        <v>3719</v>
      </c>
      <c r="H2236" s="8" t="s">
        <v>6240</v>
      </c>
      <c r="I2236" s="209" t="s">
        <v>20</v>
      </c>
      <c r="J2236" s="99">
        <f t="shared" si="39"/>
        <v>11955</v>
      </c>
      <c r="K2236" s="121"/>
    </row>
    <row r="2237" spans="1:11" s="3" customFormat="1" ht="18.95" customHeight="1">
      <c r="A2237" s="154">
        <v>2218</v>
      </c>
      <c r="B2237" s="76">
        <v>10736</v>
      </c>
      <c r="C2237" s="31" t="s">
        <v>6347</v>
      </c>
      <c r="D2237" s="9" t="s">
        <v>44</v>
      </c>
      <c r="E2237" s="8" t="s">
        <v>3681</v>
      </c>
      <c r="F2237" s="8" t="s">
        <v>3682</v>
      </c>
      <c r="G2237" s="8" t="s">
        <v>3719</v>
      </c>
      <c r="H2237" s="8" t="s">
        <v>6240</v>
      </c>
      <c r="I2237" s="209" t="s">
        <v>20</v>
      </c>
      <c r="J2237" s="99">
        <f t="shared" si="39"/>
        <v>10736</v>
      </c>
      <c r="K2237" s="121"/>
    </row>
    <row r="2238" spans="1:11" s="3" customFormat="1" ht="18.95" customHeight="1">
      <c r="A2238" s="155">
        <v>2219</v>
      </c>
      <c r="B2238" s="76">
        <v>10206</v>
      </c>
      <c r="C2238" s="31" t="s">
        <v>6348</v>
      </c>
      <c r="D2238" s="9" t="s">
        <v>44</v>
      </c>
      <c r="E2238" s="8" t="s">
        <v>5256</v>
      </c>
      <c r="F2238" s="8" t="s">
        <v>5257</v>
      </c>
      <c r="G2238" s="8" t="s">
        <v>6300</v>
      </c>
      <c r="H2238" s="8" t="s">
        <v>5901</v>
      </c>
      <c r="I2238" s="209" t="s">
        <v>20</v>
      </c>
      <c r="J2238" s="99">
        <f t="shared" si="39"/>
        <v>10206</v>
      </c>
      <c r="K2238" s="121"/>
    </row>
    <row r="2239" spans="1:11" s="3" customFormat="1" ht="18.95" customHeight="1">
      <c r="A2239" s="154">
        <v>2220</v>
      </c>
      <c r="B2239" s="76">
        <v>9021</v>
      </c>
      <c r="C2239" s="31" t="s">
        <v>6349</v>
      </c>
      <c r="D2239" s="9" t="s">
        <v>44</v>
      </c>
      <c r="E2239" s="8" t="s">
        <v>36</v>
      </c>
      <c r="F2239" s="8" t="s">
        <v>4398</v>
      </c>
      <c r="G2239" s="8" t="s">
        <v>5962</v>
      </c>
      <c r="H2239" s="8" t="s">
        <v>6257</v>
      </c>
      <c r="I2239" s="209" t="s">
        <v>20</v>
      </c>
      <c r="J2239" s="99">
        <f t="shared" si="39"/>
        <v>9021</v>
      </c>
      <c r="K2239" s="121"/>
    </row>
    <row r="2240" spans="1:11" s="3" customFormat="1" ht="18.95" customHeight="1">
      <c r="A2240" s="154">
        <v>2221</v>
      </c>
      <c r="B2240" s="76">
        <v>1977</v>
      </c>
      <c r="C2240" s="31" t="s">
        <v>6350</v>
      </c>
      <c r="D2240" s="9" t="s">
        <v>44</v>
      </c>
      <c r="E2240" s="8" t="s">
        <v>152</v>
      </c>
      <c r="F2240" s="8" t="s">
        <v>6310</v>
      </c>
      <c r="G2240" s="8" t="s">
        <v>6351</v>
      </c>
      <c r="H2240" s="8" t="s">
        <v>6352</v>
      </c>
      <c r="I2240" s="209" t="s">
        <v>20</v>
      </c>
      <c r="J2240" s="99">
        <f t="shared" si="39"/>
        <v>1977</v>
      </c>
      <c r="K2240" s="121"/>
    </row>
    <row r="2241" spans="1:11" s="3" customFormat="1" ht="18.95" customHeight="1">
      <c r="A2241" s="155">
        <v>2222</v>
      </c>
      <c r="B2241" s="76">
        <v>2212</v>
      </c>
      <c r="C2241" s="31" t="s">
        <v>6353</v>
      </c>
      <c r="D2241" s="9" t="s">
        <v>44</v>
      </c>
      <c r="E2241" s="8" t="s">
        <v>152</v>
      </c>
      <c r="F2241" s="8" t="s">
        <v>6354</v>
      </c>
      <c r="G2241" s="8" t="s">
        <v>6297</v>
      </c>
      <c r="H2241" s="8" t="s">
        <v>6355</v>
      </c>
      <c r="I2241" s="209" t="s">
        <v>20</v>
      </c>
      <c r="J2241" s="99">
        <f t="shared" si="39"/>
        <v>2212</v>
      </c>
      <c r="K2241" s="121"/>
    </row>
    <row r="2242" spans="1:11" s="3" customFormat="1" ht="18.95" customHeight="1">
      <c r="A2242" s="154">
        <v>2223</v>
      </c>
      <c r="B2242" s="76">
        <v>6750</v>
      </c>
      <c r="C2242" s="31" t="s">
        <v>6356</v>
      </c>
      <c r="D2242" s="9" t="s">
        <v>44</v>
      </c>
      <c r="E2242" s="8" t="s">
        <v>4234</v>
      </c>
      <c r="F2242" s="8" t="s">
        <v>5977</v>
      </c>
      <c r="G2242" s="8" t="s">
        <v>5962</v>
      </c>
      <c r="H2242" s="8" t="s">
        <v>6257</v>
      </c>
      <c r="I2242" s="209" t="s">
        <v>20</v>
      </c>
      <c r="J2242" s="99">
        <f t="shared" si="39"/>
        <v>6750</v>
      </c>
      <c r="K2242" s="121"/>
    </row>
    <row r="2243" spans="1:11" s="3" customFormat="1" ht="18.95" customHeight="1">
      <c r="A2243" s="154">
        <v>2224</v>
      </c>
      <c r="B2243" s="76">
        <v>6585</v>
      </c>
      <c r="C2243" s="31" t="s">
        <v>6357</v>
      </c>
      <c r="D2243" s="9" t="s">
        <v>44</v>
      </c>
      <c r="E2243" s="8" t="s">
        <v>4109</v>
      </c>
      <c r="F2243" s="8" t="s">
        <v>3667</v>
      </c>
      <c r="G2243" s="8" t="s">
        <v>6358</v>
      </c>
      <c r="H2243" s="8" t="s">
        <v>6257</v>
      </c>
      <c r="I2243" s="209" t="s">
        <v>20</v>
      </c>
      <c r="J2243" s="99">
        <f t="shared" si="39"/>
        <v>6585</v>
      </c>
      <c r="K2243" s="121"/>
    </row>
    <row r="2244" spans="1:11" s="3" customFormat="1" ht="18.95" customHeight="1">
      <c r="A2244" s="155">
        <v>2225</v>
      </c>
      <c r="B2244" s="76">
        <v>2982</v>
      </c>
      <c r="C2244" s="31" t="s">
        <v>6359</v>
      </c>
      <c r="D2244" s="9" t="s">
        <v>44</v>
      </c>
      <c r="E2244" s="8" t="s">
        <v>152</v>
      </c>
      <c r="F2244" s="8" t="s">
        <v>3767</v>
      </c>
      <c r="G2244" s="8" t="s">
        <v>6313</v>
      </c>
      <c r="H2244" s="8" t="s">
        <v>4421</v>
      </c>
      <c r="I2244" s="209" t="s">
        <v>20</v>
      </c>
      <c r="J2244" s="99">
        <f t="shared" si="39"/>
        <v>2982</v>
      </c>
      <c r="K2244" s="121"/>
    </row>
    <row r="2245" spans="1:11" s="3" customFormat="1" ht="18.95" customHeight="1">
      <c r="A2245" s="154">
        <v>2226</v>
      </c>
      <c r="B2245" s="76">
        <v>10542</v>
      </c>
      <c r="C2245" s="31" t="s">
        <v>6360</v>
      </c>
      <c r="D2245" s="9" t="s">
        <v>44</v>
      </c>
      <c r="E2245" s="8" t="s">
        <v>5442</v>
      </c>
      <c r="F2245" s="8" t="s">
        <v>5906</v>
      </c>
      <c r="G2245" s="8" t="s">
        <v>3907</v>
      </c>
      <c r="H2245" s="8" t="s">
        <v>3908</v>
      </c>
      <c r="I2245" s="209" t="s">
        <v>20</v>
      </c>
      <c r="J2245" s="99">
        <f t="shared" si="39"/>
        <v>10542</v>
      </c>
      <c r="K2245" s="121"/>
    </row>
    <row r="2246" spans="1:11" s="3" customFormat="1" ht="18.95" customHeight="1">
      <c r="A2246" s="154">
        <v>2227</v>
      </c>
      <c r="B2246" s="76">
        <v>4174</v>
      </c>
      <c r="C2246" s="31" t="s">
        <v>6361</v>
      </c>
      <c r="D2246" s="9" t="s">
        <v>44</v>
      </c>
      <c r="E2246" s="8" t="s">
        <v>152</v>
      </c>
      <c r="F2246" s="8" t="s">
        <v>4985</v>
      </c>
      <c r="G2246" s="8" t="s">
        <v>6362</v>
      </c>
      <c r="H2246" s="8" t="s">
        <v>6363</v>
      </c>
      <c r="I2246" s="209" t="s">
        <v>20</v>
      </c>
      <c r="J2246" s="99">
        <f t="shared" si="39"/>
        <v>4174</v>
      </c>
      <c r="K2246" s="121"/>
    </row>
    <row r="2247" spans="1:11" s="3" customFormat="1" ht="18.95" customHeight="1">
      <c r="A2247" s="155">
        <v>2228</v>
      </c>
      <c r="B2247" s="76">
        <v>5699</v>
      </c>
      <c r="C2247" s="31" t="s">
        <v>6364</v>
      </c>
      <c r="D2247" s="9" t="s">
        <v>44</v>
      </c>
      <c r="E2247" s="8" t="s">
        <v>152</v>
      </c>
      <c r="F2247" s="8" t="s">
        <v>6245</v>
      </c>
      <c r="G2247" s="8" t="s">
        <v>6246</v>
      </c>
      <c r="H2247" s="8" t="s">
        <v>6238</v>
      </c>
      <c r="I2247" s="209" t="s">
        <v>20</v>
      </c>
      <c r="J2247" s="99">
        <f t="shared" si="39"/>
        <v>5699</v>
      </c>
      <c r="K2247" s="121"/>
    </row>
    <row r="2248" spans="1:11" s="3" customFormat="1" ht="18.95" customHeight="1">
      <c r="A2248" s="154">
        <v>2229</v>
      </c>
      <c r="B2248" s="76">
        <v>6311</v>
      </c>
      <c r="C2248" s="31" t="s">
        <v>6365</v>
      </c>
      <c r="D2248" s="9" t="s">
        <v>44</v>
      </c>
      <c r="E2248" s="8" t="s">
        <v>3520</v>
      </c>
      <c r="F2248" s="8" t="s">
        <v>3521</v>
      </c>
      <c r="G2248" s="8" t="s">
        <v>5962</v>
      </c>
      <c r="H2248" s="8" t="s">
        <v>5901</v>
      </c>
      <c r="I2248" s="209" t="s">
        <v>20</v>
      </c>
      <c r="J2248" s="99">
        <f t="shared" si="39"/>
        <v>6311</v>
      </c>
      <c r="K2248" s="121"/>
    </row>
    <row r="2249" spans="1:11" s="3" customFormat="1" ht="18.95" customHeight="1">
      <c r="A2249" s="154">
        <v>2230</v>
      </c>
      <c r="B2249" s="76">
        <v>10543</v>
      </c>
      <c r="C2249" s="31" t="s">
        <v>6366</v>
      </c>
      <c r="D2249" s="9" t="s">
        <v>44</v>
      </c>
      <c r="E2249" s="8" t="s">
        <v>5442</v>
      </c>
      <c r="F2249" s="8" t="s">
        <v>5443</v>
      </c>
      <c r="G2249" s="8" t="s">
        <v>3719</v>
      </c>
      <c r="H2249" s="8" t="s">
        <v>6240</v>
      </c>
      <c r="I2249" s="209" t="s">
        <v>20</v>
      </c>
      <c r="J2249" s="99">
        <f t="shared" si="39"/>
        <v>10543</v>
      </c>
      <c r="K2249" s="121"/>
    </row>
    <row r="2250" spans="1:11" s="3" customFormat="1" ht="18.95" customHeight="1">
      <c r="A2250" s="155">
        <v>2231</v>
      </c>
      <c r="B2250" s="76">
        <v>4393</v>
      </c>
      <c r="C2250" s="31" t="s">
        <v>6367</v>
      </c>
      <c r="D2250" s="9" t="s">
        <v>44</v>
      </c>
      <c r="E2250" s="8" t="s">
        <v>152</v>
      </c>
      <c r="F2250" s="8" t="s">
        <v>3763</v>
      </c>
      <c r="G2250" s="8" t="s">
        <v>6368</v>
      </c>
      <c r="H2250" s="8" t="s">
        <v>5901</v>
      </c>
      <c r="I2250" s="209" t="s">
        <v>20</v>
      </c>
      <c r="J2250" s="99">
        <f t="shared" si="39"/>
        <v>4393</v>
      </c>
      <c r="K2250" s="121"/>
    </row>
    <row r="2251" spans="1:11" s="3" customFormat="1" ht="18.95" customHeight="1">
      <c r="A2251" s="154">
        <v>2232</v>
      </c>
      <c r="B2251" s="76">
        <v>10886</v>
      </c>
      <c r="C2251" s="31" t="s">
        <v>6369</v>
      </c>
      <c r="D2251" s="9" t="s">
        <v>44</v>
      </c>
      <c r="E2251" s="8" t="s">
        <v>3934</v>
      </c>
      <c r="F2251" s="8" t="s">
        <v>5404</v>
      </c>
      <c r="G2251" s="8" t="s">
        <v>280</v>
      </c>
      <c r="H2251" s="8" t="s">
        <v>5405</v>
      </c>
      <c r="I2251" s="209" t="s">
        <v>20</v>
      </c>
      <c r="J2251" s="99">
        <f t="shared" si="39"/>
        <v>10886</v>
      </c>
      <c r="K2251" s="121"/>
    </row>
    <row r="2252" spans="1:11" s="3" customFormat="1" ht="18.95" customHeight="1">
      <c r="A2252" s="154">
        <v>2233</v>
      </c>
      <c r="B2252" s="76">
        <v>5709</v>
      </c>
      <c r="C2252" s="31" t="s">
        <v>6370</v>
      </c>
      <c r="D2252" s="9" t="s">
        <v>44</v>
      </c>
      <c r="E2252" s="8" t="s">
        <v>152</v>
      </c>
      <c r="F2252" s="8" t="s">
        <v>6245</v>
      </c>
      <c r="G2252" s="8" t="s">
        <v>6246</v>
      </c>
      <c r="H2252" s="8" t="s">
        <v>6257</v>
      </c>
      <c r="I2252" s="209" t="s">
        <v>20</v>
      </c>
      <c r="J2252" s="99">
        <f t="shared" si="39"/>
        <v>5709</v>
      </c>
      <c r="K2252" s="121"/>
    </row>
    <row r="2253" spans="1:11" s="3" customFormat="1" ht="18.95" customHeight="1">
      <c r="A2253" s="155">
        <v>2234</v>
      </c>
      <c r="B2253" s="76">
        <v>6146</v>
      </c>
      <c r="C2253" s="31" t="s">
        <v>6371</v>
      </c>
      <c r="D2253" s="9" t="s">
        <v>44</v>
      </c>
      <c r="E2253" s="8" t="s">
        <v>3858</v>
      </c>
      <c r="F2253" s="8" t="s">
        <v>6372</v>
      </c>
      <c r="G2253" s="8" t="s">
        <v>3905</v>
      </c>
      <c r="H2253" s="8" t="s">
        <v>6238</v>
      </c>
      <c r="I2253" s="209" t="s">
        <v>20</v>
      </c>
      <c r="J2253" s="99">
        <f t="shared" si="39"/>
        <v>6146</v>
      </c>
      <c r="K2253" s="121"/>
    </row>
    <row r="2254" spans="1:11" s="3" customFormat="1" ht="18.95" customHeight="1">
      <c r="A2254" s="154">
        <v>2235</v>
      </c>
      <c r="B2254" s="76">
        <v>6855</v>
      </c>
      <c r="C2254" s="31" t="s">
        <v>6373</v>
      </c>
      <c r="D2254" s="9" t="s">
        <v>44</v>
      </c>
      <c r="E2254" s="8" t="s">
        <v>4216</v>
      </c>
      <c r="F2254" s="8" t="s">
        <v>4217</v>
      </c>
      <c r="G2254" s="8" t="s">
        <v>6257</v>
      </c>
      <c r="H2254" s="8" t="s">
        <v>6240</v>
      </c>
      <c r="I2254" s="209" t="s">
        <v>20</v>
      </c>
      <c r="J2254" s="99">
        <f t="shared" si="39"/>
        <v>6855</v>
      </c>
      <c r="K2254" s="121"/>
    </row>
    <row r="2255" spans="1:11" s="3" customFormat="1" ht="18.95" customHeight="1">
      <c r="A2255" s="154">
        <v>2236</v>
      </c>
      <c r="B2255" s="76">
        <v>5189</v>
      </c>
      <c r="C2255" s="31" t="s">
        <v>6374</v>
      </c>
      <c r="D2255" s="9" t="s">
        <v>44</v>
      </c>
      <c r="E2255" s="8" t="s">
        <v>152</v>
      </c>
      <c r="F2255" s="8" t="s">
        <v>6313</v>
      </c>
      <c r="G2255" s="8" t="s">
        <v>6335</v>
      </c>
      <c r="H2255" s="8" t="s">
        <v>5962</v>
      </c>
      <c r="I2255" s="209" t="s">
        <v>20</v>
      </c>
      <c r="J2255" s="99">
        <f t="shared" si="39"/>
        <v>5189</v>
      </c>
      <c r="K2255" s="121"/>
    </row>
    <row r="2256" spans="1:11" s="3" customFormat="1" ht="18.95" customHeight="1">
      <c r="A2256" s="155">
        <v>2237</v>
      </c>
      <c r="B2256" s="251">
        <v>4785</v>
      </c>
      <c r="C2256" s="289" t="s">
        <v>6375</v>
      </c>
      <c r="D2256" s="9" t="s">
        <v>44</v>
      </c>
      <c r="E2256" s="180" t="s">
        <v>152</v>
      </c>
      <c r="F2256" s="180" t="s">
        <v>6376</v>
      </c>
      <c r="G2256" s="180" t="s">
        <v>6377</v>
      </c>
      <c r="H2256" s="180" t="s">
        <v>6336</v>
      </c>
      <c r="I2256" s="209" t="s">
        <v>20</v>
      </c>
      <c r="J2256" s="99">
        <f t="shared" si="39"/>
        <v>4785</v>
      </c>
      <c r="K2256" s="121"/>
    </row>
    <row r="2257" spans="1:11" s="3" customFormat="1" ht="18.95" customHeight="1">
      <c r="A2257" s="154">
        <v>2238</v>
      </c>
      <c r="B2257" s="76">
        <v>13019</v>
      </c>
      <c r="C2257" s="31" t="s">
        <v>6378</v>
      </c>
      <c r="D2257" s="9" t="s">
        <v>44</v>
      </c>
      <c r="E2257" s="8" t="s">
        <v>6321</v>
      </c>
      <c r="F2257" s="8" t="s">
        <v>6322</v>
      </c>
      <c r="G2257" s="8" t="s">
        <v>5704</v>
      </c>
      <c r="H2257" s="8" t="s">
        <v>6240</v>
      </c>
      <c r="I2257" s="209" t="s">
        <v>20</v>
      </c>
      <c r="J2257" s="99">
        <f t="shared" si="39"/>
        <v>13019</v>
      </c>
      <c r="K2257" s="121"/>
    </row>
    <row r="2258" spans="1:11" s="3" customFormat="1" ht="18.95" customHeight="1">
      <c r="A2258" s="154">
        <v>2239</v>
      </c>
      <c r="B2258" s="76">
        <v>9189</v>
      </c>
      <c r="C2258" s="31" t="s">
        <v>6383</v>
      </c>
      <c r="D2258" s="9" t="s">
        <v>44</v>
      </c>
      <c r="E2258" s="8" t="s">
        <v>3886</v>
      </c>
      <c r="F2258" s="8" t="s">
        <v>5750</v>
      </c>
      <c r="G2258" s="8" t="s">
        <v>5747</v>
      </c>
      <c r="H2258" s="8" t="s">
        <v>3731</v>
      </c>
      <c r="I2258" s="209" t="s">
        <v>20</v>
      </c>
      <c r="J2258" s="99">
        <f t="shared" si="39"/>
        <v>9189</v>
      </c>
      <c r="K2258" s="121"/>
    </row>
    <row r="2259" spans="1:11" s="3" customFormat="1" ht="18.95" customHeight="1">
      <c r="A2259" s="155">
        <v>2240</v>
      </c>
      <c r="B2259" s="76">
        <v>6748</v>
      </c>
      <c r="C2259" s="31" t="s">
        <v>6384</v>
      </c>
      <c r="D2259" s="9" t="s">
        <v>44</v>
      </c>
      <c r="E2259" s="8" t="s">
        <v>4234</v>
      </c>
      <c r="F2259" s="8" t="s">
        <v>5977</v>
      </c>
      <c r="G2259" s="8" t="s">
        <v>8135</v>
      </c>
      <c r="H2259" s="8" t="s">
        <v>6238</v>
      </c>
      <c r="I2259" s="209" t="s">
        <v>20</v>
      </c>
      <c r="J2259" s="99">
        <f t="shared" si="39"/>
        <v>6748</v>
      </c>
      <c r="K2259" s="121"/>
    </row>
    <row r="2260" spans="1:11" s="3" customFormat="1" ht="18.95" customHeight="1">
      <c r="A2260" s="154">
        <v>2241</v>
      </c>
      <c r="B2260" s="76">
        <v>7672</v>
      </c>
      <c r="C2260" s="31" t="s">
        <v>6385</v>
      </c>
      <c r="D2260" s="9" t="s">
        <v>44</v>
      </c>
      <c r="E2260" s="8" t="s">
        <v>3939</v>
      </c>
      <c r="F2260" s="8" t="s">
        <v>3789</v>
      </c>
      <c r="G2260" s="8" t="s">
        <v>6236</v>
      </c>
      <c r="H2260" s="8" t="s">
        <v>6233</v>
      </c>
      <c r="I2260" s="209" t="s">
        <v>20</v>
      </c>
      <c r="J2260" s="99">
        <f t="shared" ref="J2260:J2323" si="40">B2260</f>
        <v>7672</v>
      </c>
      <c r="K2260" s="121"/>
    </row>
    <row r="2261" spans="1:11" s="3" customFormat="1" ht="18.95" customHeight="1">
      <c r="A2261" s="154">
        <v>2242</v>
      </c>
      <c r="B2261" s="76">
        <v>1665</v>
      </c>
      <c r="C2261" s="31" t="s">
        <v>6386</v>
      </c>
      <c r="D2261" s="9" t="s">
        <v>44</v>
      </c>
      <c r="E2261" s="8" t="s">
        <v>152</v>
      </c>
      <c r="F2261" s="8" t="s">
        <v>6387</v>
      </c>
      <c r="G2261" s="8" t="s">
        <v>6297</v>
      </c>
      <c r="H2261" s="8" t="s">
        <v>5901</v>
      </c>
      <c r="I2261" s="209" t="s">
        <v>20</v>
      </c>
      <c r="J2261" s="99">
        <f t="shared" si="40"/>
        <v>1665</v>
      </c>
      <c r="K2261" s="121"/>
    </row>
    <row r="2262" spans="1:11" s="3" customFormat="1" ht="18.95" customHeight="1">
      <c r="A2262" s="155">
        <v>2243</v>
      </c>
      <c r="B2262" s="76">
        <v>2224</v>
      </c>
      <c r="C2262" s="31" t="s">
        <v>6388</v>
      </c>
      <c r="D2262" s="9" t="s">
        <v>44</v>
      </c>
      <c r="E2262" s="8" t="s">
        <v>152</v>
      </c>
      <c r="F2262" s="8" t="s">
        <v>6354</v>
      </c>
      <c r="G2262" s="8" t="s">
        <v>6389</v>
      </c>
      <c r="H2262" s="8" t="s">
        <v>6355</v>
      </c>
      <c r="I2262" s="209" t="s">
        <v>20</v>
      </c>
      <c r="J2262" s="99">
        <f t="shared" si="40"/>
        <v>2224</v>
      </c>
      <c r="K2262" s="121"/>
    </row>
    <row r="2263" spans="1:11" s="3" customFormat="1" ht="18.95" customHeight="1">
      <c r="A2263" s="154">
        <v>2244</v>
      </c>
      <c r="B2263" s="76">
        <v>6799</v>
      </c>
      <c r="C2263" s="31" t="s">
        <v>6390</v>
      </c>
      <c r="D2263" s="9" t="s">
        <v>44</v>
      </c>
      <c r="E2263" s="8" t="s">
        <v>4234</v>
      </c>
      <c r="F2263" s="8" t="s">
        <v>5977</v>
      </c>
      <c r="G2263" s="8" t="s">
        <v>6391</v>
      </c>
      <c r="H2263" s="8" t="s">
        <v>6238</v>
      </c>
      <c r="I2263" s="209" t="s">
        <v>20</v>
      </c>
      <c r="J2263" s="99">
        <f t="shared" si="40"/>
        <v>6799</v>
      </c>
      <c r="K2263" s="121"/>
    </row>
    <row r="2264" spans="1:11" s="3" customFormat="1" ht="18.95" customHeight="1">
      <c r="A2264" s="154">
        <v>2245</v>
      </c>
      <c r="B2264" s="76">
        <v>2277</v>
      </c>
      <c r="C2264" s="31" t="s">
        <v>6392</v>
      </c>
      <c r="D2264" s="9" t="s">
        <v>44</v>
      </c>
      <c r="E2264" s="8" t="s">
        <v>152</v>
      </c>
      <c r="F2264" s="8" t="s">
        <v>6354</v>
      </c>
      <c r="G2264" s="8" t="s">
        <v>5990</v>
      </c>
      <c r="H2264" s="8" t="s">
        <v>6393</v>
      </c>
      <c r="I2264" s="209" t="s">
        <v>20</v>
      </c>
      <c r="J2264" s="99">
        <f t="shared" si="40"/>
        <v>2277</v>
      </c>
      <c r="K2264" s="121"/>
    </row>
    <row r="2265" spans="1:11" s="3" customFormat="1" ht="18.95" customHeight="1">
      <c r="A2265" s="155">
        <v>2246</v>
      </c>
      <c r="B2265" s="76">
        <v>5190</v>
      </c>
      <c r="C2265" s="31" t="s">
        <v>6394</v>
      </c>
      <c r="D2265" s="9" t="s">
        <v>44</v>
      </c>
      <c r="E2265" s="8" t="s">
        <v>152</v>
      </c>
      <c r="F2265" s="8" t="s">
        <v>6313</v>
      </c>
      <c r="G2265" s="8" t="s">
        <v>6259</v>
      </c>
      <c r="H2265" s="8" t="s">
        <v>5901</v>
      </c>
      <c r="I2265" s="209" t="s">
        <v>20</v>
      </c>
      <c r="J2265" s="99">
        <f t="shared" si="40"/>
        <v>5190</v>
      </c>
      <c r="K2265" s="121"/>
    </row>
    <row r="2266" spans="1:11" s="3" customFormat="1" ht="18.95" customHeight="1">
      <c r="A2266" s="154">
        <v>2247</v>
      </c>
      <c r="B2266" s="76">
        <v>12981</v>
      </c>
      <c r="C2266" s="31" t="s">
        <v>6395</v>
      </c>
      <c r="D2266" s="9" t="s">
        <v>44</v>
      </c>
      <c r="E2266" s="8" t="s">
        <v>6321</v>
      </c>
      <c r="F2266" s="8" t="s">
        <v>6322</v>
      </c>
      <c r="G2266" s="8" t="s">
        <v>3719</v>
      </c>
      <c r="H2266" s="8" t="s">
        <v>6240</v>
      </c>
      <c r="I2266" s="209" t="s">
        <v>20</v>
      </c>
      <c r="J2266" s="99">
        <f t="shared" si="40"/>
        <v>12981</v>
      </c>
      <c r="K2266" s="121"/>
    </row>
    <row r="2267" spans="1:11" s="3" customFormat="1" ht="18.95" customHeight="1">
      <c r="A2267" s="154">
        <v>2248</v>
      </c>
      <c r="B2267" s="76">
        <v>14255</v>
      </c>
      <c r="C2267" s="31" t="s">
        <v>6396</v>
      </c>
      <c r="D2267" s="9" t="s">
        <v>114</v>
      </c>
      <c r="E2267" s="8" t="s">
        <v>4027</v>
      </c>
      <c r="F2267" s="8" t="s">
        <v>4028</v>
      </c>
      <c r="G2267" s="8" t="s">
        <v>6397</v>
      </c>
      <c r="H2267" s="8" t="s">
        <v>152</v>
      </c>
      <c r="I2267" s="209" t="s">
        <v>20</v>
      </c>
      <c r="J2267" s="99">
        <f t="shared" si="40"/>
        <v>14255</v>
      </c>
      <c r="K2267" s="121"/>
    </row>
    <row r="2268" spans="1:11" s="3" customFormat="1" ht="18.95" customHeight="1">
      <c r="A2268" s="155">
        <v>2249</v>
      </c>
      <c r="B2268" s="76">
        <v>12979</v>
      </c>
      <c r="C2268" s="31" t="s">
        <v>6398</v>
      </c>
      <c r="D2268" s="9" t="s">
        <v>114</v>
      </c>
      <c r="E2268" s="8" t="s">
        <v>6321</v>
      </c>
      <c r="F2268" s="8" t="s">
        <v>6322</v>
      </c>
      <c r="G2268" s="8" t="s">
        <v>3719</v>
      </c>
      <c r="H2268" s="8" t="s">
        <v>152</v>
      </c>
      <c r="I2268" s="209" t="s">
        <v>20</v>
      </c>
      <c r="J2268" s="99">
        <f t="shared" si="40"/>
        <v>12979</v>
      </c>
      <c r="K2268" s="121"/>
    </row>
    <row r="2269" spans="1:11" s="3" customFormat="1" ht="18.95" customHeight="1">
      <c r="A2269" s="154">
        <v>2250</v>
      </c>
      <c r="B2269" s="76">
        <v>6790</v>
      </c>
      <c r="C2269" s="31" t="s">
        <v>6399</v>
      </c>
      <c r="D2269" s="9" t="s">
        <v>114</v>
      </c>
      <c r="E2269" s="8" t="s">
        <v>4234</v>
      </c>
      <c r="F2269" s="8" t="s">
        <v>5977</v>
      </c>
      <c r="G2269" s="8" t="s">
        <v>3719</v>
      </c>
      <c r="H2269" s="8" t="s">
        <v>152</v>
      </c>
      <c r="I2269" s="209" t="s">
        <v>20</v>
      </c>
      <c r="J2269" s="99">
        <f t="shared" si="40"/>
        <v>6790</v>
      </c>
      <c r="K2269" s="121"/>
    </row>
    <row r="2270" spans="1:11" s="3" customFormat="1" ht="18.95" customHeight="1">
      <c r="A2270" s="154">
        <v>2251</v>
      </c>
      <c r="B2270" s="76">
        <v>16569</v>
      </c>
      <c r="C2270" s="31" t="s">
        <v>6459</v>
      </c>
      <c r="D2270" s="9" t="s">
        <v>114</v>
      </c>
      <c r="E2270" s="8" t="s">
        <v>3663</v>
      </c>
      <c r="F2270" s="8" t="s">
        <v>6460</v>
      </c>
      <c r="G2270" s="8" t="s">
        <v>9308</v>
      </c>
      <c r="H2270" s="8" t="s">
        <v>152</v>
      </c>
      <c r="I2270" s="209" t="s">
        <v>20</v>
      </c>
      <c r="J2270" s="99">
        <f t="shared" si="40"/>
        <v>16569</v>
      </c>
      <c r="K2270" s="121"/>
    </row>
    <row r="2271" spans="1:11" s="3" customFormat="1" ht="18.95" customHeight="1">
      <c r="A2271" s="155">
        <v>2252</v>
      </c>
      <c r="B2271" s="76">
        <v>11428</v>
      </c>
      <c r="C2271" s="31" t="s">
        <v>6400</v>
      </c>
      <c r="D2271" s="9" t="s">
        <v>114</v>
      </c>
      <c r="E2271" s="8" t="s">
        <v>3807</v>
      </c>
      <c r="F2271" s="8" t="s">
        <v>3808</v>
      </c>
      <c r="G2271" s="8" t="s">
        <v>5936</v>
      </c>
      <c r="H2271" s="8" t="s">
        <v>152</v>
      </c>
      <c r="I2271" s="209" t="s">
        <v>20</v>
      </c>
      <c r="J2271" s="99">
        <f t="shared" si="40"/>
        <v>11428</v>
      </c>
      <c r="K2271" s="121"/>
    </row>
    <row r="2272" spans="1:11" s="3" customFormat="1" ht="18.95" customHeight="1">
      <c r="A2272" s="154">
        <v>2253</v>
      </c>
      <c r="B2272" s="76">
        <v>15367</v>
      </c>
      <c r="C2272" s="31" t="s">
        <v>6401</v>
      </c>
      <c r="D2272" s="9" t="s">
        <v>114</v>
      </c>
      <c r="E2272" s="8" t="s">
        <v>131</v>
      </c>
      <c r="F2272" s="8" t="s">
        <v>6402</v>
      </c>
      <c r="G2272" s="8" t="s">
        <v>6403</v>
      </c>
      <c r="H2272" s="8" t="s">
        <v>152</v>
      </c>
      <c r="I2272" s="209" t="s">
        <v>20</v>
      </c>
      <c r="J2272" s="99">
        <f t="shared" si="40"/>
        <v>15367</v>
      </c>
      <c r="K2272" s="121"/>
    </row>
    <row r="2273" spans="1:11" s="3" customFormat="1" ht="18.95" customHeight="1">
      <c r="A2273" s="154">
        <v>2254</v>
      </c>
      <c r="B2273" s="76">
        <v>14264</v>
      </c>
      <c r="C2273" s="31" t="s">
        <v>6404</v>
      </c>
      <c r="D2273" s="9" t="s">
        <v>114</v>
      </c>
      <c r="E2273" s="8" t="s">
        <v>4027</v>
      </c>
      <c r="F2273" s="8" t="s">
        <v>4028</v>
      </c>
      <c r="G2273" s="8" t="s">
        <v>6397</v>
      </c>
      <c r="H2273" s="8" t="s">
        <v>152</v>
      </c>
      <c r="I2273" s="209" t="s">
        <v>20</v>
      </c>
      <c r="J2273" s="99">
        <f t="shared" si="40"/>
        <v>14264</v>
      </c>
      <c r="K2273" s="121"/>
    </row>
    <row r="2274" spans="1:11" s="3" customFormat="1" ht="18.95" customHeight="1">
      <c r="A2274" s="155">
        <v>2255</v>
      </c>
      <c r="B2274" s="76">
        <v>10527</v>
      </c>
      <c r="C2274" s="31" t="s">
        <v>6406</v>
      </c>
      <c r="D2274" s="9" t="s">
        <v>114</v>
      </c>
      <c r="E2274" s="8" t="s">
        <v>5442</v>
      </c>
      <c r="F2274" s="8" t="s">
        <v>4125</v>
      </c>
      <c r="G2274" s="8" t="s">
        <v>6397</v>
      </c>
      <c r="H2274" s="8" t="s">
        <v>152</v>
      </c>
      <c r="I2274" s="209" t="s">
        <v>20</v>
      </c>
      <c r="J2274" s="99">
        <f t="shared" si="40"/>
        <v>10527</v>
      </c>
      <c r="K2274" s="121"/>
    </row>
    <row r="2275" spans="1:11" s="3" customFormat="1" ht="18.95" customHeight="1">
      <c r="A2275" s="154">
        <v>2256</v>
      </c>
      <c r="B2275" s="76">
        <v>10200</v>
      </c>
      <c r="C2275" s="31" t="s">
        <v>6407</v>
      </c>
      <c r="D2275" s="9" t="s">
        <v>114</v>
      </c>
      <c r="E2275" s="8" t="s">
        <v>5256</v>
      </c>
      <c r="F2275" s="8" t="s">
        <v>5257</v>
      </c>
      <c r="G2275" s="8" t="s">
        <v>6397</v>
      </c>
      <c r="H2275" s="8" t="s">
        <v>152</v>
      </c>
      <c r="I2275" s="209" t="s">
        <v>20</v>
      </c>
      <c r="J2275" s="99">
        <f t="shared" si="40"/>
        <v>10200</v>
      </c>
      <c r="K2275" s="121"/>
    </row>
    <row r="2276" spans="1:11" s="3" customFormat="1" ht="18.95" customHeight="1">
      <c r="A2276" s="154">
        <v>2257</v>
      </c>
      <c r="B2276" s="76">
        <v>17668</v>
      </c>
      <c r="C2276" s="31" t="s">
        <v>6466</v>
      </c>
      <c r="D2276" s="9" t="s">
        <v>114</v>
      </c>
      <c r="E2276" s="8" t="s">
        <v>3675</v>
      </c>
      <c r="F2276" s="8" t="s">
        <v>6467</v>
      </c>
      <c r="G2276" s="8" t="s">
        <v>9308</v>
      </c>
      <c r="H2276" s="8" t="s">
        <v>152</v>
      </c>
      <c r="I2276" s="209" t="s">
        <v>20</v>
      </c>
      <c r="J2276" s="99">
        <f t="shared" si="40"/>
        <v>17668</v>
      </c>
      <c r="K2276" s="121"/>
    </row>
    <row r="2277" spans="1:11" s="3" customFormat="1" ht="18.95" customHeight="1">
      <c r="A2277" s="155">
        <v>2258</v>
      </c>
      <c r="B2277" s="76">
        <v>3639</v>
      </c>
      <c r="C2277" s="31" t="s">
        <v>6408</v>
      </c>
      <c r="D2277" s="9" t="s">
        <v>114</v>
      </c>
      <c r="E2277" s="8" t="s">
        <v>152</v>
      </c>
      <c r="F2277" s="8" t="s">
        <v>3760</v>
      </c>
      <c r="G2277" s="8" t="s">
        <v>6397</v>
      </c>
      <c r="H2277" s="8" t="s">
        <v>152</v>
      </c>
      <c r="I2277" s="209" t="s">
        <v>20</v>
      </c>
      <c r="J2277" s="99">
        <f t="shared" si="40"/>
        <v>3639</v>
      </c>
      <c r="K2277" s="121"/>
    </row>
    <row r="2278" spans="1:11" s="3" customFormat="1" ht="18.95" customHeight="1">
      <c r="A2278" s="154">
        <v>2259</v>
      </c>
      <c r="B2278" s="76">
        <v>12998</v>
      </c>
      <c r="C2278" s="31" t="s">
        <v>6409</v>
      </c>
      <c r="D2278" s="9" t="s">
        <v>114</v>
      </c>
      <c r="E2278" s="8" t="s">
        <v>6321</v>
      </c>
      <c r="F2278" s="8" t="s">
        <v>6322</v>
      </c>
      <c r="G2278" s="8" t="s">
        <v>6410</v>
      </c>
      <c r="H2278" s="8" t="s">
        <v>152</v>
      </c>
      <c r="I2278" s="209" t="s">
        <v>20</v>
      </c>
      <c r="J2278" s="99">
        <f t="shared" si="40"/>
        <v>12998</v>
      </c>
      <c r="K2278" s="121"/>
    </row>
    <row r="2279" spans="1:11" s="3" customFormat="1" ht="18.95" customHeight="1">
      <c r="A2279" s="154">
        <v>2260</v>
      </c>
      <c r="B2279" s="76">
        <v>7689</v>
      </c>
      <c r="C2279" s="31" t="s">
        <v>6411</v>
      </c>
      <c r="D2279" s="9" t="s">
        <v>114</v>
      </c>
      <c r="E2279" s="8" t="s">
        <v>6228</v>
      </c>
      <c r="F2279" s="8" t="s">
        <v>6229</v>
      </c>
      <c r="G2279" s="8" t="s">
        <v>6304</v>
      </c>
      <c r="H2279" s="8" t="s">
        <v>152</v>
      </c>
      <c r="I2279" s="209" t="s">
        <v>20</v>
      </c>
      <c r="J2279" s="99">
        <f t="shared" si="40"/>
        <v>7689</v>
      </c>
      <c r="K2279" s="121"/>
    </row>
    <row r="2280" spans="1:11" s="3" customFormat="1" ht="18.95" customHeight="1">
      <c r="A2280" s="155">
        <v>2261</v>
      </c>
      <c r="B2280" s="76">
        <v>9958</v>
      </c>
      <c r="C2280" s="31" t="s">
        <v>6472</v>
      </c>
      <c r="D2280" s="9" t="s">
        <v>114</v>
      </c>
      <c r="E2280" s="8" t="s">
        <v>3788</v>
      </c>
      <c r="F2280" s="8" t="s">
        <v>6473</v>
      </c>
      <c r="G2280" s="8" t="s">
        <v>9308</v>
      </c>
      <c r="H2280" s="8" t="s">
        <v>152</v>
      </c>
      <c r="I2280" s="209" t="s">
        <v>20</v>
      </c>
      <c r="J2280" s="99">
        <f t="shared" si="40"/>
        <v>9958</v>
      </c>
      <c r="K2280" s="121"/>
    </row>
    <row r="2281" spans="1:11" s="3" customFormat="1" ht="18.95" customHeight="1">
      <c r="A2281" s="154">
        <v>2262</v>
      </c>
      <c r="B2281" s="76">
        <v>12992</v>
      </c>
      <c r="C2281" s="31" t="s">
        <v>6412</v>
      </c>
      <c r="D2281" s="9" t="s">
        <v>114</v>
      </c>
      <c r="E2281" s="8" t="s">
        <v>6321</v>
      </c>
      <c r="F2281" s="8" t="s">
        <v>6322</v>
      </c>
      <c r="G2281" s="8" t="s">
        <v>3719</v>
      </c>
      <c r="H2281" s="8" t="s">
        <v>152</v>
      </c>
      <c r="I2281" s="209" t="s">
        <v>20</v>
      </c>
      <c r="J2281" s="99">
        <f t="shared" si="40"/>
        <v>12992</v>
      </c>
      <c r="K2281" s="121"/>
    </row>
    <row r="2282" spans="1:11" s="3" customFormat="1" ht="18.95" customHeight="1">
      <c r="A2282" s="154">
        <v>2263</v>
      </c>
      <c r="B2282" s="76">
        <v>12983</v>
      </c>
      <c r="C2282" s="31" t="s">
        <v>6413</v>
      </c>
      <c r="D2282" s="9" t="s">
        <v>114</v>
      </c>
      <c r="E2282" s="8" t="s">
        <v>6321</v>
      </c>
      <c r="F2282" s="8" t="s">
        <v>6322</v>
      </c>
      <c r="G2282" s="8" t="s">
        <v>6414</v>
      </c>
      <c r="H2282" s="8" t="s">
        <v>152</v>
      </c>
      <c r="I2282" s="209" t="s">
        <v>20</v>
      </c>
      <c r="J2282" s="99">
        <f t="shared" si="40"/>
        <v>12983</v>
      </c>
      <c r="K2282" s="121"/>
    </row>
    <row r="2283" spans="1:11" s="3" customFormat="1" ht="18.95" customHeight="1">
      <c r="A2283" s="155">
        <v>2264</v>
      </c>
      <c r="B2283" s="76">
        <v>12976</v>
      </c>
      <c r="C2283" s="31" t="s">
        <v>6415</v>
      </c>
      <c r="D2283" s="9" t="s">
        <v>114</v>
      </c>
      <c r="E2283" s="8" t="s">
        <v>6321</v>
      </c>
      <c r="F2283" s="8" t="s">
        <v>6322</v>
      </c>
      <c r="G2283" s="8" t="s">
        <v>3719</v>
      </c>
      <c r="H2283" s="8" t="s">
        <v>152</v>
      </c>
      <c r="I2283" s="209" t="s">
        <v>20</v>
      </c>
      <c r="J2283" s="99">
        <f t="shared" si="40"/>
        <v>12976</v>
      </c>
      <c r="K2283" s="121"/>
    </row>
    <row r="2284" spans="1:11" s="3" customFormat="1" ht="18.95" customHeight="1">
      <c r="A2284" s="154">
        <v>2265</v>
      </c>
      <c r="B2284" s="76">
        <v>12895</v>
      </c>
      <c r="C2284" s="31" t="s">
        <v>6416</v>
      </c>
      <c r="D2284" s="9" t="s">
        <v>114</v>
      </c>
      <c r="E2284" s="8" t="s">
        <v>6417</v>
      </c>
      <c r="F2284" s="8" t="s">
        <v>6418</v>
      </c>
      <c r="G2284" s="8" t="s">
        <v>3946</v>
      </c>
      <c r="H2284" s="8" t="s">
        <v>152</v>
      </c>
      <c r="I2284" s="209" t="s">
        <v>20</v>
      </c>
      <c r="J2284" s="99">
        <f t="shared" si="40"/>
        <v>12895</v>
      </c>
      <c r="K2284" s="121"/>
    </row>
    <row r="2285" spans="1:11" s="3" customFormat="1" ht="18.95" customHeight="1">
      <c r="A2285" s="154">
        <v>2266</v>
      </c>
      <c r="B2285" s="76">
        <v>12894</v>
      </c>
      <c r="C2285" s="31" t="s">
        <v>6419</v>
      </c>
      <c r="D2285" s="9" t="s">
        <v>114</v>
      </c>
      <c r="E2285" s="8" t="s">
        <v>6417</v>
      </c>
      <c r="F2285" s="8" t="s">
        <v>6418</v>
      </c>
      <c r="G2285" s="8" t="s">
        <v>3946</v>
      </c>
      <c r="H2285" s="8" t="s">
        <v>152</v>
      </c>
      <c r="I2285" s="209" t="s">
        <v>20</v>
      </c>
      <c r="J2285" s="99">
        <f t="shared" si="40"/>
        <v>12894</v>
      </c>
      <c r="K2285" s="121"/>
    </row>
    <row r="2286" spans="1:11" s="3" customFormat="1" ht="18.95" customHeight="1">
      <c r="A2286" s="155">
        <v>2267</v>
      </c>
      <c r="B2286" s="76">
        <v>11202</v>
      </c>
      <c r="C2286" s="31" t="s">
        <v>6420</v>
      </c>
      <c r="D2286" s="9" t="s">
        <v>114</v>
      </c>
      <c r="E2286" s="8" t="s">
        <v>3983</v>
      </c>
      <c r="F2286" s="8" t="s">
        <v>6421</v>
      </c>
      <c r="G2286" s="8" t="s">
        <v>3719</v>
      </c>
      <c r="H2286" s="8" t="s">
        <v>152</v>
      </c>
      <c r="I2286" s="209" t="s">
        <v>20</v>
      </c>
      <c r="J2286" s="99">
        <f t="shared" si="40"/>
        <v>11202</v>
      </c>
      <c r="K2286" s="121"/>
    </row>
    <row r="2287" spans="1:11" s="3" customFormat="1" ht="18.95" customHeight="1">
      <c r="A2287" s="154">
        <v>2268</v>
      </c>
      <c r="B2287" s="76">
        <v>10181</v>
      </c>
      <c r="C2287" s="31" t="s">
        <v>6422</v>
      </c>
      <c r="D2287" s="9" t="s">
        <v>114</v>
      </c>
      <c r="E2287" s="8" t="s">
        <v>5256</v>
      </c>
      <c r="F2287" s="8" t="s">
        <v>5257</v>
      </c>
      <c r="G2287" s="8" t="s">
        <v>6397</v>
      </c>
      <c r="H2287" s="8" t="s">
        <v>152</v>
      </c>
      <c r="I2287" s="209" t="s">
        <v>20</v>
      </c>
      <c r="J2287" s="99">
        <f t="shared" si="40"/>
        <v>10181</v>
      </c>
      <c r="K2287" s="121"/>
    </row>
    <row r="2288" spans="1:11" s="3" customFormat="1" ht="18.95" customHeight="1">
      <c r="A2288" s="154">
        <v>2269</v>
      </c>
      <c r="B2288" s="76">
        <v>6759</v>
      </c>
      <c r="C2288" s="31" t="s">
        <v>6423</v>
      </c>
      <c r="D2288" s="9" t="s">
        <v>114</v>
      </c>
      <c r="E2288" s="8" t="s">
        <v>4234</v>
      </c>
      <c r="F2288" s="8" t="s">
        <v>5977</v>
      </c>
      <c r="G2288" s="8" t="s">
        <v>6424</v>
      </c>
      <c r="H2288" s="8" t="s">
        <v>152</v>
      </c>
      <c r="I2288" s="209" t="s">
        <v>20</v>
      </c>
      <c r="J2288" s="99">
        <f t="shared" si="40"/>
        <v>6759</v>
      </c>
      <c r="K2288" s="121"/>
    </row>
    <row r="2289" spans="1:11" s="3" customFormat="1" ht="18.95" customHeight="1">
      <c r="A2289" s="155">
        <v>2270</v>
      </c>
      <c r="B2289" s="171">
        <v>14247</v>
      </c>
      <c r="C2289" s="170" t="s">
        <v>6993</v>
      </c>
      <c r="D2289" s="166" t="s">
        <v>114</v>
      </c>
      <c r="E2289" s="180" t="s">
        <v>6994</v>
      </c>
      <c r="F2289" s="180" t="s">
        <v>6995</v>
      </c>
      <c r="G2289" s="180" t="s">
        <v>5270</v>
      </c>
      <c r="H2289" s="8" t="s">
        <v>152</v>
      </c>
      <c r="I2289" s="209" t="s">
        <v>20</v>
      </c>
      <c r="J2289" s="99">
        <f t="shared" si="40"/>
        <v>14247</v>
      </c>
      <c r="K2289" s="121"/>
    </row>
    <row r="2290" spans="1:11" s="3" customFormat="1" ht="18.95" customHeight="1">
      <c r="A2290" s="154">
        <v>2271</v>
      </c>
      <c r="B2290" s="76">
        <v>17087</v>
      </c>
      <c r="C2290" s="31" t="s">
        <v>6482</v>
      </c>
      <c r="D2290" s="9" t="s">
        <v>114</v>
      </c>
      <c r="E2290" s="8" t="s">
        <v>8258</v>
      </c>
      <c r="F2290" s="8" t="s">
        <v>6484</v>
      </c>
      <c r="G2290" s="8" t="s">
        <v>9308</v>
      </c>
      <c r="H2290" s="8" t="s">
        <v>152</v>
      </c>
      <c r="I2290" s="209" t="s">
        <v>20</v>
      </c>
      <c r="J2290" s="99">
        <f t="shared" si="40"/>
        <v>17087</v>
      </c>
      <c r="K2290" s="121"/>
    </row>
    <row r="2291" spans="1:11" s="3" customFormat="1" ht="18.95" customHeight="1">
      <c r="A2291" s="154">
        <v>2272</v>
      </c>
      <c r="B2291" s="76">
        <v>16549</v>
      </c>
      <c r="C2291" s="31" t="s">
        <v>6485</v>
      </c>
      <c r="D2291" s="9" t="s">
        <v>114</v>
      </c>
      <c r="E2291" s="8" t="s">
        <v>3663</v>
      </c>
      <c r="F2291" s="8" t="s">
        <v>6464</v>
      </c>
      <c r="G2291" s="8" t="s">
        <v>9308</v>
      </c>
      <c r="H2291" s="8" t="s">
        <v>152</v>
      </c>
      <c r="I2291" s="209" t="s">
        <v>20</v>
      </c>
      <c r="J2291" s="99">
        <f t="shared" si="40"/>
        <v>16549</v>
      </c>
      <c r="K2291" s="121"/>
    </row>
    <row r="2292" spans="1:11" s="3" customFormat="1" ht="18.95" customHeight="1">
      <c r="A2292" s="155">
        <v>2273</v>
      </c>
      <c r="B2292" s="76">
        <v>15386</v>
      </c>
      <c r="C2292" s="31" t="s">
        <v>6428</v>
      </c>
      <c r="D2292" s="9" t="s">
        <v>114</v>
      </c>
      <c r="E2292" s="8" t="s">
        <v>131</v>
      </c>
      <c r="F2292" s="8" t="s">
        <v>6402</v>
      </c>
      <c r="G2292" s="8" t="s">
        <v>6403</v>
      </c>
      <c r="H2292" s="8" t="s">
        <v>152</v>
      </c>
      <c r="I2292" s="209" t="s">
        <v>20</v>
      </c>
      <c r="J2292" s="99">
        <f t="shared" si="40"/>
        <v>15386</v>
      </c>
      <c r="K2292" s="121"/>
    </row>
    <row r="2293" spans="1:11" s="3" customFormat="1" ht="18.95" customHeight="1">
      <c r="A2293" s="154">
        <v>2274</v>
      </c>
      <c r="B2293" s="76">
        <v>6096</v>
      </c>
      <c r="C2293" s="31" t="s">
        <v>6429</v>
      </c>
      <c r="D2293" s="9" t="s">
        <v>114</v>
      </c>
      <c r="E2293" s="8" t="s">
        <v>5969</v>
      </c>
      <c r="F2293" s="8" t="s">
        <v>5970</v>
      </c>
      <c r="G2293" s="8" t="s">
        <v>6430</v>
      </c>
      <c r="H2293" s="8" t="s">
        <v>152</v>
      </c>
      <c r="I2293" s="209" t="s">
        <v>20</v>
      </c>
      <c r="J2293" s="99">
        <f t="shared" si="40"/>
        <v>6096</v>
      </c>
      <c r="K2293" s="121"/>
    </row>
    <row r="2294" spans="1:11" s="3" customFormat="1" ht="18.95" customHeight="1">
      <c r="A2294" s="154">
        <v>2275</v>
      </c>
      <c r="B2294" s="76">
        <v>16560</v>
      </c>
      <c r="C2294" s="31" t="s">
        <v>6487</v>
      </c>
      <c r="D2294" s="9" t="s">
        <v>114</v>
      </c>
      <c r="E2294" s="8" t="s">
        <v>3663</v>
      </c>
      <c r="F2294" s="8" t="s">
        <v>6464</v>
      </c>
      <c r="G2294" s="8" t="s">
        <v>9308</v>
      </c>
      <c r="H2294" s="8" t="s">
        <v>152</v>
      </c>
      <c r="I2294" s="209" t="s">
        <v>20</v>
      </c>
      <c r="J2294" s="99">
        <f t="shared" si="40"/>
        <v>16560</v>
      </c>
      <c r="K2294" s="121"/>
    </row>
    <row r="2295" spans="1:11" s="3" customFormat="1" ht="18.95" customHeight="1">
      <c r="A2295" s="155">
        <v>2276</v>
      </c>
      <c r="B2295" s="76">
        <v>14521</v>
      </c>
      <c r="C2295" s="31" t="s">
        <v>8150</v>
      </c>
      <c r="D2295" s="9" t="s">
        <v>114</v>
      </c>
      <c r="E2295" s="8" t="s">
        <v>4284</v>
      </c>
      <c r="F2295" s="8" t="s">
        <v>4285</v>
      </c>
      <c r="G2295" s="8" t="s">
        <v>3795</v>
      </c>
      <c r="H2295" s="8" t="s">
        <v>152</v>
      </c>
      <c r="I2295" s="209" t="s">
        <v>20</v>
      </c>
      <c r="J2295" s="99">
        <f t="shared" si="40"/>
        <v>14521</v>
      </c>
      <c r="K2295" s="121"/>
    </row>
    <row r="2296" spans="1:11" s="3" customFormat="1" ht="18.95" customHeight="1">
      <c r="A2296" s="154">
        <v>2277</v>
      </c>
      <c r="B2296" s="76">
        <v>13691</v>
      </c>
      <c r="C2296" s="31" t="s">
        <v>6488</v>
      </c>
      <c r="D2296" s="9" t="s">
        <v>114</v>
      </c>
      <c r="E2296" s="8" t="s">
        <v>7180</v>
      </c>
      <c r="F2296" s="8" t="s">
        <v>279</v>
      </c>
      <c r="G2296" s="8" t="s">
        <v>9308</v>
      </c>
      <c r="H2296" s="8" t="s">
        <v>152</v>
      </c>
      <c r="I2296" s="209" t="s">
        <v>20</v>
      </c>
      <c r="J2296" s="99">
        <f t="shared" si="40"/>
        <v>13691</v>
      </c>
      <c r="K2296" s="121"/>
    </row>
    <row r="2297" spans="1:11" s="3" customFormat="1" ht="18.95" customHeight="1">
      <c r="A2297" s="154">
        <v>2278</v>
      </c>
      <c r="B2297" s="76">
        <v>6802</v>
      </c>
      <c r="C2297" s="31" t="s">
        <v>6489</v>
      </c>
      <c r="D2297" s="9" t="s">
        <v>114</v>
      </c>
      <c r="E2297" s="8" t="s">
        <v>4234</v>
      </c>
      <c r="F2297" s="8" t="s">
        <v>5977</v>
      </c>
      <c r="G2297" s="8" t="s">
        <v>9308</v>
      </c>
      <c r="H2297" s="8" t="s">
        <v>152</v>
      </c>
      <c r="I2297" s="209" t="s">
        <v>20</v>
      </c>
      <c r="J2297" s="99">
        <f t="shared" si="40"/>
        <v>6802</v>
      </c>
      <c r="K2297" s="121"/>
    </row>
    <row r="2298" spans="1:11" s="3" customFormat="1" ht="18.95" customHeight="1">
      <c r="A2298" s="155">
        <v>2279</v>
      </c>
      <c r="B2298" s="251">
        <v>14243</v>
      </c>
      <c r="C2298" s="289" t="s">
        <v>6997</v>
      </c>
      <c r="D2298" s="9" t="s">
        <v>114</v>
      </c>
      <c r="E2298" s="180" t="s">
        <v>6994</v>
      </c>
      <c r="F2298" s="180" t="s">
        <v>8260</v>
      </c>
      <c r="G2298" s="180" t="s">
        <v>5270</v>
      </c>
      <c r="H2298" s="8" t="s">
        <v>152</v>
      </c>
      <c r="I2298" s="209" t="s">
        <v>20</v>
      </c>
      <c r="J2298" s="99">
        <f t="shared" si="40"/>
        <v>14243</v>
      </c>
      <c r="K2298" s="121"/>
    </row>
    <row r="2299" spans="1:11" s="3" customFormat="1" ht="18.95" customHeight="1">
      <c r="A2299" s="154">
        <v>2280</v>
      </c>
      <c r="B2299" s="76">
        <v>12478</v>
      </c>
      <c r="C2299" s="31" t="s">
        <v>6431</v>
      </c>
      <c r="D2299" s="9" t="s">
        <v>114</v>
      </c>
      <c r="E2299" s="8" t="s">
        <v>4136</v>
      </c>
      <c r="F2299" s="8" t="s">
        <v>4137</v>
      </c>
      <c r="G2299" s="8" t="s">
        <v>5704</v>
      </c>
      <c r="H2299" s="8" t="s">
        <v>152</v>
      </c>
      <c r="I2299" s="209" t="s">
        <v>20</v>
      </c>
      <c r="J2299" s="99">
        <f t="shared" si="40"/>
        <v>12478</v>
      </c>
      <c r="K2299" s="121"/>
    </row>
    <row r="2300" spans="1:11" s="3" customFormat="1" ht="18.95" customHeight="1">
      <c r="A2300" s="154">
        <v>2281</v>
      </c>
      <c r="B2300" s="76">
        <v>11411</v>
      </c>
      <c r="C2300" s="31" t="s">
        <v>6432</v>
      </c>
      <c r="D2300" s="9" t="s">
        <v>114</v>
      </c>
      <c r="E2300" s="8" t="s">
        <v>3807</v>
      </c>
      <c r="F2300" s="8" t="s">
        <v>3808</v>
      </c>
      <c r="G2300" s="8" t="s">
        <v>6410</v>
      </c>
      <c r="H2300" s="8" t="s">
        <v>152</v>
      </c>
      <c r="I2300" s="209" t="s">
        <v>20</v>
      </c>
      <c r="J2300" s="99">
        <f t="shared" si="40"/>
        <v>11411</v>
      </c>
      <c r="K2300" s="121"/>
    </row>
    <row r="2301" spans="1:11" s="3" customFormat="1" ht="18.95" customHeight="1">
      <c r="A2301" s="155">
        <v>2282</v>
      </c>
      <c r="B2301" s="76">
        <v>11199</v>
      </c>
      <c r="C2301" s="31" t="s">
        <v>6433</v>
      </c>
      <c r="D2301" s="9" t="s">
        <v>114</v>
      </c>
      <c r="E2301" s="8" t="s">
        <v>3983</v>
      </c>
      <c r="F2301" s="8" t="s">
        <v>6421</v>
      </c>
      <c r="G2301" s="8" t="s">
        <v>3719</v>
      </c>
      <c r="H2301" s="8" t="s">
        <v>152</v>
      </c>
      <c r="I2301" s="209" t="s">
        <v>20</v>
      </c>
      <c r="J2301" s="99">
        <f t="shared" si="40"/>
        <v>11199</v>
      </c>
      <c r="K2301" s="121"/>
    </row>
    <row r="2302" spans="1:11" s="3" customFormat="1" ht="18.95" customHeight="1">
      <c r="A2302" s="154">
        <v>2283</v>
      </c>
      <c r="B2302" s="76">
        <v>16375</v>
      </c>
      <c r="C2302" s="31" t="s">
        <v>6493</v>
      </c>
      <c r="D2302" s="9" t="s">
        <v>114</v>
      </c>
      <c r="E2302" s="8" t="s">
        <v>0</v>
      </c>
      <c r="F2302" s="8" t="s">
        <v>6464</v>
      </c>
      <c r="G2302" s="8" t="s">
        <v>9308</v>
      </c>
      <c r="H2302" s="8" t="s">
        <v>152</v>
      </c>
      <c r="I2302" s="209" t="s">
        <v>20</v>
      </c>
      <c r="J2302" s="99">
        <f t="shared" si="40"/>
        <v>16375</v>
      </c>
      <c r="K2302" s="121"/>
    </row>
    <row r="2303" spans="1:11" s="3" customFormat="1" ht="18.95" customHeight="1">
      <c r="A2303" s="154">
        <v>2284</v>
      </c>
      <c r="B2303" s="76">
        <v>3499</v>
      </c>
      <c r="C2303" s="31" t="s">
        <v>6434</v>
      </c>
      <c r="D2303" s="9" t="s">
        <v>114</v>
      </c>
      <c r="E2303" s="8" t="s">
        <v>152</v>
      </c>
      <c r="F2303" s="8" t="s">
        <v>3760</v>
      </c>
      <c r="G2303" s="8" t="s">
        <v>5990</v>
      </c>
      <c r="H2303" s="8" t="s">
        <v>152</v>
      </c>
      <c r="I2303" s="209" t="s">
        <v>20</v>
      </c>
      <c r="J2303" s="99">
        <f t="shared" si="40"/>
        <v>3499</v>
      </c>
      <c r="K2303" s="121"/>
    </row>
    <row r="2304" spans="1:11" s="3" customFormat="1" ht="18.95" customHeight="1">
      <c r="A2304" s="155">
        <v>2285</v>
      </c>
      <c r="B2304" s="76">
        <v>6655</v>
      </c>
      <c r="C2304" s="31" t="s">
        <v>6435</v>
      </c>
      <c r="D2304" s="9" t="s">
        <v>114</v>
      </c>
      <c r="E2304" s="8" t="s">
        <v>6436</v>
      </c>
      <c r="F2304" s="8" t="s">
        <v>6437</v>
      </c>
      <c r="G2304" s="8" t="s">
        <v>6438</v>
      </c>
      <c r="H2304" s="8" t="s">
        <v>152</v>
      </c>
      <c r="I2304" s="209" t="s">
        <v>20</v>
      </c>
      <c r="J2304" s="99">
        <f t="shared" si="40"/>
        <v>6655</v>
      </c>
      <c r="K2304" s="121"/>
    </row>
    <row r="2305" spans="1:11" s="3" customFormat="1" ht="18.95" customHeight="1">
      <c r="A2305" s="154">
        <v>2286</v>
      </c>
      <c r="B2305" s="171">
        <v>5929</v>
      </c>
      <c r="C2305" s="170" t="s">
        <v>6439</v>
      </c>
      <c r="D2305" s="166" t="s">
        <v>114</v>
      </c>
      <c r="E2305" s="180" t="s">
        <v>3754</v>
      </c>
      <c r="F2305" s="180" t="s">
        <v>3783</v>
      </c>
      <c r="G2305" s="180" t="s">
        <v>6397</v>
      </c>
      <c r="H2305" s="8" t="s">
        <v>152</v>
      </c>
      <c r="I2305" s="209" t="s">
        <v>20</v>
      </c>
      <c r="J2305" s="99">
        <f t="shared" si="40"/>
        <v>5929</v>
      </c>
      <c r="K2305" s="121"/>
    </row>
    <row r="2306" spans="1:11" s="3" customFormat="1" ht="18.95" customHeight="1">
      <c r="A2306" s="154">
        <v>2287</v>
      </c>
      <c r="B2306" s="251">
        <v>18011</v>
      </c>
      <c r="C2306" s="289" t="s">
        <v>6500</v>
      </c>
      <c r="D2306" s="9" t="s">
        <v>114</v>
      </c>
      <c r="E2306" s="180" t="s">
        <v>3673</v>
      </c>
      <c r="F2306" s="180" t="s">
        <v>6467</v>
      </c>
      <c r="G2306" s="180" t="s">
        <v>9308</v>
      </c>
      <c r="H2306" s="8" t="s">
        <v>152</v>
      </c>
      <c r="I2306" s="209" t="s">
        <v>20</v>
      </c>
      <c r="J2306" s="99">
        <f t="shared" si="40"/>
        <v>18011</v>
      </c>
      <c r="K2306" s="121"/>
    </row>
    <row r="2307" spans="1:11" s="3" customFormat="1" ht="18.95" customHeight="1">
      <c r="A2307" s="155">
        <v>2288</v>
      </c>
      <c r="B2307" s="251">
        <v>16364</v>
      </c>
      <c r="C2307" s="289" t="s">
        <v>6440</v>
      </c>
      <c r="D2307" s="9" t="s">
        <v>114</v>
      </c>
      <c r="E2307" s="180" t="s">
        <v>4176</v>
      </c>
      <c r="F2307" s="180" t="s">
        <v>5843</v>
      </c>
      <c r="G2307" s="180" t="s">
        <v>6397</v>
      </c>
      <c r="H2307" s="8" t="s">
        <v>152</v>
      </c>
      <c r="I2307" s="209" t="s">
        <v>20</v>
      </c>
      <c r="J2307" s="99">
        <f t="shared" si="40"/>
        <v>16364</v>
      </c>
      <c r="K2307" s="121"/>
    </row>
    <row r="2308" spans="1:11" s="3" customFormat="1" ht="18.95" customHeight="1">
      <c r="A2308" s="154">
        <v>2289</v>
      </c>
      <c r="B2308" s="76">
        <v>12942</v>
      </c>
      <c r="C2308" s="31" t="s">
        <v>6441</v>
      </c>
      <c r="D2308" s="9" t="s">
        <v>114</v>
      </c>
      <c r="E2308" s="8" t="s">
        <v>4311</v>
      </c>
      <c r="F2308" s="8" t="s">
        <v>4312</v>
      </c>
      <c r="G2308" s="8" t="s">
        <v>5704</v>
      </c>
      <c r="H2308" s="8" t="s">
        <v>152</v>
      </c>
      <c r="I2308" s="209" t="s">
        <v>20</v>
      </c>
      <c r="J2308" s="99">
        <f t="shared" si="40"/>
        <v>12942</v>
      </c>
      <c r="K2308" s="121"/>
    </row>
    <row r="2309" spans="1:11" s="3" customFormat="1" ht="18.95" customHeight="1">
      <c r="A2309" s="154">
        <v>2290</v>
      </c>
      <c r="B2309" s="76">
        <v>1919</v>
      </c>
      <c r="C2309" s="31" t="s">
        <v>6442</v>
      </c>
      <c r="D2309" s="9" t="s">
        <v>114</v>
      </c>
      <c r="E2309" s="8" t="s">
        <v>152</v>
      </c>
      <c r="F2309" s="8" t="s">
        <v>4662</v>
      </c>
      <c r="G2309" s="8" t="s">
        <v>6443</v>
      </c>
      <c r="H2309" s="8" t="s">
        <v>152</v>
      </c>
      <c r="I2309" s="209" t="s">
        <v>20</v>
      </c>
      <c r="J2309" s="99">
        <f t="shared" si="40"/>
        <v>1919</v>
      </c>
      <c r="K2309" s="121"/>
    </row>
    <row r="2310" spans="1:11" s="3" customFormat="1" ht="18.95" customHeight="1">
      <c r="A2310" s="155">
        <v>2291</v>
      </c>
      <c r="B2310" s="76">
        <v>15070</v>
      </c>
      <c r="C2310" s="31" t="s">
        <v>6444</v>
      </c>
      <c r="D2310" s="9" t="s">
        <v>114</v>
      </c>
      <c r="E2310" s="8" t="s">
        <v>134</v>
      </c>
      <c r="F2310" s="8" t="s">
        <v>4012</v>
      </c>
      <c r="G2310" s="8" t="s">
        <v>4827</v>
      </c>
      <c r="H2310" s="8" t="s">
        <v>152</v>
      </c>
      <c r="I2310" s="209" t="s">
        <v>20</v>
      </c>
      <c r="J2310" s="99">
        <f t="shared" si="40"/>
        <v>15070</v>
      </c>
      <c r="K2310" s="121"/>
    </row>
    <row r="2311" spans="1:11" s="3" customFormat="1" ht="18.95" customHeight="1">
      <c r="A2311" s="154">
        <v>2292</v>
      </c>
      <c r="B2311" s="76">
        <v>9748</v>
      </c>
      <c r="C2311" s="31" t="s">
        <v>6445</v>
      </c>
      <c r="D2311" s="9" t="s">
        <v>114</v>
      </c>
      <c r="E2311" s="8" t="s">
        <v>5886</v>
      </c>
      <c r="F2311" s="8" t="s">
        <v>5620</v>
      </c>
      <c r="G2311" s="8" t="s">
        <v>3719</v>
      </c>
      <c r="H2311" s="8" t="s">
        <v>152</v>
      </c>
      <c r="I2311" s="209" t="s">
        <v>20</v>
      </c>
      <c r="J2311" s="99">
        <f t="shared" si="40"/>
        <v>9748</v>
      </c>
      <c r="K2311" s="121"/>
    </row>
    <row r="2312" spans="1:11" s="3" customFormat="1" ht="18.95" customHeight="1">
      <c r="A2312" s="154">
        <v>2293</v>
      </c>
      <c r="B2312" s="171">
        <v>16357</v>
      </c>
      <c r="C2312" s="170" t="s">
        <v>6446</v>
      </c>
      <c r="D2312" s="166" t="s">
        <v>114</v>
      </c>
      <c r="E2312" s="179" t="s">
        <v>4176</v>
      </c>
      <c r="F2312" s="180" t="s">
        <v>5843</v>
      </c>
      <c r="G2312" s="179" t="s">
        <v>6397</v>
      </c>
      <c r="H2312" s="179" t="s">
        <v>152</v>
      </c>
      <c r="I2312" s="209" t="s">
        <v>20</v>
      </c>
      <c r="J2312" s="99">
        <f t="shared" si="40"/>
        <v>16357</v>
      </c>
      <c r="K2312" s="121"/>
    </row>
    <row r="2313" spans="1:11" s="3" customFormat="1" ht="18.95" customHeight="1">
      <c r="A2313" s="155">
        <v>2294</v>
      </c>
      <c r="B2313" s="282">
        <v>17946</v>
      </c>
      <c r="C2313" s="377" t="s">
        <v>6199</v>
      </c>
      <c r="D2313" s="376" t="s">
        <v>114</v>
      </c>
      <c r="E2313" s="8" t="s">
        <v>4039</v>
      </c>
      <c r="F2313" s="8" t="s">
        <v>3599</v>
      </c>
      <c r="G2313" s="8" t="s">
        <v>9308</v>
      </c>
      <c r="H2313" s="8" t="s">
        <v>152</v>
      </c>
      <c r="I2313" s="209" t="s">
        <v>20</v>
      </c>
      <c r="J2313" s="99">
        <f t="shared" si="40"/>
        <v>17946</v>
      </c>
      <c r="K2313" s="121"/>
    </row>
    <row r="2314" spans="1:11" s="3" customFormat="1" ht="18.95" customHeight="1">
      <c r="A2314" s="154">
        <v>2295</v>
      </c>
      <c r="B2314" s="76">
        <v>2965</v>
      </c>
      <c r="C2314" s="31" t="s">
        <v>6447</v>
      </c>
      <c r="D2314" s="9" t="s">
        <v>114</v>
      </c>
      <c r="E2314" s="8" t="s">
        <v>152</v>
      </c>
      <c r="F2314" s="8" t="s">
        <v>3767</v>
      </c>
      <c r="G2314" s="8" t="s">
        <v>6397</v>
      </c>
      <c r="H2314" s="8" t="s">
        <v>152</v>
      </c>
      <c r="I2314" s="209" t="s">
        <v>20</v>
      </c>
      <c r="J2314" s="99">
        <f t="shared" si="40"/>
        <v>2965</v>
      </c>
      <c r="K2314" s="121"/>
    </row>
    <row r="2315" spans="1:11" s="3" customFormat="1" ht="18.95" customHeight="1">
      <c r="A2315" s="154">
        <v>2296</v>
      </c>
      <c r="B2315" s="76">
        <v>10541</v>
      </c>
      <c r="C2315" s="31" t="s">
        <v>6448</v>
      </c>
      <c r="D2315" s="9" t="s">
        <v>114</v>
      </c>
      <c r="E2315" s="8" t="s">
        <v>5442</v>
      </c>
      <c r="F2315" s="8" t="s">
        <v>5906</v>
      </c>
      <c r="G2315" s="8" t="s">
        <v>6410</v>
      </c>
      <c r="H2315" s="8" t="s">
        <v>152</v>
      </c>
      <c r="I2315" s="209" t="s">
        <v>20</v>
      </c>
      <c r="J2315" s="99">
        <f t="shared" si="40"/>
        <v>10541</v>
      </c>
      <c r="K2315" s="121"/>
    </row>
    <row r="2316" spans="1:11" s="3" customFormat="1" ht="18.95" customHeight="1">
      <c r="A2316" s="155">
        <v>2297</v>
      </c>
      <c r="B2316" s="76">
        <v>13580</v>
      </c>
      <c r="C2316" s="31" t="s">
        <v>8148</v>
      </c>
      <c r="D2316" s="9" t="s">
        <v>114</v>
      </c>
      <c r="E2316" s="8" t="s">
        <v>13</v>
      </c>
      <c r="F2316" s="8" t="s">
        <v>8149</v>
      </c>
      <c r="G2316" s="8" t="s">
        <v>7408</v>
      </c>
      <c r="H2316" s="8" t="s">
        <v>152</v>
      </c>
      <c r="I2316" s="209" t="s">
        <v>20</v>
      </c>
      <c r="J2316" s="99">
        <f t="shared" si="40"/>
        <v>13580</v>
      </c>
      <c r="K2316" s="121"/>
    </row>
    <row r="2317" spans="1:11" s="3" customFormat="1" ht="18.95" customHeight="1">
      <c r="A2317" s="154">
        <v>2298</v>
      </c>
      <c r="B2317" s="76">
        <v>6764</v>
      </c>
      <c r="C2317" s="31" t="s">
        <v>6449</v>
      </c>
      <c r="D2317" s="9" t="s">
        <v>114</v>
      </c>
      <c r="E2317" s="8" t="s">
        <v>4234</v>
      </c>
      <c r="F2317" s="8" t="s">
        <v>5977</v>
      </c>
      <c r="G2317" s="8" t="s">
        <v>6450</v>
      </c>
      <c r="H2317" s="8"/>
      <c r="I2317" s="209" t="s">
        <v>20</v>
      </c>
      <c r="J2317" s="99">
        <f t="shared" si="40"/>
        <v>6764</v>
      </c>
      <c r="K2317" s="121"/>
    </row>
    <row r="2318" spans="1:11" s="3" customFormat="1" ht="18.95" customHeight="1">
      <c r="A2318" s="154">
        <v>2299</v>
      </c>
      <c r="B2318" s="76">
        <v>7318</v>
      </c>
      <c r="C2318" s="31" t="s">
        <v>6379</v>
      </c>
      <c r="D2318" s="9" t="s">
        <v>114</v>
      </c>
      <c r="E2318" s="8" t="s">
        <v>6380</v>
      </c>
      <c r="F2318" s="8" t="s">
        <v>8151</v>
      </c>
      <c r="G2318" s="8" t="s">
        <v>7408</v>
      </c>
      <c r="H2318" s="8" t="s">
        <v>152</v>
      </c>
      <c r="I2318" s="209" t="s">
        <v>20</v>
      </c>
      <c r="J2318" s="99">
        <f t="shared" si="40"/>
        <v>7318</v>
      </c>
      <c r="K2318" s="121"/>
    </row>
    <row r="2319" spans="1:11" s="3" customFormat="1" ht="18.95" customHeight="1">
      <c r="A2319" s="155">
        <v>2300</v>
      </c>
      <c r="B2319" s="76">
        <v>13293</v>
      </c>
      <c r="C2319" s="31" t="s">
        <v>6451</v>
      </c>
      <c r="D2319" s="9" t="s">
        <v>114</v>
      </c>
      <c r="E2319" s="8" t="s">
        <v>6452</v>
      </c>
      <c r="F2319" s="8" t="s">
        <v>6453</v>
      </c>
      <c r="G2319" s="8" t="s">
        <v>6454</v>
      </c>
      <c r="H2319" s="8" t="s">
        <v>152</v>
      </c>
      <c r="I2319" s="209" t="s">
        <v>20</v>
      </c>
      <c r="J2319" s="99">
        <f t="shared" si="40"/>
        <v>13293</v>
      </c>
      <c r="K2319" s="121"/>
    </row>
    <row r="2320" spans="1:11" s="3" customFormat="1" ht="18.95" customHeight="1">
      <c r="A2320" s="154">
        <v>2301</v>
      </c>
      <c r="B2320" s="76">
        <v>11116</v>
      </c>
      <c r="C2320" s="31" t="s">
        <v>6455</v>
      </c>
      <c r="D2320" s="9" t="s">
        <v>114</v>
      </c>
      <c r="E2320" s="8" t="s">
        <v>3534</v>
      </c>
      <c r="F2320" s="8" t="s">
        <v>4125</v>
      </c>
      <c r="G2320" s="8" t="s">
        <v>3719</v>
      </c>
      <c r="H2320" s="8" t="s">
        <v>152</v>
      </c>
      <c r="I2320" s="209" t="s">
        <v>20</v>
      </c>
      <c r="J2320" s="99">
        <f t="shared" si="40"/>
        <v>11116</v>
      </c>
      <c r="K2320" s="121"/>
    </row>
    <row r="2321" spans="1:11" s="3" customFormat="1" ht="18.95" customHeight="1">
      <c r="A2321" s="154">
        <v>2302</v>
      </c>
      <c r="B2321" s="183">
        <v>13021</v>
      </c>
      <c r="C2321" s="218" t="s">
        <v>6456</v>
      </c>
      <c r="D2321" s="9" t="s">
        <v>114</v>
      </c>
      <c r="E2321" s="8" t="s">
        <v>6321</v>
      </c>
      <c r="F2321" s="260" t="s">
        <v>6322</v>
      </c>
      <c r="G2321" s="8" t="s">
        <v>3719</v>
      </c>
      <c r="H2321" s="8" t="s">
        <v>152</v>
      </c>
      <c r="I2321" s="209" t="s">
        <v>20</v>
      </c>
      <c r="J2321" s="99">
        <f t="shared" si="40"/>
        <v>13021</v>
      </c>
      <c r="K2321" s="121"/>
    </row>
    <row r="2322" spans="1:11" s="3" customFormat="1" ht="18.95" customHeight="1">
      <c r="A2322" s="155">
        <v>2303</v>
      </c>
      <c r="B2322" s="76">
        <v>18344</v>
      </c>
      <c r="C2322" s="31" t="s">
        <v>6457</v>
      </c>
      <c r="D2322" s="9" t="s">
        <v>113</v>
      </c>
      <c r="E2322" s="8" t="s">
        <v>152</v>
      </c>
      <c r="F2322" s="8" t="s">
        <v>3594</v>
      </c>
      <c r="G2322" s="8" t="s">
        <v>152</v>
      </c>
      <c r="H2322" s="8" t="s">
        <v>152</v>
      </c>
      <c r="I2322" s="209" t="s">
        <v>20</v>
      </c>
      <c r="J2322" s="99">
        <f t="shared" si="40"/>
        <v>18344</v>
      </c>
      <c r="K2322" s="121"/>
    </row>
    <row r="2323" spans="1:11" s="3" customFormat="1" ht="18.95" customHeight="1">
      <c r="A2323" s="154">
        <v>2304</v>
      </c>
      <c r="B2323" s="76">
        <v>20689</v>
      </c>
      <c r="C2323" s="31" t="s">
        <v>8133</v>
      </c>
      <c r="D2323" s="9" t="s">
        <v>113</v>
      </c>
      <c r="E2323" s="8" t="s">
        <v>152</v>
      </c>
      <c r="F2323" s="8" t="s">
        <v>4265</v>
      </c>
      <c r="G2323" s="8" t="s">
        <v>152</v>
      </c>
      <c r="H2323" s="8" t="s">
        <v>152</v>
      </c>
      <c r="I2323" s="209" t="s">
        <v>20</v>
      </c>
      <c r="J2323" s="99">
        <f t="shared" si="40"/>
        <v>20689</v>
      </c>
      <c r="K2323" s="121"/>
    </row>
    <row r="2324" spans="1:11" s="3" customFormat="1" ht="18.95" customHeight="1">
      <c r="A2324" s="154">
        <v>2305</v>
      </c>
      <c r="B2324" s="282">
        <v>20854</v>
      </c>
      <c r="C2324" s="377" t="s">
        <v>8350</v>
      </c>
      <c r="D2324" s="376" t="s">
        <v>113</v>
      </c>
      <c r="E2324" s="8" t="s">
        <v>152</v>
      </c>
      <c r="F2324" s="8" t="s">
        <v>8340</v>
      </c>
      <c r="G2324" s="8" t="s">
        <v>152</v>
      </c>
      <c r="H2324" s="8" t="s">
        <v>152</v>
      </c>
      <c r="I2324" s="209" t="s">
        <v>20</v>
      </c>
      <c r="J2324" s="99">
        <f t="shared" ref="J2324:J2387" si="41">B2324</f>
        <v>20854</v>
      </c>
      <c r="K2324" s="121"/>
    </row>
    <row r="2325" spans="1:11" s="3" customFormat="1" ht="18.95" customHeight="1">
      <c r="A2325" s="155">
        <v>2306</v>
      </c>
      <c r="B2325" s="76">
        <v>20118</v>
      </c>
      <c r="C2325" s="31" t="s">
        <v>6458</v>
      </c>
      <c r="D2325" s="9" t="s">
        <v>113</v>
      </c>
      <c r="E2325" s="8" t="s">
        <v>152</v>
      </c>
      <c r="F2325" s="8" t="s">
        <v>6180</v>
      </c>
      <c r="G2325" s="8" t="s">
        <v>152</v>
      </c>
      <c r="H2325" s="8" t="s">
        <v>152</v>
      </c>
      <c r="I2325" s="209" t="s">
        <v>20</v>
      </c>
      <c r="J2325" s="99">
        <f t="shared" si="41"/>
        <v>20118</v>
      </c>
      <c r="K2325" s="121"/>
    </row>
    <row r="2326" spans="1:11" s="3" customFormat="1" ht="18.95" customHeight="1">
      <c r="A2326" s="154">
        <v>2307</v>
      </c>
      <c r="B2326" s="163">
        <v>10199</v>
      </c>
      <c r="C2326" s="161" t="s">
        <v>6461</v>
      </c>
      <c r="D2326" s="9" t="s">
        <v>113</v>
      </c>
      <c r="E2326" s="8" t="s">
        <v>5256</v>
      </c>
      <c r="F2326" s="243" t="s">
        <v>5257</v>
      </c>
      <c r="G2326" s="8" t="s">
        <v>152</v>
      </c>
      <c r="H2326" s="8" t="s">
        <v>152</v>
      </c>
      <c r="I2326" s="209" t="s">
        <v>20</v>
      </c>
      <c r="J2326" s="99">
        <f t="shared" si="41"/>
        <v>10199</v>
      </c>
      <c r="K2326" s="121"/>
    </row>
    <row r="2327" spans="1:11" s="3" customFormat="1" ht="18.95" customHeight="1">
      <c r="A2327" s="154">
        <v>2308</v>
      </c>
      <c r="B2327" s="76">
        <v>18839</v>
      </c>
      <c r="C2327" s="31" t="s">
        <v>6462</v>
      </c>
      <c r="D2327" s="9" t="s">
        <v>113</v>
      </c>
      <c r="E2327" s="8" t="s">
        <v>152</v>
      </c>
      <c r="F2327" s="8" t="s">
        <v>3643</v>
      </c>
      <c r="G2327" s="8" t="s">
        <v>152</v>
      </c>
      <c r="H2327" s="8" t="s">
        <v>152</v>
      </c>
      <c r="I2327" s="209" t="s">
        <v>20</v>
      </c>
      <c r="J2327" s="99">
        <f t="shared" si="41"/>
        <v>18839</v>
      </c>
      <c r="K2327" s="121"/>
    </row>
    <row r="2328" spans="1:11" s="3" customFormat="1" ht="18.95" customHeight="1">
      <c r="A2328" s="155">
        <v>2309</v>
      </c>
      <c r="B2328" s="163">
        <v>16825</v>
      </c>
      <c r="C2328" s="161" t="s">
        <v>6463</v>
      </c>
      <c r="D2328" s="9" t="s">
        <v>113</v>
      </c>
      <c r="E2328" s="8" t="s">
        <v>16</v>
      </c>
      <c r="F2328" s="243" t="s">
        <v>6464</v>
      </c>
      <c r="G2328" s="8" t="s">
        <v>152</v>
      </c>
      <c r="H2328" s="8" t="s">
        <v>152</v>
      </c>
      <c r="I2328" s="209" t="s">
        <v>20</v>
      </c>
      <c r="J2328" s="99">
        <f t="shared" si="41"/>
        <v>16825</v>
      </c>
      <c r="K2328" s="121"/>
    </row>
    <row r="2329" spans="1:11" s="3" customFormat="1" ht="18.95" customHeight="1">
      <c r="A2329" s="154">
        <v>2310</v>
      </c>
      <c r="B2329" s="76">
        <v>19603</v>
      </c>
      <c r="C2329" s="31" t="s">
        <v>6465</v>
      </c>
      <c r="D2329" s="9" t="s">
        <v>113</v>
      </c>
      <c r="E2329" s="8" t="s">
        <v>152</v>
      </c>
      <c r="F2329" s="8" t="s">
        <v>5053</v>
      </c>
      <c r="G2329" s="8" t="s">
        <v>152</v>
      </c>
      <c r="H2329" s="8" t="s">
        <v>152</v>
      </c>
      <c r="I2329" s="209" t="s">
        <v>20</v>
      </c>
      <c r="J2329" s="99">
        <f t="shared" si="41"/>
        <v>19603</v>
      </c>
      <c r="K2329" s="121"/>
    </row>
    <row r="2330" spans="1:11" s="3" customFormat="1" ht="18.95" customHeight="1">
      <c r="A2330" s="154">
        <v>2311</v>
      </c>
      <c r="B2330" s="76">
        <v>20754</v>
      </c>
      <c r="C2330" s="31" t="s">
        <v>6468</v>
      </c>
      <c r="D2330" s="9" t="s">
        <v>113</v>
      </c>
      <c r="E2330" s="8" t="s">
        <v>152</v>
      </c>
      <c r="F2330" s="8" t="s">
        <v>6469</v>
      </c>
      <c r="G2330" s="8" t="s">
        <v>152</v>
      </c>
      <c r="H2330" s="8" t="s">
        <v>152</v>
      </c>
      <c r="I2330" s="209" t="s">
        <v>20</v>
      </c>
      <c r="J2330" s="99">
        <f t="shared" si="41"/>
        <v>20754</v>
      </c>
      <c r="K2330" s="121"/>
    </row>
    <row r="2331" spans="1:11" s="3" customFormat="1" ht="18.95" customHeight="1">
      <c r="A2331" s="155">
        <v>2312</v>
      </c>
      <c r="B2331" s="371">
        <v>18912</v>
      </c>
      <c r="C2331" s="372" t="s">
        <v>6470</v>
      </c>
      <c r="D2331" s="373" t="s">
        <v>113</v>
      </c>
      <c r="E2331" s="8" t="s">
        <v>152</v>
      </c>
      <c r="F2331" s="8" t="s">
        <v>5517</v>
      </c>
      <c r="G2331" s="8" t="s">
        <v>152</v>
      </c>
      <c r="H2331" s="8" t="s">
        <v>152</v>
      </c>
      <c r="I2331" s="209" t="s">
        <v>20</v>
      </c>
      <c r="J2331" s="99">
        <f t="shared" si="41"/>
        <v>18912</v>
      </c>
      <c r="K2331" s="121"/>
    </row>
    <row r="2332" spans="1:11" s="3" customFormat="1" ht="18.95" customHeight="1">
      <c r="A2332" s="154">
        <v>2313</v>
      </c>
      <c r="B2332" s="76">
        <v>18848</v>
      </c>
      <c r="C2332" s="31" t="s">
        <v>6471</v>
      </c>
      <c r="D2332" s="9" t="s">
        <v>113</v>
      </c>
      <c r="E2332" s="8" t="s">
        <v>152</v>
      </c>
      <c r="F2332" s="8" t="s">
        <v>3643</v>
      </c>
      <c r="G2332" s="8" t="s">
        <v>152</v>
      </c>
      <c r="H2332" s="8" t="s">
        <v>152</v>
      </c>
      <c r="I2332" s="209" t="s">
        <v>20</v>
      </c>
      <c r="J2332" s="99">
        <f t="shared" si="41"/>
        <v>18848</v>
      </c>
      <c r="K2332" s="121"/>
    </row>
    <row r="2333" spans="1:11" s="3" customFormat="1" ht="18.95" customHeight="1">
      <c r="A2333" s="154">
        <v>2314</v>
      </c>
      <c r="B2333" s="282">
        <v>20871</v>
      </c>
      <c r="C2333" s="377" t="s">
        <v>8351</v>
      </c>
      <c r="D2333" s="376" t="s">
        <v>113</v>
      </c>
      <c r="E2333" s="8" t="s">
        <v>152</v>
      </c>
      <c r="F2333" s="8" t="s">
        <v>8340</v>
      </c>
      <c r="G2333" s="8" t="s">
        <v>152</v>
      </c>
      <c r="H2333" s="8" t="s">
        <v>152</v>
      </c>
      <c r="I2333" s="209" t="s">
        <v>20</v>
      </c>
      <c r="J2333" s="99">
        <f t="shared" si="41"/>
        <v>20871</v>
      </c>
      <c r="K2333" s="121"/>
    </row>
    <row r="2334" spans="1:11" s="3" customFormat="1" ht="18.95" customHeight="1">
      <c r="A2334" s="155">
        <v>2315</v>
      </c>
      <c r="B2334" s="76">
        <v>20699</v>
      </c>
      <c r="C2334" s="31" t="s">
        <v>6474</v>
      </c>
      <c r="D2334" s="9" t="s">
        <v>113</v>
      </c>
      <c r="E2334" s="8" t="s">
        <v>152</v>
      </c>
      <c r="F2334" s="8" t="s">
        <v>4265</v>
      </c>
      <c r="G2334" s="8" t="s">
        <v>152</v>
      </c>
      <c r="H2334" s="8" t="s">
        <v>152</v>
      </c>
      <c r="I2334" s="209" t="s">
        <v>20</v>
      </c>
      <c r="J2334" s="99">
        <f t="shared" si="41"/>
        <v>20699</v>
      </c>
      <c r="K2334" s="121"/>
    </row>
    <row r="2335" spans="1:11" s="3" customFormat="1" ht="18.95" customHeight="1">
      <c r="A2335" s="154">
        <v>2316</v>
      </c>
      <c r="B2335" s="76">
        <v>17662</v>
      </c>
      <c r="C2335" s="31" t="s">
        <v>6475</v>
      </c>
      <c r="D2335" s="9" t="s">
        <v>113</v>
      </c>
      <c r="E2335" s="8" t="s">
        <v>3675</v>
      </c>
      <c r="F2335" s="8" t="s">
        <v>3676</v>
      </c>
      <c r="G2335" s="8" t="s">
        <v>152</v>
      </c>
      <c r="H2335" s="8" t="s">
        <v>152</v>
      </c>
      <c r="I2335" s="209" t="s">
        <v>20</v>
      </c>
      <c r="J2335" s="99">
        <f t="shared" si="41"/>
        <v>17662</v>
      </c>
      <c r="K2335" s="121"/>
    </row>
    <row r="2336" spans="1:11" s="3" customFormat="1" ht="18.95" customHeight="1">
      <c r="A2336" s="154">
        <v>2317</v>
      </c>
      <c r="B2336" s="76">
        <v>20702</v>
      </c>
      <c r="C2336" s="31" t="s">
        <v>6476</v>
      </c>
      <c r="D2336" s="9" t="s">
        <v>113</v>
      </c>
      <c r="E2336" s="8" t="s">
        <v>152</v>
      </c>
      <c r="F2336" s="8" t="s">
        <v>4265</v>
      </c>
      <c r="G2336" s="8" t="s">
        <v>152</v>
      </c>
      <c r="H2336" s="8" t="s">
        <v>152</v>
      </c>
      <c r="I2336" s="209" t="s">
        <v>20</v>
      </c>
      <c r="J2336" s="99">
        <f t="shared" si="41"/>
        <v>20702</v>
      </c>
      <c r="K2336" s="121"/>
    </row>
    <row r="2337" spans="1:11" s="3" customFormat="1" ht="18.95" customHeight="1">
      <c r="A2337" s="155">
        <v>2318</v>
      </c>
      <c r="B2337" s="76">
        <v>18138</v>
      </c>
      <c r="C2337" s="31" t="s">
        <v>6477</v>
      </c>
      <c r="D2337" s="9" t="s">
        <v>113</v>
      </c>
      <c r="E2337" s="8" t="s">
        <v>152</v>
      </c>
      <c r="F2337" s="8" t="s">
        <v>6478</v>
      </c>
      <c r="G2337" s="8" t="s">
        <v>152</v>
      </c>
      <c r="H2337" s="8" t="s">
        <v>152</v>
      </c>
      <c r="I2337" s="209" t="s">
        <v>20</v>
      </c>
      <c r="J2337" s="99">
        <f t="shared" si="41"/>
        <v>18138</v>
      </c>
      <c r="K2337" s="121"/>
    </row>
    <row r="2338" spans="1:11" s="3" customFormat="1" ht="18.95" customHeight="1">
      <c r="A2338" s="154">
        <v>2319</v>
      </c>
      <c r="B2338" s="251">
        <v>19785</v>
      </c>
      <c r="C2338" s="289" t="s">
        <v>6479</v>
      </c>
      <c r="D2338" s="9" t="s">
        <v>113</v>
      </c>
      <c r="E2338" s="180" t="s">
        <v>152</v>
      </c>
      <c r="F2338" s="180" t="s">
        <v>4779</v>
      </c>
      <c r="G2338" s="8" t="s">
        <v>152</v>
      </c>
      <c r="H2338" s="8" t="s">
        <v>152</v>
      </c>
      <c r="I2338" s="209" t="s">
        <v>20</v>
      </c>
      <c r="J2338" s="99">
        <f t="shared" si="41"/>
        <v>19785</v>
      </c>
      <c r="K2338" s="121"/>
    </row>
    <row r="2339" spans="1:11" s="3" customFormat="1" ht="18.95" customHeight="1">
      <c r="A2339" s="154">
        <v>2320</v>
      </c>
      <c r="B2339" s="76">
        <v>20918</v>
      </c>
      <c r="C2339" s="31" t="s">
        <v>8284</v>
      </c>
      <c r="D2339" s="9" t="s">
        <v>113</v>
      </c>
      <c r="E2339" s="8" t="s">
        <v>152</v>
      </c>
      <c r="F2339" s="8" t="s">
        <v>8296</v>
      </c>
      <c r="G2339" s="8" t="s">
        <v>152</v>
      </c>
      <c r="H2339" s="8" t="s">
        <v>152</v>
      </c>
      <c r="I2339" s="209" t="s">
        <v>20</v>
      </c>
      <c r="J2339" s="99">
        <f t="shared" si="41"/>
        <v>20918</v>
      </c>
      <c r="K2339" s="121"/>
    </row>
    <row r="2340" spans="1:11" s="3" customFormat="1" ht="18.95" customHeight="1">
      <c r="A2340" s="155">
        <v>2321</v>
      </c>
      <c r="B2340" s="76">
        <v>6800</v>
      </c>
      <c r="C2340" s="31" t="s">
        <v>6480</v>
      </c>
      <c r="D2340" s="9" t="s">
        <v>113</v>
      </c>
      <c r="E2340" s="8" t="s">
        <v>4234</v>
      </c>
      <c r="F2340" s="8" t="s">
        <v>5977</v>
      </c>
      <c r="G2340" s="8" t="s">
        <v>152</v>
      </c>
      <c r="H2340" s="8" t="s">
        <v>152</v>
      </c>
      <c r="I2340" s="209" t="s">
        <v>20</v>
      </c>
      <c r="J2340" s="99">
        <f t="shared" si="41"/>
        <v>6800</v>
      </c>
      <c r="K2340" s="121"/>
    </row>
    <row r="2341" spans="1:11" s="3" customFormat="1" ht="18.95" customHeight="1">
      <c r="A2341" s="154">
        <v>2322</v>
      </c>
      <c r="B2341" s="282">
        <v>20878</v>
      </c>
      <c r="C2341" s="375" t="s">
        <v>8352</v>
      </c>
      <c r="D2341" s="376" t="s">
        <v>113</v>
      </c>
      <c r="E2341" s="8" t="s">
        <v>152</v>
      </c>
      <c r="F2341" s="8" t="s">
        <v>8340</v>
      </c>
      <c r="G2341" s="8" t="s">
        <v>152</v>
      </c>
      <c r="H2341" s="8" t="s">
        <v>152</v>
      </c>
      <c r="I2341" s="209" t="s">
        <v>20</v>
      </c>
      <c r="J2341" s="99">
        <f t="shared" si="41"/>
        <v>20878</v>
      </c>
      <c r="K2341" s="121"/>
    </row>
    <row r="2342" spans="1:11" s="3" customFormat="1" ht="18.95" customHeight="1">
      <c r="A2342" s="154">
        <v>2323</v>
      </c>
      <c r="B2342" s="282">
        <v>17419</v>
      </c>
      <c r="C2342" s="375" t="s">
        <v>6481</v>
      </c>
      <c r="D2342" s="376" t="s">
        <v>113</v>
      </c>
      <c r="E2342" s="8" t="s">
        <v>97</v>
      </c>
      <c r="F2342" s="8" t="s">
        <v>4262</v>
      </c>
      <c r="G2342" s="8" t="s">
        <v>152</v>
      </c>
      <c r="H2342" s="8" t="s">
        <v>152</v>
      </c>
      <c r="I2342" s="209" t="s">
        <v>20</v>
      </c>
      <c r="J2342" s="99">
        <f t="shared" si="41"/>
        <v>17419</v>
      </c>
      <c r="K2342" s="121"/>
    </row>
    <row r="2343" spans="1:11" s="3" customFormat="1" ht="18.95" customHeight="1">
      <c r="A2343" s="155">
        <v>2324</v>
      </c>
      <c r="B2343" s="76">
        <v>16543</v>
      </c>
      <c r="C2343" s="31" t="s">
        <v>6486</v>
      </c>
      <c r="D2343" s="9" t="s">
        <v>113</v>
      </c>
      <c r="E2343" s="8" t="s">
        <v>3663</v>
      </c>
      <c r="F2343" s="8" t="s">
        <v>279</v>
      </c>
      <c r="G2343" s="8" t="s">
        <v>152</v>
      </c>
      <c r="H2343" s="8" t="s">
        <v>152</v>
      </c>
      <c r="I2343" s="209" t="s">
        <v>20</v>
      </c>
      <c r="J2343" s="99">
        <f t="shared" si="41"/>
        <v>16543</v>
      </c>
      <c r="K2343" s="121"/>
    </row>
    <row r="2344" spans="1:11" s="3" customFormat="1" ht="18.95" customHeight="1">
      <c r="A2344" s="154">
        <v>2325</v>
      </c>
      <c r="B2344" s="76">
        <v>20884</v>
      </c>
      <c r="C2344" s="31" t="s">
        <v>8353</v>
      </c>
      <c r="D2344" s="9" t="s">
        <v>113</v>
      </c>
      <c r="E2344" s="8" t="s">
        <v>152</v>
      </c>
      <c r="F2344" s="8" t="s">
        <v>8340</v>
      </c>
      <c r="G2344" s="8" t="s">
        <v>152</v>
      </c>
      <c r="H2344" s="8" t="s">
        <v>152</v>
      </c>
      <c r="I2344" s="209" t="s">
        <v>20</v>
      </c>
      <c r="J2344" s="99">
        <f t="shared" si="41"/>
        <v>20884</v>
      </c>
      <c r="K2344" s="121"/>
    </row>
    <row r="2345" spans="1:11" s="3" customFormat="1" ht="18.95" customHeight="1">
      <c r="A2345" s="154">
        <v>2326</v>
      </c>
      <c r="B2345" s="76">
        <v>20885</v>
      </c>
      <c r="C2345" s="31" t="s">
        <v>8354</v>
      </c>
      <c r="D2345" s="9" t="s">
        <v>113</v>
      </c>
      <c r="E2345" s="8" t="s">
        <v>152</v>
      </c>
      <c r="F2345" s="8" t="s">
        <v>8340</v>
      </c>
      <c r="G2345" s="8" t="s">
        <v>152</v>
      </c>
      <c r="H2345" s="8" t="s">
        <v>152</v>
      </c>
      <c r="I2345" s="209" t="s">
        <v>20</v>
      </c>
      <c r="J2345" s="99">
        <f t="shared" si="41"/>
        <v>20885</v>
      </c>
      <c r="K2345" s="121"/>
    </row>
    <row r="2346" spans="1:11" s="3" customFormat="1" ht="18.95" customHeight="1">
      <c r="A2346" s="155">
        <v>2327</v>
      </c>
      <c r="B2346" s="251">
        <v>20061</v>
      </c>
      <c r="C2346" s="289" t="s">
        <v>6490</v>
      </c>
      <c r="D2346" s="9" t="s">
        <v>113</v>
      </c>
      <c r="E2346" s="180" t="s">
        <v>152</v>
      </c>
      <c r="F2346" s="180" t="s">
        <v>282</v>
      </c>
      <c r="G2346" s="8" t="s">
        <v>152</v>
      </c>
      <c r="H2346" s="8" t="s">
        <v>152</v>
      </c>
      <c r="I2346" s="209" t="s">
        <v>20</v>
      </c>
      <c r="J2346" s="99">
        <f t="shared" si="41"/>
        <v>20061</v>
      </c>
      <c r="K2346" s="121"/>
    </row>
    <row r="2347" spans="1:11" s="3" customFormat="1" ht="18.95" customHeight="1">
      <c r="A2347" s="154">
        <v>2328</v>
      </c>
      <c r="B2347" s="76">
        <v>14004</v>
      </c>
      <c r="C2347" s="31" t="s">
        <v>6491</v>
      </c>
      <c r="D2347" s="9" t="s">
        <v>113</v>
      </c>
      <c r="E2347" s="8" t="s">
        <v>158</v>
      </c>
      <c r="F2347" s="8" t="s">
        <v>6492</v>
      </c>
      <c r="G2347" s="8" t="s">
        <v>152</v>
      </c>
      <c r="H2347" s="8" t="s">
        <v>152</v>
      </c>
      <c r="I2347" s="209" t="s">
        <v>20</v>
      </c>
      <c r="J2347" s="99">
        <f t="shared" si="41"/>
        <v>14004</v>
      </c>
      <c r="K2347" s="121"/>
    </row>
    <row r="2348" spans="1:11" s="3" customFormat="1" ht="18.95" customHeight="1">
      <c r="A2348" s="154">
        <v>2329</v>
      </c>
      <c r="B2348" s="290">
        <v>17585</v>
      </c>
      <c r="C2348" s="291" t="s">
        <v>6494</v>
      </c>
      <c r="D2348" s="9" t="s">
        <v>113</v>
      </c>
      <c r="E2348" s="8" t="s">
        <v>5512</v>
      </c>
      <c r="F2348" s="180" t="s">
        <v>3599</v>
      </c>
      <c r="G2348" s="8" t="s">
        <v>152</v>
      </c>
      <c r="H2348" s="8" t="s">
        <v>152</v>
      </c>
      <c r="I2348" s="209" t="s">
        <v>20</v>
      </c>
      <c r="J2348" s="99">
        <f t="shared" si="41"/>
        <v>17585</v>
      </c>
      <c r="K2348" s="121"/>
    </row>
    <row r="2349" spans="1:11" s="3" customFormat="1" ht="18.95" customHeight="1">
      <c r="A2349" s="155">
        <v>2330</v>
      </c>
      <c r="B2349" s="382">
        <v>19222</v>
      </c>
      <c r="C2349" s="385" t="s">
        <v>6495</v>
      </c>
      <c r="D2349" s="376" t="s">
        <v>113</v>
      </c>
      <c r="E2349" s="8" t="s">
        <v>152</v>
      </c>
      <c r="F2349" s="8" t="s">
        <v>4057</v>
      </c>
      <c r="G2349" s="8" t="s">
        <v>152</v>
      </c>
      <c r="H2349" s="8" t="s">
        <v>152</v>
      </c>
      <c r="I2349" s="209" t="s">
        <v>20</v>
      </c>
      <c r="J2349" s="99">
        <f t="shared" si="41"/>
        <v>19222</v>
      </c>
      <c r="K2349" s="121"/>
    </row>
    <row r="2350" spans="1:11" s="3" customFormat="1" ht="18.95" customHeight="1">
      <c r="A2350" s="154">
        <v>2331</v>
      </c>
      <c r="B2350" s="381">
        <v>18976</v>
      </c>
      <c r="C2350" s="384" t="s">
        <v>6496</v>
      </c>
      <c r="D2350" s="9" t="s">
        <v>113</v>
      </c>
      <c r="E2350" s="8" t="s">
        <v>152</v>
      </c>
      <c r="F2350" s="338" t="s">
        <v>4025</v>
      </c>
      <c r="G2350" s="8" t="s">
        <v>152</v>
      </c>
      <c r="H2350" s="8" t="s">
        <v>152</v>
      </c>
      <c r="I2350" s="209" t="s">
        <v>20</v>
      </c>
      <c r="J2350" s="99">
        <f t="shared" si="41"/>
        <v>18976</v>
      </c>
      <c r="K2350" s="121"/>
    </row>
    <row r="2351" spans="1:11" s="3" customFormat="1" ht="18.95" customHeight="1">
      <c r="A2351" s="154">
        <v>2332</v>
      </c>
      <c r="B2351" s="380">
        <v>20889</v>
      </c>
      <c r="C2351" s="383" t="s">
        <v>8355</v>
      </c>
      <c r="D2351" s="9" t="s">
        <v>113</v>
      </c>
      <c r="E2351" s="8" t="s">
        <v>152</v>
      </c>
      <c r="F2351" s="363" t="s">
        <v>8340</v>
      </c>
      <c r="G2351" s="8" t="s">
        <v>152</v>
      </c>
      <c r="H2351" s="8" t="s">
        <v>152</v>
      </c>
      <c r="I2351" s="209" t="s">
        <v>20</v>
      </c>
      <c r="J2351" s="99">
        <f t="shared" si="41"/>
        <v>20889</v>
      </c>
      <c r="K2351" s="121"/>
    </row>
    <row r="2352" spans="1:11" s="3" customFormat="1" ht="18.95" customHeight="1">
      <c r="A2352" s="155">
        <v>2333</v>
      </c>
      <c r="B2352" s="380">
        <v>20722</v>
      </c>
      <c r="C2352" s="383" t="s">
        <v>6497</v>
      </c>
      <c r="D2352" s="9" t="s">
        <v>113</v>
      </c>
      <c r="E2352" s="8" t="s">
        <v>152</v>
      </c>
      <c r="F2352" s="363" t="s">
        <v>4265</v>
      </c>
      <c r="G2352" s="8" t="s">
        <v>152</v>
      </c>
      <c r="H2352" s="8" t="s">
        <v>152</v>
      </c>
      <c r="I2352" s="209" t="s">
        <v>20</v>
      </c>
      <c r="J2352" s="99">
        <f t="shared" si="41"/>
        <v>20722</v>
      </c>
      <c r="K2352" s="121"/>
    </row>
    <row r="2353" spans="1:11" s="3" customFormat="1" ht="18.95" customHeight="1">
      <c r="A2353" s="154">
        <v>2334</v>
      </c>
      <c r="B2353" s="76">
        <v>20770</v>
      </c>
      <c r="C2353" s="31" t="s">
        <v>6498</v>
      </c>
      <c r="D2353" s="9" t="s">
        <v>113</v>
      </c>
      <c r="E2353" s="8" t="s">
        <v>152</v>
      </c>
      <c r="F2353" s="8" t="s">
        <v>6469</v>
      </c>
      <c r="G2353" s="8" t="s">
        <v>152</v>
      </c>
      <c r="H2353" s="8" t="s">
        <v>152</v>
      </c>
      <c r="I2353" s="209" t="s">
        <v>20</v>
      </c>
      <c r="J2353" s="99">
        <f t="shared" si="41"/>
        <v>20770</v>
      </c>
      <c r="K2353" s="121"/>
    </row>
    <row r="2354" spans="1:11" s="3" customFormat="1" ht="18.95" customHeight="1">
      <c r="A2354" s="154">
        <v>2335</v>
      </c>
      <c r="B2354" s="76">
        <v>20771</v>
      </c>
      <c r="C2354" s="31" t="s">
        <v>6499</v>
      </c>
      <c r="D2354" s="9" t="s">
        <v>113</v>
      </c>
      <c r="E2354" s="8" t="s">
        <v>152</v>
      </c>
      <c r="F2354" s="8" t="s">
        <v>6469</v>
      </c>
      <c r="G2354" s="8" t="s">
        <v>152</v>
      </c>
      <c r="H2354" s="8" t="s">
        <v>152</v>
      </c>
      <c r="I2354" s="209" t="s">
        <v>20</v>
      </c>
      <c r="J2354" s="99">
        <f t="shared" si="41"/>
        <v>20771</v>
      </c>
      <c r="K2354" s="121"/>
    </row>
    <row r="2355" spans="1:11" s="3" customFormat="1" ht="18.95" customHeight="1">
      <c r="A2355" s="155">
        <v>2336</v>
      </c>
      <c r="B2355" s="251">
        <v>18132</v>
      </c>
      <c r="C2355" s="289" t="s">
        <v>6501</v>
      </c>
      <c r="D2355" s="9" t="s">
        <v>113</v>
      </c>
      <c r="E2355" s="180" t="s">
        <v>3673</v>
      </c>
      <c r="F2355" s="180" t="s">
        <v>6467</v>
      </c>
      <c r="G2355" s="8" t="s">
        <v>152</v>
      </c>
      <c r="H2355" s="8" t="s">
        <v>152</v>
      </c>
      <c r="I2355" s="209" t="s">
        <v>20</v>
      </c>
      <c r="J2355" s="99">
        <f t="shared" si="41"/>
        <v>18132</v>
      </c>
      <c r="K2355" s="121"/>
    </row>
    <row r="2356" spans="1:11" s="3" customFormat="1" ht="18.95" customHeight="1">
      <c r="A2356" s="154">
        <v>2337</v>
      </c>
      <c r="B2356" s="251">
        <v>16830</v>
      </c>
      <c r="C2356" s="289" t="s">
        <v>6502</v>
      </c>
      <c r="D2356" s="9" t="s">
        <v>113</v>
      </c>
      <c r="E2356" s="180" t="s">
        <v>8229</v>
      </c>
      <c r="F2356" s="180" t="s">
        <v>6464</v>
      </c>
      <c r="G2356" s="8" t="s">
        <v>152</v>
      </c>
      <c r="H2356" s="8" t="s">
        <v>152</v>
      </c>
      <c r="I2356" s="209" t="s">
        <v>20</v>
      </c>
      <c r="J2356" s="99">
        <f t="shared" si="41"/>
        <v>16830</v>
      </c>
      <c r="K2356" s="121"/>
    </row>
    <row r="2357" spans="1:11" s="3" customFormat="1" ht="18.95" customHeight="1">
      <c r="A2357" s="154">
        <v>2338</v>
      </c>
      <c r="B2357" s="76">
        <v>3648</v>
      </c>
      <c r="C2357" s="31" t="s">
        <v>6503</v>
      </c>
      <c r="D2357" s="9" t="s">
        <v>113</v>
      </c>
      <c r="E2357" s="8" t="s">
        <v>152</v>
      </c>
      <c r="F2357" s="8" t="s">
        <v>6281</v>
      </c>
      <c r="G2357" s="8" t="s">
        <v>152</v>
      </c>
      <c r="H2357" s="8" t="s">
        <v>152</v>
      </c>
      <c r="I2357" s="209" t="s">
        <v>20</v>
      </c>
      <c r="J2357" s="99">
        <f t="shared" si="41"/>
        <v>3648</v>
      </c>
      <c r="K2357" s="121"/>
    </row>
    <row r="2358" spans="1:11" s="3" customFormat="1" ht="18.95" customHeight="1">
      <c r="A2358" s="155">
        <v>2339</v>
      </c>
      <c r="B2358" s="76">
        <v>17365</v>
      </c>
      <c r="C2358" s="31" t="s">
        <v>6504</v>
      </c>
      <c r="D2358" s="9" t="s">
        <v>113</v>
      </c>
      <c r="E2358" s="8" t="s">
        <v>96</v>
      </c>
      <c r="F2358" s="8" t="s">
        <v>3585</v>
      </c>
      <c r="G2358" s="8" t="s">
        <v>152</v>
      </c>
      <c r="H2358" s="8" t="s">
        <v>152</v>
      </c>
      <c r="I2358" s="209" t="s">
        <v>20</v>
      </c>
      <c r="J2358" s="99">
        <f t="shared" si="41"/>
        <v>17365</v>
      </c>
      <c r="K2358" s="121"/>
    </row>
    <row r="2359" spans="1:11" s="3" customFormat="1" ht="18.95" customHeight="1">
      <c r="A2359" s="154">
        <v>2340</v>
      </c>
      <c r="B2359" s="76">
        <v>14358</v>
      </c>
      <c r="C2359" s="31" t="s">
        <v>6505</v>
      </c>
      <c r="D2359" s="9" t="s">
        <v>113</v>
      </c>
      <c r="E2359" s="8" t="s">
        <v>4027</v>
      </c>
      <c r="F2359" s="8" t="s">
        <v>4028</v>
      </c>
      <c r="G2359" s="8" t="s">
        <v>152</v>
      </c>
      <c r="H2359" s="8" t="s">
        <v>152</v>
      </c>
      <c r="I2359" s="209" t="s">
        <v>20</v>
      </c>
      <c r="J2359" s="99">
        <f t="shared" si="41"/>
        <v>14358</v>
      </c>
      <c r="K2359" s="121"/>
    </row>
    <row r="2360" spans="1:11" s="3" customFormat="1" ht="18.95" customHeight="1">
      <c r="A2360" s="154">
        <v>2341</v>
      </c>
      <c r="B2360" s="163">
        <v>20745</v>
      </c>
      <c r="C2360" s="187" t="s">
        <v>6506</v>
      </c>
      <c r="D2360" s="9" t="s">
        <v>113</v>
      </c>
      <c r="E2360" s="8" t="s">
        <v>152</v>
      </c>
      <c r="F2360" s="338" t="s">
        <v>4265</v>
      </c>
      <c r="G2360" s="8" t="s">
        <v>152</v>
      </c>
      <c r="H2360" s="8" t="s">
        <v>152</v>
      </c>
      <c r="I2360" s="209" t="s">
        <v>20</v>
      </c>
      <c r="J2360" s="99">
        <f t="shared" si="41"/>
        <v>20745</v>
      </c>
      <c r="K2360" s="121"/>
    </row>
    <row r="2361" spans="1:11" s="3" customFormat="1" ht="18.95" customHeight="1">
      <c r="A2361" s="155">
        <v>2342</v>
      </c>
      <c r="B2361" s="183">
        <v>20779</v>
      </c>
      <c r="C2361" s="186" t="s">
        <v>6507</v>
      </c>
      <c r="D2361" s="9" t="s">
        <v>113</v>
      </c>
      <c r="E2361" s="8" t="s">
        <v>152</v>
      </c>
      <c r="F2361" s="363" t="s">
        <v>6469</v>
      </c>
      <c r="G2361" s="8" t="s">
        <v>152</v>
      </c>
      <c r="H2361" s="8" t="s">
        <v>152</v>
      </c>
      <c r="I2361" s="209" t="s">
        <v>20</v>
      </c>
      <c r="J2361" s="99">
        <f t="shared" si="41"/>
        <v>20779</v>
      </c>
      <c r="K2361" s="121"/>
    </row>
    <row r="2362" spans="1:11" s="3" customFormat="1" ht="18.95" customHeight="1">
      <c r="A2362" s="154">
        <v>2343</v>
      </c>
      <c r="B2362" s="76">
        <v>13653</v>
      </c>
      <c r="C2362" s="31" t="s">
        <v>6542</v>
      </c>
      <c r="D2362" s="9" t="s">
        <v>114</v>
      </c>
      <c r="E2362" s="8" t="s">
        <v>4298</v>
      </c>
      <c r="F2362" s="8" t="s">
        <v>152</v>
      </c>
      <c r="G2362" s="8" t="s">
        <v>6543</v>
      </c>
      <c r="H2362" s="8" t="s">
        <v>152</v>
      </c>
      <c r="I2362" s="209" t="s">
        <v>60</v>
      </c>
      <c r="J2362" s="99">
        <f t="shared" si="41"/>
        <v>13653</v>
      </c>
      <c r="K2362" s="121"/>
    </row>
    <row r="2363" spans="1:11" s="3" customFormat="1" ht="18.95" customHeight="1">
      <c r="A2363" s="154">
        <v>2344</v>
      </c>
      <c r="B2363" s="76">
        <v>13640</v>
      </c>
      <c r="C2363" s="31" t="s">
        <v>6544</v>
      </c>
      <c r="D2363" s="9" t="s">
        <v>114</v>
      </c>
      <c r="E2363" s="8" t="s">
        <v>4298</v>
      </c>
      <c r="F2363" s="8" t="s">
        <v>152</v>
      </c>
      <c r="G2363" s="8" t="s">
        <v>6543</v>
      </c>
      <c r="H2363" s="8" t="s">
        <v>152</v>
      </c>
      <c r="I2363" s="209" t="s">
        <v>60</v>
      </c>
      <c r="J2363" s="99">
        <f t="shared" si="41"/>
        <v>13640</v>
      </c>
      <c r="K2363" s="121"/>
    </row>
    <row r="2364" spans="1:11" s="3" customFormat="1" ht="18.95" customHeight="1">
      <c r="A2364" s="155">
        <v>2345</v>
      </c>
      <c r="B2364" s="76">
        <v>13660</v>
      </c>
      <c r="C2364" s="31" t="s">
        <v>6545</v>
      </c>
      <c r="D2364" s="9" t="s">
        <v>114</v>
      </c>
      <c r="E2364" s="8" t="s">
        <v>4298</v>
      </c>
      <c r="F2364" s="8" t="s">
        <v>152</v>
      </c>
      <c r="G2364" s="8" t="s">
        <v>6543</v>
      </c>
      <c r="H2364" s="8" t="s">
        <v>152</v>
      </c>
      <c r="I2364" s="209" t="s">
        <v>60</v>
      </c>
      <c r="J2364" s="99">
        <f t="shared" si="41"/>
        <v>13660</v>
      </c>
      <c r="K2364" s="121"/>
    </row>
    <row r="2365" spans="1:11" s="3" customFormat="1" ht="18.95" customHeight="1">
      <c r="A2365" s="154">
        <v>2346</v>
      </c>
      <c r="B2365" s="76">
        <v>13661</v>
      </c>
      <c r="C2365" s="31" t="s">
        <v>6546</v>
      </c>
      <c r="D2365" s="9" t="s">
        <v>114</v>
      </c>
      <c r="E2365" s="8" t="s">
        <v>4298</v>
      </c>
      <c r="F2365" s="8" t="s">
        <v>152</v>
      </c>
      <c r="G2365" s="8" t="s">
        <v>6543</v>
      </c>
      <c r="H2365" s="8" t="s">
        <v>152</v>
      </c>
      <c r="I2365" s="209" t="s">
        <v>60</v>
      </c>
      <c r="J2365" s="99">
        <f t="shared" si="41"/>
        <v>13661</v>
      </c>
      <c r="K2365" s="121"/>
    </row>
    <row r="2366" spans="1:11" s="3" customFormat="1" ht="18.95" customHeight="1">
      <c r="A2366" s="154">
        <v>2347</v>
      </c>
      <c r="B2366" s="76">
        <v>6963</v>
      </c>
      <c r="C2366" s="31" t="s">
        <v>6547</v>
      </c>
      <c r="D2366" s="9" t="s">
        <v>114</v>
      </c>
      <c r="E2366" s="8" t="s">
        <v>4655</v>
      </c>
      <c r="F2366" s="8" t="s">
        <v>4061</v>
      </c>
      <c r="G2366" s="8" t="s">
        <v>4298</v>
      </c>
      <c r="H2366" s="8" t="s">
        <v>152</v>
      </c>
      <c r="I2366" s="209" t="s">
        <v>60</v>
      </c>
      <c r="J2366" s="99">
        <f t="shared" si="41"/>
        <v>6963</v>
      </c>
      <c r="K2366" s="121"/>
    </row>
    <row r="2367" spans="1:11" s="3" customFormat="1" ht="18.95" customHeight="1">
      <c r="A2367" s="155">
        <v>2348</v>
      </c>
      <c r="B2367" s="76">
        <v>13643</v>
      </c>
      <c r="C2367" s="31" t="s">
        <v>6548</v>
      </c>
      <c r="D2367" s="9" t="s">
        <v>114</v>
      </c>
      <c r="E2367" s="8" t="s">
        <v>4298</v>
      </c>
      <c r="F2367" s="8" t="s">
        <v>152</v>
      </c>
      <c r="G2367" s="8" t="s">
        <v>6543</v>
      </c>
      <c r="H2367" s="8" t="s">
        <v>152</v>
      </c>
      <c r="I2367" s="209" t="s">
        <v>60</v>
      </c>
      <c r="J2367" s="99">
        <f t="shared" si="41"/>
        <v>13643</v>
      </c>
      <c r="K2367" s="121"/>
    </row>
    <row r="2368" spans="1:11" s="3" customFormat="1" ht="18.95" customHeight="1">
      <c r="A2368" s="154">
        <v>2349</v>
      </c>
      <c r="B2368" s="76">
        <v>17471</v>
      </c>
      <c r="C2368" s="31" t="s">
        <v>6549</v>
      </c>
      <c r="D2368" s="9" t="s">
        <v>113</v>
      </c>
      <c r="E2368" s="8" t="s">
        <v>3655</v>
      </c>
      <c r="F2368" s="8" t="s">
        <v>3656</v>
      </c>
      <c r="G2368" s="8" t="s">
        <v>152</v>
      </c>
      <c r="H2368" s="8" t="s">
        <v>152</v>
      </c>
      <c r="I2368" s="209" t="s">
        <v>60</v>
      </c>
      <c r="J2368" s="99">
        <f t="shared" si="41"/>
        <v>17471</v>
      </c>
      <c r="K2368" s="121"/>
    </row>
    <row r="2369" spans="1:11" s="3" customFormat="1" ht="18.95" customHeight="1">
      <c r="A2369" s="154">
        <v>2350</v>
      </c>
      <c r="B2369" s="256">
        <v>20354</v>
      </c>
      <c r="C2369" s="291" t="s">
        <v>6550</v>
      </c>
      <c r="D2369" s="9" t="s">
        <v>113</v>
      </c>
      <c r="E2369" s="8" t="s">
        <v>152</v>
      </c>
      <c r="F2369" s="180" t="s">
        <v>5286</v>
      </c>
      <c r="G2369" s="219"/>
      <c r="H2369" s="219"/>
      <c r="I2369" s="209" t="s">
        <v>60</v>
      </c>
      <c r="J2369" s="99">
        <f t="shared" si="41"/>
        <v>20354</v>
      </c>
      <c r="K2369" s="121"/>
    </row>
    <row r="2370" spans="1:11" s="3" customFormat="1" ht="18.95" customHeight="1">
      <c r="A2370" s="155">
        <v>2351</v>
      </c>
      <c r="B2370" s="183">
        <v>21207</v>
      </c>
      <c r="C2370" s="186" t="s">
        <v>9276</v>
      </c>
      <c r="D2370" s="9" t="s">
        <v>113</v>
      </c>
      <c r="E2370" s="8" t="s">
        <v>152</v>
      </c>
      <c r="F2370" s="363" t="s">
        <v>9257</v>
      </c>
      <c r="G2370" s="8" t="s">
        <v>152</v>
      </c>
      <c r="H2370" s="8" t="s">
        <v>152</v>
      </c>
      <c r="I2370" s="209" t="s">
        <v>60</v>
      </c>
      <c r="J2370" s="99">
        <f t="shared" si="41"/>
        <v>21207</v>
      </c>
      <c r="K2370" s="121"/>
    </row>
    <row r="2371" spans="1:11" s="3" customFormat="1" ht="18.95" customHeight="1">
      <c r="A2371" s="154">
        <v>2352</v>
      </c>
      <c r="B2371" s="76">
        <v>18192</v>
      </c>
      <c r="C2371" s="31" t="s">
        <v>6551</v>
      </c>
      <c r="D2371" s="9" t="s">
        <v>113</v>
      </c>
      <c r="E2371" s="8" t="s">
        <v>152</v>
      </c>
      <c r="F2371" s="8" t="s">
        <v>5377</v>
      </c>
      <c r="G2371" s="8" t="s">
        <v>152</v>
      </c>
      <c r="H2371" s="8" t="s">
        <v>152</v>
      </c>
      <c r="I2371" s="209" t="s">
        <v>60</v>
      </c>
      <c r="J2371" s="99">
        <f t="shared" si="41"/>
        <v>18192</v>
      </c>
      <c r="K2371" s="121"/>
    </row>
    <row r="2372" spans="1:11" s="3" customFormat="1" ht="18.95" customHeight="1">
      <c r="A2372" s="154">
        <v>2353</v>
      </c>
      <c r="B2372" s="76">
        <v>18186</v>
      </c>
      <c r="C2372" s="31" t="s">
        <v>6552</v>
      </c>
      <c r="D2372" s="9" t="s">
        <v>113</v>
      </c>
      <c r="E2372" s="8" t="s">
        <v>152</v>
      </c>
      <c r="F2372" s="8" t="s">
        <v>5377</v>
      </c>
      <c r="G2372" s="8" t="s">
        <v>152</v>
      </c>
      <c r="H2372" s="8" t="s">
        <v>152</v>
      </c>
      <c r="I2372" s="209" t="s">
        <v>60</v>
      </c>
      <c r="J2372" s="99">
        <f t="shared" si="41"/>
        <v>18186</v>
      </c>
      <c r="K2372" s="121"/>
    </row>
    <row r="2373" spans="1:11" s="3" customFormat="1" ht="18.95" customHeight="1">
      <c r="A2373" s="155">
        <v>2354</v>
      </c>
      <c r="B2373" s="76">
        <v>10436</v>
      </c>
      <c r="C2373" s="31" t="s">
        <v>6553</v>
      </c>
      <c r="D2373" s="9" t="s">
        <v>113</v>
      </c>
      <c r="E2373" s="8" t="s">
        <v>85</v>
      </c>
      <c r="F2373" s="8" t="s">
        <v>279</v>
      </c>
      <c r="G2373" s="8" t="s">
        <v>152</v>
      </c>
      <c r="H2373" s="8" t="s">
        <v>152</v>
      </c>
      <c r="I2373" s="209" t="s">
        <v>60</v>
      </c>
      <c r="J2373" s="99">
        <f t="shared" si="41"/>
        <v>10436</v>
      </c>
      <c r="K2373" s="121"/>
    </row>
    <row r="2374" spans="1:11" s="3" customFormat="1" ht="18.95" customHeight="1">
      <c r="A2374" s="154">
        <v>2355</v>
      </c>
      <c r="B2374" s="429">
        <v>21214</v>
      </c>
      <c r="C2374" s="430" t="s">
        <v>9283</v>
      </c>
      <c r="D2374" s="9" t="s">
        <v>113</v>
      </c>
      <c r="E2374" s="8" t="s">
        <v>152</v>
      </c>
      <c r="F2374" s="363" t="s">
        <v>9257</v>
      </c>
      <c r="G2374" s="8" t="s">
        <v>152</v>
      </c>
      <c r="H2374" s="8" t="s">
        <v>152</v>
      </c>
      <c r="I2374" s="209" t="s">
        <v>60</v>
      </c>
      <c r="J2374" s="99">
        <f t="shared" si="41"/>
        <v>21214</v>
      </c>
      <c r="K2374" s="121"/>
    </row>
    <row r="2375" spans="1:11" s="3" customFormat="1" ht="18.95" customHeight="1">
      <c r="A2375" s="154">
        <v>2356</v>
      </c>
      <c r="B2375" s="76">
        <v>18188</v>
      </c>
      <c r="C2375" s="31" t="s">
        <v>6554</v>
      </c>
      <c r="D2375" s="9" t="s">
        <v>113</v>
      </c>
      <c r="E2375" s="8" t="s">
        <v>152</v>
      </c>
      <c r="F2375" s="8" t="s">
        <v>5377</v>
      </c>
      <c r="G2375" s="8" t="s">
        <v>152</v>
      </c>
      <c r="H2375" s="8" t="s">
        <v>152</v>
      </c>
      <c r="I2375" s="209" t="s">
        <v>60</v>
      </c>
      <c r="J2375" s="99">
        <f t="shared" si="41"/>
        <v>18188</v>
      </c>
      <c r="K2375" s="121"/>
    </row>
    <row r="2376" spans="1:11" s="3" customFormat="1" ht="18.95" customHeight="1">
      <c r="A2376" s="155">
        <v>2357</v>
      </c>
      <c r="B2376" s="251">
        <v>20240</v>
      </c>
      <c r="C2376" s="289" t="s">
        <v>6555</v>
      </c>
      <c r="D2376" s="9" t="s">
        <v>113</v>
      </c>
      <c r="E2376" s="8" t="s">
        <v>152</v>
      </c>
      <c r="F2376" s="180" t="s">
        <v>5372</v>
      </c>
      <c r="G2376" s="8" t="s">
        <v>152</v>
      </c>
      <c r="H2376" s="8" t="s">
        <v>152</v>
      </c>
      <c r="I2376" s="209" t="s">
        <v>60</v>
      </c>
      <c r="J2376" s="99">
        <f t="shared" si="41"/>
        <v>20240</v>
      </c>
      <c r="K2376" s="121"/>
    </row>
    <row r="2377" spans="1:11" s="3" customFormat="1" ht="18.95" customHeight="1">
      <c r="A2377" s="154">
        <v>2358</v>
      </c>
      <c r="B2377" s="76">
        <v>18182</v>
      </c>
      <c r="C2377" s="31" t="s">
        <v>6556</v>
      </c>
      <c r="D2377" s="9" t="s">
        <v>113</v>
      </c>
      <c r="E2377" s="8" t="s">
        <v>152</v>
      </c>
      <c r="F2377" s="8" t="s">
        <v>5377</v>
      </c>
      <c r="G2377" s="8" t="s">
        <v>152</v>
      </c>
      <c r="H2377" s="8" t="s">
        <v>152</v>
      </c>
      <c r="I2377" s="209" t="s">
        <v>60</v>
      </c>
      <c r="J2377" s="99">
        <f t="shared" si="41"/>
        <v>18182</v>
      </c>
      <c r="K2377" s="121"/>
    </row>
    <row r="2378" spans="1:11" s="3" customFormat="1" ht="18.95" customHeight="1">
      <c r="A2378" s="154">
        <v>2359</v>
      </c>
      <c r="B2378" s="76">
        <v>18185</v>
      </c>
      <c r="C2378" s="31" t="s">
        <v>6557</v>
      </c>
      <c r="D2378" s="9" t="s">
        <v>113</v>
      </c>
      <c r="E2378" s="8" t="s">
        <v>152</v>
      </c>
      <c r="F2378" s="8" t="s">
        <v>5377</v>
      </c>
      <c r="G2378" s="8" t="s">
        <v>152</v>
      </c>
      <c r="H2378" s="8" t="s">
        <v>152</v>
      </c>
      <c r="I2378" s="209" t="s">
        <v>60</v>
      </c>
      <c r="J2378" s="99">
        <f t="shared" si="41"/>
        <v>18185</v>
      </c>
      <c r="K2378" s="121"/>
    </row>
    <row r="2379" spans="1:11" s="3" customFormat="1" ht="18.95" customHeight="1">
      <c r="A2379" s="155">
        <v>2360</v>
      </c>
      <c r="B2379" s="183">
        <v>21225</v>
      </c>
      <c r="C2379" s="186" t="s">
        <v>9294</v>
      </c>
      <c r="D2379" s="9" t="s">
        <v>113</v>
      </c>
      <c r="E2379" s="8" t="s">
        <v>152</v>
      </c>
      <c r="F2379" s="363" t="s">
        <v>9257</v>
      </c>
      <c r="G2379" s="8" t="s">
        <v>152</v>
      </c>
      <c r="H2379" s="8" t="s">
        <v>152</v>
      </c>
      <c r="I2379" s="209" t="s">
        <v>60</v>
      </c>
      <c r="J2379" s="99">
        <f t="shared" si="41"/>
        <v>21225</v>
      </c>
      <c r="K2379" s="121"/>
    </row>
    <row r="2380" spans="1:11" s="3" customFormat="1" ht="18.95" customHeight="1">
      <c r="A2380" s="154">
        <v>2361</v>
      </c>
      <c r="B2380" s="207">
        <v>7049</v>
      </c>
      <c r="C2380" s="352" t="s">
        <v>6558</v>
      </c>
      <c r="D2380" s="193" t="s">
        <v>44</v>
      </c>
      <c r="E2380" s="191" t="s">
        <v>6559</v>
      </c>
      <c r="F2380" s="191" t="s">
        <v>6560</v>
      </c>
      <c r="G2380" s="191" t="s">
        <v>292</v>
      </c>
      <c r="H2380" s="191" t="s">
        <v>6561</v>
      </c>
      <c r="I2380" s="209" t="s">
        <v>7</v>
      </c>
      <c r="J2380" s="99">
        <f t="shared" si="41"/>
        <v>7049</v>
      </c>
      <c r="K2380" s="121"/>
    </row>
    <row r="2381" spans="1:11" s="3" customFormat="1" ht="18.95" customHeight="1">
      <c r="A2381" s="154">
        <v>2362</v>
      </c>
      <c r="B2381" s="207">
        <v>7064</v>
      </c>
      <c r="C2381" s="352" t="s">
        <v>6562</v>
      </c>
      <c r="D2381" s="193" t="s">
        <v>44</v>
      </c>
      <c r="E2381" s="191" t="s">
        <v>6559</v>
      </c>
      <c r="F2381" s="191" t="s">
        <v>6560</v>
      </c>
      <c r="G2381" s="191" t="s">
        <v>292</v>
      </c>
      <c r="H2381" s="191" t="s">
        <v>6561</v>
      </c>
      <c r="I2381" s="209" t="s">
        <v>7</v>
      </c>
      <c r="J2381" s="99">
        <f t="shared" si="41"/>
        <v>7064</v>
      </c>
      <c r="K2381" s="121"/>
    </row>
    <row r="2382" spans="1:11" s="3" customFormat="1" ht="18.95" customHeight="1">
      <c r="A2382" s="155">
        <v>2363</v>
      </c>
      <c r="B2382" s="207">
        <v>11095</v>
      </c>
      <c r="C2382" s="352" t="s">
        <v>6563</v>
      </c>
      <c r="D2382" s="193" t="s">
        <v>44</v>
      </c>
      <c r="E2382" s="191" t="s">
        <v>3534</v>
      </c>
      <c r="F2382" s="191" t="s">
        <v>3718</v>
      </c>
      <c r="G2382" s="191" t="s">
        <v>292</v>
      </c>
      <c r="H2382" s="191" t="s">
        <v>6561</v>
      </c>
      <c r="I2382" s="209" t="s">
        <v>7</v>
      </c>
      <c r="J2382" s="99">
        <f t="shared" si="41"/>
        <v>11095</v>
      </c>
      <c r="K2382" s="121"/>
    </row>
    <row r="2383" spans="1:11" s="3" customFormat="1" ht="18.95" customHeight="1">
      <c r="A2383" s="154">
        <v>2364</v>
      </c>
      <c r="B2383" s="207">
        <v>7063</v>
      </c>
      <c r="C2383" s="352" t="s">
        <v>6564</v>
      </c>
      <c r="D2383" s="193" t="s">
        <v>44</v>
      </c>
      <c r="E2383" s="191" t="s">
        <v>6559</v>
      </c>
      <c r="F2383" s="191" t="s">
        <v>6560</v>
      </c>
      <c r="G2383" s="191" t="s">
        <v>292</v>
      </c>
      <c r="H2383" s="191" t="s">
        <v>6561</v>
      </c>
      <c r="I2383" s="209" t="s">
        <v>7</v>
      </c>
      <c r="J2383" s="99">
        <f t="shared" si="41"/>
        <v>7063</v>
      </c>
      <c r="K2383" s="121"/>
    </row>
    <row r="2384" spans="1:11" s="3" customFormat="1" ht="18.95" customHeight="1">
      <c r="A2384" s="154">
        <v>2365</v>
      </c>
      <c r="B2384" s="207">
        <v>10786</v>
      </c>
      <c r="C2384" s="352" t="s">
        <v>6565</v>
      </c>
      <c r="D2384" s="193" t="s">
        <v>114</v>
      </c>
      <c r="E2384" s="191" t="s">
        <v>3810</v>
      </c>
      <c r="F2384" s="191" t="s">
        <v>3811</v>
      </c>
      <c r="G2384" s="191" t="s">
        <v>292</v>
      </c>
      <c r="H2384" s="191" t="s">
        <v>152</v>
      </c>
      <c r="I2384" s="209" t="s">
        <v>7</v>
      </c>
      <c r="J2384" s="99">
        <f t="shared" si="41"/>
        <v>10786</v>
      </c>
      <c r="K2384" s="121"/>
    </row>
    <row r="2385" spans="1:11" s="3" customFormat="1" ht="18.95" customHeight="1">
      <c r="A2385" s="155">
        <v>2366</v>
      </c>
      <c r="B2385" s="207">
        <v>16673</v>
      </c>
      <c r="C2385" s="352" t="s">
        <v>6566</v>
      </c>
      <c r="D2385" s="193" t="s">
        <v>114</v>
      </c>
      <c r="E2385" s="191" t="s">
        <v>5095</v>
      </c>
      <c r="F2385" s="191" t="s">
        <v>5096</v>
      </c>
      <c r="G2385" s="191" t="s">
        <v>6567</v>
      </c>
      <c r="H2385" s="191" t="s">
        <v>152</v>
      </c>
      <c r="I2385" s="209" t="s">
        <v>7</v>
      </c>
      <c r="J2385" s="99">
        <f t="shared" si="41"/>
        <v>16673</v>
      </c>
      <c r="K2385" s="121"/>
    </row>
    <row r="2386" spans="1:11" s="3" customFormat="1" ht="18.95" customHeight="1">
      <c r="A2386" s="154">
        <v>2367</v>
      </c>
      <c r="B2386" s="207">
        <v>10790</v>
      </c>
      <c r="C2386" s="352" t="s">
        <v>6568</v>
      </c>
      <c r="D2386" s="193" t="s">
        <v>114</v>
      </c>
      <c r="E2386" s="191" t="s">
        <v>3810</v>
      </c>
      <c r="F2386" s="191" t="s">
        <v>3811</v>
      </c>
      <c r="G2386" s="191" t="s">
        <v>6569</v>
      </c>
      <c r="H2386" s="191" t="s">
        <v>152</v>
      </c>
      <c r="I2386" s="209" t="s">
        <v>7</v>
      </c>
      <c r="J2386" s="99">
        <f t="shared" si="41"/>
        <v>10790</v>
      </c>
      <c r="K2386" s="121"/>
    </row>
    <row r="2387" spans="1:11" s="3" customFormat="1" ht="18.95" customHeight="1">
      <c r="A2387" s="154">
        <v>2368</v>
      </c>
      <c r="B2387" s="207">
        <v>7047</v>
      </c>
      <c r="C2387" s="352" t="s">
        <v>6570</v>
      </c>
      <c r="D2387" s="193" t="s">
        <v>114</v>
      </c>
      <c r="E2387" s="191" t="s">
        <v>6559</v>
      </c>
      <c r="F2387" s="191" t="s">
        <v>6560</v>
      </c>
      <c r="G2387" s="191" t="s">
        <v>6569</v>
      </c>
      <c r="H2387" s="191" t="s">
        <v>152</v>
      </c>
      <c r="I2387" s="209" t="s">
        <v>7</v>
      </c>
      <c r="J2387" s="99">
        <f t="shared" si="41"/>
        <v>7047</v>
      </c>
      <c r="K2387" s="121"/>
    </row>
    <row r="2388" spans="1:11" s="3" customFormat="1" ht="18.95" customHeight="1">
      <c r="A2388" s="155">
        <v>2369</v>
      </c>
      <c r="B2388" s="207">
        <v>16671</v>
      </c>
      <c r="C2388" s="352" t="s">
        <v>6571</v>
      </c>
      <c r="D2388" s="193" t="s">
        <v>114</v>
      </c>
      <c r="E2388" s="191" t="s">
        <v>5095</v>
      </c>
      <c r="F2388" s="191" t="s">
        <v>5096</v>
      </c>
      <c r="G2388" s="191" t="s">
        <v>6567</v>
      </c>
      <c r="H2388" s="191" t="s">
        <v>152</v>
      </c>
      <c r="I2388" s="209" t="s">
        <v>7</v>
      </c>
      <c r="J2388" s="99">
        <f t="shared" ref="J2388:J2451" si="42">B2388</f>
        <v>16671</v>
      </c>
      <c r="K2388" s="121"/>
    </row>
    <row r="2389" spans="1:11" s="3" customFormat="1" ht="18.95" customHeight="1">
      <c r="A2389" s="154">
        <v>2370</v>
      </c>
      <c r="B2389" s="207">
        <v>19670</v>
      </c>
      <c r="C2389" s="352" t="s">
        <v>6572</v>
      </c>
      <c r="D2389" s="193" t="s">
        <v>113</v>
      </c>
      <c r="E2389" s="191" t="s">
        <v>152</v>
      </c>
      <c r="F2389" s="191" t="s">
        <v>4160</v>
      </c>
      <c r="G2389" s="191" t="s">
        <v>152</v>
      </c>
      <c r="H2389" s="191" t="s">
        <v>152</v>
      </c>
      <c r="I2389" s="209" t="s">
        <v>7</v>
      </c>
      <c r="J2389" s="99">
        <f t="shared" si="42"/>
        <v>19670</v>
      </c>
      <c r="K2389" s="121"/>
    </row>
    <row r="2390" spans="1:11" s="3" customFormat="1" ht="18.95" customHeight="1">
      <c r="A2390" s="154">
        <v>2371</v>
      </c>
      <c r="B2390" s="207">
        <v>19672</v>
      </c>
      <c r="C2390" s="352" t="s">
        <v>6573</v>
      </c>
      <c r="D2390" s="193" t="s">
        <v>113</v>
      </c>
      <c r="E2390" s="191" t="s">
        <v>152</v>
      </c>
      <c r="F2390" s="191" t="s">
        <v>4160</v>
      </c>
      <c r="G2390" s="191" t="s">
        <v>152</v>
      </c>
      <c r="H2390" s="191" t="s">
        <v>152</v>
      </c>
      <c r="I2390" s="209" t="s">
        <v>7</v>
      </c>
      <c r="J2390" s="99">
        <f t="shared" si="42"/>
        <v>19672</v>
      </c>
      <c r="K2390" s="121"/>
    </row>
    <row r="2391" spans="1:11" s="3" customFormat="1" ht="18.95" customHeight="1">
      <c r="A2391" s="155">
        <v>2372</v>
      </c>
      <c r="B2391" s="207">
        <v>10769</v>
      </c>
      <c r="C2391" s="352" t="s">
        <v>6574</v>
      </c>
      <c r="D2391" s="193" t="s">
        <v>113</v>
      </c>
      <c r="E2391" s="191" t="s">
        <v>3810</v>
      </c>
      <c r="F2391" s="191" t="s">
        <v>3811</v>
      </c>
      <c r="G2391" s="191" t="s">
        <v>152</v>
      </c>
      <c r="H2391" s="191" t="s">
        <v>152</v>
      </c>
      <c r="I2391" s="209" t="s">
        <v>7</v>
      </c>
      <c r="J2391" s="99">
        <f t="shared" si="42"/>
        <v>10769</v>
      </c>
      <c r="K2391" s="121"/>
    </row>
    <row r="2392" spans="1:11" s="3" customFormat="1" ht="18.95" customHeight="1">
      <c r="A2392" s="154">
        <v>2373</v>
      </c>
      <c r="B2392" s="197">
        <v>20476</v>
      </c>
      <c r="C2392" s="288" t="s">
        <v>6598</v>
      </c>
      <c r="D2392" s="193" t="s">
        <v>113</v>
      </c>
      <c r="E2392" s="191" t="s">
        <v>152</v>
      </c>
      <c r="F2392" s="191" t="s">
        <v>6599</v>
      </c>
      <c r="G2392" s="191" t="s">
        <v>152</v>
      </c>
      <c r="H2392" s="191" t="s">
        <v>152</v>
      </c>
      <c r="I2392" s="209" t="s">
        <v>7</v>
      </c>
      <c r="J2392" s="99">
        <f t="shared" si="42"/>
        <v>20476</v>
      </c>
      <c r="K2392" s="121"/>
    </row>
    <row r="2393" spans="1:11" s="3" customFormat="1" ht="18.95" customHeight="1">
      <c r="A2393" s="154">
        <v>2374</v>
      </c>
      <c r="B2393" s="173">
        <v>19674</v>
      </c>
      <c r="C2393" s="351" t="s">
        <v>6641</v>
      </c>
      <c r="D2393" s="193" t="s">
        <v>113</v>
      </c>
      <c r="E2393" s="298" t="s">
        <v>152</v>
      </c>
      <c r="F2393" s="191" t="s">
        <v>4160</v>
      </c>
      <c r="G2393" s="191" t="s">
        <v>152</v>
      </c>
      <c r="H2393" s="191" t="s">
        <v>152</v>
      </c>
      <c r="I2393" s="209" t="s">
        <v>7</v>
      </c>
      <c r="J2393" s="99">
        <f t="shared" si="42"/>
        <v>19674</v>
      </c>
      <c r="K2393" s="121"/>
    </row>
    <row r="2394" spans="1:11" s="3" customFormat="1" ht="18.95" customHeight="1">
      <c r="A2394" s="155">
        <v>2375</v>
      </c>
      <c r="B2394" s="207">
        <v>19675</v>
      </c>
      <c r="C2394" s="352" t="s">
        <v>6575</v>
      </c>
      <c r="D2394" s="193" t="s">
        <v>113</v>
      </c>
      <c r="E2394" s="191" t="s">
        <v>152</v>
      </c>
      <c r="F2394" s="191" t="s">
        <v>4160</v>
      </c>
      <c r="G2394" s="191" t="s">
        <v>152</v>
      </c>
      <c r="H2394" s="191" t="s">
        <v>152</v>
      </c>
      <c r="I2394" s="209" t="s">
        <v>7</v>
      </c>
      <c r="J2394" s="99">
        <f t="shared" si="42"/>
        <v>19675</v>
      </c>
      <c r="K2394" s="121"/>
    </row>
    <row r="2395" spans="1:11" s="3" customFormat="1" ht="18.95" customHeight="1">
      <c r="A2395" s="154">
        <v>2376</v>
      </c>
      <c r="B2395" s="197">
        <v>20477</v>
      </c>
      <c r="C2395" s="288" t="s">
        <v>6600</v>
      </c>
      <c r="D2395" s="193" t="s">
        <v>113</v>
      </c>
      <c r="E2395" s="191" t="s">
        <v>152</v>
      </c>
      <c r="F2395" s="191" t="s">
        <v>6599</v>
      </c>
      <c r="G2395" s="191" t="s">
        <v>152</v>
      </c>
      <c r="H2395" s="191" t="s">
        <v>152</v>
      </c>
      <c r="I2395" s="209" t="s">
        <v>7</v>
      </c>
      <c r="J2395" s="99">
        <f t="shared" si="42"/>
        <v>20477</v>
      </c>
      <c r="K2395" s="121"/>
    </row>
    <row r="2396" spans="1:11" s="3" customFormat="1" ht="18.95" customHeight="1">
      <c r="A2396" s="154">
        <v>2377</v>
      </c>
      <c r="B2396" s="197">
        <v>20478</v>
      </c>
      <c r="C2396" s="288" t="s">
        <v>6601</v>
      </c>
      <c r="D2396" s="193" t="s">
        <v>113</v>
      </c>
      <c r="E2396" s="191" t="s">
        <v>152</v>
      </c>
      <c r="F2396" s="191" t="s">
        <v>6599</v>
      </c>
      <c r="G2396" s="191" t="s">
        <v>152</v>
      </c>
      <c r="H2396" s="191" t="s">
        <v>152</v>
      </c>
      <c r="I2396" s="209" t="s">
        <v>7</v>
      </c>
      <c r="J2396" s="99">
        <f t="shared" si="42"/>
        <v>20478</v>
      </c>
      <c r="K2396" s="121"/>
    </row>
    <row r="2397" spans="1:11" s="3" customFormat="1" ht="18.95" customHeight="1">
      <c r="A2397" s="155">
        <v>2378</v>
      </c>
      <c r="B2397" s="197">
        <v>20479</v>
      </c>
      <c r="C2397" s="218" t="s">
        <v>6602</v>
      </c>
      <c r="D2397" s="193" t="s">
        <v>113</v>
      </c>
      <c r="E2397" s="191" t="s">
        <v>152</v>
      </c>
      <c r="F2397" s="191" t="s">
        <v>6599</v>
      </c>
      <c r="G2397" s="191" t="s">
        <v>152</v>
      </c>
      <c r="H2397" s="191" t="s">
        <v>152</v>
      </c>
      <c r="I2397" s="209" t="s">
        <v>7</v>
      </c>
      <c r="J2397" s="99">
        <f t="shared" si="42"/>
        <v>20479</v>
      </c>
      <c r="K2397" s="121"/>
    </row>
    <row r="2398" spans="1:11" s="3" customFormat="1" ht="18.95" customHeight="1">
      <c r="A2398" s="154">
        <v>2379</v>
      </c>
      <c r="B2398" s="197">
        <v>20480</v>
      </c>
      <c r="C2398" s="218" t="s">
        <v>6603</v>
      </c>
      <c r="D2398" s="193" t="s">
        <v>113</v>
      </c>
      <c r="E2398" s="191" t="s">
        <v>152</v>
      </c>
      <c r="F2398" s="191" t="s">
        <v>6599</v>
      </c>
      <c r="G2398" s="191" t="s">
        <v>152</v>
      </c>
      <c r="H2398" s="191" t="s">
        <v>152</v>
      </c>
      <c r="I2398" s="209" t="s">
        <v>7</v>
      </c>
      <c r="J2398" s="99">
        <f t="shared" si="42"/>
        <v>20480</v>
      </c>
      <c r="K2398" s="121"/>
    </row>
    <row r="2399" spans="1:11" s="3" customFormat="1" ht="18.95" customHeight="1">
      <c r="A2399" s="154">
        <v>2380</v>
      </c>
      <c r="B2399" s="197">
        <v>20481</v>
      </c>
      <c r="C2399" s="288" t="s">
        <v>6604</v>
      </c>
      <c r="D2399" s="193" t="s">
        <v>113</v>
      </c>
      <c r="E2399" s="191" t="s">
        <v>152</v>
      </c>
      <c r="F2399" s="191" t="s">
        <v>6599</v>
      </c>
      <c r="G2399" s="191" t="s">
        <v>152</v>
      </c>
      <c r="H2399" s="191" t="s">
        <v>152</v>
      </c>
      <c r="I2399" s="209" t="s">
        <v>7</v>
      </c>
      <c r="J2399" s="99">
        <f t="shared" si="42"/>
        <v>20481</v>
      </c>
      <c r="K2399" s="121"/>
    </row>
    <row r="2400" spans="1:11" s="3" customFormat="1" ht="18.95" customHeight="1">
      <c r="A2400" s="155">
        <v>2381</v>
      </c>
      <c r="B2400" s="197">
        <v>20482</v>
      </c>
      <c r="C2400" s="288" t="s">
        <v>6605</v>
      </c>
      <c r="D2400" s="193" t="s">
        <v>113</v>
      </c>
      <c r="E2400" s="191" t="s">
        <v>152</v>
      </c>
      <c r="F2400" s="191" t="s">
        <v>6599</v>
      </c>
      <c r="G2400" s="191" t="s">
        <v>152</v>
      </c>
      <c r="H2400" s="191" t="s">
        <v>152</v>
      </c>
      <c r="I2400" s="209" t="s">
        <v>7</v>
      </c>
      <c r="J2400" s="99">
        <f t="shared" si="42"/>
        <v>20482</v>
      </c>
      <c r="K2400" s="121"/>
    </row>
    <row r="2401" spans="1:11" s="3" customFormat="1" ht="18.95" customHeight="1">
      <c r="A2401" s="154">
        <v>2382</v>
      </c>
      <c r="B2401" s="207">
        <v>19676</v>
      </c>
      <c r="C2401" s="352" t="s">
        <v>6576</v>
      </c>
      <c r="D2401" s="193" t="s">
        <v>113</v>
      </c>
      <c r="E2401" s="191" t="s">
        <v>152</v>
      </c>
      <c r="F2401" s="191" t="s">
        <v>4160</v>
      </c>
      <c r="G2401" s="191" t="s">
        <v>152</v>
      </c>
      <c r="H2401" s="191" t="s">
        <v>152</v>
      </c>
      <c r="I2401" s="209" t="s">
        <v>7</v>
      </c>
      <c r="J2401" s="99">
        <f t="shared" si="42"/>
        <v>19676</v>
      </c>
      <c r="K2401" s="121"/>
    </row>
    <row r="2402" spans="1:11" s="3" customFormat="1" ht="18.95" customHeight="1">
      <c r="A2402" s="154">
        <v>2383</v>
      </c>
      <c r="B2402" s="207">
        <v>19678</v>
      </c>
      <c r="C2402" s="352" t="s">
        <v>6577</v>
      </c>
      <c r="D2402" s="193" t="s">
        <v>113</v>
      </c>
      <c r="E2402" s="191" t="s">
        <v>152</v>
      </c>
      <c r="F2402" s="191" t="s">
        <v>4160</v>
      </c>
      <c r="G2402" s="191" t="s">
        <v>152</v>
      </c>
      <c r="H2402" s="191" t="s">
        <v>152</v>
      </c>
      <c r="I2402" s="209" t="s">
        <v>7</v>
      </c>
      <c r="J2402" s="99">
        <f t="shared" si="42"/>
        <v>19678</v>
      </c>
      <c r="K2402" s="121"/>
    </row>
    <row r="2403" spans="1:11" s="3" customFormat="1" ht="18.95" customHeight="1">
      <c r="A2403" s="155">
        <v>2384</v>
      </c>
      <c r="B2403" s="197">
        <v>20484</v>
      </c>
      <c r="C2403" s="288" t="s">
        <v>6607</v>
      </c>
      <c r="D2403" s="193" t="s">
        <v>113</v>
      </c>
      <c r="E2403" s="191" t="s">
        <v>152</v>
      </c>
      <c r="F2403" s="191" t="s">
        <v>6599</v>
      </c>
      <c r="G2403" s="191" t="s">
        <v>152</v>
      </c>
      <c r="H2403" s="191" t="s">
        <v>152</v>
      </c>
      <c r="I2403" s="209" t="s">
        <v>7</v>
      </c>
      <c r="J2403" s="99">
        <f t="shared" si="42"/>
        <v>20484</v>
      </c>
      <c r="K2403" s="121"/>
    </row>
    <row r="2404" spans="1:11" s="3" customFormat="1" ht="18.95" customHeight="1">
      <c r="A2404" s="154">
        <v>2385</v>
      </c>
      <c r="B2404" s="197">
        <v>20483</v>
      </c>
      <c r="C2404" s="288" t="s">
        <v>6606</v>
      </c>
      <c r="D2404" s="193" t="s">
        <v>113</v>
      </c>
      <c r="E2404" s="191" t="s">
        <v>152</v>
      </c>
      <c r="F2404" s="191" t="s">
        <v>6599</v>
      </c>
      <c r="G2404" s="191" t="s">
        <v>152</v>
      </c>
      <c r="H2404" s="191" t="s">
        <v>152</v>
      </c>
      <c r="I2404" s="209" t="s">
        <v>7</v>
      </c>
      <c r="J2404" s="99">
        <f t="shared" si="42"/>
        <v>20483</v>
      </c>
      <c r="K2404" s="121"/>
    </row>
    <row r="2405" spans="1:11" s="3" customFormat="1" ht="18.95" customHeight="1">
      <c r="A2405" s="154">
        <v>2386</v>
      </c>
      <c r="B2405" s="197">
        <v>20486</v>
      </c>
      <c r="C2405" s="288" t="s">
        <v>6608</v>
      </c>
      <c r="D2405" s="193" t="s">
        <v>113</v>
      </c>
      <c r="E2405" s="191" t="s">
        <v>152</v>
      </c>
      <c r="F2405" s="191" t="s">
        <v>6599</v>
      </c>
      <c r="G2405" s="191" t="s">
        <v>152</v>
      </c>
      <c r="H2405" s="191" t="s">
        <v>152</v>
      </c>
      <c r="I2405" s="209" t="s">
        <v>7</v>
      </c>
      <c r="J2405" s="99">
        <f t="shared" si="42"/>
        <v>20486</v>
      </c>
      <c r="K2405" s="121"/>
    </row>
    <row r="2406" spans="1:11" s="3" customFormat="1" ht="18.95" customHeight="1">
      <c r="A2406" s="155">
        <v>2387</v>
      </c>
      <c r="B2406" s="207">
        <v>16669</v>
      </c>
      <c r="C2406" s="352" t="s">
        <v>6578</v>
      </c>
      <c r="D2406" s="193" t="s">
        <v>113</v>
      </c>
      <c r="E2406" s="191" t="s">
        <v>5095</v>
      </c>
      <c r="F2406" s="191" t="s">
        <v>5096</v>
      </c>
      <c r="G2406" s="191" t="s">
        <v>152</v>
      </c>
      <c r="H2406" s="191" t="s">
        <v>152</v>
      </c>
      <c r="I2406" s="209" t="s">
        <v>7</v>
      </c>
      <c r="J2406" s="99">
        <f t="shared" si="42"/>
        <v>16669</v>
      </c>
      <c r="K2406" s="121"/>
    </row>
    <row r="2407" spans="1:11" s="3" customFormat="1" ht="18.95" customHeight="1">
      <c r="A2407" s="154">
        <v>2388</v>
      </c>
      <c r="B2407" s="197">
        <v>20487</v>
      </c>
      <c r="C2407" s="288" t="s">
        <v>6609</v>
      </c>
      <c r="D2407" s="193" t="s">
        <v>113</v>
      </c>
      <c r="E2407" s="191" t="s">
        <v>152</v>
      </c>
      <c r="F2407" s="191" t="s">
        <v>6599</v>
      </c>
      <c r="G2407" s="191" t="s">
        <v>152</v>
      </c>
      <c r="H2407" s="191" t="s">
        <v>152</v>
      </c>
      <c r="I2407" s="209" t="s">
        <v>7</v>
      </c>
      <c r="J2407" s="99">
        <f t="shared" si="42"/>
        <v>20487</v>
      </c>
      <c r="K2407" s="121"/>
    </row>
    <row r="2408" spans="1:11" s="3" customFormat="1" ht="18.95" customHeight="1">
      <c r="A2408" s="154">
        <v>2389</v>
      </c>
      <c r="B2408" s="173">
        <v>19683</v>
      </c>
      <c r="C2408" s="351" t="s">
        <v>6639</v>
      </c>
      <c r="D2408" s="193" t="s">
        <v>113</v>
      </c>
      <c r="E2408" s="298" t="s">
        <v>152</v>
      </c>
      <c r="F2408" s="191" t="s">
        <v>4160</v>
      </c>
      <c r="G2408" s="191" t="s">
        <v>152</v>
      </c>
      <c r="H2408" s="191" t="s">
        <v>152</v>
      </c>
      <c r="I2408" s="209" t="s">
        <v>7</v>
      </c>
      <c r="J2408" s="99">
        <f t="shared" si="42"/>
        <v>19683</v>
      </c>
      <c r="K2408" s="121"/>
    </row>
    <row r="2409" spans="1:11" s="3" customFormat="1" ht="18.95" customHeight="1">
      <c r="A2409" s="155">
        <v>2390</v>
      </c>
      <c r="B2409" s="197">
        <v>20488</v>
      </c>
      <c r="C2409" s="288" t="s">
        <v>6610</v>
      </c>
      <c r="D2409" s="193" t="s">
        <v>113</v>
      </c>
      <c r="E2409" s="191" t="s">
        <v>152</v>
      </c>
      <c r="F2409" s="191" t="s">
        <v>6599</v>
      </c>
      <c r="G2409" s="191" t="s">
        <v>152</v>
      </c>
      <c r="H2409" s="191" t="s">
        <v>152</v>
      </c>
      <c r="I2409" s="209" t="s">
        <v>7</v>
      </c>
      <c r="J2409" s="99">
        <f t="shared" si="42"/>
        <v>20488</v>
      </c>
      <c r="K2409" s="121"/>
    </row>
    <row r="2410" spans="1:11" s="3" customFormat="1" ht="18.95" customHeight="1">
      <c r="A2410" s="154">
        <v>2391</v>
      </c>
      <c r="B2410" s="173">
        <v>19685</v>
      </c>
      <c r="C2410" s="351" t="s">
        <v>6640</v>
      </c>
      <c r="D2410" s="193" t="s">
        <v>113</v>
      </c>
      <c r="E2410" s="298" t="s">
        <v>152</v>
      </c>
      <c r="F2410" s="191" t="s">
        <v>4160</v>
      </c>
      <c r="G2410" s="191" t="s">
        <v>152</v>
      </c>
      <c r="H2410" s="191" t="s">
        <v>152</v>
      </c>
      <c r="I2410" s="209" t="s">
        <v>7</v>
      </c>
      <c r="J2410" s="99">
        <f t="shared" si="42"/>
        <v>19685</v>
      </c>
      <c r="K2410" s="121"/>
    </row>
    <row r="2411" spans="1:11" s="3" customFormat="1" ht="18.95" customHeight="1">
      <c r="A2411" s="154">
        <v>2392</v>
      </c>
      <c r="B2411" s="197">
        <v>20489</v>
      </c>
      <c r="C2411" s="288" t="s">
        <v>6611</v>
      </c>
      <c r="D2411" s="193" t="s">
        <v>113</v>
      </c>
      <c r="E2411" s="191" t="s">
        <v>152</v>
      </c>
      <c r="F2411" s="191" t="s">
        <v>6599</v>
      </c>
      <c r="G2411" s="191" t="s">
        <v>152</v>
      </c>
      <c r="H2411" s="191" t="s">
        <v>152</v>
      </c>
      <c r="I2411" s="209" t="s">
        <v>7</v>
      </c>
      <c r="J2411" s="99">
        <f t="shared" si="42"/>
        <v>20489</v>
      </c>
      <c r="K2411" s="121"/>
    </row>
    <row r="2412" spans="1:11" s="3" customFormat="1" ht="18.95" customHeight="1">
      <c r="A2412" s="155">
        <v>2393</v>
      </c>
      <c r="B2412" s="197">
        <v>20490</v>
      </c>
      <c r="C2412" s="218" t="s">
        <v>6612</v>
      </c>
      <c r="D2412" s="193" t="s">
        <v>113</v>
      </c>
      <c r="E2412" s="191" t="s">
        <v>152</v>
      </c>
      <c r="F2412" s="191" t="s">
        <v>6599</v>
      </c>
      <c r="G2412" s="191" t="s">
        <v>152</v>
      </c>
      <c r="H2412" s="191" t="s">
        <v>152</v>
      </c>
      <c r="I2412" s="209" t="s">
        <v>7</v>
      </c>
      <c r="J2412" s="99">
        <f t="shared" si="42"/>
        <v>20490</v>
      </c>
      <c r="K2412" s="121"/>
    </row>
    <row r="2413" spans="1:11" s="3" customFormat="1" ht="18.95" customHeight="1">
      <c r="A2413" s="154">
        <v>2394</v>
      </c>
      <c r="B2413" s="197">
        <v>20491</v>
      </c>
      <c r="C2413" s="288" t="s">
        <v>6613</v>
      </c>
      <c r="D2413" s="193" t="s">
        <v>113</v>
      </c>
      <c r="E2413" s="191" t="s">
        <v>152</v>
      </c>
      <c r="F2413" s="191" t="s">
        <v>6599</v>
      </c>
      <c r="G2413" s="191" t="s">
        <v>152</v>
      </c>
      <c r="H2413" s="191" t="s">
        <v>152</v>
      </c>
      <c r="I2413" s="209" t="s">
        <v>7</v>
      </c>
      <c r="J2413" s="99">
        <f t="shared" si="42"/>
        <v>20491</v>
      </c>
      <c r="K2413" s="121"/>
    </row>
    <row r="2414" spans="1:11" s="3" customFormat="1" ht="18.95" customHeight="1">
      <c r="A2414" s="154">
        <v>2395</v>
      </c>
      <c r="B2414" s="197">
        <v>20492</v>
      </c>
      <c r="C2414" s="288" t="s">
        <v>6614</v>
      </c>
      <c r="D2414" s="193" t="s">
        <v>113</v>
      </c>
      <c r="E2414" s="191" t="s">
        <v>152</v>
      </c>
      <c r="F2414" s="191" t="s">
        <v>6599</v>
      </c>
      <c r="G2414" s="191" t="s">
        <v>152</v>
      </c>
      <c r="H2414" s="191" t="s">
        <v>152</v>
      </c>
      <c r="I2414" s="209" t="s">
        <v>7</v>
      </c>
      <c r="J2414" s="99">
        <f t="shared" si="42"/>
        <v>20492</v>
      </c>
      <c r="K2414" s="121"/>
    </row>
    <row r="2415" spans="1:11" s="3" customFormat="1" ht="18.95" customHeight="1">
      <c r="A2415" s="155">
        <v>2396</v>
      </c>
      <c r="B2415" s="207">
        <v>18257</v>
      </c>
      <c r="C2415" s="352" t="s">
        <v>6579</v>
      </c>
      <c r="D2415" s="193" t="s">
        <v>113</v>
      </c>
      <c r="E2415" s="191" t="s">
        <v>152</v>
      </c>
      <c r="F2415" s="191" t="s">
        <v>6202</v>
      </c>
      <c r="G2415" s="191" t="s">
        <v>152</v>
      </c>
      <c r="H2415" s="191" t="s">
        <v>152</v>
      </c>
      <c r="I2415" s="209" t="s">
        <v>7</v>
      </c>
      <c r="J2415" s="99">
        <f t="shared" si="42"/>
        <v>18257</v>
      </c>
      <c r="K2415" s="121"/>
    </row>
    <row r="2416" spans="1:11" s="3" customFormat="1" ht="18.95" customHeight="1">
      <c r="A2416" s="154">
        <v>2397</v>
      </c>
      <c r="B2416" s="207">
        <v>18258</v>
      </c>
      <c r="C2416" s="352" t="s">
        <v>6580</v>
      </c>
      <c r="D2416" s="193" t="s">
        <v>113</v>
      </c>
      <c r="E2416" s="191" t="s">
        <v>152</v>
      </c>
      <c r="F2416" s="191" t="s">
        <v>6202</v>
      </c>
      <c r="G2416" s="191" t="s">
        <v>152</v>
      </c>
      <c r="H2416" s="191" t="s">
        <v>152</v>
      </c>
      <c r="I2416" s="209" t="s">
        <v>7</v>
      </c>
      <c r="J2416" s="99">
        <f t="shared" si="42"/>
        <v>18258</v>
      </c>
      <c r="K2416" s="121"/>
    </row>
    <row r="2417" spans="1:11" s="3" customFormat="1" ht="18.95" customHeight="1">
      <c r="A2417" s="154">
        <v>2398</v>
      </c>
      <c r="B2417" s="207">
        <v>19686</v>
      </c>
      <c r="C2417" s="352" t="s">
        <v>6581</v>
      </c>
      <c r="D2417" s="193" t="s">
        <v>113</v>
      </c>
      <c r="E2417" s="191" t="s">
        <v>152</v>
      </c>
      <c r="F2417" s="191" t="s">
        <v>4160</v>
      </c>
      <c r="G2417" s="191" t="s">
        <v>152</v>
      </c>
      <c r="H2417" s="191" t="s">
        <v>152</v>
      </c>
      <c r="I2417" s="209" t="s">
        <v>7</v>
      </c>
      <c r="J2417" s="99">
        <f t="shared" si="42"/>
        <v>19686</v>
      </c>
      <c r="K2417" s="121"/>
    </row>
    <row r="2418" spans="1:11" s="3" customFormat="1" ht="18.95" customHeight="1">
      <c r="A2418" s="155">
        <v>2399</v>
      </c>
      <c r="B2418" s="207">
        <v>19687</v>
      </c>
      <c r="C2418" s="352" t="s">
        <v>6582</v>
      </c>
      <c r="D2418" s="193" t="s">
        <v>113</v>
      </c>
      <c r="E2418" s="191" t="s">
        <v>152</v>
      </c>
      <c r="F2418" s="191" t="s">
        <v>4160</v>
      </c>
      <c r="G2418" s="191" t="s">
        <v>152</v>
      </c>
      <c r="H2418" s="191" t="s">
        <v>152</v>
      </c>
      <c r="I2418" s="209" t="s">
        <v>7</v>
      </c>
      <c r="J2418" s="99">
        <f t="shared" si="42"/>
        <v>19687</v>
      </c>
      <c r="K2418" s="121"/>
    </row>
    <row r="2419" spans="1:11" s="3" customFormat="1" ht="18.95" customHeight="1">
      <c r="A2419" s="154">
        <v>2400</v>
      </c>
      <c r="B2419" s="197">
        <v>20493</v>
      </c>
      <c r="C2419" s="288" t="s">
        <v>6615</v>
      </c>
      <c r="D2419" s="193" t="s">
        <v>113</v>
      </c>
      <c r="E2419" s="191" t="s">
        <v>152</v>
      </c>
      <c r="F2419" s="191" t="s">
        <v>6599</v>
      </c>
      <c r="G2419" s="191" t="s">
        <v>152</v>
      </c>
      <c r="H2419" s="191" t="s">
        <v>152</v>
      </c>
      <c r="I2419" s="209" t="s">
        <v>7</v>
      </c>
      <c r="J2419" s="99">
        <f t="shared" si="42"/>
        <v>20493</v>
      </c>
      <c r="K2419" s="121"/>
    </row>
    <row r="2420" spans="1:11" s="3" customFormat="1" ht="18.95" customHeight="1">
      <c r="A2420" s="154">
        <v>2401</v>
      </c>
      <c r="B2420" s="207">
        <v>19689</v>
      </c>
      <c r="C2420" s="352" t="s">
        <v>6583</v>
      </c>
      <c r="D2420" s="193" t="s">
        <v>113</v>
      </c>
      <c r="E2420" s="191" t="s">
        <v>152</v>
      </c>
      <c r="F2420" s="191" t="s">
        <v>4160</v>
      </c>
      <c r="G2420" s="191" t="s">
        <v>152</v>
      </c>
      <c r="H2420" s="191" t="s">
        <v>152</v>
      </c>
      <c r="I2420" s="209" t="s">
        <v>7</v>
      </c>
      <c r="J2420" s="99">
        <f t="shared" si="42"/>
        <v>19689</v>
      </c>
      <c r="K2420" s="121"/>
    </row>
    <row r="2421" spans="1:11" s="3" customFormat="1" ht="18.95" customHeight="1">
      <c r="A2421" s="155">
        <v>2402</v>
      </c>
      <c r="B2421" s="197">
        <v>20494</v>
      </c>
      <c r="C2421" s="288" t="s">
        <v>6616</v>
      </c>
      <c r="D2421" s="193" t="s">
        <v>113</v>
      </c>
      <c r="E2421" s="191" t="s">
        <v>152</v>
      </c>
      <c r="F2421" s="191" t="s">
        <v>6599</v>
      </c>
      <c r="G2421" s="191" t="s">
        <v>152</v>
      </c>
      <c r="H2421" s="191" t="s">
        <v>152</v>
      </c>
      <c r="I2421" s="209" t="s">
        <v>7</v>
      </c>
      <c r="J2421" s="99">
        <f t="shared" si="42"/>
        <v>20494</v>
      </c>
      <c r="K2421" s="121"/>
    </row>
    <row r="2422" spans="1:11" s="3" customFormat="1" ht="18.95" customHeight="1">
      <c r="A2422" s="154">
        <v>2403</v>
      </c>
      <c r="B2422" s="173">
        <v>18260</v>
      </c>
      <c r="C2422" s="351" t="s">
        <v>6643</v>
      </c>
      <c r="D2422" s="193" t="s">
        <v>113</v>
      </c>
      <c r="E2422" s="298" t="s">
        <v>152</v>
      </c>
      <c r="F2422" s="298" t="s">
        <v>6202</v>
      </c>
      <c r="G2422" s="191" t="s">
        <v>152</v>
      </c>
      <c r="H2422" s="191" t="s">
        <v>152</v>
      </c>
      <c r="I2422" s="209" t="s">
        <v>7</v>
      </c>
      <c r="J2422" s="99">
        <f t="shared" si="42"/>
        <v>18260</v>
      </c>
      <c r="K2422" s="121"/>
    </row>
    <row r="2423" spans="1:11" s="3" customFormat="1" ht="18.95" customHeight="1">
      <c r="A2423" s="154">
        <v>2404</v>
      </c>
      <c r="B2423" s="197">
        <v>20495</v>
      </c>
      <c r="C2423" s="288" t="s">
        <v>6617</v>
      </c>
      <c r="D2423" s="193" t="s">
        <v>113</v>
      </c>
      <c r="E2423" s="191" t="s">
        <v>152</v>
      </c>
      <c r="F2423" s="191" t="s">
        <v>6599</v>
      </c>
      <c r="G2423" s="191" t="s">
        <v>152</v>
      </c>
      <c r="H2423" s="191" t="s">
        <v>152</v>
      </c>
      <c r="I2423" s="209" t="s">
        <v>7</v>
      </c>
      <c r="J2423" s="99">
        <f t="shared" si="42"/>
        <v>20495</v>
      </c>
      <c r="K2423" s="121"/>
    </row>
    <row r="2424" spans="1:11" s="3" customFormat="1" ht="18.95" customHeight="1">
      <c r="A2424" s="155">
        <v>2405</v>
      </c>
      <c r="B2424" s="197">
        <v>20496</v>
      </c>
      <c r="C2424" s="218" t="s">
        <v>6618</v>
      </c>
      <c r="D2424" s="193" t="s">
        <v>113</v>
      </c>
      <c r="E2424" s="191" t="s">
        <v>152</v>
      </c>
      <c r="F2424" s="191" t="s">
        <v>6599</v>
      </c>
      <c r="G2424" s="191" t="s">
        <v>152</v>
      </c>
      <c r="H2424" s="191" t="s">
        <v>152</v>
      </c>
      <c r="I2424" s="209" t="s">
        <v>7</v>
      </c>
      <c r="J2424" s="99">
        <f t="shared" si="42"/>
        <v>20496</v>
      </c>
      <c r="K2424" s="121"/>
    </row>
    <row r="2425" spans="1:11" s="3" customFormat="1" ht="18.95" customHeight="1">
      <c r="A2425" s="154">
        <v>2406</v>
      </c>
      <c r="B2425" s="207">
        <v>19692</v>
      </c>
      <c r="C2425" s="352" t="s">
        <v>6585</v>
      </c>
      <c r="D2425" s="193" t="s">
        <v>113</v>
      </c>
      <c r="E2425" s="191" t="s">
        <v>152</v>
      </c>
      <c r="F2425" s="191" t="s">
        <v>4160</v>
      </c>
      <c r="G2425" s="191" t="s">
        <v>152</v>
      </c>
      <c r="H2425" s="191" t="s">
        <v>152</v>
      </c>
      <c r="I2425" s="209" t="s">
        <v>7</v>
      </c>
      <c r="J2425" s="99">
        <f t="shared" si="42"/>
        <v>19692</v>
      </c>
      <c r="K2425" s="121"/>
    </row>
    <row r="2426" spans="1:11" s="3" customFormat="1" ht="18.95" customHeight="1">
      <c r="A2426" s="154">
        <v>2407</v>
      </c>
      <c r="B2426" s="207">
        <v>19693</v>
      </c>
      <c r="C2426" s="352" t="s">
        <v>6586</v>
      </c>
      <c r="D2426" s="193" t="s">
        <v>113</v>
      </c>
      <c r="E2426" s="191" t="s">
        <v>152</v>
      </c>
      <c r="F2426" s="191" t="s">
        <v>4160</v>
      </c>
      <c r="G2426" s="191" t="s">
        <v>152</v>
      </c>
      <c r="H2426" s="191" t="s">
        <v>152</v>
      </c>
      <c r="I2426" s="209" t="s">
        <v>7</v>
      </c>
      <c r="J2426" s="99">
        <f t="shared" si="42"/>
        <v>19693</v>
      </c>
      <c r="K2426" s="121"/>
    </row>
    <row r="2427" spans="1:11" s="3" customFormat="1" ht="18.95" customHeight="1">
      <c r="A2427" s="155">
        <v>2408</v>
      </c>
      <c r="B2427" s="207">
        <v>19694</v>
      </c>
      <c r="C2427" s="352" t="s">
        <v>6587</v>
      </c>
      <c r="D2427" s="193" t="s">
        <v>113</v>
      </c>
      <c r="E2427" s="191" t="s">
        <v>152</v>
      </c>
      <c r="F2427" s="191" t="s">
        <v>4160</v>
      </c>
      <c r="G2427" s="191" t="s">
        <v>152</v>
      </c>
      <c r="H2427" s="191" t="s">
        <v>152</v>
      </c>
      <c r="I2427" s="209" t="s">
        <v>7</v>
      </c>
      <c r="J2427" s="99">
        <f t="shared" si="42"/>
        <v>19694</v>
      </c>
      <c r="K2427" s="121"/>
    </row>
    <row r="2428" spans="1:11" s="3" customFormat="1" ht="18.95" customHeight="1">
      <c r="A2428" s="154">
        <v>2409</v>
      </c>
      <c r="B2428" s="197">
        <v>20497</v>
      </c>
      <c r="C2428" s="218" t="s">
        <v>6619</v>
      </c>
      <c r="D2428" s="193" t="s">
        <v>113</v>
      </c>
      <c r="E2428" s="191" t="s">
        <v>152</v>
      </c>
      <c r="F2428" s="191" t="s">
        <v>6599</v>
      </c>
      <c r="G2428" s="191" t="s">
        <v>152</v>
      </c>
      <c r="H2428" s="191" t="s">
        <v>152</v>
      </c>
      <c r="I2428" s="209" t="s">
        <v>7</v>
      </c>
      <c r="J2428" s="99">
        <f t="shared" si="42"/>
        <v>20497</v>
      </c>
      <c r="K2428" s="121"/>
    </row>
    <row r="2429" spans="1:11" s="3" customFormat="1" ht="18.95" customHeight="1">
      <c r="A2429" s="154">
        <v>2410</v>
      </c>
      <c r="B2429" s="197">
        <v>20498</v>
      </c>
      <c r="C2429" s="218" t="s">
        <v>6620</v>
      </c>
      <c r="D2429" s="193" t="s">
        <v>113</v>
      </c>
      <c r="E2429" s="191" t="s">
        <v>152</v>
      </c>
      <c r="F2429" s="191" t="s">
        <v>6599</v>
      </c>
      <c r="G2429" s="191" t="s">
        <v>152</v>
      </c>
      <c r="H2429" s="191" t="s">
        <v>152</v>
      </c>
      <c r="I2429" s="209" t="s">
        <v>7</v>
      </c>
      <c r="J2429" s="99">
        <f t="shared" si="42"/>
        <v>20498</v>
      </c>
      <c r="K2429" s="121"/>
    </row>
    <row r="2430" spans="1:11" s="3" customFormat="1" ht="18.95" customHeight="1">
      <c r="A2430" s="155">
        <v>2411</v>
      </c>
      <c r="B2430" s="207">
        <v>19697</v>
      </c>
      <c r="C2430" s="352" t="s">
        <v>6588</v>
      </c>
      <c r="D2430" s="193" t="s">
        <v>113</v>
      </c>
      <c r="E2430" s="191" t="s">
        <v>152</v>
      </c>
      <c r="F2430" s="191" t="s">
        <v>4160</v>
      </c>
      <c r="G2430" s="191" t="s">
        <v>152</v>
      </c>
      <c r="H2430" s="191" t="s">
        <v>152</v>
      </c>
      <c r="I2430" s="209" t="s">
        <v>7</v>
      </c>
      <c r="J2430" s="99">
        <f t="shared" si="42"/>
        <v>19697</v>
      </c>
      <c r="K2430" s="121"/>
    </row>
    <row r="2431" spans="1:11" s="3" customFormat="1" ht="18.95" customHeight="1">
      <c r="A2431" s="154">
        <v>2412</v>
      </c>
      <c r="B2431" s="207">
        <v>19699</v>
      </c>
      <c r="C2431" s="352" t="s">
        <v>6589</v>
      </c>
      <c r="D2431" s="193" t="s">
        <v>113</v>
      </c>
      <c r="E2431" s="191" t="s">
        <v>152</v>
      </c>
      <c r="F2431" s="191" t="s">
        <v>4160</v>
      </c>
      <c r="G2431" s="191" t="s">
        <v>152</v>
      </c>
      <c r="H2431" s="191" t="s">
        <v>152</v>
      </c>
      <c r="I2431" s="209" t="s">
        <v>7</v>
      </c>
      <c r="J2431" s="99">
        <f t="shared" si="42"/>
        <v>19699</v>
      </c>
      <c r="K2431" s="121"/>
    </row>
    <row r="2432" spans="1:11" s="3" customFormat="1" ht="18.95" customHeight="1">
      <c r="A2432" s="154">
        <v>2413</v>
      </c>
      <c r="B2432" s="197">
        <v>20499</v>
      </c>
      <c r="C2432" s="218" t="s">
        <v>6621</v>
      </c>
      <c r="D2432" s="193" t="s">
        <v>113</v>
      </c>
      <c r="E2432" s="191" t="s">
        <v>152</v>
      </c>
      <c r="F2432" s="191" t="s">
        <v>6599</v>
      </c>
      <c r="G2432" s="191" t="s">
        <v>152</v>
      </c>
      <c r="H2432" s="191" t="s">
        <v>152</v>
      </c>
      <c r="I2432" s="209" t="s">
        <v>7</v>
      </c>
      <c r="J2432" s="99">
        <f t="shared" si="42"/>
        <v>20499</v>
      </c>
      <c r="K2432" s="121"/>
    </row>
    <row r="2433" spans="1:11" s="3" customFormat="1" ht="18.95" customHeight="1">
      <c r="A2433" s="155">
        <v>2414</v>
      </c>
      <c r="B2433" s="173">
        <v>19700</v>
      </c>
      <c r="C2433" s="351" t="s">
        <v>6638</v>
      </c>
      <c r="D2433" s="193" t="s">
        <v>113</v>
      </c>
      <c r="E2433" s="298" t="s">
        <v>152</v>
      </c>
      <c r="F2433" s="191" t="s">
        <v>4160</v>
      </c>
      <c r="G2433" s="191" t="s">
        <v>152</v>
      </c>
      <c r="H2433" s="191" t="s">
        <v>152</v>
      </c>
      <c r="I2433" s="209" t="s">
        <v>7</v>
      </c>
      <c r="J2433" s="99">
        <f t="shared" si="42"/>
        <v>19700</v>
      </c>
      <c r="K2433" s="121"/>
    </row>
    <row r="2434" spans="1:11" s="3" customFormat="1" ht="18.95" customHeight="1">
      <c r="A2434" s="154">
        <v>2415</v>
      </c>
      <c r="B2434" s="197">
        <v>20500</v>
      </c>
      <c r="C2434" s="218" t="s">
        <v>6622</v>
      </c>
      <c r="D2434" s="193" t="s">
        <v>113</v>
      </c>
      <c r="E2434" s="191" t="s">
        <v>152</v>
      </c>
      <c r="F2434" s="191" t="s">
        <v>6599</v>
      </c>
      <c r="G2434" s="191" t="s">
        <v>152</v>
      </c>
      <c r="H2434" s="191" t="s">
        <v>152</v>
      </c>
      <c r="I2434" s="209" t="s">
        <v>7</v>
      </c>
      <c r="J2434" s="99">
        <f t="shared" si="42"/>
        <v>20500</v>
      </c>
      <c r="K2434" s="121"/>
    </row>
    <row r="2435" spans="1:11" s="3" customFormat="1" ht="18.95" customHeight="1">
      <c r="A2435" s="154">
        <v>2416</v>
      </c>
      <c r="B2435" s="173">
        <v>20104</v>
      </c>
      <c r="C2435" s="351" t="s">
        <v>6642</v>
      </c>
      <c r="D2435" s="193" t="s">
        <v>113</v>
      </c>
      <c r="E2435" s="298" t="s">
        <v>152</v>
      </c>
      <c r="F2435" s="298" t="s">
        <v>4014</v>
      </c>
      <c r="G2435" s="191" t="s">
        <v>152</v>
      </c>
      <c r="H2435" s="191" t="s">
        <v>152</v>
      </c>
      <c r="I2435" s="209" t="s">
        <v>7</v>
      </c>
      <c r="J2435" s="99">
        <f t="shared" si="42"/>
        <v>20104</v>
      </c>
      <c r="K2435" s="121"/>
    </row>
    <row r="2436" spans="1:11" s="3" customFormat="1" ht="18.95" customHeight="1">
      <c r="A2436" s="155">
        <v>2417</v>
      </c>
      <c r="B2436" s="197">
        <v>20502</v>
      </c>
      <c r="C2436" s="288" t="s">
        <v>6623</v>
      </c>
      <c r="D2436" s="193" t="s">
        <v>113</v>
      </c>
      <c r="E2436" s="191" t="s">
        <v>152</v>
      </c>
      <c r="F2436" s="191" t="s">
        <v>6599</v>
      </c>
      <c r="G2436" s="191" t="s">
        <v>152</v>
      </c>
      <c r="H2436" s="191" t="s">
        <v>152</v>
      </c>
      <c r="I2436" s="209" t="s">
        <v>7</v>
      </c>
      <c r="J2436" s="99">
        <f t="shared" si="42"/>
        <v>20502</v>
      </c>
      <c r="K2436" s="121"/>
    </row>
    <row r="2437" spans="1:11" s="3" customFormat="1" ht="18.95" customHeight="1">
      <c r="A2437" s="154">
        <v>2418</v>
      </c>
      <c r="B2437" s="197">
        <v>20503</v>
      </c>
      <c r="C2437" s="218" t="s">
        <v>6624</v>
      </c>
      <c r="D2437" s="193" t="s">
        <v>113</v>
      </c>
      <c r="E2437" s="191" t="s">
        <v>152</v>
      </c>
      <c r="F2437" s="191" t="s">
        <v>6599</v>
      </c>
      <c r="G2437" s="191" t="s">
        <v>152</v>
      </c>
      <c r="H2437" s="191" t="s">
        <v>152</v>
      </c>
      <c r="I2437" s="209" t="s">
        <v>7</v>
      </c>
      <c r="J2437" s="99">
        <f t="shared" si="42"/>
        <v>20503</v>
      </c>
      <c r="K2437" s="121"/>
    </row>
    <row r="2438" spans="1:11" s="3" customFormat="1" ht="18.95" customHeight="1">
      <c r="A2438" s="154">
        <v>2419</v>
      </c>
      <c r="B2438" s="197">
        <v>20504</v>
      </c>
      <c r="C2438" s="288" t="s">
        <v>6625</v>
      </c>
      <c r="D2438" s="193" t="s">
        <v>113</v>
      </c>
      <c r="E2438" s="191" t="s">
        <v>152</v>
      </c>
      <c r="F2438" s="191" t="s">
        <v>6599</v>
      </c>
      <c r="G2438" s="191" t="s">
        <v>152</v>
      </c>
      <c r="H2438" s="191" t="s">
        <v>152</v>
      </c>
      <c r="I2438" s="209" t="s">
        <v>7</v>
      </c>
      <c r="J2438" s="99">
        <f t="shared" si="42"/>
        <v>20504</v>
      </c>
      <c r="K2438" s="121"/>
    </row>
    <row r="2439" spans="1:11" s="3" customFormat="1" ht="18.95" customHeight="1">
      <c r="A2439" s="155">
        <v>2420</v>
      </c>
      <c r="B2439" s="207">
        <v>19701</v>
      </c>
      <c r="C2439" s="352" t="s">
        <v>6590</v>
      </c>
      <c r="D2439" s="193" t="s">
        <v>113</v>
      </c>
      <c r="E2439" s="191" t="s">
        <v>152</v>
      </c>
      <c r="F2439" s="191" t="s">
        <v>4160</v>
      </c>
      <c r="G2439" s="191" t="s">
        <v>152</v>
      </c>
      <c r="H2439" s="191" t="s">
        <v>152</v>
      </c>
      <c r="I2439" s="209" t="s">
        <v>7</v>
      </c>
      <c r="J2439" s="99">
        <f t="shared" si="42"/>
        <v>19701</v>
      </c>
      <c r="K2439" s="121"/>
    </row>
    <row r="2440" spans="1:11" s="3" customFormat="1" ht="18.95" customHeight="1">
      <c r="A2440" s="154">
        <v>2421</v>
      </c>
      <c r="B2440" s="207">
        <v>19702</v>
      </c>
      <c r="C2440" s="352" t="s">
        <v>6591</v>
      </c>
      <c r="D2440" s="193" t="s">
        <v>113</v>
      </c>
      <c r="E2440" s="191" t="s">
        <v>152</v>
      </c>
      <c r="F2440" s="191" t="s">
        <v>4160</v>
      </c>
      <c r="G2440" s="191" t="s">
        <v>152</v>
      </c>
      <c r="H2440" s="191" t="s">
        <v>152</v>
      </c>
      <c r="I2440" s="209" t="s">
        <v>7</v>
      </c>
      <c r="J2440" s="99">
        <f t="shared" si="42"/>
        <v>19702</v>
      </c>
      <c r="K2440" s="121"/>
    </row>
    <row r="2441" spans="1:11" s="3" customFormat="1" ht="18.95" customHeight="1">
      <c r="A2441" s="154">
        <v>2422</v>
      </c>
      <c r="B2441" s="207">
        <v>19703</v>
      </c>
      <c r="C2441" s="352" t="s">
        <v>6592</v>
      </c>
      <c r="D2441" s="193" t="s">
        <v>113</v>
      </c>
      <c r="E2441" s="191" t="s">
        <v>152</v>
      </c>
      <c r="F2441" s="191" t="s">
        <v>4160</v>
      </c>
      <c r="G2441" s="191" t="s">
        <v>152</v>
      </c>
      <c r="H2441" s="191" t="s">
        <v>152</v>
      </c>
      <c r="I2441" s="209" t="s">
        <v>7</v>
      </c>
      <c r="J2441" s="99">
        <f t="shared" si="42"/>
        <v>19703</v>
      </c>
      <c r="K2441" s="121"/>
    </row>
    <row r="2442" spans="1:11" s="3" customFormat="1" ht="18.95" customHeight="1">
      <c r="A2442" s="155">
        <v>2423</v>
      </c>
      <c r="B2442" s="197">
        <v>20505</v>
      </c>
      <c r="C2442" s="288" t="s">
        <v>6626</v>
      </c>
      <c r="D2442" s="193" t="s">
        <v>113</v>
      </c>
      <c r="E2442" s="191" t="s">
        <v>152</v>
      </c>
      <c r="F2442" s="191" t="s">
        <v>6599</v>
      </c>
      <c r="G2442" s="191" t="s">
        <v>152</v>
      </c>
      <c r="H2442" s="191" t="s">
        <v>152</v>
      </c>
      <c r="I2442" s="209" t="s">
        <v>7</v>
      </c>
      <c r="J2442" s="99">
        <f t="shared" si="42"/>
        <v>20505</v>
      </c>
      <c r="K2442" s="121"/>
    </row>
    <row r="2443" spans="1:11" s="3" customFormat="1" ht="18.95" customHeight="1">
      <c r="A2443" s="154">
        <v>2424</v>
      </c>
      <c r="B2443" s="207">
        <v>18265</v>
      </c>
      <c r="C2443" s="352" t="s">
        <v>6593</v>
      </c>
      <c r="D2443" s="193" t="s">
        <v>113</v>
      </c>
      <c r="E2443" s="191" t="s">
        <v>152</v>
      </c>
      <c r="F2443" s="191" t="s">
        <v>6202</v>
      </c>
      <c r="G2443" s="191" t="s">
        <v>152</v>
      </c>
      <c r="H2443" s="191" t="s">
        <v>152</v>
      </c>
      <c r="I2443" s="209" t="s">
        <v>7</v>
      </c>
      <c r="J2443" s="99">
        <f t="shared" si="42"/>
        <v>18265</v>
      </c>
      <c r="K2443" s="121"/>
    </row>
    <row r="2444" spans="1:11" s="3" customFormat="1" ht="18.95" customHeight="1">
      <c r="A2444" s="154">
        <v>2425</v>
      </c>
      <c r="B2444" s="197">
        <v>20506</v>
      </c>
      <c r="C2444" s="218" t="s">
        <v>6627</v>
      </c>
      <c r="D2444" s="193" t="s">
        <v>113</v>
      </c>
      <c r="E2444" s="191" t="s">
        <v>152</v>
      </c>
      <c r="F2444" s="191" t="s">
        <v>6599</v>
      </c>
      <c r="G2444" s="191" t="s">
        <v>152</v>
      </c>
      <c r="H2444" s="191" t="s">
        <v>152</v>
      </c>
      <c r="I2444" s="209" t="s">
        <v>7</v>
      </c>
      <c r="J2444" s="99">
        <f t="shared" si="42"/>
        <v>20506</v>
      </c>
      <c r="K2444" s="121"/>
    </row>
    <row r="2445" spans="1:11" s="3" customFormat="1" ht="18.95" customHeight="1">
      <c r="A2445" s="155">
        <v>2426</v>
      </c>
      <c r="B2445" s="197">
        <v>20507</v>
      </c>
      <c r="C2445" s="288" t="s">
        <v>6628</v>
      </c>
      <c r="D2445" s="193" t="s">
        <v>113</v>
      </c>
      <c r="E2445" s="191" t="s">
        <v>152</v>
      </c>
      <c r="F2445" s="191" t="s">
        <v>6599</v>
      </c>
      <c r="G2445" s="191" t="s">
        <v>152</v>
      </c>
      <c r="H2445" s="191" t="s">
        <v>152</v>
      </c>
      <c r="I2445" s="209" t="s">
        <v>7</v>
      </c>
      <c r="J2445" s="99">
        <f t="shared" si="42"/>
        <v>20507</v>
      </c>
      <c r="K2445" s="121"/>
    </row>
    <row r="2446" spans="1:11" s="3" customFormat="1" ht="18.95" customHeight="1">
      <c r="A2446" s="154">
        <v>2427</v>
      </c>
      <c r="B2446" s="197">
        <v>20508</v>
      </c>
      <c r="C2446" s="218" t="s">
        <v>6629</v>
      </c>
      <c r="D2446" s="193" t="s">
        <v>113</v>
      </c>
      <c r="E2446" s="191" t="s">
        <v>152</v>
      </c>
      <c r="F2446" s="191" t="s">
        <v>6599</v>
      </c>
      <c r="G2446" s="191" t="s">
        <v>152</v>
      </c>
      <c r="H2446" s="191" t="s">
        <v>152</v>
      </c>
      <c r="I2446" s="209" t="s">
        <v>7</v>
      </c>
      <c r="J2446" s="99">
        <f t="shared" si="42"/>
        <v>20508</v>
      </c>
      <c r="K2446" s="121"/>
    </row>
    <row r="2447" spans="1:11" s="3" customFormat="1" ht="18.95" customHeight="1">
      <c r="A2447" s="154">
        <v>2428</v>
      </c>
      <c r="B2447" s="207">
        <v>18044</v>
      </c>
      <c r="C2447" s="352" t="s">
        <v>6594</v>
      </c>
      <c r="D2447" s="193" t="s">
        <v>113</v>
      </c>
      <c r="E2447" s="191" t="s">
        <v>4184</v>
      </c>
      <c r="F2447" s="191" t="s">
        <v>3599</v>
      </c>
      <c r="G2447" s="191" t="s">
        <v>152</v>
      </c>
      <c r="H2447" s="191" t="s">
        <v>152</v>
      </c>
      <c r="I2447" s="209" t="s">
        <v>7</v>
      </c>
      <c r="J2447" s="99">
        <f t="shared" si="42"/>
        <v>18044</v>
      </c>
      <c r="K2447" s="121"/>
    </row>
    <row r="2448" spans="1:11" s="3" customFormat="1" ht="18.95" customHeight="1">
      <c r="A2448" s="155">
        <v>2429</v>
      </c>
      <c r="B2448" s="197">
        <v>20509</v>
      </c>
      <c r="C2448" s="218" t="s">
        <v>6630</v>
      </c>
      <c r="D2448" s="193" t="s">
        <v>113</v>
      </c>
      <c r="E2448" s="191" t="s">
        <v>152</v>
      </c>
      <c r="F2448" s="191" t="s">
        <v>6599</v>
      </c>
      <c r="G2448" s="191" t="s">
        <v>152</v>
      </c>
      <c r="H2448" s="191" t="s">
        <v>152</v>
      </c>
      <c r="I2448" s="209" t="s">
        <v>7</v>
      </c>
      <c r="J2448" s="99">
        <f t="shared" si="42"/>
        <v>20509</v>
      </c>
      <c r="K2448" s="121"/>
    </row>
    <row r="2449" spans="1:11" s="3" customFormat="1" ht="18.95" customHeight="1">
      <c r="A2449" s="154">
        <v>2430</v>
      </c>
      <c r="B2449" s="207">
        <v>19706</v>
      </c>
      <c r="C2449" s="352" t="s">
        <v>6595</v>
      </c>
      <c r="D2449" s="193" t="s">
        <v>113</v>
      </c>
      <c r="E2449" s="191" t="s">
        <v>152</v>
      </c>
      <c r="F2449" s="191" t="s">
        <v>4160</v>
      </c>
      <c r="G2449" s="191" t="s">
        <v>152</v>
      </c>
      <c r="H2449" s="191" t="s">
        <v>152</v>
      </c>
      <c r="I2449" s="209" t="s">
        <v>7</v>
      </c>
      <c r="J2449" s="99">
        <f t="shared" si="42"/>
        <v>19706</v>
      </c>
      <c r="K2449" s="121"/>
    </row>
    <row r="2450" spans="1:11" s="3" customFormat="1" ht="18.95" customHeight="1">
      <c r="A2450" s="154">
        <v>2431</v>
      </c>
      <c r="B2450" s="207">
        <v>18268</v>
      </c>
      <c r="C2450" s="352" t="s">
        <v>6596</v>
      </c>
      <c r="D2450" s="193" t="s">
        <v>113</v>
      </c>
      <c r="E2450" s="191" t="s">
        <v>152</v>
      </c>
      <c r="F2450" s="191" t="s">
        <v>6202</v>
      </c>
      <c r="G2450" s="191" t="s">
        <v>152</v>
      </c>
      <c r="H2450" s="191" t="s">
        <v>152</v>
      </c>
      <c r="I2450" s="209" t="s">
        <v>7</v>
      </c>
      <c r="J2450" s="99">
        <f t="shared" si="42"/>
        <v>18268</v>
      </c>
      <c r="K2450" s="121"/>
    </row>
    <row r="2451" spans="1:11" s="3" customFormat="1" ht="18.95" customHeight="1">
      <c r="A2451" s="155">
        <v>2432</v>
      </c>
      <c r="B2451" s="197">
        <v>20510</v>
      </c>
      <c r="C2451" s="288" t="s">
        <v>6631</v>
      </c>
      <c r="D2451" s="193" t="s">
        <v>113</v>
      </c>
      <c r="E2451" s="191" t="s">
        <v>152</v>
      </c>
      <c r="F2451" s="191" t="s">
        <v>6599</v>
      </c>
      <c r="G2451" s="191" t="s">
        <v>152</v>
      </c>
      <c r="H2451" s="191" t="s">
        <v>152</v>
      </c>
      <c r="I2451" s="209" t="s">
        <v>7</v>
      </c>
      <c r="J2451" s="99">
        <f t="shared" si="42"/>
        <v>20510</v>
      </c>
      <c r="K2451" s="121"/>
    </row>
    <row r="2452" spans="1:11" s="3" customFormat="1" ht="18.95" customHeight="1">
      <c r="A2452" s="154">
        <v>2433</v>
      </c>
      <c r="B2452" s="197">
        <v>20512</v>
      </c>
      <c r="C2452" s="218" t="s">
        <v>6632</v>
      </c>
      <c r="D2452" s="193" t="s">
        <v>113</v>
      </c>
      <c r="E2452" s="191" t="s">
        <v>152</v>
      </c>
      <c r="F2452" s="191" t="s">
        <v>6599</v>
      </c>
      <c r="G2452" s="191" t="s">
        <v>152</v>
      </c>
      <c r="H2452" s="191" t="s">
        <v>152</v>
      </c>
      <c r="I2452" s="209" t="s">
        <v>7</v>
      </c>
      <c r="J2452" s="99">
        <f t="shared" ref="J2452:J2515" si="43">B2452</f>
        <v>20512</v>
      </c>
      <c r="K2452" s="121"/>
    </row>
    <row r="2453" spans="1:11" s="3" customFormat="1" ht="18.95" customHeight="1">
      <c r="A2453" s="154">
        <v>2434</v>
      </c>
      <c r="B2453" s="197">
        <v>20513</v>
      </c>
      <c r="C2453" s="218" t="s">
        <v>6633</v>
      </c>
      <c r="D2453" s="193" t="s">
        <v>113</v>
      </c>
      <c r="E2453" s="191" t="s">
        <v>152</v>
      </c>
      <c r="F2453" s="191" t="s">
        <v>6599</v>
      </c>
      <c r="G2453" s="191" t="s">
        <v>152</v>
      </c>
      <c r="H2453" s="191" t="s">
        <v>152</v>
      </c>
      <c r="I2453" s="209" t="s">
        <v>7</v>
      </c>
      <c r="J2453" s="99">
        <f t="shared" si="43"/>
        <v>20513</v>
      </c>
      <c r="K2453" s="121"/>
    </row>
    <row r="2454" spans="1:11" s="3" customFormat="1" ht="18.95" customHeight="1">
      <c r="A2454" s="155">
        <v>2435</v>
      </c>
      <c r="B2454" s="197">
        <v>20514</v>
      </c>
      <c r="C2454" s="288" t="s">
        <v>6634</v>
      </c>
      <c r="D2454" s="193" t="s">
        <v>113</v>
      </c>
      <c r="E2454" s="191" t="s">
        <v>152</v>
      </c>
      <c r="F2454" s="191" t="s">
        <v>6599</v>
      </c>
      <c r="G2454" s="191" t="s">
        <v>152</v>
      </c>
      <c r="H2454" s="191" t="s">
        <v>152</v>
      </c>
      <c r="I2454" s="209" t="s">
        <v>7</v>
      </c>
      <c r="J2454" s="99">
        <f t="shared" si="43"/>
        <v>20514</v>
      </c>
      <c r="K2454" s="121"/>
    </row>
    <row r="2455" spans="1:11" s="3" customFormat="1" ht="18.95" customHeight="1">
      <c r="A2455" s="154">
        <v>2436</v>
      </c>
      <c r="B2455" s="197">
        <v>20515</v>
      </c>
      <c r="C2455" s="288" t="s">
        <v>6635</v>
      </c>
      <c r="D2455" s="193" t="s">
        <v>113</v>
      </c>
      <c r="E2455" s="191" t="s">
        <v>152</v>
      </c>
      <c r="F2455" s="191" t="s">
        <v>6599</v>
      </c>
      <c r="G2455" s="191" t="s">
        <v>152</v>
      </c>
      <c r="H2455" s="191" t="s">
        <v>152</v>
      </c>
      <c r="I2455" s="209" t="s">
        <v>7</v>
      </c>
      <c r="J2455" s="99">
        <f t="shared" si="43"/>
        <v>20515</v>
      </c>
      <c r="K2455" s="121"/>
    </row>
    <row r="2456" spans="1:11" s="3" customFormat="1" ht="18.95" customHeight="1">
      <c r="A2456" s="154">
        <v>2437</v>
      </c>
      <c r="B2456" s="207">
        <v>16678</v>
      </c>
      <c r="C2456" s="352" t="s">
        <v>6597</v>
      </c>
      <c r="D2456" s="193" t="s">
        <v>113</v>
      </c>
      <c r="E2456" s="191" t="s">
        <v>5095</v>
      </c>
      <c r="F2456" s="191" t="s">
        <v>5096</v>
      </c>
      <c r="G2456" s="191" t="s">
        <v>152</v>
      </c>
      <c r="H2456" s="191" t="s">
        <v>152</v>
      </c>
      <c r="I2456" s="209" t="s">
        <v>7</v>
      </c>
      <c r="J2456" s="99">
        <f t="shared" si="43"/>
        <v>16678</v>
      </c>
      <c r="K2456" s="121"/>
    </row>
    <row r="2457" spans="1:11" s="3" customFormat="1" ht="18.95" customHeight="1">
      <c r="A2457" s="155">
        <v>2438</v>
      </c>
      <c r="B2457" s="197">
        <v>20516</v>
      </c>
      <c r="C2457" s="288" t="s">
        <v>6636</v>
      </c>
      <c r="D2457" s="193" t="s">
        <v>113</v>
      </c>
      <c r="E2457" s="191" t="s">
        <v>152</v>
      </c>
      <c r="F2457" s="191" t="s">
        <v>6599</v>
      </c>
      <c r="G2457" s="191" t="s">
        <v>152</v>
      </c>
      <c r="H2457" s="191" t="s">
        <v>152</v>
      </c>
      <c r="I2457" s="209" t="s">
        <v>7</v>
      </c>
      <c r="J2457" s="99">
        <f t="shared" si="43"/>
        <v>20516</v>
      </c>
      <c r="K2457" s="121"/>
    </row>
    <row r="2458" spans="1:11" s="3" customFormat="1" ht="18.95" customHeight="1">
      <c r="A2458" s="154">
        <v>2439</v>
      </c>
      <c r="B2458" s="197">
        <v>20517</v>
      </c>
      <c r="C2458" s="288" t="s">
        <v>6637</v>
      </c>
      <c r="D2458" s="193" t="s">
        <v>113</v>
      </c>
      <c r="E2458" s="191" t="s">
        <v>152</v>
      </c>
      <c r="F2458" s="191" t="s">
        <v>6599</v>
      </c>
      <c r="G2458" s="191" t="s">
        <v>152</v>
      </c>
      <c r="H2458" s="191" t="s">
        <v>152</v>
      </c>
      <c r="I2458" s="209" t="s">
        <v>7</v>
      </c>
      <c r="J2458" s="99">
        <f t="shared" si="43"/>
        <v>20517</v>
      </c>
      <c r="K2458" s="121"/>
    </row>
    <row r="2459" spans="1:11" s="3" customFormat="1" ht="18.95" customHeight="1">
      <c r="A2459" s="154">
        <v>2440</v>
      </c>
      <c r="B2459" s="76">
        <v>8172</v>
      </c>
      <c r="C2459" s="31" t="s">
        <v>6679</v>
      </c>
      <c r="D2459" s="9" t="s">
        <v>44</v>
      </c>
      <c r="E2459" s="8" t="s">
        <v>9299</v>
      </c>
      <c r="F2459" s="8" t="s">
        <v>9300</v>
      </c>
      <c r="G2459" s="8" t="s">
        <v>6648</v>
      </c>
      <c r="H2459" s="8" t="s">
        <v>6646</v>
      </c>
      <c r="I2459" s="209" t="s">
        <v>65</v>
      </c>
      <c r="J2459" s="99">
        <f t="shared" si="43"/>
        <v>8172</v>
      </c>
      <c r="K2459" s="121"/>
    </row>
    <row r="2460" spans="1:11" s="3" customFormat="1" ht="18.95" customHeight="1">
      <c r="A2460" s="155">
        <v>2441</v>
      </c>
      <c r="B2460" s="76">
        <v>4943</v>
      </c>
      <c r="C2460" s="31" t="s">
        <v>6644</v>
      </c>
      <c r="D2460" s="9" t="s">
        <v>44</v>
      </c>
      <c r="E2460" s="8" t="s">
        <v>152</v>
      </c>
      <c r="F2460" s="8" t="s">
        <v>6294</v>
      </c>
      <c r="G2460" s="8" t="s">
        <v>6645</v>
      </c>
      <c r="H2460" s="8" t="s">
        <v>6646</v>
      </c>
      <c r="I2460" s="209" t="s">
        <v>65</v>
      </c>
      <c r="J2460" s="99">
        <f t="shared" si="43"/>
        <v>4943</v>
      </c>
      <c r="K2460" s="121"/>
    </row>
    <row r="2461" spans="1:11" s="3" customFormat="1" ht="18.95" customHeight="1">
      <c r="A2461" s="154">
        <v>2442</v>
      </c>
      <c r="B2461" s="76">
        <v>2720</v>
      </c>
      <c r="C2461" s="31" t="s">
        <v>6647</v>
      </c>
      <c r="D2461" s="9" t="s">
        <v>44</v>
      </c>
      <c r="E2461" s="8" t="s">
        <v>152</v>
      </c>
      <c r="F2461" s="8" t="s">
        <v>5247</v>
      </c>
      <c r="G2461" s="8" t="s">
        <v>6648</v>
      </c>
      <c r="H2461" s="8" t="s">
        <v>6646</v>
      </c>
      <c r="I2461" s="209" t="s">
        <v>65</v>
      </c>
      <c r="J2461" s="99">
        <f t="shared" si="43"/>
        <v>2720</v>
      </c>
      <c r="K2461" s="121"/>
    </row>
    <row r="2462" spans="1:11" s="3" customFormat="1" ht="18.95" customHeight="1">
      <c r="A2462" s="154">
        <v>2443</v>
      </c>
      <c r="B2462" s="76">
        <v>10620</v>
      </c>
      <c r="C2462" s="31" t="s">
        <v>6659</v>
      </c>
      <c r="D2462" s="9" t="s">
        <v>44</v>
      </c>
      <c r="E2462" s="8" t="s">
        <v>5305</v>
      </c>
      <c r="F2462" s="8" t="s">
        <v>5306</v>
      </c>
      <c r="G2462" s="8" t="s">
        <v>6660</v>
      </c>
      <c r="H2462" s="8" t="s">
        <v>9143</v>
      </c>
      <c r="I2462" s="209" t="s">
        <v>65</v>
      </c>
      <c r="J2462" s="99">
        <f t="shared" si="43"/>
        <v>10620</v>
      </c>
      <c r="K2462" s="121"/>
    </row>
    <row r="2463" spans="1:11" s="3" customFormat="1" ht="18.95" customHeight="1">
      <c r="A2463" s="155">
        <v>2444</v>
      </c>
      <c r="B2463" s="76">
        <v>10626</v>
      </c>
      <c r="C2463" s="31" t="s">
        <v>6661</v>
      </c>
      <c r="D2463" s="9" t="s">
        <v>44</v>
      </c>
      <c r="E2463" s="172" t="s">
        <v>5305</v>
      </c>
      <c r="F2463" s="8" t="s">
        <v>5306</v>
      </c>
      <c r="G2463" s="8" t="s">
        <v>6660</v>
      </c>
      <c r="H2463" s="8" t="s">
        <v>9143</v>
      </c>
      <c r="I2463" s="209" t="s">
        <v>65</v>
      </c>
      <c r="J2463" s="99">
        <f t="shared" si="43"/>
        <v>10626</v>
      </c>
      <c r="K2463" s="121"/>
    </row>
    <row r="2464" spans="1:11" s="3" customFormat="1" ht="18.95" customHeight="1">
      <c r="A2464" s="154">
        <v>2445</v>
      </c>
      <c r="B2464" s="76">
        <v>15569</v>
      </c>
      <c r="C2464" s="31" t="s">
        <v>6649</v>
      </c>
      <c r="D2464" s="9" t="s">
        <v>114</v>
      </c>
      <c r="E2464" s="8" t="s">
        <v>4755</v>
      </c>
      <c r="F2464" s="8" t="s">
        <v>6674</v>
      </c>
      <c r="G2464" s="8" t="s">
        <v>6650</v>
      </c>
      <c r="H2464" s="8" t="s">
        <v>152</v>
      </c>
      <c r="I2464" s="209" t="s">
        <v>65</v>
      </c>
      <c r="J2464" s="99">
        <f t="shared" si="43"/>
        <v>15569</v>
      </c>
      <c r="K2464" s="121"/>
    </row>
    <row r="2465" spans="1:11" s="3" customFormat="1" ht="18.95" customHeight="1">
      <c r="A2465" s="154">
        <v>2446</v>
      </c>
      <c r="B2465" s="76">
        <v>17283</v>
      </c>
      <c r="C2465" s="31" t="s">
        <v>6666</v>
      </c>
      <c r="D2465" s="373" t="s">
        <v>114</v>
      </c>
      <c r="E2465" s="8" t="s">
        <v>4792</v>
      </c>
      <c r="F2465" s="8" t="s">
        <v>4793</v>
      </c>
      <c r="G2465" s="8" t="s">
        <v>9142</v>
      </c>
      <c r="H2465" s="8" t="s">
        <v>152</v>
      </c>
      <c r="I2465" s="209" t="s">
        <v>65</v>
      </c>
      <c r="J2465" s="99">
        <f t="shared" si="43"/>
        <v>17283</v>
      </c>
      <c r="K2465" s="121"/>
    </row>
    <row r="2466" spans="1:11" s="3" customFormat="1" ht="18.95" customHeight="1">
      <c r="A2466" s="155">
        <v>2447</v>
      </c>
      <c r="B2466" s="299">
        <v>11724</v>
      </c>
      <c r="C2466" s="300" t="s">
        <v>6651</v>
      </c>
      <c r="D2466" s="9" t="s">
        <v>114</v>
      </c>
      <c r="E2466" s="180" t="s">
        <v>4643</v>
      </c>
      <c r="F2466" s="180" t="s">
        <v>3944</v>
      </c>
      <c r="G2466" s="180" t="s">
        <v>4638</v>
      </c>
      <c r="H2466" s="8" t="s">
        <v>152</v>
      </c>
      <c r="I2466" s="209" t="s">
        <v>65</v>
      </c>
      <c r="J2466" s="99">
        <f t="shared" si="43"/>
        <v>11724</v>
      </c>
      <c r="K2466" s="121"/>
    </row>
    <row r="2467" spans="1:11" s="3" customFormat="1" ht="18.95" customHeight="1">
      <c r="A2467" s="154">
        <v>2448</v>
      </c>
      <c r="B2467" s="299">
        <v>12018</v>
      </c>
      <c r="C2467" s="301" t="s">
        <v>6663</v>
      </c>
      <c r="D2467" s="9" t="s">
        <v>114</v>
      </c>
      <c r="E2467" s="180" t="s">
        <v>6664</v>
      </c>
      <c r="F2467" s="180" t="s">
        <v>6708</v>
      </c>
      <c r="G2467" s="180" t="s">
        <v>6650</v>
      </c>
      <c r="H2467" s="8" t="s">
        <v>152</v>
      </c>
      <c r="I2467" s="209" t="s">
        <v>65</v>
      </c>
      <c r="J2467" s="99">
        <f t="shared" si="43"/>
        <v>12018</v>
      </c>
      <c r="K2467" s="121"/>
    </row>
    <row r="2468" spans="1:11" s="3" customFormat="1" ht="18.95" customHeight="1">
      <c r="A2468" s="154">
        <v>2449</v>
      </c>
      <c r="B2468" s="302">
        <v>15894</v>
      </c>
      <c r="C2468" s="303" t="s">
        <v>6652</v>
      </c>
      <c r="D2468" s="9" t="s">
        <v>114</v>
      </c>
      <c r="E2468" s="180" t="s">
        <v>6706</v>
      </c>
      <c r="F2468" s="180" t="s">
        <v>6707</v>
      </c>
      <c r="G2468" s="180" t="s">
        <v>6650</v>
      </c>
      <c r="H2468" s="8" t="s">
        <v>152</v>
      </c>
      <c r="I2468" s="209" t="s">
        <v>65</v>
      </c>
      <c r="J2468" s="99">
        <f t="shared" si="43"/>
        <v>15894</v>
      </c>
      <c r="K2468" s="121"/>
    </row>
    <row r="2469" spans="1:11" s="3" customFormat="1" ht="18.95" customHeight="1">
      <c r="A2469" s="155">
        <v>2450</v>
      </c>
      <c r="B2469" s="76">
        <v>15602</v>
      </c>
      <c r="C2469" s="31" t="s">
        <v>6653</v>
      </c>
      <c r="D2469" s="9" t="s">
        <v>114</v>
      </c>
      <c r="E2469" s="8" t="s">
        <v>4755</v>
      </c>
      <c r="F2469" s="8" t="s">
        <v>6674</v>
      </c>
      <c r="G2469" s="8" t="s">
        <v>6650</v>
      </c>
      <c r="H2469" s="8" t="s">
        <v>152</v>
      </c>
      <c r="I2469" s="209" t="s">
        <v>65</v>
      </c>
      <c r="J2469" s="99">
        <f t="shared" si="43"/>
        <v>15602</v>
      </c>
      <c r="K2469" s="121"/>
    </row>
    <row r="2470" spans="1:11" s="3" customFormat="1" ht="18.95" customHeight="1">
      <c r="A2470" s="154">
        <v>2451</v>
      </c>
      <c r="B2470" s="76">
        <v>15640</v>
      </c>
      <c r="C2470" s="31" t="s">
        <v>6673</v>
      </c>
      <c r="D2470" s="373" t="s">
        <v>114</v>
      </c>
      <c r="E2470" s="8" t="s">
        <v>4755</v>
      </c>
      <c r="F2470" s="8" t="s">
        <v>6674</v>
      </c>
      <c r="G2470" s="8" t="s">
        <v>9142</v>
      </c>
      <c r="H2470" s="8" t="s">
        <v>152</v>
      </c>
      <c r="I2470" s="209" t="s">
        <v>65</v>
      </c>
      <c r="J2470" s="99">
        <f t="shared" si="43"/>
        <v>15640</v>
      </c>
      <c r="K2470" s="121"/>
    </row>
    <row r="2471" spans="1:11" s="3" customFormat="1" ht="18.95" customHeight="1">
      <c r="A2471" s="154">
        <v>2452</v>
      </c>
      <c r="B2471" s="76">
        <v>15586</v>
      </c>
      <c r="C2471" s="31" t="s">
        <v>6676</v>
      </c>
      <c r="D2471" s="373" t="s">
        <v>114</v>
      </c>
      <c r="E2471" s="8" t="s">
        <v>4755</v>
      </c>
      <c r="F2471" s="8" t="s">
        <v>6674</v>
      </c>
      <c r="G2471" s="8" t="s">
        <v>9142</v>
      </c>
      <c r="H2471" s="8" t="s">
        <v>152</v>
      </c>
      <c r="I2471" s="209" t="s">
        <v>65</v>
      </c>
      <c r="J2471" s="99">
        <f t="shared" si="43"/>
        <v>15586</v>
      </c>
      <c r="K2471" s="121"/>
    </row>
    <row r="2472" spans="1:11" s="3" customFormat="1" ht="18.95" customHeight="1">
      <c r="A2472" s="155">
        <v>2453</v>
      </c>
      <c r="B2472" s="76">
        <v>12485</v>
      </c>
      <c r="C2472" s="31" t="s">
        <v>6654</v>
      </c>
      <c r="D2472" s="9" t="s">
        <v>114</v>
      </c>
      <c r="E2472" s="8" t="s">
        <v>4136</v>
      </c>
      <c r="F2472" s="8" t="s">
        <v>3777</v>
      </c>
      <c r="G2472" s="8" t="s">
        <v>3890</v>
      </c>
      <c r="H2472" s="8" t="s">
        <v>152</v>
      </c>
      <c r="I2472" s="209" t="s">
        <v>65</v>
      </c>
      <c r="J2472" s="99">
        <f t="shared" si="43"/>
        <v>12485</v>
      </c>
      <c r="K2472" s="121"/>
    </row>
    <row r="2473" spans="1:11" s="3" customFormat="1" ht="18.95" customHeight="1">
      <c r="A2473" s="154">
        <v>2454</v>
      </c>
      <c r="B2473" s="76">
        <v>12667</v>
      </c>
      <c r="C2473" s="31" t="s">
        <v>6655</v>
      </c>
      <c r="D2473" s="9" t="s">
        <v>114</v>
      </c>
      <c r="E2473" s="8" t="s">
        <v>4164</v>
      </c>
      <c r="F2473" s="8" t="s">
        <v>4165</v>
      </c>
      <c r="G2473" s="8" t="s">
        <v>3890</v>
      </c>
      <c r="H2473" s="8" t="s">
        <v>152</v>
      </c>
      <c r="I2473" s="209" t="s">
        <v>65</v>
      </c>
      <c r="J2473" s="99">
        <f t="shared" si="43"/>
        <v>12667</v>
      </c>
      <c r="K2473" s="121"/>
    </row>
    <row r="2474" spans="1:11" s="3" customFormat="1" ht="18.95" customHeight="1">
      <c r="A2474" s="154">
        <v>2455</v>
      </c>
      <c r="B2474" s="76">
        <v>16803</v>
      </c>
      <c r="C2474" s="31" t="s">
        <v>6689</v>
      </c>
      <c r="D2474" s="373" t="s">
        <v>114</v>
      </c>
      <c r="E2474" s="8" t="s">
        <v>5023</v>
      </c>
      <c r="F2474" s="8" t="s">
        <v>6690</v>
      </c>
      <c r="G2474" s="8" t="s">
        <v>9142</v>
      </c>
      <c r="H2474" s="8" t="s">
        <v>152</v>
      </c>
      <c r="I2474" s="209" t="s">
        <v>65</v>
      </c>
      <c r="J2474" s="99">
        <f t="shared" si="43"/>
        <v>16803</v>
      </c>
      <c r="K2474" s="121"/>
    </row>
    <row r="2475" spans="1:11" s="3" customFormat="1" ht="18.95" customHeight="1">
      <c r="A2475" s="155">
        <v>2456</v>
      </c>
      <c r="B2475" s="76">
        <v>15572</v>
      </c>
      <c r="C2475" s="31" t="s">
        <v>6656</v>
      </c>
      <c r="D2475" s="9" t="s">
        <v>114</v>
      </c>
      <c r="E2475" s="8" t="s">
        <v>4755</v>
      </c>
      <c r="F2475" s="8" t="s">
        <v>6674</v>
      </c>
      <c r="G2475" s="8" t="s">
        <v>6650</v>
      </c>
      <c r="H2475" s="8" t="s">
        <v>152</v>
      </c>
      <c r="I2475" s="209" t="s">
        <v>65</v>
      </c>
      <c r="J2475" s="99">
        <f t="shared" si="43"/>
        <v>15572</v>
      </c>
      <c r="K2475" s="121"/>
    </row>
    <row r="2476" spans="1:11" s="3" customFormat="1" ht="18.95" customHeight="1">
      <c r="A2476" s="154">
        <v>2457</v>
      </c>
      <c r="B2476" s="76">
        <v>15600</v>
      </c>
      <c r="C2476" s="31" t="s">
        <v>6657</v>
      </c>
      <c r="D2476" s="9" t="s">
        <v>114</v>
      </c>
      <c r="E2476" s="8" t="s">
        <v>4755</v>
      </c>
      <c r="F2476" s="8" t="s">
        <v>6674</v>
      </c>
      <c r="G2476" s="8" t="s">
        <v>6650</v>
      </c>
      <c r="H2476" s="8" t="s">
        <v>152</v>
      </c>
      <c r="I2476" s="209" t="s">
        <v>65</v>
      </c>
      <c r="J2476" s="99">
        <f t="shared" si="43"/>
        <v>15600</v>
      </c>
      <c r="K2476" s="121"/>
    </row>
    <row r="2477" spans="1:11" s="3" customFormat="1" ht="18.95" customHeight="1">
      <c r="A2477" s="154">
        <v>2458</v>
      </c>
      <c r="B2477" s="76">
        <v>15587</v>
      </c>
      <c r="C2477" s="31" t="s">
        <v>6695</v>
      </c>
      <c r="D2477" s="373" t="s">
        <v>114</v>
      </c>
      <c r="E2477" s="8" t="s">
        <v>6696</v>
      </c>
      <c r="F2477" s="8" t="s">
        <v>6674</v>
      </c>
      <c r="G2477" s="8" t="s">
        <v>9142</v>
      </c>
      <c r="H2477" s="8" t="s">
        <v>152</v>
      </c>
      <c r="I2477" s="209" t="s">
        <v>65</v>
      </c>
      <c r="J2477" s="99">
        <f t="shared" si="43"/>
        <v>15587</v>
      </c>
      <c r="K2477" s="121"/>
    </row>
    <row r="2478" spans="1:11" s="3" customFormat="1" ht="18.95" customHeight="1">
      <c r="A2478" s="155">
        <v>2459</v>
      </c>
      <c r="B2478" s="76">
        <v>15652</v>
      </c>
      <c r="C2478" s="31" t="s">
        <v>6699</v>
      </c>
      <c r="D2478" s="373" t="s">
        <v>114</v>
      </c>
      <c r="E2478" s="8" t="s">
        <v>6696</v>
      </c>
      <c r="F2478" s="8" t="s">
        <v>6674</v>
      </c>
      <c r="G2478" s="8" t="s">
        <v>9142</v>
      </c>
      <c r="H2478" s="8" t="s">
        <v>152</v>
      </c>
      <c r="I2478" s="209" t="s">
        <v>65</v>
      </c>
      <c r="J2478" s="99">
        <f t="shared" si="43"/>
        <v>15652</v>
      </c>
      <c r="K2478" s="121"/>
    </row>
    <row r="2479" spans="1:11" s="3" customFormat="1" ht="18.95" customHeight="1">
      <c r="A2479" s="154">
        <v>2460</v>
      </c>
      <c r="B2479" s="76">
        <v>15599</v>
      </c>
      <c r="C2479" s="31" t="s">
        <v>6658</v>
      </c>
      <c r="D2479" s="9" t="s">
        <v>114</v>
      </c>
      <c r="E2479" s="8" t="s">
        <v>4755</v>
      </c>
      <c r="F2479" s="8" t="s">
        <v>6674</v>
      </c>
      <c r="G2479" s="8" t="s">
        <v>6650</v>
      </c>
      <c r="H2479" s="8" t="s">
        <v>152</v>
      </c>
      <c r="I2479" s="209" t="s">
        <v>65</v>
      </c>
      <c r="J2479" s="99">
        <f t="shared" si="43"/>
        <v>15599</v>
      </c>
      <c r="K2479" s="121"/>
    </row>
    <row r="2480" spans="1:11" s="3" customFormat="1" ht="18.95" customHeight="1">
      <c r="A2480" s="154">
        <v>2461</v>
      </c>
      <c r="B2480" s="76">
        <v>3734</v>
      </c>
      <c r="C2480" s="31" t="s">
        <v>6700</v>
      </c>
      <c r="D2480" s="373" t="s">
        <v>114</v>
      </c>
      <c r="E2480" s="8" t="s">
        <v>152</v>
      </c>
      <c r="F2480" s="8" t="s">
        <v>6701</v>
      </c>
      <c r="G2480" s="8" t="s">
        <v>9142</v>
      </c>
      <c r="H2480" s="8" t="s">
        <v>152</v>
      </c>
      <c r="I2480" s="209" t="s">
        <v>65</v>
      </c>
      <c r="J2480" s="99">
        <f t="shared" si="43"/>
        <v>3734</v>
      </c>
      <c r="K2480" s="121"/>
    </row>
    <row r="2481" spans="1:11" s="3" customFormat="1" ht="18.95" customHeight="1">
      <c r="A2481" s="155">
        <v>2462</v>
      </c>
      <c r="B2481" s="76">
        <v>15664</v>
      </c>
      <c r="C2481" s="31" t="s">
        <v>6662</v>
      </c>
      <c r="D2481" s="9" t="s">
        <v>114</v>
      </c>
      <c r="E2481" s="172" t="s">
        <v>4755</v>
      </c>
      <c r="F2481" s="8" t="s">
        <v>6674</v>
      </c>
      <c r="G2481" s="172" t="s">
        <v>6650</v>
      </c>
      <c r="H2481" s="172" t="s">
        <v>152</v>
      </c>
      <c r="I2481" s="209" t="s">
        <v>65</v>
      </c>
      <c r="J2481" s="99">
        <f t="shared" si="43"/>
        <v>15664</v>
      </c>
      <c r="K2481" s="121"/>
    </row>
    <row r="2482" spans="1:11" s="3" customFormat="1" ht="18.95" customHeight="1">
      <c r="A2482" s="154">
        <v>2463</v>
      </c>
      <c r="B2482" s="302">
        <v>20571</v>
      </c>
      <c r="C2482" s="304" t="s">
        <v>6095</v>
      </c>
      <c r="D2482" s="403" t="s">
        <v>113</v>
      </c>
      <c r="E2482" s="8" t="s">
        <v>152</v>
      </c>
      <c r="F2482" s="180" t="s">
        <v>4260</v>
      </c>
      <c r="G2482" s="8" t="s">
        <v>152</v>
      </c>
      <c r="H2482" s="8" t="s">
        <v>152</v>
      </c>
      <c r="I2482" s="209" t="s">
        <v>65</v>
      </c>
      <c r="J2482" s="99">
        <f t="shared" si="43"/>
        <v>20571</v>
      </c>
      <c r="K2482" s="121"/>
    </row>
    <row r="2483" spans="1:11" s="3" customFormat="1" ht="18.95" customHeight="1">
      <c r="A2483" s="154">
        <v>2464</v>
      </c>
      <c r="B2483" s="371">
        <v>20907</v>
      </c>
      <c r="C2483" s="374" t="s">
        <v>8273</v>
      </c>
      <c r="D2483" s="373" t="s">
        <v>113</v>
      </c>
      <c r="E2483" s="8" t="s">
        <v>152</v>
      </c>
      <c r="F2483" s="8" t="s">
        <v>8296</v>
      </c>
      <c r="G2483" s="8" t="s">
        <v>152</v>
      </c>
      <c r="H2483" s="8" t="s">
        <v>152</v>
      </c>
      <c r="I2483" s="209" t="s">
        <v>65</v>
      </c>
      <c r="J2483" s="99">
        <f t="shared" si="43"/>
        <v>20907</v>
      </c>
      <c r="K2483" s="121"/>
    </row>
    <row r="2484" spans="1:11" s="3" customFormat="1" ht="18.95" customHeight="1">
      <c r="A2484" s="155">
        <v>2465</v>
      </c>
      <c r="B2484" s="76">
        <v>15614</v>
      </c>
      <c r="C2484" s="31" t="s">
        <v>6665</v>
      </c>
      <c r="D2484" s="403" t="s">
        <v>113</v>
      </c>
      <c r="E2484" s="8" t="s">
        <v>4755</v>
      </c>
      <c r="F2484" s="8" t="s">
        <v>3583</v>
      </c>
      <c r="G2484" s="8" t="s">
        <v>152</v>
      </c>
      <c r="H2484" s="8" t="s">
        <v>152</v>
      </c>
      <c r="I2484" s="209" t="s">
        <v>65</v>
      </c>
      <c r="J2484" s="99">
        <f t="shared" si="43"/>
        <v>15614</v>
      </c>
      <c r="K2484" s="121"/>
    </row>
    <row r="2485" spans="1:11" s="3" customFormat="1" ht="18.95" customHeight="1">
      <c r="A2485" s="154">
        <v>2466</v>
      </c>
      <c r="B2485" s="371">
        <v>20908</v>
      </c>
      <c r="C2485" s="372" t="s">
        <v>8274</v>
      </c>
      <c r="D2485" s="373" t="s">
        <v>113</v>
      </c>
      <c r="E2485" s="8" t="s">
        <v>152</v>
      </c>
      <c r="F2485" s="8" t="s">
        <v>8296</v>
      </c>
      <c r="G2485" s="8" t="s">
        <v>152</v>
      </c>
      <c r="H2485" s="8" t="s">
        <v>152</v>
      </c>
      <c r="I2485" s="209" t="s">
        <v>65</v>
      </c>
      <c r="J2485" s="99">
        <f t="shared" si="43"/>
        <v>20908</v>
      </c>
      <c r="K2485" s="121"/>
    </row>
    <row r="2486" spans="1:11" s="3" customFormat="1" ht="18.95" customHeight="1">
      <c r="A2486" s="154">
        <v>2467</v>
      </c>
      <c r="B2486" s="163">
        <v>21058</v>
      </c>
      <c r="C2486" s="161" t="s">
        <v>9144</v>
      </c>
      <c r="D2486" s="403" t="s">
        <v>113</v>
      </c>
      <c r="E2486" s="8" t="s">
        <v>152</v>
      </c>
      <c r="F2486" s="232" t="s">
        <v>9182</v>
      </c>
      <c r="G2486" s="8" t="s">
        <v>152</v>
      </c>
      <c r="H2486" s="8" t="s">
        <v>152</v>
      </c>
      <c r="I2486" s="209" t="s">
        <v>65</v>
      </c>
      <c r="J2486" s="99">
        <f t="shared" si="43"/>
        <v>21058</v>
      </c>
      <c r="K2486" s="121"/>
    </row>
    <row r="2487" spans="1:11" s="3" customFormat="1" ht="18.95" customHeight="1">
      <c r="A2487" s="155">
        <v>2468</v>
      </c>
      <c r="B2487" s="163">
        <v>21059</v>
      </c>
      <c r="C2487" s="161" t="s">
        <v>9145</v>
      </c>
      <c r="D2487" s="403" t="s">
        <v>113</v>
      </c>
      <c r="E2487" s="8" t="s">
        <v>152</v>
      </c>
      <c r="F2487" s="424" t="s">
        <v>9182</v>
      </c>
      <c r="G2487" s="8" t="s">
        <v>152</v>
      </c>
      <c r="H2487" s="8" t="s">
        <v>152</v>
      </c>
      <c r="I2487" s="209" t="s">
        <v>65</v>
      </c>
      <c r="J2487" s="99">
        <f t="shared" si="43"/>
        <v>21059</v>
      </c>
      <c r="K2487" s="121"/>
    </row>
    <row r="2488" spans="1:11" s="3" customFormat="1" ht="18.95" customHeight="1">
      <c r="A2488" s="154">
        <v>2469</v>
      </c>
      <c r="B2488" s="163">
        <v>21060</v>
      </c>
      <c r="C2488" s="161" t="s">
        <v>9146</v>
      </c>
      <c r="D2488" s="403" t="s">
        <v>113</v>
      </c>
      <c r="E2488" s="8" t="s">
        <v>152</v>
      </c>
      <c r="F2488" s="232" t="s">
        <v>9182</v>
      </c>
      <c r="G2488" s="8" t="s">
        <v>152</v>
      </c>
      <c r="H2488" s="8" t="s">
        <v>152</v>
      </c>
      <c r="I2488" s="209" t="s">
        <v>65</v>
      </c>
      <c r="J2488" s="99">
        <f t="shared" si="43"/>
        <v>21060</v>
      </c>
      <c r="K2488" s="121"/>
    </row>
    <row r="2489" spans="1:11" s="3" customFormat="1" ht="18.95" customHeight="1">
      <c r="A2489" s="154">
        <v>2470</v>
      </c>
      <c r="B2489" s="163">
        <v>21061</v>
      </c>
      <c r="C2489" s="161" t="s">
        <v>9147</v>
      </c>
      <c r="D2489" s="403" t="s">
        <v>113</v>
      </c>
      <c r="E2489" s="8" t="s">
        <v>152</v>
      </c>
      <c r="F2489" s="424" t="s">
        <v>9182</v>
      </c>
      <c r="G2489" s="8" t="s">
        <v>152</v>
      </c>
      <c r="H2489" s="8" t="s">
        <v>152</v>
      </c>
      <c r="I2489" s="209" t="s">
        <v>65</v>
      </c>
      <c r="J2489" s="99">
        <f t="shared" si="43"/>
        <v>21061</v>
      </c>
      <c r="K2489" s="121"/>
    </row>
    <row r="2490" spans="1:11" s="3" customFormat="1" ht="18.95" customHeight="1">
      <c r="A2490" s="155">
        <v>2471</v>
      </c>
      <c r="B2490" s="163">
        <v>21062</v>
      </c>
      <c r="C2490" s="161" t="s">
        <v>9148</v>
      </c>
      <c r="D2490" s="403" t="s">
        <v>113</v>
      </c>
      <c r="E2490" s="8" t="s">
        <v>152</v>
      </c>
      <c r="F2490" s="232" t="s">
        <v>9182</v>
      </c>
      <c r="G2490" s="8" t="s">
        <v>152</v>
      </c>
      <c r="H2490" s="8" t="s">
        <v>152</v>
      </c>
      <c r="I2490" s="209" t="s">
        <v>65</v>
      </c>
      <c r="J2490" s="99">
        <f t="shared" si="43"/>
        <v>21062</v>
      </c>
      <c r="K2490" s="121"/>
    </row>
    <row r="2491" spans="1:11" s="3" customFormat="1" ht="18.95" customHeight="1">
      <c r="A2491" s="154">
        <v>2472</v>
      </c>
      <c r="B2491" s="163">
        <v>21063</v>
      </c>
      <c r="C2491" s="161" t="s">
        <v>9149</v>
      </c>
      <c r="D2491" s="403" t="s">
        <v>113</v>
      </c>
      <c r="E2491" s="8" t="s">
        <v>152</v>
      </c>
      <c r="F2491" s="232" t="s">
        <v>9182</v>
      </c>
      <c r="G2491" s="8" t="s">
        <v>152</v>
      </c>
      <c r="H2491" s="8" t="s">
        <v>152</v>
      </c>
      <c r="I2491" s="209" t="s">
        <v>65</v>
      </c>
      <c r="J2491" s="99">
        <f t="shared" si="43"/>
        <v>21063</v>
      </c>
      <c r="K2491" s="121"/>
    </row>
    <row r="2492" spans="1:11" s="3" customFormat="1" ht="18.95" customHeight="1">
      <c r="A2492" s="154">
        <v>2473</v>
      </c>
      <c r="B2492" s="163">
        <v>21064</v>
      </c>
      <c r="C2492" s="161" t="s">
        <v>9150</v>
      </c>
      <c r="D2492" s="403" t="s">
        <v>113</v>
      </c>
      <c r="E2492" s="8" t="s">
        <v>152</v>
      </c>
      <c r="F2492" s="232" t="s">
        <v>9182</v>
      </c>
      <c r="G2492" s="8" t="s">
        <v>152</v>
      </c>
      <c r="H2492" s="8" t="s">
        <v>152</v>
      </c>
      <c r="I2492" s="209" t="s">
        <v>65</v>
      </c>
      <c r="J2492" s="99">
        <f t="shared" si="43"/>
        <v>21064</v>
      </c>
      <c r="K2492" s="121"/>
    </row>
    <row r="2493" spans="1:11" s="3" customFormat="1" ht="18.95" customHeight="1">
      <c r="A2493" s="155">
        <v>2474</v>
      </c>
      <c r="B2493" s="76">
        <v>18528</v>
      </c>
      <c r="C2493" s="31" t="s">
        <v>6667</v>
      </c>
      <c r="D2493" s="373" t="s">
        <v>113</v>
      </c>
      <c r="E2493" s="8" t="s">
        <v>152</v>
      </c>
      <c r="F2493" s="8" t="s">
        <v>3685</v>
      </c>
      <c r="G2493" s="8" t="s">
        <v>152</v>
      </c>
      <c r="H2493" s="8" t="s">
        <v>152</v>
      </c>
      <c r="I2493" s="209" t="s">
        <v>65</v>
      </c>
      <c r="J2493" s="99">
        <f t="shared" si="43"/>
        <v>18528</v>
      </c>
      <c r="K2493" s="121"/>
    </row>
    <row r="2494" spans="1:11" s="3" customFormat="1" ht="18.95" customHeight="1">
      <c r="A2494" s="154">
        <v>2475</v>
      </c>
      <c r="B2494" s="163">
        <v>21065</v>
      </c>
      <c r="C2494" s="161" t="s">
        <v>9151</v>
      </c>
      <c r="D2494" s="403" t="s">
        <v>113</v>
      </c>
      <c r="E2494" s="8" t="s">
        <v>152</v>
      </c>
      <c r="F2494" s="232" t="s">
        <v>9182</v>
      </c>
      <c r="G2494" s="8" t="s">
        <v>152</v>
      </c>
      <c r="H2494" s="8" t="s">
        <v>152</v>
      </c>
      <c r="I2494" s="209" t="s">
        <v>65</v>
      </c>
      <c r="J2494" s="99">
        <f t="shared" si="43"/>
        <v>21065</v>
      </c>
      <c r="K2494" s="121"/>
    </row>
    <row r="2495" spans="1:11" s="3" customFormat="1" ht="18.95" customHeight="1">
      <c r="A2495" s="154">
        <v>2476</v>
      </c>
      <c r="B2495" s="76">
        <v>19801</v>
      </c>
      <c r="C2495" s="31" t="s">
        <v>6668</v>
      </c>
      <c r="D2495" s="403" t="s">
        <v>113</v>
      </c>
      <c r="E2495" s="8" t="s">
        <v>152</v>
      </c>
      <c r="F2495" s="8" t="s">
        <v>6669</v>
      </c>
      <c r="G2495" s="8" t="s">
        <v>152</v>
      </c>
      <c r="H2495" s="8" t="s">
        <v>152</v>
      </c>
      <c r="I2495" s="209" t="s">
        <v>65</v>
      </c>
      <c r="J2495" s="99">
        <f t="shared" si="43"/>
        <v>19801</v>
      </c>
      <c r="K2495" s="121"/>
    </row>
    <row r="2496" spans="1:11" s="3" customFormat="1" ht="18.95" customHeight="1">
      <c r="A2496" s="155">
        <v>2477</v>
      </c>
      <c r="B2496" s="76">
        <v>18948</v>
      </c>
      <c r="C2496" s="31" t="s">
        <v>6670</v>
      </c>
      <c r="D2496" s="373" t="s">
        <v>113</v>
      </c>
      <c r="E2496" s="8" t="s">
        <v>152</v>
      </c>
      <c r="F2496" s="8" t="s">
        <v>4025</v>
      </c>
      <c r="G2496" s="8" t="s">
        <v>152</v>
      </c>
      <c r="H2496" s="8" t="s">
        <v>152</v>
      </c>
      <c r="I2496" s="209" t="s">
        <v>65</v>
      </c>
      <c r="J2496" s="99">
        <f t="shared" si="43"/>
        <v>18948</v>
      </c>
      <c r="K2496" s="121"/>
    </row>
    <row r="2497" spans="1:11" s="3" customFormat="1" ht="18.95" customHeight="1">
      <c r="A2497" s="154">
        <v>2478</v>
      </c>
      <c r="B2497" s="76">
        <v>18949</v>
      </c>
      <c r="C2497" s="31" t="s">
        <v>6671</v>
      </c>
      <c r="D2497" s="403" t="s">
        <v>113</v>
      </c>
      <c r="E2497" s="8" t="s">
        <v>152</v>
      </c>
      <c r="F2497" s="8" t="s">
        <v>4025</v>
      </c>
      <c r="G2497" s="8" t="s">
        <v>152</v>
      </c>
      <c r="H2497" s="8" t="s">
        <v>152</v>
      </c>
      <c r="I2497" s="209" t="s">
        <v>65</v>
      </c>
      <c r="J2497" s="99">
        <f t="shared" si="43"/>
        <v>18949</v>
      </c>
      <c r="K2497" s="121"/>
    </row>
    <row r="2498" spans="1:11" s="3" customFormat="1" ht="18.95" customHeight="1">
      <c r="A2498" s="154">
        <v>2479</v>
      </c>
      <c r="B2498" s="427">
        <v>18403</v>
      </c>
      <c r="C2498" s="170" t="s">
        <v>8134</v>
      </c>
      <c r="D2498" s="373" t="s">
        <v>113</v>
      </c>
      <c r="E2498" s="180" t="s">
        <v>152</v>
      </c>
      <c r="F2498" s="180" t="s">
        <v>4760</v>
      </c>
      <c r="G2498" s="180" t="s">
        <v>152</v>
      </c>
      <c r="H2498" s="180" t="s">
        <v>152</v>
      </c>
      <c r="I2498" s="209" t="s">
        <v>65</v>
      </c>
      <c r="J2498" s="99">
        <f t="shared" si="43"/>
        <v>18403</v>
      </c>
      <c r="K2498" s="121"/>
    </row>
    <row r="2499" spans="1:11" s="3" customFormat="1" ht="18.95" customHeight="1">
      <c r="A2499" s="155">
        <v>2480</v>
      </c>
      <c r="B2499" s="163">
        <v>21066</v>
      </c>
      <c r="C2499" s="161" t="s">
        <v>9152</v>
      </c>
      <c r="D2499" s="403" t="s">
        <v>113</v>
      </c>
      <c r="E2499" s="8" t="s">
        <v>152</v>
      </c>
      <c r="F2499" s="232" t="s">
        <v>9182</v>
      </c>
      <c r="G2499" s="8" t="s">
        <v>152</v>
      </c>
      <c r="H2499" s="8" t="s">
        <v>152</v>
      </c>
      <c r="I2499" s="209" t="s">
        <v>65</v>
      </c>
      <c r="J2499" s="99">
        <f t="shared" si="43"/>
        <v>21066</v>
      </c>
      <c r="K2499" s="121"/>
    </row>
    <row r="2500" spans="1:11" s="3" customFormat="1" ht="18.95" customHeight="1">
      <c r="A2500" s="154">
        <v>2481</v>
      </c>
      <c r="B2500" s="76">
        <v>17191</v>
      </c>
      <c r="C2500" s="31" t="s">
        <v>6672</v>
      </c>
      <c r="D2500" s="403" t="s">
        <v>113</v>
      </c>
      <c r="E2500" s="8" t="s">
        <v>17</v>
      </c>
      <c r="F2500" s="8" t="s">
        <v>279</v>
      </c>
      <c r="G2500" s="8" t="s">
        <v>152</v>
      </c>
      <c r="H2500" s="8" t="s">
        <v>152</v>
      </c>
      <c r="I2500" s="209" t="s">
        <v>65</v>
      </c>
      <c r="J2500" s="99">
        <f t="shared" si="43"/>
        <v>17191</v>
      </c>
      <c r="K2500" s="121"/>
    </row>
    <row r="2501" spans="1:11" s="3" customFormat="1" ht="18.95" customHeight="1">
      <c r="A2501" s="154">
        <v>2482</v>
      </c>
      <c r="B2501" s="163">
        <v>21067</v>
      </c>
      <c r="C2501" s="161" t="s">
        <v>9153</v>
      </c>
      <c r="D2501" s="403" t="s">
        <v>113</v>
      </c>
      <c r="E2501" s="8" t="s">
        <v>152</v>
      </c>
      <c r="F2501" s="424" t="s">
        <v>9182</v>
      </c>
      <c r="G2501" s="8" t="s">
        <v>152</v>
      </c>
      <c r="H2501" s="8" t="s">
        <v>152</v>
      </c>
      <c r="I2501" s="209" t="s">
        <v>65</v>
      </c>
      <c r="J2501" s="99">
        <f t="shared" si="43"/>
        <v>21067</v>
      </c>
      <c r="K2501" s="121"/>
    </row>
    <row r="2502" spans="1:11" s="3" customFormat="1" ht="18.95" customHeight="1">
      <c r="A2502" s="155">
        <v>2483</v>
      </c>
      <c r="B2502" s="163">
        <v>21068</v>
      </c>
      <c r="C2502" s="161" t="s">
        <v>9154</v>
      </c>
      <c r="D2502" s="403" t="s">
        <v>113</v>
      </c>
      <c r="E2502" s="8" t="s">
        <v>152</v>
      </c>
      <c r="F2502" s="232" t="s">
        <v>9182</v>
      </c>
      <c r="G2502" s="8" t="s">
        <v>152</v>
      </c>
      <c r="H2502" s="8" t="s">
        <v>152</v>
      </c>
      <c r="I2502" s="209" t="s">
        <v>65</v>
      </c>
      <c r="J2502" s="99">
        <f t="shared" si="43"/>
        <v>21068</v>
      </c>
      <c r="K2502" s="121"/>
    </row>
    <row r="2503" spans="1:11" s="3" customFormat="1" ht="18.95" customHeight="1">
      <c r="A2503" s="154">
        <v>2484</v>
      </c>
      <c r="B2503" s="163">
        <v>21069</v>
      </c>
      <c r="C2503" s="161" t="s">
        <v>9155</v>
      </c>
      <c r="D2503" s="403" t="s">
        <v>113</v>
      </c>
      <c r="E2503" s="8" t="s">
        <v>152</v>
      </c>
      <c r="F2503" s="232" t="s">
        <v>9182</v>
      </c>
      <c r="G2503" s="8" t="s">
        <v>152</v>
      </c>
      <c r="H2503" s="8" t="s">
        <v>152</v>
      </c>
      <c r="I2503" s="209" t="s">
        <v>65</v>
      </c>
      <c r="J2503" s="99">
        <f t="shared" si="43"/>
        <v>21069</v>
      </c>
      <c r="K2503" s="121"/>
    </row>
    <row r="2504" spans="1:11" s="3" customFormat="1" ht="18.95" customHeight="1">
      <c r="A2504" s="154">
        <v>2485</v>
      </c>
      <c r="B2504" s="163">
        <v>21070</v>
      </c>
      <c r="C2504" s="161" t="s">
        <v>9156</v>
      </c>
      <c r="D2504" s="403" t="s">
        <v>113</v>
      </c>
      <c r="E2504" s="8" t="s">
        <v>152</v>
      </c>
      <c r="F2504" s="232" t="s">
        <v>9182</v>
      </c>
      <c r="G2504" s="8" t="s">
        <v>152</v>
      </c>
      <c r="H2504" s="8" t="s">
        <v>152</v>
      </c>
      <c r="I2504" s="209" t="s">
        <v>65</v>
      </c>
      <c r="J2504" s="99">
        <f t="shared" si="43"/>
        <v>21070</v>
      </c>
      <c r="K2504" s="121"/>
    </row>
    <row r="2505" spans="1:11" s="3" customFormat="1" ht="18.95" customHeight="1">
      <c r="A2505" s="155">
        <v>2486</v>
      </c>
      <c r="B2505" s="163">
        <v>21071</v>
      </c>
      <c r="C2505" s="161" t="s">
        <v>9157</v>
      </c>
      <c r="D2505" s="403" t="s">
        <v>113</v>
      </c>
      <c r="E2505" s="8" t="s">
        <v>152</v>
      </c>
      <c r="F2505" s="232" t="s">
        <v>9182</v>
      </c>
      <c r="G2505" s="8" t="s">
        <v>152</v>
      </c>
      <c r="H2505" s="8" t="s">
        <v>152</v>
      </c>
      <c r="I2505" s="209" t="s">
        <v>65</v>
      </c>
      <c r="J2505" s="99">
        <f t="shared" si="43"/>
        <v>21071</v>
      </c>
      <c r="K2505" s="121"/>
    </row>
    <row r="2506" spans="1:11" s="3" customFormat="1" ht="18.95" customHeight="1">
      <c r="A2506" s="154">
        <v>2487</v>
      </c>
      <c r="B2506" s="76">
        <v>18958</v>
      </c>
      <c r="C2506" s="31" t="s">
        <v>6675</v>
      </c>
      <c r="D2506" s="403" t="s">
        <v>113</v>
      </c>
      <c r="E2506" s="8" t="s">
        <v>152</v>
      </c>
      <c r="F2506" s="8" t="s">
        <v>4025</v>
      </c>
      <c r="G2506" s="8" t="s">
        <v>152</v>
      </c>
      <c r="H2506" s="8" t="s">
        <v>152</v>
      </c>
      <c r="I2506" s="209" t="s">
        <v>65</v>
      </c>
      <c r="J2506" s="99">
        <f t="shared" si="43"/>
        <v>18958</v>
      </c>
      <c r="K2506" s="121"/>
    </row>
    <row r="2507" spans="1:11" s="3" customFormat="1" ht="18.95" customHeight="1">
      <c r="A2507" s="154">
        <v>2488</v>
      </c>
      <c r="B2507" s="76">
        <v>18962</v>
      </c>
      <c r="C2507" s="428" t="s">
        <v>6677</v>
      </c>
      <c r="D2507" s="403" t="s">
        <v>113</v>
      </c>
      <c r="E2507" s="8" t="s">
        <v>152</v>
      </c>
      <c r="F2507" s="8" t="s">
        <v>4025</v>
      </c>
      <c r="G2507" s="8" t="s">
        <v>152</v>
      </c>
      <c r="H2507" s="8" t="s">
        <v>152</v>
      </c>
      <c r="I2507" s="209" t="s">
        <v>65</v>
      </c>
      <c r="J2507" s="99">
        <f t="shared" si="43"/>
        <v>18962</v>
      </c>
      <c r="K2507" s="121"/>
    </row>
    <row r="2508" spans="1:11" s="3" customFormat="1" ht="18.95" customHeight="1">
      <c r="A2508" s="155">
        <v>2489</v>
      </c>
      <c r="B2508" s="163">
        <v>21072</v>
      </c>
      <c r="C2508" s="161" t="s">
        <v>9158</v>
      </c>
      <c r="D2508" s="403" t="s">
        <v>113</v>
      </c>
      <c r="E2508" s="8" t="s">
        <v>152</v>
      </c>
      <c r="F2508" s="232" t="s">
        <v>9182</v>
      </c>
      <c r="G2508" s="8" t="s">
        <v>152</v>
      </c>
      <c r="H2508" s="8" t="s">
        <v>152</v>
      </c>
      <c r="I2508" s="209" t="s">
        <v>65</v>
      </c>
      <c r="J2508" s="99">
        <f t="shared" si="43"/>
        <v>21072</v>
      </c>
      <c r="K2508" s="121"/>
    </row>
    <row r="2509" spans="1:11" s="3" customFormat="1" ht="18.95" customHeight="1">
      <c r="A2509" s="154">
        <v>2490</v>
      </c>
      <c r="B2509" s="76">
        <v>18963</v>
      </c>
      <c r="C2509" s="31" t="s">
        <v>6678</v>
      </c>
      <c r="D2509" s="373" t="s">
        <v>113</v>
      </c>
      <c r="E2509" s="8" t="s">
        <v>152</v>
      </c>
      <c r="F2509" s="8" t="s">
        <v>4025</v>
      </c>
      <c r="G2509" s="8" t="s">
        <v>152</v>
      </c>
      <c r="H2509" s="8" t="s">
        <v>152</v>
      </c>
      <c r="I2509" s="209" t="s">
        <v>65</v>
      </c>
      <c r="J2509" s="99">
        <f t="shared" si="43"/>
        <v>18963</v>
      </c>
      <c r="K2509" s="121"/>
    </row>
    <row r="2510" spans="1:11" s="3" customFormat="1" ht="18.95" customHeight="1">
      <c r="A2510" s="154">
        <v>2491</v>
      </c>
      <c r="B2510" s="163">
        <v>21073</v>
      </c>
      <c r="C2510" s="161" t="s">
        <v>9159</v>
      </c>
      <c r="D2510" s="403" t="s">
        <v>113</v>
      </c>
      <c r="E2510" s="8" t="s">
        <v>152</v>
      </c>
      <c r="F2510" s="232" t="s">
        <v>9182</v>
      </c>
      <c r="G2510" s="8" t="s">
        <v>152</v>
      </c>
      <c r="H2510" s="8" t="s">
        <v>152</v>
      </c>
      <c r="I2510" s="209" t="s">
        <v>65</v>
      </c>
      <c r="J2510" s="99">
        <f t="shared" si="43"/>
        <v>21073</v>
      </c>
      <c r="K2510" s="121"/>
    </row>
    <row r="2511" spans="1:11" s="3" customFormat="1" ht="18.95" customHeight="1">
      <c r="A2511" s="155">
        <v>2492</v>
      </c>
      <c r="B2511" s="76">
        <v>18964</v>
      </c>
      <c r="C2511" s="31" t="s">
        <v>6680</v>
      </c>
      <c r="D2511" s="373" t="s">
        <v>113</v>
      </c>
      <c r="E2511" s="8" t="s">
        <v>152</v>
      </c>
      <c r="F2511" s="8" t="s">
        <v>4025</v>
      </c>
      <c r="G2511" s="8" t="s">
        <v>152</v>
      </c>
      <c r="H2511" s="8" t="s">
        <v>152</v>
      </c>
      <c r="I2511" s="209" t="s">
        <v>65</v>
      </c>
      <c r="J2511" s="99">
        <f t="shared" si="43"/>
        <v>18964</v>
      </c>
      <c r="K2511" s="121"/>
    </row>
    <row r="2512" spans="1:11" s="3" customFormat="1" ht="18.95" customHeight="1">
      <c r="A2512" s="154">
        <v>2493</v>
      </c>
      <c r="B2512" s="302">
        <v>17267</v>
      </c>
      <c r="C2512" s="304" t="s">
        <v>6681</v>
      </c>
      <c r="D2512" s="403" t="s">
        <v>113</v>
      </c>
      <c r="E2512" s="243" t="s">
        <v>107</v>
      </c>
      <c r="F2512" s="243" t="s">
        <v>5209</v>
      </c>
      <c r="G2512" s="219"/>
      <c r="H2512" s="219"/>
      <c r="I2512" s="209" t="s">
        <v>65</v>
      </c>
      <c r="J2512" s="99">
        <f t="shared" si="43"/>
        <v>17267</v>
      </c>
      <c r="K2512" s="121"/>
    </row>
    <row r="2513" spans="1:11" s="3" customFormat="1" ht="18.95" customHeight="1">
      <c r="A2513" s="154">
        <v>2494</v>
      </c>
      <c r="B2513" s="163">
        <v>21074</v>
      </c>
      <c r="C2513" s="161" t="s">
        <v>9160</v>
      </c>
      <c r="D2513" s="403" t="s">
        <v>113</v>
      </c>
      <c r="E2513" s="8" t="s">
        <v>152</v>
      </c>
      <c r="F2513" s="232" t="s">
        <v>9182</v>
      </c>
      <c r="G2513" s="8" t="s">
        <v>152</v>
      </c>
      <c r="H2513" s="8" t="s">
        <v>152</v>
      </c>
      <c r="I2513" s="209" t="s">
        <v>65</v>
      </c>
      <c r="J2513" s="99">
        <f t="shared" si="43"/>
        <v>21074</v>
      </c>
      <c r="K2513" s="121"/>
    </row>
    <row r="2514" spans="1:11" s="3" customFormat="1" ht="18.95" customHeight="1">
      <c r="A2514" s="155">
        <v>2495</v>
      </c>
      <c r="B2514" s="76">
        <v>18967</v>
      </c>
      <c r="C2514" s="31" t="s">
        <v>6682</v>
      </c>
      <c r="D2514" s="373" t="s">
        <v>113</v>
      </c>
      <c r="E2514" s="8" t="s">
        <v>152</v>
      </c>
      <c r="F2514" s="8" t="s">
        <v>4025</v>
      </c>
      <c r="G2514" s="8" t="s">
        <v>152</v>
      </c>
      <c r="H2514" s="8" t="s">
        <v>152</v>
      </c>
      <c r="I2514" s="209" t="s">
        <v>65</v>
      </c>
      <c r="J2514" s="99">
        <f t="shared" si="43"/>
        <v>18967</v>
      </c>
      <c r="K2514" s="121"/>
    </row>
    <row r="2515" spans="1:11" s="3" customFormat="1" ht="18.95" customHeight="1">
      <c r="A2515" s="154">
        <v>2496</v>
      </c>
      <c r="B2515" s="171">
        <v>20460</v>
      </c>
      <c r="C2515" s="305" t="s">
        <v>6683</v>
      </c>
      <c r="D2515" s="403" t="s">
        <v>113</v>
      </c>
      <c r="E2515" s="8" t="s">
        <v>152</v>
      </c>
      <c r="F2515" s="260" t="s">
        <v>4002</v>
      </c>
      <c r="G2515" s="8" t="s">
        <v>152</v>
      </c>
      <c r="H2515" s="8" t="s">
        <v>152</v>
      </c>
      <c r="I2515" s="209" t="s">
        <v>65</v>
      </c>
      <c r="J2515" s="99">
        <f t="shared" si="43"/>
        <v>20460</v>
      </c>
      <c r="K2515" s="121"/>
    </row>
    <row r="2516" spans="1:11" s="3" customFormat="1" ht="18.95" customHeight="1">
      <c r="A2516" s="154">
        <v>2497</v>
      </c>
      <c r="B2516" s="163">
        <v>21075</v>
      </c>
      <c r="C2516" s="161" t="s">
        <v>9161</v>
      </c>
      <c r="D2516" s="403" t="s">
        <v>113</v>
      </c>
      <c r="E2516" s="8" t="s">
        <v>152</v>
      </c>
      <c r="F2516" s="232" t="s">
        <v>9182</v>
      </c>
      <c r="G2516" s="8" t="s">
        <v>152</v>
      </c>
      <c r="H2516" s="8" t="s">
        <v>152</v>
      </c>
      <c r="I2516" s="209" t="s">
        <v>65</v>
      </c>
      <c r="J2516" s="99">
        <f t="shared" ref="J2516:J2578" si="44">B2516</f>
        <v>21075</v>
      </c>
      <c r="K2516" s="121"/>
    </row>
    <row r="2517" spans="1:11" s="3" customFormat="1" ht="18.95" customHeight="1">
      <c r="A2517" s="155">
        <v>2498</v>
      </c>
      <c r="B2517" s="163">
        <v>20794</v>
      </c>
      <c r="C2517" s="186" t="s">
        <v>6684</v>
      </c>
      <c r="D2517" s="373" t="s">
        <v>113</v>
      </c>
      <c r="E2517" s="8" t="s">
        <v>152</v>
      </c>
      <c r="F2517" s="232" t="s">
        <v>5633</v>
      </c>
      <c r="G2517" s="8" t="s">
        <v>152</v>
      </c>
      <c r="H2517" s="8" t="s">
        <v>152</v>
      </c>
      <c r="I2517" s="209" t="s">
        <v>65</v>
      </c>
      <c r="J2517" s="99">
        <f t="shared" si="44"/>
        <v>20794</v>
      </c>
      <c r="K2517" s="121"/>
    </row>
    <row r="2518" spans="1:11" s="3" customFormat="1" ht="18.95" customHeight="1">
      <c r="A2518" s="154">
        <v>2499</v>
      </c>
      <c r="B2518" s="76">
        <v>18969</v>
      </c>
      <c r="C2518" s="31" t="s">
        <v>6685</v>
      </c>
      <c r="D2518" s="403" t="s">
        <v>113</v>
      </c>
      <c r="E2518" s="8" t="s">
        <v>152</v>
      </c>
      <c r="F2518" s="8" t="s">
        <v>4025</v>
      </c>
      <c r="G2518" s="8" t="s">
        <v>152</v>
      </c>
      <c r="H2518" s="8" t="s">
        <v>152</v>
      </c>
      <c r="I2518" s="209" t="s">
        <v>65</v>
      </c>
      <c r="J2518" s="99">
        <f t="shared" si="44"/>
        <v>18969</v>
      </c>
      <c r="K2518" s="121"/>
    </row>
    <row r="2519" spans="1:11" s="3" customFormat="1" ht="18.95" customHeight="1">
      <c r="A2519" s="154">
        <v>2500</v>
      </c>
      <c r="B2519" s="163">
        <v>21076</v>
      </c>
      <c r="C2519" s="161" t="s">
        <v>9162</v>
      </c>
      <c r="D2519" s="403" t="s">
        <v>113</v>
      </c>
      <c r="E2519" s="8" t="s">
        <v>152</v>
      </c>
      <c r="F2519" s="232" t="s">
        <v>9182</v>
      </c>
      <c r="G2519" s="8" t="s">
        <v>152</v>
      </c>
      <c r="H2519" s="8" t="s">
        <v>152</v>
      </c>
      <c r="I2519" s="209" t="s">
        <v>65</v>
      </c>
      <c r="J2519" s="99">
        <f t="shared" si="44"/>
        <v>21076</v>
      </c>
      <c r="K2519" s="121"/>
    </row>
    <row r="2520" spans="1:11" s="3" customFormat="1" ht="18.95" customHeight="1">
      <c r="A2520" s="155">
        <v>2501</v>
      </c>
      <c r="B2520" s="163">
        <v>21077</v>
      </c>
      <c r="C2520" s="161" t="s">
        <v>9163</v>
      </c>
      <c r="D2520" s="403" t="s">
        <v>113</v>
      </c>
      <c r="E2520" s="8" t="s">
        <v>152</v>
      </c>
      <c r="F2520" s="232" t="s">
        <v>9182</v>
      </c>
      <c r="G2520" s="8" t="s">
        <v>152</v>
      </c>
      <c r="H2520" s="8" t="s">
        <v>152</v>
      </c>
      <c r="I2520" s="209" t="s">
        <v>65</v>
      </c>
      <c r="J2520" s="99">
        <f t="shared" si="44"/>
        <v>21077</v>
      </c>
      <c r="K2520" s="121"/>
    </row>
    <row r="2521" spans="1:11" s="3" customFormat="1" ht="18.95" customHeight="1">
      <c r="A2521" s="154">
        <v>2502</v>
      </c>
      <c r="B2521" s="163">
        <v>21078</v>
      </c>
      <c r="C2521" s="161" t="s">
        <v>9164</v>
      </c>
      <c r="D2521" s="403" t="s">
        <v>113</v>
      </c>
      <c r="E2521" s="8" t="s">
        <v>152</v>
      </c>
      <c r="F2521" s="232" t="s">
        <v>9182</v>
      </c>
      <c r="G2521" s="8" t="s">
        <v>152</v>
      </c>
      <c r="H2521" s="8" t="s">
        <v>152</v>
      </c>
      <c r="I2521" s="209" t="s">
        <v>65</v>
      </c>
      <c r="J2521" s="99">
        <f t="shared" si="44"/>
        <v>21078</v>
      </c>
      <c r="K2521" s="121"/>
    </row>
    <row r="2522" spans="1:11" s="3" customFormat="1" ht="18.95" customHeight="1">
      <c r="A2522" s="154">
        <v>2503</v>
      </c>
      <c r="B2522" s="163">
        <v>21079</v>
      </c>
      <c r="C2522" s="161" t="s">
        <v>9165</v>
      </c>
      <c r="D2522" s="403" t="s">
        <v>113</v>
      </c>
      <c r="E2522" s="8" t="s">
        <v>152</v>
      </c>
      <c r="F2522" s="232" t="s">
        <v>9182</v>
      </c>
      <c r="G2522" s="8" t="s">
        <v>152</v>
      </c>
      <c r="H2522" s="8" t="s">
        <v>152</v>
      </c>
      <c r="I2522" s="209" t="s">
        <v>65</v>
      </c>
      <c r="J2522" s="99">
        <f t="shared" si="44"/>
        <v>21079</v>
      </c>
      <c r="K2522" s="121"/>
    </row>
    <row r="2523" spans="1:11" s="3" customFormat="1" ht="18.95" customHeight="1">
      <c r="A2523" s="155">
        <v>2504</v>
      </c>
      <c r="B2523" s="163">
        <v>21080</v>
      </c>
      <c r="C2523" s="161" t="s">
        <v>9166</v>
      </c>
      <c r="D2523" s="403" t="s">
        <v>113</v>
      </c>
      <c r="E2523" s="8" t="s">
        <v>152</v>
      </c>
      <c r="F2523" s="232" t="s">
        <v>9182</v>
      </c>
      <c r="G2523" s="8" t="s">
        <v>152</v>
      </c>
      <c r="H2523" s="8" t="s">
        <v>152</v>
      </c>
      <c r="I2523" s="209" t="s">
        <v>65</v>
      </c>
      <c r="J2523" s="99">
        <f t="shared" si="44"/>
        <v>21080</v>
      </c>
      <c r="K2523" s="121"/>
    </row>
    <row r="2524" spans="1:11" s="3" customFormat="1" ht="18.95" customHeight="1">
      <c r="A2524" s="154">
        <v>2505</v>
      </c>
      <c r="B2524" s="163">
        <v>21081</v>
      </c>
      <c r="C2524" s="161" t="s">
        <v>9167</v>
      </c>
      <c r="D2524" s="403" t="s">
        <v>113</v>
      </c>
      <c r="E2524" s="8" t="s">
        <v>152</v>
      </c>
      <c r="F2524" s="232" t="s">
        <v>9182</v>
      </c>
      <c r="G2524" s="8" t="s">
        <v>152</v>
      </c>
      <c r="H2524" s="8" t="s">
        <v>152</v>
      </c>
      <c r="I2524" s="209" t="s">
        <v>65</v>
      </c>
      <c r="J2524" s="99">
        <f t="shared" si="44"/>
        <v>21081</v>
      </c>
      <c r="K2524" s="121"/>
    </row>
    <row r="2525" spans="1:11" s="3" customFormat="1" ht="18.95" customHeight="1">
      <c r="A2525" s="154">
        <v>2506</v>
      </c>
      <c r="B2525" s="163">
        <v>21082</v>
      </c>
      <c r="C2525" s="161" t="s">
        <v>9168</v>
      </c>
      <c r="D2525" s="403" t="s">
        <v>113</v>
      </c>
      <c r="E2525" s="8" t="s">
        <v>152</v>
      </c>
      <c r="F2525" s="232" t="s">
        <v>9182</v>
      </c>
      <c r="G2525" s="8" t="s">
        <v>152</v>
      </c>
      <c r="H2525" s="8" t="s">
        <v>152</v>
      </c>
      <c r="I2525" s="209" t="s">
        <v>65</v>
      </c>
      <c r="J2525" s="99">
        <f t="shared" si="44"/>
        <v>21082</v>
      </c>
      <c r="K2525" s="121"/>
    </row>
    <row r="2526" spans="1:11" s="3" customFormat="1" ht="18.95" customHeight="1">
      <c r="A2526" s="155">
        <v>2507</v>
      </c>
      <c r="B2526" s="163">
        <v>21083</v>
      </c>
      <c r="C2526" s="161" t="s">
        <v>9169</v>
      </c>
      <c r="D2526" s="403" t="s">
        <v>113</v>
      </c>
      <c r="E2526" s="8" t="s">
        <v>152</v>
      </c>
      <c r="F2526" s="232" t="s">
        <v>9182</v>
      </c>
      <c r="G2526" s="8" t="s">
        <v>152</v>
      </c>
      <c r="H2526" s="8" t="s">
        <v>152</v>
      </c>
      <c r="I2526" s="209" t="s">
        <v>65</v>
      </c>
      <c r="J2526" s="99">
        <f t="shared" si="44"/>
        <v>21083</v>
      </c>
      <c r="K2526" s="121"/>
    </row>
    <row r="2527" spans="1:11" s="3" customFormat="1" ht="18.95" customHeight="1">
      <c r="A2527" s="154">
        <v>2508</v>
      </c>
      <c r="B2527" s="76">
        <v>19063</v>
      </c>
      <c r="C2527" s="31" t="s">
        <v>6686</v>
      </c>
      <c r="D2527" s="373" t="s">
        <v>113</v>
      </c>
      <c r="E2527" s="8" t="s">
        <v>152</v>
      </c>
      <c r="F2527" s="8" t="s">
        <v>4369</v>
      </c>
      <c r="G2527" s="8" t="s">
        <v>152</v>
      </c>
      <c r="H2527" s="8" t="s">
        <v>152</v>
      </c>
      <c r="I2527" s="209" t="s">
        <v>65</v>
      </c>
      <c r="J2527" s="99">
        <f t="shared" si="44"/>
        <v>19063</v>
      </c>
      <c r="K2527" s="121"/>
    </row>
    <row r="2528" spans="1:11" s="3" customFormat="1" ht="18.95" customHeight="1">
      <c r="A2528" s="154">
        <v>2509</v>
      </c>
      <c r="B2528" s="76">
        <v>18973</v>
      </c>
      <c r="C2528" s="31" t="s">
        <v>6687</v>
      </c>
      <c r="D2528" s="403" t="s">
        <v>113</v>
      </c>
      <c r="E2528" s="8" t="s">
        <v>152</v>
      </c>
      <c r="F2528" s="8" t="s">
        <v>4025</v>
      </c>
      <c r="G2528" s="8" t="s">
        <v>152</v>
      </c>
      <c r="H2528" s="8" t="s">
        <v>152</v>
      </c>
      <c r="I2528" s="209" t="s">
        <v>65</v>
      </c>
      <c r="J2528" s="99">
        <f t="shared" si="44"/>
        <v>18973</v>
      </c>
      <c r="K2528" s="121"/>
    </row>
    <row r="2529" spans="1:11" s="3" customFormat="1" ht="18.95" customHeight="1">
      <c r="A2529" s="155">
        <v>2510</v>
      </c>
      <c r="B2529" s="171">
        <v>20465</v>
      </c>
      <c r="C2529" s="305" t="s">
        <v>6688</v>
      </c>
      <c r="D2529" s="373" t="s">
        <v>113</v>
      </c>
      <c r="E2529" s="8" t="s">
        <v>152</v>
      </c>
      <c r="F2529" s="260" t="s">
        <v>4002</v>
      </c>
      <c r="G2529" s="8" t="s">
        <v>152</v>
      </c>
      <c r="H2529" s="8" t="s">
        <v>152</v>
      </c>
      <c r="I2529" s="209" t="s">
        <v>65</v>
      </c>
      <c r="J2529" s="99">
        <f t="shared" si="44"/>
        <v>20465</v>
      </c>
      <c r="K2529" s="121"/>
    </row>
    <row r="2530" spans="1:11" s="3" customFormat="1" ht="18.95" customHeight="1">
      <c r="A2530" s="154">
        <v>2511</v>
      </c>
      <c r="B2530" s="163">
        <v>21084</v>
      </c>
      <c r="C2530" s="161" t="s">
        <v>9170</v>
      </c>
      <c r="D2530" s="403" t="s">
        <v>113</v>
      </c>
      <c r="E2530" s="8" t="s">
        <v>152</v>
      </c>
      <c r="F2530" s="232" t="s">
        <v>9182</v>
      </c>
      <c r="G2530" s="8" t="s">
        <v>152</v>
      </c>
      <c r="H2530" s="8" t="s">
        <v>152</v>
      </c>
      <c r="I2530" s="209" t="s">
        <v>65</v>
      </c>
      <c r="J2530" s="99">
        <f t="shared" si="44"/>
        <v>21084</v>
      </c>
      <c r="K2530" s="121"/>
    </row>
    <row r="2531" spans="1:11" s="3" customFormat="1" ht="18.95" customHeight="1">
      <c r="A2531" s="154">
        <v>2512</v>
      </c>
      <c r="B2531" s="163">
        <v>21085</v>
      </c>
      <c r="C2531" s="161" t="s">
        <v>9171</v>
      </c>
      <c r="D2531" s="403" t="s">
        <v>113</v>
      </c>
      <c r="E2531" s="8" t="s">
        <v>152</v>
      </c>
      <c r="F2531" s="232" t="s">
        <v>9182</v>
      </c>
      <c r="G2531" s="8" t="s">
        <v>152</v>
      </c>
      <c r="H2531" s="8" t="s">
        <v>152</v>
      </c>
      <c r="I2531" s="209" t="s">
        <v>65</v>
      </c>
      <c r="J2531" s="99">
        <f t="shared" si="44"/>
        <v>21085</v>
      </c>
      <c r="K2531" s="121"/>
    </row>
    <row r="2532" spans="1:11" s="3" customFormat="1" ht="18.95" customHeight="1">
      <c r="A2532" s="155">
        <v>2513</v>
      </c>
      <c r="B2532" s="163">
        <v>21086</v>
      </c>
      <c r="C2532" s="161" t="s">
        <v>9172</v>
      </c>
      <c r="D2532" s="403" t="s">
        <v>113</v>
      </c>
      <c r="E2532" s="8" t="s">
        <v>152</v>
      </c>
      <c r="F2532" s="232" t="s">
        <v>9182</v>
      </c>
      <c r="G2532" s="8" t="s">
        <v>152</v>
      </c>
      <c r="H2532" s="8" t="s">
        <v>152</v>
      </c>
      <c r="I2532" s="209" t="s">
        <v>65</v>
      </c>
      <c r="J2532" s="99">
        <f t="shared" si="44"/>
        <v>21086</v>
      </c>
      <c r="K2532" s="121"/>
    </row>
    <row r="2533" spans="1:11" s="3" customFormat="1" ht="18.95" customHeight="1">
      <c r="A2533" s="154">
        <v>2514</v>
      </c>
      <c r="B2533" s="163">
        <v>21087</v>
      </c>
      <c r="C2533" s="161" t="s">
        <v>9173</v>
      </c>
      <c r="D2533" s="403" t="s">
        <v>113</v>
      </c>
      <c r="E2533" s="8" t="s">
        <v>152</v>
      </c>
      <c r="F2533" s="232" t="s">
        <v>9182</v>
      </c>
      <c r="G2533" s="8" t="s">
        <v>152</v>
      </c>
      <c r="H2533" s="8" t="s">
        <v>152</v>
      </c>
      <c r="I2533" s="209" t="s">
        <v>65</v>
      </c>
      <c r="J2533" s="99">
        <f t="shared" si="44"/>
        <v>21087</v>
      </c>
      <c r="K2533" s="121"/>
    </row>
    <row r="2534" spans="1:11" s="3" customFormat="1" ht="18.95" customHeight="1">
      <c r="A2534" s="154">
        <v>2515</v>
      </c>
      <c r="B2534" s="76">
        <v>18817</v>
      </c>
      <c r="C2534" s="31" t="s">
        <v>6691</v>
      </c>
      <c r="D2534" s="373" t="s">
        <v>113</v>
      </c>
      <c r="E2534" s="8" t="s">
        <v>152</v>
      </c>
      <c r="F2534" s="8" t="s">
        <v>6106</v>
      </c>
      <c r="G2534" s="8" t="s">
        <v>152</v>
      </c>
      <c r="H2534" s="8" t="s">
        <v>152</v>
      </c>
      <c r="I2534" s="209" t="s">
        <v>65</v>
      </c>
      <c r="J2534" s="99">
        <f t="shared" si="44"/>
        <v>18817</v>
      </c>
      <c r="K2534" s="121"/>
    </row>
    <row r="2535" spans="1:11" s="3" customFormat="1" ht="18.95" customHeight="1">
      <c r="A2535" s="155">
        <v>2516</v>
      </c>
      <c r="B2535" s="76">
        <v>19428</v>
      </c>
      <c r="C2535" s="31" t="s">
        <v>6692</v>
      </c>
      <c r="D2535" s="403" t="s">
        <v>113</v>
      </c>
      <c r="E2535" s="8" t="s">
        <v>152</v>
      </c>
      <c r="F2535" s="8" t="s">
        <v>4182</v>
      </c>
      <c r="G2535" s="8" t="s">
        <v>152</v>
      </c>
      <c r="H2535" s="8" t="s">
        <v>152</v>
      </c>
      <c r="I2535" s="209" t="s">
        <v>65</v>
      </c>
      <c r="J2535" s="99">
        <f t="shared" si="44"/>
        <v>19428</v>
      </c>
      <c r="K2535" s="121"/>
    </row>
    <row r="2536" spans="1:11" s="3" customFormat="1" ht="18.95" customHeight="1">
      <c r="A2536" s="154">
        <v>2517</v>
      </c>
      <c r="B2536" s="76">
        <v>18982</v>
      </c>
      <c r="C2536" s="31" t="s">
        <v>6693</v>
      </c>
      <c r="D2536" s="373" t="s">
        <v>113</v>
      </c>
      <c r="E2536" s="8" t="s">
        <v>152</v>
      </c>
      <c r="F2536" s="8" t="s">
        <v>4025</v>
      </c>
      <c r="G2536" s="8" t="s">
        <v>152</v>
      </c>
      <c r="H2536" s="8" t="s">
        <v>152</v>
      </c>
      <c r="I2536" s="209" t="s">
        <v>65</v>
      </c>
      <c r="J2536" s="99">
        <f t="shared" si="44"/>
        <v>18982</v>
      </c>
      <c r="K2536" s="121"/>
    </row>
    <row r="2537" spans="1:11" s="3" customFormat="1" ht="18.95" customHeight="1">
      <c r="A2537" s="154">
        <v>2518</v>
      </c>
      <c r="B2537" s="163">
        <v>21088</v>
      </c>
      <c r="C2537" s="161" t="s">
        <v>9174</v>
      </c>
      <c r="D2537" s="403" t="s">
        <v>113</v>
      </c>
      <c r="E2537" s="8" t="s">
        <v>152</v>
      </c>
      <c r="F2537" s="232" t="s">
        <v>9182</v>
      </c>
      <c r="G2537" s="8" t="s">
        <v>152</v>
      </c>
      <c r="H2537" s="8" t="s">
        <v>152</v>
      </c>
      <c r="I2537" s="209" t="s">
        <v>65</v>
      </c>
      <c r="J2537" s="99">
        <f t="shared" si="44"/>
        <v>21088</v>
      </c>
      <c r="K2537" s="121"/>
    </row>
    <row r="2538" spans="1:11" s="3" customFormat="1" ht="18.95" customHeight="1">
      <c r="A2538" s="155">
        <v>2519</v>
      </c>
      <c r="B2538" s="163">
        <v>21089</v>
      </c>
      <c r="C2538" s="161" t="s">
        <v>9175</v>
      </c>
      <c r="D2538" s="403" t="s">
        <v>113</v>
      </c>
      <c r="E2538" s="8" t="s">
        <v>152</v>
      </c>
      <c r="F2538" s="232" t="s">
        <v>9182</v>
      </c>
      <c r="G2538" s="8" t="s">
        <v>152</v>
      </c>
      <c r="H2538" s="8" t="s">
        <v>152</v>
      </c>
      <c r="I2538" s="209" t="s">
        <v>65</v>
      </c>
      <c r="J2538" s="99">
        <f t="shared" si="44"/>
        <v>21089</v>
      </c>
      <c r="K2538" s="121"/>
    </row>
    <row r="2539" spans="1:11" s="3" customFormat="1" ht="18.95" customHeight="1">
      <c r="A2539" s="154">
        <v>2520</v>
      </c>
      <c r="B2539" s="76">
        <v>18985</v>
      </c>
      <c r="C2539" s="304" t="s">
        <v>6694</v>
      </c>
      <c r="D2539" s="403" t="s">
        <v>113</v>
      </c>
      <c r="E2539" s="8" t="s">
        <v>152</v>
      </c>
      <c r="F2539" s="180" t="s">
        <v>4025</v>
      </c>
      <c r="G2539" s="8" t="s">
        <v>152</v>
      </c>
      <c r="H2539" s="8" t="s">
        <v>152</v>
      </c>
      <c r="I2539" s="209" t="s">
        <v>65</v>
      </c>
      <c r="J2539" s="99">
        <f t="shared" si="44"/>
        <v>18985</v>
      </c>
      <c r="K2539" s="121"/>
    </row>
    <row r="2540" spans="1:11" s="3" customFormat="1" ht="18.95" customHeight="1">
      <c r="A2540" s="154">
        <v>2521</v>
      </c>
      <c r="B2540" s="163">
        <v>21090</v>
      </c>
      <c r="C2540" s="161" t="s">
        <v>9176</v>
      </c>
      <c r="D2540" s="403" t="s">
        <v>113</v>
      </c>
      <c r="E2540" s="8" t="s">
        <v>152</v>
      </c>
      <c r="F2540" s="232" t="s">
        <v>9182</v>
      </c>
      <c r="G2540" s="8" t="s">
        <v>152</v>
      </c>
      <c r="H2540" s="8" t="s">
        <v>152</v>
      </c>
      <c r="I2540" s="209" t="s">
        <v>65</v>
      </c>
      <c r="J2540" s="99">
        <f t="shared" si="44"/>
        <v>21090</v>
      </c>
      <c r="K2540" s="121"/>
    </row>
    <row r="2541" spans="1:11" s="3" customFormat="1" ht="18.95" customHeight="1">
      <c r="A2541" s="155">
        <v>2522</v>
      </c>
      <c r="B2541" s="183">
        <v>19835</v>
      </c>
      <c r="C2541" s="242" t="s">
        <v>7239</v>
      </c>
      <c r="D2541" s="30" t="s">
        <v>113</v>
      </c>
      <c r="E2541" s="215" t="s">
        <v>152</v>
      </c>
      <c r="F2541" s="180" t="s">
        <v>5855</v>
      </c>
      <c r="G2541" s="215" t="s">
        <v>152</v>
      </c>
      <c r="H2541" s="215" t="s">
        <v>152</v>
      </c>
      <c r="I2541" s="209" t="s">
        <v>65</v>
      </c>
      <c r="J2541" s="99">
        <f t="shared" si="44"/>
        <v>19835</v>
      </c>
      <c r="K2541" s="121"/>
    </row>
    <row r="2542" spans="1:11" s="3" customFormat="1" ht="18.95" customHeight="1">
      <c r="A2542" s="154">
        <v>2523</v>
      </c>
      <c r="B2542" s="299">
        <v>18994</v>
      </c>
      <c r="C2542" s="301" t="s">
        <v>6698</v>
      </c>
      <c r="D2542" s="373" t="s">
        <v>113</v>
      </c>
      <c r="E2542" s="8" t="s">
        <v>152</v>
      </c>
      <c r="F2542" s="243" t="s">
        <v>4025</v>
      </c>
      <c r="G2542" s="8" t="s">
        <v>152</v>
      </c>
      <c r="H2542" s="8" t="s">
        <v>152</v>
      </c>
      <c r="I2542" s="209" t="s">
        <v>65</v>
      </c>
      <c r="J2542" s="99">
        <f t="shared" si="44"/>
        <v>18994</v>
      </c>
      <c r="K2542" s="121"/>
    </row>
    <row r="2543" spans="1:11" s="3" customFormat="1" ht="18.95" customHeight="1">
      <c r="A2543" s="154">
        <v>2524</v>
      </c>
      <c r="B2543" s="163">
        <v>21091</v>
      </c>
      <c r="C2543" s="161" t="s">
        <v>9177</v>
      </c>
      <c r="D2543" s="403" t="s">
        <v>113</v>
      </c>
      <c r="E2543" s="8" t="s">
        <v>152</v>
      </c>
      <c r="F2543" s="232" t="s">
        <v>9182</v>
      </c>
      <c r="G2543" s="8" t="s">
        <v>152</v>
      </c>
      <c r="H2543" s="8" t="s">
        <v>152</v>
      </c>
      <c r="I2543" s="209" t="s">
        <v>65</v>
      </c>
      <c r="J2543" s="99">
        <f t="shared" si="44"/>
        <v>21091</v>
      </c>
      <c r="K2543" s="121"/>
    </row>
    <row r="2544" spans="1:11" s="3" customFormat="1" ht="18.95" customHeight="1">
      <c r="A2544" s="155">
        <v>2525</v>
      </c>
      <c r="B2544" s="76">
        <v>6080</v>
      </c>
      <c r="C2544" s="31" t="s">
        <v>6702</v>
      </c>
      <c r="D2544" s="403" t="s">
        <v>113</v>
      </c>
      <c r="E2544" s="8" t="s">
        <v>3840</v>
      </c>
      <c r="F2544" s="8" t="s">
        <v>3583</v>
      </c>
      <c r="G2544" s="8" t="s">
        <v>152</v>
      </c>
      <c r="H2544" s="8" t="s">
        <v>152</v>
      </c>
      <c r="I2544" s="209" t="s">
        <v>65</v>
      </c>
      <c r="J2544" s="99">
        <f t="shared" si="44"/>
        <v>6080</v>
      </c>
      <c r="K2544" s="121"/>
    </row>
    <row r="2545" spans="1:11" s="3" customFormat="1" ht="18.95" customHeight="1">
      <c r="A2545" s="154">
        <v>2526</v>
      </c>
      <c r="B2545" s="163">
        <v>21092</v>
      </c>
      <c r="C2545" s="161" t="s">
        <v>9178</v>
      </c>
      <c r="D2545" s="403" t="s">
        <v>113</v>
      </c>
      <c r="E2545" s="8" t="s">
        <v>152</v>
      </c>
      <c r="F2545" s="232" t="s">
        <v>9182</v>
      </c>
      <c r="G2545" s="8" t="s">
        <v>152</v>
      </c>
      <c r="H2545" s="8" t="s">
        <v>152</v>
      </c>
      <c r="I2545" s="209" t="s">
        <v>65</v>
      </c>
      <c r="J2545" s="99">
        <f t="shared" si="44"/>
        <v>21092</v>
      </c>
      <c r="K2545" s="121"/>
    </row>
    <row r="2546" spans="1:11" s="3" customFormat="1" ht="18.95" customHeight="1">
      <c r="A2546" s="154">
        <v>2527</v>
      </c>
      <c r="B2546" s="163">
        <v>21093</v>
      </c>
      <c r="C2546" s="161" t="s">
        <v>9179</v>
      </c>
      <c r="D2546" s="403" t="s">
        <v>113</v>
      </c>
      <c r="E2546" s="8" t="s">
        <v>152</v>
      </c>
      <c r="F2546" s="232" t="s">
        <v>9182</v>
      </c>
      <c r="G2546" s="8" t="s">
        <v>152</v>
      </c>
      <c r="H2546" s="8" t="s">
        <v>152</v>
      </c>
      <c r="I2546" s="209" t="s">
        <v>65</v>
      </c>
      <c r="J2546" s="99">
        <f t="shared" si="44"/>
        <v>21093</v>
      </c>
      <c r="K2546" s="121"/>
    </row>
    <row r="2547" spans="1:11" s="3" customFormat="1" ht="18.95" customHeight="1">
      <c r="A2547" s="155">
        <v>2528</v>
      </c>
      <c r="B2547" s="163">
        <v>20809</v>
      </c>
      <c r="C2547" s="186" t="s">
        <v>6703</v>
      </c>
      <c r="D2547" s="373" t="s">
        <v>113</v>
      </c>
      <c r="E2547" s="8" t="s">
        <v>152</v>
      </c>
      <c r="F2547" s="232" t="s">
        <v>5633</v>
      </c>
      <c r="G2547" s="8" t="s">
        <v>152</v>
      </c>
      <c r="H2547" s="8" t="s">
        <v>152</v>
      </c>
      <c r="I2547" s="209" t="s">
        <v>65</v>
      </c>
      <c r="J2547" s="99">
        <f t="shared" si="44"/>
        <v>20809</v>
      </c>
      <c r="K2547" s="121"/>
    </row>
    <row r="2548" spans="1:11" s="3" customFormat="1" ht="18.95" customHeight="1">
      <c r="A2548" s="154">
        <v>2529</v>
      </c>
      <c r="B2548" s="76">
        <v>18990</v>
      </c>
      <c r="C2548" s="31" t="s">
        <v>6704</v>
      </c>
      <c r="D2548" s="403" t="s">
        <v>113</v>
      </c>
      <c r="E2548" s="8" t="s">
        <v>152</v>
      </c>
      <c r="F2548" s="8" t="s">
        <v>4025</v>
      </c>
      <c r="G2548" s="8" t="s">
        <v>152</v>
      </c>
      <c r="H2548" s="8" t="s">
        <v>152</v>
      </c>
      <c r="I2548" s="209" t="s">
        <v>65</v>
      </c>
      <c r="J2548" s="99">
        <f t="shared" si="44"/>
        <v>18990</v>
      </c>
      <c r="K2548" s="121"/>
    </row>
    <row r="2549" spans="1:11" s="3" customFormat="1" ht="18.95" customHeight="1">
      <c r="A2549" s="154">
        <v>2530</v>
      </c>
      <c r="B2549" s="163">
        <v>21094</v>
      </c>
      <c r="C2549" s="161" t="s">
        <v>9180</v>
      </c>
      <c r="D2549" s="403" t="s">
        <v>113</v>
      </c>
      <c r="E2549" s="8" t="s">
        <v>152</v>
      </c>
      <c r="F2549" s="232" t="s">
        <v>9182</v>
      </c>
      <c r="G2549" s="8" t="s">
        <v>152</v>
      </c>
      <c r="H2549" s="8" t="s">
        <v>152</v>
      </c>
      <c r="I2549" s="209" t="s">
        <v>65</v>
      </c>
      <c r="J2549" s="99">
        <f t="shared" si="44"/>
        <v>21094</v>
      </c>
      <c r="K2549" s="121"/>
    </row>
    <row r="2550" spans="1:11" s="3" customFormat="1" ht="18.95" customHeight="1">
      <c r="A2550" s="155">
        <v>2531</v>
      </c>
      <c r="B2550" s="163">
        <v>21095</v>
      </c>
      <c r="C2550" s="161" t="s">
        <v>9181</v>
      </c>
      <c r="D2550" s="403" t="s">
        <v>113</v>
      </c>
      <c r="E2550" s="8" t="s">
        <v>152</v>
      </c>
      <c r="F2550" s="232" t="s">
        <v>9182</v>
      </c>
      <c r="G2550" s="8" t="s">
        <v>152</v>
      </c>
      <c r="H2550" s="8" t="s">
        <v>152</v>
      </c>
      <c r="I2550" s="209" t="s">
        <v>65</v>
      </c>
      <c r="J2550" s="99">
        <f t="shared" si="44"/>
        <v>21095</v>
      </c>
      <c r="K2550" s="121"/>
    </row>
    <row r="2551" spans="1:11" s="3" customFormat="1" ht="18.95" customHeight="1">
      <c r="A2551" s="154">
        <v>2532</v>
      </c>
      <c r="B2551" s="371">
        <v>20927</v>
      </c>
      <c r="C2551" s="374" t="s">
        <v>8293</v>
      </c>
      <c r="D2551" s="373" t="s">
        <v>113</v>
      </c>
      <c r="E2551" s="8" t="s">
        <v>152</v>
      </c>
      <c r="F2551" s="8" t="s">
        <v>8296</v>
      </c>
      <c r="G2551" s="8" t="s">
        <v>152</v>
      </c>
      <c r="H2551" s="8" t="s">
        <v>152</v>
      </c>
      <c r="I2551" s="209" t="s">
        <v>65</v>
      </c>
      <c r="J2551" s="99">
        <f t="shared" si="44"/>
        <v>20927</v>
      </c>
      <c r="K2551" s="121"/>
    </row>
    <row r="2552" spans="1:11" s="3" customFormat="1" ht="18.95" customHeight="1">
      <c r="A2552" s="154">
        <v>2533</v>
      </c>
      <c r="B2552" s="163">
        <v>20811</v>
      </c>
      <c r="C2552" s="186" t="s">
        <v>6705</v>
      </c>
      <c r="D2552" s="403" t="s">
        <v>113</v>
      </c>
      <c r="E2552" s="8" t="s">
        <v>152</v>
      </c>
      <c r="F2552" s="232" t="s">
        <v>5633</v>
      </c>
      <c r="G2552" s="8" t="s">
        <v>152</v>
      </c>
      <c r="H2552" s="8" t="s">
        <v>152</v>
      </c>
      <c r="I2552" s="209" t="s">
        <v>65</v>
      </c>
      <c r="J2552" s="99">
        <f t="shared" si="44"/>
        <v>20811</v>
      </c>
      <c r="K2552" s="121"/>
    </row>
    <row r="2553" spans="1:11" s="3" customFormat="1" ht="18.95" customHeight="1">
      <c r="A2553" s="155">
        <v>2534</v>
      </c>
      <c r="B2553" s="76">
        <v>17106</v>
      </c>
      <c r="C2553" s="31" t="s">
        <v>137</v>
      </c>
      <c r="D2553" s="9" t="s">
        <v>114</v>
      </c>
      <c r="E2553" s="8" t="s">
        <v>75</v>
      </c>
      <c r="F2553" s="8" t="s">
        <v>6712</v>
      </c>
      <c r="G2553" s="191" t="s">
        <v>5151</v>
      </c>
      <c r="H2553" s="8" t="s">
        <v>152</v>
      </c>
      <c r="I2553" s="209" t="s">
        <v>112</v>
      </c>
      <c r="J2553" s="99">
        <f t="shared" si="44"/>
        <v>17106</v>
      </c>
      <c r="K2553" s="121"/>
    </row>
    <row r="2554" spans="1:11" s="3" customFormat="1" ht="18.95" customHeight="1">
      <c r="A2554" s="154">
        <v>2535</v>
      </c>
      <c r="B2554" s="76">
        <v>11458</v>
      </c>
      <c r="C2554" s="31" t="s">
        <v>6713</v>
      </c>
      <c r="D2554" s="9" t="s">
        <v>114</v>
      </c>
      <c r="E2554" s="8" t="s">
        <v>6714</v>
      </c>
      <c r="F2554" s="8" t="s">
        <v>6715</v>
      </c>
      <c r="G2554" s="191" t="s">
        <v>5151</v>
      </c>
      <c r="H2554" s="8" t="s">
        <v>152</v>
      </c>
      <c r="I2554" s="209" t="s">
        <v>112</v>
      </c>
      <c r="J2554" s="99">
        <f t="shared" si="44"/>
        <v>11458</v>
      </c>
      <c r="K2554" s="121"/>
    </row>
    <row r="2555" spans="1:11" s="3" customFormat="1" ht="18.95" customHeight="1">
      <c r="A2555" s="154">
        <v>2536</v>
      </c>
      <c r="B2555" s="76">
        <v>7135</v>
      </c>
      <c r="C2555" s="31" t="s">
        <v>6716</v>
      </c>
      <c r="D2555" s="9" t="s">
        <v>114</v>
      </c>
      <c r="E2555" s="8" t="s">
        <v>5231</v>
      </c>
      <c r="F2555" s="8" t="s">
        <v>5232</v>
      </c>
      <c r="G2555" s="191" t="s">
        <v>6717</v>
      </c>
      <c r="H2555" s="8" t="s">
        <v>152</v>
      </c>
      <c r="I2555" s="209" t="s">
        <v>112</v>
      </c>
      <c r="J2555" s="99">
        <f t="shared" si="44"/>
        <v>7135</v>
      </c>
      <c r="K2555" s="121"/>
    </row>
    <row r="2556" spans="1:11" s="3" customFormat="1" ht="18.95" customHeight="1">
      <c r="A2556" s="155">
        <v>2537</v>
      </c>
      <c r="B2556" s="76">
        <v>11459</v>
      </c>
      <c r="C2556" s="31" t="s">
        <v>6718</v>
      </c>
      <c r="D2556" s="9" t="s">
        <v>114</v>
      </c>
      <c r="E2556" s="8" t="s">
        <v>6714</v>
      </c>
      <c r="F2556" s="8" t="s">
        <v>6715</v>
      </c>
      <c r="G2556" s="191" t="s">
        <v>5151</v>
      </c>
      <c r="H2556" s="8" t="s">
        <v>152</v>
      </c>
      <c r="I2556" s="209" t="s">
        <v>112</v>
      </c>
      <c r="J2556" s="99">
        <f t="shared" si="44"/>
        <v>11459</v>
      </c>
      <c r="K2556" s="121"/>
    </row>
    <row r="2557" spans="1:11" s="3" customFormat="1" ht="18.95" customHeight="1">
      <c r="A2557" s="154">
        <v>2538</v>
      </c>
      <c r="B2557" s="76">
        <v>11480</v>
      </c>
      <c r="C2557" s="31" t="s">
        <v>6719</v>
      </c>
      <c r="D2557" s="9" t="s">
        <v>114</v>
      </c>
      <c r="E2557" s="8" t="s">
        <v>6714</v>
      </c>
      <c r="F2557" s="8" t="s">
        <v>6715</v>
      </c>
      <c r="G2557" s="191" t="s">
        <v>5151</v>
      </c>
      <c r="H2557" s="8" t="s">
        <v>152</v>
      </c>
      <c r="I2557" s="209" t="s">
        <v>112</v>
      </c>
      <c r="J2557" s="99">
        <f t="shared" si="44"/>
        <v>11480</v>
      </c>
      <c r="K2557" s="121"/>
    </row>
    <row r="2558" spans="1:11" s="3" customFormat="1" ht="18.95" customHeight="1">
      <c r="A2558" s="154">
        <v>2539</v>
      </c>
      <c r="B2558" s="76">
        <v>11461</v>
      </c>
      <c r="C2558" s="31" t="s">
        <v>6720</v>
      </c>
      <c r="D2558" s="9" t="s">
        <v>114</v>
      </c>
      <c r="E2558" s="8" t="s">
        <v>6714</v>
      </c>
      <c r="F2558" s="8" t="s">
        <v>6715</v>
      </c>
      <c r="G2558" s="191" t="s">
        <v>5151</v>
      </c>
      <c r="H2558" s="8" t="s">
        <v>152</v>
      </c>
      <c r="I2558" s="209" t="s">
        <v>112</v>
      </c>
      <c r="J2558" s="99">
        <f t="shared" si="44"/>
        <v>11461</v>
      </c>
      <c r="K2558" s="121"/>
    </row>
    <row r="2559" spans="1:11" s="3" customFormat="1" ht="18.95" customHeight="1">
      <c r="A2559" s="155">
        <v>2540</v>
      </c>
      <c r="B2559" s="76">
        <v>7137</v>
      </c>
      <c r="C2559" s="31" t="s">
        <v>6721</v>
      </c>
      <c r="D2559" s="9" t="s">
        <v>114</v>
      </c>
      <c r="E2559" s="8" t="s">
        <v>5231</v>
      </c>
      <c r="F2559" s="8" t="s">
        <v>5232</v>
      </c>
      <c r="G2559" s="191" t="s">
        <v>6722</v>
      </c>
      <c r="H2559" s="8" t="s">
        <v>152</v>
      </c>
      <c r="I2559" s="209" t="s">
        <v>112</v>
      </c>
      <c r="J2559" s="99">
        <f t="shared" si="44"/>
        <v>7137</v>
      </c>
      <c r="K2559" s="121"/>
    </row>
    <row r="2560" spans="1:11" s="3" customFormat="1" ht="18.95" customHeight="1">
      <c r="A2560" s="154">
        <v>2541</v>
      </c>
      <c r="B2560" s="76">
        <v>17110</v>
      </c>
      <c r="C2560" s="31" t="s">
        <v>6723</v>
      </c>
      <c r="D2560" s="9" t="s">
        <v>114</v>
      </c>
      <c r="E2560" s="8" t="s">
        <v>6714</v>
      </c>
      <c r="F2560" s="8" t="s">
        <v>6715</v>
      </c>
      <c r="G2560" s="191" t="s">
        <v>5151</v>
      </c>
      <c r="H2560" s="8" t="s">
        <v>152</v>
      </c>
      <c r="I2560" s="209" t="s">
        <v>112</v>
      </c>
      <c r="J2560" s="99">
        <f t="shared" si="44"/>
        <v>17110</v>
      </c>
      <c r="K2560" s="121"/>
    </row>
    <row r="2561" spans="1:11" s="3" customFormat="1" ht="18.95" customHeight="1">
      <c r="A2561" s="154">
        <v>2542</v>
      </c>
      <c r="B2561" s="188">
        <v>20417</v>
      </c>
      <c r="C2561" s="162" t="s">
        <v>6724</v>
      </c>
      <c r="D2561" s="189" t="s">
        <v>113</v>
      </c>
      <c r="E2561" s="8" t="s">
        <v>152</v>
      </c>
      <c r="F2561" s="231" t="s">
        <v>6162</v>
      </c>
      <c r="G2561" s="8" t="s">
        <v>152</v>
      </c>
      <c r="H2561" s="8" t="s">
        <v>152</v>
      </c>
      <c r="I2561" s="209" t="s">
        <v>112</v>
      </c>
      <c r="J2561" s="99">
        <f t="shared" si="44"/>
        <v>20417</v>
      </c>
      <c r="K2561" s="121"/>
    </row>
    <row r="2562" spans="1:11" s="3" customFormat="1" ht="18.95" customHeight="1">
      <c r="A2562" s="155">
        <v>2543</v>
      </c>
      <c r="B2562" s="188">
        <v>20418</v>
      </c>
      <c r="C2562" s="162" t="s">
        <v>6725</v>
      </c>
      <c r="D2562" s="189" t="s">
        <v>113</v>
      </c>
      <c r="E2562" s="8" t="s">
        <v>152</v>
      </c>
      <c r="F2562" s="231" t="s">
        <v>6162</v>
      </c>
      <c r="G2562" s="8" t="s">
        <v>152</v>
      </c>
      <c r="H2562" s="8" t="s">
        <v>152</v>
      </c>
      <c r="I2562" s="209" t="s">
        <v>112</v>
      </c>
      <c r="J2562" s="99">
        <f t="shared" si="44"/>
        <v>20418</v>
      </c>
      <c r="K2562" s="121"/>
    </row>
    <row r="2563" spans="1:11" s="3" customFormat="1" ht="18.95" customHeight="1">
      <c r="A2563" s="154">
        <v>2544</v>
      </c>
      <c r="B2563" s="188">
        <v>20420</v>
      </c>
      <c r="C2563" s="161" t="s">
        <v>6726</v>
      </c>
      <c r="D2563" s="189" t="s">
        <v>113</v>
      </c>
      <c r="E2563" s="8" t="s">
        <v>152</v>
      </c>
      <c r="F2563" s="231" t="s">
        <v>6162</v>
      </c>
      <c r="G2563" s="8" t="s">
        <v>152</v>
      </c>
      <c r="H2563" s="8" t="s">
        <v>152</v>
      </c>
      <c r="I2563" s="209" t="s">
        <v>112</v>
      </c>
      <c r="J2563" s="99">
        <f t="shared" si="44"/>
        <v>20420</v>
      </c>
      <c r="K2563" s="121"/>
    </row>
    <row r="2564" spans="1:11" s="3" customFormat="1" ht="18.95" customHeight="1">
      <c r="A2564" s="154">
        <v>2545</v>
      </c>
      <c r="B2564" s="188">
        <v>20424</v>
      </c>
      <c r="C2564" s="161" t="s">
        <v>6727</v>
      </c>
      <c r="D2564" s="189" t="s">
        <v>113</v>
      </c>
      <c r="E2564" s="8" t="s">
        <v>152</v>
      </c>
      <c r="F2564" s="231" t="s">
        <v>6162</v>
      </c>
      <c r="G2564" s="8" t="s">
        <v>152</v>
      </c>
      <c r="H2564" s="8" t="s">
        <v>152</v>
      </c>
      <c r="I2564" s="209" t="s">
        <v>112</v>
      </c>
      <c r="J2564" s="99">
        <f t="shared" si="44"/>
        <v>20424</v>
      </c>
      <c r="K2564" s="121"/>
    </row>
    <row r="2565" spans="1:11" s="3" customFormat="1" ht="18.95" customHeight="1">
      <c r="A2565" s="155">
        <v>2546</v>
      </c>
      <c r="B2565" s="188">
        <v>20426</v>
      </c>
      <c r="C2565" s="161" t="s">
        <v>6728</v>
      </c>
      <c r="D2565" s="189" t="s">
        <v>113</v>
      </c>
      <c r="E2565" s="8" t="s">
        <v>152</v>
      </c>
      <c r="F2565" s="231" t="s">
        <v>6162</v>
      </c>
      <c r="G2565" s="8" t="s">
        <v>152</v>
      </c>
      <c r="H2565" s="8" t="s">
        <v>152</v>
      </c>
      <c r="I2565" s="209" t="s">
        <v>112</v>
      </c>
      <c r="J2565" s="99">
        <f t="shared" si="44"/>
        <v>20426</v>
      </c>
      <c r="K2565" s="121"/>
    </row>
    <row r="2566" spans="1:11" s="3" customFormat="1" ht="18.95" customHeight="1">
      <c r="A2566" s="154">
        <v>2547</v>
      </c>
      <c r="B2566" s="188">
        <v>20427</v>
      </c>
      <c r="C2566" s="161" t="s">
        <v>6729</v>
      </c>
      <c r="D2566" s="189" t="s">
        <v>113</v>
      </c>
      <c r="E2566" s="8" t="s">
        <v>152</v>
      </c>
      <c r="F2566" s="231" t="s">
        <v>6162</v>
      </c>
      <c r="G2566" s="8" t="s">
        <v>152</v>
      </c>
      <c r="H2566" s="8" t="s">
        <v>152</v>
      </c>
      <c r="I2566" s="209" t="s">
        <v>112</v>
      </c>
      <c r="J2566" s="99">
        <f t="shared" si="44"/>
        <v>20427</v>
      </c>
      <c r="K2566" s="121"/>
    </row>
    <row r="2567" spans="1:11" s="3" customFormat="1" ht="18.95" customHeight="1">
      <c r="A2567" s="154">
        <v>2548</v>
      </c>
      <c r="B2567" s="188">
        <v>20428</v>
      </c>
      <c r="C2567" s="161" t="s">
        <v>6730</v>
      </c>
      <c r="D2567" s="189" t="s">
        <v>113</v>
      </c>
      <c r="E2567" s="8" t="s">
        <v>152</v>
      </c>
      <c r="F2567" s="231" t="s">
        <v>6162</v>
      </c>
      <c r="G2567" s="8" t="s">
        <v>152</v>
      </c>
      <c r="H2567" s="8" t="s">
        <v>152</v>
      </c>
      <c r="I2567" s="209" t="s">
        <v>112</v>
      </c>
      <c r="J2567" s="99">
        <f t="shared" si="44"/>
        <v>20428</v>
      </c>
      <c r="K2567" s="121"/>
    </row>
    <row r="2568" spans="1:11" s="3" customFormat="1" ht="18.95" customHeight="1">
      <c r="A2568" s="155">
        <v>2549</v>
      </c>
      <c r="B2568" s="188">
        <v>20434</v>
      </c>
      <c r="C2568" s="161" t="s">
        <v>6731</v>
      </c>
      <c r="D2568" s="189" t="s">
        <v>113</v>
      </c>
      <c r="E2568" s="8" t="s">
        <v>152</v>
      </c>
      <c r="F2568" s="231" t="s">
        <v>6162</v>
      </c>
      <c r="G2568" s="8" t="s">
        <v>152</v>
      </c>
      <c r="H2568" s="8" t="s">
        <v>152</v>
      </c>
      <c r="I2568" s="209" t="s">
        <v>112</v>
      </c>
      <c r="J2568" s="99">
        <f t="shared" si="44"/>
        <v>20434</v>
      </c>
      <c r="K2568" s="121"/>
    </row>
    <row r="2569" spans="1:11" s="3" customFormat="1" ht="18.95" customHeight="1">
      <c r="A2569" s="154">
        <v>2550</v>
      </c>
      <c r="B2569" s="188">
        <v>20435</v>
      </c>
      <c r="C2569" s="162" t="s">
        <v>6732</v>
      </c>
      <c r="D2569" s="189" t="s">
        <v>113</v>
      </c>
      <c r="E2569" s="8" t="s">
        <v>152</v>
      </c>
      <c r="F2569" s="231" t="s">
        <v>6162</v>
      </c>
      <c r="G2569" s="8" t="s">
        <v>152</v>
      </c>
      <c r="H2569" s="8" t="s">
        <v>152</v>
      </c>
      <c r="I2569" s="209" t="s">
        <v>112</v>
      </c>
      <c r="J2569" s="99">
        <f t="shared" si="44"/>
        <v>20435</v>
      </c>
      <c r="K2569" s="121"/>
    </row>
    <row r="2570" spans="1:11" s="3" customFormat="1" ht="18.95" customHeight="1">
      <c r="A2570" s="154">
        <v>2551</v>
      </c>
      <c r="B2570" s="188">
        <v>20438</v>
      </c>
      <c r="C2570" s="161" t="s">
        <v>6733</v>
      </c>
      <c r="D2570" s="189" t="s">
        <v>113</v>
      </c>
      <c r="E2570" s="8" t="s">
        <v>152</v>
      </c>
      <c r="F2570" s="231" t="s">
        <v>6162</v>
      </c>
      <c r="G2570" s="8" t="s">
        <v>152</v>
      </c>
      <c r="H2570" s="8" t="s">
        <v>152</v>
      </c>
      <c r="I2570" s="209" t="s">
        <v>112</v>
      </c>
      <c r="J2570" s="99">
        <f t="shared" si="44"/>
        <v>20438</v>
      </c>
      <c r="K2570" s="121"/>
    </row>
    <row r="2571" spans="1:11" s="3" customFormat="1" ht="18.95" customHeight="1">
      <c r="A2571" s="155">
        <v>2552</v>
      </c>
      <c r="B2571" s="197">
        <v>20501</v>
      </c>
      <c r="C2571" s="222" t="s">
        <v>6734</v>
      </c>
      <c r="D2571" s="189" t="s">
        <v>113</v>
      </c>
      <c r="E2571" s="8" t="s">
        <v>152</v>
      </c>
      <c r="F2571" s="8" t="s">
        <v>6599</v>
      </c>
      <c r="G2571" s="8" t="s">
        <v>152</v>
      </c>
      <c r="H2571" s="8" t="s">
        <v>152</v>
      </c>
      <c r="I2571" s="209" t="s">
        <v>112</v>
      </c>
      <c r="J2571" s="99">
        <f t="shared" si="44"/>
        <v>20501</v>
      </c>
      <c r="K2571" s="121"/>
    </row>
    <row r="2572" spans="1:11" s="3" customFormat="1" ht="18.95" customHeight="1">
      <c r="A2572" s="154">
        <v>2553</v>
      </c>
      <c r="B2572" s="188">
        <v>20444</v>
      </c>
      <c r="C2572" s="161" t="s">
        <v>6735</v>
      </c>
      <c r="D2572" s="189" t="s">
        <v>113</v>
      </c>
      <c r="E2572" s="8" t="s">
        <v>152</v>
      </c>
      <c r="F2572" s="231" t="s">
        <v>6162</v>
      </c>
      <c r="G2572" s="8" t="s">
        <v>152</v>
      </c>
      <c r="H2572" s="8" t="s">
        <v>152</v>
      </c>
      <c r="I2572" s="209" t="s">
        <v>112</v>
      </c>
      <c r="J2572" s="99">
        <f t="shared" si="44"/>
        <v>20444</v>
      </c>
      <c r="K2572" s="121"/>
    </row>
    <row r="2573" spans="1:11" s="3" customFormat="1" ht="18.95" customHeight="1">
      <c r="A2573" s="154">
        <v>2554</v>
      </c>
      <c r="B2573" s="76">
        <v>11463</v>
      </c>
      <c r="C2573" s="31" t="s">
        <v>6736</v>
      </c>
      <c r="D2573" s="189" t="s">
        <v>113</v>
      </c>
      <c r="E2573" s="8" t="s">
        <v>6714</v>
      </c>
      <c r="F2573" s="8" t="s">
        <v>6715</v>
      </c>
      <c r="G2573" s="8" t="s">
        <v>152</v>
      </c>
      <c r="H2573" s="8" t="s">
        <v>152</v>
      </c>
      <c r="I2573" s="209" t="s">
        <v>112</v>
      </c>
      <c r="J2573" s="99">
        <f t="shared" si="44"/>
        <v>11463</v>
      </c>
      <c r="K2573" s="121"/>
    </row>
    <row r="2574" spans="1:11" s="3" customFormat="1" ht="18.95" customHeight="1">
      <c r="A2574" s="155">
        <v>2555</v>
      </c>
      <c r="B2574" s="76">
        <v>3735</v>
      </c>
      <c r="C2574" s="31" t="s">
        <v>6737</v>
      </c>
      <c r="D2574" s="9" t="s">
        <v>114</v>
      </c>
      <c r="E2574" s="8" t="s">
        <v>152</v>
      </c>
      <c r="F2574" s="8" t="s">
        <v>6701</v>
      </c>
      <c r="G2574" s="8" t="s">
        <v>6738</v>
      </c>
      <c r="H2574" s="8" t="s">
        <v>152</v>
      </c>
      <c r="I2574" s="209" t="s">
        <v>40</v>
      </c>
      <c r="J2574" s="99">
        <f t="shared" si="44"/>
        <v>3735</v>
      </c>
      <c r="K2574" s="121"/>
    </row>
    <row r="2575" spans="1:11" s="3" customFormat="1" ht="18.95" customHeight="1">
      <c r="A2575" s="154">
        <v>2556</v>
      </c>
      <c r="B2575" s="76">
        <v>12169</v>
      </c>
      <c r="C2575" s="31" t="s">
        <v>6739</v>
      </c>
      <c r="D2575" s="9" t="s">
        <v>114</v>
      </c>
      <c r="E2575" s="8" t="s">
        <v>6740</v>
      </c>
      <c r="F2575" s="8" t="s">
        <v>3996</v>
      </c>
      <c r="G2575" s="8" t="s">
        <v>6738</v>
      </c>
      <c r="H2575" s="8" t="s">
        <v>152</v>
      </c>
      <c r="I2575" s="209" t="s">
        <v>40</v>
      </c>
      <c r="J2575" s="99">
        <f t="shared" si="44"/>
        <v>12169</v>
      </c>
      <c r="K2575" s="121"/>
    </row>
    <row r="2576" spans="1:11" s="3" customFormat="1" ht="18.95" customHeight="1">
      <c r="A2576" s="154">
        <v>2557</v>
      </c>
      <c r="B2576" s="76">
        <v>16775</v>
      </c>
      <c r="C2576" s="31" t="s">
        <v>6741</v>
      </c>
      <c r="D2576" s="9" t="s">
        <v>114</v>
      </c>
      <c r="E2576" s="8" t="s">
        <v>4042</v>
      </c>
      <c r="F2576" s="8" t="s">
        <v>6742</v>
      </c>
      <c r="G2576" s="8" t="s">
        <v>6743</v>
      </c>
      <c r="H2576" s="8" t="s">
        <v>152</v>
      </c>
      <c r="I2576" s="209" t="s">
        <v>40</v>
      </c>
      <c r="J2576" s="99">
        <f t="shared" si="44"/>
        <v>16775</v>
      </c>
      <c r="K2576" s="121"/>
    </row>
    <row r="2577" spans="1:11" s="3" customFormat="1" ht="18.95" customHeight="1">
      <c r="A2577" s="155">
        <v>2558</v>
      </c>
      <c r="B2577" s="76">
        <v>12144</v>
      </c>
      <c r="C2577" s="31" t="s">
        <v>6744</v>
      </c>
      <c r="D2577" s="9" t="s">
        <v>114</v>
      </c>
      <c r="E2577" s="8" t="s">
        <v>6740</v>
      </c>
      <c r="F2577" s="8" t="s">
        <v>3996</v>
      </c>
      <c r="G2577" s="8" t="s">
        <v>6738</v>
      </c>
      <c r="H2577" s="8" t="s">
        <v>152</v>
      </c>
      <c r="I2577" s="209" t="s">
        <v>40</v>
      </c>
      <c r="J2577" s="99">
        <f t="shared" si="44"/>
        <v>12144</v>
      </c>
      <c r="K2577" s="121"/>
    </row>
    <row r="2578" spans="1:11" s="3" customFormat="1" ht="18.95" customHeight="1">
      <c r="A2578" s="154">
        <v>2559</v>
      </c>
      <c r="B2578" s="76">
        <v>12164</v>
      </c>
      <c r="C2578" s="31" t="s">
        <v>6745</v>
      </c>
      <c r="D2578" s="9" t="s">
        <v>114</v>
      </c>
      <c r="E2578" s="8" t="s">
        <v>6740</v>
      </c>
      <c r="F2578" s="8" t="s">
        <v>3996</v>
      </c>
      <c r="G2578" s="8" t="s">
        <v>6738</v>
      </c>
      <c r="H2578" s="8" t="s">
        <v>152</v>
      </c>
      <c r="I2578" s="209" t="s">
        <v>40</v>
      </c>
      <c r="J2578" s="99">
        <f t="shared" si="44"/>
        <v>12164</v>
      </c>
      <c r="K2578" s="121"/>
    </row>
    <row r="2579" spans="1:11" s="3" customFormat="1" ht="18.95" customHeight="1">
      <c r="A2579" s="154">
        <v>2560</v>
      </c>
      <c r="B2579" s="76">
        <v>16764</v>
      </c>
      <c r="C2579" s="31" t="s">
        <v>6746</v>
      </c>
      <c r="D2579" s="9" t="s">
        <v>114</v>
      </c>
      <c r="E2579" s="8" t="s">
        <v>4042</v>
      </c>
      <c r="F2579" s="8" t="s">
        <v>6742</v>
      </c>
      <c r="G2579" s="8" t="s">
        <v>6743</v>
      </c>
      <c r="H2579" s="8" t="s">
        <v>152</v>
      </c>
      <c r="I2579" s="209" t="s">
        <v>40</v>
      </c>
      <c r="J2579" s="99">
        <f t="shared" ref="J2579:J2642" si="45">B2579</f>
        <v>16764</v>
      </c>
      <c r="K2579" s="121"/>
    </row>
    <row r="2580" spans="1:11" s="3" customFormat="1" ht="18.95" customHeight="1">
      <c r="A2580" s="155">
        <v>2561</v>
      </c>
      <c r="B2580" s="76">
        <v>12142</v>
      </c>
      <c r="C2580" s="31" t="s">
        <v>6747</v>
      </c>
      <c r="D2580" s="9" t="s">
        <v>114</v>
      </c>
      <c r="E2580" s="8" t="s">
        <v>6740</v>
      </c>
      <c r="F2580" s="8" t="s">
        <v>3996</v>
      </c>
      <c r="G2580" s="8" t="s">
        <v>6738</v>
      </c>
      <c r="H2580" s="8" t="s">
        <v>152</v>
      </c>
      <c r="I2580" s="209" t="s">
        <v>40</v>
      </c>
      <c r="J2580" s="99">
        <f t="shared" si="45"/>
        <v>12142</v>
      </c>
      <c r="K2580" s="121"/>
    </row>
    <row r="2581" spans="1:11" s="3" customFormat="1" ht="18.95" customHeight="1">
      <c r="A2581" s="154">
        <v>2562</v>
      </c>
      <c r="B2581" s="76">
        <v>12143</v>
      </c>
      <c r="C2581" s="31" t="s">
        <v>6748</v>
      </c>
      <c r="D2581" s="9" t="s">
        <v>114</v>
      </c>
      <c r="E2581" s="8" t="s">
        <v>6740</v>
      </c>
      <c r="F2581" s="8" t="s">
        <v>3996</v>
      </c>
      <c r="G2581" s="8" t="s">
        <v>6738</v>
      </c>
      <c r="H2581" s="8" t="s">
        <v>152</v>
      </c>
      <c r="I2581" s="209" t="s">
        <v>40</v>
      </c>
      <c r="J2581" s="99">
        <f t="shared" si="45"/>
        <v>12143</v>
      </c>
      <c r="K2581" s="121"/>
    </row>
    <row r="2582" spans="1:11" s="3" customFormat="1" ht="18.95" customHeight="1">
      <c r="A2582" s="154">
        <v>2563</v>
      </c>
      <c r="B2582" s="76">
        <v>12136</v>
      </c>
      <c r="C2582" s="31" t="s">
        <v>6749</v>
      </c>
      <c r="D2582" s="9" t="s">
        <v>114</v>
      </c>
      <c r="E2582" s="8" t="s">
        <v>6740</v>
      </c>
      <c r="F2582" s="8" t="s">
        <v>3996</v>
      </c>
      <c r="G2582" s="8" t="s">
        <v>6738</v>
      </c>
      <c r="H2582" s="8" t="s">
        <v>152</v>
      </c>
      <c r="I2582" s="209" t="s">
        <v>40</v>
      </c>
      <c r="J2582" s="99">
        <f t="shared" si="45"/>
        <v>12136</v>
      </c>
      <c r="K2582" s="121"/>
    </row>
    <row r="2583" spans="1:11" s="3" customFormat="1" ht="18.95" customHeight="1">
      <c r="A2583" s="155">
        <v>2564</v>
      </c>
      <c r="B2583" s="76">
        <v>16766</v>
      </c>
      <c r="C2583" s="31" t="s">
        <v>6750</v>
      </c>
      <c r="D2583" s="9" t="s">
        <v>113</v>
      </c>
      <c r="E2583" s="8" t="s">
        <v>4042</v>
      </c>
      <c r="F2583" s="8" t="s">
        <v>6742</v>
      </c>
      <c r="G2583" s="8" t="s">
        <v>152</v>
      </c>
      <c r="H2583" s="8" t="s">
        <v>152</v>
      </c>
      <c r="I2583" s="209" t="s">
        <v>40</v>
      </c>
      <c r="J2583" s="99">
        <f t="shared" si="45"/>
        <v>16766</v>
      </c>
      <c r="K2583" s="121"/>
    </row>
    <row r="2584" spans="1:11" s="3" customFormat="1" ht="18.95" customHeight="1">
      <c r="A2584" s="154">
        <v>2565</v>
      </c>
      <c r="B2584" s="76">
        <v>20187</v>
      </c>
      <c r="C2584" s="31" t="s">
        <v>6751</v>
      </c>
      <c r="D2584" s="9" t="s">
        <v>113</v>
      </c>
      <c r="E2584" s="8" t="s">
        <v>152</v>
      </c>
      <c r="F2584" s="8" t="s">
        <v>6711</v>
      </c>
      <c r="G2584" s="8" t="s">
        <v>152</v>
      </c>
      <c r="H2584" s="8" t="s">
        <v>152</v>
      </c>
      <c r="I2584" s="209" t="s">
        <v>40</v>
      </c>
      <c r="J2584" s="99">
        <f t="shared" si="45"/>
        <v>20187</v>
      </c>
      <c r="K2584" s="121"/>
    </row>
    <row r="2585" spans="1:11" s="3" customFormat="1" ht="18.95" customHeight="1">
      <c r="A2585" s="154">
        <v>2566</v>
      </c>
      <c r="B2585" s="76">
        <v>12129</v>
      </c>
      <c r="C2585" s="31" t="s">
        <v>6752</v>
      </c>
      <c r="D2585" s="9" t="s">
        <v>113</v>
      </c>
      <c r="E2585" s="8" t="s">
        <v>6753</v>
      </c>
      <c r="F2585" s="8" t="s">
        <v>3996</v>
      </c>
      <c r="G2585" s="8" t="s">
        <v>152</v>
      </c>
      <c r="H2585" s="8" t="s">
        <v>152</v>
      </c>
      <c r="I2585" s="209" t="s">
        <v>40</v>
      </c>
      <c r="J2585" s="99">
        <f t="shared" si="45"/>
        <v>12129</v>
      </c>
      <c r="K2585" s="121"/>
    </row>
    <row r="2586" spans="1:11" s="3" customFormat="1" ht="18.95" customHeight="1">
      <c r="A2586" s="155">
        <v>2567</v>
      </c>
      <c r="B2586" s="220">
        <v>18744</v>
      </c>
      <c r="C2586" s="308" t="s">
        <v>6754</v>
      </c>
      <c r="D2586" s="9" t="s">
        <v>113</v>
      </c>
      <c r="E2586" s="8" t="s">
        <v>152</v>
      </c>
      <c r="F2586" s="168" t="s">
        <v>6527</v>
      </c>
      <c r="G2586" s="8" t="s">
        <v>152</v>
      </c>
      <c r="H2586" s="8" t="s">
        <v>152</v>
      </c>
      <c r="I2586" s="209" t="s">
        <v>40</v>
      </c>
      <c r="J2586" s="99">
        <f t="shared" si="45"/>
        <v>18744</v>
      </c>
      <c r="K2586" s="121"/>
    </row>
    <row r="2587" spans="1:11" s="3" customFormat="1" ht="18.95" customHeight="1">
      <c r="A2587" s="154">
        <v>2568</v>
      </c>
      <c r="B2587" s="220">
        <v>16788</v>
      </c>
      <c r="C2587" s="308" t="s">
        <v>6755</v>
      </c>
      <c r="D2587" s="9" t="s">
        <v>113</v>
      </c>
      <c r="E2587" s="179" t="s">
        <v>4042</v>
      </c>
      <c r="F2587" s="180" t="s">
        <v>6742</v>
      </c>
      <c r="G2587" s="8" t="s">
        <v>152</v>
      </c>
      <c r="H2587" s="8" t="s">
        <v>152</v>
      </c>
      <c r="I2587" s="209" t="s">
        <v>40</v>
      </c>
      <c r="J2587" s="99">
        <f t="shared" si="45"/>
        <v>16788</v>
      </c>
      <c r="K2587" s="121"/>
    </row>
    <row r="2588" spans="1:11" s="3" customFormat="1" ht="18.95" customHeight="1">
      <c r="A2588" s="154">
        <v>2569</v>
      </c>
      <c r="B2588" s="76">
        <v>16781</v>
      </c>
      <c r="C2588" s="31" t="s">
        <v>6757</v>
      </c>
      <c r="D2588" s="9" t="s">
        <v>113</v>
      </c>
      <c r="E2588" s="172" t="s">
        <v>4042</v>
      </c>
      <c r="F2588" s="8" t="s">
        <v>6742</v>
      </c>
      <c r="G2588" s="8" t="s">
        <v>152</v>
      </c>
      <c r="H2588" s="8" t="s">
        <v>152</v>
      </c>
      <c r="I2588" s="209" t="s">
        <v>40</v>
      </c>
      <c r="J2588" s="99">
        <f t="shared" si="45"/>
        <v>16781</v>
      </c>
      <c r="K2588" s="121"/>
    </row>
    <row r="2589" spans="1:11" s="3" customFormat="1" ht="18.95" customHeight="1">
      <c r="A2589" s="155">
        <v>2570</v>
      </c>
      <c r="B2589" s="76">
        <v>14426</v>
      </c>
      <c r="C2589" s="31" t="s">
        <v>6758</v>
      </c>
      <c r="D2589" s="9" t="s">
        <v>113</v>
      </c>
      <c r="E2589" s="8" t="s">
        <v>130</v>
      </c>
      <c r="F2589" s="8" t="s">
        <v>6709</v>
      </c>
      <c r="G2589" s="8" t="s">
        <v>152</v>
      </c>
      <c r="H2589" s="8" t="s">
        <v>152</v>
      </c>
      <c r="I2589" s="209" t="s">
        <v>40</v>
      </c>
      <c r="J2589" s="99">
        <f t="shared" si="45"/>
        <v>14426</v>
      </c>
      <c r="K2589" s="121"/>
    </row>
    <row r="2590" spans="1:11" s="3" customFormat="1" ht="18.95" customHeight="1">
      <c r="A2590" s="154">
        <v>2571</v>
      </c>
      <c r="B2590" s="76">
        <v>17798</v>
      </c>
      <c r="C2590" s="31" t="s">
        <v>6759</v>
      </c>
      <c r="D2590" s="9" t="s">
        <v>113</v>
      </c>
      <c r="E2590" s="8" t="s">
        <v>4052</v>
      </c>
      <c r="F2590" s="8" t="s">
        <v>3599</v>
      </c>
      <c r="G2590" s="8" t="s">
        <v>152</v>
      </c>
      <c r="H2590" s="8" t="s">
        <v>152</v>
      </c>
      <c r="I2590" s="209" t="s">
        <v>40</v>
      </c>
      <c r="J2590" s="99">
        <f t="shared" si="45"/>
        <v>17798</v>
      </c>
      <c r="K2590" s="121"/>
    </row>
    <row r="2591" spans="1:11" s="3" customFormat="1" ht="18.95" customHeight="1">
      <c r="A2591" s="154">
        <v>2572</v>
      </c>
      <c r="B2591" s="220">
        <v>16777</v>
      </c>
      <c r="C2591" s="308" t="s">
        <v>6756</v>
      </c>
      <c r="D2591" s="9" t="s">
        <v>113</v>
      </c>
      <c r="E2591" s="180" t="s">
        <v>4042</v>
      </c>
      <c r="F2591" s="180" t="s">
        <v>6742</v>
      </c>
      <c r="G2591" s="8" t="s">
        <v>152</v>
      </c>
      <c r="H2591" s="8" t="s">
        <v>152</v>
      </c>
      <c r="I2591" s="209" t="s">
        <v>40</v>
      </c>
      <c r="J2591" s="99">
        <f t="shared" si="45"/>
        <v>16777</v>
      </c>
      <c r="K2591" s="121"/>
    </row>
    <row r="2592" spans="1:11" s="3" customFormat="1" ht="18.95" customHeight="1">
      <c r="A2592" s="155">
        <v>2573</v>
      </c>
      <c r="B2592" s="76">
        <v>18734</v>
      </c>
      <c r="C2592" s="31" t="s">
        <v>6760</v>
      </c>
      <c r="D2592" s="9" t="s">
        <v>113</v>
      </c>
      <c r="E2592" s="8" t="s">
        <v>152</v>
      </c>
      <c r="F2592" s="8" t="s">
        <v>6527</v>
      </c>
      <c r="G2592" s="8" t="s">
        <v>152</v>
      </c>
      <c r="H2592" s="8" t="s">
        <v>152</v>
      </c>
      <c r="I2592" s="209" t="s">
        <v>40</v>
      </c>
      <c r="J2592" s="99">
        <f t="shared" si="45"/>
        <v>18734</v>
      </c>
      <c r="K2592" s="121"/>
    </row>
    <row r="2593" spans="1:11" s="3" customFormat="1" ht="18.95" customHeight="1">
      <c r="A2593" s="154">
        <v>2574</v>
      </c>
      <c r="B2593" s="76">
        <v>16783</v>
      </c>
      <c r="C2593" s="31" t="s">
        <v>6761</v>
      </c>
      <c r="D2593" s="9" t="s">
        <v>113</v>
      </c>
      <c r="E2593" s="8" t="s">
        <v>4042</v>
      </c>
      <c r="F2593" s="8" t="s">
        <v>6742</v>
      </c>
      <c r="G2593" s="8" t="s">
        <v>152</v>
      </c>
      <c r="H2593" s="8" t="s">
        <v>152</v>
      </c>
      <c r="I2593" s="209" t="s">
        <v>40</v>
      </c>
      <c r="J2593" s="99">
        <f t="shared" si="45"/>
        <v>16783</v>
      </c>
      <c r="K2593" s="121"/>
    </row>
    <row r="2594" spans="1:11" s="3" customFormat="1" ht="18.95" customHeight="1">
      <c r="A2594" s="154">
        <v>2575</v>
      </c>
      <c r="B2594" s="76">
        <v>17800</v>
      </c>
      <c r="C2594" s="31" t="s">
        <v>6762</v>
      </c>
      <c r="D2594" s="9" t="s">
        <v>113</v>
      </c>
      <c r="E2594" s="8" t="s">
        <v>4052</v>
      </c>
      <c r="F2594" s="8" t="s">
        <v>3599</v>
      </c>
      <c r="G2594" s="8" t="s">
        <v>152</v>
      </c>
      <c r="H2594" s="8" t="s">
        <v>152</v>
      </c>
      <c r="I2594" s="209" t="s">
        <v>40</v>
      </c>
      <c r="J2594" s="99">
        <f t="shared" si="45"/>
        <v>17800</v>
      </c>
      <c r="K2594" s="121"/>
    </row>
    <row r="2595" spans="1:11" s="3" customFormat="1" ht="18.95" customHeight="1">
      <c r="A2595" s="155">
        <v>2576</v>
      </c>
      <c r="B2595" s="76">
        <v>16771</v>
      </c>
      <c r="C2595" s="31" t="s">
        <v>6763</v>
      </c>
      <c r="D2595" s="9" t="s">
        <v>113</v>
      </c>
      <c r="E2595" s="8" t="s">
        <v>4042</v>
      </c>
      <c r="F2595" s="8" t="s">
        <v>6742</v>
      </c>
      <c r="G2595" s="8" t="s">
        <v>152</v>
      </c>
      <c r="H2595" s="8" t="s">
        <v>152</v>
      </c>
      <c r="I2595" s="209" t="s">
        <v>40</v>
      </c>
      <c r="J2595" s="99">
        <f t="shared" si="45"/>
        <v>16771</v>
      </c>
      <c r="K2595" s="121"/>
    </row>
    <row r="2596" spans="1:11" s="3" customFormat="1" ht="18.95" customHeight="1">
      <c r="A2596" s="154">
        <v>2577</v>
      </c>
      <c r="B2596" s="371">
        <v>20929</v>
      </c>
      <c r="C2596" s="372" t="s">
        <v>8295</v>
      </c>
      <c r="D2596" s="373" t="s">
        <v>113</v>
      </c>
      <c r="E2596" s="8"/>
      <c r="F2596" s="8" t="s">
        <v>8296</v>
      </c>
      <c r="G2596" s="8" t="s">
        <v>152</v>
      </c>
      <c r="H2596" s="8" t="s">
        <v>152</v>
      </c>
      <c r="I2596" s="209" t="s">
        <v>40</v>
      </c>
      <c r="J2596" s="99">
        <f t="shared" si="45"/>
        <v>20929</v>
      </c>
      <c r="K2596" s="121"/>
    </row>
    <row r="2597" spans="1:11" s="3" customFormat="1" ht="18.95" customHeight="1">
      <c r="A2597" s="154">
        <v>2578</v>
      </c>
      <c r="B2597" s="76">
        <v>14087</v>
      </c>
      <c r="C2597" s="31" t="s">
        <v>6807</v>
      </c>
      <c r="D2597" s="9" t="s">
        <v>44</v>
      </c>
      <c r="E2597" s="8" t="s">
        <v>283</v>
      </c>
      <c r="F2597" s="8" t="s">
        <v>284</v>
      </c>
      <c r="G2597" s="8" t="s">
        <v>5014</v>
      </c>
      <c r="H2597" s="8" t="s">
        <v>8202</v>
      </c>
      <c r="I2597" s="209" t="s">
        <v>68</v>
      </c>
      <c r="J2597" s="99">
        <f t="shared" si="45"/>
        <v>14087</v>
      </c>
      <c r="K2597" s="121"/>
    </row>
    <row r="2598" spans="1:11" s="3" customFormat="1" ht="18.95" customHeight="1">
      <c r="A2598" s="155">
        <v>2579</v>
      </c>
      <c r="B2598" s="76">
        <v>15801</v>
      </c>
      <c r="C2598" s="31" t="s">
        <v>6816</v>
      </c>
      <c r="D2598" s="9" t="s">
        <v>44</v>
      </c>
      <c r="E2598" s="8" t="s">
        <v>5819</v>
      </c>
      <c r="F2598" s="8" t="s">
        <v>4717</v>
      </c>
      <c r="G2598" s="8" t="s">
        <v>6803</v>
      </c>
      <c r="H2598" s="8" t="s">
        <v>8202</v>
      </c>
      <c r="I2598" s="209" t="s">
        <v>68</v>
      </c>
      <c r="J2598" s="99">
        <f t="shared" si="45"/>
        <v>15801</v>
      </c>
      <c r="K2598" s="121"/>
    </row>
    <row r="2599" spans="1:11" s="3" customFormat="1" ht="18.95" customHeight="1">
      <c r="A2599" s="154">
        <v>2580</v>
      </c>
      <c r="B2599" s="76">
        <v>14107</v>
      </c>
      <c r="C2599" s="31" t="s">
        <v>6812</v>
      </c>
      <c r="D2599" s="9" t="s">
        <v>44</v>
      </c>
      <c r="E2599" s="8" t="s">
        <v>283</v>
      </c>
      <c r="F2599" s="8" t="s">
        <v>284</v>
      </c>
      <c r="G2599" s="8" t="s">
        <v>5014</v>
      </c>
      <c r="H2599" s="8" t="s">
        <v>8202</v>
      </c>
      <c r="I2599" s="209" t="s">
        <v>68</v>
      </c>
      <c r="J2599" s="99">
        <f t="shared" si="45"/>
        <v>14107</v>
      </c>
      <c r="K2599" s="121"/>
    </row>
    <row r="2600" spans="1:11" s="3" customFormat="1" ht="18.95" customHeight="1">
      <c r="A2600" s="154">
        <v>2581</v>
      </c>
      <c r="B2600" s="76">
        <v>10862</v>
      </c>
      <c r="C2600" s="31" t="s">
        <v>6764</v>
      </c>
      <c r="D2600" s="9" t="s">
        <v>44</v>
      </c>
      <c r="E2600" s="8" t="s">
        <v>6765</v>
      </c>
      <c r="F2600" s="8" t="s">
        <v>6766</v>
      </c>
      <c r="G2600" s="8" t="s">
        <v>6767</v>
      </c>
      <c r="H2600" s="8" t="s">
        <v>6768</v>
      </c>
      <c r="I2600" s="209" t="s">
        <v>68</v>
      </c>
      <c r="J2600" s="99">
        <f t="shared" si="45"/>
        <v>10862</v>
      </c>
      <c r="K2600" s="121"/>
    </row>
    <row r="2601" spans="1:11" s="3" customFormat="1" ht="18.95" customHeight="1">
      <c r="A2601" s="155">
        <v>2582</v>
      </c>
      <c r="B2601" s="76">
        <v>14102</v>
      </c>
      <c r="C2601" s="31" t="s">
        <v>8203</v>
      </c>
      <c r="D2601" s="9" t="s">
        <v>44</v>
      </c>
      <c r="E2601" s="8" t="s">
        <v>283</v>
      </c>
      <c r="F2601" s="8" t="s">
        <v>284</v>
      </c>
      <c r="G2601" s="8" t="s">
        <v>5014</v>
      </c>
      <c r="H2601" s="8" t="s">
        <v>8202</v>
      </c>
      <c r="I2601" s="209" t="s">
        <v>68</v>
      </c>
      <c r="J2601" s="99">
        <f t="shared" si="45"/>
        <v>14102</v>
      </c>
      <c r="K2601" s="121"/>
    </row>
    <row r="2602" spans="1:11" s="3" customFormat="1" ht="18.95" customHeight="1">
      <c r="A2602" s="154">
        <v>2583</v>
      </c>
      <c r="B2602" s="76">
        <v>10133</v>
      </c>
      <c r="C2602" s="31" t="s">
        <v>6789</v>
      </c>
      <c r="D2602" s="9" t="s">
        <v>44</v>
      </c>
      <c r="E2602" s="8" t="s">
        <v>6790</v>
      </c>
      <c r="F2602" s="8" t="s">
        <v>6791</v>
      </c>
      <c r="G2602" s="8" t="s">
        <v>6792</v>
      </c>
      <c r="H2602" s="8" t="s">
        <v>8202</v>
      </c>
      <c r="I2602" s="209" t="s">
        <v>68</v>
      </c>
      <c r="J2602" s="99">
        <f t="shared" si="45"/>
        <v>10133</v>
      </c>
      <c r="K2602" s="121"/>
    </row>
    <row r="2603" spans="1:11" s="3" customFormat="1" ht="18.95" customHeight="1">
      <c r="A2603" s="154">
        <v>2584</v>
      </c>
      <c r="B2603" s="76">
        <v>10870</v>
      </c>
      <c r="C2603" s="31" t="s">
        <v>6769</v>
      </c>
      <c r="D2603" s="9" t="s">
        <v>44</v>
      </c>
      <c r="E2603" s="8" t="s">
        <v>6765</v>
      </c>
      <c r="F2603" s="8" t="s">
        <v>6766</v>
      </c>
      <c r="G2603" s="8" t="s">
        <v>6767</v>
      </c>
      <c r="H2603" s="8" t="s">
        <v>6768</v>
      </c>
      <c r="I2603" s="209" t="s">
        <v>68</v>
      </c>
      <c r="J2603" s="99">
        <f t="shared" si="45"/>
        <v>10870</v>
      </c>
      <c r="K2603" s="121"/>
    </row>
    <row r="2604" spans="1:11" s="3" customFormat="1" ht="18.95" customHeight="1">
      <c r="A2604" s="155">
        <v>2585</v>
      </c>
      <c r="B2604" s="76">
        <v>13271</v>
      </c>
      <c r="C2604" s="31" t="s">
        <v>6805</v>
      </c>
      <c r="D2604" s="9" t="s">
        <v>44</v>
      </c>
      <c r="E2604" s="8" t="s">
        <v>4478</v>
      </c>
      <c r="F2604" s="8" t="s">
        <v>4479</v>
      </c>
      <c r="G2604" s="8" t="s">
        <v>6792</v>
      </c>
      <c r="H2604" s="8" t="s">
        <v>8202</v>
      </c>
      <c r="I2604" s="209" t="s">
        <v>68</v>
      </c>
      <c r="J2604" s="99">
        <f t="shared" si="45"/>
        <v>13271</v>
      </c>
      <c r="K2604" s="121"/>
    </row>
    <row r="2605" spans="1:11" s="3" customFormat="1" ht="18.95" customHeight="1">
      <c r="A2605" s="154">
        <v>2586</v>
      </c>
      <c r="B2605" s="76">
        <v>5515</v>
      </c>
      <c r="C2605" s="31" t="s">
        <v>6770</v>
      </c>
      <c r="D2605" s="9" t="s">
        <v>44</v>
      </c>
      <c r="E2605" s="8" t="s">
        <v>152</v>
      </c>
      <c r="F2605" s="8" t="s">
        <v>6771</v>
      </c>
      <c r="G2605" s="8" t="s">
        <v>5951</v>
      </c>
      <c r="H2605" s="8" t="s">
        <v>6772</v>
      </c>
      <c r="I2605" s="209" t="s">
        <v>68</v>
      </c>
      <c r="J2605" s="99">
        <f t="shared" si="45"/>
        <v>5515</v>
      </c>
      <c r="K2605" s="121"/>
    </row>
    <row r="2606" spans="1:11" s="3" customFormat="1" ht="18.95" customHeight="1">
      <c r="A2606" s="154">
        <v>2587</v>
      </c>
      <c r="B2606" s="247">
        <v>11356</v>
      </c>
      <c r="C2606" s="309" t="s">
        <v>6800</v>
      </c>
      <c r="D2606" s="9" t="s">
        <v>44</v>
      </c>
      <c r="E2606" s="180" t="s">
        <v>3807</v>
      </c>
      <c r="F2606" s="180" t="s">
        <v>3808</v>
      </c>
      <c r="G2606" s="180" t="s">
        <v>5014</v>
      </c>
      <c r="H2606" s="8" t="s">
        <v>8202</v>
      </c>
      <c r="I2606" s="209" t="s">
        <v>68</v>
      </c>
      <c r="J2606" s="99">
        <f t="shared" si="45"/>
        <v>11356</v>
      </c>
      <c r="K2606" s="121"/>
    </row>
    <row r="2607" spans="1:11" s="3" customFormat="1" ht="18.95" customHeight="1">
      <c r="A2607" s="155">
        <v>2588</v>
      </c>
      <c r="B2607" s="76">
        <v>14111</v>
      </c>
      <c r="C2607" s="31" t="s">
        <v>6813</v>
      </c>
      <c r="D2607" s="9" t="s">
        <v>44</v>
      </c>
      <c r="E2607" s="8" t="s">
        <v>283</v>
      </c>
      <c r="F2607" s="8" t="s">
        <v>284</v>
      </c>
      <c r="G2607" s="8" t="s">
        <v>5014</v>
      </c>
      <c r="H2607" s="8" t="s">
        <v>8202</v>
      </c>
      <c r="I2607" s="209" t="s">
        <v>68</v>
      </c>
      <c r="J2607" s="99">
        <f t="shared" si="45"/>
        <v>14111</v>
      </c>
      <c r="K2607" s="121"/>
    </row>
    <row r="2608" spans="1:11" s="3" customFormat="1" ht="18.95" customHeight="1">
      <c r="A2608" s="154">
        <v>2589</v>
      </c>
      <c r="B2608" s="76">
        <v>10617</v>
      </c>
      <c r="C2608" s="31" t="s">
        <v>6794</v>
      </c>
      <c r="D2608" s="9" t="s">
        <v>44</v>
      </c>
      <c r="E2608" s="8" t="s">
        <v>6795</v>
      </c>
      <c r="F2608" s="8" t="s">
        <v>6796</v>
      </c>
      <c r="G2608" s="8" t="s">
        <v>6797</v>
      </c>
      <c r="H2608" s="8" t="s">
        <v>8202</v>
      </c>
      <c r="I2608" s="209" t="s">
        <v>68</v>
      </c>
      <c r="J2608" s="99">
        <f t="shared" si="45"/>
        <v>10617</v>
      </c>
      <c r="K2608" s="121"/>
    </row>
    <row r="2609" spans="1:11" s="3" customFormat="1" ht="18.95" customHeight="1">
      <c r="A2609" s="154">
        <v>2590</v>
      </c>
      <c r="B2609" s="76">
        <v>5505</v>
      </c>
      <c r="C2609" s="31" t="s">
        <v>6773</v>
      </c>
      <c r="D2609" s="9" t="s">
        <v>44</v>
      </c>
      <c r="E2609" s="8" t="s">
        <v>152</v>
      </c>
      <c r="F2609" s="8" t="s">
        <v>6771</v>
      </c>
      <c r="G2609" s="8" t="s">
        <v>6774</v>
      </c>
      <c r="H2609" s="8" t="s">
        <v>6775</v>
      </c>
      <c r="I2609" s="209" t="s">
        <v>68</v>
      </c>
      <c r="J2609" s="99">
        <f t="shared" si="45"/>
        <v>5505</v>
      </c>
      <c r="K2609" s="121"/>
    </row>
    <row r="2610" spans="1:11" s="3" customFormat="1" ht="18.95" customHeight="1">
      <c r="A2610" s="155">
        <v>2591</v>
      </c>
      <c r="B2610" s="76">
        <v>7359</v>
      </c>
      <c r="C2610" s="31" t="s">
        <v>6776</v>
      </c>
      <c r="D2610" s="9" t="s">
        <v>44</v>
      </c>
      <c r="E2610" s="8" t="s">
        <v>5314</v>
      </c>
      <c r="F2610" s="8" t="s">
        <v>4061</v>
      </c>
      <c r="G2610" s="8" t="s">
        <v>6767</v>
      </c>
      <c r="H2610" s="8" t="s">
        <v>6768</v>
      </c>
      <c r="I2610" s="209" t="s">
        <v>68</v>
      </c>
      <c r="J2610" s="99">
        <f t="shared" si="45"/>
        <v>7359</v>
      </c>
      <c r="K2610" s="121"/>
    </row>
    <row r="2611" spans="1:11" s="3" customFormat="1" ht="18.95" customHeight="1">
      <c r="A2611" s="154">
        <v>2592</v>
      </c>
      <c r="B2611" s="76">
        <v>5500</v>
      </c>
      <c r="C2611" s="31" t="s">
        <v>6777</v>
      </c>
      <c r="D2611" s="9" t="s">
        <v>44</v>
      </c>
      <c r="E2611" s="8" t="s">
        <v>152</v>
      </c>
      <c r="F2611" s="8" t="s">
        <v>6771</v>
      </c>
      <c r="G2611" s="8" t="s">
        <v>6778</v>
      </c>
      <c r="H2611" s="8" t="s">
        <v>6775</v>
      </c>
      <c r="I2611" s="209" t="s">
        <v>68</v>
      </c>
      <c r="J2611" s="99">
        <f t="shared" si="45"/>
        <v>5500</v>
      </c>
      <c r="K2611" s="121"/>
    </row>
    <row r="2612" spans="1:11" s="3" customFormat="1" ht="18.95" customHeight="1">
      <c r="A2612" s="154">
        <v>2593</v>
      </c>
      <c r="B2612" s="76">
        <v>5152</v>
      </c>
      <c r="C2612" s="31" t="s">
        <v>6779</v>
      </c>
      <c r="D2612" s="9" t="s">
        <v>44</v>
      </c>
      <c r="E2612" s="8" t="s">
        <v>152</v>
      </c>
      <c r="F2612" s="8" t="s">
        <v>6780</v>
      </c>
      <c r="G2612" s="8" t="s">
        <v>6781</v>
      </c>
      <c r="H2612" s="8" t="s">
        <v>6768</v>
      </c>
      <c r="I2612" s="209" t="s">
        <v>68</v>
      </c>
      <c r="J2612" s="99">
        <f t="shared" si="45"/>
        <v>5152</v>
      </c>
      <c r="K2612" s="121"/>
    </row>
    <row r="2613" spans="1:11" s="3" customFormat="1" ht="18.95" customHeight="1">
      <c r="A2613" s="155">
        <v>2594</v>
      </c>
      <c r="B2613" s="76">
        <v>14113</v>
      </c>
      <c r="C2613" s="31" t="s">
        <v>6814</v>
      </c>
      <c r="D2613" s="9" t="s">
        <v>44</v>
      </c>
      <c r="E2613" s="8" t="s">
        <v>283</v>
      </c>
      <c r="F2613" s="8" t="s">
        <v>284</v>
      </c>
      <c r="G2613" s="8" t="s">
        <v>5014</v>
      </c>
      <c r="H2613" s="8" t="s">
        <v>8202</v>
      </c>
      <c r="I2613" s="209" t="s">
        <v>68</v>
      </c>
      <c r="J2613" s="99">
        <f t="shared" si="45"/>
        <v>14113</v>
      </c>
      <c r="K2613" s="121"/>
    </row>
    <row r="2614" spans="1:11" s="3" customFormat="1" ht="18.95" customHeight="1">
      <c r="A2614" s="154">
        <v>2595</v>
      </c>
      <c r="B2614" s="76">
        <v>10861</v>
      </c>
      <c r="C2614" s="31" t="s">
        <v>6798</v>
      </c>
      <c r="D2614" s="9" t="s">
        <v>44</v>
      </c>
      <c r="E2614" s="8" t="s">
        <v>6765</v>
      </c>
      <c r="F2614" s="8" t="s">
        <v>6766</v>
      </c>
      <c r="G2614" s="8" t="s">
        <v>6792</v>
      </c>
      <c r="H2614" s="8" t="s">
        <v>8202</v>
      </c>
      <c r="I2614" s="209" t="s">
        <v>68</v>
      </c>
      <c r="J2614" s="99">
        <f t="shared" si="45"/>
        <v>10861</v>
      </c>
      <c r="K2614" s="121"/>
    </row>
    <row r="2615" spans="1:11" s="3" customFormat="1" ht="18.95" customHeight="1">
      <c r="A2615" s="154">
        <v>2596</v>
      </c>
      <c r="B2615" s="76">
        <v>15779</v>
      </c>
      <c r="C2615" s="31" t="s">
        <v>6815</v>
      </c>
      <c r="D2615" s="9" t="s">
        <v>44</v>
      </c>
      <c r="E2615" s="172" t="s">
        <v>5819</v>
      </c>
      <c r="F2615" s="8" t="s">
        <v>4717</v>
      </c>
      <c r="G2615" s="8" t="s">
        <v>6803</v>
      </c>
      <c r="H2615" s="8" t="s">
        <v>8202</v>
      </c>
      <c r="I2615" s="209" t="s">
        <v>68</v>
      </c>
      <c r="J2615" s="99">
        <f t="shared" si="45"/>
        <v>15779</v>
      </c>
      <c r="K2615" s="121"/>
    </row>
    <row r="2616" spans="1:11" s="3" customFormat="1" ht="18.95" customHeight="1">
      <c r="A2616" s="155">
        <v>2597</v>
      </c>
      <c r="B2616" s="76">
        <v>9587</v>
      </c>
      <c r="C2616" s="31" t="s">
        <v>6782</v>
      </c>
      <c r="D2616" s="9" t="s">
        <v>44</v>
      </c>
      <c r="E2616" s="8" t="s">
        <v>4060</v>
      </c>
      <c r="F2616" s="8" t="s">
        <v>6783</v>
      </c>
      <c r="G2616" s="8" t="s">
        <v>6767</v>
      </c>
      <c r="H2616" s="8" t="s">
        <v>6768</v>
      </c>
      <c r="I2616" s="209" t="s">
        <v>68</v>
      </c>
      <c r="J2616" s="99">
        <f t="shared" si="45"/>
        <v>9587</v>
      </c>
      <c r="K2616" s="121"/>
    </row>
    <row r="2617" spans="1:11" s="3" customFormat="1" ht="18.95" customHeight="1">
      <c r="A2617" s="154">
        <v>2598</v>
      </c>
      <c r="B2617" s="76">
        <v>10847</v>
      </c>
      <c r="C2617" s="31" t="s">
        <v>6784</v>
      </c>
      <c r="D2617" s="9" t="s">
        <v>44</v>
      </c>
      <c r="E2617" s="8" t="s">
        <v>6765</v>
      </c>
      <c r="F2617" s="8" t="s">
        <v>6766</v>
      </c>
      <c r="G2617" s="8" t="s">
        <v>6767</v>
      </c>
      <c r="H2617" s="8" t="s">
        <v>6768</v>
      </c>
      <c r="I2617" s="209" t="s">
        <v>68</v>
      </c>
      <c r="J2617" s="99">
        <f t="shared" si="45"/>
        <v>10847</v>
      </c>
      <c r="K2617" s="121"/>
    </row>
    <row r="2618" spans="1:11" s="3" customFormat="1" ht="18.95" customHeight="1">
      <c r="A2618" s="154">
        <v>2599</v>
      </c>
      <c r="B2618" s="76">
        <v>10352</v>
      </c>
      <c r="C2618" s="31" t="s">
        <v>6793</v>
      </c>
      <c r="D2618" s="9" t="s">
        <v>44</v>
      </c>
      <c r="E2618" s="8" t="s">
        <v>3545</v>
      </c>
      <c r="F2618" s="8" t="s">
        <v>3546</v>
      </c>
      <c r="G2618" s="8" t="s">
        <v>6792</v>
      </c>
      <c r="H2618" s="8" t="s">
        <v>8202</v>
      </c>
      <c r="I2618" s="209" t="s">
        <v>68</v>
      </c>
      <c r="J2618" s="99">
        <f t="shared" si="45"/>
        <v>10352</v>
      </c>
      <c r="K2618" s="121"/>
    </row>
    <row r="2619" spans="1:11" s="3" customFormat="1" ht="18.95" customHeight="1">
      <c r="A2619" s="155">
        <v>2600</v>
      </c>
      <c r="B2619" s="76">
        <v>12945</v>
      </c>
      <c r="C2619" s="31" t="s">
        <v>6804</v>
      </c>
      <c r="D2619" s="9" t="s">
        <v>44</v>
      </c>
      <c r="E2619" s="8" t="s">
        <v>4311</v>
      </c>
      <c r="F2619" s="8" t="s">
        <v>4312</v>
      </c>
      <c r="G2619" s="8" t="s">
        <v>6803</v>
      </c>
      <c r="H2619" s="8" t="s">
        <v>8202</v>
      </c>
      <c r="I2619" s="209" t="s">
        <v>68</v>
      </c>
      <c r="J2619" s="99">
        <f t="shared" si="45"/>
        <v>12945</v>
      </c>
      <c r="K2619" s="121"/>
    </row>
    <row r="2620" spans="1:11" s="3" customFormat="1" ht="18.95" customHeight="1">
      <c r="A2620" s="154">
        <v>2601</v>
      </c>
      <c r="B2620" s="76">
        <v>5519</v>
      </c>
      <c r="C2620" s="31" t="s">
        <v>6785</v>
      </c>
      <c r="D2620" s="9" t="s">
        <v>44</v>
      </c>
      <c r="E2620" s="8" t="s">
        <v>152</v>
      </c>
      <c r="F2620" s="8" t="s">
        <v>6771</v>
      </c>
      <c r="G2620" s="8" t="s">
        <v>5951</v>
      </c>
      <c r="H2620" s="8" t="s">
        <v>6772</v>
      </c>
      <c r="I2620" s="209" t="s">
        <v>68</v>
      </c>
      <c r="J2620" s="99">
        <f t="shared" si="45"/>
        <v>5519</v>
      </c>
      <c r="K2620" s="121"/>
    </row>
    <row r="2621" spans="1:11" s="3" customFormat="1" ht="18.95" customHeight="1">
      <c r="A2621" s="154">
        <v>2602</v>
      </c>
      <c r="B2621" s="76">
        <v>17552</v>
      </c>
      <c r="C2621" s="31" t="s">
        <v>6826</v>
      </c>
      <c r="D2621" s="9" t="s">
        <v>114</v>
      </c>
      <c r="E2621" s="8" t="s">
        <v>5512</v>
      </c>
      <c r="F2621" s="8" t="s">
        <v>5513</v>
      </c>
      <c r="G2621" s="8" t="s">
        <v>8204</v>
      </c>
      <c r="H2621" s="8" t="s">
        <v>152</v>
      </c>
      <c r="I2621" s="209" t="s">
        <v>68</v>
      </c>
      <c r="J2621" s="99">
        <f t="shared" si="45"/>
        <v>17552</v>
      </c>
      <c r="K2621" s="121"/>
    </row>
    <row r="2622" spans="1:11" s="3" customFormat="1" ht="18.95" customHeight="1">
      <c r="A2622" s="155">
        <v>2603</v>
      </c>
      <c r="B2622" s="76">
        <v>17553</v>
      </c>
      <c r="C2622" s="31" t="s">
        <v>6827</v>
      </c>
      <c r="D2622" s="9" t="s">
        <v>114</v>
      </c>
      <c r="E2622" s="8" t="s">
        <v>5512</v>
      </c>
      <c r="F2622" s="8" t="s">
        <v>5513</v>
      </c>
      <c r="G2622" s="8" t="s">
        <v>8204</v>
      </c>
      <c r="H2622" s="8" t="s">
        <v>152</v>
      </c>
      <c r="I2622" s="209" t="s">
        <v>68</v>
      </c>
      <c r="J2622" s="99">
        <f t="shared" si="45"/>
        <v>17553</v>
      </c>
      <c r="K2622" s="121"/>
    </row>
    <row r="2623" spans="1:11" s="3" customFormat="1" ht="18.95" customHeight="1">
      <c r="A2623" s="154">
        <v>2604</v>
      </c>
      <c r="B2623" s="76">
        <v>14096</v>
      </c>
      <c r="C2623" s="31" t="s">
        <v>8137</v>
      </c>
      <c r="D2623" s="9" t="s">
        <v>114</v>
      </c>
      <c r="E2623" s="179" t="s">
        <v>283</v>
      </c>
      <c r="F2623" s="180" t="s">
        <v>284</v>
      </c>
      <c r="G2623" s="180" t="s">
        <v>5014</v>
      </c>
      <c r="H2623" s="8" t="s">
        <v>152</v>
      </c>
      <c r="I2623" s="209" t="s">
        <v>68</v>
      </c>
      <c r="J2623" s="99">
        <f t="shared" si="45"/>
        <v>14096</v>
      </c>
      <c r="K2623" s="121"/>
    </row>
    <row r="2624" spans="1:11" s="3" customFormat="1" ht="18.95" customHeight="1">
      <c r="A2624" s="154">
        <v>2605</v>
      </c>
      <c r="B2624" s="76">
        <v>14092</v>
      </c>
      <c r="C2624" s="31" t="s">
        <v>6808</v>
      </c>
      <c r="D2624" s="9" t="s">
        <v>114</v>
      </c>
      <c r="E2624" s="8" t="s">
        <v>283</v>
      </c>
      <c r="F2624" s="8" t="s">
        <v>284</v>
      </c>
      <c r="G2624" s="8" t="s">
        <v>5014</v>
      </c>
      <c r="H2624" s="8" t="s">
        <v>152</v>
      </c>
      <c r="I2624" s="209" t="s">
        <v>68</v>
      </c>
      <c r="J2624" s="99">
        <f t="shared" si="45"/>
        <v>14092</v>
      </c>
      <c r="K2624" s="121"/>
    </row>
    <row r="2625" spans="1:11" s="3" customFormat="1" ht="18.95" customHeight="1">
      <c r="A2625" s="155">
        <v>2606</v>
      </c>
      <c r="B2625" s="247">
        <v>15810</v>
      </c>
      <c r="C2625" s="309" t="s">
        <v>6817</v>
      </c>
      <c r="D2625" s="9" t="s">
        <v>114</v>
      </c>
      <c r="E2625" s="180" t="s">
        <v>5819</v>
      </c>
      <c r="F2625" s="180" t="s">
        <v>4717</v>
      </c>
      <c r="G2625" s="180" t="s">
        <v>6803</v>
      </c>
      <c r="H2625" s="219"/>
      <c r="I2625" s="209" t="s">
        <v>68</v>
      </c>
      <c r="J2625" s="99">
        <f t="shared" si="45"/>
        <v>15810</v>
      </c>
      <c r="K2625" s="121"/>
    </row>
    <row r="2626" spans="1:11" s="3" customFormat="1" ht="18.95" customHeight="1">
      <c r="A2626" s="154">
        <v>2607</v>
      </c>
      <c r="B2626" s="247">
        <v>14104</v>
      </c>
      <c r="C2626" s="309" t="s">
        <v>6809</v>
      </c>
      <c r="D2626" s="9" t="s">
        <v>114</v>
      </c>
      <c r="E2626" s="180" t="s">
        <v>283</v>
      </c>
      <c r="F2626" s="180" t="s">
        <v>284</v>
      </c>
      <c r="G2626" s="180" t="s">
        <v>6803</v>
      </c>
      <c r="H2626" s="8" t="s">
        <v>152</v>
      </c>
      <c r="I2626" s="209" t="s">
        <v>68</v>
      </c>
      <c r="J2626" s="99">
        <f t="shared" si="45"/>
        <v>14104</v>
      </c>
      <c r="K2626" s="121"/>
    </row>
    <row r="2627" spans="1:11" s="3" customFormat="1" ht="18.95" customHeight="1">
      <c r="A2627" s="154">
        <v>2608</v>
      </c>
      <c r="B2627" s="76">
        <v>17560</v>
      </c>
      <c r="C2627" s="31" t="s">
        <v>6828</v>
      </c>
      <c r="D2627" s="9" t="s">
        <v>114</v>
      </c>
      <c r="E2627" s="8" t="s">
        <v>5512</v>
      </c>
      <c r="F2627" s="8" t="s">
        <v>5513</v>
      </c>
      <c r="G2627" s="8" t="s">
        <v>8204</v>
      </c>
      <c r="H2627" s="8" t="s">
        <v>152</v>
      </c>
      <c r="I2627" s="209" t="s">
        <v>68</v>
      </c>
      <c r="J2627" s="99">
        <f t="shared" si="45"/>
        <v>17560</v>
      </c>
      <c r="K2627" s="121"/>
    </row>
    <row r="2628" spans="1:11" s="3" customFormat="1" ht="18.95" customHeight="1">
      <c r="A2628" s="155">
        <v>2609</v>
      </c>
      <c r="B2628" s="76">
        <v>11805</v>
      </c>
      <c r="C2628" s="31" t="s">
        <v>6801</v>
      </c>
      <c r="D2628" s="9" t="s">
        <v>114</v>
      </c>
      <c r="E2628" s="8" t="s">
        <v>3537</v>
      </c>
      <c r="F2628" s="8" t="s">
        <v>6802</v>
      </c>
      <c r="G2628" s="8" t="s">
        <v>6803</v>
      </c>
      <c r="H2628" s="8" t="s">
        <v>152</v>
      </c>
      <c r="I2628" s="209" t="s">
        <v>68</v>
      </c>
      <c r="J2628" s="99">
        <f t="shared" si="45"/>
        <v>11805</v>
      </c>
      <c r="K2628" s="121"/>
    </row>
    <row r="2629" spans="1:11" s="3" customFormat="1" ht="18.95" customHeight="1">
      <c r="A2629" s="154">
        <v>2610</v>
      </c>
      <c r="B2629" s="76">
        <v>17564</v>
      </c>
      <c r="C2629" s="31" t="s">
        <v>6829</v>
      </c>
      <c r="D2629" s="9" t="s">
        <v>114</v>
      </c>
      <c r="E2629" s="8" t="s">
        <v>5512</v>
      </c>
      <c r="F2629" s="8" t="s">
        <v>5513</v>
      </c>
      <c r="G2629" s="8" t="s">
        <v>8204</v>
      </c>
      <c r="H2629" s="8" t="s">
        <v>152</v>
      </c>
      <c r="I2629" s="209" t="s">
        <v>68</v>
      </c>
      <c r="J2629" s="99">
        <f t="shared" si="45"/>
        <v>17564</v>
      </c>
      <c r="K2629" s="121"/>
    </row>
    <row r="2630" spans="1:11" s="3" customFormat="1" ht="18.95" customHeight="1">
      <c r="A2630" s="154">
        <v>2611</v>
      </c>
      <c r="B2630" s="76">
        <v>14076</v>
      </c>
      <c r="C2630" s="31" t="s">
        <v>6806</v>
      </c>
      <c r="D2630" s="9" t="s">
        <v>114</v>
      </c>
      <c r="E2630" s="8" t="s">
        <v>283</v>
      </c>
      <c r="F2630" s="8" t="s">
        <v>284</v>
      </c>
      <c r="G2630" s="8" t="s">
        <v>6803</v>
      </c>
      <c r="H2630" s="8" t="s">
        <v>152</v>
      </c>
      <c r="I2630" s="209" t="s">
        <v>68</v>
      </c>
      <c r="J2630" s="99">
        <f t="shared" si="45"/>
        <v>14076</v>
      </c>
      <c r="K2630" s="121"/>
    </row>
    <row r="2631" spans="1:11" s="3" customFormat="1" ht="18.95" customHeight="1">
      <c r="A2631" s="155">
        <v>2612</v>
      </c>
      <c r="B2631" s="76">
        <v>17565</v>
      </c>
      <c r="C2631" s="31" t="s">
        <v>6830</v>
      </c>
      <c r="D2631" s="9" t="s">
        <v>114</v>
      </c>
      <c r="E2631" s="172" t="s">
        <v>5512</v>
      </c>
      <c r="F2631" s="8" t="s">
        <v>5513</v>
      </c>
      <c r="G2631" s="8" t="s">
        <v>8204</v>
      </c>
      <c r="H2631" s="8" t="s">
        <v>152</v>
      </c>
      <c r="I2631" s="209" t="s">
        <v>68</v>
      </c>
      <c r="J2631" s="99">
        <f t="shared" si="45"/>
        <v>17565</v>
      </c>
      <c r="K2631" s="121"/>
    </row>
    <row r="2632" spans="1:11" s="3" customFormat="1" ht="18.95" customHeight="1">
      <c r="A2632" s="154">
        <v>2613</v>
      </c>
      <c r="B2632" s="76">
        <v>17575</v>
      </c>
      <c r="C2632" s="31" t="s">
        <v>6832</v>
      </c>
      <c r="D2632" s="9" t="s">
        <v>114</v>
      </c>
      <c r="E2632" s="8" t="s">
        <v>5512</v>
      </c>
      <c r="F2632" s="8" t="s">
        <v>5513</v>
      </c>
      <c r="G2632" s="8" t="s">
        <v>8204</v>
      </c>
      <c r="H2632" s="8" t="s">
        <v>152</v>
      </c>
      <c r="I2632" s="209" t="s">
        <v>68</v>
      </c>
      <c r="J2632" s="99">
        <f t="shared" si="45"/>
        <v>17575</v>
      </c>
      <c r="K2632" s="121"/>
    </row>
    <row r="2633" spans="1:11" s="3" customFormat="1" ht="18.95" customHeight="1">
      <c r="A2633" s="154">
        <v>2614</v>
      </c>
      <c r="B2633" s="76">
        <v>15813</v>
      </c>
      <c r="C2633" s="31" t="s">
        <v>6818</v>
      </c>
      <c r="D2633" s="9" t="s">
        <v>114</v>
      </c>
      <c r="E2633" s="8" t="s">
        <v>5819</v>
      </c>
      <c r="F2633" s="8" t="s">
        <v>4717</v>
      </c>
      <c r="G2633" s="8" t="s">
        <v>6803</v>
      </c>
      <c r="H2633" s="8" t="s">
        <v>152</v>
      </c>
      <c r="I2633" s="209" t="s">
        <v>68</v>
      </c>
      <c r="J2633" s="99">
        <f t="shared" si="45"/>
        <v>15813</v>
      </c>
      <c r="K2633" s="121"/>
    </row>
    <row r="2634" spans="1:11" s="3" customFormat="1" ht="18.95" customHeight="1">
      <c r="A2634" s="155">
        <v>2615</v>
      </c>
      <c r="B2634" s="76">
        <v>5518</v>
      </c>
      <c r="C2634" s="31" t="s">
        <v>6787</v>
      </c>
      <c r="D2634" s="9" t="s">
        <v>114</v>
      </c>
      <c r="E2634" s="8" t="s">
        <v>152</v>
      </c>
      <c r="F2634" s="8" t="s">
        <v>6771</v>
      </c>
      <c r="G2634" s="8" t="s">
        <v>6781</v>
      </c>
      <c r="H2634" s="8" t="s">
        <v>152</v>
      </c>
      <c r="I2634" s="209" t="s">
        <v>68</v>
      </c>
      <c r="J2634" s="99">
        <f t="shared" si="45"/>
        <v>5518</v>
      </c>
      <c r="K2634" s="121"/>
    </row>
    <row r="2635" spans="1:11" s="3" customFormat="1" ht="18.95" customHeight="1">
      <c r="A2635" s="154">
        <v>2616</v>
      </c>
      <c r="B2635" s="76">
        <v>14106</v>
      </c>
      <c r="C2635" s="31" t="s">
        <v>6811</v>
      </c>
      <c r="D2635" s="9" t="s">
        <v>114</v>
      </c>
      <c r="E2635" s="8" t="s">
        <v>283</v>
      </c>
      <c r="F2635" s="8" t="s">
        <v>284</v>
      </c>
      <c r="G2635" s="8" t="s">
        <v>5014</v>
      </c>
      <c r="H2635" s="8" t="s">
        <v>152</v>
      </c>
      <c r="I2635" s="209" t="s">
        <v>68</v>
      </c>
      <c r="J2635" s="99">
        <f t="shared" si="45"/>
        <v>14106</v>
      </c>
      <c r="K2635" s="121"/>
    </row>
    <row r="2636" spans="1:11" s="3" customFormat="1" ht="18.95" customHeight="1">
      <c r="A2636" s="154">
        <v>2617</v>
      </c>
      <c r="B2636" s="76">
        <v>10878</v>
      </c>
      <c r="C2636" s="31" t="s">
        <v>6799</v>
      </c>
      <c r="D2636" s="9" t="s">
        <v>114</v>
      </c>
      <c r="E2636" s="8" t="s">
        <v>6765</v>
      </c>
      <c r="F2636" s="8" t="s">
        <v>6766</v>
      </c>
      <c r="G2636" s="8" t="s">
        <v>6792</v>
      </c>
      <c r="H2636" s="8" t="s">
        <v>152</v>
      </c>
      <c r="I2636" s="209" t="s">
        <v>68</v>
      </c>
      <c r="J2636" s="99">
        <f t="shared" si="45"/>
        <v>10878</v>
      </c>
      <c r="K2636" s="121"/>
    </row>
    <row r="2637" spans="1:11" s="3" customFormat="1" ht="18.95" customHeight="1">
      <c r="A2637" s="155">
        <v>2618</v>
      </c>
      <c r="B2637" s="76">
        <v>17593</v>
      </c>
      <c r="C2637" s="31" t="s">
        <v>6835</v>
      </c>
      <c r="D2637" s="9" t="s">
        <v>114</v>
      </c>
      <c r="E2637" s="172" t="s">
        <v>5512</v>
      </c>
      <c r="F2637" s="8" t="s">
        <v>5513</v>
      </c>
      <c r="G2637" s="8" t="s">
        <v>8204</v>
      </c>
      <c r="H2637" s="8" t="s">
        <v>152</v>
      </c>
      <c r="I2637" s="209" t="s">
        <v>68</v>
      </c>
      <c r="J2637" s="99">
        <f t="shared" si="45"/>
        <v>17593</v>
      </c>
      <c r="K2637" s="121"/>
    </row>
    <row r="2638" spans="1:11" s="3" customFormat="1" ht="18.95" customHeight="1">
      <c r="A2638" s="154">
        <v>2619</v>
      </c>
      <c r="B2638" s="76">
        <v>9589</v>
      </c>
      <c r="C2638" s="31" t="s">
        <v>6819</v>
      </c>
      <c r="D2638" s="9" t="s">
        <v>114</v>
      </c>
      <c r="E2638" s="8" t="s">
        <v>4060</v>
      </c>
      <c r="F2638" s="8" t="s">
        <v>4061</v>
      </c>
      <c r="G2638" s="8" t="s">
        <v>8204</v>
      </c>
      <c r="H2638" s="8" t="s">
        <v>152</v>
      </c>
      <c r="I2638" s="209" t="s">
        <v>68</v>
      </c>
      <c r="J2638" s="99">
        <f t="shared" si="45"/>
        <v>9589</v>
      </c>
      <c r="K2638" s="121"/>
    </row>
    <row r="2639" spans="1:11" s="3" customFormat="1" ht="18.95" customHeight="1">
      <c r="A2639" s="154">
        <v>2620</v>
      </c>
      <c r="B2639" s="76">
        <v>14105</v>
      </c>
      <c r="C2639" s="31" t="s">
        <v>6810</v>
      </c>
      <c r="D2639" s="9" t="s">
        <v>114</v>
      </c>
      <c r="E2639" s="8" t="s">
        <v>283</v>
      </c>
      <c r="F2639" s="8" t="s">
        <v>284</v>
      </c>
      <c r="G2639" s="8" t="s">
        <v>5014</v>
      </c>
      <c r="H2639" s="8" t="s">
        <v>152</v>
      </c>
      <c r="I2639" s="209" t="s">
        <v>68</v>
      </c>
      <c r="J2639" s="99">
        <f t="shared" si="45"/>
        <v>14105</v>
      </c>
      <c r="K2639" s="121"/>
    </row>
    <row r="2640" spans="1:11" s="3" customFormat="1" ht="18.95" customHeight="1">
      <c r="A2640" s="155">
        <v>2621</v>
      </c>
      <c r="B2640" s="76">
        <v>16049</v>
      </c>
      <c r="C2640" s="31" t="s">
        <v>6823</v>
      </c>
      <c r="D2640" s="9" t="s">
        <v>114</v>
      </c>
      <c r="E2640" s="8" t="s">
        <v>4787</v>
      </c>
      <c r="F2640" s="8" t="s">
        <v>6824</v>
      </c>
      <c r="G2640" s="8" t="s">
        <v>8204</v>
      </c>
      <c r="H2640" s="8" t="s">
        <v>152</v>
      </c>
      <c r="I2640" s="209" t="s">
        <v>68</v>
      </c>
      <c r="J2640" s="99">
        <f t="shared" si="45"/>
        <v>16049</v>
      </c>
      <c r="K2640" s="121"/>
    </row>
    <row r="2641" spans="1:11" s="3" customFormat="1" ht="18.95" customHeight="1">
      <c r="A2641" s="154">
        <v>2622</v>
      </c>
      <c r="B2641" s="76">
        <v>5499</v>
      </c>
      <c r="C2641" s="31" t="s">
        <v>6786</v>
      </c>
      <c r="D2641" s="9" t="s">
        <v>114</v>
      </c>
      <c r="E2641" s="8" t="s">
        <v>152</v>
      </c>
      <c r="F2641" s="8" t="s">
        <v>6771</v>
      </c>
      <c r="G2641" s="8" t="s">
        <v>6767</v>
      </c>
      <c r="H2641" s="8" t="s">
        <v>152</v>
      </c>
      <c r="I2641" s="209" t="s">
        <v>68</v>
      </c>
      <c r="J2641" s="99">
        <f t="shared" si="45"/>
        <v>5499</v>
      </c>
      <c r="K2641" s="121"/>
    </row>
    <row r="2642" spans="1:11" s="3" customFormat="1" ht="18.95" customHeight="1">
      <c r="A2642" s="154">
        <v>2623</v>
      </c>
      <c r="B2642" s="76">
        <v>9581</v>
      </c>
      <c r="C2642" s="31" t="s">
        <v>6788</v>
      </c>
      <c r="D2642" s="9" t="s">
        <v>114</v>
      </c>
      <c r="E2642" s="8" t="s">
        <v>4060</v>
      </c>
      <c r="F2642" s="8" t="s">
        <v>4061</v>
      </c>
      <c r="G2642" s="8" t="s">
        <v>4080</v>
      </c>
      <c r="H2642" s="8" t="s">
        <v>152</v>
      </c>
      <c r="I2642" s="209" t="s">
        <v>68</v>
      </c>
      <c r="J2642" s="99">
        <f t="shared" si="45"/>
        <v>9581</v>
      </c>
      <c r="K2642" s="121"/>
    </row>
    <row r="2643" spans="1:11" s="3" customFormat="1" ht="18.95" customHeight="1">
      <c r="A2643" s="155">
        <v>2624</v>
      </c>
      <c r="B2643" s="76">
        <v>14094</v>
      </c>
      <c r="C2643" s="31" t="s">
        <v>6820</v>
      </c>
      <c r="D2643" s="9" t="s">
        <v>113</v>
      </c>
      <c r="E2643" s="8" t="s">
        <v>283</v>
      </c>
      <c r="F2643" s="8" t="s">
        <v>284</v>
      </c>
      <c r="G2643" s="8" t="s">
        <v>152</v>
      </c>
      <c r="H2643" s="8" t="s">
        <v>152</v>
      </c>
      <c r="I2643" s="209" t="s">
        <v>68</v>
      </c>
      <c r="J2643" s="99">
        <f t="shared" ref="J2643:J2706" si="46">B2643</f>
        <v>14094</v>
      </c>
      <c r="K2643" s="121"/>
    </row>
    <row r="2644" spans="1:11" s="3" customFormat="1" ht="18.95" customHeight="1">
      <c r="A2644" s="154">
        <v>2625</v>
      </c>
      <c r="B2644" s="247">
        <v>20120</v>
      </c>
      <c r="C2644" s="309" t="s">
        <v>6845</v>
      </c>
      <c r="D2644" s="9" t="s">
        <v>113</v>
      </c>
      <c r="E2644" s="8" t="s">
        <v>152</v>
      </c>
      <c r="F2644" s="180" t="s">
        <v>6180</v>
      </c>
      <c r="G2644" s="8" t="s">
        <v>152</v>
      </c>
      <c r="H2644" s="8" t="s">
        <v>152</v>
      </c>
      <c r="I2644" s="209" t="s">
        <v>68</v>
      </c>
      <c r="J2644" s="99">
        <f t="shared" si="46"/>
        <v>20120</v>
      </c>
      <c r="K2644" s="121"/>
    </row>
    <row r="2645" spans="1:11" s="3" customFormat="1" ht="18.95" customHeight="1">
      <c r="A2645" s="154">
        <v>2626</v>
      </c>
      <c r="B2645" s="183">
        <v>21161</v>
      </c>
      <c r="C2645" s="186" t="s">
        <v>9251</v>
      </c>
      <c r="D2645" s="199" t="s">
        <v>113</v>
      </c>
      <c r="E2645" s="8" t="s">
        <v>152</v>
      </c>
      <c r="F2645" s="180" t="s">
        <v>9186</v>
      </c>
      <c r="G2645" s="8" t="s">
        <v>152</v>
      </c>
      <c r="H2645" s="8" t="s">
        <v>152</v>
      </c>
      <c r="I2645" s="209" t="s">
        <v>68</v>
      </c>
      <c r="J2645" s="99">
        <f t="shared" si="46"/>
        <v>21161</v>
      </c>
      <c r="K2645" s="121"/>
    </row>
    <row r="2646" spans="1:11" s="3" customFormat="1" ht="18.95" customHeight="1">
      <c r="A2646" s="155">
        <v>2627</v>
      </c>
      <c r="B2646" s="247">
        <v>20123</v>
      </c>
      <c r="C2646" s="309" t="s">
        <v>6846</v>
      </c>
      <c r="D2646" s="9" t="s">
        <v>113</v>
      </c>
      <c r="E2646" s="8" t="s">
        <v>152</v>
      </c>
      <c r="F2646" s="180" t="s">
        <v>6180</v>
      </c>
      <c r="G2646" s="8" t="s">
        <v>152</v>
      </c>
      <c r="H2646" s="8" t="s">
        <v>152</v>
      </c>
      <c r="I2646" s="209" t="s">
        <v>68</v>
      </c>
      <c r="J2646" s="99">
        <f t="shared" si="46"/>
        <v>20123</v>
      </c>
      <c r="K2646" s="121"/>
    </row>
    <row r="2647" spans="1:11" s="3" customFormat="1" ht="18.95" customHeight="1">
      <c r="A2647" s="154">
        <v>2628</v>
      </c>
      <c r="B2647" s="247">
        <v>17252</v>
      </c>
      <c r="C2647" s="309" t="s">
        <v>6825</v>
      </c>
      <c r="D2647" s="9" t="s">
        <v>113</v>
      </c>
      <c r="E2647" s="180" t="s">
        <v>107</v>
      </c>
      <c r="F2647" s="180" t="s">
        <v>5209</v>
      </c>
      <c r="G2647" s="8" t="s">
        <v>152</v>
      </c>
      <c r="H2647" s="8" t="s">
        <v>152</v>
      </c>
      <c r="I2647" s="209" t="s">
        <v>68</v>
      </c>
      <c r="J2647" s="99">
        <f t="shared" si="46"/>
        <v>17252</v>
      </c>
      <c r="K2647" s="121"/>
    </row>
    <row r="2648" spans="1:11" s="3" customFormat="1" ht="18.95" customHeight="1">
      <c r="A2648" s="154">
        <v>2629</v>
      </c>
      <c r="B2648" s="76">
        <v>17569</v>
      </c>
      <c r="C2648" s="31" t="s">
        <v>6831</v>
      </c>
      <c r="D2648" s="9" t="s">
        <v>113</v>
      </c>
      <c r="E2648" s="8" t="s">
        <v>5512</v>
      </c>
      <c r="F2648" s="8" t="s">
        <v>5513</v>
      </c>
      <c r="G2648" s="8" t="s">
        <v>152</v>
      </c>
      <c r="H2648" s="8" t="s">
        <v>152</v>
      </c>
      <c r="I2648" s="209" t="s">
        <v>68</v>
      </c>
      <c r="J2648" s="99">
        <f t="shared" si="46"/>
        <v>17569</v>
      </c>
      <c r="K2648" s="121"/>
    </row>
    <row r="2649" spans="1:11" s="3" customFormat="1" ht="18.95" customHeight="1">
      <c r="A2649" s="155">
        <v>2630</v>
      </c>
      <c r="B2649" s="247">
        <v>20127</v>
      </c>
      <c r="C2649" s="309" t="s">
        <v>6847</v>
      </c>
      <c r="D2649" s="9" t="s">
        <v>113</v>
      </c>
      <c r="E2649" s="8" t="s">
        <v>152</v>
      </c>
      <c r="F2649" s="180" t="s">
        <v>6180</v>
      </c>
      <c r="G2649" s="8" t="s">
        <v>152</v>
      </c>
      <c r="H2649" s="8" t="s">
        <v>152</v>
      </c>
      <c r="I2649" s="209" t="s">
        <v>68</v>
      </c>
      <c r="J2649" s="99">
        <f t="shared" si="46"/>
        <v>20127</v>
      </c>
      <c r="K2649" s="121"/>
    </row>
    <row r="2650" spans="1:11" s="3" customFormat="1" ht="18.95" customHeight="1">
      <c r="A2650" s="154">
        <v>2631</v>
      </c>
      <c r="B2650" s="76">
        <v>18811</v>
      </c>
      <c r="C2650" s="31" t="s">
        <v>6837</v>
      </c>
      <c r="D2650" s="9" t="s">
        <v>113</v>
      </c>
      <c r="E2650" s="8" t="s">
        <v>152</v>
      </c>
      <c r="F2650" s="8" t="s">
        <v>6106</v>
      </c>
      <c r="G2650" s="8" t="s">
        <v>152</v>
      </c>
      <c r="H2650" s="8" t="s">
        <v>152</v>
      </c>
      <c r="I2650" s="209" t="s">
        <v>68</v>
      </c>
      <c r="J2650" s="99">
        <f t="shared" si="46"/>
        <v>18811</v>
      </c>
      <c r="K2650" s="121"/>
    </row>
    <row r="2651" spans="1:11" s="3" customFormat="1" ht="18.95" customHeight="1">
      <c r="A2651" s="154">
        <v>2632</v>
      </c>
      <c r="B2651" s="247">
        <v>20134</v>
      </c>
      <c r="C2651" s="309" t="s">
        <v>6848</v>
      </c>
      <c r="D2651" s="9" t="s">
        <v>113</v>
      </c>
      <c r="E2651" s="8" t="s">
        <v>152</v>
      </c>
      <c r="F2651" s="180" t="s">
        <v>6180</v>
      </c>
      <c r="G2651" s="8" t="s">
        <v>152</v>
      </c>
      <c r="H2651" s="8" t="s">
        <v>152</v>
      </c>
      <c r="I2651" s="209" t="s">
        <v>68</v>
      </c>
      <c r="J2651" s="99">
        <f t="shared" si="46"/>
        <v>20134</v>
      </c>
      <c r="K2651" s="121"/>
    </row>
    <row r="2652" spans="1:11" s="3" customFormat="1" ht="18.95" customHeight="1">
      <c r="A2652" s="155">
        <v>2633</v>
      </c>
      <c r="B2652" s="76">
        <v>18812</v>
      </c>
      <c r="C2652" s="31" t="s">
        <v>6838</v>
      </c>
      <c r="D2652" s="9" t="s">
        <v>113</v>
      </c>
      <c r="E2652" s="8" t="s">
        <v>152</v>
      </c>
      <c r="F2652" s="8" t="s">
        <v>6106</v>
      </c>
      <c r="G2652" s="8" t="s">
        <v>152</v>
      </c>
      <c r="H2652" s="8" t="s">
        <v>152</v>
      </c>
      <c r="I2652" s="209" t="s">
        <v>68</v>
      </c>
      <c r="J2652" s="99">
        <f t="shared" si="46"/>
        <v>18812</v>
      </c>
      <c r="K2652" s="121"/>
    </row>
    <row r="2653" spans="1:11" s="3" customFormat="1" ht="18.95" customHeight="1">
      <c r="A2653" s="154">
        <v>2634</v>
      </c>
      <c r="B2653" s="247">
        <v>17580</v>
      </c>
      <c r="C2653" s="309" t="s">
        <v>6833</v>
      </c>
      <c r="D2653" s="9" t="s">
        <v>113</v>
      </c>
      <c r="E2653" s="8" t="s">
        <v>152</v>
      </c>
      <c r="F2653" s="180" t="s">
        <v>3643</v>
      </c>
      <c r="G2653" s="8" t="s">
        <v>152</v>
      </c>
      <c r="H2653" s="8" t="s">
        <v>152</v>
      </c>
      <c r="I2653" s="209" t="s">
        <v>68</v>
      </c>
      <c r="J2653" s="99">
        <f t="shared" si="46"/>
        <v>17580</v>
      </c>
      <c r="K2653" s="121"/>
    </row>
    <row r="2654" spans="1:11" s="3" customFormat="1" ht="18.95" customHeight="1">
      <c r="A2654" s="154">
        <v>2635</v>
      </c>
      <c r="B2654" s="247">
        <v>20135</v>
      </c>
      <c r="C2654" s="309" t="s">
        <v>6849</v>
      </c>
      <c r="D2654" s="9" t="s">
        <v>113</v>
      </c>
      <c r="E2654" s="8" t="s">
        <v>152</v>
      </c>
      <c r="F2654" s="180" t="s">
        <v>6180</v>
      </c>
      <c r="G2654" s="8" t="s">
        <v>152</v>
      </c>
      <c r="H2654" s="8" t="s">
        <v>152</v>
      </c>
      <c r="I2654" s="209" t="s">
        <v>68</v>
      </c>
      <c r="J2654" s="99">
        <f t="shared" si="46"/>
        <v>20135</v>
      </c>
      <c r="K2654" s="121"/>
    </row>
    <row r="2655" spans="1:11" s="3" customFormat="1" ht="18.95" customHeight="1">
      <c r="A2655" s="155">
        <v>2636</v>
      </c>
      <c r="B2655" s="247">
        <v>20136</v>
      </c>
      <c r="C2655" s="309" t="s">
        <v>6850</v>
      </c>
      <c r="D2655" s="9" t="s">
        <v>113</v>
      </c>
      <c r="E2655" s="8" t="s">
        <v>152</v>
      </c>
      <c r="F2655" s="180" t="s">
        <v>6180</v>
      </c>
      <c r="G2655" s="8" t="s">
        <v>152</v>
      </c>
      <c r="H2655" s="8" t="s">
        <v>152</v>
      </c>
      <c r="I2655" s="209" t="s">
        <v>68</v>
      </c>
      <c r="J2655" s="99">
        <f t="shared" si="46"/>
        <v>20136</v>
      </c>
      <c r="K2655" s="121"/>
    </row>
    <row r="2656" spans="1:11" s="3" customFormat="1" ht="18.95" customHeight="1">
      <c r="A2656" s="154">
        <v>2637</v>
      </c>
      <c r="B2656" s="310">
        <v>20137</v>
      </c>
      <c r="C2656" s="311" t="s">
        <v>6851</v>
      </c>
      <c r="D2656" s="9" t="s">
        <v>113</v>
      </c>
      <c r="E2656" s="8" t="s">
        <v>152</v>
      </c>
      <c r="F2656" s="180" t="s">
        <v>6180</v>
      </c>
      <c r="G2656" s="8" t="s">
        <v>152</v>
      </c>
      <c r="H2656" s="8" t="s">
        <v>152</v>
      </c>
      <c r="I2656" s="209" t="s">
        <v>68</v>
      </c>
      <c r="J2656" s="99">
        <f t="shared" si="46"/>
        <v>20137</v>
      </c>
      <c r="K2656" s="121"/>
    </row>
    <row r="2657" spans="1:11" s="3" customFormat="1" ht="18.95" customHeight="1">
      <c r="A2657" s="154">
        <v>2638</v>
      </c>
      <c r="B2657" s="247">
        <v>20139</v>
      </c>
      <c r="C2657" s="309" t="s">
        <v>6854</v>
      </c>
      <c r="D2657" s="9" t="s">
        <v>113</v>
      </c>
      <c r="E2657" s="8" t="s">
        <v>152</v>
      </c>
      <c r="F2657" s="180" t="s">
        <v>6180</v>
      </c>
      <c r="G2657" s="8" t="s">
        <v>152</v>
      </c>
      <c r="H2657" s="8" t="s">
        <v>152</v>
      </c>
      <c r="I2657" s="209" t="s">
        <v>68</v>
      </c>
      <c r="J2657" s="99">
        <f t="shared" si="46"/>
        <v>20139</v>
      </c>
      <c r="K2657" s="121"/>
    </row>
    <row r="2658" spans="1:11" s="3" customFormat="1" ht="18.95" customHeight="1">
      <c r="A2658" s="155">
        <v>2639</v>
      </c>
      <c r="B2658" s="247">
        <v>20143</v>
      </c>
      <c r="C2658" s="309" t="s">
        <v>6852</v>
      </c>
      <c r="D2658" s="9" t="s">
        <v>113</v>
      </c>
      <c r="E2658" s="8" t="s">
        <v>152</v>
      </c>
      <c r="F2658" s="180" t="s">
        <v>6180</v>
      </c>
      <c r="G2658" s="8" t="s">
        <v>152</v>
      </c>
      <c r="H2658" s="8" t="s">
        <v>152</v>
      </c>
      <c r="I2658" s="209" t="s">
        <v>68</v>
      </c>
      <c r="J2658" s="99">
        <f t="shared" si="46"/>
        <v>20143</v>
      </c>
      <c r="K2658" s="121"/>
    </row>
    <row r="2659" spans="1:11" s="3" customFormat="1" ht="18.95" customHeight="1">
      <c r="A2659" s="154">
        <v>2640</v>
      </c>
      <c r="B2659" s="247">
        <v>17588</v>
      </c>
      <c r="C2659" s="309" t="s">
        <v>6834</v>
      </c>
      <c r="D2659" s="9" t="s">
        <v>113</v>
      </c>
      <c r="E2659" s="8" t="s">
        <v>152</v>
      </c>
      <c r="F2659" s="180" t="s">
        <v>3643</v>
      </c>
      <c r="G2659" s="8" t="s">
        <v>152</v>
      </c>
      <c r="H2659" s="8" t="s">
        <v>152</v>
      </c>
      <c r="I2659" s="209" t="s">
        <v>68</v>
      </c>
      <c r="J2659" s="99">
        <f t="shared" si="46"/>
        <v>17588</v>
      </c>
      <c r="K2659" s="121"/>
    </row>
    <row r="2660" spans="1:11" s="3" customFormat="1" ht="18.95" customHeight="1">
      <c r="A2660" s="154">
        <v>2641</v>
      </c>
      <c r="B2660" s="247">
        <v>20144</v>
      </c>
      <c r="C2660" s="309" t="s">
        <v>6853</v>
      </c>
      <c r="D2660" s="9" t="s">
        <v>113</v>
      </c>
      <c r="E2660" s="8" t="s">
        <v>152</v>
      </c>
      <c r="F2660" s="180" t="s">
        <v>6180</v>
      </c>
      <c r="G2660" s="8" t="s">
        <v>152</v>
      </c>
      <c r="H2660" s="8" t="s">
        <v>152</v>
      </c>
      <c r="I2660" s="209" t="s">
        <v>68</v>
      </c>
      <c r="J2660" s="99">
        <f t="shared" si="46"/>
        <v>20144</v>
      </c>
      <c r="K2660" s="121"/>
    </row>
    <row r="2661" spans="1:11" s="3" customFormat="1" ht="18.95" customHeight="1">
      <c r="A2661" s="155">
        <v>2642</v>
      </c>
      <c r="B2661" s="76">
        <v>18818</v>
      </c>
      <c r="C2661" s="31" t="s">
        <v>6839</v>
      </c>
      <c r="D2661" s="9" t="s">
        <v>113</v>
      </c>
      <c r="E2661" s="8" t="s">
        <v>152</v>
      </c>
      <c r="F2661" s="8" t="s">
        <v>6106</v>
      </c>
      <c r="G2661" s="8" t="s">
        <v>152</v>
      </c>
      <c r="H2661" s="8" t="s">
        <v>152</v>
      </c>
      <c r="I2661" s="209" t="s">
        <v>68</v>
      </c>
      <c r="J2661" s="99">
        <f t="shared" si="46"/>
        <v>18818</v>
      </c>
      <c r="K2661" s="121"/>
    </row>
    <row r="2662" spans="1:11" s="3" customFormat="1" ht="18.95" customHeight="1">
      <c r="A2662" s="154">
        <v>2643</v>
      </c>
      <c r="B2662" s="247">
        <v>19946</v>
      </c>
      <c r="C2662" s="309" t="s">
        <v>6844</v>
      </c>
      <c r="D2662" s="9" t="s">
        <v>113</v>
      </c>
      <c r="E2662" s="8" t="s">
        <v>152</v>
      </c>
      <c r="F2662" s="180" t="s">
        <v>4281</v>
      </c>
      <c r="G2662" s="8" t="s">
        <v>152</v>
      </c>
      <c r="H2662" s="8" t="s">
        <v>152</v>
      </c>
      <c r="I2662" s="209" t="s">
        <v>68</v>
      </c>
      <c r="J2662" s="99">
        <f t="shared" si="46"/>
        <v>19946</v>
      </c>
      <c r="K2662" s="121"/>
    </row>
    <row r="2663" spans="1:11" s="3" customFormat="1" ht="18.95" customHeight="1">
      <c r="A2663" s="154">
        <v>2644</v>
      </c>
      <c r="B2663" s="76">
        <v>19486</v>
      </c>
      <c r="C2663" s="31" t="s">
        <v>6842</v>
      </c>
      <c r="D2663" s="9" t="s">
        <v>113</v>
      </c>
      <c r="E2663" s="8" t="s">
        <v>152</v>
      </c>
      <c r="F2663" s="180" t="s">
        <v>6843</v>
      </c>
      <c r="G2663" s="8" t="s">
        <v>152</v>
      </c>
      <c r="H2663" s="8" t="s">
        <v>152</v>
      </c>
      <c r="I2663" s="209" t="s">
        <v>68</v>
      </c>
      <c r="J2663" s="99">
        <f t="shared" si="46"/>
        <v>19486</v>
      </c>
      <c r="K2663" s="121"/>
    </row>
    <row r="2664" spans="1:11" s="3" customFormat="1" ht="18.95" customHeight="1">
      <c r="A2664" s="155">
        <v>2645</v>
      </c>
      <c r="B2664" s="76">
        <v>18824</v>
      </c>
      <c r="C2664" s="31" t="s">
        <v>6840</v>
      </c>
      <c r="D2664" s="9" t="s">
        <v>113</v>
      </c>
      <c r="E2664" s="8" t="s">
        <v>152</v>
      </c>
      <c r="F2664" s="8" t="s">
        <v>6106</v>
      </c>
      <c r="G2664" s="8" t="s">
        <v>152</v>
      </c>
      <c r="H2664" s="8" t="s">
        <v>152</v>
      </c>
      <c r="I2664" s="209" t="s">
        <v>68</v>
      </c>
      <c r="J2664" s="99">
        <f t="shared" si="46"/>
        <v>18824</v>
      </c>
      <c r="K2664" s="121"/>
    </row>
    <row r="2665" spans="1:11" s="3" customFormat="1" ht="18.95" customHeight="1">
      <c r="A2665" s="154">
        <v>2646</v>
      </c>
      <c r="B2665" s="76">
        <v>18825</v>
      </c>
      <c r="C2665" s="31" t="s">
        <v>6841</v>
      </c>
      <c r="D2665" s="9" t="s">
        <v>113</v>
      </c>
      <c r="E2665" s="8" t="s">
        <v>152</v>
      </c>
      <c r="F2665" s="8" t="s">
        <v>6106</v>
      </c>
      <c r="G2665" s="8" t="s">
        <v>152</v>
      </c>
      <c r="H2665" s="8" t="s">
        <v>152</v>
      </c>
      <c r="I2665" s="209" t="s">
        <v>68</v>
      </c>
      <c r="J2665" s="99">
        <f t="shared" si="46"/>
        <v>18825</v>
      </c>
      <c r="K2665" s="121"/>
    </row>
    <row r="2666" spans="1:11" s="3" customFormat="1" ht="18.95" customHeight="1">
      <c r="A2666" s="154">
        <v>2647</v>
      </c>
      <c r="B2666" s="76">
        <v>18077</v>
      </c>
      <c r="C2666" s="31" t="s">
        <v>6836</v>
      </c>
      <c r="D2666" s="9" t="s">
        <v>113</v>
      </c>
      <c r="E2666" s="8" t="s">
        <v>5601</v>
      </c>
      <c r="F2666" s="8" t="s">
        <v>3599</v>
      </c>
      <c r="G2666" s="8" t="s">
        <v>152</v>
      </c>
      <c r="H2666" s="8" t="s">
        <v>152</v>
      </c>
      <c r="I2666" s="209" t="s">
        <v>68</v>
      </c>
      <c r="J2666" s="99">
        <f t="shared" si="46"/>
        <v>18077</v>
      </c>
      <c r="K2666" s="121"/>
    </row>
    <row r="2667" spans="1:11" s="3" customFormat="1" ht="18.95" customHeight="1">
      <c r="A2667" s="155">
        <v>2648</v>
      </c>
      <c r="B2667" s="76">
        <v>6156</v>
      </c>
      <c r="C2667" s="31" t="s">
        <v>6855</v>
      </c>
      <c r="D2667" s="9" t="s">
        <v>44</v>
      </c>
      <c r="E2667" s="8" t="s">
        <v>3858</v>
      </c>
      <c r="F2667" s="8" t="s">
        <v>6372</v>
      </c>
      <c r="G2667" s="8" t="s">
        <v>6381</v>
      </c>
      <c r="H2667" s="8" t="s">
        <v>6856</v>
      </c>
      <c r="I2667" s="209" t="s">
        <v>81</v>
      </c>
      <c r="J2667" s="99">
        <f t="shared" si="46"/>
        <v>6156</v>
      </c>
      <c r="K2667" s="121"/>
    </row>
    <row r="2668" spans="1:11" s="3" customFormat="1" ht="18.95" customHeight="1">
      <c r="A2668" s="154">
        <v>2649</v>
      </c>
      <c r="B2668" s="76">
        <v>13683</v>
      </c>
      <c r="C2668" s="31" t="s">
        <v>6893</v>
      </c>
      <c r="D2668" s="9" t="s">
        <v>44</v>
      </c>
      <c r="E2668" s="8" t="s">
        <v>3822</v>
      </c>
      <c r="F2668" s="8" t="s">
        <v>3823</v>
      </c>
      <c r="G2668" s="8" t="s">
        <v>3567</v>
      </c>
      <c r="H2668" s="8" t="s">
        <v>8298</v>
      </c>
      <c r="I2668" s="209" t="s">
        <v>81</v>
      </c>
      <c r="J2668" s="99">
        <f t="shared" si="46"/>
        <v>13683</v>
      </c>
      <c r="K2668" s="121"/>
    </row>
    <row r="2669" spans="1:11" s="3" customFormat="1" ht="18.95" customHeight="1">
      <c r="A2669" s="154">
        <v>2650</v>
      </c>
      <c r="B2669" s="76">
        <v>14901</v>
      </c>
      <c r="C2669" s="31" t="s">
        <v>6895</v>
      </c>
      <c r="D2669" s="9" t="s">
        <v>44</v>
      </c>
      <c r="E2669" s="8" t="s">
        <v>3565</v>
      </c>
      <c r="F2669" s="8" t="s">
        <v>3566</v>
      </c>
      <c r="G2669" s="8" t="s">
        <v>3567</v>
      </c>
      <c r="H2669" s="8" t="s">
        <v>8298</v>
      </c>
      <c r="I2669" s="209" t="s">
        <v>81</v>
      </c>
      <c r="J2669" s="99">
        <f t="shared" si="46"/>
        <v>14901</v>
      </c>
      <c r="K2669" s="121"/>
    </row>
    <row r="2670" spans="1:11" s="3" customFormat="1" ht="18.95" customHeight="1">
      <c r="A2670" s="155">
        <v>2651</v>
      </c>
      <c r="B2670" s="76">
        <v>5483</v>
      </c>
      <c r="C2670" s="31" t="s">
        <v>6857</v>
      </c>
      <c r="D2670" s="9" t="s">
        <v>44</v>
      </c>
      <c r="E2670" s="8" t="s">
        <v>152</v>
      </c>
      <c r="F2670" s="8" t="s">
        <v>6858</v>
      </c>
      <c r="G2670" s="8" t="s">
        <v>152</v>
      </c>
      <c r="H2670" s="8" t="s">
        <v>6856</v>
      </c>
      <c r="I2670" s="209" t="s">
        <v>81</v>
      </c>
      <c r="J2670" s="99">
        <f t="shared" si="46"/>
        <v>5483</v>
      </c>
      <c r="K2670" s="121"/>
    </row>
    <row r="2671" spans="1:11" s="3" customFormat="1" ht="18.95" customHeight="1">
      <c r="A2671" s="154">
        <v>2652</v>
      </c>
      <c r="B2671" s="76">
        <v>7523</v>
      </c>
      <c r="C2671" s="31" t="s">
        <v>6859</v>
      </c>
      <c r="D2671" s="9" t="s">
        <v>44</v>
      </c>
      <c r="E2671" s="8" t="s">
        <v>6860</v>
      </c>
      <c r="F2671" s="8" t="s">
        <v>6861</v>
      </c>
      <c r="G2671" s="8" t="s">
        <v>6862</v>
      </c>
      <c r="H2671" s="8" t="s">
        <v>6856</v>
      </c>
      <c r="I2671" s="209" t="s">
        <v>81</v>
      </c>
      <c r="J2671" s="99">
        <f t="shared" si="46"/>
        <v>7523</v>
      </c>
      <c r="K2671" s="121"/>
    </row>
    <row r="2672" spans="1:11" s="3" customFormat="1" ht="18.95" customHeight="1">
      <c r="A2672" s="154">
        <v>2653</v>
      </c>
      <c r="B2672" s="76">
        <v>4855</v>
      </c>
      <c r="C2672" s="31" t="s">
        <v>6863</v>
      </c>
      <c r="D2672" s="9" t="s">
        <v>44</v>
      </c>
      <c r="E2672" s="8" t="s">
        <v>152</v>
      </c>
      <c r="F2672" s="8" t="s">
        <v>6864</v>
      </c>
      <c r="G2672" s="8" t="s">
        <v>6865</v>
      </c>
      <c r="H2672" s="8" t="s">
        <v>6856</v>
      </c>
      <c r="I2672" s="209" t="s">
        <v>81</v>
      </c>
      <c r="J2672" s="99">
        <f t="shared" si="46"/>
        <v>4855</v>
      </c>
      <c r="K2672" s="121"/>
    </row>
    <row r="2673" spans="1:11" s="3" customFormat="1" ht="18.95" customHeight="1">
      <c r="A2673" s="155">
        <v>2654</v>
      </c>
      <c r="B2673" s="197">
        <v>13103</v>
      </c>
      <c r="C2673" s="218" t="s">
        <v>6898</v>
      </c>
      <c r="D2673" s="9" t="s">
        <v>44</v>
      </c>
      <c r="E2673" s="180" t="s">
        <v>6899</v>
      </c>
      <c r="F2673" s="180" t="s">
        <v>6900</v>
      </c>
      <c r="G2673" s="180" t="s">
        <v>3567</v>
      </c>
      <c r="H2673" s="8" t="s">
        <v>8298</v>
      </c>
      <c r="I2673" s="209" t="s">
        <v>81</v>
      </c>
      <c r="J2673" s="99">
        <f t="shared" si="46"/>
        <v>13103</v>
      </c>
      <c r="K2673" s="121"/>
    </row>
    <row r="2674" spans="1:11" s="3" customFormat="1" ht="18.95" customHeight="1">
      <c r="A2674" s="154">
        <v>2655</v>
      </c>
      <c r="B2674" s="76">
        <v>5471</v>
      </c>
      <c r="C2674" s="31" t="s">
        <v>6866</v>
      </c>
      <c r="D2674" s="9" t="s">
        <v>44</v>
      </c>
      <c r="E2674" s="8" t="s">
        <v>152</v>
      </c>
      <c r="F2674" s="8" t="s">
        <v>6867</v>
      </c>
      <c r="G2674" s="8" t="s">
        <v>6868</v>
      </c>
      <c r="H2674" s="8" t="s">
        <v>6869</v>
      </c>
      <c r="I2674" s="209" t="s">
        <v>81</v>
      </c>
      <c r="J2674" s="99">
        <f t="shared" si="46"/>
        <v>5471</v>
      </c>
      <c r="K2674" s="121"/>
    </row>
    <row r="2675" spans="1:11" s="3" customFormat="1" ht="18.95" customHeight="1">
      <c r="A2675" s="154">
        <v>2656</v>
      </c>
      <c r="B2675" s="76">
        <v>4866</v>
      </c>
      <c r="C2675" s="31" t="s">
        <v>6870</v>
      </c>
      <c r="D2675" s="9" t="s">
        <v>44</v>
      </c>
      <c r="E2675" s="8" t="s">
        <v>152</v>
      </c>
      <c r="F2675" s="8" t="s">
        <v>6864</v>
      </c>
      <c r="G2675" s="8" t="s">
        <v>6865</v>
      </c>
      <c r="H2675" s="8" t="s">
        <v>6856</v>
      </c>
      <c r="I2675" s="209" t="s">
        <v>81</v>
      </c>
      <c r="J2675" s="99">
        <f t="shared" si="46"/>
        <v>4866</v>
      </c>
      <c r="K2675" s="121"/>
    </row>
    <row r="2676" spans="1:11" s="3" customFormat="1" ht="18.95" customHeight="1">
      <c r="A2676" s="155">
        <v>2657</v>
      </c>
      <c r="B2676" s="197">
        <v>7460</v>
      </c>
      <c r="C2676" s="218" t="s">
        <v>6871</v>
      </c>
      <c r="D2676" s="9" t="s">
        <v>44</v>
      </c>
      <c r="E2676" s="180" t="s">
        <v>6860</v>
      </c>
      <c r="F2676" s="180" t="s">
        <v>3850</v>
      </c>
      <c r="G2676" s="180" t="s">
        <v>6862</v>
      </c>
      <c r="H2676" s="180" t="s">
        <v>6856</v>
      </c>
      <c r="I2676" s="209" t="s">
        <v>81</v>
      </c>
      <c r="J2676" s="99">
        <f t="shared" si="46"/>
        <v>7460</v>
      </c>
      <c r="K2676" s="121"/>
    </row>
    <row r="2677" spans="1:11" s="3" customFormat="1" ht="18.95" customHeight="1">
      <c r="A2677" s="154">
        <v>2658</v>
      </c>
      <c r="B2677" s="76">
        <v>4844</v>
      </c>
      <c r="C2677" s="31" t="s">
        <v>6872</v>
      </c>
      <c r="D2677" s="9" t="s">
        <v>44</v>
      </c>
      <c r="E2677" s="8" t="s">
        <v>152</v>
      </c>
      <c r="F2677" s="8" t="s">
        <v>6873</v>
      </c>
      <c r="G2677" s="8" t="s">
        <v>6874</v>
      </c>
      <c r="H2677" s="8" t="s">
        <v>6869</v>
      </c>
      <c r="I2677" s="209" t="s">
        <v>81</v>
      </c>
      <c r="J2677" s="99">
        <f t="shared" si="46"/>
        <v>4844</v>
      </c>
      <c r="K2677" s="121"/>
    </row>
    <row r="2678" spans="1:11" s="3" customFormat="1" ht="18.95" customHeight="1">
      <c r="A2678" s="154">
        <v>2659</v>
      </c>
      <c r="B2678" s="76">
        <v>5478</v>
      </c>
      <c r="C2678" s="31" t="s">
        <v>6875</v>
      </c>
      <c r="D2678" s="9" t="s">
        <v>44</v>
      </c>
      <c r="E2678" s="8" t="s">
        <v>152</v>
      </c>
      <c r="F2678" s="8" t="s">
        <v>6858</v>
      </c>
      <c r="G2678" s="8" t="s">
        <v>6876</v>
      </c>
      <c r="H2678" s="8" t="s">
        <v>6869</v>
      </c>
      <c r="I2678" s="209" t="s">
        <v>81</v>
      </c>
      <c r="J2678" s="99">
        <f t="shared" si="46"/>
        <v>5478</v>
      </c>
      <c r="K2678" s="121"/>
    </row>
    <row r="2679" spans="1:11" s="3" customFormat="1" ht="18.95" customHeight="1">
      <c r="A2679" s="155">
        <v>2660</v>
      </c>
      <c r="B2679" s="76">
        <v>7468</v>
      </c>
      <c r="C2679" s="31" t="s">
        <v>6877</v>
      </c>
      <c r="D2679" s="9" t="s">
        <v>44</v>
      </c>
      <c r="E2679" s="8" t="s">
        <v>6860</v>
      </c>
      <c r="F2679" s="8" t="s">
        <v>6861</v>
      </c>
      <c r="G2679" s="8" t="s">
        <v>5444</v>
      </c>
      <c r="H2679" s="8" t="s">
        <v>6856</v>
      </c>
      <c r="I2679" s="209" t="s">
        <v>81</v>
      </c>
      <c r="J2679" s="99">
        <f t="shared" si="46"/>
        <v>7468</v>
      </c>
      <c r="K2679" s="121"/>
    </row>
    <row r="2680" spans="1:11" s="3" customFormat="1" ht="18.95" customHeight="1">
      <c r="A2680" s="154">
        <v>2661</v>
      </c>
      <c r="B2680" s="76">
        <v>4964</v>
      </c>
      <c r="C2680" s="31" t="s">
        <v>6878</v>
      </c>
      <c r="D2680" s="9" t="s">
        <v>44</v>
      </c>
      <c r="E2680" s="8" t="s">
        <v>152</v>
      </c>
      <c r="F2680" s="8" t="s">
        <v>5927</v>
      </c>
      <c r="G2680" s="8" t="s">
        <v>6879</v>
      </c>
      <c r="H2680" s="8" t="s">
        <v>6880</v>
      </c>
      <c r="I2680" s="209" t="s">
        <v>81</v>
      </c>
      <c r="J2680" s="99">
        <f t="shared" si="46"/>
        <v>4964</v>
      </c>
      <c r="K2680" s="121"/>
    </row>
    <row r="2681" spans="1:11" s="3" customFormat="1" ht="18.95" customHeight="1">
      <c r="A2681" s="154">
        <v>2662</v>
      </c>
      <c r="B2681" s="76">
        <v>7482</v>
      </c>
      <c r="C2681" s="31" t="s">
        <v>6907</v>
      </c>
      <c r="D2681" s="9" t="s">
        <v>44</v>
      </c>
      <c r="E2681" s="8" t="s">
        <v>6860</v>
      </c>
      <c r="F2681" s="8" t="s">
        <v>6908</v>
      </c>
      <c r="G2681" s="8" t="s">
        <v>3567</v>
      </c>
      <c r="H2681" s="8" t="s">
        <v>8298</v>
      </c>
      <c r="I2681" s="209" t="s">
        <v>81</v>
      </c>
      <c r="J2681" s="99">
        <f t="shared" si="46"/>
        <v>7482</v>
      </c>
      <c r="K2681" s="121"/>
    </row>
    <row r="2682" spans="1:11" s="3" customFormat="1" ht="18.95" customHeight="1">
      <c r="A2682" s="155">
        <v>2663</v>
      </c>
      <c r="B2682" s="76">
        <v>7495</v>
      </c>
      <c r="C2682" s="31" t="s">
        <v>6881</v>
      </c>
      <c r="D2682" s="9" t="s">
        <v>44</v>
      </c>
      <c r="E2682" s="8" t="s">
        <v>6860</v>
      </c>
      <c r="F2682" s="8" t="s">
        <v>6861</v>
      </c>
      <c r="G2682" s="8" t="s">
        <v>5444</v>
      </c>
      <c r="H2682" s="8" t="s">
        <v>6856</v>
      </c>
      <c r="I2682" s="209" t="s">
        <v>81</v>
      </c>
      <c r="J2682" s="99">
        <f t="shared" si="46"/>
        <v>7495</v>
      </c>
      <c r="K2682" s="121"/>
    </row>
    <row r="2683" spans="1:11" s="3" customFormat="1" ht="18.95" customHeight="1">
      <c r="A2683" s="154">
        <v>2664</v>
      </c>
      <c r="B2683" s="76">
        <v>7557</v>
      </c>
      <c r="C2683" s="31" t="s">
        <v>6882</v>
      </c>
      <c r="D2683" s="9" t="s">
        <v>44</v>
      </c>
      <c r="E2683" s="8" t="s">
        <v>6860</v>
      </c>
      <c r="F2683" s="8" t="s">
        <v>3850</v>
      </c>
      <c r="G2683" s="8" t="s">
        <v>6862</v>
      </c>
      <c r="H2683" s="8" t="s">
        <v>6856</v>
      </c>
      <c r="I2683" s="209" t="s">
        <v>81</v>
      </c>
      <c r="J2683" s="99">
        <f t="shared" si="46"/>
        <v>7557</v>
      </c>
      <c r="K2683" s="121"/>
    </row>
    <row r="2684" spans="1:11" s="3" customFormat="1" ht="18.95" customHeight="1">
      <c r="A2684" s="154">
        <v>2665</v>
      </c>
      <c r="B2684" s="76">
        <v>14891</v>
      </c>
      <c r="C2684" s="31" t="s">
        <v>6916</v>
      </c>
      <c r="D2684" s="9" t="s">
        <v>44</v>
      </c>
      <c r="E2684" s="8" t="s">
        <v>3565</v>
      </c>
      <c r="F2684" s="8" t="s">
        <v>3566</v>
      </c>
      <c r="G2684" s="8" t="s">
        <v>3567</v>
      </c>
      <c r="H2684" s="8" t="s">
        <v>152</v>
      </c>
      <c r="I2684" s="209" t="s">
        <v>81</v>
      </c>
      <c r="J2684" s="99">
        <f t="shared" si="46"/>
        <v>14891</v>
      </c>
      <c r="K2684" s="121"/>
    </row>
    <row r="2685" spans="1:11" s="3" customFormat="1" ht="18.95" customHeight="1">
      <c r="A2685" s="155">
        <v>2666</v>
      </c>
      <c r="B2685" s="76">
        <v>7536</v>
      </c>
      <c r="C2685" s="31" t="s">
        <v>6883</v>
      </c>
      <c r="D2685" s="9" t="s">
        <v>44</v>
      </c>
      <c r="E2685" s="8" t="s">
        <v>6860</v>
      </c>
      <c r="F2685" s="8" t="s">
        <v>6861</v>
      </c>
      <c r="G2685" s="8" t="s">
        <v>6862</v>
      </c>
      <c r="H2685" s="8" t="s">
        <v>6856</v>
      </c>
      <c r="I2685" s="209" t="s">
        <v>81</v>
      </c>
      <c r="J2685" s="99">
        <f t="shared" si="46"/>
        <v>7536</v>
      </c>
      <c r="K2685" s="121"/>
    </row>
    <row r="2686" spans="1:11" s="3" customFormat="1" ht="18.95" customHeight="1">
      <c r="A2686" s="154">
        <v>2667</v>
      </c>
      <c r="B2686" s="76">
        <v>4276</v>
      </c>
      <c r="C2686" s="31" t="s">
        <v>6884</v>
      </c>
      <c r="D2686" s="9" t="s">
        <v>44</v>
      </c>
      <c r="E2686" s="8" t="s">
        <v>152</v>
      </c>
      <c r="F2686" s="8" t="s">
        <v>6885</v>
      </c>
      <c r="G2686" s="8" t="s">
        <v>6868</v>
      </c>
      <c r="H2686" s="8" t="s">
        <v>6886</v>
      </c>
      <c r="I2686" s="209" t="s">
        <v>81</v>
      </c>
      <c r="J2686" s="99">
        <f t="shared" si="46"/>
        <v>4276</v>
      </c>
      <c r="K2686" s="121"/>
    </row>
    <row r="2687" spans="1:11" s="3" customFormat="1" ht="18.95" customHeight="1">
      <c r="A2687" s="154">
        <v>2668</v>
      </c>
      <c r="B2687" s="76">
        <v>7517</v>
      </c>
      <c r="C2687" s="31" t="s">
        <v>6887</v>
      </c>
      <c r="D2687" s="9" t="s">
        <v>44</v>
      </c>
      <c r="E2687" s="8" t="s">
        <v>6860</v>
      </c>
      <c r="F2687" s="8" t="s">
        <v>280</v>
      </c>
      <c r="G2687" s="8" t="s">
        <v>6888</v>
      </c>
      <c r="H2687" s="8" t="s">
        <v>6856</v>
      </c>
      <c r="I2687" s="209" t="s">
        <v>81</v>
      </c>
      <c r="J2687" s="99">
        <f t="shared" si="46"/>
        <v>7517</v>
      </c>
      <c r="K2687" s="121"/>
    </row>
    <row r="2688" spans="1:11" s="3" customFormat="1" ht="18.95" customHeight="1">
      <c r="A2688" s="155">
        <v>2669</v>
      </c>
      <c r="B2688" s="76">
        <v>7516</v>
      </c>
      <c r="C2688" s="31" t="s">
        <v>6889</v>
      </c>
      <c r="D2688" s="9" t="s">
        <v>44</v>
      </c>
      <c r="E2688" s="8" t="s">
        <v>6860</v>
      </c>
      <c r="F2688" s="8" t="s">
        <v>3850</v>
      </c>
      <c r="G2688" s="8" t="s">
        <v>5444</v>
      </c>
      <c r="H2688" s="8" t="s">
        <v>6856</v>
      </c>
      <c r="I2688" s="209" t="s">
        <v>81</v>
      </c>
      <c r="J2688" s="99">
        <f t="shared" si="46"/>
        <v>7516</v>
      </c>
      <c r="K2688" s="121"/>
    </row>
    <row r="2689" spans="1:11" s="3" customFormat="1" ht="18.95" customHeight="1">
      <c r="A2689" s="154">
        <v>2670</v>
      </c>
      <c r="B2689" s="76">
        <v>4811</v>
      </c>
      <c r="C2689" s="31" t="s">
        <v>6890</v>
      </c>
      <c r="D2689" s="9" t="s">
        <v>44</v>
      </c>
      <c r="E2689" s="8" t="s">
        <v>152</v>
      </c>
      <c r="F2689" s="8" t="s">
        <v>6873</v>
      </c>
      <c r="G2689" s="8" t="s">
        <v>6874</v>
      </c>
      <c r="H2689" s="8" t="s">
        <v>6891</v>
      </c>
      <c r="I2689" s="209" t="s">
        <v>81</v>
      </c>
      <c r="J2689" s="99">
        <f t="shared" si="46"/>
        <v>4811</v>
      </c>
      <c r="K2689" s="121"/>
    </row>
    <row r="2690" spans="1:11" s="3" customFormat="1" ht="18.95" customHeight="1">
      <c r="A2690" s="154">
        <v>2671</v>
      </c>
      <c r="B2690" s="76">
        <v>4422</v>
      </c>
      <c r="C2690" s="31" t="s">
        <v>6892</v>
      </c>
      <c r="D2690" s="9" t="s">
        <v>44</v>
      </c>
      <c r="E2690" s="8" t="s">
        <v>152</v>
      </c>
      <c r="F2690" s="8" t="s">
        <v>6885</v>
      </c>
      <c r="G2690" s="8" t="s">
        <v>6868</v>
      </c>
      <c r="H2690" s="8" t="s">
        <v>6886</v>
      </c>
      <c r="I2690" s="209" t="s">
        <v>81</v>
      </c>
      <c r="J2690" s="99">
        <f t="shared" si="46"/>
        <v>4422</v>
      </c>
      <c r="K2690" s="121"/>
    </row>
    <row r="2691" spans="1:11" s="3" customFormat="1" ht="18.95" customHeight="1">
      <c r="A2691" s="155">
        <v>2672</v>
      </c>
      <c r="B2691" s="76">
        <v>14823</v>
      </c>
      <c r="C2691" s="31" t="s">
        <v>6894</v>
      </c>
      <c r="D2691" s="9" t="s">
        <v>114</v>
      </c>
      <c r="E2691" s="8" t="s">
        <v>3565</v>
      </c>
      <c r="F2691" s="8" t="s">
        <v>152</v>
      </c>
      <c r="G2691" s="8" t="s">
        <v>3567</v>
      </c>
      <c r="H2691" s="8" t="s">
        <v>152</v>
      </c>
      <c r="I2691" s="209" t="s">
        <v>81</v>
      </c>
      <c r="J2691" s="99">
        <f t="shared" si="46"/>
        <v>14823</v>
      </c>
      <c r="K2691" s="121"/>
    </row>
    <row r="2692" spans="1:11" s="3" customFormat="1" ht="18.95" customHeight="1">
      <c r="A2692" s="154">
        <v>2673</v>
      </c>
      <c r="B2692" s="76">
        <v>14894</v>
      </c>
      <c r="C2692" s="31" t="s">
        <v>6919</v>
      </c>
      <c r="D2692" s="9" t="s">
        <v>114</v>
      </c>
      <c r="E2692" s="8" t="s">
        <v>3565</v>
      </c>
      <c r="F2692" s="8" t="s">
        <v>3566</v>
      </c>
      <c r="G2692" s="8" t="s">
        <v>8297</v>
      </c>
      <c r="H2692" s="8" t="s">
        <v>152</v>
      </c>
      <c r="I2692" s="209" t="s">
        <v>81</v>
      </c>
      <c r="J2692" s="99">
        <f t="shared" si="46"/>
        <v>14894</v>
      </c>
      <c r="K2692" s="121"/>
    </row>
    <row r="2693" spans="1:11" s="3" customFormat="1" ht="18.95" customHeight="1">
      <c r="A2693" s="154">
        <v>2674</v>
      </c>
      <c r="B2693" s="76">
        <v>14832</v>
      </c>
      <c r="C2693" s="31" t="s">
        <v>6922</v>
      </c>
      <c r="D2693" s="9" t="s">
        <v>114</v>
      </c>
      <c r="E2693" s="8" t="s">
        <v>3565</v>
      </c>
      <c r="F2693" s="8" t="s">
        <v>3566</v>
      </c>
      <c r="G2693" s="8" t="s">
        <v>8297</v>
      </c>
      <c r="H2693" s="8" t="s">
        <v>152</v>
      </c>
      <c r="I2693" s="209" t="s">
        <v>81</v>
      </c>
      <c r="J2693" s="99">
        <f t="shared" si="46"/>
        <v>14832</v>
      </c>
      <c r="K2693" s="121"/>
    </row>
    <row r="2694" spans="1:11" s="3" customFormat="1" ht="18.95" customHeight="1">
      <c r="A2694" s="155">
        <v>2675</v>
      </c>
      <c r="B2694" s="76">
        <v>14852</v>
      </c>
      <c r="C2694" s="31" t="s">
        <v>6896</v>
      </c>
      <c r="D2694" s="9" t="s">
        <v>114</v>
      </c>
      <c r="E2694" s="8" t="s">
        <v>3565</v>
      </c>
      <c r="F2694" s="8" t="s">
        <v>5532</v>
      </c>
      <c r="G2694" s="8" t="s">
        <v>3671</v>
      </c>
      <c r="H2694" s="8" t="s">
        <v>152</v>
      </c>
      <c r="I2694" s="209" t="s">
        <v>81</v>
      </c>
      <c r="J2694" s="99">
        <f t="shared" si="46"/>
        <v>14852</v>
      </c>
      <c r="K2694" s="121"/>
    </row>
    <row r="2695" spans="1:11" s="3" customFormat="1" ht="18.95" customHeight="1">
      <c r="A2695" s="154">
        <v>2676</v>
      </c>
      <c r="B2695" s="76">
        <v>13828</v>
      </c>
      <c r="C2695" s="31" t="s">
        <v>6897</v>
      </c>
      <c r="D2695" s="9" t="s">
        <v>114</v>
      </c>
      <c r="E2695" s="8" t="s">
        <v>9</v>
      </c>
      <c r="F2695" s="8" t="s">
        <v>152</v>
      </c>
      <c r="G2695" s="8" t="s">
        <v>3567</v>
      </c>
      <c r="H2695" s="8" t="s">
        <v>152</v>
      </c>
      <c r="I2695" s="209" t="s">
        <v>81</v>
      </c>
      <c r="J2695" s="99">
        <f t="shared" si="46"/>
        <v>13828</v>
      </c>
      <c r="K2695" s="121"/>
    </row>
    <row r="2696" spans="1:11" s="3" customFormat="1" ht="18.95" customHeight="1">
      <c r="A2696" s="154">
        <v>2677</v>
      </c>
      <c r="B2696" s="76">
        <v>14881</v>
      </c>
      <c r="C2696" s="31" t="s">
        <v>6901</v>
      </c>
      <c r="D2696" s="9" t="s">
        <v>114</v>
      </c>
      <c r="E2696" s="8" t="s">
        <v>3565</v>
      </c>
      <c r="F2696" s="8" t="s">
        <v>3566</v>
      </c>
      <c r="G2696" s="8" t="s">
        <v>3567</v>
      </c>
      <c r="H2696" s="8" t="s">
        <v>152</v>
      </c>
      <c r="I2696" s="209" t="s">
        <v>81</v>
      </c>
      <c r="J2696" s="99">
        <f t="shared" si="46"/>
        <v>14881</v>
      </c>
      <c r="K2696" s="121"/>
    </row>
    <row r="2697" spans="1:11" s="3" customFormat="1" ht="18.95" customHeight="1">
      <c r="A2697" s="155">
        <v>2678</v>
      </c>
      <c r="B2697" s="76">
        <v>14884</v>
      </c>
      <c r="C2697" s="218" t="s">
        <v>6902</v>
      </c>
      <c r="D2697" s="9" t="s">
        <v>114</v>
      </c>
      <c r="E2697" s="8" t="s">
        <v>3565</v>
      </c>
      <c r="F2697" s="8" t="s">
        <v>5532</v>
      </c>
      <c r="G2697" s="8" t="s">
        <v>3671</v>
      </c>
      <c r="H2697" s="8" t="s">
        <v>152</v>
      </c>
      <c r="I2697" s="209" t="s">
        <v>81</v>
      </c>
      <c r="J2697" s="99">
        <f t="shared" si="46"/>
        <v>14884</v>
      </c>
      <c r="K2697" s="121"/>
    </row>
    <row r="2698" spans="1:11" s="3" customFormat="1" ht="18.95" customHeight="1">
      <c r="A2698" s="154">
        <v>2679</v>
      </c>
      <c r="B2698" s="76">
        <v>11503</v>
      </c>
      <c r="C2698" s="31" t="s">
        <v>6903</v>
      </c>
      <c r="D2698" s="9" t="s">
        <v>114</v>
      </c>
      <c r="E2698" s="8" t="s">
        <v>3560</v>
      </c>
      <c r="F2698" s="8" t="s">
        <v>3959</v>
      </c>
      <c r="G2698" s="8" t="s">
        <v>3567</v>
      </c>
      <c r="H2698" s="8" t="s">
        <v>152</v>
      </c>
      <c r="I2698" s="209" t="s">
        <v>81</v>
      </c>
      <c r="J2698" s="99">
        <f t="shared" si="46"/>
        <v>11503</v>
      </c>
      <c r="K2698" s="121"/>
    </row>
    <row r="2699" spans="1:11" s="3" customFormat="1" ht="18.95" customHeight="1">
      <c r="A2699" s="154">
        <v>2680</v>
      </c>
      <c r="B2699" s="76">
        <v>14895</v>
      </c>
      <c r="C2699" s="31" t="s">
        <v>6929</v>
      </c>
      <c r="D2699" s="9" t="s">
        <v>114</v>
      </c>
      <c r="E2699" s="8" t="s">
        <v>3565</v>
      </c>
      <c r="F2699" s="8" t="s">
        <v>5532</v>
      </c>
      <c r="G2699" s="8" t="s">
        <v>8297</v>
      </c>
      <c r="H2699" s="8" t="s">
        <v>152</v>
      </c>
      <c r="I2699" s="209" t="s">
        <v>81</v>
      </c>
      <c r="J2699" s="99">
        <f t="shared" si="46"/>
        <v>14895</v>
      </c>
      <c r="K2699" s="121"/>
    </row>
    <row r="2700" spans="1:11" s="3" customFormat="1" ht="18.95" customHeight="1">
      <c r="A2700" s="155">
        <v>2681</v>
      </c>
      <c r="B2700" s="197">
        <v>14813</v>
      </c>
      <c r="C2700" s="218" t="s">
        <v>6904</v>
      </c>
      <c r="D2700" s="9" t="s">
        <v>114</v>
      </c>
      <c r="E2700" s="180" t="s">
        <v>3565</v>
      </c>
      <c r="F2700" s="8" t="s">
        <v>152</v>
      </c>
      <c r="G2700" s="180" t="s">
        <v>3567</v>
      </c>
      <c r="H2700" s="8" t="s">
        <v>152</v>
      </c>
      <c r="I2700" s="209" t="s">
        <v>81</v>
      </c>
      <c r="J2700" s="99">
        <f t="shared" si="46"/>
        <v>14813</v>
      </c>
      <c r="K2700" s="121"/>
    </row>
    <row r="2701" spans="1:11" s="3" customFormat="1" ht="18.95" customHeight="1">
      <c r="A2701" s="154">
        <v>2682</v>
      </c>
      <c r="B2701" s="76">
        <v>13235</v>
      </c>
      <c r="C2701" s="31" t="s">
        <v>6931</v>
      </c>
      <c r="D2701" s="9" t="s">
        <v>114</v>
      </c>
      <c r="E2701" s="8" t="s">
        <v>4478</v>
      </c>
      <c r="F2701" s="8" t="s">
        <v>4479</v>
      </c>
      <c r="G2701" s="8" t="s">
        <v>8297</v>
      </c>
      <c r="H2701" s="8" t="s">
        <v>152</v>
      </c>
      <c r="I2701" s="209" t="s">
        <v>81</v>
      </c>
      <c r="J2701" s="99">
        <f t="shared" si="46"/>
        <v>13235</v>
      </c>
      <c r="K2701" s="121"/>
    </row>
    <row r="2702" spans="1:11" s="3" customFormat="1" ht="18.95" customHeight="1">
      <c r="A2702" s="154">
        <v>2683</v>
      </c>
      <c r="B2702" s="76">
        <v>14857</v>
      </c>
      <c r="C2702" s="31" t="s">
        <v>6905</v>
      </c>
      <c r="D2702" s="9" t="s">
        <v>114</v>
      </c>
      <c r="E2702" s="8" t="s">
        <v>3565</v>
      </c>
      <c r="F2702" s="8" t="s">
        <v>5532</v>
      </c>
      <c r="G2702" s="8" t="s">
        <v>3671</v>
      </c>
      <c r="H2702" s="8" t="s">
        <v>152</v>
      </c>
      <c r="I2702" s="209" t="s">
        <v>81</v>
      </c>
      <c r="J2702" s="99">
        <f t="shared" si="46"/>
        <v>14857</v>
      </c>
      <c r="K2702" s="121"/>
    </row>
    <row r="2703" spans="1:11" s="3" customFormat="1" ht="18.95" customHeight="1">
      <c r="A2703" s="155">
        <v>2684</v>
      </c>
      <c r="B2703" s="76">
        <v>14822</v>
      </c>
      <c r="C2703" s="31" t="s">
        <v>6906</v>
      </c>
      <c r="D2703" s="9" t="s">
        <v>114</v>
      </c>
      <c r="E2703" s="8" t="s">
        <v>3565</v>
      </c>
      <c r="F2703" s="8" t="s">
        <v>152</v>
      </c>
      <c r="G2703" s="8" t="s">
        <v>3567</v>
      </c>
      <c r="H2703" s="8" t="s">
        <v>152</v>
      </c>
      <c r="I2703" s="209" t="s">
        <v>81</v>
      </c>
      <c r="J2703" s="99">
        <f t="shared" si="46"/>
        <v>14822</v>
      </c>
      <c r="K2703" s="121"/>
    </row>
    <row r="2704" spans="1:11" s="3" customFormat="1" ht="18.95" customHeight="1">
      <c r="A2704" s="154">
        <v>2685</v>
      </c>
      <c r="B2704" s="76">
        <v>14829</v>
      </c>
      <c r="C2704" s="31" t="s">
        <v>6909</v>
      </c>
      <c r="D2704" s="9" t="s">
        <v>114</v>
      </c>
      <c r="E2704" s="8" t="s">
        <v>3565</v>
      </c>
      <c r="F2704" s="8" t="s">
        <v>152</v>
      </c>
      <c r="G2704" s="8" t="s">
        <v>3567</v>
      </c>
      <c r="H2704" s="8" t="s">
        <v>152</v>
      </c>
      <c r="I2704" s="209" t="s">
        <v>81</v>
      </c>
      <c r="J2704" s="99">
        <f t="shared" si="46"/>
        <v>14829</v>
      </c>
      <c r="K2704" s="121"/>
    </row>
    <row r="2705" spans="1:11" s="3" customFormat="1" ht="18.95" customHeight="1">
      <c r="A2705" s="154">
        <v>2686</v>
      </c>
      <c r="B2705" s="76">
        <v>14896</v>
      </c>
      <c r="C2705" s="31" t="s">
        <v>6910</v>
      </c>
      <c r="D2705" s="9" t="s">
        <v>114</v>
      </c>
      <c r="E2705" s="8" t="s">
        <v>3565</v>
      </c>
      <c r="F2705" s="8" t="s">
        <v>5532</v>
      </c>
      <c r="G2705" s="8" t="s">
        <v>3671</v>
      </c>
      <c r="H2705" s="8" t="s">
        <v>152</v>
      </c>
      <c r="I2705" s="209" t="s">
        <v>81</v>
      </c>
      <c r="J2705" s="99">
        <f t="shared" si="46"/>
        <v>14896</v>
      </c>
      <c r="K2705" s="121"/>
    </row>
    <row r="2706" spans="1:11" s="3" customFormat="1" ht="18.95" customHeight="1">
      <c r="A2706" s="155">
        <v>2687</v>
      </c>
      <c r="B2706" s="76">
        <v>14872</v>
      </c>
      <c r="C2706" s="31" t="s">
        <v>6911</v>
      </c>
      <c r="D2706" s="9" t="s">
        <v>114</v>
      </c>
      <c r="E2706" s="8" t="s">
        <v>3565</v>
      </c>
      <c r="F2706" s="8" t="s">
        <v>5532</v>
      </c>
      <c r="G2706" s="8" t="s">
        <v>3671</v>
      </c>
      <c r="H2706" s="8" t="s">
        <v>152</v>
      </c>
      <c r="I2706" s="209" t="s">
        <v>81</v>
      </c>
      <c r="J2706" s="99">
        <f t="shared" si="46"/>
        <v>14872</v>
      </c>
      <c r="K2706" s="121"/>
    </row>
    <row r="2707" spans="1:11" s="3" customFormat="1" ht="18.95" customHeight="1">
      <c r="A2707" s="154">
        <v>2688</v>
      </c>
      <c r="B2707" s="76">
        <v>3260</v>
      </c>
      <c r="C2707" s="31" t="s">
        <v>6912</v>
      </c>
      <c r="D2707" s="9" t="s">
        <v>114</v>
      </c>
      <c r="E2707" s="8" t="s">
        <v>152</v>
      </c>
      <c r="F2707" s="8" t="s">
        <v>4829</v>
      </c>
      <c r="G2707" s="8" t="s">
        <v>6865</v>
      </c>
      <c r="H2707" s="8" t="s">
        <v>152</v>
      </c>
      <c r="I2707" s="209" t="s">
        <v>81</v>
      </c>
      <c r="J2707" s="99">
        <f t="shared" ref="J2707:J2770" si="47">B2707</f>
        <v>3260</v>
      </c>
      <c r="K2707" s="121"/>
    </row>
    <row r="2708" spans="1:11" s="3" customFormat="1" ht="18.95" customHeight="1">
      <c r="A2708" s="154">
        <v>2689</v>
      </c>
      <c r="B2708" s="76">
        <v>5010</v>
      </c>
      <c r="C2708" s="31" t="s">
        <v>6913</v>
      </c>
      <c r="D2708" s="9" t="s">
        <v>114</v>
      </c>
      <c r="E2708" s="8" t="s">
        <v>152</v>
      </c>
      <c r="F2708" s="8" t="s">
        <v>6914</v>
      </c>
      <c r="G2708" s="8" t="s">
        <v>5444</v>
      </c>
      <c r="H2708" s="8" t="s">
        <v>152</v>
      </c>
      <c r="I2708" s="209" t="s">
        <v>81</v>
      </c>
      <c r="J2708" s="99">
        <f t="shared" si="47"/>
        <v>5010</v>
      </c>
      <c r="K2708" s="121"/>
    </row>
    <row r="2709" spans="1:11" s="3" customFormat="1" ht="18.95" customHeight="1">
      <c r="A2709" s="155">
        <v>2690</v>
      </c>
      <c r="B2709" s="76">
        <v>2883</v>
      </c>
      <c r="C2709" s="31" t="s">
        <v>6915</v>
      </c>
      <c r="D2709" s="9" t="s">
        <v>114</v>
      </c>
      <c r="E2709" s="8" t="s">
        <v>152</v>
      </c>
      <c r="F2709" s="8" t="s">
        <v>3516</v>
      </c>
      <c r="G2709" s="8" t="s">
        <v>6865</v>
      </c>
      <c r="H2709" s="8" t="s">
        <v>152</v>
      </c>
      <c r="I2709" s="209" t="s">
        <v>81</v>
      </c>
      <c r="J2709" s="99">
        <f t="shared" si="47"/>
        <v>2883</v>
      </c>
      <c r="K2709" s="121"/>
    </row>
    <row r="2710" spans="1:11" s="3" customFormat="1" ht="18.95" customHeight="1">
      <c r="A2710" s="154">
        <v>2691</v>
      </c>
      <c r="B2710" s="76">
        <v>16858</v>
      </c>
      <c r="C2710" s="31" t="s">
        <v>6934</v>
      </c>
      <c r="D2710" s="9" t="s">
        <v>114</v>
      </c>
      <c r="E2710" s="8" t="s">
        <v>8229</v>
      </c>
      <c r="F2710" s="8" t="s">
        <v>6935</v>
      </c>
      <c r="G2710" s="8" t="s">
        <v>8297</v>
      </c>
      <c r="H2710" s="8" t="s">
        <v>152</v>
      </c>
      <c r="I2710" s="209" t="s">
        <v>81</v>
      </c>
      <c r="J2710" s="99">
        <f t="shared" si="47"/>
        <v>16858</v>
      </c>
      <c r="K2710" s="121"/>
    </row>
    <row r="2711" spans="1:11" s="3" customFormat="1" ht="18.95" customHeight="1">
      <c r="A2711" s="154">
        <v>2692</v>
      </c>
      <c r="B2711" s="76">
        <v>14887</v>
      </c>
      <c r="C2711" s="31" t="s">
        <v>6917</v>
      </c>
      <c r="D2711" s="9" t="s">
        <v>114</v>
      </c>
      <c r="E2711" s="8" t="s">
        <v>3565</v>
      </c>
      <c r="F2711" s="8" t="s">
        <v>3566</v>
      </c>
      <c r="G2711" s="8" t="s">
        <v>3567</v>
      </c>
      <c r="H2711" s="8" t="s">
        <v>152</v>
      </c>
      <c r="I2711" s="209" t="s">
        <v>81</v>
      </c>
      <c r="J2711" s="99">
        <f t="shared" si="47"/>
        <v>14887</v>
      </c>
      <c r="K2711" s="121"/>
    </row>
    <row r="2712" spans="1:11" s="3" customFormat="1" ht="18.95" customHeight="1">
      <c r="A2712" s="155">
        <v>2693</v>
      </c>
      <c r="B2712" s="197">
        <v>20386</v>
      </c>
      <c r="C2712" s="218" t="s">
        <v>6918</v>
      </c>
      <c r="D2712" s="9" t="s">
        <v>113</v>
      </c>
      <c r="E2712" s="8" t="s">
        <v>152</v>
      </c>
      <c r="F2712" s="180" t="s">
        <v>3631</v>
      </c>
      <c r="G2712" s="8" t="s">
        <v>152</v>
      </c>
      <c r="H2712" s="8" t="s">
        <v>152</v>
      </c>
      <c r="I2712" s="209" t="s">
        <v>81</v>
      </c>
      <c r="J2712" s="99">
        <f t="shared" si="47"/>
        <v>20386</v>
      </c>
      <c r="K2712" s="121"/>
    </row>
    <row r="2713" spans="1:11" s="3" customFormat="1" ht="18.95" customHeight="1">
      <c r="A2713" s="154">
        <v>2694</v>
      </c>
      <c r="B2713" s="371">
        <v>20906</v>
      </c>
      <c r="C2713" s="372" t="s">
        <v>8272</v>
      </c>
      <c r="D2713" s="373" t="s">
        <v>113</v>
      </c>
      <c r="E2713" s="8" t="s">
        <v>152</v>
      </c>
      <c r="F2713" s="180" t="s">
        <v>8296</v>
      </c>
      <c r="G2713" s="8" t="s">
        <v>152</v>
      </c>
      <c r="H2713" s="8" t="s">
        <v>152</v>
      </c>
      <c r="I2713" s="209" t="s">
        <v>81</v>
      </c>
      <c r="J2713" s="99">
        <f t="shared" si="47"/>
        <v>20906</v>
      </c>
      <c r="K2713" s="121"/>
    </row>
    <row r="2714" spans="1:11" s="3" customFormat="1" ht="18.95" customHeight="1">
      <c r="A2714" s="154">
        <v>2695</v>
      </c>
      <c r="B2714" s="371">
        <v>20909</v>
      </c>
      <c r="C2714" s="372" t="s">
        <v>8275</v>
      </c>
      <c r="D2714" s="373" t="s">
        <v>113</v>
      </c>
      <c r="E2714" s="8" t="s">
        <v>152</v>
      </c>
      <c r="F2714" s="180" t="s">
        <v>8296</v>
      </c>
      <c r="G2714" s="8" t="s">
        <v>152</v>
      </c>
      <c r="H2714" s="8" t="s">
        <v>152</v>
      </c>
      <c r="I2714" s="209" t="s">
        <v>81</v>
      </c>
      <c r="J2714" s="99">
        <f t="shared" si="47"/>
        <v>20909</v>
      </c>
      <c r="K2714" s="121"/>
    </row>
    <row r="2715" spans="1:11" s="3" customFormat="1" ht="18.95" customHeight="1">
      <c r="A2715" s="155">
        <v>2696</v>
      </c>
      <c r="B2715" s="371">
        <v>20911</v>
      </c>
      <c r="C2715" s="372" t="s">
        <v>8277</v>
      </c>
      <c r="D2715" s="373" t="s">
        <v>113</v>
      </c>
      <c r="E2715" s="8" t="s">
        <v>152</v>
      </c>
      <c r="F2715" s="180" t="s">
        <v>8296</v>
      </c>
      <c r="G2715" s="8" t="s">
        <v>152</v>
      </c>
      <c r="H2715" s="8" t="s">
        <v>152</v>
      </c>
      <c r="I2715" s="209" t="s">
        <v>81</v>
      </c>
      <c r="J2715" s="99">
        <f t="shared" si="47"/>
        <v>20911</v>
      </c>
      <c r="K2715" s="121"/>
    </row>
    <row r="2716" spans="1:11" s="3" customFormat="1" ht="18.95" customHeight="1">
      <c r="A2716" s="154">
        <v>2697</v>
      </c>
      <c r="B2716" s="371">
        <v>20912</v>
      </c>
      <c r="C2716" s="372" t="s">
        <v>8278</v>
      </c>
      <c r="D2716" s="373" t="s">
        <v>113</v>
      </c>
      <c r="E2716" s="8" t="s">
        <v>152</v>
      </c>
      <c r="F2716" s="180" t="s">
        <v>8296</v>
      </c>
      <c r="G2716" s="8" t="s">
        <v>152</v>
      </c>
      <c r="H2716" s="8" t="s">
        <v>152</v>
      </c>
      <c r="I2716" s="209" t="s">
        <v>81</v>
      </c>
      <c r="J2716" s="99">
        <f t="shared" si="47"/>
        <v>20912</v>
      </c>
      <c r="K2716" s="121"/>
    </row>
    <row r="2717" spans="1:11" s="3" customFormat="1" ht="18.95" customHeight="1">
      <c r="A2717" s="154">
        <v>2698</v>
      </c>
      <c r="B2717" s="76">
        <v>14861</v>
      </c>
      <c r="C2717" s="31" t="s">
        <v>6920</v>
      </c>
      <c r="D2717" s="9" t="s">
        <v>113</v>
      </c>
      <c r="E2717" s="8" t="s">
        <v>3565</v>
      </c>
      <c r="F2717" s="8" t="s">
        <v>6921</v>
      </c>
      <c r="G2717" s="8" t="s">
        <v>152</v>
      </c>
      <c r="H2717" s="8" t="s">
        <v>152</v>
      </c>
      <c r="I2717" s="209" t="s">
        <v>81</v>
      </c>
      <c r="J2717" s="99">
        <f t="shared" si="47"/>
        <v>14861</v>
      </c>
      <c r="K2717" s="121"/>
    </row>
    <row r="2718" spans="1:11" s="3" customFormat="1" ht="18.95" customHeight="1">
      <c r="A2718" s="155">
        <v>2699</v>
      </c>
      <c r="B2718" s="76">
        <v>19258</v>
      </c>
      <c r="C2718" s="31" t="s">
        <v>6923</v>
      </c>
      <c r="D2718" s="9" t="s">
        <v>113</v>
      </c>
      <c r="E2718" s="8" t="s">
        <v>152</v>
      </c>
      <c r="F2718" s="8" t="s">
        <v>4057</v>
      </c>
      <c r="G2718" s="8" t="s">
        <v>152</v>
      </c>
      <c r="H2718" s="8" t="s">
        <v>152</v>
      </c>
      <c r="I2718" s="209" t="s">
        <v>81</v>
      </c>
      <c r="J2718" s="99">
        <f t="shared" si="47"/>
        <v>19258</v>
      </c>
      <c r="K2718" s="121"/>
    </row>
    <row r="2719" spans="1:11" s="3" customFormat="1" ht="18.95" customHeight="1">
      <c r="A2719" s="154">
        <v>2700</v>
      </c>
      <c r="B2719" s="371">
        <v>20913</v>
      </c>
      <c r="C2719" s="374" t="s">
        <v>8279</v>
      </c>
      <c r="D2719" s="373" t="s">
        <v>113</v>
      </c>
      <c r="E2719" s="8" t="s">
        <v>152</v>
      </c>
      <c r="F2719" s="180" t="s">
        <v>8296</v>
      </c>
      <c r="G2719" s="8" t="s">
        <v>152</v>
      </c>
      <c r="H2719" s="8" t="s">
        <v>152</v>
      </c>
      <c r="I2719" s="209" t="s">
        <v>81</v>
      </c>
      <c r="J2719" s="99">
        <f t="shared" si="47"/>
        <v>20913</v>
      </c>
      <c r="K2719" s="121"/>
    </row>
    <row r="2720" spans="1:11" s="3" customFormat="1" ht="18.95" customHeight="1">
      <c r="A2720" s="154">
        <v>2701</v>
      </c>
      <c r="B2720" s="371">
        <v>20915</v>
      </c>
      <c r="C2720" s="372" t="s">
        <v>8281</v>
      </c>
      <c r="D2720" s="373" t="s">
        <v>113</v>
      </c>
      <c r="E2720" s="8" t="s">
        <v>152</v>
      </c>
      <c r="F2720" s="180" t="s">
        <v>8296</v>
      </c>
      <c r="G2720" s="8" t="s">
        <v>152</v>
      </c>
      <c r="H2720" s="8" t="s">
        <v>152</v>
      </c>
      <c r="I2720" s="209" t="s">
        <v>81</v>
      </c>
      <c r="J2720" s="99">
        <f t="shared" si="47"/>
        <v>20915</v>
      </c>
      <c r="K2720" s="121"/>
    </row>
    <row r="2721" spans="1:11" s="3" customFormat="1" ht="18.95" customHeight="1">
      <c r="A2721" s="155">
        <v>2702</v>
      </c>
      <c r="B2721" s="76">
        <v>6779</v>
      </c>
      <c r="C2721" s="31" t="s">
        <v>6924</v>
      </c>
      <c r="D2721" s="9" t="s">
        <v>113</v>
      </c>
      <c r="E2721" s="8" t="s">
        <v>4234</v>
      </c>
      <c r="F2721" s="8" t="s">
        <v>4235</v>
      </c>
      <c r="G2721" s="8" t="s">
        <v>152</v>
      </c>
      <c r="H2721" s="8" t="s">
        <v>152</v>
      </c>
      <c r="I2721" s="209" t="s">
        <v>81</v>
      </c>
      <c r="J2721" s="99">
        <f t="shared" si="47"/>
        <v>6779</v>
      </c>
      <c r="K2721" s="121"/>
    </row>
    <row r="2722" spans="1:11" s="3" customFormat="1" ht="18.95" customHeight="1">
      <c r="A2722" s="154">
        <v>2703</v>
      </c>
      <c r="B2722" s="197">
        <v>19261</v>
      </c>
      <c r="C2722" s="218" t="s">
        <v>6925</v>
      </c>
      <c r="D2722" s="9" t="s">
        <v>113</v>
      </c>
      <c r="E2722" s="8" t="s">
        <v>152</v>
      </c>
      <c r="F2722" s="180" t="s">
        <v>4057</v>
      </c>
      <c r="G2722" s="8" t="s">
        <v>152</v>
      </c>
      <c r="H2722" s="8" t="s">
        <v>152</v>
      </c>
      <c r="I2722" s="209" t="s">
        <v>81</v>
      </c>
      <c r="J2722" s="99">
        <f t="shared" si="47"/>
        <v>19261</v>
      </c>
      <c r="K2722" s="121"/>
    </row>
    <row r="2723" spans="1:11" s="3" customFormat="1" ht="18.95" customHeight="1">
      <c r="A2723" s="154">
        <v>2704</v>
      </c>
      <c r="B2723" s="371">
        <v>20916</v>
      </c>
      <c r="C2723" s="372" t="s">
        <v>8282</v>
      </c>
      <c r="D2723" s="373" t="s">
        <v>113</v>
      </c>
      <c r="E2723" s="8" t="s">
        <v>152</v>
      </c>
      <c r="F2723" s="180" t="s">
        <v>8296</v>
      </c>
      <c r="G2723" s="8" t="s">
        <v>152</v>
      </c>
      <c r="H2723" s="8" t="s">
        <v>152</v>
      </c>
      <c r="I2723" s="209" t="s">
        <v>81</v>
      </c>
      <c r="J2723" s="99">
        <f t="shared" si="47"/>
        <v>20916</v>
      </c>
      <c r="K2723" s="121"/>
    </row>
    <row r="2724" spans="1:11" s="3" customFormat="1" ht="18.95" customHeight="1">
      <c r="A2724" s="155">
        <v>2705</v>
      </c>
      <c r="B2724" s="371">
        <v>20917</v>
      </c>
      <c r="C2724" s="372" t="s">
        <v>8283</v>
      </c>
      <c r="D2724" s="373" t="s">
        <v>113</v>
      </c>
      <c r="E2724" s="172" t="s">
        <v>152</v>
      </c>
      <c r="F2724" s="180" t="s">
        <v>8296</v>
      </c>
      <c r="G2724" s="8" t="s">
        <v>152</v>
      </c>
      <c r="H2724" s="8" t="s">
        <v>152</v>
      </c>
      <c r="I2724" s="209" t="s">
        <v>81</v>
      </c>
      <c r="J2724" s="99">
        <f t="shared" si="47"/>
        <v>20917</v>
      </c>
      <c r="K2724" s="121"/>
    </row>
    <row r="2725" spans="1:11" s="3" customFormat="1" ht="18.95" customHeight="1">
      <c r="A2725" s="154">
        <v>2706</v>
      </c>
      <c r="B2725" s="76">
        <v>19251</v>
      </c>
      <c r="C2725" s="31" t="s">
        <v>6926</v>
      </c>
      <c r="D2725" s="9" t="s">
        <v>113</v>
      </c>
      <c r="E2725" s="8" t="s">
        <v>152</v>
      </c>
      <c r="F2725" s="8" t="s">
        <v>4057</v>
      </c>
      <c r="G2725" s="8" t="s">
        <v>152</v>
      </c>
      <c r="H2725" s="8" t="s">
        <v>152</v>
      </c>
      <c r="I2725" s="209" t="s">
        <v>81</v>
      </c>
      <c r="J2725" s="99">
        <f t="shared" si="47"/>
        <v>19251</v>
      </c>
      <c r="K2725" s="121"/>
    </row>
    <row r="2726" spans="1:11" s="3" customFormat="1" ht="18.95" customHeight="1">
      <c r="A2726" s="154">
        <v>2707</v>
      </c>
      <c r="B2726" s="76">
        <v>19223</v>
      </c>
      <c r="C2726" s="31" t="s">
        <v>6927</v>
      </c>
      <c r="D2726" s="9" t="s">
        <v>113</v>
      </c>
      <c r="E2726" s="8" t="s">
        <v>152</v>
      </c>
      <c r="F2726" s="8" t="s">
        <v>4057</v>
      </c>
      <c r="G2726" s="8" t="s">
        <v>152</v>
      </c>
      <c r="H2726" s="8" t="s">
        <v>152</v>
      </c>
      <c r="I2726" s="209" t="s">
        <v>81</v>
      </c>
      <c r="J2726" s="99">
        <f t="shared" si="47"/>
        <v>19223</v>
      </c>
      <c r="K2726" s="121"/>
    </row>
    <row r="2727" spans="1:11" s="3" customFormat="1" ht="18.95" customHeight="1">
      <c r="A2727" s="155">
        <v>2708</v>
      </c>
      <c r="B2727" s="76">
        <v>19220</v>
      </c>
      <c r="C2727" s="31" t="s">
        <v>6928</v>
      </c>
      <c r="D2727" s="9" t="s">
        <v>113</v>
      </c>
      <c r="E2727" s="8" t="s">
        <v>152</v>
      </c>
      <c r="F2727" s="8" t="s">
        <v>4057</v>
      </c>
      <c r="G2727" s="8" t="s">
        <v>152</v>
      </c>
      <c r="H2727" s="8" t="s">
        <v>152</v>
      </c>
      <c r="I2727" s="209" t="s">
        <v>81</v>
      </c>
      <c r="J2727" s="99">
        <f t="shared" si="47"/>
        <v>19220</v>
      </c>
      <c r="K2727" s="121"/>
    </row>
    <row r="2728" spans="1:11" s="3" customFormat="1" ht="18.95" customHeight="1">
      <c r="A2728" s="154">
        <v>2709</v>
      </c>
      <c r="B2728" s="76">
        <v>19224</v>
      </c>
      <c r="C2728" s="31" t="s">
        <v>6930</v>
      </c>
      <c r="D2728" s="9" t="s">
        <v>113</v>
      </c>
      <c r="E2728" s="8" t="s">
        <v>152</v>
      </c>
      <c r="F2728" s="8" t="s">
        <v>4057</v>
      </c>
      <c r="G2728" s="8" t="s">
        <v>152</v>
      </c>
      <c r="H2728" s="8" t="s">
        <v>152</v>
      </c>
      <c r="I2728" s="209" t="s">
        <v>81</v>
      </c>
      <c r="J2728" s="99">
        <f t="shared" si="47"/>
        <v>19224</v>
      </c>
      <c r="K2728" s="121"/>
    </row>
    <row r="2729" spans="1:11" s="3" customFormat="1" ht="18.95" customHeight="1">
      <c r="A2729" s="154">
        <v>2710</v>
      </c>
      <c r="B2729" s="247">
        <v>19688</v>
      </c>
      <c r="C2729" s="285" t="s">
        <v>6932</v>
      </c>
      <c r="D2729" s="9" t="s">
        <v>113</v>
      </c>
      <c r="E2729" s="8" t="s">
        <v>152</v>
      </c>
      <c r="F2729" s="180" t="s">
        <v>4160</v>
      </c>
      <c r="G2729" s="8" t="s">
        <v>152</v>
      </c>
      <c r="H2729" s="8" t="s">
        <v>152</v>
      </c>
      <c r="I2729" s="209" t="s">
        <v>81</v>
      </c>
      <c r="J2729" s="99">
        <f t="shared" si="47"/>
        <v>19688</v>
      </c>
      <c r="K2729" s="121"/>
    </row>
    <row r="2730" spans="1:11" s="3" customFormat="1" ht="18.95" customHeight="1">
      <c r="A2730" s="155">
        <v>2711</v>
      </c>
      <c r="B2730" s="371">
        <v>20919</v>
      </c>
      <c r="C2730" s="372" t="s">
        <v>8285</v>
      </c>
      <c r="D2730" s="373" t="s">
        <v>113</v>
      </c>
      <c r="E2730" s="8" t="s">
        <v>152</v>
      </c>
      <c r="F2730" s="180" t="s">
        <v>8296</v>
      </c>
      <c r="G2730" s="8" t="s">
        <v>152</v>
      </c>
      <c r="H2730" s="8" t="s">
        <v>152</v>
      </c>
      <c r="I2730" s="209" t="s">
        <v>81</v>
      </c>
      <c r="J2730" s="99">
        <f t="shared" si="47"/>
        <v>20919</v>
      </c>
      <c r="K2730" s="121"/>
    </row>
    <row r="2731" spans="1:11" s="3" customFormat="1" ht="18.95" customHeight="1">
      <c r="A2731" s="154">
        <v>2712</v>
      </c>
      <c r="B2731" s="76">
        <v>14889</v>
      </c>
      <c r="C2731" s="31" t="s">
        <v>6787</v>
      </c>
      <c r="D2731" s="9" t="s">
        <v>113</v>
      </c>
      <c r="E2731" s="8" t="s">
        <v>3565</v>
      </c>
      <c r="F2731" s="8" t="s">
        <v>3566</v>
      </c>
      <c r="G2731" s="8" t="s">
        <v>152</v>
      </c>
      <c r="H2731" s="8" t="s">
        <v>152</v>
      </c>
      <c r="I2731" s="209" t="s">
        <v>81</v>
      </c>
      <c r="J2731" s="99">
        <f t="shared" si="47"/>
        <v>14889</v>
      </c>
      <c r="K2731" s="121"/>
    </row>
    <row r="2732" spans="1:11" s="3" customFormat="1" ht="18.95" customHeight="1">
      <c r="A2732" s="154">
        <v>2713</v>
      </c>
      <c r="B2732" s="371">
        <v>20921</v>
      </c>
      <c r="C2732" s="372" t="s">
        <v>8287</v>
      </c>
      <c r="D2732" s="373" t="s">
        <v>113</v>
      </c>
      <c r="E2732" s="8" t="s">
        <v>152</v>
      </c>
      <c r="F2732" s="180" t="s">
        <v>8296</v>
      </c>
      <c r="G2732" s="8" t="s">
        <v>152</v>
      </c>
      <c r="H2732" s="8" t="s">
        <v>152</v>
      </c>
      <c r="I2732" s="209" t="s">
        <v>81</v>
      </c>
      <c r="J2732" s="99">
        <f t="shared" si="47"/>
        <v>20921</v>
      </c>
      <c r="K2732" s="121"/>
    </row>
    <row r="2733" spans="1:11" s="3" customFormat="1" ht="18.95" customHeight="1">
      <c r="A2733" s="155">
        <v>2714</v>
      </c>
      <c r="B2733" s="76">
        <v>7532</v>
      </c>
      <c r="C2733" s="31" t="s">
        <v>5782</v>
      </c>
      <c r="D2733" s="9" t="s">
        <v>113</v>
      </c>
      <c r="E2733" s="8" t="s">
        <v>6860</v>
      </c>
      <c r="F2733" s="8" t="s">
        <v>3850</v>
      </c>
      <c r="G2733" s="8" t="s">
        <v>152</v>
      </c>
      <c r="H2733" s="8" t="s">
        <v>152</v>
      </c>
      <c r="I2733" s="209" t="s">
        <v>81</v>
      </c>
      <c r="J2733" s="99">
        <f t="shared" si="47"/>
        <v>7532</v>
      </c>
      <c r="K2733" s="121"/>
    </row>
    <row r="2734" spans="1:11" s="3" customFormat="1" ht="18.95" customHeight="1">
      <c r="A2734" s="154">
        <v>2715</v>
      </c>
      <c r="B2734" s="371">
        <v>20922</v>
      </c>
      <c r="C2734" s="372" t="s">
        <v>8288</v>
      </c>
      <c r="D2734" s="373" t="s">
        <v>113</v>
      </c>
      <c r="E2734" s="8" t="s">
        <v>152</v>
      </c>
      <c r="F2734" s="180" t="s">
        <v>8296</v>
      </c>
      <c r="G2734" s="8" t="s">
        <v>152</v>
      </c>
      <c r="H2734" s="8" t="s">
        <v>152</v>
      </c>
      <c r="I2734" s="209" t="s">
        <v>81</v>
      </c>
      <c r="J2734" s="99">
        <f t="shared" si="47"/>
        <v>20922</v>
      </c>
      <c r="K2734" s="121"/>
    </row>
    <row r="2735" spans="1:11" s="3" customFormat="1" ht="18.95" customHeight="1">
      <c r="A2735" s="154">
        <v>2716</v>
      </c>
      <c r="B2735" s="371">
        <v>20923</v>
      </c>
      <c r="C2735" s="372" t="s">
        <v>8289</v>
      </c>
      <c r="D2735" s="373" t="s">
        <v>113</v>
      </c>
      <c r="E2735" s="8" t="s">
        <v>152</v>
      </c>
      <c r="F2735" s="180" t="s">
        <v>8296</v>
      </c>
      <c r="G2735" s="8" t="s">
        <v>152</v>
      </c>
      <c r="H2735" s="8" t="s">
        <v>152</v>
      </c>
      <c r="I2735" s="209" t="s">
        <v>81</v>
      </c>
      <c r="J2735" s="99">
        <f t="shared" si="47"/>
        <v>20923</v>
      </c>
      <c r="K2735" s="121"/>
    </row>
    <row r="2736" spans="1:11" s="3" customFormat="1" ht="18.95" customHeight="1">
      <c r="A2736" s="155">
        <v>2717</v>
      </c>
      <c r="B2736" s="197">
        <v>19212</v>
      </c>
      <c r="C2736" s="218" t="s">
        <v>6933</v>
      </c>
      <c r="D2736" s="9" t="s">
        <v>113</v>
      </c>
      <c r="E2736" s="8" t="s">
        <v>152</v>
      </c>
      <c r="F2736" s="180" t="s">
        <v>4057</v>
      </c>
      <c r="G2736" s="8" t="s">
        <v>152</v>
      </c>
      <c r="H2736" s="8" t="s">
        <v>152</v>
      </c>
      <c r="I2736" s="209" t="s">
        <v>81</v>
      </c>
      <c r="J2736" s="99">
        <f t="shared" si="47"/>
        <v>19212</v>
      </c>
      <c r="K2736" s="121"/>
    </row>
    <row r="2737" spans="1:11" s="3" customFormat="1" ht="18.95" customHeight="1">
      <c r="A2737" s="154">
        <v>2718</v>
      </c>
      <c r="B2737" s="371">
        <v>20924</v>
      </c>
      <c r="C2737" s="372" t="s">
        <v>8290</v>
      </c>
      <c r="D2737" s="373" t="s">
        <v>113</v>
      </c>
      <c r="E2737" s="8" t="s">
        <v>152</v>
      </c>
      <c r="F2737" s="180" t="s">
        <v>8296</v>
      </c>
      <c r="G2737" s="8" t="s">
        <v>152</v>
      </c>
      <c r="H2737" s="8" t="s">
        <v>152</v>
      </c>
      <c r="I2737" s="209" t="s">
        <v>81</v>
      </c>
      <c r="J2737" s="99">
        <f t="shared" si="47"/>
        <v>20924</v>
      </c>
      <c r="K2737" s="121"/>
    </row>
    <row r="2738" spans="1:11" s="3" customFormat="1" ht="18.95" customHeight="1">
      <c r="A2738" s="154">
        <v>2719</v>
      </c>
      <c r="B2738" s="76">
        <v>19649</v>
      </c>
      <c r="C2738" s="31" t="s">
        <v>6936</v>
      </c>
      <c r="D2738" s="9" t="s">
        <v>113</v>
      </c>
      <c r="E2738" s="8" t="s">
        <v>152</v>
      </c>
      <c r="F2738" s="8" t="s">
        <v>5053</v>
      </c>
      <c r="G2738" s="8" t="s">
        <v>152</v>
      </c>
      <c r="H2738" s="8" t="s">
        <v>152</v>
      </c>
      <c r="I2738" s="209" t="s">
        <v>81</v>
      </c>
      <c r="J2738" s="99">
        <f t="shared" si="47"/>
        <v>19649</v>
      </c>
      <c r="K2738" s="121"/>
    </row>
    <row r="2739" spans="1:11" s="3" customFormat="1" ht="18.95" customHeight="1">
      <c r="A2739" s="155">
        <v>2720</v>
      </c>
      <c r="B2739" s="76">
        <v>19233</v>
      </c>
      <c r="C2739" s="31" t="s">
        <v>6937</v>
      </c>
      <c r="D2739" s="9" t="s">
        <v>113</v>
      </c>
      <c r="E2739" s="8" t="s">
        <v>152</v>
      </c>
      <c r="F2739" s="8" t="s">
        <v>4057</v>
      </c>
      <c r="G2739" s="8" t="s">
        <v>152</v>
      </c>
      <c r="H2739" s="8" t="s">
        <v>152</v>
      </c>
      <c r="I2739" s="209" t="s">
        <v>81</v>
      </c>
      <c r="J2739" s="99">
        <f t="shared" si="47"/>
        <v>19233</v>
      </c>
      <c r="K2739" s="121"/>
    </row>
    <row r="2740" spans="1:11" s="3" customFormat="1" ht="18.95" customHeight="1">
      <c r="A2740" s="154">
        <v>2721</v>
      </c>
      <c r="B2740" s="171">
        <v>17245</v>
      </c>
      <c r="C2740" s="178" t="s">
        <v>6938</v>
      </c>
      <c r="D2740" s="9" t="s">
        <v>113</v>
      </c>
      <c r="E2740" s="180" t="s">
        <v>107</v>
      </c>
      <c r="F2740" s="180" t="s">
        <v>6939</v>
      </c>
      <c r="G2740" s="8" t="s">
        <v>152</v>
      </c>
      <c r="H2740" s="8" t="s">
        <v>152</v>
      </c>
      <c r="I2740" s="209" t="s">
        <v>81</v>
      </c>
      <c r="J2740" s="99">
        <f t="shared" si="47"/>
        <v>17245</v>
      </c>
      <c r="K2740" s="121"/>
    </row>
    <row r="2741" spans="1:11" s="3" customFormat="1" ht="18.95" customHeight="1">
      <c r="A2741" s="154">
        <v>2722</v>
      </c>
      <c r="B2741" s="371">
        <v>20925</v>
      </c>
      <c r="C2741" s="372" t="s">
        <v>8291</v>
      </c>
      <c r="D2741" s="373" t="s">
        <v>113</v>
      </c>
      <c r="E2741" s="8" t="s">
        <v>152</v>
      </c>
      <c r="F2741" s="180" t="s">
        <v>8296</v>
      </c>
      <c r="G2741" s="8" t="s">
        <v>152</v>
      </c>
      <c r="H2741" s="8" t="s">
        <v>152</v>
      </c>
      <c r="I2741" s="209" t="s">
        <v>81</v>
      </c>
      <c r="J2741" s="99">
        <f t="shared" si="47"/>
        <v>20925</v>
      </c>
      <c r="K2741" s="121"/>
    </row>
    <row r="2742" spans="1:11" s="3" customFormat="1" ht="18.95" customHeight="1">
      <c r="A2742" s="155">
        <v>2723</v>
      </c>
      <c r="B2742" s="76">
        <v>19250</v>
      </c>
      <c r="C2742" s="31" t="s">
        <v>6940</v>
      </c>
      <c r="D2742" s="9" t="s">
        <v>113</v>
      </c>
      <c r="E2742" s="8" t="s">
        <v>152</v>
      </c>
      <c r="F2742" s="8" t="s">
        <v>4057</v>
      </c>
      <c r="G2742" s="8" t="s">
        <v>152</v>
      </c>
      <c r="H2742" s="8" t="s">
        <v>152</v>
      </c>
      <c r="I2742" s="209" t="s">
        <v>81</v>
      </c>
      <c r="J2742" s="99">
        <f t="shared" si="47"/>
        <v>19250</v>
      </c>
      <c r="K2742" s="121"/>
    </row>
    <row r="2743" spans="1:11" s="3" customFormat="1" ht="18.95" customHeight="1">
      <c r="A2743" s="154">
        <v>2724</v>
      </c>
      <c r="B2743" s="76">
        <v>19241</v>
      </c>
      <c r="C2743" s="31" t="s">
        <v>6941</v>
      </c>
      <c r="D2743" s="9" t="s">
        <v>113</v>
      </c>
      <c r="E2743" s="8" t="s">
        <v>152</v>
      </c>
      <c r="F2743" s="8" t="s">
        <v>4057</v>
      </c>
      <c r="G2743" s="8" t="s">
        <v>152</v>
      </c>
      <c r="H2743" s="8" t="s">
        <v>152</v>
      </c>
      <c r="I2743" s="209" t="s">
        <v>81</v>
      </c>
      <c r="J2743" s="99">
        <f t="shared" si="47"/>
        <v>19241</v>
      </c>
      <c r="K2743" s="121"/>
    </row>
    <row r="2744" spans="1:11" s="3" customFormat="1" ht="18.95" customHeight="1">
      <c r="A2744" s="154">
        <v>2725</v>
      </c>
      <c r="B2744" s="371">
        <v>20926</v>
      </c>
      <c r="C2744" s="372" t="s">
        <v>8292</v>
      </c>
      <c r="D2744" s="373" t="s">
        <v>113</v>
      </c>
      <c r="E2744" s="8" t="s">
        <v>152</v>
      </c>
      <c r="F2744" s="180" t="s">
        <v>8296</v>
      </c>
      <c r="G2744" s="8" t="s">
        <v>152</v>
      </c>
      <c r="H2744" s="8" t="s">
        <v>152</v>
      </c>
      <c r="I2744" s="209" t="s">
        <v>81</v>
      </c>
      <c r="J2744" s="99">
        <f t="shared" si="47"/>
        <v>20926</v>
      </c>
      <c r="K2744" s="121"/>
    </row>
    <row r="2745" spans="1:11" s="3" customFormat="1" ht="18.95" customHeight="1">
      <c r="A2745" s="155">
        <v>2726</v>
      </c>
      <c r="B2745" s="371">
        <v>20928</v>
      </c>
      <c r="C2745" s="372" t="s">
        <v>8294</v>
      </c>
      <c r="D2745" s="373" t="s">
        <v>113</v>
      </c>
      <c r="E2745" s="8" t="s">
        <v>152</v>
      </c>
      <c r="F2745" s="180" t="s">
        <v>8296</v>
      </c>
      <c r="G2745" s="8" t="s">
        <v>152</v>
      </c>
      <c r="H2745" s="8" t="s">
        <v>152</v>
      </c>
      <c r="I2745" s="209" t="s">
        <v>81</v>
      </c>
      <c r="J2745" s="99">
        <f t="shared" si="47"/>
        <v>20928</v>
      </c>
      <c r="K2745" s="121"/>
    </row>
    <row r="2746" spans="1:11" s="3" customFormat="1" ht="18.95" customHeight="1">
      <c r="A2746" s="154">
        <v>2727</v>
      </c>
      <c r="B2746" s="197">
        <v>18799</v>
      </c>
      <c r="C2746" s="218" t="s">
        <v>6942</v>
      </c>
      <c r="D2746" s="9" t="s">
        <v>113</v>
      </c>
      <c r="E2746" s="8" t="s">
        <v>152</v>
      </c>
      <c r="F2746" s="180" t="s">
        <v>6943</v>
      </c>
      <c r="G2746" s="8" t="s">
        <v>152</v>
      </c>
      <c r="H2746" s="8" t="s">
        <v>152</v>
      </c>
      <c r="I2746" s="209" t="s">
        <v>81</v>
      </c>
      <c r="J2746" s="99">
        <f t="shared" si="47"/>
        <v>18799</v>
      </c>
      <c r="K2746" s="121"/>
    </row>
    <row r="2747" spans="1:11" s="3" customFormat="1" ht="18.95" customHeight="1">
      <c r="A2747" s="154">
        <v>2728</v>
      </c>
      <c r="B2747" s="312">
        <v>5474</v>
      </c>
      <c r="C2747" s="313" t="s">
        <v>6944</v>
      </c>
      <c r="D2747" s="314" t="s">
        <v>44</v>
      </c>
      <c r="E2747" s="315" t="s">
        <v>5615</v>
      </c>
      <c r="F2747" s="315" t="s">
        <v>6858</v>
      </c>
      <c r="G2747" s="315" t="s">
        <v>6868</v>
      </c>
      <c r="H2747" s="315" t="s">
        <v>6945</v>
      </c>
      <c r="I2747" s="209" t="s">
        <v>98</v>
      </c>
      <c r="J2747" s="99">
        <f t="shared" si="47"/>
        <v>5474</v>
      </c>
      <c r="K2747" s="121"/>
    </row>
    <row r="2748" spans="1:11" s="3" customFormat="1" ht="18.95" customHeight="1">
      <c r="A2748" s="155">
        <v>2729</v>
      </c>
      <c r="B2748" s="312">
        <v>9520</v>
      </c>
      <c r="C2748" s="313" t="s">
        <v>6946</v>
      </c>
      <c r="D2748" s="314" t="s">
        <v>44</v>
      </c>
      <c r="E2748" s="315" t="s">
        <v>3948</v>
      </c>
      <c r="F2748" s="315" t="s">
        <v>3949</v>
      </c>
      <c r="G2748" s="315" t="s">
        <v>4306</v>
      </c>
      <c r="H2748" s="315" t="s">
        <v>6947</v>
      </c>
      <c r="I2748" s="209" t="s">
        <v>98</v>
      </c>
      <c r="J2748" s="99">
        <f t="shared" si="47"/>
        <v>9520</v>
      </c>
      <c r="K2748" s="121"/>
    </row>
    <row r="2749" spans="1:11" s="3" customFormat="1" ht="18.95" customHeight="1">
      <c r="A2749" s="154">
        <v>2730</v>
      </c>
      <c r="B2749" s="312">
        <v>10722</v>
      </c>
      <c r="C2749" s="313" t="s">
        <v>6948</v>
      </c>
      <c r="D2749" s="314" t="s">
        <v>114</v>
      </c>
      <c r="E2749" s="315" t="s">
        <v>3681</v>
      </c>
      <c r="F2749" s="315" t="s">
        <v>3682</v>
      </c>
      <c r="G2749" s="315" t="s">
        <v>6949</v>
      </c>
      <c r="H2749" s="315" t="s">
        <v>152</v>
      </c>
      <c r="I2749" s="209" t="s">
        <v>98</v>
      </c>
      <c r="J2749" s="99">
        <f t="shared" si="47"/>
        <v>10722</v>
      </c>
      <c r="K2749" s="121"/>
    </row>
    <row r="2750" spans="1:11" s="3" customFormat="1" ht="18.95" customHeight="1">
      <c r="A2750" s="154">
        <v>2731</v>
      </c>
      <c r="B2750" s="197">
        <v>12486</v>
      </c>
      <c r="C2750" s="316" t="s">
        <v>6950</v>
      </c>
      <c r="D2750" s="314" t="s">
        <v>114</v>
      </c>
      <c r="E2750" s="179" t="s">
        <v>4136</v>
      </c>
      <c r="F2750" s="180" t="s">
        <v>4137</v>
      </c>
      <c r="G2750" s="180" t="s">
        <v>3956</v>
      </c>
      <c r="H2750" s="315" t="s">
        <v>152</v>
      </c>
      <c r="I2750" s="209" t="s">
        <v>98</v>
      </c>
      <c r="J2750" s="99">
        <f t="shared" si="47"/>
        <v>12486</v>
      </c>
      <c r="K2750" s="121"/>
    </row>
    <row r="2751" spans="1:11" s="3" customFormat="1" ht="18.95" customHeight="1">
      <c r="A2751" s="155">
        <v>2732</v>
      </c>
      <c r="B2751" s="312">
        <v>12475</v>
      </c>
      <c r="C2751" s="313" t="s">
        <v>6951</v>
      </c>
      <c r="D2751" s="314" t="s">
        <v>114</v>
      </c>
      <c r="E2751" s="315" t="s">
        <v>4136</v>
      </c>
      <c r="F2751" s="315" t="s">
        <v>4137</v>
      </c>
      <c r="G2751" s="315" t="s">
        <v>6949</v>
      </c>
      <c r="H2751" s="315" t="s">
        <v>152</v>
      </c>
      <c r="I2751" s="209" t="s">
        <v>98</v>
      </c>
      <c r="J2751" s="99">
        <f t="shared" si="47"/>
        <v>12475</v>
      </c>
      <c r="K2751" s="121"/>
    </row>
    <row r="2752" spans="1:11" s="3" customFormat="1" ht="18.95" customHeight="1">
      <c r="A2752" s="154">
        <v>2733</v>
      </c>
      <c r="B2752" s="312">
        <v>10735</v>
      </c>
      <c r="C2752" s="313" t="s">
        <v>6952</v>
      </c>
      <c r="D2752" s="314" t="s">
        <v>114</v>
      </c>
      <c r="E2752" s="315" t="s">
        <v>3681</v>
      </c>
      <c r="F2752" s="315" t="s">
        <v>3682</v>
      </c>
      <c r="G2752" s="315" t="s">
        <v>6949</v>
      </c>
      <c r="H2752" s="315" t="s">
        <v>152</v>
      </c>
      <c r="I2752" s="209" t="s">
        <v>98</v>
      </c>
      <c r="J2752" s="99">
        <f t="shared" si="47"/>
        <v>10735</v>
      </c>
      <c r="K2752" s="121"/>
    </row>
    <row r="2753" spans="1:11" s="3" customFormat="1" ht="18.95" customHeight="1">
      <c r="A2753" s="154">
        <v>2734</v>
      </c>
      <c r="B2753" s="312">
        <v>12501</v>
      </c>
      <c r="C2753" s="313" t="s">
        <v>6953</v>
      </c>
      <c r="D2753" s="314" t="s">
        <v>114</v>
      </c>
      <c r="E2753" s="315" t="s">
        <v>4136</v>
      </c>
      <c r="F2753" s="315" t="s">
        <v>4137</v>
      </c>
      <c r="G2753" s="315" t="s">
        <v>6949</v>
      </c>
      <c r="H2753" s="315" t="s">
        <v>152</v>
      </c>
      <c r="I2753" s="209" t="s">
        <v>98</v>
      </c>
      <c r="J2753" s="99">
        <f t="shared" si="47"/>
        <v>12501</v>
      </c>
      <c r="K2753" s="121"/>
    </row>
    <row r="2754" spans="1:11" s="3" customFormat="1" ht="18.95" customHeight="1">
      <c r="A2754" s="155">
        <v>2735</v>
      </c>
      <c r="B2754" s="312">
        <v>10924</v>
      </c>
      <c r="C2754" s="313" t="s">
        <v>6954</v>
      </c>
      <c r="D2754" s="314" t="s">
        <v>114</v>
      </c>
      <c r="E2754" s="315" t="s">
        <v>3934</v>
      </c>
      <c r="F2754" s="315" t="s">
        <v>5404</v>
      </c>
      <c r="G2754" s="315" t="s">
        <v>6949</v>
      </c>
      <c r="H2754" s="315" t="s">
        <v>152</v>
      </c>
      <c r="I2754" s="209" t="s">
        <v>98</v>
      </c>
      <c r="J2754" s="99">
        <f t="shared" si="47"/>
        <v>10924</v>
      </c>
      <c r="K2754" s="121"/>
    </row>
    <row r="2755" spans="1:11" s="3" customFormat="1" ht="18.95" customHeight="1">
      <c r="A2755" s="154">
        <v>2736</v>
      </c>
      <c r="B2755" s="312">
        <v>10748</v>
      </c>
      <c r="C2755" s="313" t="s">
        <v>6955</v>
      </c>
      <c r="D2755" s="314" t="s">
        <v>114</v>
      </c>
      <c r="E2755" s="315" t="s">
        <v>3681</v>
      </c>
      <c r="F2755" s="315" t="s">
        <v>3682</v>
      </c>
      <c r="G2755" s="315" t="s">
        <v>6949</v>
      </c>
      <c r="H2755" s="315" t="s">
        <v>152</v>
      </c>
      <c r="I2755" s="209" t="s">
        <v>98</v>
      </c>
      <c r="J2755" s="99">
        <f t="shared" si="47"/>
        <v>10748</v>
      </c>
      <c r="K2755" s="121"/>
    </row>
    <row r="2756" spans="1:11" s="3" customFormat="1" ht="18.95" customHeight="1">
      <c r="A2756" s="154">
        <v>2737</v>
      </c>
      <c r="B2756" s="312">
        <v>12489</v>
      </c>
      <c r="C2756" s="313" t="s">
        <v>6956</v>
      </c>
      <c r="D2756" s="314" t="s">
        <v>114</v>
      </c>
      <c r="E2756" s="315" t="s">
        <v>4136</v>
      </c>
      <c r="F2756" s="315" t="s">
        <v>4137</v>
      </c>
      <c r="G2756" s="315" t="s">
        <v>3956</v>
      </c>
      <c r="H2756" s="315" t="s">
        <v>152</v>
      </c>
      <c r="I2756" s="209" t="s">
        <v>98</v>
      </c>
      <c r="J2756" s="99">
        <f t="shared" si="47"/>
        <v>12489</v>
      </c>
      <c r="K2756" s="121"/>
    </row>
    <row r="2757" spans="1:11" s="3" customFormat="1" ht="18.95" customHeight="1">
      <c r="A2757" s="155">
        <v>2738</v>
      </c>
      <c r="B2757" s="312">
        <v>18668</v>
      </c>
      <c r="C2757" s="313" t="s">
        <v>6957</v>
      </c>
      <c r="D2757" s="314" t="s">
        <v>113</v>
      </c>
      <c r="E2757" s="315" t="s">
        <v>152</v>
      </c>
      <c r="F2757" s="315" t="s">
        <v>4407</v>
      </c>
      <c r="G2757" s="315" t="s">
        <v>152</v>
      </c>
      <c r="H2757" s="315" t="s">
        <v>152</v>
      </c>
      <c r="I2757" s="209" t="s">
        <v>98</v>
      </c>
      <c r="J2757" s="99">
        <f t="shared" si="47"/>
        <v>18668</v>
      </c>
      <c r="K2757" s="121"/>
    </row>
    <row r="2758" spans="1:11" s="3" customFormat="1" ht="18.95" customHeight="1">
      <c r="A2758" s="154">
        <v>2739</v>
      </c>
      <c r="B2758" s="312">
        <v>18669</v>
      </c>
      <c r="C2758" s="313" t="s">
        <v>6958</v>
      </c>
      <c r="D2758" s="314" t="s">
        <v>113</v>
      </c>
      <c r="E2758" s="315" t="s">
        <v>152</v>
      </c>
      <c r="F2758" s="315" t="s">
        <v>4407</v>
      </c>
      <c r="G2758" s="315" t="s">
        <v>152</v>
      </c>
      <c r="H2758" s="315" t="s">
        <v>152</v>
      </c>
      <c r="I2758" s="209" t="s">
        <v>98</v>
      </c>
      <c r="J2758" s="99">
        <f t="shared" si="47"/>
        <v>18669</v>
      </c>
      <c r="K2758" s="121"/>
    </row>
    <row r="2759" spans="1:11" s="3" customFormat="1" ht="18.95" customHeight="1">
      <c r="A2759" s="154">
        <v>2740</v>
      </c>
      <c r="B2759" s="312">
        <v>16256</v>
      </c>
      <c r="C2759" s="313" t="s">
        <v>6959</v>
      </c>
      <c r="D2759" s="314" t="s">
        <v>113</v>
      </c>
      <c r="E2759" s="315" t="s">
        <v>3956</v>
      </c>
      <c r="F2759" s="315" t="s">
        <v>6104</v>
      </c>
      <c r="G2759" s="315" t="s">
        <v>152</v>
      </c>
      <c r="H2759" s="315" t="s">
        <v>152</v>
      </c>
      <c r="I2759" s="209" t="s">
        <v>98</v>
      </c>
      <c r="J2759" s="99">
        <f t="shared" si="47"/>
        <v>16256</v>
      </c>
      <c r="K2759" s="121"/>
    </row>
    <row r="2760" spans="1:11" s="3" customFormat="1" ht="18.95" customHeight="1">
      <c r="A2760" s="155">
        <v>2741</v>
      </c>
      <c r="B2760" s="312">
        <v>17424</v>
      </c>
      <c r="C2760" s="313" t="s">
        <v>6960</v>
      </c>
      <c r="D2760" s="314" t="s">
        <v>113</v>
      </c>
      <c r="E2760" s="315" t="s">
        <v>97</v>
      </c>
      <c r="F2760" s="315" t="s">
        <v>279</v>
      </c>
      <c r="G2760" s="315" t="s">
        <v>152</v>
      </c>
      <c r="H2760" s="315" t="s">
        <v>152</v>
      </c>
      <c r="I2760" s="209" t="s">
        <v>98</v>
      </c>
      <c r="J2760" s="99">
        <f t="shared" si="47"/>
        <v>17424</v>
      </c>
      <c r="K2760" s="121"/>
    </row>
    <row r="2761" spans="1:11" s="3" customFormat="1" ht="18.95" customHeight="1">
      <c r="A2761" s="154">
        <v>2742</v>
      </c>
      <c r="B2761" s="312">
        <v>18679</v>
      </c>
      <c r="C2761" s="313" t="s">
        <v>6961</v>
      </c>
      <c r="D2761" s="314" t="s">
        <v>113</v>
      </c>
      <c r="E2761" s="315" t="s">
        <v>152</v>
      </c>
      <c r="F2761" s="315" t="s">
        <v>4407</v>
      </c>
      <c r="G2761" s="315" t="s">
        <v>152</v>
      </c>
      <c r="H2761" s="315" t="s">
        <v>152</v>
      </c>
      <c r="I2761" s="209" t="s">
        <v>98</v>
      </c>
      <c r="J2761" s="99">
        <f t="shared" si="47"/>
        <v>18679</v>
      </c>
      <c r="K2761" s="121"/>
    </row>
    <row r="2762" spans="1:11" s="3" customFormat="1" ht="18.95" customHeight="1">
      <c r="A2762" s="154">
        <v>2743</v>
      </c>
      <c r="B2762" s="312">
        <v>18681</v>
      </c>
      <c r="C2762" s="313" t="s">
        <v>6962</v>
      </c>
      <c r="D2762" s="314" t="s">
        <v>113</v>
      </c>
      <c r="E2762" s="315" t="s">
        <v>152</v>
      </c>
      <c r="F2762" s="315" t="s">
        <v>4407</v>
      </c>
      <c r="G2762" s="315" t="s">
        <v>152</v>
      </c>
      <c r="H2762" s="315" t="s">
        <v>152</v>
      </c>
      <c r="I2762" s="209" t="s">
        <v>98</v>
      </c>
      <c r="J2762" s="99">
        <f t="shared" si="47"/>
        <v>18681</v>
      </c>
      <c r="K2762" s="121"/>
    </row>
    <row r="2763" spans="1:11" s="3" customFormat="1" ht="18.95" customHeight="1">
      <c r="A2763" s="155">
        <v>2744</v>
      </c>
      <c r="B2763" s="312">
        <v>18688</v>
      </c>
      <c r="C2763" s="313" t="s">
        <v>6963</v>
      </c>
      <c r="D2763" s="314" t="s">
        <v>113</v>
      </c>
      <c r="E2763" s="315" t="s">
        <v>152</v>
      </c>
      <c r="F2763" s="315" t="s">
        <v>4407</v>
      </c>
      <c r="G2763" s="315" t="s">
        <v>152</v>
      </c>
      <c r="H2763" s="315" t="s">
        <v>152</v>
      </c>
      <c r="I2763" s="209" t="s">
        <v>98</v>
      </c>
      <c r="J2763" s="99">
        <f t="shared" si="47"/>
        <v>18688</v>
      </c>
      <c r="K2763" s="121"/>
    </row>
    <row r="2764" spans="1:11" s="3" customFormat="1" ht="18.95" customHeight="1">
      <c r="A2764" s="154">
        <v>2745</v>
      </c>
      <c r="B2764" s="312">
        <v>16232</v>
      </c>
      <c r="C2764" s="313" t="s">
        <v>6964</v>
      </c>
      <c r="D2764" s="314" t="s">
        <v>113</v>
      </c>
      <c r="E2764" s="315" t="s">
        <v>3956</v>
      </c>
      <c r="F2764" s="315" t="s">
        <v>6965</v>
      </c>
      <c r="G2764" s="315" t="s">
        <v>152</v>
      </c>
      <c r="H2764" s="315" t="s">
        <v>152</v>
      </c>
      <c r="I2764" s="209" t="s">
        <v>98</v>
      </c>
      <c r="J2764" s="99">
        <f t="shared" si="47"/>
        <v>16232</v>
      </c>
      <c r="K2764" s="121"/>
    </row>
    <row r="2765" spans="1:11" s="3" customFormat="1" ht="18.95" customHeight="1">
      <c r="A2765" s="154">
        <v>2746</v>
      </c>
      <c r="B2765" s="312">
        <v>18693</v>
      </c>
      <c r="C2765" s="313" t="s">
        <v>6966</v>
      </c>
      <c r="D2765" s="314" t="s">
        <v>113</v>
      </c>
      <c r="E2765" s="315" t="s">
        <v>152</v>
      </c>
      <c r="F2765" s="315" t="s">
        <v>4407</v>
      </c>
      <c r="G2765" s="315" t="s">
        <v>152</v>
      </c>
      <c r="H2765" s="315" t="s">
        <v>152</v>
      </c>
      <c r="I2765" s="209" t="s">
        <v>98</v>
      </c>
      <c r="J2765" s="99">
        <f t="shared" si="47"/>
        <v>18693</v>
      </c>
      <c r="K2765" s="121"/>
    </row>
    <row r="2766" spans="1:11" s="3" customFormat="1" ht="18.95" customHeight="1">
      <c r="A2766" s="155">
        <v>2747</v>
      </c>
      <c r="B2766" s="312">
        <v>18695</v>
      </c>
      <c r="C2766" s="313" t="s">
        <v>6967</v>
      </c>
      <c r="D2766" s="314" t="s">
        <v>113</v>
      </c>
      <c r="E2766" s="315" t="s">
        <v>152</v>
      </c>
      <c r="F2766" s="315" t="s">
        <v>4407</v>
      </c>
      <c r="G2766" s="315" t="s">
        <v>152</v>
      </c>
      <c r="H2766" s="315" t="s">
        <v>152</v>
      </c>
      <c r="I2766" s="209" t="s">
        <v>98</v>
      </c>
      <c r="J2766" s="99">
        <f t="shared" si="47"/>
        <v>18695</v>
      </c>
      <c r="K2766" s="121"/>
    </row>
    <row r="2767" spans="1:11" s="3" customFormat="1" ht="18.95" customHeight="1">
      <c r="A2767" s="154">
        <v>2748</v>
      </c>
      <c r="B2767" s="312">
        <v>16247</v>
      </c>
      <c r="C2767" s="313" t="s">
        <v>6968</v>
      </c>
      <c r="D2767" s="314" t="s">
        <v>113</v>
      </c>
      <c r="E2767" s="315" t="s">
        <v>3956</v>
      </c>
      <c r="F2767" s="315" t="s">
        <v>6104</v>
      </c>
      <c r="G2767" s="315" t="s">
        <v>152</v>
      </c>
      <c r="H2767" s="315" t="s">
        <v>152</v>
      </c>
      <c r="I2767" s="209" t="s">
        <v>98</v>
      </c>
      <c r="J2767" s="99">
        <f t="shared" si="47"/>
        <v>16247</v>
      </c>
      <c r="K2767" s="121"/>
    </row>
    <row r="2768" spans="1:11" s="3" customFormat="1" ht="18.95" customHeight="1">
      <c r="A2768" s="154">
        <v>2749</v>
      </c>
      <c r="B2768" s="312">
        <v>12509</v>
      </c>
      <c r="C2768" s="313" t="s">
        <v>6969</v>
      </c>
      <c r="D2768" s="314" t="s">
        <v>113</v>
      </c>
      <c r="E2768" s="315" t="s">
        <v>4136</v>
      </c>
      <c r="F2768" s="315" t="s">
        <v>6970</v>
      </c>
      <c r="G2768" s="315" t="s">
        <v>152</v>
      </c>
      <c r="H2768" s="315" t="s">
        <v>152</v>
      </c>
      <c r="I2768" s="209" t="s">
        <v>98</v>
      </c>
      <c r="J2768" s="99">
        <f t="shared" si="47"/>
        <v>12509</v>
      </c>
      <c r="K2768" s="121"/>
    </row>
    <row r="2769" spans="1:11" s="3" customFormat="1" ht="18.95" customHeight="1">
      <c r="A2769" s="155">
        <v>2750</v>
      </c>
      <c r="B2769" s="312">
        <v>16262</v>
      </c>
      <c r="C2769" s="313" t="s">
        <v>6971</v>
      </c>
      <c r="D2769" s="314" t="s">
        <v>113</v>
      </c>
      <c r="E2769" s="315" t="s">
        <v>3956</v>
      </c>
      <c r="F2769" s="315" t="s">
        <v>6104</v>
      </c>
      <c r="G2769" s="315" t="s">
        <v>152</v>
      </c>
      <c r="H2769" s="315" t="s">
        <v>152</v>
      </c>
      <c r="I2769" s="209" t="s">
        <v>98</v>
      </c>
      <c r="J2769" s="99">
        <f t="shared" si="47"/>
        <v>16262</v>
      </c>
      <c r="K2769" s="121"/>
    </row>
    <row r="2770" spans="1:11" s="3" customFormat="1" ht="18.95" customHeight="1">
      <c r="A2770" s="154">
        <v>2751</v>
      </c>
      <c r="B2770" s="312">
        <v>16251</v>
      </c>
      <c r="C2770" s="313" t="s">
        <v>6972</v>
      </c>
      <c r="D2770" s="314" t="s">
        <v>113</v>
      </c>
      <c r="E2770" s="315" t="s">
        <v>3956</v>
      </c>
      <c r="F2770" s="315" t="s">
        <v>6104</v>
      </c>
      <c r="G2770" s="315" t="s">
        <v>152</v>
      </c>
      <c r="H2770" s="315" t="s">
        <v>152</v>
      </c>
      <c r="I2770" s="209" t="s">
        <v>98</v>
      </c>
      <c r="J2770" s="99">
        <f t="shared" si="47"/>
        <v>16251</v>
      </c>
      <c r="K2770" s="121"/>
    </row>
    <row r="2771" spans="1:11" s="3" customFormat="1" ht="18.95" customHeight="1">
      <c r="A2771" s="154">
        <v>2752</v>
      </c>
      <c r="B2771" s="312">
        <v>16264</v>
      </c>
      <c r="C2771" s="313" t="s">
        <v>6973</v>
      </c>
      <c r="D2771" s="314" t="s">
        <v>113</v>
      </c>
      <c r="E2771" s="315" t="s">
        <v>3956</v>
      </c>
      <c r="F2771" s="315" t="s">
        <v>6104</v>
      </c>
      <c r="G2771" s="315" t="s">
        <v>152</v>
      </c>
      <c r="H2771" s="315" t="s">
        <v>152</v>
      </c>
      <c r="I2771" s="209" t="s">
        <v>98</v>
      </c>
      <c r="J2771" s="99">
        <f t="shared" ref="J2771:J2834" si="48">B2771</f>
        <v>16264</v>
      </c>
      <c r="K2771" s="121"/>
    </row>
    <row r="2772" spans="1:11" s="3" customFormat="1" ht="18.95" customHeight="1">
      <c r="A2772" s="155">
        <v>2753</v>
      </c>
      <c r="B2772" s="312">
        <v>18705</v>
      </c>
      <c r="C2772" s="313" t="s">
        <v>6710</v>
      </c>
      <c r="D2772" s="314" t="s">
        <v>113</v>
      </c>
      <c r="E2772" s="315" t="s">
        <v>152</v>
      </c>
      <c r="F2772" s="315" t="s">
        <v>4407</v>
      </c>
      <c r="G2772" s="315" t="s">
        <v>152</v>
      </c>
      <c r="H2772" s="315" t="s">
        <v>152</v>
      </c>
      <c r="I2772" s="209" t="s">
        <v>98</v>
      </c>
      <c r="J2772" s="99">
        <f t="shared" si="48"/>
        <v>18705</v>
      </c>
      <c r="K2772" s="121"/>
    </row>
    <row r="2773" spans="1:11" s="3" customFormat="1" ht="18.95" customHeight="1">
      <c r="A2773" s="154">
        <v>2754</v>
      </c>
      <c r="B2773" s="312">
        <v>18707</v>
      </c>
      <c r="C2773" s="313" t="s">
        <v>6974</v>
      </c>
      <c r="D2773" s="314" t="s">
        <v>113</v>
      </c>
      <c r="E2773" s="315" t="s">
        <v>152</v>
      </c>
      <c r="F2773" s="315" t="s">
        <v>4407</v>
      </c>
      <c r="G2773" s="315" t="s">
        <v>152</v>
      </c>
      <c r="H2773" s="315" t="s">
        <v>152</v>
      </c>
      <c r="I2773" s="209" t="s">
        <v>98</v>
      </c>
      <c r="J2773" s="99">
        <f t="shared" si="48"/>
        <v>18707</v>
      </c>
      <c r="K2773" s="121"/>
    </row>
    <row r="2774" spans="1:11" s="3" customFormat="1" ht="18.95" customHeight="1">
      <c r="A2774" s="154">
        <v>2755</v>
      </c>
      <c r="B2774" s="312">
        <v>18712</v>
      </c>
      <c r="C2774" s="313" t="s">
        <v>6975</v>
      </c>
      <c r="D2774" s="314" t="s">
        <v>113</v>
      </c>
      <c r="E2774" s="315" t="s">
        <v>152</v>
      </c>
      <c r="F2774" s="315" t="s">
        <v>4407</v>
      </c>
      <c r="G2774" s="315" t="s">
        <v>152</v>
      </c>
      <c r="H2774" s="315" t="s">
        <v>152</v>
      </c>
      <c r="I2774" s="209" t="s">
        <v>98</v>
      </c>
      <c r="J2774" s="99">
        <f t="shared" si="48"/>
        <v>18712</v>
      </c>
      <c r="K2774" s="121"/>
    </row>
    <row r="2775" spans="1:11" s="3" customFormat="1" ht="18.95" customHeight="1">
      <c r="A2775" s="155">
        <v>2756</v>
      </c>
      <c r="B2775" s="197">
        <v>20149</v>
      </c>
      <c r="C2775" s="316" t="s">
        <v>6976</v>
      </c>
      <c r="D2775" s="314" t="s">
        <v>113</v>
      </c>
      <c r="E2775" s="315" t="s">
        <v>152</v>
      </c>
      <c r="F2775" s="180" t="s">
        <v>6180</v>
      </c>
      <c r="G2775" s="315" t="s">
        <v>152</v>
      </c>
      <c r="H2775" s="315" t="s">
        <v>152</v>
      </c>
      <c r="I2775" s="209" t="s">
        <v>98</v>
      </c>
      <c r="J2775" s="99">
        <f t="shared" si="48"/>
        <v>20149</v>
      </c>
      <c r="K2775" s="121"/>
    </row>
    <row r="2776" spans="1:11" s="3" customFormat="1" ht="18.95" customHeight="1">
      <c r="A2776" s="154">
        <v>2757</v>
      </c>
      <c r="B2776" s="312">
        <v>16250</v>
      </c>
      <c r="C2776" s="313" t="s">
        <v>6977</v>
      </c>
      <c r="D2776" s="314" t="s">
        <v>113</v>
      </c>
      <c r="E2776" s="315" t="s">
        <v>3956</v>
      </c>
      <c r="F2776" s="315" t="s">
        <v>6104</v>
      </c>
      <c r="G2776" s="315" t="s">
        <v>152</v>
      </c>
      <c r="H2776" s="315" t="s">
        <v>152</v>
      </c>
      <c r="I2776" s="209" t="s">
        <v>98</v>
      </c>
      <c r="J2776" s="99">
        <f t="shared" si="48"/>
        <v>16250</v>
      </c>
      <c r="K2776" s="121"/>
    </row>
    <row r="2777" spans="1:11" s="3" customFormat="1" ht="18.95" customHeight="1">
      <c r="A2777" s="154">
        <v>2758</v>
      </c>
      <c r="B2777" s="312">
        <v>15473</v>
      </c>
      <c r="C2777" s="313" t="s">
        <v>6978</v>
      </c>
      <c r="D2777" s="314" t="s">
        <v>113</v>
      </c>
      <c r="E2777" s="315" t="s">
        <v>4320</v>
      </c>
      <c r="F2777" s="315" t="s">
        <v>4321</v>
      </c>
      <c r="G2777" s="315" t="s">
        <v>152</v>
      </c>
      <c r="H2777" s="315" t="s">
        <v>152</v>
      </c>
      <c r="I2777" s="209" t="s">
        <v>98</v>
      </c>
      <c r="J2777" s="99">
        <f t="shared" si="48"/>
        <v>15473</v>
      </c>
      <c r="K2777" s="121"/>
    </row>
    <row r="2778" spans="1:11" s="3" customFormat="1" ht="18.95" customHeight="1">
      <c r="A2778" s="155">
        <v>2759</v>
      </c>
      <c r="B2778" s="76">
        <v>5895</v>
      </c>
      <c r="C2778" s="31" t="s">
        <v>6979</v>
      </c>
      <c r="D2778" s="9" t="s">
        <v>44</v>
      </c>
      <c r="E2778" s="8" t="s">
        <v>6980</v>
      </c>
      <c r="F2778" s="8" t="s">
        <v>6981</v>
      </c>
      <c r="G2778" s="8" t="s">
        <v>6982</v>
      </c>
      <c r="H2778" s="8" t="s">
        <v>6983</v>
      </c>
      <c r="I2778" s="209" t="s">
        <v>101</v>
      </c>
      <c r="J2778" s="99">
        <f t="shared" si="48"/>
        <v>5895</v>
      </c>
      <c r="K2778" s="121"/>
    </row>
    <row r="2779" spans="1:11" s="3" customFormat="1" ht="18.95" customHeight="1">
      <c r="A2779" s="154">
        <v>2760</v>
      </c>
      <c r="B2779" s="76">
        <v>13159</v>
      </c>
      <c r="C2779" s="31" t="s">
        <v>6984</v>
      </c>
      <c r="D2779" s="9" t="s">
        <v>44</v>
      </c>
      <c r="E2779" s="8" t="s">
        <v>290</v>
      </c>
      <c r="F2779" s="8" t="s">
        <v>291</v>
      </c>
      <c r="G2779" s="8" t="s">
        <v>293</v>
      </c>
      <c r="H2779" s="8" t="s">
        <v>6985</v>
      </c>
      <c r="I2779" s="209" t="s">
        <v>101</v>
      </c>
      <c r="J2779" s="99">
        <f t="shared" si="48"/>
        <v>13159</v>
      </c>
      <c r="K2779" s="121"/>
    </row>
    <row r="2780" spans="1:11" s="3" customFormat="1" ht="18.95" customHeight="1">
      <c r="A2780" s="154">
        <v>2761</v>
      </c>
      <c r="B2780" s="76">
        <v>10644</v>
      </c>
      <c r="C2780" s="31" t="s">
        <v>6986</v>
      </c>
      <c r="D2780" s="9" t="s">
        <v>44</v>
      </c>
      <c r="E2780" s="8" t="s">
        <v>5305</v>
      </c>
      <c r="F2780" s="8" t="s">
        <v>5306</v>
      </c>
      <c r="G2780" s="8" t="s">
        <v>6093</v>
      </c>
      <c r="H2780" s="8" t="s">
        <v>6985</v>
      </c>
      <c r="I2780" s="209" t="s">
        <v>101</v>
      </c>
      <c r="J2780" s="99">
        <f t="shared" si="48"/>
        <v>10644</v>
      </c>
      <c r="K2780" s="121"/>
    </row>
    <row r="2781" spans="1:11" s="3" customFormat="1" ht="18.95" customHeight="1">
      <c r="A2781" s="155">
        <v>2762</v>
      </c>
      <c r="B2781" s="76">
        <v>14100</v>
      </c>
      <c r="C2781" s="31" t="s">
        <v>6987</v>
      </c>
      <c r="D2781" s="9" t="s">
        <v>44</v>
      </c>
      <c r="E2781" s="8" t="s">
        <v>283</v>
      </c>
      <c r="F2781" s="8" t="s">
        <v>284</v>
      </c>
      <c r="G2781" s="8" t="s">
        <v>5655</v>
      </c>
      <c r="H2781" s="8" t="s">
        <v>6985</v>
      </c>
      <c r="I2781" s="209" t="s">
        <v>101</v>
      </c>
      <c r="J2781" s="99">
        <f t="shared" si="48"/>
        <v>14100</v>
      </c>
      <c r="K2781" s="121"/>
    </row>
    <row r="2782" spans="1:11" s="3" customFormat="1" ht="18.95" customHeight="1">
      <c r="A2782" s="154">
        <v>2763</v>
      </c>
      <c r="B2782" s="76">
        <v>12037</v>
      </c>
      <c r="C2782" s="31" t="s">
        <v>6988</v>
      </c>
      <c r="D2782" s="9" t="s">
        <v>114</v>
      </c>
      <c r="E2782" s="8" t="s">
        <v>3776</v>
      </c>
      <c r="F2782" s="8" t="s">
        <v>5263</v>
      </c>
      <c r="G2782" s="8" t="s">
        <v>4477</v>
      </c>
      <c r="H2782" s="8" t="s">
        <v>152</v>
      </c>
      <c r="I2782" s="209" t="s">
        <v>101</v>
      </c>
      <c r="J2782" s="99">
        <f t="shared" si="48"/>
        <v>12037</v>
      </c>
      <c r="K2782" s="121"/>
    </row>
    <row r="2783" spans="1:11" s="3" customFormat="1" ht="18.95" customHeight="1">
      <c r="A2783" s="154">
        <v>2764</v>
      </c>
      <c r="B2783" s="76">
        <v>11275</v>
      </c>
      <c r="C2783" s="31" t="s">
        <v>6989</v>
      </c>
      <c r="D2783" s="9" t="s">
        <v>114</v>
      </c>
      <c r="E2783" s="8" t="s">
        <v>3710</v>
      </c>
      <c r="F2783" s="8" t="s">
        <v>3712</v>
      </c>
      <c r="G2783" s="8" t="s">
        <v>6093</v>
      </c>
      <c r="H2783" s="8" t="s">
        <v>152</v>
      </c>
      <c r="I2783" s="209" t="s">
        <v>101</v>
      </c>
      <c r="J2783" s="99">
        <f t="shared" si="48"/>
        <v>11275</v>
      </c>
      <c r="K2783" s="121"/>
    </row>
    <row r="2784" spans="1:11" s="3" customFormat="1" ht="18.95" customHeight="1">
      <c r="A2784" s="155">
        <v>2765</v>
      </c>
      <c r="B2784" s="76">
        <v>11717</v>
      </c>
      <c r="C2784" s="31" t="s">
        <v>6990</v>
      </c>
      <c r="D2784" s="9" t="s">
        <v>114</v>
      </c>
      <c r="E2784" s="8" t="s">
        <v>3943</v>
      </c>
      <c r="F2784" s="8" t="s">
        <v>3944</v>
      </c>
      <c r="G2784" s="8" t="s">
        <v>3773</v>
      </c>
      <c r="H2784" s="8" t="s">
        <v>152</v>
      </c>
      <c r="I2784" s="209" t="s">
        <v>101</v>
      </c>
      <c r="J2784" s="99">
        <f t="shared" si="48"/>
        <v>11717</v>
      </c>
      <c r="K2784" s="121"/>
    </row>
    <row r="2785" spans="1:11" s="3" customFormat="1" ht="18.95" customHeight="1">
      <c r="A2785" s="154">
        <v>2766</v>
      </c>
      <c r="B2785" s="76">
        <v>13609</v>
      </c>
      <c r="C2785" s="31" t="s">
        <v>6991</v>
      </c>
      <c r="D2785" s="9" t="s">
        <v>114</v>
      </c>
      <c r="E2785" s="8" t="s">
        <v>6992</v>
      </c>
      <c r="F2785" s="8" t="s">
        <v>5659</v>
      </c>
      <c r="G2785" s="8" t="s">
        <v>6093</v>
      </c>
      <c r="H2785" s="8" t="s">
        <v>152</v>
      </c>
      <c r="I2785" s="209" t="s">
        <v>101</v>
      </c>
      <c r="J2785" s="99">
        <f t="shared" si="48"/>
        <v>13609</v>
      </c>
      <c r="K2785" s="121"/>
    </row>
    <row r="2786" spans="1:11" s="3" customFormat="1" ht="18.95" customHeight="1">
      <c r="A2786" s="154">
        <v>2767</v>
      </c>
      <c r="B2786" s="76">
        <v>11866</v>
      </c>
      <c r="C2786" s="31" t="s">
        <v>6996</v>
      </c>
      <c r="D2786" s="9" t="s">
        <v>114</v>
      </c>
      <c r="E2786" s="8" t="s">
        <v>3785</v>
      </c>
      <c r="F2786" s="8" t="s">
        <v>3786</v>
      </c>
      <c r="G2786" s="8" t="s">
        <v>4477</v>
      </c>
      <c r="H2786" s="8" t="s">
        <v>152</v>
      </c>
      <c r="I2786" s="209" t="s">
        <v>101</v>
      </c>
      <c r="J2786" s="99">
        <f t="shared" si="48"/>
        <v>11866</v>
      </c>
      <c r="K2786" s="121"/>
    </row>
    <row r="2787" spans="1:11" s="3" customFormat="1" ht="18.95" customHeight="1">
      <c r="A2787" s="155">
        <v>2768</v>
      </c>
      <c r="B2787" s="76">
        <v>14132</v>
      </c>
      <c r="C2787" s="31" t="s">
        <v>6998</v>
      </c>
      <c r="D2787" s="9" t="s">
        <v>114</v>
      </c>
      <c r="E2787" s="8" t="s">
        <v>283</v>
      </c>
      <c r="F2787" s="8" t="s">
        <v>284</v>
      </c>
      <c r="G2787" s="8" t="s">
        <v>4477</v>
      </c>
      <c r="H2787" s="8" t="s">
        <v>152</v>
      </c>
      <c r="I2787" s="209" t="s">
        <v>101</v>
      </c>
      <c r="J2787" s="99">
        <f t="shared" si="48"/>
        <v>14132</v>
      </c>
      <c r="K2787" s="121"/>
    </row>
    <row r="2788" spans="1:11" s="3" customFormat="1" ht="18.95" customHeight="1">
      <c r="A2788" s="154">
        <v>2769</v>
      </c>
      <c r="B2788" s="76">
        <v>15085</v>
      </c>
      <c r="C2788" s="31" t="s">
        <v>6999</v>
      </c>
      <c r="D2788" s="9" t="s">
        <v>114</v>
      </c>
      <c r="E2788" s="8" t="s">
        <v>134</v>
      </c>
      <c r="F2788" s="8" t="s">
        <v>152</v>
      </c>
      <c r="G2788" s="8" t="s">
        <v>4477</v>
      </c>
      <c r="H2788" s="8" t="s">
        <v>152</v>
      </c>
      <c r="I2788" s="209" t="s">
        <v>101</v>
      </c>
      <c r="J2788" s="99">
        <f t="shared" si="48"/>
        <v>15085</v>
      </c>
      <c r="K2788" s="121"/>
    </row>
    <row r="2789" spans="1:11" s="3" customFormat="1" ht="18.95" customHeight="1">
      <c r="A2789" s="154">
        <v>2770</v>
      </c>
      <c r="B2789" s="76">
        <v>13133</v>
      </c>
      <c r="C2789" s="317" t="s">
        <v>7000</v>
      </c>
      <c r="D2789" s="9" t="s">
        <v>114</v>
      </c>
      <c r="E2789" s="8" t="s">
        <v>6899</v>
      </c>
      <c r="F2789" s="8" t="s">
        <v>6900</v>
      </c>
      <c r="G2789" s="8" t="s">
        <v>6093</v>
      </c>
      <c r="H2789" s="8" t="s">
        <v>152</v>
      </c>
      <c r="I2789" s="209" t="s">
        <v>101</v>
      </c>
      <c r="J2789" s="99">
        <f t="shared" si="48"/>
        <v>13133</v>
      </c>
      <c r="K2789" s="121"/>
    </row>
    <row r="2790" spans="1:11" s="3" customFormat="1" ht="18.95" customHeight="1">
      <c r="A2790" s="155">
        <v>2771</v>
      </c>
      <c r="B2790" s="163">
        <v>20600</v>
      </c>
      <c r="C2790" s="187" t="s">
        <v>7002</v>
      </c>
      <c r="D2790" s="9" t="s">
        <v>113</v>
      </c>
      <c r="E2790" s="8" t="s">
        <v>152</v>
      </c>
      <c r="F2790" s="212" t="s">
        <v>5599</v>
      </c>
      <c r="G2790" s="8" t="s">
        <v>152</v>
      </c>
      <c r="H2790" s="8" t="s">
        <v>152</v>
      </c>
      <c r="I2790" s="209" t="s">
        <v>101</v>
      </c>
      <c r="J2790" s="99">
        <f t="shared" si="48"/>
        <v>20600</v>
      </c>
      <c r="K2790" s="121"/>
    </row>
    <row r="2791" spans="1:11" s="3" customFormat="1" ht="18.95" customHeight="1">
      <c r="A2791" s="154">
        <v>2772</v>
      </c>
      <c r="B2791" s="318">
        <v>19878</v>
      </c>
      <c r="C2791" s="317" t="s">
        <v>7003</v>
      </c>
      <c r="D2791" s="9" t="s">
        <v>113</v>
      </c>
      <c r="E2791" s="8" t="s">
        <v>152</v>
      </c>
      <c r="F2791" s="363" t="s">
        <v>3619</v>
      </c>
      <c r="G2791" s="8" t="s">
        <v>152</v>
      </c>
      <c r="H2791" s="8" t="s">
        <v>152</v>
      </c>
      <c r="I2791" s="209" t="s">
        <v>101</v>
      </c>
      <c r="J2791" s="99">
        <f t="shared" si="48"/>
        <v>19878</v>
      </c>
      <c r="K2791" s="121"/>
    </row>
    <row r="2792" spans="1:11" s="3" customFormat="1" ht="18.95" customHeight="1">
      <c r="A2792" s="154">
        <v>2773</v>
      </c>
      <c r="B2792" s="163">
        <v>20601</v>
      </c>
      <c r="C2792" s="187" t="s">
        <v>6518</v>
      </c>
      <c r="D2792" s="9" t="s">
        <v>113</v>
      </c>
      <c r="E2792" s="8" t="s">
        <v>152</v>
      </c>
      <c r="F2792" s="212" t="s">
        <v>5599</v>
      </c>
      <c r="G2792" s="8" t="s">
        <v>152</v>
      </c>
      <c r="H2792" s="8" t="s">
        <v>152</v>
      </c>
      <c r="I2792" s="209" t="s">
        <v>101</v>
      </c>
      <c r="J2792" s="99">
        <f t="shared" si="48"/>
        <v>20601</v>
      </c>
      <c r="K2792" s="121"/>
    </row>
    <row r="2793" spans="1:11" s="3" customFormat="1" ht="18.95" customHeight="1">
      <c r="A2793" s="155">
        <v>2774</v>
      </c>
      <c r="B2793" s="163">
        <v>20602</v>
      </c>
      <c r="C2793" s="161" t="s">
        <v>7004</v>
      </c>
      <c r="D2793" s="9" t="s">
        <v>113</v>
      </c>
      <c r="E2793" s="8" t="s">
        <v>152</v>
      </c>
      <c r="F2793" s="212" t="s">
        <v>5599</v>
      </c>
      <c r="G2793" s="8" t="s">
        <v>152</v>
      </c>
      <c r="H2793" s="8" t="s">
        <v>152</v>
      </c>
      <c r="I2793" s="209" t="s">
        <v>101</v>
      </c>
      <c r="J2793" s="99">
        <f t="shared" si="48"/>
        <v>20602</v>
      </c>
      <c r="K2793" s="121"/>
    </row>
    <row r="2794" spans="1:11" s="3" customFormat="1" ht="18.95" customHeight="1">
      <c r="A2794" s="154">
        <v>2775</v>
      </c>
      <c r="B2794" s="163">
        <v>20603</v>
      </c>
      <c r="C2794" s="161" t="s">
        <v>7005</v>
      </c>
      <c r="D2794" s="9" t="s">
        <v>113</v>
      </c>
      <c r="E2794" s="8" t="s">
        <v>152</v>
      </c>
      <c r="F2794" s="212" t="s">
        <v>5599</v>
      </c>
      <c r="G2794" s="8" t="s">
        <v>152</v>
      </c>
      <c r="H2794" s="8" t="s">
        <v>152</v>
      </c>
      <c r="I2794" s="209" t="s">
        <v>101</v>
      </c>
      <c r="J2794" s="99">
        <f t="shared" si="48"/>
        <v>20603</v>
      </c>
      <c r="K2794" s="121"/>
    </row>
    <row r="2795" spans="1:11" s="3" customFormat="1" ht="18.95" customHeight="1">
      <c r="A2795" s="154">
        <v>2776</v>
      </c>
      <c r="B2795" s="163">
        <v>20604</v>
      </c>
      <c r="C2795" s="161" t="s">
        <v>7006</v>
      </c>
      <c r="D2795" s="9" t="s">
        <v>113</v>
      </c>
      <c r="E2795" s="8" t="s">
        <v>152</v>
      </c>
      <c r="F2795" s="212" t="s">
        <v>5599</v>
      </c>
      <c r="G2795" s="8" t="s">
        <v>152</v>
      </c>
      <c r="H2795" s="8" t="s">
        <v>152</v>
      </c>
      <c r="I2795" s="209" t="s">
        <v>101</v>
      </c>
      <c r="J2795" s="99">
        <f t="shared" si="48"/>
        <v>20604</v>
      </c>
      <c r="K2795" s="121"/>
    </row>
    <row r="2796" spans="1:11" s="3" customFormat="1" ht="18.95" customHeight="1">
      <c r="A2796" s="155">
        <v>2777</v>
      </c>
      <c r="B2796" s="76">
        <v>17086</v>
      </c>
      <c r="C2796" s="31" t="s">
        <v>7007</v>
      </c>
      <c r="D2796" s="9" t="s">
        <v>113</v>
      </c>
      <c r="E2796" s="8" t="s">
        <v>6483</v>
      </c>
      <c r="F2796" s="8" t="s">
        <v>6484</v>
      </c>
      <c r="G2796" s="8" t="s">
        <v>152</v>
      </c>
      <c r="H2796" s="8" t="s">
        <v>152</v>
      </c>
      <c r="I2796" s="209" t="s">
        <v>101</v>
      </c>
      <c r="J2796" s="99">
        <f t="shared" si="48"/>
        <v>17086</v>
      </c>
      <c r="K2796" s="121"/>
    </row>
    <row r="2797" spans="1:11" s="3" customFormat="1" ht="18.95" customHeight="1">
      <c r="A2797" s="154">
        <v>2778</v>
      </c>
      <c r="B2797" s="76">
        <v>18426</v>
      </c>
      <c r="C2797" s="31" t="s">
        <v>7009</v>
      </c>
      <c r="D2797" s="9" t="s">
        <v>113</v>
      </c>
      <c r="E2797" s="8" t="s">
        <v>152</v>
      </c>
      <c r="F2797" s="8" t="s">
        <v>4760</v>
      </c>
      <c r="G2797" s="8" t="s">
        <v>152</v>
      </c>
      <c r="H2797" s="8" t="s">
        <v>152</v>
      </c>
      <c r="I2797" s="209" t="s">
        <v>101</v>
      </c>
      <c r="J2797" s="99">
        <f t="shared" si="48"/>
        <v>18426</v>
      </c>
      <c r="K2797" s="121"/>
    </row>
    <row r="2798" spans="1:11" s="3" customFormat="1" ht="18.95" customHeight="1">
      <c r="A2798" s="154">
        <v>2779</v>
      </c>
      <c r="B2798" s="76">
        <v>18448</v>
      </c>
      <c r="C2798" s="31" t="s">
        <v>7010</v>
      </c>
      <c r="D2798" s="9" t="s">
        <v>113</v>
      </c>
      <c r="E2798" s="8" t="s">
        <v>152</v>
      </c>
      <c r="F2798" s="8" t="s">
        <v>4760</v>
      </c>
      <c r="G2798" s="8" t="s">
        <v>152</v>
      </c>
      <c r="H2798" s="8" t="s">
        <v>152</v>
      </c>
      <c r="I2798" s="209" t="s">
        <v>101</v>
      </c>
      <c r="J2798" s="99">
        <f t="shared" si="48"/>
        <v>18448</v>
      </c>
      <c r="K2798" s="121"/>
    </row>
    <row r="2799" spans="1:11" s="3" customFormat="1" ht="18.95" customHeight="1">
      <c r="A2799" s="155">
        <v>2780</v>
      </c>
      <c r="B2799" s="163">
        <v>20606</v>
      </c>
      <c r="C2799" s="161" t="s">
        <v>7011</v>
      </c>
      <c r="D2799" s="9" t="s">
        <v>113</v>
      </c>
      <c r="E2799" s="8" t="s">
        <v>152</v>
      </c>
      <c r="F2799" s="212" t="s">
        <v>5599</v>
      </c>
      <c r="G2799" s="8" t="s">
        <v>152</v>
      </c>
      <c r="H2799" s="8" t="s">
        <v>152</v>
      </c>
      <c r="I2799" s="209" t="s">
        <v>101</v>
      </c>
      <c r="J2799" s="99">
        <f t="shared" si="48"/>
        <v>20606</v>
      </c>
      <c r="K2799" s="121"/>
    </row>
    <row r="2800" spans="1:11" s="3" customFormat="1" ht="18.95" customHeight="1">
      <c r="A2800" s="154">
        <v>2781</v>
      </c>
      <c r="B2800" s="183">
        <v>21200</v>
      </c>
      <c r="C2800" s="186" t="s">
        <v>9269</v>
      </c>
      <c r="D2800" s="9" t="s">
        <v>113</v>
      </c>
      <c r="E2800" s="8" t="s">
        <v>152</v>
      </c>
      <c r="F2800" s="363" t="s">
        <v>9257</v>
      </c>
      <c r="G2800" s="8" t="s">
        <v>152</v>
      </c>
      <c r="H2800" s="8" t="s">
        <v>152</v>
      </c>
      <c r="I2800" s="209" t="s">
        <v>101</v>
      </c>
      <c r="J2800" s="99">
        <f t="shared" si="48"/>
        <v>21200</v>
      </c>
      <c r="K2800" s="121"/>
    </row>
    <row r="2801" spans="1:11" s="3" customFormat="1" ht="18.95" customHeight="1">
      <c r="A2801" s="154">
        <v>2782</v>
      </c>
      <c r="B2801" s="163">
        <v>20607</v>
      </c>
      <c r="C2801" s="187" t="s">
        <v>7012</v>
      </c>
      <c r="D2801" s="9" t="s">
        <v>113</v>
      </c>
      <c r="E2801" s="8" t="s">
        <v>152</v>
      </c>
      <c r="F2801" s="212" t="s">
        <v>5599</v>
      </c>
      <c r="G2801" s="8" t="s">
        <v>152</v>
      </c>
      <c r="H2801" s="8" t="s">
        <v>152</v>
      </c>
      <c r="I2801" s="209" t="s">
        <v>101</v>
      </c>
      <c r="J2801" s="99">
        <f t="shared" si="48"/>
        <v>20607</v>
      </c>
      <c r="K2801" s="121"/>
    </row>
    <row r="2802" spans="1:11" s="3" customFormat="1" ht="18.95" customHeight="1">
      <c r="A2802" s="155">
        <v>2783</v>
      </c>
      <c r="B2802" s="163">
        <v>18439</v>
      </c>
      <c r="C2802" s="317" t="s">
        <v>7013</v>
      </c>
      <c r="D2802" s="9" t="s">
        <v>113</v>
      </c>
      <c r="E2802" s="8" t="s">
        <v>152</v>
      </c>
      <c r="F2802" s="338" t="s">
        <v>4760</v>
      </c>
      <c r="G2802" s="8" t="s">
        <v>152</v>
      </c>
      <c r="H2802" s="8" t="s">
        <v>152</v>
      </c>
      <c r="I2802" s="209" t="s">
        <v>101</v>
      </c>
      <c r="J2802" s="99">
        <f t="shared" si="48"/>
        <v>18439</v>
      </c>
      <c r="K2802" s="121"/>
    </row>
    <row r="2803" spans="1:11" s="3" customFormat="1" ht="18.95" customHeight="1">
      <c r="A2803" s="154">
        <v>2784</v>
      </c>
      <c r="B2803" s="163">
        <v>20608</v>
      </c>
      <c r="C2803" s="161" t="s">
        <v>7014</v>
      </c>
      <c r="D2803" s="9" t="s">
        <v>113</v>
      </c>
      <c r="E2803" s="8" t="s">
        <v>152</v>
      </c>
      <c r="F2803" s="212" t="s">
        <v>5599</v>
      </c>
      <c r="G2803" s="8" t="s">
        <v>152</v>
      </c>
      <c r="H2803" s="8" t="s">
        <v>152</v>
      </c>
      <c r="I2803" s="209" t="s">
        <v>101</v>
      </c>
      <c r="J2803" s="99">
        <f t="shared" si="48"/>
        <v>20608</v>
      </c>
      <c r="K2803" s="121"/>
    </row>
    <row r="2804" spans="1:11" s="3" customFormat="1" ht="18.95" customHeight="1">
      <c r="A2804" s="154">
        <v>2785</v>
      </c>
      <c r="B2804" s="163">
        <v>20609</v>
      </c>
      <c r="C2804" s="187" t="s">
        <v>7015</v>
      </c>
      <c r="D2804" s="9" t="s">
        <v>113</v>
      </c>
      <c r="E2804" s="8" t="s">
        <v>152</v>
      </c>
      <c r="F2804" s="212" t="s">
        <v>5599</v>
      </c>
      <c r="G2804" s="8" t="s">
        <v>152</v>
      </c>
      <c r="H2804" s="8" t="s">
        <v>152</v>
      </c>
      <c r="I2804" s="209" t="s">
        <v>101</v>
      </c>
      <c r="J2804" s="99">
        <f t="shared" si="48"/>
        <v>20609</v>
      </c>
      <c r="K2804" s="121"/>
    </row>
    <row r="2805" spans="1:11" s="3" customFormat="1" ht="18.95" customHeight="1">
      <c r="A2805" s="155">
        <v>2786</v>
      </c>
      <c r="B2805" s="76">
        <v>18444</v>
      </c>
      <c r="C2805" s="31" t="s">
        <v>7016</v>
      </c>
      <c r="D2805" s="9" t="s">
        <v>113</v>
      </c>
      <c r="E2805" s="8" t="s">
        <v>152</v>
      </c>
      <c r="F2805" s="8" t="s">
        <v>4760</v>
      </c>
      <c r="G2805" s="8" t="s">
        <v>152</v>
      </c>
      <c r="H2805" s="8" t="s">
        <v>152</v>
      </c>
      <c r="I2805" s="209" t="s">
        <v>101</v>
      </c>
      <c r="J2805" s="99">
        <f t="shared" si="48"/>
        <v>18444</v>
      </c>
      <c r="K2805" s="121"/>
    </row>
    <row r="2806" spans="1:11" s="3" customFormat="1" ht="18.95" customHeight="1">
      <c r="A2806" s="154">
        <v>2787</v>
      </c>
      <c r="B2806" s="76">
        <v>18398</v>
      </c>
      <c r="C2806" s="31" t="s">
        <v>7017</v>
      </c>
      <c r="D2806" s="9" t="s">
        <v>113</v>
      </c>
      <c r="E2806" s="8" t="s">
        <v>152</v>
      </c>
      <c r="F2806" s="8" t="s">
        <v>4760</v>
      </c>
      <c r="G2806" s="8" t="s">
        <v>152</v>
      </c>
      <c r="H2806" s="8" t="s">
        <v>152</v>
      </c>
      <c r="I2806" s="209" t="s">
        <v>101</v>
      </c>
      <c r="J2806" s="99">
        <f t="shared" si="48"/>
        <v>18398</v>
      </c>
      <c r="K2806" s="121"/>
    </row>
    <row r="2807" spans="1:11" s="3" customFormat="1" ht="18.95" customHeight="1">
      <c r="A2807" s="154">
        <v>2788</v>
      </c>
      <c r="B2807" s="76">
        <v>19975</v>
      </c>
      <c r="C2807" s="31" t="s">
        <v>7018</v>
      </c>
      <c r="D2807" s="9" t="s">
        <v>113</v>
      </c>
      <c r="E2807" s="8" t="s">
        <v>152</v>
      </c>
      <c r="F2807" s="8" t="s">
        <v>5597</v>
      </c>
      <c r="G2807" s="8" t="s">
        <v>152</v>
      </c>
      <c r="H2807" s="8" t="s">
        <v>152</v>
      </c>
      <c r="I2807" s="209" t="s">
        <v>101</v>
      </c>
      <c r="J2807" s="99">
        <f t="shared" si="48"/>
        <v>19975</v>
      </c>
      <c r="K2807" s="121"/>
    </row>
    <row r="2808" spans="1:11" s="3" customFormat="1" ht="18.95" customHeight="1">
      <c r="A2808" s="155">
        <v>2789</v>
      </c>
      <c r="B2808" s="76">
        <v>18446</v>
      </c>
      <c r="C2808" s="31" t="s">
        <v>7019</v>
      </c>
      <c r="D2808" s="9" t="s">
        <v>113</v>
      </c>
      <c r="E2808" s="8" t="s">
        <v>152</v>
      </c>
      <c r="F2808" s="8" t="s">
        <v>4760</v>
      </c>
      <c r="G2808" s="8" t="s">
        <v>152</v>
      </c>
      <c r="H2808" s="8" t="s">
        <v>152</v>
      </c>
      <c r="I2808" s="209" t="s">
        <v>101</v>
      </c>
      <c r="J2808" s="99">
        <f t="shared" si="48"/>
        <v>18446</v>
      </c>
      <c r="K2808" s="121"/>
    </row>
    <row r="2809" spans="1:11" s="3" customFormat="1" ht="18.95" customHeight="1">
      <c r="A2809" s="154">
        <v>2790</v>
      </c>
      <c r="B2809" s="163">
        <v>20610</v>
      </c>
      <c r="C2809" s="161" t="s">
        <v>7020</v>
      </c>
      <c r="D2809" s="9" t="s">
        <v>113</v>
      </c>
      <c r="E2809" s="8" t="s">
        <v>152</v>
      </c>
      <c r="F2809" s="212" t="s">
        <v>5599</v>
      </c>
      <c r="G2809" s="8" t="s">
        <v>152</v>
      </c>
      <c r="H2809" s="8" t="s">
        <v>152</v>
      </c>
      <c r="I2809" s="209" t="s">
        <v>101</v>
      </c>
      <c r="J2809" s="99">
        <f t="shared" si="48"/>
        <v>20610</v>
      </c>
      <c r="K2809" s="121"/>
    </row>
    <row r="2810" spans="1:11" s="3" customFormat="1" ht="18.95" customHeight="1">
      <c r="A2810" s="154">
        <v>2791</v>
      </c>
      <c r="B2810" s="163">
        <v>20611</v>
      </c>
      <c r="C2810" s="161" t="s">
        <v>7021</v>
      </c>
      <c r="D2810" s="9" t="s">
        <v>113</v>
      </c>
      <c r="E2810" s="8" t="s">
        <v>152</v>
      </c>
      <c r="F2810" s="212" t="s">
        <v>5599</v>
      </c>
      <c r="G2810" s="8" t="s">
        <v>152</v>
      </c>
      <c r="H2810" s="8" t="s">
        <v>152</v>
      </c>
      <c r="I2810" s="209" t="s">
        <v>101</v>
      </c>
      <c r="J2810" s="99">
        <f t="shared" si="48"/>
        <v>20611</v>
      </c>
      <c r="K2810" s="121"/>
    </row>
    <row r="2811" spans="1:11" s="3" customFormat="1" ht="18.95" customHeight="1">
      <c r="A2811" s="155">
        <v>2792</v>
      </c>
      <c r="B2811" s="163">
        <v>20612</v>
      </c>
      <c r="C2811" s="161" t="s">
        <v>4608</v>
      </c>
      <c r="D2811" s="9" t="s">
        <v>113</v>
      </c>
      <c r="E2811" s="8" t="s">
        <v>152</v>
      </c>
      <c r="F2811" s="212" t="s">
        <v>5599</v>
      </c>
      <c r="G2811" s="8" t="s">
        <v>152</v>
      </c>
      <c r="H2811" s="8" t="s">
        <v>152</v>
      </c>
      <c r="I2811" s="209" t="s">
        <v>101</v>
      </c>
      <c r="J2811" s="99">
        <f t="shared" si="48"/>
        <v>20612</v>
      </c>
      <c r="K2811" s="121"/>
    </row>
    <row r="2812" spans="1:11" s="3" customFormat="1" ht="18.95" customHeight="1">
      <c r="A2812" s="154">
        <v>2793</v>
      </c>
      <c r="B2812" s="76">
        <v>18434</v>
      </c>
      <c r="C2812" s="31" t="s">
        <v>7022</v>
      </c>
      <c r="D2812" s="9" t="s">
        <v>113</v>
      </c>
      <c r="E2812" s="8" t="s">
        <v>152</v>
      </c>
      <c r="F2812" s="8" t="s">
        <v>4760</v>
      </c>
      <c r="G2812" s="8" t="s">
        <v>152</v>
      </c>
      <c r="H2812" s="8" t="s">
        <v>152</v>
      </c>
      <c r="I2812" s="209" t="s">
        <v>101</v>
      </c>
      <c r="J2812" s="99">
        <f t="shared" si="48"/>
        <v>18434</v>
      </c>
      <c r="K2812" s="121"/>
    </row>
    <row r="2813" spans="1:11" s="3" customFormat="1" ht="18.95" customHeight="1">
      <c r="A2813" s="154">
        <v>2794</v>
      </c>
      <c r="B2813" s="163">
        <v>18443</v>
      </c>
      <c r="C2813" s="317" t="s">
        <v>7023</v>
      </c>
      <c r="D2813" s="9" t="s">
        <v>113</v>
      </c>
      <c r="E2813" s="8" t="s">
        <v>152</v>
      </c>
      <c r="F2813" s="8" t="s">
        <v>4760</v>
      </c>
      <c r="G2813" s="8" t="s">
        <v>152</v>
      </c>
      <c r="H2813" s="8" t="s">
        <v>152</v>
      </c>
      <c r="I2813" s="209" t="s">
        <v>101</v>
      </c>
      <c r="J2813" s="99">
        <f t="shared" si="48"/>
        <v>18443</v>
      </c>
      <c r="K2813" s="121"/>
    </row>
    <row r="2814" spans="1:11" s="3" customFormat="1" ht="18.95" customHeight="1">
      <c r="A2814" s="155">
        <v>2795</v>
      </c>
      <c r="B2814" s="163">
        <v>20614</v>
      </c>
      <c r="C2814" s="162" t="s">
        <v>7024</v>
      </c>
      <c r="D2814" s="9" t="s">
        <v>113</v>
      </c>
      <c r="E2814" s="8" t="s">
        <v>152</v>
      </c>
      <c r="F2814" s="212" t="s">
        <v>5599</v>
      </c>
      <c r="G2814" s="8" t="s">
        <v>152</v>
      </c>
      <c r="H2814" s="8" t="s">
        <v>152</v>
      </c>
      <c r="I2814" s="209" t="s">
        <v>101</v>
      </c>
      <c r="J2814" s="99">
        <f t="shared" si="48"/>
        <v>20614</v>
      </c>
      <c r="K2814" s="121"/>
    </row>
    <row r="2815" spans="1:11" s="3" customFormat="1" ht="18.95" customHeight="1">
      <c r="A2815" s="154">
        <v>2796</v>
      </c>
      <c r="B2815" s="163">
        <v>20617</v>
      </c>
      <c r="C2815" s="161" t="s">
        <v>7026</v>
      </c>
      <c r="D2815" s="9" t="s">
        <v>113</v>
      </c>
      <c r="E2815" s="8" t="s">
        <v>152</v>
      </c>
      <c r="F2815" s="212" t="s">
        <v>5599</v>
      </c>
      <c r="G2815" s="8" t="s">
        <v>152</v>
      </c>
      <c r="H2815" s="8" t="s">
        <v>152</v>
      </c>
      <c r="I2815" s="209" t="s">
        <v>101</v>
      </c>
      <c r="J2815" s="99">
        <f t="shared" si="48"/>
        <v>20617</v>
      </c>
      <c r="K2815" s="121"/>
    </row>
    <row r="2816" spans="1:11" s="3" customFormat="1" ht="18.95" customHeight="1">
      <c r="A2816" s="154">
        <v>2797</v>
      </c>
      <c r="B2816" s="163">
        <v>20619</v>
      </c>
      <c r="C2816" s="187" t="s">
        <v>7027</v>
      </c>
      <c r="D2816" s="9" t="s">
        <v>113</v>
      </c>
      <c r="E2816" s="8" t="s">
        <v>152</v>
      </c>
      <c r="F2816" s="212" t="s">
        <v>5599</v>
      </c>
      <c r="G2816" s="8" t="s">
        <v>152</v>
      </c>
      <c r="H2816" s="8" t="s">
        <v>152</v>
      </c>
      <c r="I2816" s="209" t="s">
        <v>101</v>
      </c>
      <c r="J2816" s="99">
        <f t="shared" si="48"/>
        <v>20619</v>
      </c>
      <c r="K2816" s="121"/>
    </row>
    <row r="2817" spans="1:11" s="3" customFormat="1" ht="18.95" customHeight="1">
      <c r="A2817" s="155">
        <v>2798</v>
      </c>
      <c r="B2817" s="318">
        <v>18427</v>
      </c>
      <c r="C2817" s="317" t="s">
        <v>7028</v>
      </c>
      <c r="D2817" s="9" t="s">
        <v>113</v>
      </c>
      <c r="E2817" s="8" t="s">
        <v>152</v>
      </c>
      <c r="F2817" s="8" t="s">
        <v>4760</v>
      </c>
      <c r="G2817" s="8" t="s">
        <v>152</v>
      </c>
      <c r="H2817" s="8" t="s">
        <v>152</v>
      </c>
      <c r="I2817" s="209" t="s">
        <v>101</v>
      </c>
      <c r="J2817" s="99">
        <f t="shared" si="48"/>
        <v>18427</v>
      </c>
      <c r="K2817" s="121"/>
    </row>
    <row r="2818" spans="1:11" s="3" customFormat="1" ht="18.95" customHeight="1">
      <c r="A2818" s="154">
        <v>2799</v>
      </c>
      <c r="B2818" s="163">
        <v>20620</v>
      </c>
      <c r="C2818" s="161" t="s">
        <v>7029</v>
      </c>
      <c r="D2818" s="9" t="s">
        <v>113</v>
      </c>
      <c r="E2818" s="8" t="s">
        <v>152</v>
      </c>
      <c r="F2818" s="212" t="s">
        <v>5599</v>
      </c>
      <c r="G2818" s="8" t="s">
        <v>152</v>
      </c>
      <c r="H2818" s="8" t="s">
        <v>152</v>
      </c>
      <c r="I2818" s="209" t="s">
        <v>101</v>
      </c>
      <c r="J2818" s="99">
        <f t="shared" si="48"/>
        <v>20620</v>
      </c>
      <c r="K2818" s="121"/>
    </row>
    <row r="2819" spans="1:11" s="3" customFormat="1" ht="18.95" customHeight="1">
      <c r="A2819" s="154">
        <v>2800</v>
      </c>
      <c r="B2819" s="76">
        <v>17088</v>
      </c>
      <c r="C2819" s="31" t="s">
        <v>7030</v>
      </c>
      <c r="D2819" s="9" t="s">
        <v>113</v>
      </c>
      <c r="E2819" s="8" t="s">
        <v>6483</v>
      </c>
      <c r="F2819" s="8" t="s">
        <v>7031</v>
      </c>
      <c r="G2819" s="8" t="s">
        <v>152</v>
      </c>
      <c r="H2819" s="8" t="s">
        <v>152</v>
      </c>
      <c r="I2819" s="209" t="s">
        <v>101</v>
      </c>
      <c r="J2819" s="99">
        <f t="shared" si="48"/>
        <v>17088</v>
      </c>
      <c r="K2819" s="121"/>
    </row>
    <row r="2820" spans="1:11" s="3" customFormat="1" ht="18.95" customHeight="1">
      <c r="A2820" s="155">
        <v>2801</v>
      </c>
      <c r="B2820" s="163">
        <v>20623</v>
      </c>
      <c r="C2820" s="161" t="s">
        <v>7032</v>
      </c>
      <c r="D2820" s="9" t="s">
        <v>113</v>
      </c>
      <c r="E2820" s="8" t="s">
        <v>152</v>
      </c>
      <c r="F2820" s="212" t="s">
        <v>5599</v>
      </c>
      <c r="G2820" s="8" t="s">
        <v>152</v>
      </c>
      <c r="H2820" s="8" t="s">
        <v>152</v>
      </c>
      <c r="I2820" s="209" t="s">
        <v>101</v>
      </c>
      <c r="J2820" s="99">
        <f t="shared" si="48"/>
        <v>20623</v>
      </c>
      <c r="K2820" s="121"/>
    </row>
    <row r="2821" spans="1:11" s="3" customFormat="1" ht="18.95" customHeight="1">
      <c r="A2821" s="154">
        <v>2802</v>
      </c>
      <c r="B2821" s="163">
        <v>20624</v>
      </c>
      <c r="C2821" s="161" t="s">
        <v>7033</v>
      </c>
      <c r="D2821" s="9" t="s">
        <v>113</v>
      </c>
      <c r="E2821" s="8" t="s">
        <v>152</v>
      </c>
      <c r="F2821" s="212" t="s">
        <v>5599</v>
      </c>
      <c r="G2821" s="8" t="s">
        <v>152</v>
      </c>
      <c r="H2821" s="8" t="s">
        <v>152</v>
      </c>
      <c r="I2821" s="209" t="s">
        <v>101</v>
      </c>
      <c r="J2821" s="99">
        <f t="shared" si="48"/>
        <v>20624</v>
      </c>
      <c r="K2821" s="121"/>
    </row>
    <row r="2822" spans="1:11" s="3" customFormat="1" ht="18.95" customHeight="1">
      <c r="A2822" s="154">
        <v>2803</v>
      </c>
      <c r="B2822" s="318">
        <v>18449</v>
      </c>
      <c r="C2822" s="317" t="s">
        <v>7034</v>
      </c>
      <c r="D2822" s="9" t="s">
        <v>113</v>
      </c>
      <c r="E2822" s="8" t="s">
        <v>152</v>
      </c>
      <c r="F2822" s="8" t="s">
        <v>4760</v>
      </c>
      <c r="G2822" s="8" t="s">
        <v>152</v>
      </c>
      <c r="H2822" s="8" t="s">
        <v>152</v>
      </c>
      <c r="I2822" s="209" t="s">
        <v>101</v>
      </c>
      <c r="J2822" s="99">
        <f t="shared" si="48"/>
        <v>18449</v>
      </c>
      <c r="K2822" s="121"/>
    </row>
    <row r="2823" spans="1:11" s="3" customFormat="1" ht="18.95" customHeight="1">
      <c r="A2823" s="155">
        <v>2804</v>
      </c>
      <c r="B2823" s="76">
        <v>16905</v>
      </c>
      <c r="C2823" s="31" t="s">
        <v>7036</v>
      </c>
      <c r="D2823" s="9" t="s">
        <v>113</v>
      </c>
      <c r="E2823" s="8" t="s">
        <v>84</v>
      </c>
      <c r="F2823" s="8" t="s">
        <v>5269</v>
      </c>
      <c r="G2823" s="8" t="s">
        <v>152</v>
      </c>
      <c r="H2823" s="8" t="s">
        <v>152</v>
      </c>
      <c r="I2823" s="209" t="s">
        <v>101</v>
      </c>
      <c r="J2823" s="99">
        <f t="shared" si="48"/>
        <v>16905</v>
      </c>
      <c r="K2823" s="121"/>
    </row>
    <row r="2824" spans="1:11" s="3" customFormat="1" ht="18.95" customHeight="1">
      <c r="A2824" s="154">
        <v>2805</v>
      </c>
      <c r="B2824" s="163">
        <v>20625</v>
      </c>
      <c r="C2824" s="187" t="s">
        <v>7037</v>
      </c>
      <c r="D2824" s="9" t="s">
        <v>113</v>
      </c>
      <c r="E2824" s="8" t="s">
        <v>152</v>
      </c>
      <c r="F2824" s="212" t="s">
        <v>5599</v>
      </c>
      <c r="G2824" s="8" t="s">
        <v>152</v>
      </c>
      <c r="H2824" s="8" t="s">
        <v>152</v>
      </c>
      <c r="I2824" s="209" t="s">
        <v>101</v>
      </c>
      <c r="J2824" s="99">
        <f t="shared" si="48"/>
        <v>20625</v>
      </c>
      <c r="K2824" s="121"/>
    </row>
    <row r="2825" spans="1:11" s="3" customFormat="1" ht="18.95" customHeight="1">
      <c r="A2825" s="154">
        <v>2806</v>
      </c>
      <c r="B2825" s="225">
        <v>19989</v>
      </c>
      <c r="C2825" s="317" t="s">
        <v>7038</v>
      </c>
      <c r="D2825" s="9" t="s">
        <v>113</v>
      </c>
      <c r="E2825" s="8" t="s">
        <v>152</v>
      </c>
      <c r="F2825" s="243" t="s">
        <v>5597</v>
      </c>
      <c r="G2825" s="8" t="s">
        <v>152</v>
      </c>
      <c r="H2825" s="8" t="s">
        <v>152</v>
      </c>
      <c r="I2825" s="209" t="s">
        <v>101</v>
      </c>
      <c r="J2825" s="99">
        <f t="shared" si="48"/>
        <v>19989</v>
      </c>
      <c r="K2825" s="121"/>
    </row>
    <row r="2826" spans="1:11" s="3" customFormat="1" ht="18.95" customHeight="1">
      <c r="A2826" s="155">
        <v>2807</v>
      </c>
      <c r="B2826" s="163">
        <v>20629</v>
      </c>
      <c r="C2826" s="187" t="s">
        <v>7039</v>
      </c>
      <c r="D2826" s="9" t="s">
        <v>113</v>
      </c>
      <c r="E2826" s="8" t="s">
        <v>152</v>
      </c>
      <c r="F2826" s="212" t="s">
        <v>5599</v>
      </c>
      <c r="G2826" s="8" t="s">
        <v>152</v>
      </c>
      <c r="H2826" s="8" t="s">
        <v>152</v>
      </c>
      <c r="I2826" s="209" t="s">
        <v>101</v>
      </c>
      <c r="J2826" s="99">
        <f t="shared" si="48"/>
        <v>20629</v>
      </c>
      <c r="K2826" s="121"/>
    </row>
    <row r="2827" spans="1:11" s="3" customFormat="1" ht="18.95" customHeight="1">
      <c r="A2827" s="154">
        <v>2808</v>
      </c>
      <c r="B2827" s="76">
        <v>18429</v>
      </c>
      <c r="C2827" s="31" t="s">
        <v>7040</v>
      </c>
      <c r="D2827" s="9" t="s">
        <v>113</v>
      </c>
      <c r="E2827" s="8" t="s">
        <v>152</v>
      </c>
      <c r="F2827" s="8" t="s">
        <v>4760</v>
      </c>
      <c r="G2827" s="8" t="s">
        <v>152</v>
      </c>
      <c r="H2827" s="8" t="s">
        <v>152</v>
      </c>
      <c r="I2827" s="209" t="s">
        <v>101</v>
      </c>
      <c r="J2827" s="99">
        <f t="shared" si="48"/>
        <v>18429</v>
      </c>
      <c r="K2827" s="121"/>
    </row>
    <row r="2828" spans="1:11" s="3" customFormat="1" ht="18.95" customHeight="1">
      <c r="A2828" s="154">
        <v>2809</v>
      </c>
      <c r="B2828" s="163">
        <v>20630</v>
      </c>
      <c r="C2828" s="161" t="s">
        <v>7041</v>
      </c>
      <c r="D2828" s="9" t="s">
        <v>113</v>
      </c>
      <c r="E2828" s="8" t="s">
        <v>152</v>
      </c>
      <c r="F2828" s="212" t="s">
        <v>5599</v>
      </c>
      <c r="G2828" s="8" t="s">
        <v>152</v>
      </c>
      <c r="H2828" s="8" t="s">
        <v>152</v>
      </c>
      <c r="I2828" s="209" t="s">
        <v>101</v>
      </c>
      <c r="J2828" s="99">
        <f t="shared" si="48"/>
        <v>20630</v>
      </c>
      <c r="K2828" s="121"/>
    </row>
    <row r="2829" spans="1:11" s="3" customFormat="1" ht="18.95" customHeight="1">
      <c r="A2829" s="155">
        <v>2810</v>
      </c>
      <c r="B2829" s="163">
        <v>20631</v>
      </c>
      <c r="C2829" s="161" t="s">
        <v>7042</v>
      </c>
      <c r="D2829" s="9" t="s">
        <v>113</v>
      </c>
      <c r="E2829" s="8" t="s">
        <v>152</v>
      </c>
      <c r="F2829" s="212" t="s">
        <v>5599</v>
      </c>
      <c r="G2829" s="8" t="s">
        <v>152</v>
      </c>
      <c r="H2829" s="8" t="s">
        <v>152</v>
      </c>
      <c r="I2829" s="209" t="s">
        <v>101</v>
      </c>
      <c r="J2829" s="99">
        <f t="shared" si="48"/>
        <v>20631</v>
      </c>
      <c r="K2829" s="121"/>
    </row>
    <row r="2830" spans="1:11" s="3" customFormat="1" ht="18.95" customHeight="1">
      <c r="A2830" s="154">
        <v>2811</v>
      </c>
      <c r="B2830" s="408">
        <v>21217</v>
      </c>
      <c r="C2830" s="409" t="s">
        <v>9286</v>
      </c>
      <c r="D2830" s="9" t="s">
        <v>113</v>
      </c>
      <c r="E2830" s="8" t="s">
        <v>152</v>
      </c>
      <c r="F2830" s="338" t="s">
        <v>9257</v>
      </c>
      <c r="G2830" s="8" t="s">
        <v>152</v>
      </c>
      <c r="H2830" s="8" t="s">
        <v>152</v>
      </c>
      <c r="I2830" s="209" t="s">
        <v>101</v>
      </c>
      <c r="J2830" s="99">
        <f t="shared" si="48"/>
        <v>21217</v>
      </c>
      <c r="K2830" s="121"/>
    </row>
    <row r="2831" spans="1:11" s="3" customFormat="1" ht="18.95" customHeight="1">
      <c r="A2831" s="154">
        <v>2812</v>
      </c>
      <c r="B2831" s="163">
        <v>20632</v>
      </c>
      <c r="C2831" s="187" t="s">
        <v>7043</v>
      </c>
      <c r="D2831" s="9" t="s">
        <v>113</v>
      </c>
      <c r="E2831" s="8" t="s">
        <v>152</v>
      </c>
      <c r="F2831" s="212" t="s">
        <v>5599</v>
      </c>
      <c r="G2831" s="8" t="s">
        <v>152</v>
      </c>
      <c r="H2831" s="8" t="s">
        <v>152</v>
      </c>
      <c r="I2831" s="209" t="s">
        <v>101</v>
      </c>
      <c r="J2831" s="99">
        <f t="shared" si="48"/>
        <v>20632</v>
      </c>
      <c r="K2831" s="121"/>
    </row>
    <row r="2832" spans="1:11" s="3" customFormat="1" ht="18.95" customHeight="1">
      <c r="A2832" s="155">
        <v>2813</v>
      </c>
      <c r="B2832" s="163">
        <v>17102</v>
      </c>
      <c r="C2832" s="317" t="s">
        <v>7045</v>
      </c>
      <c r="D2832" s="9" t="s">
        <v>113</v>
      </c>
      <c r="E2832" s="338" t="s">
        <v>6483</v>
      </c>
      <c r="F2832" s="338" t="s">
        <v>6484</v>
      </c>
      <c r="G2832" s="8" t="s">
        <v>152</v>
      </c>
      <c r="H2832" s="8" t="s">
        <v>152</v>
      </c>
      <c r="I2832" s="209" t="s">
        <v>101</v>
      </c>
      <c r="J2832" s="99">
        <f t="shared" si="48"/>
        <v>17102</v>
      </c>
      <c r="K2832" s="121"/>
    </row>
    <row r="2833" spans="1:11" s="3" customFormat="1" ht="18.95" customHeight="1">
      <c r="A2833" s="154">
        <v>2814</v>
      </c>
      <c r="B2833" s="163">
        <v>20634</v>
      </c>
      <c r="C2833" s="187" t="s">
        <v>7046</v>
      </c>
      <c r="D2833" s="9" t="s">
        <v>113</v>
      </c>
      <c r="E2833" s="8" t="s">
        <v>152</v>
      </c>
      <c r="F2833" s="212" t="s">
        <v>5599</v>
      </c>
      <c r="G2833" s="8" t="s">
        <v>152</v>
      </c>
      <c r="H2833" s="8" t="s">
        <v>152</v>
      </c>
      <c r="I2833" s="209" t="s">
        <v>101</v>
      </c>
      <c r="J2833" s="99">
        <f t="shared" si="48"/>
        <v>20634</v>
      </c>
      <c r="K2833" s="121"/>
    </row>
    <row r="2834" spans="1:11" s="3" customFormat="1" ht="18.95" customHeight="1">
      <c r="A2834" s="154">
        <v>2815</v>
      </c>
      <c r="B2834" s="76">
        <v>18451</v>
      </c>
      <c r="C2834" s="31" t="s">
        <v>7047</v>
      </c>
      <c r="D2834" s="9" t="s">
        <v>113</v>
      </c>
      <c r="E2834" s="8" t="s">
        <v>152</v>
      </c>
      <c r="F2834" s="8" t="s">
        <v>4760</v>
      </c>
      <c r="G2834" s="8" t="s">
        <v>152</v>
      </c>
      <c r="H2834" s="8" t="s">
        <v>152</v>
      </c>
      <c r="I2834" s="209" t="s">
        <v>101</v>
      </c>
      <c r="J2834" s="99">
        <f t="shared" si="48"/>
        <v>18451</v>
      </c>
      <c r="K2834" s="121"/>
    </row>
    <row r="2835" spans="1:11" s="3" customFormat="1" ht="18.95" customHeight="1">
      <c r="A2835" s="155">
        <v>2816</v>
      </c>
      <c r="B2835" s="76">
        <v>10166</v>
      </c>
      <c r="C2835" s="31" t="s">
        <v>7048</v>
      </c>
      <c r="D2835" s="9" t="s">
        <v>114</v>
      </c>
      <c r="E2835" s="8" t="s">
        <v>5256</v>
      </c>
      <c r="F2835" s="8" t="s">
        <v>5257</v>
      </c>
      <c r="G2835" s="8" t="s">
        <v>7049</v>
      </c>
      <c r="H2835" s="8" t="s">
        <v>152</v>
      </c>
      <c r="I2835" s="209" t="s">
        <v>41</v>
      </c>
      <c r="J2835" s="99">
        <f t="shared" ref="J2835:J2898" si="49">B2835</f>
        <v>10166</v>
      </c>
      <c r="K2835" s="121"/>
    </row>
    <row r="2836" spans="1:11" s="3" customFormat="1" ht="18.95" customHeight="1">
      <c r="A2836" s="154">
        <v>2817</v>
      </c>
      <c r="B2836" s="76">
        <v>11136</v>
      </c>
      <c r="C2836" s="31" t="s">
        <v>7050</v>
      </c>
      <c r="D2836" s="9" t="s">
        <v>114</v>
      </c>
      <c r="E2836" s="8" t="s">
        <v>3534</v>
      </c>
      <c r="F2836" s="8" t="s">
        <v>3718</v>
      </c>
      <c r="G2836" s="8" t="s">
        <v>6792</v>
      </c>
      <c r="H2836" s="8" t="s">
        <v>152</v>
      </c>
      <c r="I2836" s="209" t="s">
        <v>41</v>
      </c>
      <c r="J2836" s="99">
        <f t="shared" si="49"/>
        <v>11136</v>
      </c>
      <c r="K2836" s="121"/>
    </row>
    <row r="2837" spans="1:11" s="3" customFormat="1" ht="18.95" customHeight="1">
      <c r="A2837" s="154">
        <v>2818</v>
      </c>
      <c r="B2837" s="171">
        <v>4784</v>
      </c>
      <c r="C2837" s="170" t="s">
        <v>7051</v>
      </c>
      <c r="D2837" s="9" t="s">
        <v>114</v>
      </c>
      <c r="E2837" s="179" t="s">
        <v>152</v>
      </c>
      <c r="F2837" s="180" t="s">
        <v>6376</v>
      </c>
      <c r="G2837" s="180" t="s">
        <v>7052</v>
      </c>
      <c r="H2837" s="8" t="s">
        <v>152</v>
      </c>
      <c r="I2837" s="209" t="s">
        <v>41</v>
      </c>
      <c r="J2837" s="99">
        <f t="shared" si="49"/>
        <v>4784</v>
      </c>
      <c r="K2837" s="121"/>
    </row>
    <row r="2838" spans="1:11" s="3" customFormat="1" ht="18.95" customHeight="1">
      <c r="A2838" s="155">
        <v>2819</v>
      </c>
      <c r="B2838" s="76">
        <v>15780</v>
      </c>
      <c r="C2838" s="31" t="s">
        <v>7053</v>
      </c>
      <c r="D2838" s="9" t="s">
        <v>113</v>
      </c>
      <c r="E2838" s="8" t="s">
        <v>5819</v>
      </c>
      <c r="F2838" s="8" t="s">
        <v>4717</v>
      </c>
      <c r="G2838" s="8" t="s">
        <v>152</v>
      </c>
      <c r="H2838" s="8" t="s">
        <v>152</v>
      </c>
      <c r="I2838" s="209" t="s">
        <v>41</v>
      </c>
      <c r="J2838" s="99">
        <f t="shared" si="49"/>
        <v>15780</v>
      </c>
      <c r="K2838" s="121"/>
    </row>
    <row r="2839" spans="1:11" s="3" customFormat="1" ht="18.95" customHeight="1">
      <c r="A2839" s="154">
        <v>2820</v>
      </c>
      <c r="B2839" s="171">
        <v>12346</v>
      </c>
      <c r="C2839" s="170" t="s">
        <v>7054</v>
      </c>
      <c r="D2839" s="9" t="s">
        <v>113</v>
      </c>
      <c r="E2839" s="179" t="s">
        <v>69</v>
      </c>
      <c r="F2839" s="180" t="s">
        <v>5006</v>
      </c>
      <c r="G2839" s="8" t="s">
        <v>152</v>
      </c>
      <c r="H2839" s="8" t="s">
        <v>152</v>
      </c>
      <c r="I2839" s="209" t="s">
        <v>41</v>
      </c>
      <c r="J2839" s="99">
        <f t="shared" si="49"/>
        <v>12346</v>
      </c>
      <c r="K2839" s="121"/>
    </row>
    <row r="2840" spans="1:11" s="3" customFormat="1" ht="18.95" customHeight="1">
      <c r="A2840" s="154">
        <v>2821</v>
      </c>
      <c r="B2840" s="76">
        <v>18619</v>
      </c>
      <c r="C2840" s="31" t="s">
        <v>7055</v>
      </c>
      <c r="D2840" s="9" t="s">
        <v>113</v>
      </c>
      <c r="E2840" s="8" t="s">
        <v>152</v>
      </c>
      <c r="F2840" s="8" t="s">
        <v>4751</v>
      </c>
      <c r="G2840" s="8" t="s">
        <v>152</v>
      </c>
      <c r="H2840" s="8" t="s">
        <v>152</v>
      </c>
      <c r="I2840" s="209" t="s">
        <v>41</v>
      </c>
      <c r="J2840" s="99">
        <f t="shared" si="49"/>
        <v>18619</v>
      </c>
      <c r="K2840" s="121"/>
    </row>
    <row r="2841" spans="1:11" s="3" customFormat="1" ht="18.95" customHeight="1">
      <c r="A2841" s="155">
        <v>2822</v>
      </c>
      <c r="B2841" s="76">
        <v>17568</v>
      </c>
      <c r="C2841" s="31" t="s">
        <v>7056</v>
      </c>
      <c r="D2841" s="9" t="s">
        <v>113</v>
      </c>
      <c r="E2841" s="8" t="s">
        <v>5512</v>
      </c>
      <c r="F2841" s="8" t="s">
        <v>5513</v>
      </c>
      <c r="G2841" s="8" t="s">
        <v>152</v>
      </c>
      <c r="H2841" s="8" t="s">
        <v>152</v>
      </c>
      <c r="I2841" s="209" t="s">
        <v>41</v>
      </c>
      <c r="J2841" s="99">
        <f t="shared" si="49"/>
        <v>17568</v>
      </c>
      <c r="K2841" s="121"/>
    </row>
    <row r="2842" spans="1:11" s="3" customFormat="1" ht="18.95" customHeight="1">
      <c r="A2842" s="154">
        <v>2823</v>
      </c>
      <c r="B2842" s="76">
        <v>18153</v>
      </c>
      <c r="C2842" s="31" t="s">
        <v>7057</v>
      </c>
      <c r="D2842" s="9" t="s">
        <v>113</v>
      </c>
      <c r="E2842" s="8" t="s">
        <v>152</v>
      </c>
      <c r="F2842" s="8" t="s">
        <v>6478</v>
      </c>
      <c r="G2842" s="8" t="s">
        <v>152</v>
      </c>
      <c r="H2842" s="8" t="s">
        <v>152</v>
      </c>
      <c r="I2842" s="209" t="s">
        <v>41</v>
      </c>
      <c r="J2842" s="99">
        <f t="shared" si="49"/>
        <v>18153</v>
      </c>
      <c r="K2842" s="121"/>
    </row>
    <row r="2843" spans="1:11" s="3" customFormat="1" ht="18.95" customHeight="1">
      <c r="A2843" s="154">
        <v>2824</v>
      </c>
      <c r="B2843" s="76">
        <v>18154</v>
      </c>
      <c r="C2843" s="31" t="s">
        <v>7058</v>
      </c>
      <c r="D2843" s="9" t="s">
        <v>113</v>
      </c>
      <c r="E2843" s="8" t="s">
        <v>152</v>
      </c>
      <c r="F2843" s="8" t="s">
        <v>6478</v>
      </c>
      <c r="G2843" s="8" t="s">
        <v>152</v>
      </c>
      <c r="H2843" s="8" t="s">
        <v>152</v>
      </c>
      <c r="I2843" s="209" t="s">
        <v>41</v>
      </c>
      <c r="J2843" s="99">
        <f t="shared" si="49"/>
        <v>18154</v>
      </c>
      <c r="K2843" s="121"/>
    </row>
    <row r="2844" spans="1:11" s="3" customFormat="1" ht="18.95" customHeight="1">
      <c r="A2844" s="155">
        <v>2825</v>
      </c>
      <c r="B2844" s="76">
        <v>12457</v>
      </c>
      <c r="C2844" s="31" t="s">
        <v>7059</v>
      </c>
      <c r="D2844" s="9" t="s">
        <v>113</v>
      </c>
      <c r="E2844" s="8" t="s">
        <v>69</v>
      </c>
      <c r="F2844" s="8" t="s">
        <v>279</v>
      </c>
      <c r="G2844" s="8" t="s">
        <v>152</v>
      </c>
      <c r="H2844" s="8" t="s">
        <v>152</v>
      </c>
      <c r="I2844" s="209" t="s">
        <v>41</v>
      </c>
      <c r="J2844" s="99">
        <f t="shared" si="49"/>
        <v>12457</v>
      </c>
      <c r="K2844" s="121"/>
    </row>
    <row r="2845" spans="1:11" s="3" customFormat="1" ht="18.95" customHeight="1">
      <c r="A2845" s="154">
        <v>2826</v>
      </c>
      <c r="B2845" s="76">
        <v>18151</v>
      </c>
      <c r="C2845" s="31" t="s">
        <v>7060</v>
      </c>
      <c r="D2845" s="9" t="s">
        <v>113</v>
      </c>
      <c r="E2845" s="8" t="s">
        <v>152</v>
      </c>
      <c r="F2845" s="8" t="s">
        <v>6478</v>
      </c>
      <c r="G2845" s="8" t="s">
        <v>152</v>
      </c>
      <c r="H2845" s="8" t="s">
        <v>152</v>
      </c>
      <c r="I2845" s="209" t="s">
        <v>41</v>
      </c>
      <c r="J2845" s="99">
        <f t="shared" si="49"/>
        <v>18151</v>
      </c>
      <c r="K2845" s="121"/>
    </row>
    <row r="2846" spans="1:11" s="3" customFormat="1" ht="18.95" customHeight="1">
      <c r="A2846" s="154">
        <v>2827</v>
      </c>
      <c r="B2846" s="76">
        <v>12364</v>
      </c>
      <c r="C2846" s="31" t="s">
        <v>7061</v>
      </c>
      <c r="D2846" s="9" t="s">
        <v>113</v>
      </c>
      <c r="E2846" s="8" t="s">
        <v>69</v>
      </c>
      <c r="F2846" s="8" t="s">
        <v>5006</v>
      </c>
      <c r="G2846" s="8" t="s">
        <v>152</v>
      </c>
      <c r="H2846" s="8" t="s">
        <v>152</v>
      </c>
      <c r="I2846" s="209" t="s">
        <v>41</v>
      </c>
      <c r="J2846" s="99">
        <f t="shared" si="49"/>
        <v>12364</v>
      </c>
      <c r="K2846" s="121"/>
    </row>
    <row r="2847" spans="1:11" s="3" customFormat="1" ht="18.95" customHeight="1">
      <c r="A2847" s="155">
        <v>2828</v>
      </c>
      <c r="B2847" s="76">
        <v>18155</v>
      </c>
      <c r="C2847" s="31" t="s">
        <v>7062</v>
      </c>
      <c r="D2847" s="9" t="s">
        <v>113</v>
      </c>
      <c r="E2847" s="8" t="s">
        <v>152</v>
      </c>
      <c r="F2847" s="8" t="s">
        <v>6478</v>
      </c>
      <c r="G2847" s="8" t="s">
        <v>152</v>
      </c>
      <c r="H2847" s="8" t="s">
        <v>152</v>
      </c>
      <c r="I2847" s="209" t="s">
        <v>41</v>
      </c>
      <c r="J2847" s="99">
        <f t="shared" si="49"/>
        <v>18155</v>
      </c>
      <c r="K2847" s="121"/>
    </row>
    <row r="2848" spans="1:11" s="3" customFormat="1" ht="18.95" customHeight="1">
      <c r="A2848" s="154">
        <v>2829</v>
      </c>
      <c r="B2848" s="76">
        <v>18158</v>
      </c>
      <c r="C2848" s="31" t="s">
        <v>7063</v>
      </c>
      <c r="D2848" s="9" t="s">
        <v>113</v>
      </c>
      <c r="E2848" s="8" t="s">
        <v>152</v>
      </c>
      <c r="F2848" s="8" t="s">
        <v>6478</v>
      </c>
      <c r="G2848" s="8" t="s">
        <v>152</v>
      </c>
      <c r="H2848" s="8" t="s">
        <v>152</v>
      </c>
      <c r="I2848" s="209" t="s">
        <v>41</v>
      </c>
      <c r="J2848" s="99">
        <f t="shared" si="49"/>
        <v>18158</v>
      </c>
      <c r="K2848" s="121"/>
    </row>
    <row r="2849" spans="1:11" s="3" customFormat="1" ht="18.95" customHeight="1">
      <c r="A2849" s="154">
        <v>2830</v>
      </c>
      <c r="B2849" s="76">
        <v>12417</v>
      </c>
      <c r="C2849" s="31" t="s">
        <v>7064</v>
      </c>
      <c r="D2849" s="9" t="s">
        <v>113</v>
      </c>
      <c r="E2849" s="8" t="s">
        <v>69</v>
      </c>
      <c r="F2849" s="8" t="s">
        <v>5006</v>
      </c>
      <c r="G2849" s="8" t="s">
        <v>152</v>
      </c>
      <c r="H2849" s="8" t="s">
        <v>152</v>
      </c>
      <c r="I2849" s="209" t="s">
        <v>41</v>
      </c>
      <c r="J2849" s="99">
        <f t="shared" si="49"/>
        <v>12417</v>
      </c>
      <c r="K2849" s="121"/>
    </row>
    <row r="2850" spans="1:11" s="3" customFormat="1" ht="18.95" customHeight="1">
      <c r="A2850" s="155">
        <v>2831</v>
      </c>
      <c r="B2850" s="76">
        <v>18146</v>
      </c>
      <c r="C2850" s="31" t="s">
        <v>7065</v>
      </c>
      <c r="D2850" s="9" t="s">
        <v>113</v>
      </c>
      <c r="E2850" s="8" t="s">
        <v>152</v>
      </c>
      <c r="F2850" s="8" t="s">
        <v>6478</v>
      </c>
      <c r="G2850" s="8" t="s">
        <v>152</v>
      </c>
      <c r="H2850" s="8" t="s">
        <v>152</v>
      </c>
      <c r="I2850" s="209" t="s">
        <v>41</v>
      </c>
      <c r="J2850" s="99">
        <f t="shared" si="49"/>
        <v>18146</v>
      </c>
      <c r="K2850" s="121"/>
    </row>
    <row r="2851" spans="1:11" s="3" customFormat="1" ht="18.95" customHeight="1">
      <c r="A2851" s="154">
        <v>2832</v>
      </c>
      <c r="B2851" s="76">
        <v>18395</v>
      </c>
      <c r="C2851" s="31" t="s">
        <v>7066</v>
      </c>
      <c r="D2851" s="9" t="s">
        <v>113</v>
      </c>
      <c r="E2851" s="8" t="s">
        <v>152</v>
      </c>
      <c r="F2851" s="8" t="s">
        <v>3594</v>
      </c>
      <c r="G2851" s="8" t="s">
        <v>152</v>
      </c>
      <c r="H2851" s="8" t="s">
        <v>152</v>
      </c>
      <c r="I2851" s="209" t="s">
        <v>41</v>
      </c>
      <c r="J2851" s="99">
        <f t="shared" si="49"/>
        <v>18395</v>
      </c>
      <c r="K2851" s="121"/>
    </row>
    <row r="2852" spans="1:11" s="3" customFormat="1" ht="18.95" customHeight="1">
      <c r="A2852" s="154">
        <v>2833</v>
      </c>
      <c r="B2852" s="207">
        <v>13408</v>
      </c>
      <c r="C2852" s="208" t="s">
        <v>6508</v>
      </c>
      <c r="D2852" s="209" t="s">
        <v>114</v>
      </c>
      <c r="E2852" s="210" t="s">
        <v>277</v>
      </c>
      <c r="F2852" s="210" t="s">
        <v>6509</v>
      </c>
      <c r="G2852" s="210" t="s">
        <v>6510</v>
      </c>
      <c r="H2852" s="210" t="s">
        <v>152</v>
      </c>
      <c r="I2852" s="209" t="s">
        <v>8075</v>
      </c>
      <c r="J2852" s="99">
        <f t="shared" si="49"/>
        <v>13408</v>
      </c>
      <c r="K2852" s="121"/>
    </row>
    <row r="2853" spans="1:11" s="3" customFormat="1" ht="18.95" customHeight="1">
      <c r="A2853" s="155">
        <v>2834</v>
      </c>
      <c r="B2853" s="207">
        <v>19962</v>
      </c>
      <c r="C2853" s="208" t="s">
        <v>6511</v>
      </c>
      <c r="D2853" s="209" t="s">
        <v>113</v>
      </c>
      <c r="E2853" s="210" t="s">
        <v>152</v>
      </c>
      <c r="F2853" s="210" t="s">
        <v>5597</v>
      </c>
      <c r="G2853" s="210" t="s">
        <v>152</v>
      </c>
      <c r="H2853" s="210" t="s">
        <v>152</v>
      </c>
      <c r="I2853" s="209" t="s">
        <v>8075</v>
      </c>
      <c r="J2853" s="99">
        <f t="shared" si="49"/>
        <v>19962</v>
      </c>
      <c r="K2853" s="121"/>
    </row>
    <row r="2854" spans="1:11" s="3" customFormat="1" ht="18.95" customHeight="1">
      <c r="A2854" s="154">
        <v>2835</v>
      </c>
      <c r="B2854" s="207">
        <v>19963</v>
      </c>
      <c r="C2854" s="208" t="s">
        <v>6512</v>
      </c>
      <c r="D2854" s="209" t="s">
        <v>113</v>
      </c>
      <c r="E2854" s="210" t="s">
        <v>152</v>
      </c>
      <c r="F2854" s="210" t="s">
        <v>5597</v>
      </c>
      <c r="G2854" s="210" t="s">
        <v>152</v>
      </c>
      <c r="H2854" s="210" t="s">
        <v>152</v>
      </c>
      <c r="I2854" s="209" t="s">
        <v>8075</v>
      </c>
      <c r="J2854" s="99">
        <f t="shared" si="49"/>
        <v>19963</v>
      </c>
      <c r="K2854" s="121"/>
    </row>
    <row r="2855" spans="1:11" s="3" customFormat="1" ht="18.95" customHeight="1">
      <c r="A2855" s="154">
        <v>2836</v>
      </c>
      <c r="B2855" s="292">
        <v>16938</v>
      </c>
      <c r="C2855" s="293" t="s">
        <v>6513</v>
      </c>
      <c r="D2855" s="209" t="s">
        <v>113</v>
      </c>
      <c r="E2855" s="222" t="s">
        <v>3608</v>
      </c>
      <c r="F2855" s="222" t="s">
        <v>6514</v>
      </c>
      <c r="G2855" s="210" t="s">
        <v>152</v>
      </c>
      <c r="H2855" s="210" t="s">
        <v>152</v>
      </c>
      <c r="I2855" s="209" t="s">
        <v>8075</v>
      </c>
      <c r="J2855" s="99">
        <f t="shared" si="49"/>
        <v>16938</v>
      </c>
      <c r="K2855" s="121"/>
    </row>
    <row r="2856" spans="1:11" s="3" customFormat="1" ht="18.95" customHeight="1">
      <c r="A2856" s="155">
        <v>2837</v>
      </c>
      <c r="B2856" s="207">
        <v>16941</v>
      </c>
      <c r="C2856" s="208" t="s">
        <v>6515</v>
      </c>
      <c r="D2856" s="209" t="s">
        <v>113</v>
      </c>
      <c r="E2856" s="210" t="s">
        <v>3608</v>
      </c>
      <c r="F2856" s="210" t="s">
        <v>6514</v>
      </c>
      <c r="G2856" s="210" t="s">
        <v>152</v>
      </c>
      <c r="H2856" s="210" t="s">
        <v>152</v>
      </c>
      <c r="I2856" s="209" t="s">
        <v>8075</v>
      </c>
      <c r="J2856" s="99">
        <f t="shared" si="49"/>
        <v>16941</v>
      </c>
      <c r="K2856" s="121"/>
    </row>
    <row r="2857" spans="1:11" s="3" customFormat="1" ht="18.95" customHeight="1">
      <c r="A2857" s="154">
        <v>2838</v>
      </c>
      <c r="B2857" s="207">
        <v>16944</v>
      </c>
      <c r="C2857" s="208" t="s">
        <v>6516</v>
      </c>
      <c r="D2857" s="209" t="s">
        <v>113</v>
      </c>
      <c r="E2857" s="210" t="s">
        <v>3608</v>
      </c>
      <c r="F2857" s="210" t="s">
        <v>6514</v>
      </c>
      <c r="G2857" s="210" t="s">
        <v>152</v>
      </c>
      <c r="H2857" s="210" t="s">
        <v>152</v>
      </c>
      <c r="I2857" s="209" t="s">
        <v>8075</v>
      </c>
      <c r="J2857" s="99">
        <f t="shared" si="49"/>
        <v>16944</v>
      </c>
      <c r="K2857" s="121"/>
    </row>
    <row r="2858" spans="1:11" s="3" customFormat="1" ht="18.95" customHeight="1">
      <c r="A2858" s="154">
        <v>2839</v>
      </c>
      <c r="B2858" s="207">
        <v>19964</v>
      </c>
      <c r="C2858" s="208" t="s">
        <v>6517</v>
      </c>
      <c r="D2858" s="209" t="s">
        <v>113</v>
      </c>
      <c r="E2858" s="210" t="s">
        <v>152</v>
      </c>
      <c r="F2858" s="210" t="s">
        <v>5597</v>
      </c>
      <c r="G2858" s="210" t="s">
        <v>152</v>
      </c>
      <c r="H2858" s="210" t="s">
        <v>152</v>
      </c>
      <c r="I2858" s="209" t="s">
        <v>8075</v>
      </c>
      <c r="J2858" s="99">
        <f t="shared" si="49"/>
        <v>19964</v>
      </c>
      <c r="K2858" s="121"/>
    </row>
    <row r="2859" spans="1:11" s="3" customFormat="1" ht="18.95" customHeight="1">
      <c r="A2859" s="155">
        <v>2840</v>
      </c>
      <c r="B2859" s="294">
        <v>19346</v>
      </c>
      <c r="C2859" s="295" t="s">
        <v>6518</v>
      </c>
      <c r="D2859" s="209" t="s">
        <v>113</v>
      </c>
      <c r="E2859" s="210" t="s">
        <v>152</v>
      </c>
      <c r="F2859" s="296" t="s">
        <v>3726</v>
      </c>
      <c r="G2859" s="210" t="s">
        <v>152</v>
      </c>
      <c r="H2859" s="210" t="s">
        <v>152</v>
      </c>
      <c r="I2859" s="209" t="s">
        <v>8075</v>
      </c>
      <c r="J2859" s="99">
        <f t="shared" si="49"/>
        <v>19346</v>
      </c>
      <c r="K2859" s="121"/>
    </row>
    <row r="2860" spans="1:11" s="3" customFormat="1" ht="18.95" customHeight="1">
      <c r="A2860" s="154">
        <v>2841</v>
      </c>
      <c r="B2860" s="207">
        <v>19965</v>
      </c>
      <c r="C2860" s="208" t="s">
        <v>6519</v>
      </c>
      <c r="D2860" s="209" t="s">
        <v>113</v>
      </c>
      <c r="E2860" s="210" t="s">
        <v>152</v>
      </c>
      <c r="F2860" s="210" t="s">
        <v>5597</v>
      </c>
      <c r="G2860" s="210" t="s">
        <v>152</v>
      </c>
      <c r="H2860" s="210" t="s">
        <v>152</v>
      </c>
      <c r="I2860" s="209" t="s">
        <v>8075</v>
      </c>
      <c r="J2860" s="99">
        <f t="shared" si="49"/>
        <v>19965</v>
      </c>
      <c r="K2860" s="121"/>
    </row>
    <row r="2861" spans="1:11" s="3" customFormat="1" ht="18.95" customHeight="1">
      <c r="A2861" s="154">
        <v>2842</v>
      </c>
      <c r="B2861" s="207">
        <v>19967</v>
      </c>
      <c r="C2861" s="208" t="s">
        <v>6520</v>
      </c>
      <c r="D2861" s="209" t="s">
        <v>113</v>
      </c>
      <c r="E2861" s="210" t="s">
        <v>152</v>
      </c>
      <c r="F2861" s="210" t="s">
        <v>5597</v>
      </c>
      <c r="G2861" s="210" t="s">
        <v>152</v>
      </c>
      <c r="H2861" s="210" t="s">
        <v>152</v>
      </c>
      <c r="I2861" s="209" t="s">
        <v>8075</v>
      </c>
      <c r="J2861" s="99">
        <f t="shared" si="49"/>
        <v>19967</v>
      </c>
      <c r="K2861" s="121"/>
    </row>
    <row r="2862" spans="1:11" s="3" customFormat="1" ht="18.95" customHeight="1">
      <c r="A2862" s="155">
        <v>2843</v>
      </c>
      <c r="B2862" s="207">
        <v>19968</v>
      </c>
      <c r="C2862" s="208" t="s">
        <v>6521</v>
      </c>
      <c r="D2862" s="209" t="s">
        <v>113</v>
      </c>
      <c r="E2862" s="210" t="s">
        <v>152</v>
      </c>
      <c r="F2862" s="210" t="s">
        <v>5597</v>
      </c>
      <c r="G2862" s="210" t="s">
        <v>152</v>
      </c>
      <c r="H2862" s="210" t="s">
        <v>152</v>
      </c>
      <c r="I2862" s="209" t="s">
        <v>8075</v>
      </c>
      <c r="J2862" s="99">
        <f t="shared" si="49"/>
        <v>19968</v>
      </c>
      <c r="K2862" s="121"/>
    </row>
    <row r="2863" spans="1:11" s="3" customFormat="1" ht="18.95" customHeight="1">
      <c r="A2863" s="154">
        <v>2844</v>
      </c>
      <c r="B2863" s="207">
        <v>19969</v>
      </c>
      <c r="C2863" s="208" t="s">
        <v>6522</v>
      </c>
      <c r="D2863" s="209" t="s">
        <v>113</v>
      </c>
      <c r="E2863" s="210" t="s">
        <v>152</v>
      </c>
      <c r="F2863" s="210" t="s">
        <v>5597</v>
      </c>
      <c r="G2863" s="210" t="s">
        <v>152</v>
      </c>
      <c r="H2863" s="210" t="s">
        <v>152</v>
      </c>
      <c r="I2863" s="209" t="s">
        <v>8075</v>
      </c>
      <c r="J2863" s="99">
        <f t="shared" si="49"/>
        <v>19969</v>
      </c>
      <c r="K2863" s="121"/>
    </row>
    <row r="2864" spans="1:11" s="3" customFormat="1" ht="18.95" customHeight="1">
      <c r="A2864" s="154">
        <v>2845</v>
      </c>
      <c r="B2864" s="207">
        <v>19970</v>
      </c>
      <c r="C2864" s="208" t="s">
        <v>6523</v>
      </c>
      <c r="D2864" s="209" t="s">
        <v>113</v>
      </c>
      <c r="E2864" s="210" t="s">
        <v>152</v>
      </c>
      <c r="F2864" s="210" t="s">
        <v>5597</v>
      </c>
      <c r="G2864" s="210" t="s">
        <v>152</v>
      </c>
      <c r="H2864" s="210" t="s">
        <v>152</v>
      </c>
      <c r="I2864" s="209" t="s">
        <v>8075</v>
      </c>
      <c r="J2864" s="99">
        <f t="shared" si="49"/>
        <v>19970</v>
      </c>
      <c r="K2864" s="121"/>
    </row>
    <row r="2865" spans="1:11" s="3" customFormat="1" ht="18.95" customHeight="1">
      <c r="A2865" s="155">
        <v>2846</v>
      </c>
      <c r="B2865" s="207">
        <v>19972</v>
      </c>
      <c r="C2865" s="208" t="s">
        <v>6524</v>
      </c>
      <c r="D2865" s="209" t="s">
        <v>113</v>
      </c>
      <c r="E2865" s="210" t="s">
        <v>152</v>
      </c>
      <c r="F2865" s="210" t="s">
        <v>5597</v>
      </c>
      <c r="G2865" s="210" t="s">
        <v>152</v>
      </c>
      <c r="H2865" s="210" t="s">
        <v>152</v>
      </c>
      <c r="I2865" s="209" t="s">
        <v>8075</v>
      </c>
      <c r="J2865" s="99">
        <f t="shared" si="49"/>
        <v>19972</v>
      </c>
      <c r="K2865" s="121"/>
    </row>
    <row r="2866" spans="1:11" s="3" customFormat="1" ht="18.95" customHeight="1">
      <c r="A2866" s="154">
        <v>2847</v>
      </c>
      <c r="B2866" s="294">
        <v>19977</v>
      </c>
      <c r="C2866" s="295" t="s">
        <v>6525</v>
      </c>
      <c r="D2866" s="209" t="s">
        <v>113</v>
      </c>
      <c r="E2866" s="210" t="s">
        <v>152</v>
      </c>
      <c r="F2866" s="243" t="s">
        <v>5597</v>
      </c>
      <c r="G2866" s="210" t="s">
        <v>152</v>
      </c>
      <c r="H2866" s="210" t="s">
        <v>152</v>
      </c>
      <c r="I2866" s="209" t="s">
        <v>8075</v>
      </c>
      <c r="J2866" s="99">
        <f t="shared" si="49"/>
        <v>19977</v>
      </c>
      <c r="K2866" s="121"/>
    </row>
    <row r="2867" spans="1:11" s="3" customFormat="1" ht="18.95" customHeight="1">
      <c r="A2867" s="154">
        <v>2848</v>
      </c>
      <c r="B2867" s="294">
        <v>18759</v>
      </c>
      <c r="C2867" s="297" t="s">
        <v>6526</v>
      </c>
      <c r="D2867" s="209" t="s">
        <v>113</v>
      </c>
      <c r="E2867" s="210" t="s">
        <v>152</v>
      </c>
      <c r="F2867" s="243" t="s">
        <v>6527</v>
      </c>
      <c r="G2867" s="210" t="s">
        <v>152</v>
      </c>
      <c r="H2867" s="210" t="s">
        <v>152</v>
      </c>
      <c r="I2867" s="209" t="s">
        <v>8075</v>
      </c>
      <c r="J2867" s="99">
        <f t="shared" si="49"/>
        <v>18759</v>
      </c>
      <c r="K2867" s="121"/>
    </row>
    <row r="2868" spans="1:11" s="3" customFormat="1" ht="18.95" customHeight="1">
      <c r="A2868" s="155">
        <v>2849</v>
      </c>
      <c r="B2868" s="207">
        <v>16936</v>
      </c>
      <c r="C2868" s="208" t="s">
        <v>6528</v>
      </c>
      <c r="D2868" s="209" t="s">
        <v>113</v>
      </c>
      <c r="E2868" s="210" t="s">
        <v>3608</v>
      </c>
      <c r="F2868" s="210" t="s">
        <v>6514</v>
      </c>
      <c r="G2868" s="210" t="s">
        <v>152</v>
      </c>
      <c r="H2868" s="210" t="s">
        <v>152</v>
      </c>
      <c r="I2868" s="209" t="s">
        <v>8075</v>
      </c>
      <c r="J2868" s="99">
        <f t="shared" si="49"/>
        <v>16936</v>
      </c>
      <c r="K2868" s="121"/>
    </row>
    <row r="2869" spans="1:11" s="3" customFormat="1" ht="18.95" customHeight="1">
      <c r="A2869" s="154">
        <v>2850</v>
      </c>
      <c r="B2869" s="207">
        <v>16939</v>
      </c>
      <c r="C2869" s="208" t="s">
        <v>6529</v>
      </c>
      <c r="D2869" s="209" t="s">
        <v>113</v>
      </c>
      <c r="E2869" s="210" t="s">
        <v>3608</v>
      </c>
      <c r="F2869" s="210" t="s">
        <v>6514</v>
      </c>
      <c r="G2869" s="210" t="s">
        <v>152</v>
      </c>
      <c r="H2869" s="210" t="s">
        <v>152</v>
      </c>
      <c r="I2869" s="209" t="s">
        <v>8075</v>
      </c>
      <c r="J2869" s="99">
        <f t="shared" si="49"/>
        <v>16939</v>
      </c>
      <c r="K2869" s="121"/>
    </row>
    <row r="2870" spans="1:11" s="3" customFormat="1" ht="18.95" customHeight="1">
      <c r="A2870" s="154">
        <v>2851</v>
      </c>
      <c r="B2870" s="294">
        <v>17492</v>
      </c>
      <c r="C2870" s="297" t="s">
        <v>6530</v>
      </c>
      <c r="D2870" s="209" t="s">
        <v>113</v>
      </c>
      <c r="E2870" s="260" t="s">
        <v>3655</v>
      </c>
      <c r="F2870" s="260" t="s">
        <v>6531</v>
      </c>
      <c r="G2870" s="210" t="s">
        <v>152</v>
      </c>
      <c r="H2870" s="210" t="s">
        <v>152</v>
      </c>
      <c r="I2870" s="209" t="s">
        <v>8075</v>
      </c>
      <c r="J2870" s="99">
        <f t="shared" si="49"/>
        <v>17492</v>
      </c>
      <c r="K2870" s="121"/>
    </row>
    <row r="2871" spans="1:11" s="3" customFormat="1" ht="18.95" customHeight="1">
      <c r="A2871" s="155">
        <v>2852</v>
      </c>
      <c r="B2871" s="207">
        <v>16945</v>
      </c>
      <c r="C2871" s="208" t="s">
        <v>6532</v>
      </c>
      <c r="D2871" s="209" t="s">
        <v>113</v>
      </c>
      <c r="E2871" s="210" t="s">
        <v>3608</v>
      </c>
      <c r="F2871" s="210" t="s">
        <v>6514</v>
      </c>
      <c r="G2871" s="210" t="s">
        <v>152</v>
      </c>
      <c r="H2871" s="210" t="s">
        <v>152</v>
      </c>
      <c r="I2871" s="209" t="s">
        <v>8075</v>
      </c>
      <c r="J2871" s="99">
        <f t="shared" si="49"/>
        <v>16945</v>
      </c>
      <c r="K2871" s="121"/>
    </row>
    <row r="2872" spans="1:11" s="3" customFormat="1" ht="18.95" customHeight="1">
      <c r="A2872" s="154">
        <v>2853</v>
      </c>
      <c r="B2872" s="207">
        <v>19982</v>
      </c>
      <c r="C2872" s="208" t="s">
        <v>6533</v>
      </c>
      <c r="D2872" s="209" t="s">
        <v>113</v>
      </c>
      <c r="E2872" s="210" t="s">
        <v>152</v>
      </c>
      <c r="F2872" s="210" t="s">
        <v>5597</v>
      </c>
      <c r="G2872" s="210" t="s">
        <v>152</v>
      </c>
      <c r="H2872" s="210" t="s">
        <v>152</v>
      </c>
      <c r="I2872" s="209" t="s">
        <v>8075</v>
      </c>
      <c r="J2872" s="99">
        <f t="shared" si="49"/>
        <v>19982</v>
      </c>
      <c r="K2872" s="121"/>
    </row>
    <row r="2873" spans="1:11" s="3" customFormat="1" ht="18.95" customHeight="1">
      <c r="A2873" s="154">
        <v>2854</v>
      </c>
      <c r="B2873" s="207">
        <v>19983</v>
      </c>
      <c r="C2873" s="208" t="s">
        <v>6534</v>
      </c>
      <c r="D2873" s="209" t="s">
        <v>113</v>
      </c>
      <c r="E2873" s="210" t="s">
        <v>152</v>
      </c>
      <c r="F2873" s="210" t="s">
        <v>5597</v>
      </c>
      <c r="G2873" s="210" t="s">
        <v>152</v>
      </c>
      <c r="H2873" s="210" t="s">
        <v>152</v>
      </c>
      <c r="I2873" s="209" t="s">
        <v>8075</v>
      </c>
      <c r="J2873" s="99">
        <f t="shared" si="49"/>
        <v>19983</v>
      </c>
      <c r="K2873" s="121"/>
    </row>
    <row r="2874" spans="1:11" s="3" customFormat="1" ht="18.95" customHeight="1">
      <c r="A2874" s="155">
        <v>2855</v>
      </c>
      <c r="B2874" s="207">
        <v>19985</v>
      </c>
      <c r="C2874" s="208" t="s">
        <v>6535</v>
      </c>
      <c r="D2874" s="209" t="s">
        <v>113</v>
      </c>
      <c r="E2874" s="210" t="s">
        <v>152</v>
      </c>
      <c r="F2874" s="210" t="s">
        <v>5597</v>
      </c>
      <c r="G2874" s="210" t="s">
        <v>152</v>
      </c>
      <c r="H2874" s="210" t="s">
        <v>152</v>
      </c>
      <c r="I2874" s="209" t="s">
        <v>8075</v>
      </c>
      <c r="J2874" s="99">
        <f t="shared" si="49"/>
        <v>19985</v>
      </c>
      <c r="K2874" s="121"/>
    </row>
    <row r="2875" spans="1:11" s="3" customFormat="1" ht="18.95" customHeight="1">
      <c r="A2875" s="154">
        <v>2856</v>
      </c>
      <c r="B2875" s="207">
        <v>19987</v>
      </c>
      <c r="C2875" s="208" t="s">
        <v>6536</v>
      </c>
      <c r="D2875" s="209" t="s">
        <v>113</v>
      </c>
      <c r="E2875" s="210" t="s">
        <v>152</v>
      </c>
      <c r="F2875" s="210" t="s">
        <v>5597</v>
      </c>
      <c r="G2875" s="210" t="s">
        <v>152</v>
      </c>
      <c r="H2875" s="210" t="s">
        <v>152</v>
      </c>
      <c r="I2875" s="209" t="s">
        <v>8075</v>
      </c>
      <c r="J2875" s="99">
        <f t="shared" si="49"/>
        <v>19987</v>
      </c>
      <c r="K2875" s="121"/>
    </row>
    <row r="2876" spans="1:11" s="3" customFormat="1" ht="18.95" customHeight="1">
      <c r="A2876" s="154">
        <v>2857</v>
      </c>
      <c r="B2876" s="207">
        <v>19990</v>
      </c>
      <c r="C2876" s="208" t="s">
        <v>6537</v>
      </c>
      <c r="D2876" s="209" t="s">
        <v>113</v>
      </c>
      <c r="E2876" s="210" t="s">
        <v>152</v>
      </c>
      <c r="F2876" s="210" t="s">
        <v>5597</v>
      </c>
      <c r="G2876" s="210" t="s">
        <v>152</v>
      </c>
      <c r="H2876" s="210" t="s">
        <v>152</v>
      </c>
      <c r="I2876" s="209" t="s">
        <v>8075</v>
      </c>
      <c r="J2876" s="99">
        <f t="shared" si="49"/>
        <v>19990</v>
      </c>
      <c r="K2876" s="121"/>
    </row>
    <row r="2877" spans="1:11" s="3" customFormat="1" ht="18.95" customHeight="1">
      <c r="A2877" s="155">
        <v>2858</v>
      </c>
      <c r="B2877" s="207">
        <v>19991</v>
      </c>
      <c r="C2877" s="208" t="s">
        <v>6538</v>
      </c>
      <c r="D2877" s="209" t="s">
        <v>113</v>
      </c>
      <c r="E2877" s="210" t="s">
        <v>152</v>
      </c>
      <c r="F2877" s="210" t="s">
        <v>5597</v>
      </c>
      <c r="G2877" s="210" t="s">
        <v>152</v>
      </c>
      <c r="H2877" s="210" t="s">
        <v>152</v>
      </c>
      <c r="I2877" s="209" t="s">
        <v>8075</v>
      </c>
      <c r="J2877" s="99">
        <f t="shared" si="49"/>
        <v>19991</v>
      </c>
      <c r="K2877" s="121"/>
    </row>
    <row r="2878" spans="1:11" s="3" customFormat="1" ht="18.95" customHeight="1">
      <c r="A2878" s="154">
        <v>2859</v>
      </c>
      <c r="B2878" s="207">
        <v>18885</v>
      </c>
      <c r="C2878" s="208" t="s">
        <v>6539</v>
      </c>
      <c r="D2878" s="209" t="s">
        <v>113</v>
      </c>
      <c r="E2878" s="210" t="s">
        <v>152</v>
      </c>
      <c r="F2878" s="210" t="s">
        <v>3643</v>
      </c>
      <c r="G2878" s="210" t="s">
        <v>152</v>
      </c>
      <c r="H2878" s="210" t="s">
        <v>152</v>
      </c>
      <c r="I2878" s="209" t="s">
        <v>8075</v>
      </c>
      <c r="J2878" s="99">
        <f t="shared" si="49"/>
        <v>18885</v>
      </c>
      <c r="K2878" s="121"/>
    </row>
    <row r="2879" spans="1:11" s="3" customFormat="1" ht="18.95" customHeight="1">
      <c r="A2879" s="154">
        <v>2860</v>
      </c>
      <c r="B2879" s="207">
        <v>19995</v>
      </c>
      <c r="C2879" s="208" t="s">
        <v>6540</v>
      </c>
      <c r="D2879" s="209" t="s">
        <v>113</v>
      </c>
      <c r="E2879" s="210" t="s">
        <v>152</v>
      </c>
      <c r="F2879" s="210" t="s">
        <v>5597</v>
      </c>
      <c r="G2879" s="210" t="s">
        <v>152</v>
      </c>
      <c r="H2879" s="210" t="s">
        <v>152</v>
      </c>
      <c r="I2879" s="209" t="s">
        <v>8075</v>
      </c>
      <c r="J2879" s="99">
        <f t="shared" si="49"/>
        <v>19995</v>
      </c>
      <c r="K2879" s="121"/>
    </row>
    <row r="2880" spans="1:11" s="3" customFormat="1" ht="18.95" customHeight="1">
      <c r="A2880" s="155">
        <v>2861</v>
      </c>
      <c r="B2880" s="207">
        <v>19997</v>
      </c>
      <c r="C2880" s="208" t="s">
        <v>6541</v>
      </c>
      <c r="D2880" s="209" t="s">
        <v>113</v>
      </c>
      <c r="E2880" s="210" t="s">
        <v>152</v>
      </c>
      <c r="F2880" s="210" t="s">
        <v>5597</v>
      </c>
      <c r="G2880" s="210" t="s">
        <v>152</v>
      </c>
      <c r="H2880" s="210" t="s">
        <v>152</v>
      </c>
      <c r="I2880" s="209" t="s">
        <v>8075</v>
      </c>
      <c r="J2880" s="99">
        <f t="shared" si="49"/>
        <v>19997</v>
      </c>
      <c r="K2880" s="121"/>
    </row>
    <row r="2881" spans="1:11" s="3" customFormat="1" ht="18.95" customHeight="1">
      <c r="A2881" s="154">
        <v>2862</v>
      </c>
      <c r="B2881" s="76">
        <v>11870</v>
      </c>
      <c r="C2881" s="31" t="s">
        <v>7067</v>
      </c>
      <c r="D2881" s="9" t="s">
        <v>44</v>
      </c>
      <c r="E2881" s="8" t="s">
        <v>3785</v>
      </c>
      <c r="F2881" s="8" t="s">
        <v>3786</v>
      </c>
      <c r="G2881" s="8" t="s">
        <v>5115</v>
      </c>
      <c r="H2881" s="8" t="s">
        <v>7068</v>
      </c>
      <c r="I2881" s="209" t="s">
        <v>52</v>
      </c>
      <c r="J2881" s="99">
        <f t="shared" si="49"/>
        <v>11870</v>
      </c>
      <c r="K2881" s="121"/>
    </row>
    <row r="2882" spans="1:11" s="3" customFormat="1" ht="18.95" customHeight="1">
      <c r="A2882" s="154">
        <v>2863</v>
      </c>
      <c r="B2882" s="319">
        <v>11884</v>
      </c>
      <c r="C2882" s="320" t="s">
        <v>7069</v>
      </c>
      <c r="D2882" s="321" t="s">
        <v>114</v>
      </c>
      <c r="E2882" s="180" t="s">
        <v>3785</v>
      </c>
      <c r="F2882" s="180" t="s">
        <v>3786</v>
      </c>
      <c r="G2882" s="180" t="s">
        <v>5115</v>
      </c>
      <c r="H2882" s="8" t="s">
        <v>152</v>
      </c>
      <c r="I2882" s="209" t="s">
        <v>52</v>
      </c>
      <c r="J2882" s="99">
        <f t="shared" si="49"/>
        <v>11884</v>
      </c>
      <c r="K2882" s="121"/>
    </row>
    <row r="2883" spans="1:11" s="3" customFormat="1" ht="18.95" customHeight="1">
      <c r="A2883" s="155">
        <v>2864</v>
      </c>
      <c r="B2883" s="76">
        <v>6103</v>
      </c>
      <c r="C2883" s="31" t="s">
        <v>7070</v>
      </c>
      <c r="D2883" s="321" t="s">
        <v>114</v>
      </c>
      <c r="E2883" s="8" t="s">
        <v>5969</v>
      </c>
      <c r="F2883" s="8" t="s">
        <v>5970</v>
      </c>
      <c r="G2883" s="8" t="s">
        <v>7071</v>
      </c>
      <c r="H2883" s="8" t="s">
        <v>152</v>
      </c>
      <c r="I2883" s="209" t="s">
        <v>52</v>
      </c>
      <c r="J2883" s="99">
        <f t="shared" si="49"/>
        <v>6103</v>
      </c>
      <c r="K2883" s="121"/>
    </row>
    <row r="2884" spans="1:11" s="3" customFormat="1" ht="18.95" customHeight="1">
      <c r="A2884" s="154">
        <v>2865</v>
      </c>
      <c r="B2884" s="76">
        <v>6098</v>
      </c>
      <c r="C2884" s="31" t="s">
        <v>7072</v>
      </c>
      <c r="D2884" s="321" t="s">
        <v>114</v>
      </c>
      <c r="E2884" s="8" t="s">
        <v>5969</v>
      </c>
      <c r="F2884" s="8" t="s">
        <v>5970</v>
      </c>
      <c r="G2884" s="8" t="s">
        <v>7071</v>
      </c>
      <c r="H2884" s="8" t="s">
        <v>152</v>
      </c>
      <c r="I2884" s="209" t="s">
        <v>52</v>
      </c>
      <c r="J2884" s="99">
        <f t="shared" si="49"/>
        <v>6098</v>
      </c>
      <c r="K2884" s="121"/>
    </row>
    <row r="2885" spans="1:11" s="3" customFormat="1" ht="18.95" customHeight="1">
      <c r="A2885" s="154">
        <v>2866</v>
      </c>
      <c r="B2885" s="76">
        <v>13999</v>
      </c>
      <c r="C2885" s="320" t="s">
        <v>7073</v>
      </c>
      <c r="D2885" s="9" t="s">
        <v>113</v>
      </c>
      <c r="E2885" s="8" t="s">
        <v>10</v>
      </c>
      <c r="F2885" s="8" t="s">
        <v>5190</v>
      </c>
      <c r="G2885" s="8" t="s">
        <v>152</v>
      </c>
      <c r="H2885" s="8" t="s">
        <v>152</v>
      </c>
      <c r="I2885" s="209" t="s">
        <v>52</v>
      </c>
      <c r="J2885" s="99">
        <f t="shared" si="49"/>
        <v>13999</v>
      </c>
      <c r="K2885" s="121"/>
    </row>
    <row r="2886" spans="1:11" s="3" customFormat="1" ht="18.95" customHeight="1">
      <c r="A2886" s="155">
        <v>2867</v>
      </c>
      <c r="B2886" s="319">
        <v>15008</v>
      </c>
      <c r="C2886" s="320" t="s">
        <v>7074</v>
      </c>
      <c r="D2886" s="9" t="s">
        <v>113</v>
      </c>
      <c r="E2886" s="179" t="s">
        <v>134</v>
      </c>
      <c r="F2886" s="8" t="s">
        <v>3583</v>
      </c>
      <c r="G2886" s="8" t="s">
        <v>152</v>
      </c>
      <c r="H2886" s="8" t="s">
        <v>152</v>
      </c>
      <c r="I2886" s="209" t="s">
        <v>52</v>
      </c>
      <c r="J2886" s="99">
        <f t="shared" si="49"/>
        <v>15008</v>
      </c>
      <c r="K2886" s="121"/>
    </row>
    <row r="2887" spans="1:11" s="3" customFormat="1" ht="18.95" customHeight="1">
      <c r="A2887" s="154">
        <v>2868</v>
      </c>
      <c r="B2887" s="76">
        <v>19395</v>
      </c>
      <c r="C2887" s="31" t="s">
        <v>7075</v>
      </c>
      <c r="D2887" s="9" t="s">
        <v>113</v>
      </c>
      <c r="E2887" s="8" t="s">
        <v>152</v>
      </c>
      <c r="F2887" s="8" t="s">
        <v>4182</v>
      </c>
      <c r="G2887" s="8" t="s">
        <v>152</v>
      </c>
      <c r="H2887" s="8" t="s">
        <v>152</v>
      </c>
      <c r="I2887" s="209" t="s">
        <v>52</v>
      </c>
      <c r="J2887" s="99">
        <f t="shared" si="49"/>
        <v>19395</v>
      </c>
      <c r="K2887" s="121"/>
    </row>
    <row r="2888" spans="1:11" s="3" customFormat="1" ht="18.95" customHeight="1">
      <c r="A2888" s="154">
        <v>2869</v>
      </c>
      <c r="B2888" s="76">
        <v>20003</v>
      </c>
      <c r="C2888" s="320" t="s">
        <v>7076</v>
      </c>
      <c r="D2888" s="9" t="s">
        <v>113</v>
      </c>
      <c r="E2888" s="8" t="s">
        <v>152</v>
      </c>
      <c r="F2888" s="8" t="s">
        <v>5185</v>
      </c>
      <c r="G2888" s="8" t="s">
        <v>152</v>
      </c>
      <c r="H2888" s="8" t="s">
        <v>152</v>
      </c>
      <c r="I2888" s="209" t="s">
        <v>52</v>
      </c>
      <c r="J2888" s="99">
        <f t="shared" si="49"/>
        <v>20003</v>
      </c>
      <c r="K2888" s="121"/>
    </row>
    <row r="2889" spans="1:11" s="3" customFormat="1" ht="18.95" customHeight="1">
      <c r="A2889" s="155">
        <v>2870</v>
      </c>
      <c r="B2889" s="76">
        <v>16386</v>
      </c>
      <c r="C2889" s="31" t="s">
        <v>7077</v>
      </c>
      <c r="D2889" s="9" t="s">
        <v>113</v>
      </c>
      <c r="E2889" s="8" t="s">
        <v>0</v>
      </c>
      <c r="F2889" s="8" t="s">
        <v>3998</v>
      </c>
      <c r="G2889" s="8" t="s">
        <v>152</v>
      </c>
      <c r="H2889" s="8" t="s">
        <v>152</v>
      </c>
      <c r="I2889" s="209" t="s">
        <v>52</v>
      </c>
      <c r="J2889" s="99">
        <f t="shared" si="49"/>
        <v>16386</v>
      </c>
      <c r="K2889" s="121"/>
    </row>
    <row r="2890" spans="1:11" s="3" customFormat="1" ht="18.95" customHeight="1">
      <c r="A2890" s="154">
        <v>2871</v>
      </c>
      <c r="B2890" s="76">
        <v>20004</v>
      </c>
      <c r="C2890" s="31" t="s">
        <v>7078</v>
      </c>
      <c r="D2890" s="9" t="s">
        <v>113</v>
      </c>
      <c r="E2890" s="8" t="s">
        <v>152</v>
      </c>
      <c r="F2890" s="8" t="s">
        <v>5185</v>
      </c>
      <c r="G2890" s="8" t="s">
        <v>152</v>
      </c>
      <c r="H2890" s="8" t="s">
        <v>152</v>
      </c>
      <c r="I2890" s="209" t="s">
        <v>52</v>
      </c>
      <c r="J2890" s="99">
        <f t="shared" si="49"/>
        <v>20004</v>
      </c>
      <c r="K2890" s="121"/>
    </row>
    <row r="2891" spans="1:11" s="3" customFormat="1" ht="18.95" customHeight="1">
      <c r="A2891" s="154">
        <v>2872</v>
      </c>
      <c r="B2891" s="76">
        <v>20005</v>
      </c>
      <c r="C2891" s="31" t="s">
        <v>7079</v>
      </c>
      <c r="D2891" s="9" t="s">
        <v>113</v>
      </c>
      <c r="E2891" s="8" t="s">
        <v>152</v>
      </c>
      <c r="F2891" s="8" t="s">
        <v>5185</v>
      </c>
      <c r="G2891" s="8" t="s">
        <v>152</v>
      </c>
      <c r="H2891" s="8" t="s">
        <v>152</v>
      </c>
      <c r="I2891" s="209" t="s">
        <v>52</v>
      </c>
      <c r="J2891" s="99">
        <f t="shared" si="49"/>
        <v>20005</v>
      </c>
      <c r="K2891" s="121"/>
    </row>
    <row r="2892" spans="1:11" s="3" customFormat="1" ht="18.95" customHeight="1">
      <c r="A2892" s="155">
        <v>2873</v>
      </c>
      <c r="B2892" s="76">
        <v>20007</v>
      </c>
      <c r="C2892" s="31" t="s">
        <v>7080</v>
      </c>
      <c r="D2892" s="9" t="s">
        <v>113</v>
      </c>
      <c r="E2892" s="8" t="s">
        <v>152</v>
      </c>
      <c r="F2892" s="8" t="s">
        <v>5185</v>
      </c>
      <c r="G2892" s="8" t="s">
        <v>152</v>
      </c>
      <c r="H2892" s="8" t="s">
        <v>152</v>
      </c>
      <c r="I2892" s="209" t="s">
        <v>52</v>
      </c>
      <c r="J2892" s="99">
        <f t="shared" si="49"/>
        <v>20007</v>
      </c>
      <c r="K2892" s="121"/>
    </row>
    <row r="2893" spans="1:11" s="3" customFormat="1" ht="18.95" customHeight="1">
      <c r="A2893" s="154">
        <v>2874</v>
      </c>
      <c r="B2893" s="76">
        <v>20009</v>
      </c>
      <c r="C2893" s="31" t="s">
        <v>7081</v>
      </c>
      <c r="D2893" s="9" t="s">
        <v>113</v>
      </c>
      <c r="E2893" s="8" t="s">
        <v>152</v>
      </c>
      <c r="F2893" s="8" t="s">
        <v>5185</v>
      </c>
      <c r="G2893" s="8" t="s">
        <v>152</v>
      </c>
      <c r="H2893" s="8" t="s">
        <v>152</v>
      </c>
      <c r="I2893" s="209" t="s">
        <v>52</v>
      </c>
      <c r="J2893" s="99">
        <f t="shared" si="49"/>
        <v>20009</v>
      </c>
      <c r="K2893" s="121"/>
    </row>
    <row r="2894" spans="1:11" s="3" customFormat="1" ht="18.95" customHeight="1">
      <c r="A2894" s="154">
        <v>2875</v>
      </c>
      <c r="B2894" s="76">
        <v>20012</v>
      </c>
      <c r="C2894" s="31" t="s">
        <v>7082</v>
      </c>
      <c r="D2894" s="9" t="s">
        <v>113</v>
      </c>
      <c r="E2894" s="8" t="s">
        <v>152</v>
      </c>
      <c r="F2894" s="8" t="s">
        <v>5185</v>
      </c>
      <c r="G2894" s="8" t="s">
        <v>152</v>
      </c>
      <c r="H2894" s="8" t="s">
        <v>152</v>
      </c>
      <c r="I2894" s="209" t="s">
        <v>52</v>
      </c>
      <c r="J2894" s="99">
        <f t="shared" si="49"/>
        <v>20012</v>
      </c>
      <c r="K2894" s="121"/>
    </row>
    <row r="2895" spans="1:11" s="3" customFormat="1" ht="18.95" customHeight="1">
      <c r="A2895" s="155">
        <v>2876</v>
      </c>
      <c r="B2895" s="76">
        <v>20014</v>
      </c>
      <c r="C2895" s="31" t="s">
        <v>7083</v>
      </c>
      <c r="D2895" s="9" t="s">
        <v>113</v>
      </c>
      <c r="E2895" s="8" t="s">
        <v>152</v>
      </c>
      <c r="F2895" s="8" t="s">
        <v>5185</v>
      </c>
      <c r="G2895" s="8" t="s">
        <v>152</v>
      </c>
      <c r="H2895" s="8" t="s">
        <v>152</v>
      </c>
      <c r="I2895" s="209" t="s">
        <v>52</v>
      </c>
      <c r="J2895" s="99">
        <f t="shared" si="49"/>
        <v>20014</v>
      </c>
      <c r="K2895" s="121"/>
    </row>
    <row r="2896" spans="1:11" s="3" customFormat="1" ht="18.95" customHeight="1">
      <c r="A2896" s="154">
        <v>2877</v>
      </c>
      <c r="B2896" s="319">
        <v>20015</v>
      </c>
      <c r="C2896" s="320" t="s">
        <v>7084</v>
      </c>
      <c r="D2896" s="9" t="s">
        <v>113</v>
      </c>
      <c r="E2896" s="8" t="s">
        <v>152</v>
      </c>
      <c r="F2896" s="8" t="s">
        <v>5185</v>
      </c>
      <c r="G2896" s="8" t="s">
        <v>152</v>
      </c>
      <c r="H2896" s="8" t="s">
        <v>152</v>
      </c>
      <c r="I2896" s="209" t="s">
        <v>52</v>
      </c>
      <c r="J2896" s="99">
        <f t="shared" si="49"/>
        <v>20015</v>
      </c>
      <c r="K2896" s="121"/>
    </row>
    <row r="2897" spans="1:11" s="3" customFormat="1" ht="18.95" customHeight="1">
      <c r="A2897" s="154">
        <v>2878</v>
      </c>
      <c r="B2897" s="76">
        <v>20016</v>
      </c>
      <c r="C2897" s="31" t="s">
        <v>7085</v>
      </c>
      <c r="D2897" s="9" t="s">
        <v>113</v>
      </c>
      <c r="E2897" s="8" t="s">
        <v>152</v>
      </c>
      <c r="F2897" s="8" t="s">
        <v>5185</v>
      </c>
      <c r="G2897" s="8" t="s">
        <v>152</v>
      </c>
      <c r="H2897" s="8" t="s">
        <v>152</v>
      </c>
      <c r="I2897" s="209" t="s">
        <v>52</v>
      </c>
      <c r="J2897" s="99">
        <f t="shared" si="49"/>
        <v>20016</v>
      </c>
      <c r="K2897" s="121"/>
    </row>
    <row r="2898" spans="1:11" s="3" customFormat="1" ht="18.95" customHeight="1">
      <c r="A2898" s="155">
        <v>2879</v>
      </c>
      <c r="B2898" s="76">
        <v>17831</v>
      </c>
      <c r="C2898" s="31" t="s">
        <v>7086</v>
      </c>
      <c r="D2898" s="9" t="s">
        <v>113</v>
      </c>
      <c r="E2898" s="8" t="s">
        <v>3598</v>
      </c>
      <c r="F2898" s="8" t="s">
        <v>3599</v>
      </c>
      <c r="G2898" s="8" t="s">
        <v>152</v>
      </c>
      <c r="H2898" s="8" t="s">
        <v>152</v>
      </c>
      <c r="I2898" s="209" t="s">
        <v>52</v>
      </c>
      <c r="J2898" s="99">
        <f t="shared" si="49"/>
        <v>17831</v>
      </c>
      <c r="K2898" s="121"/>
    </row>
    <row r="2899" spans="1:11" s="3" customFormat="1" ht="18.95" customHeight="1">
      <c r="A2899" s="154">
        <v>2880</v>
      </c>
      <c r="B2899" s="76">
        <v>10957</v>
      </c>
      <c r="C2899" s="31" t="s">
        <v>7087</v>
      </c>
      <c r="D2899" s="9" t="s">
        <v>113</v>
      </c>
      <c r="E2899" s="8" t="s">
        <v>4380</v>
      </c>
      <c r="F2899" s="8" t="s">
        <v>7088</v>
      </c>
      <c r="G2899" s="8" t="s">
        <v>152</v>
      </c>
      <c r="H2899" s="8" t="s">
        <v>152</v>
      </c>
      <c r="I2899" s="209" t="s">
        <v>52</v>
      </c>
      <c r="J2899" s="99">
        <f t="shared" ref="J2899:J2962" si="50">B2899</f>
        <v>10957</v>
      </c>
      <c r="K2899" s="121"/>
    </row>
    <row r="2900" spans="1:11" s="3" customFormat="1" ht="18.95" customHeight="1">
      <c r="A2900" s="154">
        <v>2881</v>
      </c>
      <c r="B2900" s="76">
        <v>17813</v>
      </c>
      <c r="C2900" s="31" t="s">
        <v>7089</v>
      </c>
      <c r="D2900" s="9" t="s">
        <v>113</v>
      </c>
      <c r="E2900" s="8" t="s">
        <v>3598</v>
      </c>
      <c r="F2900" s="8" t="s">
        <v>3599</v>
      </c>
      <c r="G2900" s="8" t="s">
        <v>152</v>
      </c>
      <c r="H2900" s="8" t="s">
        <v>152</v>
      </c>
      <c r="I2900" s="209" t="s">
        <v>52</v>
      </c>
      <c r="J2900" s="99">
        <f t="shared" si="50"/>
        <v>17813</v>
      </c>
      <c r="K2900" s="121"/>
    </row>
    <row r="2901" spans="1:11" s="3" customFormat="1" ht="18.95" customHeight="1">
      <c r="A2901" s="155">
        <v>2882</v>
      </c>
      <c r="B2901" s="76">
        <v>13995</v>
      </c>
      <c r="C2901" s="31" t="s">
        <v>7090</v>
      </c>
      <c r="D2901" s="9" t="s">
        <v>113</v>
      </c>
      <c r="E2901" s="8" t="s">
        <v>8262</v>
      </c>
      <c r="F2901" s="8" t="s">
        <v>7091</v>
      </c>
      <c r="G2901" s="8" t="s">
        <v>152</v>
      </c>
      <c r="H2901" s="8" t="s">
        <v>152</v>
      </c>
      <c r="I2901" s="209" t="s">
        <v>52</v>
      </c>
      <c r="J2901" s="99">
        <f t="shared" si="50"/>
        <v>13995</v>
      </c>
      <c r="K2901" s="121"/>
    </row>
    <row r="2902" spans="1:11" s="3" customFormat="1" ht="18.95" customHeight="1">
      <c r="A2902" s="154">
        <v>2883</v>
      </c>
      <c r="B2902" s="76">
        <v>17835</v>
      </c>
      <c r="C2902" s="31" t="s">
        <v>7092</v>
      </c>
      <c r="D2902" s="9" t="s">
        <v>113</v>
      </c>
      <c r="E2902" s="8" t="s">
        <v>3598</v>
      </c>
      <c r="F2902" s="8" t="s">
        <v>3599</v>
      </c>
      <c r="G2902" s="8" t="s">
        <v>152</v>
      </c>
      <c r="H2902" s="8" t="s">
        <v>152</v>
      </c>
      <c r="I2902" s="209" t="s">
        <v>52</v>
      </c>
      <c r="J2902" s="99">
        <f t="shared" si="50"/>
        <v>17835</v>
      </c>
      <c r="K2902" s="121"/>
    </row>
    <row r="2903" spans="1:11" s="3" customFormat="1" ht="18.95" customHeight="1">
      <c r="A2903" s="154">
        <v>2884</v>
      </c>
      <c r="B2903" s="76">
        <v>20018</v>
      </c>
      <c r="C2903" s="31" t="s">
        <v>7093</v>
      </c>
      <c r="D2903" s="9" t="s">
        <v>113</v>
      </c>
      <c r="E2903" s="8" t="s">
        <v>152</v>
      </c>
      <c r="F2903" s="8" t="s">
        <v>5185</v>
      </c>
      <c r="G2903" s="8" t="s">
        <v>152</v>
      </c>
      <c r="H2903" s="8" t="s">
        <v>152</v>
      </c>
      <c r="I2903" s="209" t="s">
        <v>52</v>
      </c>
      <c r="J2903" s="99">
        <f t="shared" si="50"/>
        <v>20018</v>
      </c>
      <c r="K2903" s="121"/>
    </row>
    <row r="2904" spans="1:11" s="3" customFormat="1" ht="18.95" customHeight="1">
      <c r="A2904" s="155">
        <v>2885</v>
      </c>
      <c r="B2904" s="76">
        <v>17836</v>
      </c>
      <c r="C2904" s="31" t="s">
        <v>7094</v>
      </c>
      <c r="D2904" s="9" t="s">
        <v>113</v>
      </c>
      <c r="E2904" s="8" t="s">
        <v>3598</v>
      </c>
      <c r="F2904" s="8" t="s">
        <v>3599</v>
      </c>
      <c r="G2904" s="8" t="s">
        <v>152</v>
      </c>
      <c r="H2904" s="8" t="s">
        <v>152</v>
      </c>
      <c r="I2904" s="209" t="s">
        <v>52</v>
      </c>
      <c r="J2904" s="99">
        <f t="shared" si="50"/>
        <v>17836</v>
      </c>
      <c r="K2904" s="121"/>
    </row>
    <row r="2905" spans="1:11" s="3" customFormat="1" ht="18.95" customHeight="1">
      <c r="A2905" s="154">
        <v>2886</v>
      </c>
      <c r="B2905" s="76">
        <v>20020</v>
      </c>
      <c r="C2905" s="31" t="s">
        <v>7095</v>
      </c>
      <c r="D2905" s="9" t="s">
        <v>113</v>
      </c>
      <c r="E2905" s="8" t="s">
        <v>152</v>
      </c>
      <c r="F2905" s="8" t="s">
        <v>5185</v>
      </c>
      <c r="G2905" s="8" t="s">
        <v>152</v>
      </c>
      <c r="H2905" s="8" t="s">
        <v>152</v>
      </c>
      <c r="I2905" s="209" t="s">
        <v>52</v>
      </c>
      <c r="J2905" s="99">
        <f t="shared" si="50"/>
        <v>20020</v>
      </c>
      <c r="K2905" s="121"/>
    </row>
    <row r="2906" spans="1:11" s="3" customFormat="1" ht="18.95" customHeight="1">
      <c r="A2906" s="154">
        <v>2887</v>
      </c>
      <c r="B2906" s="76">
        <v>19421</v>
      </c>
      <c r="C2906" s="31" t="s">
        <v>7096</v>
      </c>
      <c r="D2906" s="9" t="s">
        <v>113</v>
      </c>
      <c r="E2906" s="8" t="s">
        <v>152</v>
      </c>
      <c r="F2906" s="8" t="s">
        <v>4182</v>
      </c>
      <c r="G2906" s="8" t="s">
        <v>152</v>
      </c>
      <c r="H2906" s="8" t="s">
        <v>152</v>
      </c>
      <c r="I2906" s="209" t="s">
        <v>52</v>
      </c>
      <c r="J2906" s="99">
        <f t="shared" si="50"/>
        <v>19421</v>
      </c>
      <c r="K2906" s="121"/>
    </row>
    <row r="2907" spans="1:11" s="3" customFormat="1" ht="18.95" customHeight="1">
      <c r="A2907" s="155">
        <v>2888</v>
      </c>
      <c r="B2907" s="76">
        <v>13988</v>
      </c>
      <c r="C2907" s="31" t="s">
        <v>7097</v>
      </c>
      <c r="D2907" s="9" t="s">
        <v>113</v>
      </c>
      <c r="E2907" s="8" t="s">
        <v>8262</v>
      </c>
      <c r="F2907" s="8" t="s">
        <v>7091</v>
      </c>
      <c r="G2907" s="8" t="s">
        <v>152</v>
      </c>
      <c r="H2907" s="8" t="s">
        <v>152</v>
      </c>
      <c r="I2907" s="209" t="s">
        <v>52</v>
      </c>
      <c r="J2907" s="99">
        <f t="shared" si="50"/>
        <v>13988</v>
      </c>
      <c r="K2907" s="121"/>
    </row>
    <row r="2908" spans="1:11" s="3" customFormat="1" ht="18.95" customHeight="1">
      <c r="A2908" s="154">
        <v>2889</v>
      </c>
      <c r="B2908" s="76">
        <v>18703</v>
      </c>
      <c r="C2908" s="31" t="s">
        <v>7098</v>
      </c>
      <c r="D2908" s="9" t="s">
        <v>113</v>
      </c>
      <c r="E2908" s="8" t="s">
        <v>152</v>
      </c>
      <c r="F2908" s="8" t="s">
        <v>4407</v>
      </c>
      <c r="G2908" s="8" t="s">
        <v>152</v>
      </c>
      <c r="H2908" s="8" t="s">
        <v>152</v>
      </c>
      <c r="I2908" s="209" t="s">
        <v>52</v>
      </c>
      <c r="J2908" s="99">
        <f t="shared" si="50"/>
        <v>18703</v>
      </c>
      <c r="K2908" s="121"/>
    </row>
    <row r="2909" spans="1:11" s="3" customFormat="1" ht="18.95" customHeight="1">
      <c r="A2909" s="154">
        <v>2890</v>
      </c>
      <c r="B2909" s="76">
        <v>20022</v>
      </c>
      <c r="C2909" s="31" t="s">
        <v>7099</v>
      </c>
      <c r="D2909" s="9" t="s">
        <v>113</v>
      </c>
      <c r="E2909" s="8" t="s">
        <v>152</v>
      </c>
      <c r="F2909" s="8" t="s">
        <v>5185</v>
      </c>
      <c r="G2909" s="8" t="s">
        <v>152</v>
      </c>
      <c r="H2909" s="8" t="s">
        <v>152</v>
      </c>
      <c r="I2909" s="209" t="s">
        <v>52</v>
      </c>
      <c r="J2909" s="99">
        <f t="shared" si="50"/>
        <v>20022</v>
      </c>
      <c r="K2909" s="121"/>
    </row>
    <row r="2910" spans="1:11" s="3" customFormat="1" ht="18.95" customHeight="1">
      <c r="A2910" s="155">
        <v>2891</v>
      </c>
      <c r="B2910" s="319">
        <v>17844</v>
      </c>
      <c r="C2910" s="320" t="s">
        <v>7100</v>
      </c>
      <c r="D2910" s="9" t="s">
        <v>113</v>
      </c>
      <c r="E2910" s="180" t="s">
        <v>4208</v>
      </c>
      <c r="F2910" s="180" t="s">
        <v>3599</v>
      </c>
      <c r="G2910" s="8" t="s">
        <v>152</v>
      </c>
      <c r="H2910" s="8" t="s">
        <v>152</v>
      </c>
      <c r="I2910" s="209" t="s">
        <v>52</v>
      </c>
      <c r="J2910" s="99">
        <f t="shared" si="50"/>
        <v>17844</v>
      </c>
      <c r="K2910" s="121"/>
    </row>
    <row r="2911" spans="1:11" s="3" customFormat="1" ht="18.95" customHeight="1">
      <c r="A2911" s="154">
        <v>2892</v>
      </c>
      <c r="B2911" s="76">
        <v>20024</v>
      </c>
      <c r="C2911" s="31" t="s">
        <v>7101</v>
      </c>
      <c r="D2911" s="9" t="s">
        <v>113</v>
      </c>
      <c r="E2911" s="8" t="s">
        <v>152</v>
      </c>
      <c r="F2911" s="8" t="s">
        <v>5185</v>
      </c>
      <c r="G2911" s="8" t="s">
        <v>152</v>
      </c>
      <c r="H2911" s="8" t="s">
        <v>152</v>
      </c>
      <c r="I2911" s="209" t="s">
        <v>52</v>
      </c>
      <c r="J2911" s="99">
        <f t="shared" si="50"/>
        <v>20024</v>
      </c>
      <c r="K2911" s="121"/>
    </row>
    <row r="2912" spans="1:11" s="3" customFormat="1" ht="18.95" customHeight="1">
      <c r="A2912" s="154">
        <v>2893</v>
      </c>
      <c r="B2912" s="76">
        <v>20025</v>
      </c>
      <c r="C2912" s="31" t="s">
        <v>7102</v>
      </c>
      <c r="D2912" s="9" t="s">
        <v>113</v>
      </c>
      <c r="E2912" s="8" t="s">
        <v>152</v>
      </c>
      <c r="F2912" s="8" t="s">
        <v>5185</v>
      </c>
      <c r="G2912" s="8" t="s">
        <v>152</v>
      </c>
      <c r="H2912" s="8" t="s">
        <v>152</v>
      </c>
      <c r="I2912" s="209" t="s">
        <v>52</v>
      </c>
      <c r="J2912" s="99">
        <f t="shared" si="50"/>
        <v>20025</v>
      </c>
      <c r="K2912" s="121"/>
    </row>
    <row r="2913" spans="1:11" s="3" customFormat="1" ht="18.95" customHeight="1">
      <c r="A2913" s="155">
        <v>2894</v>
      </c>
      <c r="B2913" s="76">
        <v>20026</v>
      </c>
      <c r="C2913" s="31" t="s">
        <v>7103</v>
      </c>
      <c r="D2913" s="9" t="s">
        <v>113</v>
      </c>
      <c r="E2913" s="8" t="s">
        <v>152</v>
      </c>
      <c r="F2913" s="8" t="s">
        <v>5185</v>
      </c>
      <c r="G2913" s="8" t="s">
        <v>152</v>
      </c>
      <c r="H2913" s="8" t="s">
        <v>152</v>
      </c>
      <c r="I2913" s="209" t="s">
        <v>52</v>
      </c>
      <c r="J2913" s="99">
        <f t="shared" si="50"/>
        <v>20026</v>
      </c>
      <c r="K2913" s="121"/>
    </row>
    <row r="2914" spans="1:11" s="3" customFormat="1" ht="18.95" customHeight="1">
      <c r="A2914" s="154">
        <v>2895</v>
      </c>
      <c r="B2914" s="76">
        <v>6088</v>
      </c>
      <c r="C2914" s="31" t="s">
        <v>7104</v>
      </c>
      <c r="D2914" s="9" t="s">
        <v>113</v>
      </c>
      <c r="E2914" s="8" t="s">
        <v>5969</v>
      </c>
      <c r="F2914" s="8" t="s">
        <v>5970</v>
      </c>
      <c r="G2914" s="8" t="s">
        <v>152</v>
      </c>
      <c r="H2914" s="8" t="s">
        <v>152</v>
      </c>
      <c r="I2914" s="209" t="s">
        <v>52</v>
      </c>
      <c r="J2914" s="99">
        <f t="shared" si="50"/>
        <v>6088</v>
      </c>
      <c r="K2914" s="121"/>
    </row>
    <row r="2915" spans="1:11" s="3" customFormat="1" ht="18.95" customHeight="1">
      <c r="A2915" s="154">
        <v>2896</v>
      </c>
      <c r="B2915" s="76">
        <v>20027</v>
      </c>
      <c r="C2915" s="31" t="s">
        <v>7105</v>
      </c>
      <c r="D2915" s="9" t="s">
        <v>113</v>
      </c>
      <c r="E2915" s="8" t="s">
        <v>152</v>
      </c>
      <c r="F2915" s="8" t="s">
        <v>5185</v>
      </c>
      <c r="G2915" s="8" t="s">
        <v>152</v>
      </c>
      <c r="H2915" s="8" t="s">
        <v>152</v>
      </c>
      <c r="I2915" s="209" t="s">
        <v>52</v>
      </c>
      <c r="J2915" s="99">
        <f t="shared" si="50"/>
        <v>20027</v>
      </c>
      <c r="K2915" s="121"/>
    </row>
    <row r="2916" spans="1:11" s="3" customFormat="1" ht="18.95" customHeight="1">
      <c r="A2916" s="155">
        <v>2897</v>
      </c>
      <c r="B2916" s="76">
        <v>19451</v>
      </c>
      <c r="C2916" s="31" t="s">
        <v>7106</v>
      </c>
      <c r="D2916" s="9" t="s">
        <v>113</v>
      </c>
      <c r="E2916" s="8" t="s">
        <v>152</v>
      </c>
      <c r="F2916" s="8" t="s">
        <v>4182</v>
      </c>
      <c r="G2916" s="8" t="s">
        <v>152</v>
      </c>
      <c r="H2916" s="8" t="s">
        <v>152</v>
      </c>
      <c r="I2916" s="209" t="s">
        <v>52</v>
      </c>
      <c r="J2916" s="99">
        <f t="shared" si="50"/>
        <v>19451</v>
      </c>
      <c r="K2916" s="121"/>
    </row>
    <row r="2917" spans="1:11" s="3" customFormat="1" ht="18.95" customHeight="1">
      <c r="A2917" s="154">
        <v>2898</v>
      </c>
      <c r="B2917" s="183">
        <v>21186</v>
      </c>
      <c r="C2917" s="198" t="s">
        <v>9252</v>
      </c>
      <c r="D2917" s="199" t="s">
        <v>113</v>
      </c>
      <c r="E2917" s="8" t="s">
        <v>152</v>
      </c>
      <c r="F2917" s="8" t="s">
        <v>9186</v>
      </c>
      <c r="G2917" s="8" t="s">
        <v>152</v>
      </c>
      <c r="H2917" s="8" t="s">
        <v>152</v>
      </c>
      <c r="I2917" s="209" t="s">
        <v>52</v>
      </c>
      <c r="J2917" s="99">
        <f t="shared" si="50"/>
        <v>21186</v>
      </c>
      <c r="K2917" s="121"/>
    </row>
    <row r="2918" spans="1:11" s="3" customFormat="1" ht="18.95" customHeight="1">
      <c r="A2918" s="154">
        <v>2899</v>
      </c>
      <c r="B2918" s="319">
        <v>16786</v>
      </c>
      <c r="C2918" s="320" t="s">
        <v>7107</v>
      </c>
      <c r="D2918" s="9" t="s">
        <v>113</v>
      </c>
      <c r="E2918" s="180" t="s">
        <v>4042</v>
      </c>
      <c r="F2918" s="180" t="s">
        <v>6742</v>
      </c>
      <c r="G2918" s="8" t="s">
        <v>152</v>
      </c>
      <c r="H2918" s="8" t="s">
        <v>152</v>
      </c>
      <c r="I2918" s="209" t="s">
        <v>52</v>
      </c>
      <c r="J2918" s="99">
        <f t="shared" si="50"/>
        <v>16786</v>
      </c>
      <c r="K2918" s="121"/>
    </row>
    <row r="2919" spans="1:11" s="3" customFormat="1" ht="18.95" customHeight="1">
      <c r="A2919" s="155">
        <v>2900</v>
      </c>
      <c r="B2919" s="76">
        <v>6817</v>
      </c>
      <c r="C2919" s="31" t="s">
        <v>7108</v>
      </c>
      <c r="D2919" s="9" t="s">
        <v>44</v>
      </c>
      <c r="E2919" s="8" t="s">
        <v>3798</v>
      </c>
      <c r="F2919" s="8" t="s">
        <v>7109</v>
      </c>
      <c r="G2919" s="164">
        <v>37696</v>
      </c>
      <c r="H2919" s="8" t="s">
        <v>7110</v>
      </c>
      <c r="I2919" s="209" t="s">
        <v>24</v>
      </c>
      <c r="J2919" s="99">
        <f t="shared" si="50"/>
        <v>6817</v>
      </c>
      <c r="K2919" s="121"/>
    </row>
    <row r="2920" spans="1:11" s="3" customFormat="1" ht="18.95" customHeight="1">
      <c r="A2920" s="154">
        <v>2901</v>
      </c>
      <c r="B2920" s="247">
        <v>5928</v>
      </c>
      <c r="C2920" s="322" t="s">
        <v>7111</v>
      </c>
      <c r="D2920" s="9" t="s">
        <v>44</v>
      </c>
      <c r="E2920" s="180" t="s">
        <v>3754</v>
      </c>
      <c r="F2920" s="180" t="s">
        <v>3783</v>
      </c>
      <c r="G2920" s="180" t="s">
        <v>3804</v>
      </c>
      <c r="H2920" s="180" t="s">
        <v>3773</v>
      </c>
      <c r="I2920" s="209" t="s">
        <v>24</v>
      </c>
      <c r="J2920" s="99">
        <f t="shared" si="50"/>
        <v>5928</v>
      </c>
      <c r="K2920" s="121"/>
    </row>
    <row r="2921" spans="1:11" s="3" customFormat="1" ht="18.95" customHeight="1">
      <c r="A2921" s="154">
        <v>2902</v>
      </c>
      <c r="B2921" s="76">
        <v>4337</v>
      </c>
      <c r="C2921" s="31" t="s">
        <v>7112</v>
      </c>
      <c r="D2921" s="9" t="s">
        <v>44</v>
      </c>
      <c r="E2921" s="8" t="s">
        <v>152</v>
      </c>
      <c r="F2921" s="8" t="s">
        <v>7113</v>
      </c>
      <c r="G2921" s="8" t="s">
        <v>7114</v>
      </c>
      <c r="H2921" s="8" t="s">
        <v>6340</v>
      </c>
      <c r="I2921" s="209" t="s">
        <v>24</v>
      </c>
      <c r="J2921" s="99">
        <f t="shared" si="50"/>
        <v>4337</v>
      </c>
      <c r="K2921" s="121"/>
    </row>
    <row r="2922" spans="1:11" s="3" customFormat="1" ht="18.95" customHeight="1">
      <c r="A2922" s="155">
        <v>2903</v>
      </c>
      <c r="B2922" s="173">
        <v>17253</v>
      </c>
      <c r="C2922" s="322" t="s">
        <v>7132</v>
      </c>
      <c r="D2922" s="9" t="s">
        <v>114</v>
      </c>
      <c r="E2922" s="180" t="s">
        <v>107</v>
      </c>
      <c r="F2922" s="180" t="s">
        <v>6464</v>
      </c>
      <c r="G2922" s="8" t="s">
        <v>7116</v>
      </c>
      <c r="H2922" s="323"/>
      <c r="I2922" s="209" t="s">
        <v>24</v>
      </c>
      <c r="J2922" s="99">
        <f t="shared" si="50"/>
        <v>17253</v>
      </c>
      <c r="K2922" s="121"/>
    </row>
    <row r="2923" spans="1:11" s="3" customFormat="1" ht="18.95" customHeight="1">
      <c r="A2923" s="154">
        <v>2904</v>
      </c>
      <c r="B2923" s="76">
        <v>13679</v>
      </c>
      <c r="C2923" s="31" t="s">
        <v>7115</v>
      </c>
      <c r="D2923" s="9" t="s">
        <v>114</v>
      </c>
      <c r="E2923" s="8" t="s">
        <v>7180</v>
      </c>
      <c r="F2923" s="8" t="s">
        <v>3823</v>
      </c>
      <c r="G2923" s="8" t="s">
        <v>7116</v>
      </c>
      <c r="H2923" s="8" t="s">
        <v>152</v>
      </c>
      <c r="I2923" s="209" t="s">
        <v>24</v>
      </c>
      <c r="J2923" s="99">
        <f t="shared" si="50"/>
        <v>13679</v>
      </c>
      <c r="K2923" s="121"/>
    </row>
    <row r="2924" spans="1:11" s="3" customFormat="1" ht="18.95" customHeight="1">
      <c r="A2924" s="154">
        <v>2905</v>
      </c>
      <c r="B2924" s="76">
        <v>14262</v>
      </c>
      <c r="C2924" s="31" t="s">
        <v>7117</v>
      </c>
      <c r="D2924" s="9" t="s">
        <v>114</v>
      </c>
      <c r="E2924" s="8" t="s">
        <v>4027</v>
      </c>
      <c r="F2924" s="8" t="s">
        <v>4028</v>
      </c>
      <c r="G2924" s="8" t="s">
        <v>4247</v>
      </c>
      <c r="H2924" s="8" t="s">
        <v>152</v>
      </c>
      <c r="I2924" s="209" t="s">
        <v>24</v>
      </c>
      <c r="J2924" s="99">
        <f t="shared" si="50"/>
        <v>14262</v>
      </c>
      <c r="K2924" s="121"/>
    </row>
    <row r="2925" spans="1:11" s="3" customFormat="1" ht="18.95" customHeight="1">
      <c r="A2925" s="155">
        <v>2906</v>
      </c>
      <c r="B2925" s="76">
        <v>16371</v>
      </c>
      <c r="C2925" s="31" t="s">
        <v>7118</v>
      </c>
      <c r="D2925" s="9" t="s">
        <v>114</v>
      </c>
      <c r="E2925" s="8" t="s">
        <v>7181</v>
      </c>
      <c r="F2925" s="8" t="s">
        <v>5843</v>
      </c>
      <c r="G2925" s="8" t="s">
        <v>7116</v>
      </c>
      <c r="H2925" s="8" t="s">
        <v>152</v>
      </c>
      <c r="I2925" s="209" t="s">
        <v>24</v>
      </c>
      <c r="J2925" s="99">
        <f t="shared" si="50"/>
        <v>16371</v>
      </c>
      <c r="K2925" s="121"/>
    </row>
    <row r="2926" spans="1:11" s="3" customFormat="1" ht="18.95" customHeight="1">
      <c r="A2926" s="154">
        <v>2907</v>
      </c>
      <c r="B2926" s="76">
        <v>16337</v>
      </c>
      <c r="C2926" s="31" t="s">
        <v>7119</v>
      </c>
      <c r="D2926" s="9" t="s">
        <v>114</v>
      </c>
      <c r="E2926" s="8" t="s">
        <v>7181</v>
      </c>
      <c r="F2926" s="8" t="s">
        <v>5843</v>
      </c>
      <c r="G2926" s="8" t="s">
        <v>7116</v>
      </c>
      <c r="H2926" s="8" t="s">
        <v>152</v>
      </c>
      <c r="I2926" s="209" t="s">
        <v>24</v>
      </c>
      <c r="J2926" s="99">
        <f t="shared" si="50"/>
        <v>16337</v>
      </c>
      <c r="K2926" s="121"/>
    </row>
    <row r="2927" spans="1:11" s="3" customFormat="1" ht="18.95" customHeight="1">
      <c r="A2927" s="154">
        <v>2908</v>
      </c>
      <c r="B2927" s="76">
        <v>16370</v>
      </c>
      <c r="C2927" s="31" t="s">
        <v>7120</v>
      </c>
      <c r="D2927" s="9" t="s">
        <v>114</v>
      </c>
      <c r="E2927" s="8" t="s">
        <v>7181</v>
      </c>
      <c r="F2927" s="8" t="s">
        <v>5843</v>
      </c>
      <c r="G2927" s="8" t="s">
        <v>7116</v>
      </c>
      <c r="H2927" s="8" t="s">
        <v>152</v>
      </c>
      <c r="I2927" s="209" t="s">
        <v>24</v>
      </c>
      <c r="J2927" s="99">
        <f t="shared" si="50"/>
        <v>16370</v>
      </c>
      <c r="K2927" s="121"/>
    </row>
    <row r="2928" spans="1:11" s="3" customFormat="1" ht="18.95" customHeight="1">
      <c r="A2928" s="155">
        <v>2909</v>
      </c>
      <c r="B2928" s="76">
        <v>12747</v>
      </c>
      <c r="C2928" s="31" t="s">
        <v>7121</v>
      </c>
      <c r="D2928" s="9" t="s">
        <v>114</v>
      </c>
      <c r="E2928" s="8" t="s">
        <v>4164</v>
      </c>
      <c r="F2928" s="8" t="s">
        <v>4165</v>
      </c>
      <c r="G2928" s="8" t="s">
        <v>7116</v>
      </c>
      <c r="H2928" s="8" t="s">
        <v>152</v>
      </c>
      <c r="I2928" s="209" t="s">
        <v>24</v>
      </c>
      <c r="J2928" s="99">
        <f t="shared" si="50"/>
        <v>12747</v>
      </c>
      <c r="K2928" s="121"/>
    </row>
    <row r="2929" spans="1:11" s="3" customFormat="1" ht="18.95" customHeight="1">
      <c r="A2929" s="154">
        <v>2910</v>
      </c>
      <c r="B2929" s="76">
        <v>14326</v>
      </c>
      <c r="C2929" s="31" t="s">
        <v>7122</v>
      </c>
      <c r="D2929" s="9" t="s">
        <v>114</v>
      </c>
      <c r="E2929" s="8" t="s">
        <v>4027</v>
      </c>
      <c r="F2929" s="8" t="s">
        <v>4028</v>
      </c>
      <c r="G2929" s="8" t="s">
        <v>281</v>
      </c>
      <c r="H2929" s="8" t="s">
        <v>152</v>
      </c>
      <c r="I2929" s="209" t="s">
        <v>24</v>
      </c>
      <c r="J2929" s="99">
        <f t="shared" si="50"/>
        <v>14326</v>
      </c>
      <c r="K2929" s="121"/>
    </row>
    <row r="2930" spans="1:11" s="3" customFormat="1" ht="18.95" customHeight="1">
      <c r="A2930" s="154">
        <v>2911</v>
      </c>
      <c r="B2930" s="76">
        <v>14345</v>
      </c>
      <c r="C2930" s="31" t="s">
        <v>7123</v>
      </c>
      <c r="D2930" s="9" t="s">
        <v>114</v>
      </c>
      <c r="E2930" s="8" t="s">
        <v>4027</v>
      </c>
      <c r="F2930" s="8" t="s">
        <v>4028</v>
      </c>
      <c r="G2930" s="8" t="s">
        <v>281</v>
      </c>
      <c r="H2930" s="8" t="s">
        <v>152</v>
      </c>
      <c r="I2930" s="209" t="s">
        <v>24</v>
      </c>
      <c r="J2930" s="99">
        <f t="shared" si="50"/>
        <v>14345</v>
      </c>
      <c r="K2930" s="121"/>
    </row>
    <row r="2931" spans="1:11" s="3" customFormat="1" ht="18.95" customHeight="1">
      <c r="A2931" s="155">
        <v>2912</v>
      </c>
      <c r="B2931" s="76">
        <v>14346</v>
      </c>
      <c r="C2931" s="31" t="s">
        <v>7124</v>
      </c>
      <c r="D2931" s="9" t="s">
        <v>114</v>
      </c>
      <c r="E2931" s="8" t="s">
        <v>4027</v>
      </c>
      <c r="F2931" s="8" t="s">
        <v>4028</v>
      </c>
      <c r="G2931" s="8" t="s">
        <v>281</v>
      </c>
      <c r="H2931" s="8" t="s">
        <v>152</v>
      </c>
      <c r="I2931" s="209" t="s">
        <v>24</v>
      </c>
      <c r="J2931" s="99">
        <f t="shared" si="50"/>
        <v>14346</v>
      </c>
      <c r="K2931" s="121"/>
    </row>
    <row r="2932" spans="1:11" s="3" customFormat="1" ht="18.95" customHeight="1">
      <c r="A2932" s="154">
        <v>2913</v>
      </c>
      <c r="B2932" s="76">
        <v>13425</v>
      </c>
      <c r="C2932" s="31" t="s">
        <v>7125</v>
      </c>
      <c r="D2932" s="9" t="s">
        <v>114</v>
      </c>
      <c r="E2932" s="8" t="s">
        <v>277</v>
      </c>
      <c r="F2932" s="8" t="s">
        <v>7126</v>
      </c>
      <c r="G2932" s="8" t="s">
        <v>7116</v>
      </c>
      <c r="H2932" s="8" t="s">
        <v>152</v>
      </c>
      <c r="I2932" s="209" t="s">
        <v>24</v>
      </c>
      <c r="J2932" s="99">
        <f t="shared" si="50"/>
        <v>13425</v>
      </c>
      <c r="K2932" s="121"/>
    </row>
    <row r="2933" spans="1:11" s="3" customFormat="1" ht="18.95" customHeight="1">
      <c r="A2933" s="154">
        <v>2914</v>
      </c>
      <c r="B2933" s="76">
        <v>16342</v>
      </c>
      <c r="C2933" s="31" t="s">
        <v>7127</v>
      </c>
      <c r="D2933" s="9" t="s">
        <v>114</v>
      </c>
      <c r="E2933" s="8" t="s">
        <v>7181</v>
      </c>
      <c r="F2933" s="8" t="s">
        <v>5843</v>
      </c>
      <c r="G2933" s="8" t="s">
        <v>7116</v>
      </c>
      <c r="H2933" s="8" t="s">
        <v>152</v>
      </c>
      <c r="I2933" s="209" t="s">
        <v>24</v>
      </c>
      <c r="J2933" s="99">
        <f t="shared" si="50"/>
        <v>16342</v>
      </c>
      <c r="K2933" s="121"/>
    </row>
    <row r="2934" spans="1:11" s="3" customFormat="1" ht="18.95" customHeight="1">
      <c r="A2934" s="155">
        <v>2915</v>
      </c>
      <c r="B2934" s="76">
        <v>10194</v>
      </c>
      <c r="C2934" s="31" t="s">
        <v>7128</v>
      </c>
      <c r="D2934" s="9" t="s">
        <v>114</v>
      </c>
      <c r="E2934" s="8" t="s">
        <v>5256</v>
      </c>
      <c r="F2934" s="8" t="s">
        <v>5257</v>
      </c>
      <c r="G2934" s="8" t="s">
        <v>7116</v>
      </c>
      <c r="H2934" s="8" t="s">
        <v>152</v>
      </c>
      <c r="I2934" s="209" t="s">
        <v>24</v>
      </c>
      <c r="J2934" s="99">
        <f t="shared" si="50"/>
        <v>10194</v>
      </c>
      <c r="K2934" s="121"/>
    </row>
    <row r="2935" spans="1:11" s="3" customFormat="1" ht="18.95" customHeight="1">
      <c r="A2935" s="154">
        <v>2916</v>
      </c>
      <c r="B2935" s="76">
        <v>16345</v>
      </c>
      <c r="C2935" s="31" t="s">
        <v>7172</v>
      </c>
      <c r="D2935" s="9" t="s">
        <v>114</v>
      </c>
      <c r="E2935" s="8" t="s">
        <v>7181</v>
      </c>
      <c r="F2935" s="8" t="s">
        <v>5843</v>
      </c>
      <c r="G2935" s="8" t="s">
        <v>7116</v>
      </c>
      <c r="H2935" s="8" t="s">
        <v>152</v>
      </c>
      <c r="I2935" s="209" t="s">
        <v>24</v>
      </c>
      <c r="J2935" s="99">
        <f t="shared" si="50"/>
        <v>16345</v>
      </c>
      <c r="K2935" s="121"/>
    </row>
    <row r="2936" spans="1:11" s="3" customFormat="1" ht="18.95" customHeight="1">
      <c r="A2936" s="154">
        <v>2917</v>
      </c>
      <c r="B2936" s="76">
        <v>9325</v>
      </c>
      <c r="C2936" s="31" t="s">
        <v>7129</v>
      </c>
      <c r="D2936" s="9" t="s">
        <v>114</v>
      </c>
      <c r="E2936" s="8" t="s">
        <v>5340</v>
      </c>
      <c r="F2936" s="8" t="s">
        <v>3667</v>
      </c>
      <c r="G2936" s="8" t="s">
        <v>5341</v>
      </c>
      <c r="H2936" s="8" t="s">
        <v>152</v>
      </c>
      <c r="I2936" s="209" t="s">
        <v>24</v>
      </c>
      <c r="J2936" s="99">
        <f t="shared" si="50"/>
        <v>9325</v>
      </c>
      <c r="K2936" s="121"/>
    </row>
    <row r="2937" spans="1:11" s="3" customFormat="1" ht="18.95" customHeight="1">
      <c r="A2937" s="155">
        <v>2918</v>
      </c>
      <c r="B2937" s="171">
        <v>20747</v>
      </c>
      <c r="C2937" s="170" t="s">
        <v>7130</v>
      </c>
      <c r="D2937" s="9" t="s">
        <v>113</v>
      </c>
      <c r="E2937" s="172" t="s">
        <v>152</v>
      </c>
      <c r="F2937" s="8" t="s">
        <v>5112</v>
      </c>
      <c r="G2937" s="8" t="s">
        <v>152</v>
      </c>
      <c r="H2937" s="8" t="s">
        <v>152</v>
      </c>
      <c r="I2937" s="209" t="s">
        <v>24</v>
      </c>
      <c r="J2937" s="99">
        <f t="shared" si="50"/>
        <v>20747</v>
      </c>
      <c r="K2937" s="121"/>
    </row>
    <row r="2938" spans="1:11" s="3" customFormat="1" ht="18.95" customHeight="1">
      <c r="A2938" s="154">
        <v>2919</v>
      </c>
      <c r="B2938" s="76">
        <v>19589</v>
      </c>
      <c r="C2938" s="31" t="s">
        <v>7131</v>
      </c>
      <c r="D2938" s="9" t="s">
        <v>113</v>
      </c>
      <c r="E2938" s="8" t="s">
        <v>152</v>
      </c>
      <c r="F2938" s="8" t="s">
        <v>5053</v>
      </c>
      <c r="G2938" s="8" t="s">
        <v>152</v>
      </c>
      <c r="H2938" s="8" t="s">
        <v>152</v>
      </c>
      <c r="I2938" s="209" t="s">
        <v>24</v>
      </c>
      <c r="J2938" s="99">
        <f t="shared" si="50"/>
        <v>19589</v>
      </c>
      <c r="K2938" s="121"/>
    </row>
    <row r="2939" spans="1:11" s="3" customFormat="1" ht="18.95" customHeight="1">
      <c r="A2939" s="154">
        <v>2920</v>
      </c>
      <c r="B2939" s="282">
        <v>20853</v>
      </c>
      <c r="C2939" s="377" t="s">
        <v>8343</v>
      </c>
      <c r="D2939" s="376" t="s">
        <v>113</v>
      </c>
      <c r="E2939" s="8" t="s">
        <v>152</v>
      </c>
      <c r="F2939" s="8" t="s">
        <v>8340</v>
      </c>
      <c r="G2939" s="8" t="s">
        <v>152</v>
      </c>
      <c r="H2939" s="8" t="s">
        <v>152</v>
      </c>
      <c r="I2939" s="209" t="s">
        <v>24</v>
      </c>
      <c r="J2939" s="99">
        <f t="shared" si="50"/>
        <v>20853</v>
      </c>
      <c r="K2939" s="121"/>
    </row>
    <row r="2940" spans="1:11" s="3" customFormat="1" ht="18.95" customHeight="1">
      <c r="A2940" s="155">
        <v>2921</v>
      </c>
      <c r="B2940" s="171">
        <v>20748</v>
      </c>
      <c r="C2940" s="170" t="s">
        <v>7133</v>
      </c>
      <c r="D2940" s="9" t="s">
        <v>113</v>
      </c>
      <c r="E2940" s="8" t="s">
        <v>152</v>
      </c>
      <c r="F2940" s="8" t="s">
        <v>5112</v>
      </c>
      <c r="G2940" s="8" t="s">
        <v>152</v>
      </c>
      <c r="H2940" s="8" t="s">
        <v>152</v>
      </c>
      <c r="I2940" s="209" t="s">
        <v>24</v>
      </c>
      <c r="J2940" s="99">
        <f t="shared" si="50"/>
        <v>20748</v>
      </c>
      <c r="K2940" s="121"/>
    </row>
    <row r="2941" spans="1:11" s="3" customFormat="1" ht="18.95" customHeight="1">
      <c r="A2941" s="154">
        <v>2922</v>
      </c>
      <c r="B2941" s="171">
        <v>20749</v>
      </c>
      <c r="C2941" s="170" t="s">
        <v>7134</v>
      </c>
      <c r="D2941" s="9" t="s">
        <v>113</v>
      </c>
      <c r="E2941" s="172" t="s">
        <v>152</v>
      </c>
      <c r="F2941" s="172" t="s">
        <v>5112</v>
      </c>
      <c r="G2941" s="8" t="s">
        <v>152</v>
      </c>
      <c r="H2941" s="8" t="s">
        <v>152</v>
      </c>
      <c r="I2941" s="209" t="s">
        <v>24</v>
      </c>
      <c r="J2941" s="99">
        <f t="shared" si="50"/>
        <v>20749</v>
      </c>
      <c r="K2941" s="121"/>
    </row>
    <row r="2942" spans="1:11" s="3" customFormat="1" ht="18.95" customHeight="1">
      <c r="A2942" s="154">
        <v>2923</v>
      </c>
      <c r="B2942" s="173">
        <v>14260</v>
      </c>
      <c r="C2942" s="322" t="s">
        <v>7135</v>
      </c>
      <c r="D2942" s="9" t="s">
        <v>113</v>
      </c>
      <c r="E2942" s="180" t="s">
        <v>4027</v>
      </c>
      <c r="F2942" s="180" t="s">
        <v>4028</v>
      </c>
      <c r="G2942" s="8" t="s">
        <v>152</v>
      </c>
      <c r="H2942" s="8" t="s">
        <v>152</v>
      </c>
      <c r="I2942" s="209" t="s">
        <v>24</v>
      </c>
      <c r="J2942" s="99">
        <f t="shared" si="50"/>
        <v>14260</v>
      </c>
      <c r="K2942" s="121"/>
    </row>
    <row r="2943" spans="1:11" s="3" customFormat="1" ht="18.95" customHeight="1">
      <c r="A2943" s="155">
        <v>2924</v>
      </c>
      <c r="B2943" s="207">
        <v>18350</v>
      </c>
      <c r="C2943" s="31" t="s">
        <v>7136</v>
      </c>
      <c r="D2943" s="9" t="s">
        <v>113</v>
      </c>
      <c r="E2943" s="8" t="s">
        <v>152</v>
      </c>
      <c r="F2943" s="8" t="s">
        <v>3594</v>
      </c>
      <c r="G2943" s="8" t="s">
        <v>152</v>
      </c>
      <c r="H2943" s="8" t="s">
        <v>152</v>
      </c>
      <c r="I2943" s="209" t="s">
        <v>24</v>
      </c>
      <c r="J2943" s="99">
        <f t="shared" si="50"/>
        <v>18350</v>
      </c>
      <c r="K2943" s="121"/>
    </row>
    <row r="2944" spans="1:11" s="3" customFormat="1" ht="18.95" customHeight="1">
      <c r="A2944" s="154">
        <v>2925</v>
      </c>
      <c r="B2944" s="76">
        <v>18351</v>
      </c>
      <c r="C2944" s="31" t="s">
        <v>7137</v>
      </c>
      <c r="D2944" s="9" t="s">
        <v>113</v>
      </c>
      <c r="E2944" s="8" t="s">
        <v>152</v>
      </c>
      <c r="F2944" s="8" t="s">
        <v>3594</v>
      </c>
      <c r="G2944" s="8" t="s">
        <v>152</v>
      </c>
      <c r="H2944" s="8" t="s">
        <v>152</v>
      </c>
      <c r="I2944" s="209" t="s">
        <v>24</v>
      </c>
      <c r="J2944" s="99">
        <f t="shared" si="50"/>
        <v>18351</v>
      </c>
      <c r="K2944" s="121"/>
    </row>
    <row r="2945" spans="1:11" s="3" customFormat="1" ht="18.95" customHeight="1">
      <c r="A2945" s="154">
        <v>2926</v>
      </c>
      <c r="B2945" s="76">
        <v>18352</v>
      </c>
      <c r="C2945" s="31" t="s">
        <v>7138</v>
      </c>
      <c r="D2945" s="9" t="s">
        <v>113</v>
      </c>
      <c r="E2945" s="8" t="s">
        <v>152</v>
      </c>
      <c r="F2945" s="8" t="s">
        <v>3594</v>
      </c>
      <c r="G2945" s="8" t="s">
        <v>152</v>
      </c>
      <c r="H2945" s="8" t="s">
        <v>152</v>
      </c>
      <c r="I2945" s="209" t="s">
        <v>24</v>
      </c>
      <c r="J2945" s="99">
        <f t="shared" si="50"/>
        <v>18352</v>
      </c>
      <c r="K2945" s="121"/>
    </row>
    <row r="2946" spans="1:11" s="3" customFormat="1" ht="18.95" customHeight="1">
      <c r="A2946" s="155">
        <v>2927</v>
      </c>
      <c r="B2946" s="76">
        <v>15381</v>
      </c>
      <c r="C2946" s="322" t="s">
        <v>7139</v>
      </c>
      <c r="D2946" s="9" t="s">
        <v>113</v>
      </c>
      <c r="E2946" s="180" t="s">
        <v>7182</v>
      </c>
      <c r="F2946" s="179" t="s">
        <v>3583</v>
      </c>
      <c r="G2946" s="8" t="s">
        <v>152</v>
      </c>
      <c r="H2946" s="8" t="s">
        <v>152</v>
      </c>
      <c r="I2946" s="209" t="s">
        <v>24</v>
      </c>
      <c r="J2946" s="99">
        <f t="shared" si="50"/>
        <v>15381</v>
      </c>
      <c r="K2946" s="121"/>
    </row>
    <row r="2947" spans="1:11" s="3" customFormat="1" ht="18.95" customHeight="1">
      <c r="A2947" s="154">
        <v>2928</v>
      </c>
      <c r="B2947" s="171">
        <v>20750</v>
      </c>
      <c r="C2947" s="170" t="s">
        <v>7140</v>
      </c>
      <c r="D2947" s="9" t="s">
        <v>113</v>
      </c>
      <c r="E2947" s="8" t="s">
        <v>152</v>
      </c>
      <c r="F2947" s="8" t="s">
        <v>5112</v>
      </c>
      <c r="G2947" s="8" t="s">
        <v>152</v>
      </c>
      <c r="H2947" s="8" t="s">
        <v>152</v>
      </c>
      <c r="I2947" s="209" t="s">
        <v>24</v>
      </c>
      <c r="J2947" s="99">
        <f t="shared" si="50"/>
        <v>20750</v>
      </c>
      <c r="K2947" s="121"/>
    </row>
    <row r="2948" spans="1:11" s="3" customFormat="1" ht="18.95" customHeight="1">
      <c r="A2948" s="154">
        <v>2929</v>
      </c>
      <c r="B2948" s="76">
        <v>19719</v>
      </c>
      <c r="C2948" s="31" t="s">
        <v>7141</v>
      </c>
      <c r="D2948" s="9" t="s">
        <v>113</v>
      </c>
      <c r="E2948" s="8" t="s">
        <v>152</v>
      </c>
      <c r="F2948" s="8" t="s">
        <v>4179</v>
      </c>
      <c r="G2948" s="8" t="s">
        <v>152</v>
      </c>
      <c r="H2948" s="8" t="s">
        <v>152</v>
      </c>
      <c r="I2948" s="209" t="s">
        <v>24</v>
      </c>
      <c r="J2948" s="99">
        <f t="shared" si="50"/>
        <v>19719</v>
      </c>
      <c r="K2948" s="121"/>
    </row>
    <row r="2949" spans="1:11" s="3" customFormat="1" ht="18.95" customHeight="1">
      <c r="A2949" s="155">
        <v>2930</v>
      </c>
      <c r="B2949" s="171">
        <v>20751</v>
      </c>
      <c r="C2949" s="170" t="s">
        <v>7142</v>
      </c>
      <c r="D2949" s="9" t="s">
        <v>113</v>
      </c>
      <c r="E2949" s="8" t="s">
        <v>152</v>
      </c>
      <c r="F2949" s="8" t="s">
        <v>5112</v>
      </c>
      <c r="G2949" s="8" t="s">
        <v>152</v>
      </c>
      <c r="H2949" s="8" t="s">
        <v>152</v>
      </c>
      <c r="I2949" s="209" t="s">
        <v>24</v>
      </c>
      <c r="J2949" s="99">
        <f t="shared" si="50"/>
        <v>20751</v>
      </c>
      <c r="K2949" s="121"/>
    </row>
    <row r="2950" spans="1:11" s="3" customFormat="1" ht="18.95" customHeight="1">
      <c r="A2950" s="154">
        <v>2931</v>
      </c>
      <c r="B2950" s="76">
        <v>19600</v>
      </c>
      <c r="C2950" s="31" t="s">
        <v>7143</v>
      </c>
      <c r="D2950" s="9" t="s">
        <v>113</v>
      </c>
      <c r="E2950" s="8" t="s">
        <v>152</v>
      </c>
      <c r="F2950" s="8" t="s">
        <v>5053</v>
      </c>
      <c r="G2950" s="8" t="s">
        <v>152</v>
      </c>
      <c r="H2950" s="8" t="s">
        <v>152</v>
      </c>
      <c r="I2950" s="209" t="s">
        <v>24</v>
      </c>
      <c r="J2950" s="99">
        <f t="shared" si="50"/>
        <v>19600</v>
      </c>
      <c r="K2950" s="121"/>
    </row>
    <row r="2951" spans="1:11" s="3" customFormat="1" ht="18.95" customHeight="1">
      <c r="A2951" s="154">
        <v>2932</v>
      </c>
      <c r="B2951" s="76">
        <v>17968</v>
      </c>
      <c r="C2951" s="31" t="s">
        <v>7144</v>
      </c>
      <c r="D2951" s="9" t="s">
        <v>113</v>
      </c>
      <c r="E2951" s="8" t="s">
        <v>3673</v>
      </c>
      <c r="F2951" s="8" t="s">
        <v>3599</v>
      </c>
      <c r="G2951" s="8" t="s">
        <v>152</v>
      </c>
      <c r="H2951" s="8" t="s">
        <v>152</v>
      </c>
      <c r="I2951" s="209" t="s">
        <v>24</v>
      </c>
      <c r="J2951" s="99">
        <f t="shared" si="50"/>
        <v>17968</v>
      </c>
      <c r="K2951" s="121"/>
    </row>
    <row r="2952" spans="1:11" s="3" customFormat="1" ht="18.95" customHeight="1">
      <c r="A2952" s="155">
        <v>2933</v>
      </c>
      <c r="B2952" s="282">
        <v>20863</v>
      </c>
      <c r="C2952" s="377" t="s">
        <v>8344</v>
      </c>
      <c r="D2952" s="376" t="s">
        <v>113</v>
      </c>
      <c r="E2952" s="8" t="s">
        <v>152</v>
      </c>
      <c r="F2952" s="8" t="s">
        <v>8340</v>
      </c>
      <c r="G2952" s="8" t="s">
        <v>152</v>
      </c>
      <c r="H2952" s="8" t="s">
        <v>152</v>
      </c>
      <c r="I2952" s="209" t="s">
        <v>24</v>
      </c>
      <c r="J2952" s="99">
        <f t="shared" si="50"/>
        <v>20863</v>
      </c>
      <c r="K2952" s="121"/>
    </row>
    <row r="2953" spans="1:11" s="3" customFormat="1" ht="18.95" customHeight="1">
      <c r="A2953" s="154">
        <v>2934</v>
      </c>
      <c r="B2953" s="171">
        <v>20752</v>
      </c>
      <c r="C2953" s="170" t="s">
        <v>7145</v>
      </c>
      <c r="D2953" s="9" t="s">
        <v>113</v>
      </c>
      <c r="E2953" s="8" t="s">
        <v>152</v>
      </c>
      <c r="F2953" s="8" t="s">
        <v>5112</v>
      </c>
      <c r="G2953" s="8" t="s">
        <v>152</v>
      </c>
      <c r="H2953" s="8" t="s">
        <v>152</v>
      </c>
      <c r="I2953" s="209" t="s">
        <v>24</v>
      </c>
      <c r="J2953" s="99">
        <f t="shared" si="50"/>
        <v>20752</v>
      </c>
      <c r="K2953" s="121"/>
    </row>
    <row r="2954" spans="1:11" s="3" customFormat="1" ht="18.95" customHeight="1">
      <c r="A2954" s="154">
        <v>2935</v>
      </c>
      <c r="B2954" s="171">
        <v>20753</v>
      </c>
      <c r="C2954" s="170" t="s">
        <v>7146</v>
      </c>
      <c r="D2954" s="9" t="s">
        <v>113</v>
      </c>
      <c r="E2954" s="8" t="s">
        <v>152</v>
      </c>
      <c r="F2954" s="8" t="s">
        <v>5112</v>
      </c>
      <c r="G2954" s="8" t="s">
        <v>152</v>
      </c>
      <c r="H2954" s="8" t="s">
        <v>152</v>
      </c>
      <c r="I2954" s="209" t="s">
        <v>24</v>
      </c>
      <c r="J2954" s="99">
        <f t="shared" si="50"/>
        <v>20753</v>
      </c>
      <c r="K2954" s="121"/>
    </row>
    <row r="2955" spans="1:11" s="3" customFormat="1" ht="18.95" customHeight="1">
      <c r="A2955" s="155">
        <v>2936</v>
      </c>
      <c r="B2955" s="240">
        <v>18356</v>
      </c>
      <c r="C2955" s="31" t="s">
        <v>7147</v>
      </c>
      <c r="D2955" s="9" t="s">
        <v>113</v>
      </c>
      <c r="E2955" s="172" t="s">
        <v>152</v>
      </c>
      <c r="F2955" s="8" t="s">
        <v>3594</v>
      </c>
      <c r="G2955" s="8" t="s">
        <v>152</v>
      </c>
      <c r="H2955" s="8" t="s">
        <v>152</v>
      </c>
      <c r="I2955" s="209" t="s">
        <v>24</v>
      </c>
      <c r="J2955" s="99">
        <f t="shared" si="50"/>
        <v>18356</v>
      </c>
      <c r="K2955" s="121"/>
    </row>
    <row r="2956" spans="1:11" s="3" customFormat="1" ht="18.95" customHeight="1">
      <c r="A2956" s="154">
        <v>2937</v>
      </c>
      <c r="B2956" s="171">
        <v>20755</v>
      </c>
      <c r="C2956" s="170" t="s">
        <v>7148</v>
      </c>
      <c r="D2956" s="9" t="s">
        <v>113</v>
      </c>
      <c r="E2956" s="8" t="s">
        <v>152</v>
      </c>
      <c r="F2956" s="8" t="s">
        <v>5112</v>
      </c>
      <c r="G2956" s="8" t="s">
        <v>152</v>
      </c>
      <c r="H2956" s="8" t="s">
        <v>152</v>
      </c>
      <c r="I2956" s="209" t="s">
        <v>24</v>
      </c>
      <c r="J2956" s="99">
        <f t="shared" si="50"/>
        <v>20755</v>
      </c>
      <c r="K2956" s="121"/>
    </row>
    <row r="2957" spans="1:11" s="3" customFormat="1" ht="18.95" customHeight="1">
      <c r="A2957" s="154">
        <v>2938</v>
      </c>
      <c r="B2957" s="171">
        <v>20757</v>
      </c>
      <c r="C2957" s="170" t="s">
        <v>7149</v>
      </c>
      <c r="D2957" s="9" t="s">
        <v>113</v>
      </c>
      <c r="E2957" s="8" t="s">
        <v>152</v>
      </c>
      <c r="F2957" s="8" t="s">
        <v>5112</v>
      </c>
      <c r="G2957" s="8" t="s">
        <v>152</v>
      </c>
      <c r="H2957" s="8" t="s">
        <v>152</v>
      </c>
      <c r="I2957" s="209" t="s">
        <v>24</v>
      </c>
      <c r="J2957" s="99">
        <f t="shared" si="50"/>
        <v>20757</v>
      </c>
      <c r="K2957" s="121"/>
    </row>
    <row r="2958" spans="1:11" s="3" customFormat="1" ht="18.95" customHeight="1">
      <c r="A2958" s="155">
        <v>2939</v>
      </c>
      <c r="B2958" s="171">
        <v>20758</v>
      </c>
      <c r="C2958" s="170" t="s">
        <v>7150</v>
      </c>
      <c r="D2958" s="9" t="s">
        <v>113</v>
      </c>
      <c r="E2958" s="8" t="s">
        <v>152</v>
      </c>
      <c r="F2958" s="8" t="s">
        <v>5112</v>
      </c>
      <c r="G2958" s="8" t="s">
        <v>152</v>
      </c>
      <c r="H2958" s="8" t="s">
        <v>152</v>
      </c>
      <c r="I2958" s="209" t="s">
        <v>24</v>
      </c>
      <c r="J2958" s="99">
        <f t="shared" si="50"/>
        <v>20758</v>
      </c>
      <c r="K2958" s="121"/>
    </row>
    <row r="2959" spans="1:11" s="3" customFormat="1" ht="18.95" customHeight="1">
      <c r="A2959" s="154">
        <v>2940</v>
      </c>
      <c r="B2959" s="171">
        <v>20759</v>
      </c>
      <c r="C2959" s="170" t="s">
        <v>7151</v>
      </c>
      <c r="D2959" s="9" t="s">
        <v>113</v>
      </c>
      <c r="E2959" s="8" t="s">
        <v>152</v>
      </c>
      <c r="F2959" s="8" t="s">
        <v>5112</v>
      </c>
      <c r="G2959" s="8" t="s">
        <v>152</v>
      </c>
      <c r="H2959" s="8" t="s">
        <v>152</v>
      </c>
      <c r="I2959" s="209" t="s">
        <v>24</v>
      </c>
      <c r="J2959" s="99">
        <f t="shared" si="50"/>
        <v>20759</v>
      </c>
      <c r="K2959" s="121"/>
    </row>
    <row r="2960" spans="1:11" s="3" customFormat="1" ht="18.95" customHeight="1">
      <c r="A2960" s="154">
        <v>2941</v>
      </c>
      <c r="B2960" s="76">
        <v>20013</v>
      </c>
      <c r="C2960" s="322" t="s">
        <v>7152</v>
      </c>
      <c r="D2960" s="9" t="s">
        <v>113</v>
      </c>
      <c r="E2960" s="8" t="s">
        <v>152</v>
      </c>
      <c r="F2960" s="180" t="s">
        <v>5185</v>
      </c>
      <c r="G2960" s="8" t="s">
        <v>152</v>
      </c>
      <c r="H2960" s="8" t="s">
        <v>152</v>
      </c>
      <c r="I2960" s="209" t="s">
        <v>24</v>
      </c>
      <c r="J2960" s="99">
        <f t="shared" si="50"/>
        <v>20013</v>
      </c>
      <c r="K2960" s="121"/>
    </row>
    <row r="2961" spans="1:11" s="3" customFormat="1" ht="18.95" customHeight="1">
      <c r="A2961" s="155">
        <v>2942</v>
      </c>
      <c r="B2961" s="171">
        <v>20760</v>
      </c>
      <c r="C2961" s="170" t="s">
        <v>7153</v>
      </c>
      <c r="D2961" s="9" t="s">
        <v>113</v>
      </c>
      <c r="E2961" s="8" t="s">
        <v>152</v>
      </c>
      <c r="F2961" s="8" t="s">
        <v>5112</v>
      </c>
      <c r="G2961" s="8" t="s">
        <v>152</v>
      </c>
      <c r="H2961" s="8" t="s">
        <v>152</v>
      </c>
      <c r="I2961" s="209" t="s">
        <v>24</v>
      </c>
      <c r="J2961" s="99">
        <f t="shared" si="50"/>
        <v>20760</v>
      </c>
      <c r="K2961" s="121"/>
    </row>
    <row r="2962" spans="1:11" s="3" customFormat="1" ht="18.95" customHeight="1">
      <c r="A2962" s="154">
        <v>2943</v>
      </c>
      <c r="B2962" s="171">
        <v>18364</v>
      </c>
      <c r="C2962" s="170" t="s">
        <v>9312</v>
      </c>
      <c r="D2962" s="9" t="s">
        <v>113</v>
      </c>
      <c r="E2962" s="8" t="s">
        <v>152</v>
      </c>
      <c r="F2962" s="8" t="s">
        <v>3594</v>
      </c>
      <c r="G2962" s="8" t="s">
        <v>152</v>
      </c>
      <c r="H2962" s="8" t="s">
        <v>152</v>
      </c>
      <c r="I2962" s="209" t="s">
        <v>24</v>
      </c>
      <c r="J2962" s="99">
        <f t="shared" si="50"/>
        <v>18364</v>
      </c>
      <c r="K2962" s="121"/>
    </row>
    <row r="2963" spans="1:11" s="3" customFormat="1" ht="18.95" customHeight="1">
      <c r="A2963" s="154">
        <v>2944</v>
      </c>
      <c r="B2963" s="76">
        <v>18365</v>
      </c>
      <c r="C2963" s="31" t="s">
        <v>7154</v>
      </c>
      <c r="D2963" s="9" t="s">
        <v>113</v>
      </c>
      <c r="E2963" s="8" t="s">
        <v>152</v>
      </c>
      <c r="F2963" s="8" t="s">
        <v>3594</v>
      </c>
      <c r="G2963" s="8" t="s">
        <v>152</v>
      </c>
      <c r="H2963" s="8" t="s">
        <v>152</v>
      </c>
      <c r="I2963" s="209" t="s">
        <v>24</v>
      </c>
      <c r="J2963" s="99">
        <f t="shared" ref="J2963:J3028" si="51">B2963</f>
        <v>18365</v>
      </c>
      <c r="K2963" s="121"/>
    </row>
    <row r="2964" spans="1:11" s="3" customFormat="1" ht="18.95" customHeight="1">
      <c r="A2964" s="155">
        <v>2945</v>
      </c>
      <c r="B2964" s="171">
        <v>20761</v>
      </c>
      <c r="C2964" s="170" t="s">
        <v>7155</v>
      </c>
      <c r="D2964" s="9" t="s">
        <v>113</v>
      </c>
      <c r="E2964" s="8" t="s">
        <v>152</v>
      </c>
      <c r="F2964" s="8" t="s">
        <v>5112</v>
      </c>
      <c r="G2964" s="8" t="s">
        <v>152</v>
      </c>
      <c r="H2964" s="8" t="s">
        <v>152</v>
      </c>
      <c r="I2964" s="209" t="s">
        <v>24</v>
      </c>
      <c r="J2964" s="99">
        <f t="shared" si="51"/>
        <v>20761</v>
      </c>
      <c r="K2964" s="121"/>
    </row>
    <row r="2965" spans="1:11" s="3" customFormat="1" ht="18.95" customHeight="1">
      <c r="A2965" s="154">
        <v>2946</v>
      </c>
      <c r="B2965" s="171">
        <v>20762</v>
      </c>
      <c r="C2965" s="170" t="s">
        <v>7156</v>
      </c>
      <c r="D2965" s="9" t="s">
        <v>113</v>
      </c>
      <c r="E2965" s="8" t="s">
        <v>152</v>
      </c>
      <c r="F2965" s="8" t="s">
        <v>5112</v>
      </c>
      <c r="G2965" s="8" t="s">
        <v>152</v>
      </c>
      <c r="H2965" s="8" t="s">
        <v>152</v>
      </c>
      <c r="I2965" s="209" t="s">
        <v>24</v>
      </c>
      <c r="J2965" s="99">
        <f t="shared" si="51"/>
        <v>20762</v>
      </c>
      <c r="K2965" s="121"/>
    </row>
    <row r="2966" spans="1:11" s="3" customFormat="1" ht="18.95" customHeight="1">
      <c r="A2966" s="154">
        <v>2947</v>
      </c>
      <c r="B2966" s="171">
        <v>20763</v>
      </c>
      <c r="C2966" s="170" t="s">
        <v>7157</v>
      </c>
      <c r="D2966" s="9" t="s">
        <v>113</v>
      </c>
      <c r="E2966" s="8" t="s">
        <v>152</v>
      </c>
      <c r="F2966" s="8" t="s">
        <v>5112</v>
      </c>
      <c r="G2966" s="8" t="s">
        <v>152</v>
      </c>
      <c r="H2966" s="8" t="s">
        <v>152</v>
      </c>
      <c r="I2966" s="209" t="s">
        <v>24</v>
      </c>
      <c r="J2966" s="99">
        <f t="shared" si="51"/>
        <v>20763</v>
      </c>
      <c r="K2966" s="121"/>
    </row>
    <row r="2967" spans="1:11" s="3" customFormat="1" ht="18.95" customHeight="1">
      <c r="A2967" s="155">
        <v>2948</v>
      </c>
      <c r="B2967" s="171">
        <v>20764</v>
      </c>
      <c r="C2967" s="170" t="s">
        <v>7158</v>
      </c>
      <c r="D2967" s="9" t="s">
        <v>113</v>
      </c>
      <c r="E2967" s="8" t="s">
        <v>152</v>
      </c>
      <c r="F2967" s="8" t="s">
        <v>5112</v>
      </c>
      <c r="G2967" s="8" t="s">
        <v>152</v>
      </c>
      <c r="H2967" s="8" t="s">
        <v>152</v>
      </c>
      <c r="I2967" s="209" t="s">
        <v>24</v>
      </c>
      <c r="J2967" s="99">
        <f t="shared" si="51"/>
        <v>20764</v>
      </c>
      <c r="K2967" s="121"/>
    </row>
    <row r="2968" spans="1:11" s="3" customFormat="1" ht="18.95" customHeight="1">
      <c r="A2968" s="154">
        <v>2949</v>
      </c>
      <c r="B2968" s="76">
        <v>19628</v>
      </c>
      <c r="C2968" s="31" t="s">
        <v>7159</v>
      </c>
      <c r="D2968" s="9" t="s">
        <v>113</v>
      </c>
      <c r="E2968" s="8" t="s">
        <v>152</v>
      </c>
      <c r="F2968" s="8" t="s">
        <v>5053</v>
      </c>
      <c r="G2968" s="8" t="s">
        <v>152</v>
      </c>
      <c r="H2968" s="8" t="s">
        <v>152</v>
      </c>
      <c r="I2968" s="209" t="s">
        <v>24</v>
      </c>
      <c r="J2968" s="99">
        <f t="shared" si="51"/>
        <v>19628</v>
      </c>
      <c r="K2968" s="121"/>
    </row>
    <row r="2969" spans="1:11" s="3" customFormat="1" ht="18.95" customHeight="1">
      <c r="A2969" s="154">
        <v>2950</v>
      </c>
      <c r="B2969" s="282">
        <v>20883</v>
      </c>
      <c r="C2969" s="377" t="s">
        <v>8345</v>
      </c>
      <c r="D2969" s="376" t="s">
        <v>113</v>
      </c>
      <c r="E2969" s="8" t="s">
        <v>152</v>
      </c>
      <c r="F2969" s="8" t="s">
        <v>8340</v>
      </c>
      <c r="G2969" s="8" t="s">
        <v>152</v>
      </c>
      <c r="H2969" s="8" t="s">
        <v>152</v>
      </c>
      <c r="I2969" s="209" t="s">
        <v>24</v>
      </c>
      <c r="J2969" s="99">
        <f t="shared" si="51"/>
        <v>20883</v>
      </c>
      <c r="K2969" s="121"/>
    </row>
    <row r="2970" spans="1:11" s="3" customFormat="1" ht="18.95" customHeight="1">
      <c r="A2970" s="155">
        <v>2951</v>
      </c>
      <c r="B2970" s="171">
        <v>20765</v>
      </c>
      <c r="C2970" s="170" t="s">
        <v>7160</v>
      </c>
      <c r="D2970" s="9" t="s">
        <v>113</v>
      </c>
      <c r="E2970" s="8" t="s">
        <v>152</v>
      </c>
      <c r="F2970" s="8" t="s">
        <v>5112</v>
      </c>
      <c r="G2970" s="8" t="s">
        <v>152</v>
      </c>
      <c r="H2970" s="8" t="s">
        <v>152</v>
      </c>
      <c r="I2970" s="209" t="s">
        <v>24</v>
      </c>
      <c r="J2970" s="99">
        <f t="shared" si="51"/>
        <v>20765</v>
      </c>
      <c r="K2970" s="121"/>
    </row>
    <row r="2971" spans="1:11" s="3" customFormat="1" ht="18.95" customHeight="1">
      <c r="A2971" s="154">
        <v>2952</v>
      </c>
      <c r="B2971" s="171">
        <v>20766</v>
      </c>
      <c r="C2971" s="170" t="s">
        <v>7161</v>
      </c>
      <c r="D2971" s="9" t="s">
        <v>113</v>
      </c>
      <c r="E2971" s="8" t="s">
        <v>152</v>
      </c>
      <c r="F2971" s="8" t="s">
        <v>5112</v>
      </c>
      <c r="G2971" s="8" t="s">
        <v>152</v>
      </c>
      <c r="H2971" s="8" t="s">
        <v>152</v>
      </c>
      <c r="I2971" s="209" t="s">
        <v>24</v>
      </c>
      <c r="J2971" s="99">
        <f t="shared" si="51"/>
        <v>20766</v>
      </c>
      <c r="K2971" s="121"/>
    </row>
    <row r="2972" spans="1:11" s="3" customFormat="1" ht="18.95" customHeight="1">
      <c r="A2972" s="154">
        <v>2953</v>
      </c>
      <c r="B2972" s="171">
        <v>20767</v>
      </c>
      <c r="C2972" s="170" t="s">
        <v>7162</v>
      </c>
      <c r="D2972" s="9" t="s">
        <v>113</v>
      </c>
      <c r="E2972" s="8" t="s">
        <v>152</v>
      </c>
      <c r="F2972" s="8" t="s">
        <v>5112</v>
      </c>
      <c r="G2972" s="8" t="s">
        <v>152</v>
      </c>
      <c r="H2972" s="8" t="s">
        <v>152</v>
      </c>
      <c r="I2972" s="209" t="s">
        <v>24</v>
      </c>
      <c r="J2972" s="99">
        <f t="shared" si="51"/>
        <v>20767</v>
      </c>
      <c r="K2972" s="121"/>
    </row>
    <row r="2973" spans="1:11" s="3" customFormat="1" ht="18.95" customHeight="1">
      <c r="A2973" s="155">
        <v>2954</v>
      </c>
      <c r="B2973" s="171">
        <v>20768</v>
      </c>
      <c r="C2973" s="170" t="s">
        <v>7163</v>
      </c>
      <c r="D2973" s="9" t="s">
        <v>113</v>
      </c>
      <c r="E2973" s="8" t="s">
        <v>152</v>
      </c>
      <c r="F2973" s="8" t="s">
        <v>5112</v>
      </c>
      <c r="G2973" s="8" t="s">
        <v>152</v>
      </c>
      <c r="H2973" s="8" t="s">
        <v>152</v>
      </c>
      <c r="I2973" s="209" t="s">
        <v>24</v>
      </c>
      <c r="J2973" s="99">
        <f t="shared" si="51"/>
        <v>20768</v>
      </c>
      <c r="K2973" s="121"/>
    </row>
    <row r="2974" spans="1:11" s="3" customFormat="1" ht="18.95" customHeight="1">
      <c r="A2974" s="154">
        <v>2955</v>
      </c>
      <c r="B2974" s="282">
        <v>20891</v>
      </c>
      <c r="C2974" s="377" t="s">
        <v>8346</v>
      </c>
      <c r="D2974" s="376" t="s">
        <v>113</v>
      </c>
      <c r="E2974" s="8" t="s">
        <v>152</v>
      </c>
      <c r="F2974" s="8" t="s">
        <v>8340</v>
      </c>
      <c r="G2974" s="8" t="s">
        <v>152</v>
      </c>
      <c r="H2974" s="8" t="s">
        <v>152</v>
      </c>
      <c r="I2974" s="209" t="s">
        <v>24</v>
      </c>
      <c r="J2974" s="99">
        <f t="shared" si="51"/>
        <v>20891</v>
      </c>
      <c r="K2974" s="121"/>
    </row>
    <row r="2975" spans="1:11" s="3" customFormat="1" ht="18.95" customHeight="1">
      <c r="A2975" s="154">
        <v>2956</v>
      </c>
      <c r="B2975" s="76">
        <v>18793</v>
      </c>
      <c r="C2975" s="322" t="s">
        <v>7164</v>
      </c>
      <c r="D2975" s="9" t="s">
        <v>113</v>
      </c>
      <c r="E2975" s="323"/>
      <c r="F2975" s="180" t="s">
        <v>6943</v>
      </c>
      <c r="G2975" s="8" t="s">
        <v>152</v>
      </c>
      <c r="H2975" s="8" t="s">
        <v>152</v>
      </c>
      <c r="I2975" s="209" t="s">
        <v>24</v>
      </c>
      <c r="J2975" s="99">
        <f t="shared" si="51"/>
        <v>18793</v>
      </c>
      <c r="K2975" s="121"/>
    </row>
    <row r="2976" spans="1:11" s="3" customFormat="1" ht="18.95" customHeight="1">
      <c r="A2976" s="155">
        <v>2957</v>
      </c>
      <c r="B2976" s="171">
        <v>20769</v>
      </c>
      <c r="C2976" s="170" t="s">
        <v>7165</v>
      </c>
      <c r="D2976" s="9" t="s">
        <v>113</v>
      </c>
      <c r="E2976" s="8" t="s">
        <v>152</v>
      </c>
      <c r="F2976" s="8" t="s">
        <v>5112</v>
      </c>
      <c r="G2976" s="8" t="s">
        <v>152</v>
      </c>
      <c r="H2976" s="8" t="s">
        <v>152</v>
      </c>
      <c r="I2976" s="209" t="s">
        <v>24</v>
      </c>
      <c r="J2976" s="99">
        <f t="shared" si="51"/>
        <v>20769</v>
      </c>
      <c r="K2976" s="121"/>
    </row>
    <row r="2977" spans="1:11" s="3" customFormat="1" ht="18.95" customHeight="1">
      <c r="A2977" s="154">
        <v>2958</v>
      </c>
      <c r="B2977" s="76">
        <v>18758</v>
      </c>
      <c r="C2977" s="31" t="s">
        <v>7166</v>
      </c>
      <c r="D2977" s="9" t="s">
        <v>113</v>
      </c>
      <c r="E2977" s="8" t="s">
        <v>152</v>
      </c>
      <c r="F2977" s="8" t="s">
        <v>6527</v>
      </c>
      <c r="G2977" s="8" t="s">
        <v>152</v>
      </c>
      <c r="H2977" s="8" t="s">
        <v>152</v>
      </c>
      <c r="I2977" s="209" t="s">
        <v>24</v>
      </c>
      <c r="J2977" s="99">
        <f t="shared" si="51"/>
        <v>18758</v>
      </c>
      <c r="K2977" s="121"/>
    </row>
    <row r="2978" spans="1:11" s="3" customFormat="1" ht="18.95" customHeight="1">
      <c r="A2978" s="154">
        <v>2959</v>
      </c>
      <c r="B2978" s="76">
        <v>18379</v>
      </c>
      <c r="C2978" s="31" t="s">
        <v>6697</v>
      </c>
      <c r="D2978" s="9" t="s">
        <v>113</v>
      </c>
      <c r="E2978" s="8" t="s">
        <v>152</v>
      </c>
      <c r="F2978" s="8" t="s">
        <v>3594</v>
      </c>
      <c r="G2978" s="8" t="s">
        <v>152</v>
      </c>
      <c r="H2978" s="8" t="s">
        <v>152</v>
      </c>
      <c r="I2978" s="209" t="s">
        <v>24</v>
      </c>
      <c r="J2978" s="99">
        <f t="shared" si="51"/>
        <v>18379</v>
      </c>
      <c r="K2978" s="121"/>
    </row>
    <row r="2979" spans="1:11" s="3" customFormat="1" ht="18.95" customHeight="1">
      <c r="A2979" s="155">
        <v>2960</v>
      </c>
      <c r="B2979" s="76">
        <v>18382</v>
      </c>
      <c r="C2979" s="31" t="s">
        <v>7167</v>
      </c>
      <c r="D2979" s="9" t="s">
        <v>113</v>
      </c>
      <c r="E2979" s="8" t="s">
        <v>152</v>
      </c>
      <c r="F2979" s="8" t="s">
        <v>3594</v>
      </c>
      <c r="G2979" s="8" t="s">
        <v>152</v>
      </c>
      <c r="H2979" s="8" t="s">
        <v>152</v>
      </c>
      <c r="I2979" s="209" t="s">
        <v>24</v>
      </c>
      <c r="J2979" s="99">
        <f t="shared" si="51"/>
        <v>18382</v>
      </c>
      <c r="K2979" s="121"/>
    </row>
    <row r="2980" spans="1:11" s="3" customFormat="1" ht="18.95" customHeight="1">
      <c r="A2980" s="154">
        <v>2961</v>
      </c>
      <c r="B2980" s="171">
        <v>20773</v>
      </c>
      <c r="C2980" s="170" t="s">
        <v>7168</v>
      </c>
      <c r="D2980" s="9" t="s">
        <v>113</v>
      </c>
      <c r="E2980" s="8" t="s">
        <v>152</v>
      </c>
      <c r="F2980" s="8" t="s">
        <v>5112</v>
      </c>
      <c r="G2980" s="8" t="s">
        <v>152</v>
      </c>
      <c r="H2980" s="8" t="s">
        <v>152</v>
      </c>
      <c r="I2980" s="209" t="s">
        <v>24</v>
      </c>
      <c r="J2980" s="99">
        <f t="shared" si="51"/>
        <v>20773</v>
      </c>
      <c r="K2980" s="121"/>
    </row>
    <row r="2981" spans="1:11" s="3" customFormat="1" ht="18.95" customHeight="1">
      <c r="A2981" s="154">
        <v>2962</v>
      </c>
      <c r="B2981" s="76">
        <v>18384</v>
      </c>
      <c r="C2981" s="31" t="s">
        <v>7169</v>
      </c>
      <c r="D2981" s="9" t="s">
        <v>113</v>
      </c>
      <c r="E2981" s="8" t="s">
        <v>152</v>
      </c>
      <c r="F2981" s="8" t="s">
        <v>3594</v>
      </c>
      <c r="G2981" s="8" t="s">
        <v>152</v>
      </c>
      <c r="H2981" s="8" t="s">
        <v>152</v>
      </c>
      <c r="I2981" s="209" t="s">
        <v>24</v>
      </c>
      <c r="J2981" s="99">
        <f t="shared" si="51"/>
        <v>18384</v>
      </c>
      <c r="K2981" s="121"/>
    </row>
    <row r="2982" spans="1:11" s="3" customFormat="1" ht="18.95" customHeight="1">
      <c r="A2982" s="155">
        <v>2963</v>
      </c>
      <c r="B2982" s="282">
        <v>20898</v>
      </c>
      <c r="C2982" s="377" t="s">
        <v>8347</v>
      </c>
      <c r="D2982" s="376" t="s">
        <v>113</v>
      </c>
      <c r="E2982" s="8" t="s">
        <v>152</v>
      </c>
      <c r="F2982" s="8" t="s">
        <v>8340</v>
      </c>
      <c r="G2982" s="8" t="s">
        <v>152</v>
      </c>
      <c r="H2982" s="8" t="s">
        <v>152</v>
      </c>
      <c r="I2982" s="209" t="s">
        <v>24</v>
      </c>
      <c r="J2982" s="99">
        <f t="shared" si="51"/>
        <v>20898</v>
      </c>
      <c r="K2982" s="121"/>
    </row>
    <row r="2983" spans="1:11" s="3" customFormat="1" ht="18.95" customHeight="1">
      <c r="A2983" s="154">
        <v>2964</v>
      </c>
      <c r="B2983" s="171">
        <v>20775</v>
      </c>
      <c r="C2983" s="170" t="s">
        <v>7170</v>
      </c>
      <c r="D2983" s="9" t="s">
        <v>113</v>
      </c>
      <c r="E2983" s="8" t="s">
        <v>152</v>
      </c>
      <c r="F2983" s="8" t="s">
        <v>5112</v>
      </c>
      <c r="G2983" s="8" t="s">
        <v>152</v>
      </c>
      <c r="H2983" s="8" t="s">
        <v>152</v>
      </c>
      <c r="I2983" s="209" t="s">
        <v>24</v>
      </c>
      <c r="J2983" s="99">
        <f t="shared" si="51"/>
        <v>20775</v>
      </c>
      <c r="K2983" s="121"/>
    </row>
    <row r="2984" spans="1:11" s="3" customFormat="1" ht="18.95" customHeight="1">
      <c r="A2984" s="154">
        <v>2965</v>
      </c>
      <c r="B2984" s="171">
        <v>20776</v>
      </c>
      <c r="C2984" s="170" t="s">
        <v>7171</v>
      </c>
      <c r="D2984" s="9" t="s">
        <v>113</v>
      </c>
      <c r="E2984" s="8" t="s">
        <v>152</v>
      </c>
      <c r="F2984" s="8" t="s">
        <v>5112</v>
      </c>
      <c r="G2984" s="8" t="s">
        <v>152</v>
      </c>
      <c r="H2984" s="8" t="s">
        <v>152</v>
      </c>
      <c r="I2984" s="209" t="s">
        <v>24</v>
      </c>
      <c r="J2984" s="99">
        <f t="shared" si="51"/>
        <v>20776</v>
      </c>
      <c r="K2984" s="121"/>
    </row>
    <row r="2985" spans="1:11" s="3" customFormat="1" ht="18.95" customHeight="1">
      <c r="A2985" s="155">
        <v>2966</v>
      </c>
      <c r="B2985" s="282">
        <v>20902</v>
      </c>
      <c r="C2985" s="377" t="s">
        <v>8348</v>
      </c>
      <c r="D2985" s="376" t="s">
        <v>113</v>
      </c>
      <c r="E2985" s="8" t="s">
        <v>152</v>
      </c>
      <c r="F2985" s="8" t="s">
        <v>8340</v>
      </c>
      <c r="G2985" s="8" t="s">
        <v>152</v>
      </c>
      <c r="H2985" s="8" t="s">
        <v>152</v>
      </c>
      <c r="I2985" s="209" t="s">
        <v>24</v>
      </c>
      <c r="J2985" s="99">
        <f t="shared" si="51"/>
        <v>20902</v>
      </c>
      <c r="K2985" s="121"/>
    </row>
    <row r="2986" spans="1:11" s="3" customFormat="1" ht="18.95" customHeight="1">
      <c r="A2986" s="154">
        <v>2967</v>
      </c>
      <c r="B2986" s="171">
        <v>20777</v>
      </c>
      <c r="C2986" s="170" t="s">
        <v>7173</v>
      </c>
      <c r="D2986" s="9" t="s">
        <v>113</v>
      </c>
      <c r="E2986" s="8" t="s">
        <v>152</v>
      </c>
      <c r="F2986" s="8" t="s">
        <v>5112</v>
      </c>
      <c r="G2986" s="8" t="s">
        <v>152</v>
      </c>
      <c r="H2986" s="8" t="s">
        <v>152</v>
      </c>
      <c r="I2986" s="209" t="s">
        <v>24</v>
      </c>
      <c r="J2986" s="99">
        <f t="shared" si="51"/>
        <v>20777</v>
      </c>
      <c r="K2986" s="121"/>
    </row>
    <row r="2987" spans="1:11" s="3" customFormat="1" ht="18.95" customHeight="1">
      <c r="A2987" s="154">
        <v>2968</v>
      </c>
      <c r="B2987" s="282">
        <v>20903</v>
      </c>
      <c r="C2987" s="377" t="s">
        <v>8349</v>
      </c>
      <c r="D2987" s="376" t="s">
        <v>113</v>
      </c>
      <c r="E2987" s="8" t="s">
        <v>152</v>
      </c>
      <c r="F2987" s="8" t="s">
        <v>8340</v>
      </c>
      <c r="G2987" s="8" t="s">
        <v>152</v>
      </c>
      <c r="H2987" s="8" t="s">
        <v>152</v>
      </c>
      <c r="I2987" s="209" t="s">
        <v>24</v>
      </c>
      <c r="J2987" s="99">
        <f t="shared" si="51"/>
        <v>20903</v>
      </c>
      <c r="K2987" s="121"/>
    </row>
    <row r="2988" spans="1:11" s="3" customFormat="1" ht="18.95" customHeight="1">
      <c r="A2988" s="155">
        <v>2969</v>
      </c>
      <c r="B2988" s="76">
        <v>18392</v>
      </c>
      <c r="C2988" s="31" t="s">
        <v>7174</v>
      </c>
      <c r="D2988" s="9" t="s">
        <v>113</v>
      </c>
      <c r="E2988" s="8" t="s">
        <v>152</v>
      </c>
      <c r="F2988" s="8" t="s">
        <v>3594</v>
      </c>
      <c r="G2988" s="8" t="s">
        <v>152</v>
      </c>
      <c r="H2988" s="8" t="s">
        <v>152</v>
      </c>
      <c r="I2988" s="209" t="s">
        <v>24</v>
      </c>
      <c r="J2988" s="99">
        <f t="shared" si="51"/>
        <v>18392</v>
      </c>
      <c r="K2988" s="121"/>
    </row>
    <row r="2989" spans="1:11" s="3" customFormat="1" ht="18.95" customHeight="1">
      <c r="A2989" s="154">
        <v>2970</v>
      </c>
      <c r="B2989" s="76">
        <v>14724</v>
      </c>
      <c r="C2989" s="322" t="s">
        <v>7175</v>
      </c>
      <c r="D2989" s="9" t="s">
        <v>113</v>
      </c>
      <c r="E2989" s="180" t="s">
        <v>5319</v>
      </c>
      <c r="F2989" s="180" t="s">
        <v>7176</v>
      </c>
      <c r="G2989" s="8" t="s">
        <v>152</v>
      </c>
      <c r="H2989" s="8" t="s">
        <v>152</v>
      </c>
      <c r="I2989" s="209" t="s">
        <v>24</v>
      </c>
      <c r="J2989" s="99">
        <f t="shared" si="51"/>
        <v>14724</v>
      </c>
      <c r="K2989" s="121"/>
    </row>
    <row r="2990" spans="1:11" s="3" customFormat="1" ht="18.95" customHeight="1">
      <c r="A2990" s="154">
        <v>2971</v>
      </c>
      <c r="B2990" s="171">
        <v>20778</v>
      </c>
      <c r="C2990" s="170" t="s">
        <v>7177</v>
      </c>
      <c r="D2990" s="9" t="s">
        <v>113</v>
      </c>
      <c r="E2990" s="8" t="s">
        <v>152</v>
      </c>
      <c r="F2990" s="8" t="s">
        <v>5112</v>
      </c>
      <c r="G2990" s="8" t="s">
        <v>152</v>
      </c>
      <c r="H2990" s="8" t="s">
        <v>152</v>
      </c>
      <c r="I2990" s="209" t="s">
        <v>24</v>
      </c>
      <c r="J2990" s="99">
        <f t="shared" si="51"/>
        <v>20778</v>
      </c>
      <c r="K2990" s="121"/>
    </row>
    <row r="2991" spans="1:11" s="3" customFormat="1" ht="18.95" customHeight="1">
      <c r="A2991" s="155">
        <v>2972</v>
      </c>
      <c r="B2991" s="76">
        <v>18396</v>
      </c>
      <c r="C2991" s="31" t="s">
        <v>7178</v>
      </c>
      <c r="D2991" s="9" t="s">
        <v>113</v>
      </c>
      <c r="E2991" s="8" t="s">
        <v>152</v>
      </c>
      <c r="F2991" s="8" t="s">
        <v>3594</v>
      </c>
      <c r="G2991" s="8" t="s">
        <v>152</v>
      </c>
      <c r="H2991" s="8" t="s">
        <v>152</v>
      </c>
      <c r="I2991" s="209" t="s">
        <v>24</v>
      </c>
      <c r="J2991" s="99">
        <f t="shared" ref="J2991:J2992" si="52">B2991</f>
        <v>18396</v>
      </c>
      <c r="K2991" s="121"/>
    </row>
    <row r="2992" spans="1:11" s="3" customFormat="1" ht="18.95" customHeight="1">
      <c r="A2992" s="154">
        <v>2973</v>
      </c>
      <c r="B2992" s="76">
        <v>18397</v>
      </c>
      <c r="C2992" s="31" t="s">
        <v>7179</v>
      </c>
      <c r="D2992" s="9" t="s">
        <v>113</v>
      </c>
      <c r="E2992" s="8" t="s">
        <v>152</v>
      </c>
      <c r="F2992" s="8" t="s">
        <v>3594</v>
      </c>
      <c r="G2992" s="8" t="s">
        <v>152</v>
      </c>
      <c r="H2992" s="8" t="s">
        <v>152</v>
      </c>
      <c r="I2992" s="209" t="s">
        <v>24</v>
      </c>
      <c r="J2992" s="99">
        <f t="shared" si="52"/>
        <v>18397</v>
      </c>
      <c r="K2992" s="121"/>
    </row>
    <row r="2993" spans="1:11" s="3" customFormat="1" ht="18.95" customHeight="1">
      <c r="A2993" s="154">
        <v>2974</v>
      </c>
      <c r="B2993" s="76">
        <v>19340</v>
      </c>
      <c r="C2993" s="31" t="s">
        <v>7183</v>
      </c>
      <c r="D2993" s="9" t="s">
        <v>113</v>
      </c>
      <c r="E2993" s="8" t="s">
        <v>152</v>
      </c>
      <c r="F2993" s="8" t="s">
        <v>3726</v>
      </c>
      <c r="G2993" s="8" t="s">
        <v>152</v>
      </c>
      <c r="H2993" s="8" t="s">
        <v>152</v>
      </c>
      <c r="I2993" s="209" t="s">
        <v>34</v>
      </c>
      <c r="J2993" s="99">
        <f t="shared" si="51"/>
        <v>19340</v>
      </c>
      <c r="K2993" s="121"/>
    </row>
    <row r="2994" spans="1:11" s="3" customFormat="1" ht="18.95" customHeight="1">
      <c r="A2994" s="155">
        <v>2975</v>
      </c>
      <c r="B2994" s="237">
        <v>19104</v>
      </c>
      <c r="C2994" s="238" t="s">
        <v>7184</v>
      </c>
      <c r="D2994" s="9" t="s">
        <v>113</v>
      </c>
      <c r="E2994" s="8" t="s">
        <v>152</v>
      </c>
      <c r="F2994" s="180" t="s">
        <v>4369</v>
      </c>
      <c r="G2994" s="8" t="s">
        <v>152</v>
      </c>
      <c r="H2994" s="8" t="s">
        <v>152</v>
      </c>
      <c r="I2994" s="209" t="s">
        <v>34</v>
      </c>
      <c r="J2994" s="99">
        <f t="shared" si="51"/>
        <v>19104</v>
      </c>
      <c r="K2994" s="121"/>
    </row>
    <row r="2995" spans="1:11" s="3" customFormat="1" ht="18.95" customHeight="1">
      <c r="A2995" s="154">
        <v>2976</v>
      </c>
      <c r="B2995" s="76">
        <v>17749</v>
      </c>
      <c r="C2995" s="31" t="s">
        <v>7185</v>
      </c>
      <c r="D2995" s="9" t="s">
        <v>113</v>
      </c>
      <c r="E2995" s="8" t="s">
        <v>5179</v>
      </c>
      <c r="F2995" s="8" t="s">
        <v>5180</v>
      </c>
      <c r="G2995" s="8" t="s">
        <v>152</v>
      </c>
      <c r="H2995" s="8" t="s">
        <v>152</v>
      </c>
      <c r="I2995" s="209" t="s">
        <v>34</v>
      </c>
      <c r="J2995" s="99">
        <f t="shared" si="51"/>
        <v>17749</v>
      </c>
      <c r="K2995" s="121"/>
    </row>
    <row r="2996" spans="1:11" s="3" customFormat="1" ht="18.95" customHeight="1">
      <c r="A2996" s="154">
        <v>2977</v>
      </c>
      <c r="B2996" s="76">
        <v>16631</v>
      </c>
      <c r="C2996" s="31" t="s">
        <v>7186</v>
      </c>
      <c r="D2996" s="9" t="s">
        <v>113</v>
      </c>
      <c r="E2996" s="8" t="s">
        <v>72</v>
      </c>
      <c r="F2996" s="8" t="s">
        <v>5357</v>
      </c>
      <c r="G2996" s="8" t="s">
        <v>152</v>
      </c>
      <c r="H2996" s="8" t="s">
        <v>152</v>
      </c>
      <c r="I2996" s="209" t="s">
        <v>34</v>
      </c>
      <c r="J2996" s="99">
        <f t="shared" si="51"/>
        <v>16631</v>
      </c>
      <c r="K2996" s="121"/>
    </row>
    <row r="2997" spans="1:11" s="3" customFormat="1" ht="18.95" customHeight="1">
      <c r="A2997" s="155">
        <v>2978</v>
      </c>
      <c r="B2997" s="76">
        <v>17752</v>
      </c>
      <c r="C2997" s="31" t="s">
        <v>7187</v>
      </c>
      <c r="D2997" s="9" t="s">
        <v>113</v>
      </c>
      <c r="E2997" s="8" t="s">
        <v>5179</v>
      </c>
      <c r="F2997" s="8" t="s">
        <v>5180</v>
      </c>
      <c r="G2997" s="8" t="s">
        <v>152</v>
      </c>
      <c r="H2997" s="8" t="s">
        <v>152</v>
      </c>
      <c r="I2997" s="209" t="s">
        <v>34</v>
      </c>
      <c r="J2997" s="99">
        <f t="shared" si="51"/>
        <v>17752</v>
      </c>
      <c r="K2997" s="121"/>
    </row>
    <row r="2998" spans="1:11" s="3" customFormat="1" ht="18.95" customHeight="1">
      <c r="A2998" s="154">
        <v>2979</v>
      </c>
      <c r="B2998" s="76">
        <v>17754</v>
      </c>
      <c r="C2998" s="31" t="s">
        <v>7188</v>
      </c>
      <c r="D2998" s="9" t="s">
        <v>113</v>
      </c>
      <c r="E2998" s="8" t="s">
        <v>5179</v>
      </c>
      <c r="F2998" s="8" t="s">
        <v>5180</v>
      </c>
      <c r="G2998" s="8" t="s">
        <v>152</v>
      </c>
      <c r="H2998" s="8" t="s">
        <v>152</v>
      </c>
      <c r="I2998" s="209" t="s">
        <v>34</v>
      </c>
      <c r="J2998" s="99">
        <f t="shared" si="51"/>
        <v>17754</v>
      </c>
      <c r="K2998" s="121"/>
    </row>
    <row r="2999" spans="1:11" s="3" customFormat="1" ht="18.95" customHeight="1">
      <c r="A2999" s="154">
        <v>2980</v>
      </c>
      <c r="B2999" s="183">
        <v>17751</v>
      </c>
      <c r="C2999" s="185" t="s">
        <v>7189</v>
      </c>
      <c r="D2999" s="9" t="s">
        <v>113</v>
      </c>
      <c r="E2999" s="179" t="s">
        <v>5179</v>
      </c>
      <c r="F2999" s="180" t="s">
        <v>5180</v>
      </c>
      <c r="G2999" s="8" t="s">
        <v>152</v>
      </c>
      <c r="H2999" s="8" t="s">
        <v>152</v>
      </c>
      <c r="I2999" s="209" t="s">
        <v>34</v>
      </c>
      <c r="J2999" s="99">
        <f t="shared" si="51"/>
        <v>17751</v>
      </c>
      <c r="K2999" s="121"/>
    </row>
    <row r="3000" spans="1:11" s="3" customFormat="1" ht="18.95" customHeight="1">
      <c r="A3000" s="155">
        <v>2981</v>
      </c>
      <c r="B3000" s="76">
        <v>17756</v>
      </c>
      <c r="C3000" s="31" t="s">
        <v>7190</v>
      </c>
      <c r="D3000" s="9" t="s">
        <v>113</v>
      </c>
      <c r="E3000" s="8" t="s">
        <v>5179</v>
      </c>
      <c r="F3000" s="8" t="s">
        <v>5180</v>
      </c>
      <c r="G3000" s="8" t="s">
        <v>152</v>
      </c>
      <c r="H3000" s="8" t="s">
        <v>152</v>
      </c>
      <c r="I3000" s="209" t="s">
        <v>34</v>
      </c>
      <c r="J3000" s="99">
        <f t="shared" si="51"/>
        <v>17756</v>
      </c>
      <c r="K3000" s="121"/>
    </row>
    <row r="3001" spans="1:11" s="3" customFormat="1" ht="18.95" customHeight="1">
      <c r="A3001" s="154">
        <v>2982</v>
      </c>
      <c r="B3001" s="76">
        <v>17758</v>
      </c>
      <c r="C3001" s="31" t="s">
        <v>4620</v>
      </c>
      <c r="D3001" s="9" t="s">
        <v>113</v>
      </c>
      <c r="E3001" s="8" t="s">
        <v>5179</v>
      </c>
      <c r="F3001" s="8" t="s">
        <v>5180</v>
      </c>
      <c r="G3001" s="8" t="s">
        <v>152</v>
      </c>
      <c r="H3001" s="8" t="s">
        <v>152</v>
      </c>
      <c r="I3001" s="209" t="s">
        <v>34</v>
      </c>
      <c r="J3001" s="99">
        <f t="shared" si="51"/>
        <v>17758</v>
      </c>
      <c r="K3001" s="121"/>
    </row>
    <row r="3002" spans="1:11" s="3" customFormat="1" ht="18.95" customHeight="1">
      <c r="A3002" s="154">
        <v>2983</v>
      </c>
      <c r="B3002" s="76">
        <v>17759</v>
      </c>
      <c r="C3002" s="31" t="s">
        <v>7191</v>
      </c>
      <c r="D3002" s="9" t="s">
        <v>113</v>
      </c>
      <c r="E3002" s="8" t="s">
        <v>5179</v>
      </c>
      <c r="F3002" s="8" t="s">
        <v>5180</v>
      </c>
      <c r="G3002" s="8" t="s">
        <v>152</v>
      </c>
      <c r="H3002" s="8" t="s">
        <v>152</v>
      </c>
      <c r="I3002" s="209" t="s">
        <v>34</v>
      </c>
      <c r="J3002" s="99">
        <f t="shared" si="51"/>
        <v>17759</v>
      </c>
      <c r="K3002" s="121"/>
    </row>
    <row r="3003" spans="1:11" s="3" customFormat="1" ht="18.95" customHeight="1">
      <c r="A3003" s="155">
        <v>2984</v>
      </c>
      <c r="B3003" s="76">
        <v>15075</v>
      </c>
      <c r="C3003" s="31" t="s">
        <v>7192</v>
      </c>
      <c r="D3003" s="9" t="s">
        <v>113</v>
      </c>
      <c r="E3003" s="8" t="s">
        <v>134</v>
      </c>
      <c r="F3003" s="8" t="s">
        <v>4012</v>
      </c>
      <c r="G3003" s="8" t="s">
        <v>152</v>
      </c>
      <c r="H3003" s="8" t="s">
        <v>152</v>
      </c>
      <c r="I3003" s="209" t="s">
        <v>34</v>
      </c>
      <c r="J3003" s="99">
        <f t="shared" si="51"/>
        <v>15075</v>
      </c>
      <c r="K3003" s="121"/>
    </row>
    <row r="3004" spans="1:11" s="3" customFormat="1" ht="18.95" customHeight="1">
      <c r="A3004" s="154">
        <v>2985</v>
      </c>
      <c r="B3004" s="76">
        <v>15051</v>
      </c>
      <c r="C3004" s="31" t="s">
        <v>7193</v>
      </c>
      <c r="D3004" s="9" t="s">
        <v>113</v>
      </c>
      <c r="E3004" s="8" t="s">
        <v>134</v>
      </c>
      <c r="F3004" s="8" t="s">
        <v>4012</v>
      </c>
      <c r="G3004" s="8" t="s">
        <v>152</v>
      </c>
      <c r="H3004" s="8" t="s">
        <v>152</v>
      </c>
      <c r="I3004" s="209" t="s">
        <v>34</v>
      </c>
      <c r="J3004" s="99">
        <f t="shared" si="51"/>
        <v>15051</v>
      </c>
      <c r="K3004" s="121"/>
    </row>
    <row r="3005" spans="1:11" s="3" customFormat="1" ht="18.95" customHeight="1">
      <c r="A3005" s="154">
        <v>2986</v>
      </c>
      <c r="B3005" s="76">
        <v>17761</v>
      </c>
      <c r="C3005" s="31" t="s">
        <v>7194</v>
      </c>
      <c r="D3005" s="9" t="s">
        <v>113</v>
      </c>
      <c r="E3005" s="8" t="s">
        <v>5179</v>
      </c>
      <c r="F3005" s="8" t="s">
        <v>5180</v>
      </c>
      <c r="G3005" s="8" t="s">
        <v>152</v>
      </c>
      <c r="H3005" s="8" t="s">
        <v>152</v>
      </c>
      <c r="I3005" s="209" t="s">
        <v>34</v>
      </c>
      <c r="J3005" s="99">
        <f t="shared" si="51"/>
        <v>17761</v>
      </c>
      <c r="K3005" s="121"/>
    </row>
    <row r="3006" spans="1:11" s="3" customFormat="1" ht="18.95" customHeight="1">
      <c r="A3006" s="155">
        <v>2987</v>
      </c>
      <c r="B3006" s="76">
        <v>17762</v>
      </c>
      <c r="C3006" s="31" t="s">
        <v>7195</v>
      </c>
      <c r="D3006" s="9" t="s">
        <v>113</v>
      </c>
      <c r="E3006" s="8" t="s">
        <v>5179</v>
      </c>
      <c r="F3006" s="8" t="s">
        <v>5180</v>
      </c>
      <c r="G3006" s="8" t="s">
        <v>152</v>
      </c>
      <c r="H3006" s="8" t="s">
        <v>152</v>
      </c>
      <c r="I3006" s="209" t="s">
        <v>34</v>
      </c>
      <c r="J3006" s="99">
        <f t="shared" si="51"/>
        <v>17762</v>
      </c>
      <c r="K3006" s="121"/>
    </row>
    <row r="3007" spans="1:11" s="3" customFormat="1" ht="18.95" customHeight="1">
      <c r="A3007" s="154">
        <v>2988</v>
      </c>
      <c r="B3007" s="76">
        <v>17767</v>
      </c>
      <c r="C3007" s="31" t="s">
        <v>7196</v>
      </c>
      <c r="D3007" s="9" t="s">
        <v>113</v>
      </c>
      <c r="E3007" s="8" t="s">
        <v>5179</v>
      </c>
      <c r="F3007" s="8" t="s">
        <v>5180</v>
      </c>
      <c r="G3007" s="8" t="s">
        <v>152</v>
      </c>
      <c r="H3007" s="8" t="s">
        <v>152</v>
      </c>
      <c r="I3007" s="209" t="s">
        <v>34</v>
      </c>
      <c r="J3007" s="99">
        <f t="shared" si="51"/>
        <v>17767</v>
      </c>
      <c r="K3007" s="121"/>
    </row>
    <row r="3008" spans="1:11" s="3" customFormat="1" ht="18.95" customHeight="1">
      <c r="A3008" s="154">
        <v>2989</v>
      </c>
      <c r="B3008" s="76">
        <v>19105</v>
      </c>
      <c r="C3008" s="31" t="s">
        <v>7197</v>
      </c>
      <c r="D3008" s="9" t="s">
        <v>113</v>
      </c>
      <c r="E3008" s="8" t="s">
        <v>152</v>
      </c>
      <c r="F3008" s="8" t="s">
        <v>4369</v>
      </c>
      <c r="G3008" s="8" t="s">
        <v>152</v>
      </c>
      <c r="H3008" s="8" t="s">
        <v>152</v>
      </c>
      <c r="I3008" s="209" t="s">
        <v>34</v>
      </c>
      <c r="J3008" s="99">
        <f t="shared" si="51"/>
        <v>19105</v>
      </c>
      <c r="K3008" s="121"/>
    </row>
    <row r="3009" spans="1:11" s="3" customFormat="1" ht="18.95" customHeight="1">
      <c r="A3009" s="155">
        <v>2990</v>
      </c>
      <c r="B3009" s="171">
        <v>17774</v>
      </c>
      <c r="C3009" s="170" t="s">
        <v>8210</v>
      </c>
      <c r="D3009" s="166" t="s">
        <v>114</v>
      </c>
      <c r="E3009" s="210" t="s">
        <v>4052</v>
      </c>
      <c r="F3009" s="210" t="s">
        <v>3599</v>
      </c>
      <c r="G3009" s="210" t="s">
        <v>9121</v>
      </c>
      <c r="H3009" s="210" t="s">
        <v>152</v>
      </c>
      <c r="I3009" s="209" t="s">
        <v>12</v>
      </c>
      <c r="J3009" s="99">
        <f t="shared" si="51"/>
        <v>17774</v>
      </c>
      <c r="K3009" s="121"/>
    </row>
    <row r="3010" spans="1:11" s="3" customFormat="1" ht="18.95" customHeight="1">
      <c r="A3010" s="154">
        <v>2991</v>
      </c>
      <c r="B3010" s="207">
        <v>14354</v>
      </c>
      <c r="C3010" s="208" t="s">
        <v>8155</v>
      </c>
      <c r="D3010" s="209" t="s">
        <v>114</v>
      </c>
      <c r="E3010" s="210" t="s">
        <v>4027</v>
      </c>
      <c r="F3010" s="210" t="s">
        <v>4028</v>
      </c>
      <c r="G3010" s="210" t="s">
        <v>9121</v>
      </c>
      <c r="H3010" s="210" t="s">
        <v>152</v>
      </c>
      <c r="I3010" s="209" t="s">
        <v>12</v>
      </c>
      <c r="J3010" s="99">
        <f t="shared" si="51"/>
        <v>14354</v>
      </c>
      <c r="K3010" s="121"/>
    </row>
    <row r="3011" spans="1:11" s="3" customFormat="1" ht="18.95" customHeight="1">
      <c r="A3011" s="154">
        <v>2992</v>
      </c>
      <c r="B3011" s="207">
        <v>18756</v>
      </c>
      <c r="C3011" s="208" t="s">
        <v>7198</v>
      </c>
      <c r="D3011" s="209" t="s">
        <v>113</v>
      </c>
      <c r="E3011" s="210" t="s">
        <v>152</v>
      </c>
      <c r="F3011" s="210" t="s">
        <v>6527</v>
      </c>
      <c r="G3011" s="210" t="s">
        <v>152</v>
      </c>
      <c r="H3011" s="210" t="s">
        <v>152</v>
      </c>
      <c r="I3011" s="209" t="s">
        <v>12</v>
      </c>
      <c r="J3011" s="99">
        <f t="shared" si="51"/>
        <v>18756</v>
      </c>
      <c r="K3011" s="121"/>
    </row>
    <row r="3012" spans="1:11" s="3" customFormat="1" ht="18.95" customHeight="1">
      <c r="A3012" s="155">
        <v>2993</v>
      </c>
      <c r="B3012" s="207">
        <v>8795</v>
      </c>
      <c r="C3012" s="208" t="s">
        <v>7199</v>
      </c>
      <c r="D3012" s="209" t="s">
        <v>113</v>
      </c>
      <c r="E3012" s="210" t="s">
        <v>7200</v>
      </c>
      <c r="F3012" s="210" t="s">
        <v>7201</v>
      </c>
      <c r="G3012" s="210" t="s">
        <v>152</v>
      </c>
      <c r="H3012" s="210" t="s">
        <v>152</v>
      </c>
      <c r="I3012" s="209" t="s">
        <v>12</v>
      </c>
      <c r="J3012" s="99">
        <f t="shared" si="51"/>
        <v>8795</v>
      </c>
      <c r="K3012" s="121"/>
    </row>
    <row r="3013" spans="1:11" s="3" customFormat="1" ht="18.95" customHeight="1">
      <c r="A3013" s="154">
        <v>2994</v>
      </c>
      <c r="B3013" s="207">
        <v>8803</v>
      </c>
      <c r="C3013" s="208" t="s">
        <v>7202</v>
      </c>
      <c r="D3013" s="209" t="s">
        <v>113</v>
      </c>
      <c r="E3013" s="210" t="s">
        <v>7200</v>
      </c>
      <c r="F3013" s="210" t="s">
        <v>7201</v>
      </c>
      <c r="G3013" s="210" t="s">
        <v>152</v>
      </c>
      <c r="H3013" s="210" t="s">
        <v>152</v>
      </c>
      <c r="I3013" s="209" t="s">
        <v>12</v>
      </c>
      <c r="J3013" s="99">
        <f t="shared" si="51"/>
        <v>8803</v>
      </c>
      <c r="K3013" s="121"/>
    </row>
    <row r="3014" spans="1:11" s="3" customFormat="1" ht="18.95" customHeight="1">
      <c r="A3014" s="154">
        <v>2995</v>
      </c>
      <c r="B3014" s="207">
        <v>18728</v>
      </c>
      <c r="C3014" s="208" t="s">
        <v>7204</v>
      </c>
      <c r="D3014" s="209" t="s">
        <v>113</v>
      </c>
      <c r="E3014" s="210" t="s">
        <v>152</v>
      </c>
      <c r="F3014" s="210" t="s">
        <v>6527</v>
      </c>
      <c r="G3014" s="210" t="s">
        <v>152</v>
      </c>
      <c r="H3014" s="210" t="s">
        <v>152</v>
      </c>
      <c r="I3014" s="209" t="s">
        <v>12</v>
      </c>
      <c r="J3014" s="99">
        <f t="shared" si="51"/>
        <v>18728</v>
      </c>
      <c r="K3014" s="121"/>
    </row>
    <row r="3015" spans="1:11" s="3" customFormat="1" ht="18.95" customHeight="1">
      <c r="A3015" s="155">
        <v>2996</v>
      </c>
      <c r="B3015" s="207">
        <v>18755</v>
      </c>
      <c r="C3015" s="208" t="s">
        <v>7205</v>
      </c>
      <c r="D3015" s="209" t="s">
        <v>113</v>
      </c>
      <c r="E3015" s="210" t="s">
        <v>152</v>
      </c>
      <c r="F3015" s="210" t="s">
        <v>6527</v>
      </c>
      <c r="G3015" s="210" t="s">
        <v>152</v>
      </c>
      <c r="H3015" s="210" t="s">
        <v>152</v>
      </c>
      <c r="I3015" s="209" t="s">
        <v>12</v>
      </c>
      <c r="J3015" s="99">
        <f t="shared" si="51"/>
        <v>18755</v>
      </c>
      <c r="K3015" s="121"/>
    </row>
    <row r="3016" spans="1:11" s="3" customFormat="1" ht="18.95" customHeight="1">
      <c r="A3016" s="154">
        <v>2997</v>
      </c>
      <c r="B3016" s="207">
        <v>18736</v>
      </c>
      <c r="C3016" s="208" t="s">
        <v>7206</v>
      </c>
      <c r="D3016" s="209" t="s">
        <v>113</v>
      </c>
      <c r="E3016" s="210" t="s">
        <v>152</v>
      </c>
      <c r="F3016" s="210" t="s">
        <v>6527</v>
      </c>
      <c r="G3016" s="210" t="s">
        <v>152</v>
      </c>
      <c r="H3016" s="210" t="s">
        <v>152</v>
      </c>
      <c r="I3016" s="209" t="s">
        <v>12</v>
      </c>
      <c r="J3016" s="99">
        <f t="shared" si="51"/>
        <v>18736</v>
      </c>
      <c r="K3016" s="121"/>
    </row>
    <row r="3017" spans="1:11" s="3" customFormat="1" ht="18.95" customHeight="1">
      <c r="A3017" s="154">
        <v>2998</v>
      </c>
      <c r="B3017" s="207">
        <v>18746</v>
      </c>
      <c r="C3017" s="208" t="s">
        <v>7207</v>
      </c>
      <c r="D3017" s="209" t="s">
        <v>113</v>
      </c>
      <c r="E3017" s="210" t="s">
        <v>152</v>
      </c>
      <c r="F3017" s="210" t="s">
        <v>6527</v>
      </c>
      <c r="G3017" s="210" t="s">
        <v>152</v>
      </c>
      <c r="H3017" s="210" t="s">
        <v>152</v>
      </c>
      <c r="I3017" s="209" t="s">
        <v>12</v>
      </c>
      <c r="J3017" s="99">
        <f t="shared" si="51"/>
        <v>18746</v>
      </c>
      <c r="K3017" s="121"/>
    </row>
    <row r="3018" spans="1:11" s="3" customFormat="1" ht="18.95" customHeight="1">
      <c r="A3018" s="155">
        <v>2999</v>
      </c>
      <c r="B3018" s="207">
        <v>18731</v>
      </c>
      <c r="C3018" s="208" t="s">
        <v>7208</v>
      </c>
      <c r="D3018" s="209" t="s">
        <v>113</v>
      </c>
      <c r="E3018" s="210" t="s">
        <v>152</v>
      </c>
      <c r="F3018" s="210" t="s">
        <v>6527</v>
      </c>
      <c r="G3018" s="210" t="s">
        <v>152</v>
      </c>
      <c r="H3018" s="210" t="s">
        <v>152</v>
      </c>
      <c r="I3018" s="209" t="s">
        <v>12</v>
      </c>
      <c r="J3018" s="99">
        <f t="shared" si="51"/>
        <v>18731</v>
      </c>
      <c r="K3018" s="121"/>
    </row>
    <row r="3019" spans="1:11" s="3" customFormat="1" ht="18.95" customHeight="1">
      <c r="A3019" s="154">
        <v>3000</v>
      </c>
      <c r="B3019" s="207">
        <v>18733</v>
      </c>
      <c r="C3019" s="208" t="s">
        <v>7209</v>
      </c>
      <c r="D3019" s="209" t="s">
        <v>113</v>
      </c>
      <c r="E3019" s="210" t="s">
        <v>152</v>
      </c>
      <c r="F3019" s="210" t="s">
        <v>6527</v>
      </c>
      <c r="G3019" s="210" t="s">
        <v>152</v>
      </c>
      <c r="H3019" s="210" t="s">
        <v>152</v>
      </c>
      <c r="I3019" s="209" t="s">
        <v>12</v>
      </c>
      <c r="J3019" s="99">
        <f t="shared" si="51"/>
        <v>18733</v>
      </c>
      <c r="K3019" s="121"/>
    </row>
    <row r="3020" spans="1:11" s="3" customFormat="1" ht="18.95" customHeight="1">
      <c r="A3020" s="154">
        <v>3001</v>
      </c>
      <c r="B3020" s="183">
        <v>21097</v>
      </c>
      <c r="C3020" s="186" t="s">
        <v>9122</v>
      </c>
      <c r="D3020" s="199" t="s">
        <v>113</v>
      </c>
      <c r="E3020" s="210" t="s">
        <v>152</v>
      </c>
      <c r="F3020" s="210" t="s">
        <v>9115</v>
      </c>
      <c r="G3020" s="210" t="s">
        <v>152</v>
      </c>
      <c r="H3020" s="210" t="s">
        <v>152</v>
      </c>
      <c r="I3020" s="209" t="s">
        <v>12</v>
      </c>
      <c r="J3020" s="99">
        <f t="shared" si="51"/>
        <v>21097</v>
      </c>
      <c r="K3020" s="121"/>
    </row>
    <row r="3021" spans="1:11" s="3" customFormat="1" ht="18.95" customHeight="1">
      <c r="A3021" s="155">
        <v>3002</v>
      </c>
      <c r="B3021" s="183">
        <v>21098</v>
      </c>
      <c r="C3021" s="186" t="s">
        <v>9123</v>
      </c>
      <c r="D3021" s="199" t="s">
        <v>113</v>
      </c>
      <c r="E3021" s="210" t="s">
        <v>152</v>
      </c>
      <c r="F3021" s="210" t="s">
        <v>9115</v>
      </c>
      <c r="G3021" s="210" t="s">
        <v>152</v>
      </c>
      <c r="H3021" s="210" t="s">
        <v>152</v>
      </c>
      <c r="I3021" s="209" t="s">
        <v>12</v>
      </c>
      <c r="J3021" s="99">
        <f t="shared" si="51"/>
        <v>21098</v>
      </c>
      <c r="K3021" s="121"/>
    </row>
    <row r="3022" spans="1:11" s="3" customFormat="1" ht="18.95" customHeight="1">
      <c r="A3022" s="154">
        <v>3003</v>
      </c>
      <c r="B3022" s="183">
        <v>21099</v>
      </c>
      <c r="C3022" s="186" t="s">
        <v>9124</v>
      </c>
      <c r="D3022" s="423" t="s">
        <v>113</v>
      </c>
      <c r="E3022" s="210" t="s">
        <v>152</v>
      </c>
      <c r="F3022" s="210" t="s">
        <v>9115</v>
      </c>
      <c r="G3022" s="210" t="s">
        <v>152</v>
      </c>
      <c r="H3022" s="210" t="s">
        <v>152</v>
      </c>
      <c r="I3022" s="209" t="s">
        <v>12</v>
      </c>
      <c r="J3022" s="99">
        <f t="shared" si="51"/>
        <v>21099</v>
      </c>
      <c r="K3022" s="121"/>
    </row>
    <row r="3023" spans="1:11" s="3" customFormat="1" ht="18.95" customHeight="1">
      <c r="A3023" s="154">
        <v>3004</v>
      </c>
      <c r="B3023" s="183">
        <v>21101</v>
      </c>
      <c r="C3023" s="186" t="s">
        <v>9125</v>
      </c>
      <c r="D3023" s="199" t="s">
        <v>113</v>
      </c>
      <c r="E3023" s="210" t="s">
        <v>152</v>
      </c>
      <c r="F3023" s="210" t="s">
        <v>9115</v>
      </c>
      <c r="G3023" s="210" t="s">
        <v>152</v>
      </c>
      <c r="H3023" s="210" t="s">
        <v>152</v>
      </c>
      <c r="I3023" s="209" t="s">
        <v>12</v>
      </c>
      <c r="J3023" s="99">
        <f t="shared" si="51"/>
        <v>21101</v>
      </c>
      <c r="K3023" s="121"/>
    </row>
    <row r="3024" spans="1:11" s="3" customFormat="1" ht="18.95" customHeight="1">
      <c r="A3024" s="155">
        <v>3005</v>
      </c>
      <c r="B3024" s="183">
        <v>21104</v>
      </c>
      <c r="C3024" s="185" t="s">
        <v>9126</v>
      </c>
      <c r="D3024" s="199" t="s">
        <v>113</v>
      </c>
      <c r="E3024" s="210" t="s">
        <v>152</v>
      </c>
      <c r="F3024" s="210" t="s">
        <v>9115</v>
      </c>
      <c r="G3024" s="210" t="s">
        <v>152</v>
      </c>
      <c r="H3024" s="210" t="s">
        <v>152</v>
      </c>
      <c r="I3024" s="209" t="s">
        <v>12</v>
      </c>
      <c r="J3024" s="99">
        <f t="shared" si="51"/>
        <v>21104</v>
      </c>
      <c r="K3024" s="121"/>
    </row>
    <row r="3025" spans="1:11" s="3" customFormat="1" ht="18.95" customHeight="1">
      <c r="A3025" s="154">
        <v>3006</v>
      </c>
      <c r="B3025" s="183">
        <v>21105</v>
      </c>
      <c r="C3025" s="186" t="s">
        <v>9127</v>
      </c>
      <c r="D3025" s="199" t="s">
        <v>113</v>
      </c>
      <c r="E3025" s="210" t="s">
        <v>152</v>
      </c>
      <c r="F3025" s="210" t="s">
        <v>9115</v>
      </c>
      <c r="G3025" s="210" t="s">
        <v>152</v>
      </c>
      <c r="H3025" s="210" t="s">
        <v>152</v>
      </c>
      <c r="I3025" s="209" t="s">
        <v>12</v>
      </c>
      <c r="J3025" s="99">
        <f t="shared" si="51"/>
        <v>21105</v>
      </c>
      <c r="K3025" s="121"/>
    </row>
    <row r="3026" spans="1:11" s="3" customFormat="1" ht="18.95" customHeight="1">
      <c r="A3026" s="154">
        <v>3007</v>
      </c>
      <c r="B3026" s="183">
        <v>21106</v>
      </c>
      <c r="C3026" s="186" t="s">
        <v>9128</v>
      </c>
      <c r="D3026" s="199" t="s">
        <v>113</v>
      </c>
      <c r="E3026" s="210" t="s">
        <v>152</v>
      </c>
      <c r="F3026" s="210" t="s">
        <v>9115</v>
      </c>
      <c r="G3026" s="210" t="s">
        <v>152</v>
      </c>
      <c r="H3026" s="210" t="s">
        <v>152</v>
      </c>
      <c r="I3026" s="209" t="s">
        <v>12</v>
      </c>
      <c r="J3026" s="99">
        <f t="shared" si="51"/>
        <v>21106</v>
      </c>
      <c r="K3026" s="121"/>
    </row>
    <row r="3027" spans="1:11" s="3" customFormat="1" ht="18.95" customHeight="1">
      <c r="A3027" s="155">
        <v>3008</v>
      </c>
      <c r="B3027" s="183">
        <v>21107</v>
      </c>
      <c r="C3027" s="186" t="s">
        <v>9129</v>
      </c>
      <c r="D3027" s="199" t="s">
        <v>113</v>
      </c>
      <c r="E3027" s="210" t="s">
        <v>152</v>
      </c>
      <c r="F3027" s="210" t="s">
        <v>9115</v>
      </c>
      <c r="G3027" s="210" t="s">
        <v>152</v>
      </c>
      <c r="H3027" s="210" t="s">
        <v>152</v>
      </c>
      <c r="I3027" s="209" t="s">
        <v>12</v>
      </c>
      <c r="J3027" s="99">
        <f t="shared" si="51"/>
        <v>21107</v>
      </c>
      <c r="K3027" s="121"/>
    </row>
    <row r="3028" spans="1:11" s="3" customFormat="1" ht="18.95" customHeight="1">
      <c r="A3028" s="154">
        <v>3009</v>
      </c>
      <c r="B3028" s="183">
        <v>21109</v>
      </c>
      <c r="C3028" s="186" t="s">
        <v>9130</v>
      </c>
      <c r="D3028" s="199" t="s">
        <v>113</v>
      </c>
      <c r="E3028" s="210" t="s">
        <v>152</v>
      </c>
      <c r="F3028" s="210" t="s">
        <v>9115</v>
      </c>
      <c r="G3028" s="210" t="s">
        <v>152</v>
      </c>
      <c r="H3028" s="210" t="s">
        <v>152</v>
      </c>
      <c r="I3028" s="209" t="s">
        <v>12</v>
      </c>
      <c r="J3028" s="99">
        <f t="shared" si="51"/>
        <v>21109</v>
      </c>
      <c r="K3028" s="121"/>
    </row>
    <row r="3029" spans="1:11" s="3" customFormat="1" ht="18.95" customHeight="1">
      <c r="A3029" s="154">
        <v>3010</v>
      </c>
      <c r="B3029" s="183">
        <v>21110</v>
      </c>
      <c r="C3029" s="186" t="s">
        <v>9131</v>
      </c>
      <c r="D3029" s="199" t="s">
        <v>113</v>
      </c>
      <c r="E3029" s="210" t="s">
        <v>152</v>
      </c>
      <c r="F3029" s="210" t="s">
        <v>9115</v>
      </c>
      <c r="G3029" s="210" t="s">
        <v>152</v>
      </c>
      <c r="H3029" s="210" t="s">
        <v>152</v>
      </c>
      <c r="I3029" s="209" t="s">
        <v>12</v>
      </c>
      <c r="J3029" s="99">
        <f t="shared" ref="J3029:J3092" si="53">B3029</f>
        <v>21110</v>
      </c>
      <c r="K3029" s="121"/>
    </row>
    <row r="3030" spans="1:11" s="3" customFormat="1" ht="18.95" customHeight="1">
      <c r="A3030" s="155">
        <v>3011</v>
      </c>
      <c r="B3030" s="183">
        <v>21111</v>
      </c>
      <c r="C3030" s="186" t="s">
        <v>9132</v>
      </c>
      <c r="D3030" s="199" t="s">
        <v>113</v>
      </c>
      <c r="E3030" s="210" t="s">
        <v>152</v>
      </c>
      <c r="F3030" s="210" t="s">
        <v>9115</v>
      </c>
      <c r="G3030" s="210" t="s">
        <v>152</v>
      </c>
      <c r="H3030" s="210" t="s">
        <v>152</v>
      </c>
      <c r="I3030" s="209" t="s">
        <v>12</v>
      </c>
      <c r="J3030" s="99">
        <f t="shared" si="53"/>
        <v>21111</v>
      </c>
      <c r="K3030" s="121"/>
    </row>
    <row r="3031" spans="1:11" s="3" customFormat="1" ht="18.95" customHeight="1">
      <c r="A3031" s="154">
        <v>3012</v>
      </c>
      <c r="B3031" s="183">
        <v>21112</v>
      </c>
      <c r="C3031" s="186" t="s">
        <v>9133</v>
      </c>
      <c r="D3031" s="199" t="s">
        <v>113</v>
      </c>
      <c r="E3031" s="210" t="s">
        <v>152</v>
      </c>
      <c r="F3031" s="210" t="s">
        <v>9115</v>
      </c>
      <c r="G3031" s="210" t="s">
        <v>152</v>
      </c>
      <c r="H3031" s="210" t="s">
        <v>152</v>
      </c>
      <c r="I3031" s="209" t="s">
        <v>12</v>
      </c>
      <c r="J3031" s="99">
        <f t="shared" si="53"/>
        <v>21112</v>
      </c>
      <c r="K3031" s="121"/>
    </row>
    <row r="3032" spans="1:11" s="3" customFormat="1" ht="18.95" customHeight="1">
      <c r="A3032" s="154">
        <v>3013</v>
      </c>
      <c r="B3032" s="183">
        <v>21113</v>
      </c>
      <c r="C3032" s="186" t="s">
        <v>9134</v>
      </c>
      <c r="D3032" s="199" t="s">
        <v>113</v>
      </c>
      <c r="E3032" s="210" t="s">
        <v>152</v>
      </c>
      <c r="F3032" s="210" t="s">
        <v>9115</v>
      </c>
      <c r="G3032" s="210" t="s">
        <v>152</v>
      </c>
      <c r="H3032" s="210" t="s">
        <v>152</v>
      </c>
      <c r="I3032" s="209" t="s">
        <v>12</v>
      </c>
      <c r="J3032" s="99">
        <f t="shared" si="53"/>
        <v>21113</v>
      </c>
      <c r="K3032" s="121"/>
    </row>
    <row r="3033" spans="1:11" s="3" customFormat="1" ht="18.95" customHeight="1">
      <c r="A3033" s="155">
        <v>3014</v>
      </c>
      <c r="B3033" s="183">
        <v>21114</v>
      </c>
      <c r="C3033" s="186" t="s">
        <v>5979</v>
      </c>
      <c r="D3033" s="199" t="s">
        <v>113</v>
      </c>
      <c r="E3033" s="210" t="s">
        <v>152</v>
      </c>
      <c r="F3033" s="210" t="s">
        <v>9115</v>
      </c>
      <c r="G3033" s="210" t="s">
        <v>152</v>
      </c>
      <c r="H3033" s="210" t="s">
        <v>152</v>
      </c>
      <c r="I3033" s="209" t="s">
        <v>12</v>
      </c>
      <c r="J3033" s="99">
        <f t="shared" si="53"/>
        <v>21114</v>
      </c>
      <c r="K3033" s="121"/>
    </row>
    <row r="3034" spans="1:11" s="3" customFormat="1" ht="18.95" customHeight="1">
      <c r="A3034" s="154">
        <v>3015</v>
      </c>
      <c r="B3034" s="183">
        <v>21115</v>
      </c>
      <c r="C3034" s="186" t="s">
        <v>9135</v>
      </c>
      <c r="D3034" s="199" t="s">
        <v>113</v>
      </c>
      <c r="E3034" s="210" t="s">
        <v>152</v>
      </c>
      <c r="F3034" s="210" t="s">
        <v>9115</v>
      </c>
      <c r="G3034" s="210" t="s">
        <v>152</v>
      </c>
      <c r="H3034" s="210" t="s">
        <v>152</v>
      </c>
      <c r="I3034" s="209" t="s">
        <v>12</v>
      </c>
      <c r="J3034" s="99">
        <f t="shared" si="53"/>
        <v>21115</v>
      </c>
      <c r="K3034" s="121"/>
    </row>
    <row r="3035" spans="1:11" s="3" customFormat="1" ht="18.95" customHeight="1">
      <c r="A3035" s="154">
        <v>3016</v>
      </c>
      <c r="B3035" s="183">
        <v>21116</v>
      </c>
      <c r="C3035" s="186" t="s">
        <v>9136</v>
      </c>
      <c r="D3035" s="199" t="s">
        <v>113</v>
      </c>
      <c r="E3035" s="210" t="s">
        <v>152</v>
      </c>
      <c r="F3035" s="210" t="s">
        <v>9115</v>
      </c>
      <c r="G3035" s="210" t="s">
        <v>152</v>
      </c>
      <c r="H3035" s="210" t="s">
        <v>152</v>
      </c>
      <c r="I3035" s="209" t="s">
        <v>12</v>
      </c>
      <c r="J3035" s="99">
        <f t="shared" si="53"/>
        <v>21116</v>
      </c>
      <c r="K3035" s="121"/>
    </row>
    <row r="3036" spans="1:11" s="3" customFormat="1" ht="18.95" customHeight="1">
      <c r="A3036" s="155">
        <v>3017</v>
      </c>
      <c r="B3036" s="183">
        <v>21117</v>
      </c>
      <c r="C3036" s="186" t="s">
        <v>9137</v>
      </c>
      <c r="D3036" s="199" t="s">
        <v>113</v>
      </c>
      <c r="E3036" s="210" t="s">
        <v>152</v>
      </c>
      <c r="F3036" s="210" t="s">
        <v>9115</v>
      </c>
      <c r="G3036" s="210" t="s">
        <v>152</v>
      </c>
      <c r="H3036" s="210" t="s">
        <v>152</v>
      </c>
      <c r="I3036" s="209" t="s">
        <v>12</v>
      </c>
      <c r="J3036" s="99">
        <f t="shared" si="53"/>
        <v>21117</v>
      </c>
      <c r="K3036" s="121"/>
    </row>
    <row r="3037" spans="1:11" s="3" customFormat="1" ht="18.95" customHeight="1">
      <c r="A3037" s="154">
        <v>3018</v>
      </c>
      <c r="B3037" s="183">
        <v>21118</v>
      </c>
      <c r="C3037" s="186" t="s">
        <v>9138</v>
      </c>
      <c r="D3037" s="199" t="s">
        <v>113</v>
      </c>
      <c r="E3037" s="210" t="s">
        <v>152</v>
      </c>
      <c r="F3037" s="210" t="s">
        <v>9115</v>
      </c>
      <c r="G3037" s="210" t="s">
        <v>152</v>
      </c>
      <c r="H3037" s="210" t="s">
        <v>152</v>
      </c>
      <c r="I3037" s="209" t="s">
        <v>12</v>
      </c>
      <c r="J3037" s="99">
        <f t="shared" si="53"/>
        <v>21118</v>
      </c>
      <c r="K3037" s="121"/>
    </row>
    <row r="3038" spans="1:11" s="3" customFormat="1" ht="18.95" customHeight="1">
      <c r="A3038" s="154">
        <v>3019</v>
      </c>
      <c r="B3038" s="183">
        <v>21119</v>
      </c>
      <c r="C3038" s="186" t="s">
        <v>9139</v>
      </c>
      <c r="D3038" s="199" t="s">
        <v>113</v>
      </c>
      <c r="E3038" s="210" t="s">
        <v>152</v>
      </c>
      <c r="F3038" s="210" t="s">
        <v>9115</v>
      </c>
      <c r="G3038" s="210" t="s">
        <v>152</v>
      </c>
      <c r="H3038" s="210" t="s">
        <v>152</v>
      </c>
      <c r="I3038" s="209" t="s">
        <v>12</v>
      </c>
      <c r="J3038" s="99">
        <f t="shared" si="53"/>
        <v>21119</v>
      </c>
      <c r="K3038" s="121"/>
    </row>
    <row r="3039" spans="1:11" s="3" customFormat="1" ht="18.95" customHeight="1">
      <c r="A3039" s="155">
        <v>3020</v>
      </c>
      <c r="B3039" s="183">
        <v>21121</v>
      </c>
      <c r="C3039" s="186" t="s">
        <v>9140</v>
      </c>
      <c r="D3039" s="199" t="s">
        <v>113</v>
      </c>
      <c r="E3039" s="210" t="s">
        <v>152</v>
      </c>
      <c r="F3039" s="210" t="s">
        <v>9115</v>
      </c>
      <c r="G3039" s="210" t="s">
        <v>152</v>
      </c>
      <c r="H3039" s="210" t="s">
        <v>152</v>
      </c>
      <c r="I3039" s="209" t="s">
        <v>12</v>
      </c>
      <c r="J3039" s="99">
        <f t="shared" si="53"/>
        <v>21121</v>
      </c>
      <c r="K3039" s="121"/>
    </row>
    <row r="3040" spans="1:11" s="3" customFormat="1" ht="18.95" customHeight="1">
      <c r="A3040" s="154">
        <v>3021</v>
      </c>
      <c r="B3040" s="197">
        <v>8231</v>
      </c>
      <c r="C3040" s="218" t="s">
        <v>7243</v>
      </c>
      <c r="D3040" s="30" t="s">
        <v>44</v>
      </c>
      <c r="E3040" s="180" t="s">
        <v>5615</v>
      </c>
      <c r="F3040" s="180" t="s">
        <v>7210</v>
      </c>
      <c r="G3040" s="180" t="s">
        <v>3522</v>
      </c>
      <c r="H3040" s="180" t="s">
        <v>6856</v>
      </c>
      <c r="I3040" s="209" t="s">
        <v>57</v>
      </c>
      <c r="J3040" s="99">
        <f t="shared" si="53"/>
        <v>8231</v>
      </c>
      <c r="K3040" s="121"/>
    </row>
    <row r="3041" spans="1:11" s="3" customFormat="1" ht="18.95" customHeight="1">
      <c r="A3041" s="154">
        <v>3022</v>
      </c>
      <c r="B3041" s="213">
        <v>11495</v>
      </c>
      <c r="C3041" s="214" t="s">
        <v>7211</v>
      </c>
      <c r="D3041" s="30" t="s">
        <v>44</v>
      </c>
      <c r="E3041" s="215" t="s">
        <v>3560</v>
      </c>
      <c r="F3041" s="215" t="s">
        <v>3959</v>
      </c>
      <c r="G3041" s="215" t="s">
        <v>3731</v>
      </c>
      <c r="H3041" s="215" t="s">
        <v>7212</v>
      </c>
      <c r="I3041" s="209" t="s">
        <v>57</v>
      </c>
      <c r="J3041" s="99">
        <f t="shared" si="53"/>
        <v>11495</v>
      </c>
      <c r="K3041" s="121"/>
    </row>
    <row r="3042" spans="1:11" s="3" customFormat="1" ht="18.95" customHeight="1">
      <c r="A3042" s="155">
        <v>3023</v>
      </c>
      <c r="B3042" s="213">
        <v>11812</v>
      </c>
      <c r="C3042" s="214" t="s">
        <v>7213</v>
      </c>
      <c r="D3042" s="30" t="s">
        <v>44</v>
      </c>
      <c r="E3042" s="215" t="s">
        <v>7214</v>
      </c>
      <c r="F3042" s="215" t="s">
        <v>7215</v>
      </c>
      <c r="G3042" s="215" t="s">
        <v>7216</v>
      </c>
      <c r="H3042" s="215" t="s">
        <v>7217</v>
      </c>
      <c r="I3042" s="209" t="s">
        <v>57</v>
      </c>
      <c r="J3042" s="99">
        <f t="shared" si="53"/>
        <v>11812</v>
      </c>
      <c r="K3042" s="121"/>
    </row>
    <row r="3043" spans="1:11" s="3" customFormat="1" ht="18.95" customHeight="1">
      <c r="A3043" s="154">
        <v>3024</v>
      </c>
      <c r="B3043" s="213">
        <v>15484</v>
      </c>
      <c r="C3043" s="214" t="s">
        <v>7218</v>
      </c>
      <c r="D3043" s="30" t="s">
        <v>114</v>
      </c>
      <c r="E3043" s="215" t="s">
        <v>128</v>
      </c>
      <c r="F3043" s="215" t="s">
        <v>280</v>
      </c>
      <c r="G3043" s="215" t="s">
        <v>7219</v>
      </c>
      <c r="H3043" s="215" t="s">
        <v>152</v>
      </c>
      <c r="I3043" s="209" t="s">
        <v>57</v>
      </c>
      <c r="J3043" s="99">
        <f t="shared" si="53"/>
        <v>15484</v>
      </c>
      <c r="K3043" s="121"/>
    </row>
    <row r="3044" spans="1:11" s="3" customFormat="1" ht="18.95" customHeight="1">
      <c r="A3044" s="154">
        <v>3025</v>
      </c>
      <c r="B3044" s="213">
        <v>15495</v>
      </c>
      <c r="C3044" s="214" t="s">
        <v>7220</v>
      </c>
      <c r="D3044" s="30" t="s">
        <v>114</v>
      </c>
      <c r="E3044" s="215" t="s">
        <v>128</v>
      </c>
      <c r="F3044" s="215" t="s">
        <v>280</v>
      </c>
      <c r="G3044" s="215" t="s">
        <v>7219</v>
      </c>
      <c r="H3044" s="215" t="s">
        <v>152</v>
      </c>
      <c r="I3044" s="209" t="s">
        <v>57</v>
      </c>
      <c r="J3044" s="99">
        <f t="shared" si="53"/>
        <v>15495</v>
      </c>
      <c r="K3044" s="121"/>
    </row>
    <row r="3045" spans="1:11" s="3" customFormat="1" ht="18.95" customHeight="1">
      <c r="A3045" s="155">
        <v>3026</v>
      </c>
      <c r="B3045" s="213">
        <v>15505</v>
      </c>
      <c r="C3045" s="214" t="s">
        <v>7221</v>
      </c>
      <c r="D3045" s="30" t="s">
        <v>114</v>
      </c>
      <c r="E3045" s="215" t="s">
        <v>128</v>
      </c>
      <c r="F3045" s="215" t="s">
        <v>280</v>
      </c>
      <c r="G3045" s="215" t="s">
        <v>7219</v>
      </c>
      <c r="H3045" s="215" t="s">
        <v>152</v>
      </c>
      <c r="I3045" s="209" t="s">
        <v>57</v>
      </c>
      <c r="J3045" s="99">
        <f t="shared" si="53"/>
        <v>15505</v>
      </c>
      <c r="K3045" s="121"/>
    </row>
    <row r="3046" spans="1:11" s="3" customFormat="1" ht="18.95" customHeight="1">
      <c r="A3046" s="154">
        <v>3027</v>
      </c>
      <c r="B3046" s="213">
        <v>15529</v>
      </c>
      <c r="C3046" s="214" t="s">
        <v>7222</v>
      </c>
      <c r="D3046" s="30" t="s">
        <v>114</v>
      </c>
      <c r="E3046" s="215" t="s">
        <v>128</v>
      </c>
      <c r="F3046" s="215" t="s">
        <v>280</v>
      </c>
      <c r="G3046" s="215" t="s">
        <v>7219</v>
      </c>
      <c r="H3046" s="215" t="s">
        <v>152</v>
      </c>
      <c r="I3046" s="209" t="s">
        <v>57</v>
      </c>
      <c r="J3046" s="99">
        <f t="shared" si="53"/>
        <v>15529</v>
      </c>
      <c r="K3046" s="121"/>
    </row>
    <row r="3047" spans="1:11" s="3" customFormat="1" ht="18.95" customHeight="1">
      <c r="A3047" s="154">
        <v>3028</v>
      </c>
      <c r="B3047" s="213">
        <v>7831</v>
      </c>
      <c r="C3047" s="214" t="s">
        <v>7223</v>
      </c>
      <c r="D3047" s="30" t="s">
        <v>114</v>
      </c>
      <c r="E3047" s="215" t="s">
        <v>3877</v>
      </c>
      <c r="F3047" s="215" t="s">
        <v>4305</v>
      </c>
      <c r="G3047" s="215" t="s">
        <v>7224</v>
      </c>
      <c r="H3047" s="215" t="s">
        <v>152</v>
      </c>
      <c r="I3047" s="209" t="s">
        <v>57</v>
      </c>
      <c r="J3047" s="99">
        <f t="shared" si="53"/>
        <v>7831</v>
      </c>
      <c r="K3047" s="121"/>
    </row>
    <row r="3048" spans="1:11" s="3" customFormat="1" ht="18.95" customHeight="1">
      <c r="A3048" s="155">
        <v>3029</v>
      </c>
      <c r="B3048" s="213">
        <v>12647</v>
      </c>
      <c r="C3048" s="214" t="s">
        <v>7225</v>
      </c>
      <c r="D3048" s="30" t="s">
        <v>114</v>
      </c>
      <c r="E3048" s="215" t="s">
        <v>4164</v>
      </c>
      <c r="F3048" s="215" t="s">
        <v>4165</v>
      </c>
      <c r="G3048" s="215" t="s">
        <v>7226</v>
      </c>
      <c r="H3048" s="215" t="s">
        <v>152</v>
      </c>
      <c r="I3048" s="209" t="s">
        <v>57</v>
      </c>
      <c r="J3048" s="99">
        <f t="shared" si="53"/>
        <v>12647</v>
      </c>
      <c r="K3048" s="121"/>
    </row>
    <row r="3049" spans="1:11" s="3" customFormat="1" ht="18.95" customHeight="1">
      <c r="A3049" s="154">
        <v>3030</v>
      </c>
      <c r="B3049" s="213">
        <v>12749</v>
      </c>
      <c r="C3049" s="214" t="s">
        <v>7227</v>
      </c>
      <c r="D3049" s="30" t="s">
        <v>114</v>
      </c>
      <c r="E3049" s="215" t="s">
        <v>4164</v>
      </c>
      <c r="F3049" s="215" t="s">
        <v>4165</v>
      </c>
      <c r="G3049" s="215" t="s">
        <v>7226</v>
      </c>
      <c r="H3049" s="215" t="s">
        <v>152</v>
      </c>
      <c r="I3049" s="209" t="s">
        <v>57</v>
      </c>
      <c r="J3049" s="99">
        <f t="shared" si="53"/>
        <v>12749</v>
      </c>
      <c r="K3049" s="121"/>
    </row>
    <row r="3050" spans="1:11" s="3" customFormat="1" ht="18.95" customHeight="1">
      <c r="A3050" s="154">
        <v>3031</v>
      </c>
      <c r="B3050" s="213">
        <v>19799</v>
      </c>
      <c r="C3050" s="214" t="s">
        <v>7228</v>
      </c>
      <c r="D3050" s="30" t="s">
        <v>113</v>
      </c>
      <c r="E3050" s="215" t="s">
        <v>152</v>
      </c>
      <c r="F3050" s="215" t="s">
        <v>7229</v>
      </c>
      <c r="G3050" s="215" t="s">
        <v>152</v>
      </c>
      <c r="H3050" s="215" t="s">
        <v>152</v>
      </c>
      <c r="I3050" s="209" t="s">
        <v>57</v>
      </c>
      <c r="J3050" s="99">
        <f t="shared" si="53"/>
        <v>19799</v>
      </c>
      <c r="K3050" s="121"/>
    </row>
    <row r="3051" spans="1:11" s="3" customFormat="1" ht="18.95" customHeight="1">
      <c r="A3051" s="155">
        <v>3032</v>
      </c>
      <c r="B3051" s="213">
        <v>19804</v>
      </c>
      <c r="C3051" s="214" t="s">
        <v>7230</v>
      </c>
      <c r="D3051" s="30" t="s">
        <v>113</v>
      </c>
      <c r="E3051" s="215" t="s">
        <v>152</v>
      </c>
      <c r="F3051" s="215" t="s">
        <v>7229</v>
      </c>
      <c r="G3051" s="215" t="s">
        <v>152</v>
      </c>
      <c r="H3051" s="215" t="s">
        <v>152</v>
      </c>
      <c r="I3051" s="209" t="s">
        <v>57</v>
      </c>
      <c r="J3051" s="99">
        <f t="shared" si="53"/>
        <v>19804</v>
      </c>
      <c r="K3051" s="121"/>
    </row>
    <row r="3052" spans="1:11" s="3" customFormat="1" ht="18.95" customHeight="1">
      <c r="A3052" s="154">
        <v>3033</v>
      </c>
      <c r="B3052" s="213">
        <v>19809</v>
      </c>
      <c r="C3052" s="214" t="s">
        <v>7231</v>
      </c>
      <c r="D3052" s="30" t="s">
        <v>113</v>
      </c>
      <c r="E3052" s="215" t="s">
        <v>152</v>
      </c>
      <c r="F3052" s="215" t="s">
        <v>7229</v>
      </c>
      <c r="G3052" s="215" t="s">
        <v>152</v>
      </c>
      <c r="H3052" s="215" t="s">
        <v>152</v>
      </c>
      <c r="I3052" s="209" t="s">
        <v>57</v>
      </c>
      <c r="J3052" s="99">
        <f t="shared" si="53"/>
        <v>19809</v>
      </c>
      <c r="K3052" s="121"/>
    </row>
    <row r="3053" spans="1:11" s="3" customFormat="1" ht="18.95" customHeight="1">
      <c r="A3053" s="154">
        <v>3034</v>
      </c>
      <c r="B3053" s="213">
        <v>19811</v>
      </c>
      <c r="C3053" s="214" t="s">
        <v>7232</v>
      </c>
      <c r="D3053" s="30" t="s">
        <v>113</v>
      </c>
      <c r="E3053" s="215" t="s">
        <v>152</v>
      </c>
      <c r="F3053" s="215" t="s">
        <v>7229</v>
      </c>
      <c r="G3053" s="215" t="s">
        <v>152</v>
      </c>
      <c r="H3053" s="215" t="s">
        <v>152</v>
      </c>
      <c r="I3053" s="209" t="s">
        <v>57</v>
      </c>
      <c r="J3053" s="99">
        <f t="shared" si="53"/>
        <v>19811</v>
      </c>
      <c r="K3053" s="121"/>
    </row>
    <row r="3054" spans="1:11" s="3" customFormat="1" ht="18.95" customHeight="1">
      <c r="A3054" s="155">
        <v>3035</v>
      </c>
      <c r="B3054" s="213">
        <v>19814</v>
      </c>
      <c r="C3054" s="214" t="s">
        <v>7233</v>
      </c>
      <c r="D3054" s="30" t="s">
        <v>113</v>
      </c>
      <c r="E3054" s="215" t="s">
        <v>152</v>
      </c>
      <c r="F3054" s="215" t="s">
        <v>7229</v>
      </c>
      <c r="G3054" s="215" t="s">
        <v>152</v>
      </c>
      <c r="H3054" s="215" t="s">
        <v>152</v>
      </c>
      <c r="I3054" s="209" t="s">
        <v>57</v>
      </c>
      <c r="J3054" s="99">
        <f t="shared" si="53"/>
        <v>19814</v>
      </c>
      <c r="K3054" s="121"/>
    </row>
    <row r="3055" spans="1:11" s="3" customFormat="1" ht="18.95" customHeight="1">
      <c r="A3055" s="154">
        <v>3036</v>
      </c>
      <c r="B3055" s="213">
        <v>19818</v>
      </c>
      <c r="C3055" s="214" t="s">
        <v>7234</v>
      </c>
      <c r="D3055" s="30" t="s">
        <v>113</v>
      </c>
      <c r="E3055" s="215" t="s">
        <v>152</v>
      </c>
      <c r="F3055" s="215" t="s">
        <v>7229</v>
      </c>
      <c r="G3055" s="215" t="s">
        <v>152</v>
      </c>
      <c r="H3055" s="215" t="s">
        <v>152</v>
      </c>
      <c r="I3055" s="209" t="s">
        <v>57</v>
      </c>
      <c r="J3055" s="99">
        <f t="shared" si="53"/>
        <v>19818</v>
      </c>
      <c r="K3055" s="121"/>
    </row>
    <row r="3056" spans="1:11" s="3" customFormat="1" ht="18.95" customHeight="1">
      <c r="A3056" s="154">
        <v>3037</v>
      </c>
      <c r="B3056" s="213">
        <v>19823</v>
      </c>
      <c r="C3056" s="214" t="s">
        <v>7235</v>
      </c>
      <c r="D3056" s="30" t="s">
        <v>113</v>
      </c>
      <c r="E3056" s="215" t="s">
        <v>152</v>
      </c>
      <c r="F3056" s="215" t="s">
        <v>7229</v>
      </c>
      <c r="G3056" s="215" t="s">
        <v>152</v>
      </c>
      <c r="H3056" s="215" t="s">
        <v>152</v>
      </c>
      <c r="I3056" s="209" t="s">
        <v>57</v>
      </c>
      <c r="J3056" s="99">
        <f t="shared" si="53"/>
        <v>19823</v>
      </c>
      <c r="K3056" s="121"/>
    </row>
    <row r="3057" spans="1:11" s="3" customFormat="1" ht="18.95" customHeight="1">
      <c r="A3057" s="155">
        <v>3038</v>
      </c>
      <c r="B3057" s="213">
        <v>19828</v>
      </c>
      <c r="C3057" s="214" t="s">
        <v>7236</v>
      </c>
      <c r="D3057" s="30" t="s">
        <v>113</v>
      </c>
      <c r="E3057" s="215" t="s">
        <v>152</v>
      </c>
      <c r="F3057" s="215" t="s">
        <v>7229</v>
      </c>
      <c r="G3057" s="215" t="s">
        <v>152</v>
      </c>
      <c r="H3057" s="215" t="s">
        <v>152</v>
      </c>
      <c r="I3057" s="209" t="s">
        <v>57</v>
      </c>
      <c r="J3057" s="99">
        <f t="shared" si="53"/>
        <v>19828</v>
      </c>
      <c r="K3057" s="121"/>
    </row>
    <row r="3058" spans="1:11" s="3" customFormat="1" ht="18.95" customHeight="1">
      <c r="A3058" s="154">
        <v>3039</v>
      </c>
      <c r="B3058" s="213">
        <v>19833</v>
      </c>
      <c r="C3058" s="214" t="s">
        <v>7237</v>
      </c>
      <c r="D3058" s="30" t="s">
        <v>113</v>
      </c>
      <c r="E3058" s="215" t="s">
        <v>152</v>
      </c>
      <c r="F3058" s="215" t="s">
        <v>7229</v>
      </c>
      <c r="G3058" s="215" t="s">
        <v>152</v>
      </c>
      <c r="H3058" s="215" t="s">
        <v>152</v>
      </c>
      <c r="I3058" s="209" t="s">
        <v>57</v>
      </c>
      <c r="J3058" s="99">
        <f t="shared" si="53"/>
        <v>19833</v>
      </c>
      <c r="K3058" s="121"/>
    </row>
    <row r="3059" spans="1:11" s="3" customFormat="1" ht="18.95" customHeight="1">
      <c r="A3059" s="154">
        <v>3040</v>
      </c>
      <c r="B3059" s="213">
        <v>19834</v>
      </c>
      <c r="C3059" s="214" t="s">
        <v>7238</v>
      </c>
      <c r="D3059" s="30" t="s">
        <v>113</v>
      </c>
      <c r="E3059" s="215" t="s">
        <v>152</v>
      </c>
      <c r="F3059" s="215" t="s">
        <v>7229</v>
      </c>
      <c r="G3059" s="215" t="s">
        <v>152</v>
      </c>
      <c r="H3059" s="215" t="s">
        <v>152</v>
      </c>
      <c r="I3059" s="209" t="s">
        <v>57</v>
      </c>
      <c r="J3059" s="99">
        <f t="shared" si="53"/>
        <v>19834</v>
      </c>
      <c r="K3059" s="121"/>
    </row>
    <row r="3060" spans="1:11" s="3" customFormat="1" ht="18.95" customHeight="1">
      <c r="A3060" s="155">
        <v>3041</v>
      </c>
      <c r="B3060" s="213">
        <v>19837</v>
      </c>
      <c r="C3060" s="214" t="s">
        <v>7240</v>
      </c>
      <c r="D3060" s="30" t="s">
        <v>113</v>
      </c>
      <c r="E3060" s="215" t="s">
        <v>152</v>
      </c>
      <c r="F3060" s="324" t="s">
        <v>7229</v>
      </c>
      <c r="G3060" s="215" t="s">
        <v>152</v>
      </c>
      <c r="H3060" s="215" t="s">
        <v>152</v>
      </c>
      <c r="I3060" s="209" t="s">
        <v>57</v>
      </c>
      <c r="J3060" s="99">
        <f t="shared" si="53"/>
        <v>19837</v>
      </c>
      <c r="K3060" s="121"/>
    </row>
    <row r="3061" spans="1:11" s="3" customFormat="1" ht="18.95" customHeight="1">
      <c r="A3061" s="154">
        <v>3042</v>
      </c>
      <c r="B3061" s="213">
        <v>19514</v>
      </c>
      <c r="C3061" s="214" t="s">
        <v>7241</v>
      </c>
      <c r="D3061" s="30" t="s">
        <v>113</v>
      </c>
      <c r="E3061" s="215" t="s">
        <v>152</v>
      </c>
      <c r="F3061" s="215" t="s">
        <v>3652</v>
      </c>
      <c r="G3061" s="215" t="s">
        <v>152</v>
      </c>
      <c r="H3061" s="215" t="s">
        <v>152</v>
      </c>
      <c r="I3061" s="209" t="s">
        <v>57</v>
      </c>
      <c r="J3061" s="99">
        <f t="shared" si="53"/>
        <v>19514</v>
      </c>
      <c r="K3061" s="121"/>
    </row>
    <row r="3062" spans="1:11" s="3" customFormat="1" ht="18.95" customHeight="1">
      <c r="A3062" s="154">
        <v>3043</v>
      </c>
      <c r="B3062" s="76">
        <v>9250</v>
      </c>
      <c r="C3062" s="31" t="s">
        <v>7244</v>
      </c>
      <c r="D3062" s="9" t="s">
        <v>113</v>
      </c>
      <c r="E3062" s="8" t="s">
        <v>163</v>
      </c>
      <c r="F3062" s="8" t="s">
        <v>7245</v>
      </c>
      <c r="G3062" s="8" t="s">
        <v>152</v>
      </c>
      <c r="H3062" s="8" t="s">
        <v>152</v>
      </c>
      <c r="I3062" s="209" t="s">
        <v>55</v>
      </c>
      <c r="J3062" s="99">
        <f t="shared" si="53"/>
        <v>9250</v>
      </c>
      <c r="K3062" s="121"/>
    </row>
    <row r="3063" spans="1:11" s="3" customFormat="1" ht="18.95" customHeight="1">
      <c r="A3063" s="155">
        <v>3044</v>
      </c>
      <c r="B3063" s="76">
        <v>9240</v>
      </c>
      <c r="C3063" s="31" t="s">
        <v>7246</v>
      </c>
      <c r="D3063" s="9" t="s">
        <v>113</v>
      </c>
      <c r="E3063" s="8" t="s">
        <v>163</v>
      </c>
      <c r="F3063" s="8" t="s">
        <v>7245</v>
      </c>
      <c r="G3063" s="8" t="s">
        <v>152</v>
      </c>
      <c r="H3063" s="8" t="s">
        <v>152</v>
      </c>
      <c r="I3063" s="209" t="s">
        <v>55</v>
      </c>
      <c r="J3063" s="99">
        <f t="shared" si="53"/>
        <v>9240</v>
      </c>
      <c r="K3063" s="121"/>
    </row>
    <row r="3064" spans="1:11" s="3" customFormat="1" ht="18.95" customHeight="1">
      <c r="A3064" s="154">
        <v>3045</v>
      </c>
      <c r="B3064" s="76">
        <v>9251</v>
      </c>
      <c r="C3064" s="31" t="s">
        <v>7247</v>
      </c>
      <c r="D3064" s="9" t="s">
        <v>113</v>
      </c>
      <c r="E3064" s="8" t="s">
        <v>163</v>
      </c>
      <c r="F3064" s="8" t="s">
        <v>7245</v>
      </c>
      <c r="G3064" s="8" t="s">
        <v>152</v>
      </c>
      <c r="H3064" s="8" t="s">
        <v>152</v>
      </c>
      <c r="I3064" s="209" t="s">
        <v>55</v>
      </c>
      <c r="J3064" s="99">
        <f t="shared" si="53"/>
        <v>9251</v>
      </c>
      <c r="K3064" s="121"/>
    </row>
    <row r="3065" spans="1:11" s="3" customFormat="1" ht="18.95" customHeight="1">
      <c r="A3065" s="154">
        <v>3046</v>
      </c>
      <c r="B3065" s="76">
        <v>9237</v>
      </c>
      <c r="C3065" s="31" t="s">
        <v>7248</v>
      </c>
      <c r="D3065" s="9" t="s">
        <v>113</v>
      </c>
      <c r="E3065" s="8" t="s">
        <v>163</v>
      </c>
      <c r="F3065" s="8" t="s">
        <v>7245</v>
      </c>
      <c r="G3065" s="8" t="s">
        <v>152</v>
      </c>
      <c r="H3065" s="8" t="s">
        <v>152</v>
      </c>
      <c r="I3065" s="209" t="s">
        <v>55</v>
      </c>
      <c r="J3065" s="99">
        <f t="shared" si="53"/>
        <v>9237</v>
      </c>
      <c r="K3065" s="121"/>
    </row>
    <row r="3066" spans="1:11" s="3" customFormat="1" ht="18.95" customHeight="1">
      <c r="A3066" s="155">
        <v>3047</v>
      </c>
      <c r="B3066" s="76">
        <v>9233</v>
      </c>
      <c r="C3066" s="31" t="s">
        <v>7249</v>
      </c>
      <c r="D3066" s="9" t="s">
        <v>113</v>
      </c>
      <c r="E3066" s="8" t="s">
        <v>163</v>
      </c>
      <c r="F3066" s="8" t="s">
        <v>279</v>
      </c>
      <c r="G3066" s="8" t="s">
        <v>152</v>
      </c>
      <c r="H3066" s="8" t="s">
        <v>152</v>
      </c>
      <c r="I3066" s="209" t="s">
        <v>55</v>
      </c>
      <c r="J3066" s="99">
        <f t="shared" si="53"/>
        <v>9233</v>
      </c>
      <c r="K3066" s="121"/>
    </row>
    <row r="3067" spans="1:11" s="3" customFormat="1" ht="18.95" customHeight="1">
      <c r="A3067" s="154">
        <v>3048</v>
      </c>
      <c r="B3067" s="76">
        <v>3272</v>
      </c>
      <c r="C3067" s="31" t="s">
        <v>7250</v>
      </c>
      <c r="D3067" s="9" t="s">
        <v>113</v>
      </c>
      <c r="E3067" s="8" t="s">
        <v>152</v>
      </c>
      <c r="F3067" s="8" t="s">
        <v>3524</v>
      </c>
      <c r="G3067" s="8" t="s">
        <v>152</v>
      </c>
      <c r="H3067" s="8" t="s">
        <v>152</v>
      </c>
      <c r="I3067" s="209" t="s">
        <v>55</v>
      </c>
      <c r="J3067" s="99">
        <f t="shared" si="53"/>
        <v>3272</v>
      </c>
      <c r="K3067" s="121"/>
    </row>
    <row r="3068" spans="1:11" s="3" customFormat="1" ht="18.95" customHeight="1">
      <c r="A3068" s="154">
        <v>3049</v>
      </c>
      <c r="B3068" s="76">
        <v>11902</v>
      </c>
      <c r="C3068" s="31" t="s">
        <v>8211</v>
      </c>
      <c r="D3068" s="9" t="s">
        <v>113</v>
      </c>
      <c r="E3068" s="8" t="s">
        <v>6345</v>
      </c>
      <c r="F3068" s="8" t="s">
        <v>6346</v>
      </c>
      <c r="G3068" s="8" t="s">
        <v>152</v>
      </c>
      <c r="H3068" s="8" t="s">
        <v>152</v>
      </c>
      <c r="I3068" s="209" t="s">
        <v>55</v>
      </c>
      <c r="J3068" s="99">
        <f t="shared" si="53"/>
        <v>11902</v>
      </c>
      <c r="K3068" s="121"/>
    </row>
    <row r="3069" spans="1:11" s="3" customFormat="1" ht="18.95" customHeight="1">
      <c r="A3069" s="155">
        <v>3050</v>
      </c>
      <c r="B3069" s="76">
        <v>9231</v>
      </c>
      <c r="C3069" s="31" t="s">
        <v>7251</v>
      </c>
      <c r="D3069" s="9" t="s">
        <v>113</v>
      </c>
      <c r="E3069" s="8" t="s">
        <v>163</v>
      </c>
      <c r="F3069" s="8" t="s">
        <v>7245</v>
      </c>
      <c r="G3069" s="8" t="s">
        <v>152</v>
      </c>
      <c r="H3069" s="8" t="s">
        <v>152</v>
      </c>
      <c r="I3069" s="209" t="s">
        <v>55</v>
      </c>
      <c r="J3069" s="99">
        <f t="shared" si="53"/>
        <v>9231</v>
      </c>
      <c r="K3069" s="121"/>
    </row>
    <row r="3070" spans="1:11" s="3" customFormat="1" ht="18.95" customHeight="1">
      <c r="A3070" s="154">
        <v>3051</v>
      </c>
      <c r="B3070" s="76">
        <v>9301</v>
      </c>
      <c r="C3070" s="31" t="s">
        <v>7252</v>
      </c>
      <c r="D3070" s="9" t="s">
        <v>113</v>
      </c>
      <c r="E3070" s="8" t="s">
        <v>5340</v>
      </c>
      <c r="F3070" s="8" t="s">
        <v>3667</v>
      </c>
      <c r="G3070" s="8" t="s">
        <v>152</v>
      </c>
      <c r="H3070" s="8" t="s">
        <v>152</v>
      </c>
      <c r="I3070" s="209" t="s">
        <v>55</v>
      </c>
      <c r="J3070" s="99">
        <f t="shared" si="53"/>
        <v>9301</v>
      </c>
      <c r="K3070" s="121"/>
    </row>
    <row r="3071" spans="1:11" s="3" customFormat="1" ht="18.95" customHeight="1">
      <c r="A3071" s="154">
        <v>3052</v>
      </c>
      <c r="B3071" s="76">
        <v>5726</v>
      </c>
      <c r="C3071" s="31" t="s">
        <v>7253</v>
      </c>
      <c r="D3071" s="9" t="s">
        <v>113</v>
      </c>
      <c r="E3071" s="8" t="s">
        <v>152</v>
      </c>
      <c r="F3071" s="8" t="s">
        <v>7254</v>
      </c>
      <c r="G3071" s="8" t="s">
        <v>152</v>
      </c>
      <c r="H3071" s="8" t="s">
        <v>152</v>
      </c>
      <c r="I3071" s="209" t="s">
        <v>55</v>
      </c>
      <c r="J3071" s="99">
        <f t="shared" si="53"/>
        <v>5726</v>
      </c>
      <c r="K3071" s="121"/>
    </row>
    <row r="3072" spans="1:11" s="3" customFormat="1" ht="18.95" customHeight="1">
      <c r="A3072" s="155">
        <v>3053</v>
      </c>
      <c r="B3072" s="76">
        <v>18067</v>
      </c>
      <c r="C3072" s="31" t="s">
        <v>7255</v>
      </c>
      <c r="D3072" s="9" t="s">
        <v>113</v>
      </c>
      <c r="E3072" s="8" t="s">
        <v>5601</v>
      </c>
      <c r="F3072" s="8" t="s">
        <v>3599</v>
      </c>
      <c r="G3072" s="8" t="s">
        <v>152</v>
      </c>
      <c r="H3072" s="8" t="s">
        <v>152</v>
      </c>
      <c r="I3072" s="209" t="s">
        <v>55</v>
      </c>
      <c r="J3072" s="99">
        <f t="shared" si="53"/>
        <v>18067</v>
      </c>
      <c r="K3072" s="121"/>
    </row>
    <row r="3073" spans="1:11" s="3" customFormat="1" ht="18.95" customHeight="1">
      <c r="A3073" s="154">
        <v>3054</v>
      </c>
      <c r="B3073" s="76">
        <v>3271</v>
      </c>
      <c r="C3073" s="31" t="s">
        <v>7256</v>
      </c>
      <c r="D3073" s="9" t="s">
        <v>113</v>
      </c>
      <c r="E3073" s="8" t="s">
        <v>152</v>
      </c>
      <c r="F3073" s="8" t="s">
        <v>3524</v>
      </c>
      <c r="G3073" s="8" t="s">
        <v>152</v>
      </c>
      <c r="H3073" s="8" t="s">
        <v>152</v>
      </c>
      <c r="I3073" s="209" t="s">
        <v>55</v>
      </c>
      <c r="J3073" s="99">
        <f t="shared" si="53"/>
        <v>3271</v>
      </c>
      <c r="K3073" s="121"/>
    </row>
    <row r="3074" spans="1:11" s="3" customFormat="1" ht="18.95" customHeight="1">
      <c r="A3074" s="154">
        <v>3055</v>
      </c>
      <c r="B3074" s="76">
        <v>3274</v>
      </c>
      <c r="C3074" s="31" t="s">
        <v>7257</v>
      </c>
      <c r="D3074" s="9" t="s">
        <v>113</v>
      </c>
      <c r="E3074" s="8" t="s">
        <v>152</v>
      </c>
      <c r="F3074" s="8" t="s">
        <v>3524</v>
      </c>
      <c r="G3074" s="8" t="s">
        <v>152</v>
      </c>
      <c r="H3074" s="8" t="s">
        <v>152</v>
      </c>
      <c r="I3074" s="209" t="s">
        <v>55</v>
      </c>
      <c r="J3074" s="99">
        <f t="shared" si="53"/>
        <v>3274</v>
      </c>
      <c r="K3074" s="121"/>
    </row>
    <row r="3075" spans="1:11" s="3" customFormat="1" ht="18.95" customHeight="1">
      <c r="A3075" s="155">
        <v>3056</v>
      </c>
      <c r="B3075" s="76">
        <v>8594</v>
      </c>
      <c r="C3075" s="31" t="s">
        <v>7258</v>
      </c>
      <c r="D3075" s="9" t="s">
        <v>113</v>
      </c>
      <c r="E3075" s="8" t="s">
        <v>157</v>
      </c>
      <c r="F3075" s="8" t="s">
        <v>279</v>
      </c>
      <c r="G3075" s="8" t="s">
        <v>152</v>
      </c>
      <c r="H3075" s="8" t="s">
        <v>152</v>
      </c>
      <c r="I3075" s="209" t="s">
        <v>55</v>
      </c>
      <c r="J3075" s="99">
        <f t="shared" si="53"/>
        <v>8594</v>
      </c>
      <c r="K3075" s="121"/>
    </row>
    <row r="3076" spans="1:11" s="3" customFormat="1" ht="18.95" customHeight="1">
      <c r="A3076" s="154">
        <v>3057</v>
      </c>
      <c r="B3076" s="76">
        <v>3278</v>
      </c>
      <c r="C3076" s="31" t="s">
        <v>7259</v>
      </c>
      <c r="D3076" s="9" t="s">
        <v>113</v>
      </c>
      <c r="E3076" s="8" t="s">
        <v>152</v>
      </c>
      <c r="F3076" s="8" t="s">
        <v>3524</v>
      </c>
      <c r="G3076" s="8" t="s">
        <v>152</v>
      </c>
      <c r="H3076" s="8" t="s">
        <v>152</v>
      </c>
      <c r="I3076" s="209" t="s">
        <v>55</v>
      </c>
      <c r="J3076" s="99">
        <f t="shared" si="53"/>
        <v>3278</v>
      </c>
      <c r="K3076" s="121"/>
    </row>
    <row r="3077" spans="1:11" s="3" customFormat="1" ht="18.95" customHeight="1">
      <c r="A3077" s="154">
        <v>3058</v>
      </c>
      <c r="B3077" s="76">
        <v>13289</v>
      </c>
      <c r="C3077" s="31" t="s">
        <v>7260</v>
      </c>
      <c r="D3077" s="9" t="s">
        <v>113</v>
      </c>
      <c r="E3077" s="8" t="s">
        <v>6452</v>
      </c>
      <c r="F3077" s="8" t="s">
        <v>6453</v>
      </c>
      <c r="G3077" s="8" t="s">
        <v>152</v>
      </c>
      <c r="H3077" s="8" t="s">
        <v>152</v>
      </c>
      <c r="I3077" s="209" t="s">
        <v>55</v>
      </c>
      <c r="J3077" s="99">
        <f t="shared" si="53"/>
        <v>13289</v>
      </c>
      <c r="K3077" s="121"/>
    </row>
    <row r="3078" spans="1:11" s="3" customFormat="1" ht="18.95" customHeight="1">
      <c r="A3078" s="155">
        <v>3059</v>
      </c>
      <c r="B3078" s="76">
        <v>3276</v>
      </c>
      <c r="C3078" s="31" t="s">
        <v>7261</v>
      </c>
      <c r="D3078" s="9" t="s">
        <v>113</v>
      </c>
      <c r="E3078" s="8" t="s">
        <v>152</v>
      </c>
      <c r="F3078" s="8" t="s">
        <v>3524</v>
      </c>
      <c r="G3078" s="8" t="s">
        <v>152</v>
      </c>
      <c r="H3078" s="8" t="s">
        <v>152</v>
      </c>
      <c r="I3078" s="209" t="s">
        <v>55</v>
      </c>
      <c r="J3078" s="99">
        <f t="shared" si="53"/>
        <v>3276</v>
      </c>
      <c r="K3078" s="121"/>
    </row>
    <row r="3079" spans="1:11" s="3" customFormat="1" ht="18.95" customHeight="1">
      <c r="A3079" s="154">
        <v>3060</v>
      </c>
      <c r="B3079" s="76">
        <v>9334</v>
      </c>
      <c r="C3079" s="31" t="s">
        <v>7262</v>
      </c>
      <c r="D3079" s="9" t="s">
        <v>44</v>
      </c>
      <c r="E3079" s="8" t="s">
        <v>136</v>
      </c>
      <c r="F3079" s="8" t="s">
        <v>3667</v>
      </c>
      <c r="G3079" s="8" t="s">
        <v>7263</v>
      </c>
      <c r="H3079" s="8" t="s">
        <v>7264</v>
      </c>
      <c r="I3079" s="209" t="s">
        <v>35</v>
      </c>
      <c r="J3079" s="99">
        <f t="shared" si="53"/>
        <v>9334</v>
      </c>
      <c r="K3079" s="121"/>
    </row>
    <row r="3080" spans="1:11" s="3" customFormat="1" ht="18.95" customHeight="1">
      <c r="A3080" s="154">
        <v>3061</v>
      </c>
      <c r="B3080" s="76">
        <v>8632</v>
      </c>
      <c r="C3080" s="31" t="s">
        <v>7265</v>
      </c>
      <c r="D3080" s="9" t="s">
        <v>44</v>
      </c>
      <c r="E3080" s="8" t="s">
        <v>7266</v>
      </c>
      <c r="F3080" s="8" t="s">
        <v>7267</v>
      </c>
      <c r="G3080" s="8" t="s">
        <v>7263</v>
      </c>
      <c r="H3080" s="8" t="s">
        <v>7264</v>
      </c>
      <c r="I3080" s="209" t="s">
        <v>35</v>
      </c>
      <c r="J3080" s="99">
        <f t="shared" si="53"/>
        <v>8632</v>
      </c>
      <c r="K3080" s="121"/>
    </row>
    <row r="3081" spans="1:11" s="3" customFormat="1" ht="18.95" customHeight="1">
      <c r="A3081" s="155">
        <v>3062</v>
      </c>
      <c r="B3081" s="76">
        <v>12609</v>
      </c>
      <c r="C3081" s="31" t="s">
        <v>7268</v>
      </c>
      <c r="D3081" s="9" t="s">
        <v>44</v>
      </c>
      <c r="E3081" s="8" t="s">
        <v>3689</v>
      </c>
      <c r="F3081" s="8" t="s">
        <v>3690</v>
      </c>
      <c r="G3081" s="8" t="s">
        <v>3731</v>
      </c>
      <c r="H3081" s="8" t="s">
        <v>7264</v>
      </c>
      <c r="I3081" s="209" t="s">
        <v>35</v>
      </c>
      <c r="J3081" s="99">
        <f t="shared" si="53"/>
        <v>12609</v>
      </c>
      <c r="K3081" s="121"/>
    </row>
    <row r="3082" spans="1:11" s="3" customFormat="1" ht="18.95" customHeight="1">
      <c r="A3082" s="154">
        <v>3063</v>
      </c>
      <c r="B3082" s="76">
        <v>9339</v>
      </c>
      <c r="C3082" s="31" t="s">
        <v>7269</v>
      </c>
      <c r="D3082" s="9" t="s">
        <v>114</v>
      </c>
      <c r="E3082" s="8" t="s">
        <v>136</v>
      </c>
      <c r="F3082" s="8" t="s">
        <v>3667</v>
      </c>
      <c r="G3082" s="8" t="s">
        <v>7263</v>
      </c>
      <c r="H3082" s="8" t="s">
        <v>152</v>
      </c>
      <c r="I3082" s="209" t="s">
        <v>35</v>
      </c>
      <c r="J3082" s="99">
        <f t="shared" si="53"/>
        <v>9339</v>
      </c>
      <c r="K3082" s="121"/>
    </row>
    <row r="3083" spans="1:11" s="3" customFormat="1" ht="18.95" customHeight="1">
      <c r="A3083" s="154">
        <v>3064</v>
      </c>
      <c r="B3083" s="76">
        <v>12872</v>
      </c>
      <c r="C3083" s="31" t="s">
        <v>7270</v>
      </c>
      <c r="D3083" s="9" t="s">
        <v>114</v>
      </c>
      <c r="E3083" s="8" t="s">
        <v>3689</v>
      </c>
      <c r="F3083" s="8" t="s">
        <v>7271</v>
      </c>
      <c r="G3083" s="8" t="s">
        <v>7272</v>
      </c>
      <c r="H3083" s="8" t="s">
        <v>152</v>
      </c>
      <c r="I3083" s="209" t="s">
        <v>35</v>
      </c>
      <c r="J3083" s="99">
        <f t="shared" si="53"/>
        <v>12872</v>
      </c>
      <c r="K3083" s="121"/>
    </row>
    <row r="3084" spans="1:11" s="3" customFormat="1" ht="18.95" customHeight="1">
      <c r="A3084" s="155">
        <v>3065</v>
      </c>
      <c r="B3084" s="76">
        <v>9336</v>
      </c>
      <c r="C3084" s="31" t="s">
        <v>7273</v>
      </c>
      <c r="D3084" s="9" t="s">
        <v>114</v>
      </c>
      <c r="E3084" s="8" t="s">
        <v>136</v>
      </c>
      <c r="F3084" s="8" t="s">
        <v>3667</v>
      </c>
      <c r="G3084" s="8" t="s">
        <v>7263</v>
      </c>
      <c r="H3084" s="8" t="s">
        <v>152</v>
      </c>
      <c r="I3084" s="209" t="s">
        <v>35</v>
      </c>
      <c r="J3084" s="99">
        <f t="shared" si="53"/>
        <v>9336</v>
      </c>
      <c r="K3084" s="121"/>
    </row>
    <row r="3085" spans="1:11" s="3" customFormat="1" ht="18.95" customHeight="1">
      <c r="A3085" s="154">
        <v>3066</v>
      </c>
      <c r="B3085" s="76">
        <v>16896</v>
      </c>
      <c r="C3085" s="31" t="s">
        <v>7274</v>
      </c>
      <c r="D3085" s="9" t="s">
        <v>114</v>
      </c>
      <c r="E3085" s="8" t="s">
        <v>84</v>
      </c>
      <c r="F3085" s="8" t="s">
        <v>3610</v>
      </c>
      <c r="G3085" s="8" t="s">
        <v>7272</v>
      </c>
      <c r="H3085" s="8" t="s">
        <v>152</v>
      </c>
      <c r="I3085" s="209" t="s">
        <v>35</v>
      </c>
      <c r="J3085" s="99">
        <f t="shared" si="53"/>
        <v>16896</v>
      </c>
      <c r="K3085" s="121"/>
    </row>
    <row r="3086" spans="1:11" s="3" customFormat="1" ht="18.95" customHeight="1">
      <c r="A3086" s="154">
        <v>3067</v>
      </c>
      <c r="B3086" s="76">
        <v>9342</v>
      </c>
      <c r="C3086" s="31" t="s">
        <v>7275</v>
      </c>
      <c r="D3086" s="9" t="s">
        <v>114</v>
      </c>
      <c r="E3086" s="8" t="s">
        <v>136</v>
      </c>
      <c r="F3086" s="8" t="s">
        <v>3667</v>
      </c>
      <c r="G3086" s="8" t="s">
        <v>7272</v>
      </c>
      <c r="H3086" s="8" t="s">
        <v>152</v>
      </c>
      <c r="I3086" s="209" t="s">
        <v>35</v>
      </c>
      <c r="J3086" s="99">
        <f t="shared" si="53"/>
        <v>9342</v>
      </c>
      <c r="K3086" s="121"/>
    </row>
    <row r="3087" spans="1:11" s="3" customFormat="1" ht="18.95" customHeight="1">
      <c r="A3087" s="155">
        <v>3068</v>
      </c>
      <c r="B3087" s="76">
        <v>9338</v>
      </c>
      <c r="C3087" s="31" t="s">
        <v>7276</v>
      </c>
      <c r="D3087" s="9" t="s">
        <v>114</v>
      </c>
      <c r="E3087" s="8" t="s">
        <v>136</v>
      </c>
      <c r="F3087" s="8" t="s">
        <v>3667</v>
      </c>
      <c r="G3087" s="8" t="s">
        <v>7263</v>
      </c>
      <c r="H3087" s="8" t="s">
        <v>152</v>
      </c>
      <c r="I3087" s="209" t="s">
        <v>35</v>
      </c>
      <c r="J3087" s="99">
        <f t="shared" si="53"/>
        <v>9338</v>
      </c>
      <c r="K3087" s="121"/>
    </row>
    <row r="3088" spans="1:11" s="3" customFormat="1" ht="18.95" customHeight="1">
      <c r="A3088" s="154">
        <v>3069</v>
      </c>
      <c r="B3088" s="76">
        <v>20551</v>
      </c>
      <c r="C3088" s="31" t="s">
        <v>7277</v>
      </c>
      <c r="D3088" s="9" t="s">
        <v>113</v>
      </c>
      <c r="E3088" s="8" t="s">
        <v>152</v>
      </c>
      <c r="F3088" s="8" t="s">
        <v>4772</v>
      </c>
      <c r="G3088" s="8" t="s">
        <v>152</v>
      </c>
      <c r="H3088" s="8" t="s">
        <v>152</v>
      </c>
      <c r="I3088" s="209" t="s">
        <v>35</v>
      </c>
      <c r="J3088" s="99">
        <f t="shared" si="53"/>
        <v>20551</v>
      </c>
      <c r="K3088" s="121"/>
    </row>
    <row r="3089" spans="1:11" s="3" customFormat="1" ht="18.95" customHeight="1">
      <c r="A3089" s="154">
        <v>3070</v>
      </c>
      <c r="B3089" s="76">
        <v>20552</v>
      </c>
      <c r="C3089" s="10" t="s">
        <v>7278</v>
      </c>
      <c r="D3089" s="9" t="s">
        <v>113</v>
      </c>
      <c r="E3089" s="8" t="s">
        <v>152</v>
      </c>
      <c r="F3089" s="8" t="s">
        <v>4772</v>
      </c>
      <c r="G3089" s="8" t="s">
        <v>152</v>
      </c>
      <c r="H3089" s="8" t="s">
        <v>152</v>
      </c>
      <c r="I3089" s="209" t="s">
        <v>35</v>
      </c>
      <c r="J3089" s="99">
        <f t="shared" si="53"/>
        <v>20552</v>
      </c>
      <c r="K3089" s="121"/>
    </row>
    <row r="3090" spans="1:11" s="3" customFormat="1" ht="18.95" customHeight="1">
      <c r="A3090" s="155">
        <v>3071</v>
      </c>
      <c r="B3090" s="76">
        <v>20553</v>
      </c>
      <c r="C3090" s="31" t="s">
        <v>7279</v>
      </c>
      <c r="D3090" s="9" t="s">
        <v>113</v>
      </c>
      <c r="E3090" s="8" t="s">
        <v>152</v>
      </c>
      <c r="F3090" s="8" t="s">
        <v>4772</v>
      </c>
      <c r="G3090" s="8" t="s">
        <v>152</v>
      </c>
      <c r="H3090" s="8" t="s">
        <v>152</v>
      </c>
      <c r="I3090" s="209" t="s">
        <v>35</v>
      </c>
      <c r="J3090" s="99">
        <f t="shared" si="53"/>
        <v>20553</v>
      </c>
      <c r="K3090" s="121"/>
    </row>
    <row r="3091" spans="1:11" s="3" customFormat="1" ht="18.95" customHeight="1">
      <c r="A3091" s="154">
        <v>3072</v>
      </c>
      <c r="B3091" s="76">
        <v>20555</v>
      </c>
      <c r="C3091" s="31" t="s">
        <v>7280</v>
      </c>
      <c r="D3091" s="9" t="s">
        <v>113</v>
      </c>
      <c r="E3091" s="8" t="s">
        <v>152</v>
      </c>
      <c r="F3091" s="8" t="s">
        <v>4772</v>
      </c>
      <c r="G3091" s="8" t="s">
        <v>152</v>
      </c>
      <c r="H3091" s="8" t="s">
        <v>152</v>
      </c>
      <c r="I3091" s="209" t="s">
        <v>35</v>
      </c>
      <c r="J3091" s="99">
        <f t="shared" si="53"/>
        <v>20555</v>
      </c>
      <c r="K3091" s="121"/>
    </row>
    <row r="3092" spans="1:11" s="3" customFormat="1" ht="18.95" customHeight="1">
      <c r="A3092" s="154">
        <v>3073</v>
      </c>
      <c r="B3092" s="76">
        <v>20556</v>
      </c>
      <c r="C3092" s="31" t="s">
        <v>7281</v>
      </c>
      <c r="D3092" s="9" t="s">
        <v>113</v>
      </c>
      <c r="E3092" s="8" t="s">
        <v>152</v>
      </c>
      <c r="F3092" s="8" t="s">
        <v>4772</v>
      </c>
      <c r="G3092" s="8" t="s">
        <v>152</v>
      </c>
      <c r="H3092" s="8" t="s">
        <v>152</v>
      </c>
      <c r="I3092" s="209" t="s">
        <v>35</v>
      </c>
      <c r="J3092" s="99">
        <f t="shared" si="53"/>
        <v>20556</v>
      </c>
      <c r="K3092" s="121"/>
    </row>
    <row r="3093" spans="1:11" s="3" customFormat="1" ht="18.95" customHeight="1">
      <c r="A3093" s="155">
        <v>3074</v>
      </c>
      <c r="B3093" s="76">
        <v>20557</v>
      </c>
      <c r="C3093" s="31" t="s">
        <v>7282</v>
      </c>
      <c r="D3093" s="9" t="s">
        <v>113</v>
      </c>
      <c r="E3093" s="8" t="s">
        <v>152</v>
      </c>
      <c r="F3093" s="8" t="s">
        <v>4772</v>
      </c>
      <c r="G3093" s="8" t="s">
        <v>152</v>
      </c>
      <c r="H3093" s="8" t="s">
        <v>152</v>
      </c>
      <c r="I3093" s="209" t="s">
        <v>35</v>
      </c>
      <c r="J3093" s="99">
        <f t="shared" ref="J3093:J3156" si="54">B3093</f>
        <v>20557</v>
      </c>
      <c r="K3093" s="121"/>
    </row>
    <row r="3094" spans="1:11" s="3" customFormat="1" ht="18.95" customHeight="1">
      <c r="A3094" s="154">
        <v>3075</v>
      </c>
      <c r="B3094" s="171">
        <v>16897</v>
      </c>
      <c r="C3094" s="170" t="s">
        <v>7283</v>
      </c>
      <c r="D3094" s="9" t="s">
        <v>113</v>
      </c>
      <c r="E3094" s="179" t="s">
        <v>84</v>
      </c>
      <c r="F3094" s="180" t="s">
        <v>3610</v>
      </c>
      <c r="G3094" s="8" t="s">
        <v>152</v>
      </c>
      <c r="H3094" s="8" t="s">
        <v>152</v>
      </c>
      <c r="I3094" s="209" t="s">
        <v>35</v>
      </c>
      <c r="J3094" s="99">
        <f t="shared" si="54"/>
        <v>16897</v>
      </c>
      <c r="K3094" s="121"/>
    </row>
    <row r="3095" spans="1:11" s="3" customFormat="1" ht="18.95" customHeight="1">
      <c r="A3095" s="154">
        <v>3076</v>
      </c>
      <c r="B3095" s="76">
        <v>20558</v>
      </c>
      <c r="C3095" s="31" t="s">
        <v>7284</v>
      </c>
      <c r="D3095" s="9" t="s">
        <v>113</v>
      </c>
      <c r="E3095" s="8" t="s">
        <v>152</v>
      </c>
      <c r="F3095" s="8" t="s">
        <v>4772</v>
      </c>
      <c r="G3095" s="8" t="s">
        <v>152</v>
      </c>
      <c r="H3095" s="8" t="s">
        <v>152</v>
      </c>
      <c r="I3095" s="209" t="s">
        <v>35</v>
      </c>
      <c r="J3095" s="99">
        <f t="shared" si="54"/>
        <v>20558</v>
      </c>
      <c r="K3095" s="121"/>
    </row>
    <row r="3096" spans="1:11" s="3" customFormat="1" ht="18.95" customHeight="1">
      <c r="A3096" s="155">
        <v>3077</v>
      </c>
      <c r="B3096" s="76">
        <v>20559</v>
      </c>
      <c r="C3096" s="31" t="s">
        <v>7285</v>
      </c>
      <c r="D3096" s="9" t="s">
        <v>113</v>
      </c>
      <c r="E3096" s="8" t="s">
        <v>152</v>
      </c>
      <c r="F3096" s="8" t="s">
        <v>4772</v>
      </c>
      <c r="G3096" s="8" t="s">
        <v>152</v>
      </c>
      <c r="H3096" s="8" t="s">
        <v>152</v>
      </c>
      <c r="I3096" s="209" t="s">
        <v>35</v>
      </c>
      <c r="J3096" s="99">
        <f t="shared" si="54"/>
        <v>20559</v>
      </c>
      <c r="K3096" s="121"/>
    </row>
    <row r="3097" spans="1:11" s="3" customFormat="1" ht="18.95" customHeight="1">
      <c r="A3097" s="154">
        <v>3078</v>
      </c>
      <c r="B3097" s="76">
        <v>20560</v>
      </c>
      <c r="C3097" s="31" t="s">
        <v>7286</v>
      </c>
      <c r="D3097" s="9" t="s">
        <v>113</v>
      </c>
      <c r="E3097" s="8" t="s">
        <v>152</v>
      </c>
      <c r="F3097" s="8" t="s">
        <v>4772</v>
      </c>
      <c r="G3097" s="8" t="s">
        <v>152</v>
      </c>
      <c r="H3097" s="8" t="s">
        <v>152</v>
      </c>
      <c r="I3097" s="209" t="s">
        <v>35</v>
      </c>
      <c r="J3097" s="99">
        <f t="shared" si="54"/>
        <v>20560</v>
      </c>
      <c r="K3097" s="121"/>
    </row>
    <row r="3098" spans="1:11" s="3" customFormat="1" ht="18.95" customHeight="1">
      <c r="A3098" s="154">
        <v>3079</v>
      </c>
      <c r="B3098" s="76">
        <v>20561</v>
      </c>
      <c r="C3098" s="31" t="s">
        <v>7287</v>
      </c>
      <c r="D3098" s="9" t="s">
        <v>113</v>
      </c>
      <c r="E3098" s="8" t="s">
        <v>152</v>
      </c>
      <c r="F3098" s="8" t="s">
        <v>4772</v>
      </c>
      <c r="G3098" s="8" t="s">
        <v>152</v>
      </c>
      <c r="H3098" s="8" t="s">
        <v>152</v>
      </c>
      <c r="I3098" s="209" t="s">
        <v>35</v>
      </c>
      <c r="J3098" s="99">
        <f t="shared" si="54"/>
        <v>20561</v>
      </c>
      <c r="K3098" s="121"/>
    </row>
    <row r="3099" spans="1:11" s="3" customFormat="1" ht="18.95" customHeight="1">
      <c r="A3099" s="155">
        <v>3080</v>
      </c>
      <c r="B3099" s="76">
        <v>20562</v>
      </c>
      <c r="C3099" s="31" t="s">
        <v>7288</v>
      </c>
      <c r="D3099" s="9" t="s">
        <v>113</v>
      </c>
      <c r="E3099" s="8" t="s">
        <v>152</v>
      </c>
      <c r="F3099" s="8" t="s">
        <v>4772</v>
      </c>
      <c r="G3099" s="8" t="s">
        <v>152</v>
      </c>
      <c r="H3099" s="8" t="s">
        <v>152</v>
      </c>
      <c r="I3099" s="209" t="s">
        <v>35</v>
      </c>
      <c r="J3099" s="99">
        <f t="shared" si="54"/>
        <v>20562</v>
      </c>
      <c r="K3099" s="121"/>
    </row>
    <row r="3100" spans="1:11" s="3" customFormat="1" ht="18.95" customHeight="1">
      <c r="A3100" s="154">
        <v>3081</v>
      </c>
      <c r="B3100" s="76">
        <v>20563</v>
      </c>
      <c r="C3100" s="31" t="s">
        <v>7289</v>
      </c>
      <c r="D3100" s="9" t="s">
        <v>113</v>
      </c>
      <c r="E3100" s="8" t="s">
        <v>152</v>
      </c>
      <c r="F3100" s="8" t="s">
        <v>4772</v>
      </c>
      <c r="G3100" s="8" t="s">
        <v>152</v>
      </c>
      <c r="H3100" s="8" t="s">
        <v>152</v>
      </c>
      <c r="I3100" s="209" t="s">
        <v>35</v>
      </c>
      <c r="J3100" s="99">
        <f t="shared" si="54"/>
        <v>20563</v>
      </c>
      <c r="K3100" s="121"/>
    </row>
    <row r="3101" spans="1:11" s="3" customFormat="1" ht="18.95" customHeight="1">
      <c r="A3101" s="154">
        <v>3082</v>
      </c>
      <c r="B3101" s="76">
        <v>20564</v>
      </c>
      <c r="C3101" s="31" t="s">
        <v>7290</v>
      </c>
      <c r="D3101" s="9" t="s">
        <v>113</v>
      </c>
      <c r="E3101" s="8" t="s">
        <v>152</v>
      </c>
      <c r="F3101" s="8" t="s">
        <v>4772</v>
      </c>
      <c r="G3101" s="8" t="s">
        <v>152</v>
      </c>
      <c r="H3101" s="8" t="s">
        <v>152</v>
      </c>
      <c r="I3101" s="209" t="s">
        <v>35</v>
      </c>
      <c r="J3101" s="99">
        <f t="shared" si="54"/>
        <v>20564</v>
      </c>
      <c r="K3101" s="121"/>
    </row>
    <row r="3102" spans="1:11" s="3" customFormat="1" ht="18.95" customHeight="1">
      <c r="A3102" s="155">
        <v>3083</v>
      </c>
      <c r="B3102" s="76">
        <v>20570</v>
      </c>
      <c r="C3102" s="31" t="s">
        <v>7291</v>
      </c>
      <c r="D3102" s="9" t="s">
        <v>113</v>
      </c>
      <c r="E3102" s="8" t="s">
        <v>152</v>
      </c>
      <c r="F3102" s="8" t="s">
        <v>4772</v>
      </c>
      <c r="G3102" s="8" t="s">
        <v>152</v>
      </c>
      <c r="H3102" s="8" t="s">
        <v>152</v>
      </c>
      <c r="I3102" s="209" t="s">
        <v>35</v>
      </c>
      <c r="J3102" s="99">
        <f t="shared" si="54"/>
        <v>20570</v>
      </c>
      <c r="K3102" s="121"/>
    </row>
    <row r="3103" spans="1:11" s="3" customFormat="1" ht="18.95" customHeight="1">
      <c r="A3103" s="154">
        <v>3084</v>
      </c>
      <c r="B3103" s="76">
        <v>20565</v>
      </c>
      <c r="C3103" s="31" t="s">
        <v>7292</v>
      </c>
      <c r="D3103" s="9" t="s">
        <v>113</v>
      </c>
      <c r="E3103" s="8" t="s">
        <v>152</v>
      </c>
      <c r="F3103" s="8" t="s">
        <v>4772</v>
      </c>
      <c r="G3103" s="8" t="s">
        <v>152</v>
      </c>
      <c r="H3103" s="8" t="s">
        <v>152</v>
      </c>
      <c r="I3103" s="209" t="s">
        <v>35</v>
      </c>
      <c r="J3103" s="99">
        <f t="shared" si="54"/>
        <v>20565</v>
      </c>
      <c r="K3103" s="121"/>
    </row>
    <row r="3104" spans="1:11" s="3" customFormat="1" ht="18.95" customHeight="1">
      <c r="A3104" s="154">
        <v>3085</v>
      </c>
      <c r="B3104" s="76">
        <v>20566</v>
      </c>
      <c r="C3104" s="31" t="s">
        <v>7293</v>
      </c>
      <c r="D3104" s="9" t="s">
        <v>113</v>
      </c>
      <c r="E3104" s="8" t="s">
        <v>152</v>
      </c>
      <c r="F3104" s="8" t="s">
        <v>4772</v>
      </c>
      <c r="G3104" s="8" t="s">
        <v>152</v>
      </c>
      <c r="H3104" s="8" t="s">
        <v>152</v>
      </c>
      <c r="I3104" s="209" t="s">
        <v>35</v>
      </c>
      <c r="J3104" s="99">
        <f t="shared" si="54"/>
        <v>20566</v>
      </c>
      <c r="K3104" s="121"/>
    </row>
    <row r="3105" spans="1:11" s="3" customFormat="1" ht="18.95" customHeight="1">
      <c r="A3105" s="155">
        <v>3086</v>
      </c>
      <c r="B3105" s="76">
        <v>20567</v>
      </c>
      <c r="C3105" s="31" t="s">
        <v>7294</v>
      </c>
      <c r="D3105" s="9" t="s">
        <v>113</v>
      </c>
      <c r="E3105" s="8" t="s">
        <v>152</v>
      </c>
      <c r="F3105" s="8" t="s">
        <v>4772</v>
      </c>
      <c r="G3105" s="8" t="s">
        <v>152</v>
      </c>
      <c r="H3105" s="8" t="s">
        <v>152</v>
      </c>
      <c r="I3105" s="209" t="s">
        <v>35</v>
      </c>
      <c r="J3105" s="99">
        <f t="shared" si="54"/>
        <v>20567</v>
      </c>
      <c r="K3105" s="121"/>
    </row>
    <row r="3106" spans="1:11" s="3" customFormat="1" ht="18.95" customHeight="1">
      <c r="A3106" s="154">
        <v>3087</v>
      </c>
      <c r="B3106" s="171">
        <v>14239</v>
      </c>
      <c r="C3106" s="170" t="s">
        <v>7295</v>
      </c>
      <c r="D3106" s="9" t="s">
        <v>113</v>
      </c>
      <c r="E3106" s="179" t="s">
        <v>7296</v>
      </c>
      <c r="F3106" s="180" t="s">
        <v>7297</v>
      </c>
      <c r="G3106" s="8" t="s">
        <v>152</v>
      </c>
      <c r="H3106" s="8" t="s">
        <v>152</v>
      </c>
      <c r="I3106" s="209" t="s">
        <v>35</v>
      </c>
      <c r="J3106" s="99">
        <f t="shared" si="54"/>
        <v>14239</v>
      </c>
      <c r="K3106" s="121"/>
    </row>
    <row r="3107" spans="1:11" s="3" customFormat="1" ht="18.95" customHeight="1">
      <c r="A3107" s="154">
        <v>3088</v>
      </c>
      <c r="B3107" s="76">
        <v>20568</v>
      </c>
      <c r="C3107" s="31" t="s">
        <v>7298</v>
      </c>
      <c r="D3107" s="9" t="s">
        <v>113</v>
      </c>
      <c r="E3107" s="8" t="s">
        <v>152</v>
      </c>
      <c r="F3107" s="8" t="s">
        <v>4772</v>
      </c>
      <c r="G3107" s="8" t="s">
        <v>152</v>
      </c>
      <c r="H3107" s="8" t="s">
        <v>152</v>
      </c>
      <c r="I3107" s="209" t="s">
        <v>35</v>
      </c>
      <c r="J3107" s="99">
        <f t="shared" si="54"/>
        <v>20568</v>
      </c>
      <c r="K3107" s="121"/>
    </row>
    <row r="3108" spans="1:11" s="3" customFormat="1" ht="18.95" customHeight="1">
      <c r="A3108" s="155">
        <v>3089</v>
      </c>
      <c r="B3108" s="76">
        <v>20569</v>
      </c>
      <c r="C3108" s="31" t="s">
        <v>7299</v>
      </c>
      <c r="D3108" s="9" t="s">
        <v>113</v>
      </c>
      <c r="E3108" s="8" t="s">
        <v>152</v>
      </c>
      <c r="F3108" s="8" t="s">
        <v>4772</v>
      </c>
      <c r="G3108" s="8" t="s">
        <v>152</v>
      </c>
      <c r="H3108" s="8" t="s">
        <v>152</v>
      </c>
      <c r="I3108" s="209" t="s">
        <v>35</v>
      </c>
      <c r="J3108" s="99">
        <f t="shared" si="54"/>
        <v>20569</v>
      </c>
      <c r="K3108" s="121"/>
    </row>
    <row r="3109" spans="1:11" s="3" customFormat="1" ht="18.95" customHeight="1">
      <c r="A3109" s="154">
        <v>3090</v>
      </c>
      <c r="B3109" s="76">
        <v>10587</v>
      </c>
      <c r="C3109" s="31" t="s">
        <v>7300</v>
      </c>
      <c r="D3109" s="9" t="s">
        <v>44</v>
      </c>
      <c r="E3109" s="8" t="s">
        <v>6795</v>
      </c>
      <c r="F3109" s="8" t="s">
        <v>7301</v>
      </c>
      <c r="G3109" s="8" t="s">
        <v>6797</v>
      </c>
      <c r="H3109" s="8" t="s">
        <v>7302</v>
      </c>
      <c r="I3109" s="209" t="s">
        <v>19</v>
      </c>
      <c r="J3109" s="99">
        <f t="shared" si="54"/>
        <v>10587</v>
      </c>
      <c r="K3109" s="121"/>
    </row>
    <row r="3110" spans="1:11" s="3" customFormat="1" ht="18.95" customHeight="1">
      <c r="A3110" s="154">
        <v>3091</v>
      </c>
      <c r="B3110" s="76">
        <v>10608</v>
      </c>
      <c r="C3110" s="31" t="s">
        <v>7303</v>
      </c>
      <c r="D3110" s="9" t="s">
        <v>44</v>
      </c>
      <c r="E3110" s="8" t="s">
        <v>6795</v>
      </c>
      <c r="F3110" s="8" t="s">
        <v>7301</v>
      </c>
      <c r="G3110" s="8" t="s">
        <v>6797</v>
      </c>
      <c r="H3110" s="8" t="s">
        <v>7302</v>
      </c>
      <c r="I3110" s="209" t="s">
        <v>19</v>
      </c>
      <c r="J3110" s="99">
        <f t="shared" si="54"/>
        <v>10608</v>
      </c>
      <c r="K3110" s="121"/>
    </row>
    <row r="3111" spans="1:11" s="3" customFormat="1" ht="18.95" customHeight="1">
      <c r="A3111" s="155">
        <v>3092</v>
      </c>
      <c r="B3111" s="76">
        <v>12220</v>
      </c>
      <c r="C3111" s="31" t="s">
        <v>7304</v>
      </c>
      <c r="D3111" s="9" t="s">
        <v>44</v>
      </c>
      <c r="E3111" s="8" t="s">
        <v>5500</v>
      </c>
      <c r="F3111" s="8" t="s">
        <v>7305</v>
      </c>
      <c r="G3111" s="8" t="s">
        <v>6797</v>
      </c>
      <c r="H3111" s="8" t="s">
        <v>7302</v>
      </c>
      <c r="I3111" s="209" t="s">
        <v>19</v>
      </c>
      <c r="J3111" s="99">
        <f t="shared" si="54"/>
        <v>12220</v>
      </c>
      <c r="K3111" s="121"/>
    </row>
    <row r="3112" spans="1:11" s="3" customFormat="1" ht="18.95" customHeight="1">
      <c r="A3112" s="154">
        <v>3093</v>
      </c>
      <c r="B3112" s="76">
        <v>3951</v>
      </c>
      <c r="C3112" s="31" t="s">
        <v>7306</v>
      </c>
      <c r="D3112" s="9" t="s">
        <v>44</v>
      </c>
      <c r="E3112" s="8" t="s">
        <v>152</v>
      </c>
      <c r="F3112" s="8" t="s">
        <v>7307</v>
      </c>
      <c r="G3112" s="8" t="s">
        <v>7308</v>
      </c>
      <c r="H3112" s="8" t="s">
        <v>7309</v>
      </c>
      <c r="I3112" s="209" t="s">
        <v>19</v>
      </c>
      <c r="J3112" s="99">
        <f t="shared" si="54"/>
        <v>3951</v>
      </c>
      <c r="K3112" s="121"/>
    </row>
    <row r="3113" spans="1:11" s="3" customFormat="1" ht="18.95" customHeight="1">
      <c r="A3113" s="154">
        <v>3094</v>
      </c>
      <c r="B3113" s="76">
        <v>9426</v>
      </c>
      <c r="C3113" s="31" t="s">
        <v>7310</v>
      </c>
      <c r="D3113" s="9" t="s">
        <v>44</v>
      </c>
      <c r="E3113" s="8" t="s">
        <v>7311</v>
      </c>
      <c r="F3113" s="8" t="s">
        <v>5620</v>
      </c>
      <c r="G3113" s="8" t="s">
        <v>7312</v>
      </c>
      <c r="H3113" s="8" t="s">
        <v>7309</v>
      </c>
      <c r="I3113" s="209" t="s">
        <v>19</v>
      </c>
      <c r="J3113" s="99">
        <f t="shared" si="54"/>
        <v>9426</v>
      </c>
      <c r="K3113" s="121"/>
    </row>
    <row r="3114" spans="1:11" s="3" customFormat="1" ht="18.95" customHeight="1">
      <c r="A3114" s="155">
        <v>3095</v>
      </c>
      <c r="B3114" s="76">
        <v>6443</v>
      </c>
      <c r="C3114" s="31" t="s">
        <v>7313</v>
      </c>
      <c r="D3114" s="9" t="s">
        <v>44</v>
      </c>
      <c r="E3114" s="8" t="s">
        <v>4074</v>
      </c>
      <c r="F3114" s="8" t="s">
        <v>4814</v>
      </c>
      <c r="G3114" s="8" t="s">
        <v>6797</v>
      </c>
      <c r="H3114" s="8" t="s">
        <v>7302</v>
      </c>
      <c r="I3114" s="209" t="s">
        <v>19</v>
      </c>
      <c r="J3114" s="99">
        <f t="shared" si="54"/>
        <v>6443</v>
      </c>
      <c r="K3114" s="121"/>
    </row>
    <row r="3115" spans="1:11" s="3" customFormat="1" ht="18.95" customHeight="1">
      <c r="A3115" s="154">
        <v>3096</v>
      </c>
      <c r="B3115" s="76">
        <v>10610</v>
      </c>
      <c r="C3115" s="31" t="s">
        <v>7314</v>
      </c>
      <c r="D3115" s="9" t="s">
        <v>44</v>
      </c>
      <c r="E3115" s="8" t="s">
        <v>6795</v>
      </c>
      <c r="F3115" s="8" t="s">
        <v>7301</v>
      </c>
      <c r="G3115" s="8" t="s">
        <v>6797</v>
      </c>
      <c r="H3115" s="8" t="s">
        <v>7302</v>
      </c>
      <c r="I3115" s="209" t="s">
        <v>19</v>
      </c>
      <c r="J3115" s="99">
        <f t="shared" si="54"/>
        <v>10610</v>
      </c>
      <c r="K3115" s="121"/>
    </row>
    <row r="3116" spans="1:11" s="3" customFormat="1" ht="18.95" customHeight="1">
      <c r="A3116" s="154">
        <v>3097</v>
      </c>
      <c r="B3116" s="76">
        <v>12211</v>
      </c>
      <c r="C3116" s="31" t="s">
        <v>7315</v>
      </c>
      <c r="D3116" s="9" t="s">
        <v>114</v>
      </c>
      <c r="E3116" s="8" t="s">
        <v>5500</v>
      </c>
      <c r="F3116" s="8" t="s">
        <v>152</v>
      </c>
      <c r="G3116" s="8" t="s">
        <v>6797</v>
      </c>
      <c r="H3116" s="8" t="s">
        <v>152</v>
      </c>
      <c r="I3116" s="209" t="s">
        <v>19</v>
      </c>
      <c r="J3116" s="99">
        <f t="shared" si="54"/>
        <v>12211</v>
      </c>
      <c r="K3116" s="121"/>
    </row>
    <row r="3117" spans="1:11" s="3" customFormat="1" ht="18.95" customHeight="1">
      <c r="A3117" s="155">
        <v>3098</v>
      </c>
      <c r="B3117" s="76">
        <v>15872</v>
      </c>
      <c r="C3117" s="31" t="s">
        <v>7316</v>
      </c>
      <c r="D3117" s="9" t="s">
        <v>114</v>
      </c>
      <c r="E3117" s="8" t="s">
        <v>129</v>
      </c>
      <c r="F3117" s="8" t="s">
        <v>5860</v>
      </c>
      <c r="G3117" s="8" t="s">
        <v>7317</v>
      </c>
      <c r="H3117" s="8" t="s">
        <v>152</v>
      </c>
      <c r="I3117" s="209" t="s">
        <v>19</v>
      </c>
      <c r="J3117" s="99">
        <f t="shared" si="54"/>
        <v>15872</v>
      </c>
      <c r="K3117" s="121"/>
    </row>
    <row r="3118" spans="1:11" s="3" customFormat="1" ht="18.95" customHeight="1">
      <c r="A3118" s="154">
        <v>3099</v>
      </c>
      <c r="B3118" s="76">
        <v>15870</v>
      </c>
      <c r="C3118" s="31" t="s">
        <v>7318</v>
      </c>
      <c r="D3118" s="9" t="s">
        <v>114</v>
      </c>
      <c r="E3118" s="8" t="s">
        <v>129</v>
      </c>
      <c r="F3118" s="8" t="s">
        <v>279</v>
      </c>
      <c r="G3118" s="8" t="s">
        <v>7317</v>
      </c>
      <c r="H3118" s="8" t="s">
        <v>152</v>
      </c>
      <c r="I3118" s="209" t="s">
        <v>19</v>
      </c>
      <c r="J3118" s="99">
        <f t="shared" si="54"/>
        <v>15870</v>
      </c>
      <c r="K3118" s="121"/>
    </row>
    <row r="3119" spans="1:11" s="3" customFormat="1" ht="18.95" customHeight="1">
      <c r="A3119" s="154">
        <v>3100</v>
      </c>
      <c r="B3119" s="76">
        <v>5914</v>
      </c>
      <c r="C3119" s="31" t="s">
        <v>7319</v>
      </c>
      <c r="D3119" s="9" t="s">
        <v>114</v>
      </c>
      <c r="E3119" s="8" t="s">
        <v>3754</v>
      </c>
      <c r="F3119" s="8" t="s">
        <v>3856</v>
      </c>
      <c r="G3119" s="8" t="s">
        <v>6797</v>
      </c>
      <c r="H3119" s="8" t="s">
        <v>152</v>
      </c>
      <c r="I3119" s="209" t="s">
        <v>19</v>
      </c>
      <c r="J3119" s="99">
        <f t="shared" si="54"/>
        <v>5914</v>
      </c>
      <c r="K3119" s="121"/>
    </row>
    <row r="3120" spans="1:11" s="3" customFormat="1" ht="18.95" customHeight="1">
      <c r="A3120" s="155">
        <v>3101</v>
      </c>
      <c r="B3120" s="76">
        <v>12246</v>
      </c>
      <c r="C3120" s="31" t="s">
        <v>7320</v>
      </c>
      <c r="D3120" s="9" t="s">
        <v>114</v>
      </c>
      <c r="E3120" s="8" t="s">
        <v>5500</v>
      </c>
      <c r="F3120" s="8" t="s">
        <v>5501</v>
      </c>
      <c r="G3120" s="8" t="s">
        <v>6797</v>
      </c>
      <c r="H3120" s="8" t="s">
        <v>152</v>
      </c>
      <c r="I3120" s="209" t="s">
        <v>19</v>
      </c>
      <c r="J3120" s="99">
        <f t="shared" si="54"/>
        <v>12246</v>
      </c>
      <c r="K3120" s="121"/>
    </row>
    <row r="3121" spans="1:11" s="3" customFormat="1" ht="18.95" customHeight="1">
      <c r="A3121" s="154">
        <v>3102</v>
      </c>
      <c r="B3121" s="76">
        <v>10361</v>
      </c>
      <c r="C3121" s="31" t="s">
        <v>7321</v>
      </c>
      <c r="D3121" s="9" t="s">
        <v>114</v>
      </c>
      <c r="E3121" s="8" t="s">
        <v>3545</v>
      </c>
      <c r="F3121" s="8" t="s">
        <v>3546</v>
      </c>
      <c r="G3121" s="8" t="s">
        <v>7317</v>
      </c>
      <c r="H3121" s="8" t="s">
        <v>152</v>
      </c>
      <c r="I3121" s="209" t="s">
        <v>19</v>
      </c>
      <c r="J3121" s="99">
        <f t="shared" si="54"/>
        <v>10361</v>
      </c>
      <c r="K3121" s="121"/>
    </row>
    <row r="3122" spans="1:11" s="3" customFormat="1" ht="18.95" customHeight="1">
      <c r="A3122" s="154">
        <v>3103</v>
      </c>
      <c r="B3122" s="76">
        <v>9403</v>
      </c>
      <c r="C3122" s="31" t="s">
        <v>7322</v>
      </c>
      <c r="D3122" s="9" t="s">
        <v>114</v>
      </c>
      <c r="E3122" s="8" t="s">
        <v>7311</v>
      </c>
      <c r="F3122" s="8" t="s">
        <v>5620</v>
      </c>
      <c r="G3122" s="8" t="s">
        <v>3851</v>
      </c>
      <c r="H3122" s="8" t="s">
        <v>152</v>
      </c>
      <c r="I3122" s="209" t="s">
        <v>19</v>
      </c>
      <c r="J3122" s="99">
        <f t="shared" si="54"/>
        <v>9403</v>
      </c>
      <c r="K3122" s="121"/>
    </row>
    <row r="3123" spans="1:11" s="3" customFormat="1" ht="18.95" customHeight="1">
      <c r="A3123" s="155">
        <v>3104</v>
      </c>
      <c r="B3123" s="76">
        <v>19916</v>
      </c>
      <c r="C3123" s="31" t="s">
        <v>7323</v>
      </c>
      <c r="D3123" s="9" t="s">
        <v>113</v>
      </c>
      <c r="E3123" s="8" t="s">
        <v>152</v>
      </c>
      <c r="F3123" s="8" t="s">
        <v>4281</v>
      </c>
      <c r="G3123" s="8" t="s">
        <v>152</v>
      </c>
      <c r="H3123" s="8" t="s">
        <v>152</v>
      </c>
      <c r="I3123" s="209" t="s">
        <v>19</v>
      </c>
      <c r="J3123" s="99">
        <f t="shared" si="54"/>
        <v>19916</v>
      </c>
      <c r="K3123" s="121"/>
    </row>
    <row r="3124" spans="1:11" s="3" customFormat="1" ht="18.95" customHeight="1">
      <c r="A3124" s="154">
        <v>3105</v>
      </c>
      <c r="B3124" s="76">
        <v>10597</v>
      </c>
      <c r="C3124" s="31" t="s">
        <v>7324</v>
      </c>
      <c r="D3124" s="9" t="s">
        <v>113</v>
      </c>
      <c r="E3124" s="8" t="s">
        <v>6795</v>
      </c>
      <c r="F3124" s="8" t="s">
        <v>7301</v>
      </c>
      <c r="G3124" s="8" t="s">
        <v>152</v>
      </c>
      <c r="H3124" s="8" t="s">
        <v>152</v>
      </c>
      <c r="I3124" s="209" t="s">
        <v>19</v>
      </c>
      <c r="J3124" s="99">
        <f t="shared" si="54"/>
        <v>10597</v>
      </c>
      <c r="K3124" s="121"/>
    </row>
    <row r="3125" spans="1:11" s="3" customFormat="1" ht="18.95" customHeight="1">
      <c r="A3125" s="154">
        <v>3106</v>
      </c>
      <c r="B3125" s="76">
        <v>18053</v>
      </c>
      <c r="C3125" s="31" t="s">
        <v>7325</v>
      </c>
      <c r="D3125" s="9" t="s">
        <v>113</v>
      </c>
      <c r="E3125" s="8" t="s">
        <v>5601</v>
      </c>
      <c r="F3125" s="8" t="s">
        <v>3599</v>
      </c>
      <c r="G3125" s="8" t="s">
        <v>152</v>
      </c>
      <c r="H3125" s="8" t="s">
        <v>152</v>
      </c>
      <c r="I3125" s="209" t="s">
        <v>19</v>
      </c>
      <c r="J3125" s="99">
        <f t="shared" si="54"/>
        <v>18053</v>
      </c>
      <c r="K3125" s="121"/>
    </row>
    <row r="3126" spans="1:11" s="3" customFormat="1" ht="18.95" customHeight="1">
      <c r="A3126" s="155">
        <v>3107</v>
      </c>
      <c r="B3126" s="76">
        <v>19918</v>
      </c>
      <c r="C3126" s="31" t="s">
        <v>7326</v>
      </c>
      <c r="D3126" s="9" t="s">
        <v>113</v>
      </c>
      <c r="E3126" s="8" t="s">
        <v>152</v>
      </c>
      <c r="F3126" s="8" t="s">
        <v>4281</v>
      </c>
      <c r="G3126" s="8" t="s">
        <v>152</v>
      </c>
      <c r="H3126" s="8" t="s">
        <v>152</v>
      </c>
      <c r="I3126" s="209" t="s">
        <v>19</v>
      </c>
      <c r="J3126" s="99">
        <f t="shared" si="54"/>
        <v>19918</v>
      </c>
      <c r="K3126" s="121"/>
    </row>
    <row r="3127" spans="1:11" s="3" customFormat="1" ht="18.95" customHeight="1">
      <c r="A3127" s="154">
        <v>3108</v>
      </c>
      <c r="B3127" s="76">
        <v>19270</v>
      </c>
      <c r="C3127" s="31" t="s">
        <v>7327</v>
      </c>
      <c r="D3127" s="9" t="s">
        <v>113</v>
      </c>
      <c r="E3127" s="8" t="s">
        <v>152</v>
      </c>
      <c r="F3127" s="8" t="s">
        <v>7328</v>
      </c>
      <c r="G3127" s="8" t="s">
        <v>152</v>
      </c>
      <c r="H3127" s="8" t="s">
        <v>152</v>
      </c>
      <c r="I3127" s="209" t="s">
        <v>19</v>
      </c>
      <c r="J3127" s="99">
        <f t="shared" si="54"/>
        <v>19270</v>
      </c>
      <c r="K3127" s="121"/>
    </row>
    <row r="3128" spans="1:11" s="3" customFormat="1" ht="18.95" customHeight="1">
      <c r="A3128" s="154">
        <v>3109</v>
      </c>
      <c r="B3128" s="76">
        <v>19271</v>
      </c>
      <c r="C3128" s="31" t="s">
        <v>7329</v>
      </c>
      <c r="D3128" s="9" t="s">
        <v>113</v>
      </c>
      <c r="E3128" s="8" t="s">
        <v>152</v>
      </c>
      <c r="F3128" s="8" t="s">
        <v>7328</v>
      </c>
      <c r="G3128" s="8" t="s">
        <v>152</v>
      </c>
      <c r="H3128" s="8" t="s">
        <v>152</v>
      </c>
      <c r="I3128" s="209" t="s">
        <v>19</v>
      </c>
      <c r="J3128" s="99">
        <f t="shared" si="54"/>
        <v>19271</v>
      </c>
      <c r="K3128" s="121"/>
    </row>
    <row r="3129" spans="1:11" s="3" customFormat="1" ht="18.95" customHeight="1">
      <c r="A3129" s="155">
        <v>3110</v>
      </c>
      <c r="B3129" s="76">
        <v>18096</v>
      </c>
      <c r="C3129" s="31" t="s">
        <v>7330</v>
      </c>
      <c r="D3129" s="9" t="s">
        <v>113</v>
      </c>
      <c r="E3129" s="8" t="s">
        <v>4402</v>
      </c>
      <c r="F3129" s="8" t="s">
        <v>3599</v>
      </c>
      <c r="G3129" s="8" t="s">
        <v>152</v>
      </c>
      <c r="H3129" s="8" t="s">
        <v>152</v>
      </c>
      <c r="I3129" s="209" t="s">
        <v>19</v>
      </c>
      <c r="J3129" s="99">
        <f t="shared" si="54"/>
        <v>18096</v>
      </c>
      <c r="K3129" s="121"/>
    </row>
    <row r="3130" spans="1:11" s="3" customFormat="1" ht="18.95" customHeight="1">
      <c r="A3130" s="154">
        <v>3111</v>
      </c>
      <c r="B3130" s="76">
        <v>19924</v>
      </c>
      <c r="C3130" s="31" t="s">
        <v>7331</v>
      </c>
      <c r="D3130" s="9" t="s">
        <v>113</v>
      </c>
      <c r="E3130" s="8" t="s">
        <v>152</v>
      </c>
      <c r="F3130" s="8" t="s">
        <v>4281</v>
      </c>
      <c r="G3130" s="8" t="s">
        <v>152</v>
      </c>
      <c r="H3130" s="8" t="s">
        <v>152</v>
      </c>
      <c r="I3130" s="209" t="s">
        <v>19</v>
      </c>
      <c r="J3130" s="99">
        <f t="shared" si="54"/>
        <v>19924</v>
      </c>
      <c r="K3130" s="121"/>
    </row>
    <row r="3131" spans="1:11" s="3" customFormat="1" ht="18.95" customHeight="1">
      <c r="A3131" s="154">
        <v>3112</v>
      </c>
      <c r="B3131" s="325">
        <v>9404</v>
      </c>
      <c r="C3131" s="326" t="s">
        <v>7332</v>
      </c>
      <c r="D3131" s="9" t="s">
        <v>113</v>
      </c>
      <c r="E3131" s="180" t="s">
        <v>7311</v>
      </c>
      <c r="F3131" s="180" t="s">
        <v>5620</v>
      </c>
      <c r="G3131" s="219"/>
      <c r="H3131" s="219"/>
      <c r="I3131" s="209" t="s">
        <v>19</v>
      </c>
      <c r="J3131" s="99">
        <f t="shared" si="54"/>
        <v>9404</v>
      </c>
      <c r="K3131" s="121"/>
    </row>
    <row r="3132" spans="1:11" s="3" customFormat="1" ht="18.95" customHeight="1">
      <c r="A3132" s="155">
        <v>3113</v>
      </c>
      <c r="B3132" s="76">
        <v>19927</v>
      </c>
      <c r="C3132" s="31" t="s">
        <v>7333</v>
      </c>
      <c r="D3132" s="9" t="s">
        <v>113</v>
      </c>
      <c r="E3132" s="8" t="s">
        <v>152</v>
      </c>
      <c r="F3132" s="8" t="s">
        <v>4281</v>
      </c>
      <c r="G3132" s="8" t="s">
        <v>152</v>
      </c>
      <c r="H3132" s="8" t="s">
        <v>152</v>
      </c>
      <c r="I3132" s="209" t="s">
        <v>19</v>
      </c>
      <c r="J3132" s="99">
        <f t="shared" si="54"/>
        <v>19927</v>
      </c>
      <c r="K3132" s="121"/>
    </row>
    <row r="3133" spans="1:11" s="3" customFormat="1" ht="18.95" customHeight="1">
      <c r="A3133" s="154">
        <v>3114</v>
      </c>
      <c r="B3133" s="76">
        <v>16832</v>
      </c>
      <c r="C3133" s="31" t="s">
        <v>7334</v>
      </c>
      <c r="D3133" s="9" t="s">
        <v>113</v>
      </c>
      <c r="E3133" s="8" t="s">
        <v>16</v>
      </c>
      <c r="F3133" s="8" t="s">
        <v>4054</v>
      </c>
      <c r="G3133" s="8" t="s">
        <v>152</v>
      </c>
      <c r="H3133" s="8" t="s">
        <v>152</v>
      </c>
      <c r="I3133" s="209" t="s">
        <v>19</v>
      </c>
      <c r="J3133" s="99">
        <f t="shared" si="54"/>
        <v>16832</v>
      </c>
      <c r="K3133" s="121"/>
    </row>
    <row r="3134" spans="1:11" s="3" customFormat="1" ht="18.95" customHeight="1">
      <c r="A3134" s="154">
        <v>3115</v>
      </c>
      <c r="B3134" s="76">
        <v>14909</v>
      </c>
      <c r="C3134" s="31" t="s">
        <v>7335</v>
      </c>
      <c r="D3134" s="9" t="s">
        <v>113</v>
      </c>
      <c r="E3134" s="8" t="s">
        <v>3972</v>
      </c>
      <c r="F3134" s="8" t="s">
        <v>3973</v>
      </c>
      <c r="G3134" s="8" t="s">
        <v>152</v>
      </c>
      <c r="H3134" s="8" t="s">
        <v>152</v>
      </c>
      <c r="I3134" s="209" t="s">
        <v>19</v>
      </c>
      <c r="J3134" s="99">
        <f t="shared" si="54"/>
        <v>14909</v>
      </c>
      <c r="K3134" s="121"/>
    </row>
    <row r="3135" spans="1:11" s="3" customFormat="1" ht="18.95" customHeight="1">
      <c r="A3135" s="155">
        <v>3116</v>
      </c>
      <c r="B3135" s="76">
        <v>19933</v>
      </c>
      <c r="C3135" s="31" t="s">
        <v>7336</v>
      </c>
      <c r="D3135" s="9" t="s">
        <v>113</v>
      </c>
      <c r="E3135" s="8" t="s">
        <v>152</v>
      </c>
      <c r="F3135" s="8" t="s">
        <v>4281</v>
      </c>
      <c r="G3135" s="8" t="s">
        <v>152</v>
      </c>
      <c r="H3135" s="8" t="s">
        <v>152</v>
      </c>
      <c r="I3135" s="209" t="s">
        <v>19</v>
      </c>
      <c r="J3135" s="99">
        <f t="shared" si="54"/>
        <v>19933</v>
      </c>
      <c r="K3135" s="121"/>
    </row>
    <row r="3136" spans="1:11" s="3" customFormat="1" ht="18.95" customHeight="1">
      <c r="A3136" s="154">
        <v>3117</v>
      </c>
      <c r="B3136" s="325">
        <v>12184</v>
      </c>
      <c r="C3136" s="306" t="s">
        <v>7337</v>
      </c>
      <c r="D3136" s="9" t="s">
        <v>113</v>
      </c>
      <c r="E3136" s="180" t="s">
        <v>5500</v>
      </c>
      <c r="F3136" s="180" t="s">
        <v>5501</v>
      </c>
      <c r="G3136" s="219"/>
      <c r="H3136" s="219"/>
      <c r="I3136" s="209" t="s">
        <v>19</v>
      </c>
      <c r="J3136" s="99">
        <f t="shared" si="54"/>
        <v>12184</v>
      </c>
      <c r="K3136" s="121"/>
    </row>
    <row r="3137" spans="1:11" s="3" customFormat="1" ht="18.95" customHeight="1">
      <c r="A3137" s="154">
        <v>3118</v>
      </c>
      <c r="B3137" s="76">
        <v>18098</v>
      </c>
      <c r="C3137" s="31" t="s">
        <v>7338</v>
      </c>
      <c r="D3137" s="9" t="s">
        <v>113</v>
      </c>
      <c r="E3137" s="8" t="s">
        <v>4402</v>
      </c>
      <c r="F3137" s="8" t="s">
        <v>3599</v>
      </c>
      <c r="G3137" s="8" t="s">
        <v>152</v>
      </c>
      <c r="H3137" s="8" t="s">
        <v>152</v>
      </c>
      <c r="I3137" s="209" t="s">
        <v>19</v>
      </c>
      <c r="J3137" s="99">
        <f t="shared" si="54"/>
        <v>18098</v>
      </c>
      <c r="K3137" s="121"/>
    </row>
    <row r="3138" spans="1:11" s="3" customFormat="1" ht="18.95" customHeight="1">
      <c r="A3138" s="155">
        <v>3119</v>
      </c>
      <c r="B3138" s="76">
        <v>16842</v>
      </c>
      <c r="C3138" s="31" t="s">
        <v>7339</v>
      </c>
      <c r="D3138" s="9" t="s">
        <v>113</v>
      </c>
      <c r="E3138" s="8" t="s">
        <v>16</v>
      </c>
      <c r="F3138" s="8" t="s">
        <v>4054</v>
      </c>
      <c r="G3138" s="8" t="s">
        <v>152</v>
      </c>
      <c r="H3138" s="8" t="s">
        <v>152</v>
      </c>
      <c r="I3138" s="209" t="s">
        <v>19</v>
      </c>
      <c r="J3138" s="99">
        <f t="shared" si="54"/>
        <v>16842</v>
      </c>
      <c r="K3138" s="121"/>
    </row>
    <row r="3139" spans="1:11" s="3" customFormat="1" ht="18.95" customHeight="1">
      <c r="A3139" s="154">
        <v>3120</v>
      </c>
      <c r="B3139" s="76">
        <v>19285</v>
      </c>
      <c r="C3139" s="31" t="s">
        <v>7340</v>
      </c>
      <c r="D3139" s="9" t="s">
        <v>113</v>
      </c>
      <c r="E3139" s="8" t="s">
        <v>152</v>
      </c>
      <c r="F3139" s="8" t="s">
        <v>7328</v>
      </c>
      <c r="G3139" s="8" t="s">
        <v>152</v>
      </c>
      <c r="H3139" s="8" t="s">
        <v>152</v>
      </c>
      <c r="I3139" s="209" t="s">
        <v>19</v>
      </c>
      <c r="J3139" s="99">
        <f t="shared" si="54"/>
        <v>19285</v>
      </c>
      <c r="K3139" s="121"/>
    </row>
    <row r="3140" spans="1:11" s="3" customFormat="1" ht="18.95" customHeight="1">
      <c r="A3140" s="154">
        <v>3121</v>
      </c>
      <c r="B3140" s="76">
        <v>19938</v>
      </c>
      <c r="C3140" s="31" t="s">
        <v>7341</v>
      </c>
      <c r="D3140" s="9" t="s">
        <v>113</v>
      </c>
      <c r="E3140" s="8" t="s">
        <v>152</v>
      </c>
      <c r="F3140" s="8" t="s">
        <v>4281</v>
      </c>
      <c r="G3140" s="8" t="s">
        <v>152</v>
      </c>
      <c r="H3140" s="8" t="s">
        <v>152</v>
      </c>
      <c r="I3140" s="209" t="s">
        <v>19</v>
      </c>
      <c r="J3140" s="99">
        <f t="shared" si="54"/>
        <v>19938</v>
      </c>
      <c r="K3140" s="121"/>
    </row>
    <row r="3141" spans="1:11" s="3" customFormat="1" ht="18.95" customHeight="1">
      <c r="A3141" s="155">
        <v>3122</v>
      </c>
      <c r="B3141" s="275">
        <v>19287</v>
      </c>
      <c r="C3141" s="306" t="s">
        <v>7342</v>
      </c>
      <c r="D3141" s="9" t="s">
        <v>113</v>
      </c>
      <c r="E3141" s="8" t="s">
        <v>152</v>
      </c>
      <c r="F3141" s="180" t="s">
        <v>7328</v>
      </c>
      <c r="G3141" s="8" t="s">
        <v>152</v>
      </c>
      <c r="H3141" s="8" t="s">
        <v>152</v>
      </c>
      <c r="I3141" s="209" t="s">
        <v>19</v>
      </c>
      <c r="J3141" s="99">
        <f t="shared" si="54"/>
        <v>19287</v>
      </c>
      <c r="K3141" s="121"/>
    </row>
    <row r="3142" spans="1:11" s="3" customFormat="1" ht="18.95" customHeight="1">
      <c r="A3142" s="154">
        <v>3123</v>
      </c>
      <c r="B3142" s="76">
        <v>18064</v>
      </c>
      <c r="C3142" s="31" t="s">
        <v>7343</v>
      </c>
      <c r="D3142" s="9" t="s">
        <v>113</v>
      </c>
      <c r="E3142" s="8" t="s">
        <v>5601</v>
      </c>
      <c r="F3142" s="8" t="s">
        <v>3599</v>
      </c>
      <c r="G3142" s="8" t="s">
        <v>152</v>
      </c>
      <c r="H3142" s="8" t="s">
        <v>152</v>
      </c>
      <c r="I3142" s="209" t="s">
        <v>19</v>
      </c>
      <c r="J3142" s="99">
        <f t="shared" si="54"/>
        <v>18064</v>
      </c>
      <c r="K3142" s="121"/>
    </row>
    <row r="3143" spans="1:11" s="3" customFormat="1" ht="18.95" customHeight="1">
      <c r="A3143" s="154">
        <v>3124</v>
      </c>
      <c r="B3143" s="76">
        <v>19939</v>
      </c>
      <c r="C3143" s="31" t="s">
        <v>7344</v>
      </c>
      <c r="D3143" s="9" t="s">
        <v>113</v>
      </c>
      <c r="E3143" s="8" t="s">
        <v>152</v>
      </c>
      <c r="F3143" s="8" t="s">
        <v>4281</v>
      </c>
      <c r="G3143" s="8" t="s">
        <v>152</v>
      </c>
      <c r="H3143" s="8" t="s">
        <v>152</v>
      </c>
      <c r="I3143" s="209" t="s">
        <v>19</v>
      </c>
      <c r="J3143" s="99">
        <f t="shared" si="54"/>
        <v>19939</v>
      </c>
      <c r="K3143" s="121"/>
    </row>
    <row r="3144" spans="1:11" s="3" customFormat="1" ht="18.95" customHeight="1">
      <c r="A3144" s="155">
        <v>3125</v>
      </c>
      <c r="B3144" s="275">
        <v>16850</v>
      </c>
      <c r="C3144" s="306" t="s">
        <v>7345</v>
      </c>
      <c r="D3144" s="9" t="s">
        <v>113</v>
      </c>
      <c r="E3144" s="180" t="s">
        <v>16</v>
      </c>
      <c r="F3144" s="180" t="s">
        <v>4054</v>
      </c>
      <c r="G3144" s="8" t="s">
        <v>152</v>
      </c>
      <c r="H3144" s="8" t="s">
        <v>152</v>
      </c>
      <c r="I3144" s="209" t="s">
        <v>19</v>
      </c>
      <c r="J3144" s="99">
        <f t="shared" si="54"/>
        <v>16850</v>
      </c>
      <c r="K3144" s="121"/>
    </row>
    <row r="3145" spans="1:11" s="3" customFormat="1" ht="18.95" customHeight="1">
      <c r="A3145" s="154">
        <v>3126</v>
      </c>
      <c r="B3145" s="76">
        <v>15893</v>
      </c>
      <c r="C3145" s="31" t="s">
        <v>7346</v>
      </c>
      <c r="D3145" s="9" t="s">
        <v>113</v>
      </c>
      <c r="E3145" s="8" t="s">
        <v>129</v>
      </c>
      <c r="F3145" s="8" t="s">
        <v>5860</v>
      </c>
      <c r="G3145" s="8" t="s">
        <v>152</v>
      </c>
      <c r="H3145" s="8" t="s">
        <v>152</v>
      </c>
      <c r="I3145" s="209" t="s">
        <v>19</v>
      </c>
      <c r="J3145" s="99">
        <f t="shared" si="54"/>
        <v>15893</v>
      </c>
      <c r="K3145" s="121"/>
    </row>
    <row r="3146" spans="1:11" s="3" customFormat="1" ht="18.95" customHeight="1">
      <c r="A3146" s="154">
        <v>3127</v>
      </c>
      <c r="B3146" s="76">
        <v>17383</v>
      </c>
      <c r="C3146" s="31" t="s">
        <v>7347</v>
      </c>
      <c r="D3146" s="9" t="s">
        <v>113</v>
      </c>
      <c r="E3146" s="8" t="s">
        <v>97</v>
      </c>
      <c r="F3146" s="8" t="s">
        <v>4262</v>
      </c>
      <c r="G3146" s="8" t="s">
        <v>152</v>
      </c>
      <c r="H3146" s="8" t="s">
        <v>152</v>
      </c>
      <c r="I3146" s="209" t="s">
        <v>19</v>
      </c>
      <c r="J3146" s="99">
        <f t="shared" si="54"/>
        <v>17383</v>
      </c>
      <c r="K3146" s="121"/>
    </row>
    <row r="3147" spans="1:11" s="3" customFormat="1" ht="18.95" customHeight="1">
      <c r="A3147" s="155">
        <v>3128</v>
      </c>
      <c r="B3147" s="325">
        <v>19298</v>
      </c>
      <c r="C3147" s="306" t="s">
        <v>7348</v>
      </c>
      <c r="D3147" s="9" t="s">
        <v>113</v>
      </c>
      <c r="E3147" s="8" t="s">
        <v>152</v>
      </c>
      <c r="F3147" s="180" t="s">
        <v>7328</v>
      </c>
      <c r="G3147" s="8" t="s">
        <v>152</v>
      </c>
      <c r="H3147" s="8" t="s">
        <v>152</v>
      </c>
      <c r="I3147" s="209" t="s">
        <v>19</v>
      </c>
      <c r="J3147" s="99">
        <f t="shared" si="54"/>
        <v>19298</v>
      </c>
      <c r="K3147" s="121"/>
    </row>
    <row r="3148" spans="1:11" s="3" customFormat="1" ht="18.95" customHeight="1">
      <c r="A3148" s="154">
        <v>3129</v>
      </c>
      <c r="B3148" s="76">
        <v>19300</v>
      </c>
      <c r="C3148" s="31" t="s">
        <v>7349</v>
      </c>
      <c r="D3148" s="9" t="s">
        <v>113</v>
      </c>
      <c r="E3148" s="8" t="s">
        <v>152</v>
      </c>
      <c r="F3148" s="8" t="s">
        <v>7328</v>
      </c>
      <c r="G3148" s="8" t="s">
        <v>152</v>
      </c>
      <c r="H3148" s="8" t="s">
        <v>152</v>
      </c>
      <c r="I3148" s="209" t="s">
        <v>19</v>
      </c>
      <c r="J3148" s="99">
        <f t="shared" si="54"/>
        <v>19300</v>
      </c>
      <c r="K3148" s="121"/>
    </row>
    <row r="3149" spans="1:11" s="3" customFormat="1" ht="18.95" customHeight="1">
      <c r="A3149" s="154">
        <v>3130</v>
      </c>
      <c r="B3149" s="76">
        <v>12252</v>
      </c>
      <c r="C3149" s="31" t="s">
        <v>8212</v>
      </c>
      <c r="D3149" s="9" t="s">
        <v>113</v>
      </c>
      <c r="E3149" s="8" t="s">
        <v>5500</v>
      </c>
      <c r="F3149" s="8" t="s">
        <v>5501</v>
      </c>
      <c r="G3149" s="8" t="s">
        <v>152</v>
      </c>
      <c r="H3149" s="8" t="s">
        <v>152</v>
      </c>
      <c r="I3149" s="209" t="s">
        <v>19</v>
      </c>
      <c r="J3149" s="99">
        <f t="shared" si="54"/>
        <v>12252</v>
      </c>
      <c r="K3149" s="121"/>
    </row>
    <row r="3150" spans="1:11" s="3" customFormat="1" ht="18.95" customHeight="1">
      <c r="A3150" s="155">
        <v>3131</v>
      </c>
      <c r="B3150" s="325">
        <v>9416</v>
      </c>
      <c r="C3150" s="306" t="s">
        <v>7350</v>
      </c>
      <c r="D3150" s="9" t="s">
        <v>113</v>
      </c>
      <c r="E3150" s="180" t="s">
        <v>7311</v>
      </c>
      <c r="F3150" s="180" t="s">
        <v>5620</v>
      </c>
      <c r="G3150" s="8" t="s">
        <v>152</v>
      </c>
      <c r="H3150" s="8" t="s">
        <v>152</v>
      </c>
      <c r="I3150" s="209" t="s">
        <v>19</v>
      </c>
      <c r="J3150" s="99">
        <f t="shared" si="54"/>
        <v>9416</v>
      </c>
      <c r="K3150" s="121"/>
    </row>
    <row r="3151" spans="1:11" s="3" customFormat="1" ht="18.95" customHeight="1">
      <c r="A3151" s="154">
        <v>3132</v>
      </c>
      <c r="B3151" s="225">
        <v>16857</v>
      </c>
      <c r="C3151" s="306" t="s">
        <v>7351</v>
      </c>
      <c r="D3151" s="9" t="s">
        <v>113</v>
      </c>
      <c r="E3151" s="180" t="s">
        <v>16</v>
      </c>
      <c r="F3151" s="180" t="s">
        <v>4054</v>
      </c>
      <c r="G3151" s="8" t="s">
        <v>152</v>
      </c>
      <c r="H3151" s="8" t="s">
        <v>152</v>
      </c>
      <c r="I3151" s="209" t="s">
        <v>19</v>
      </c>
      <c r="J3151" s="99">
        <f t="shared" si="54"/>
        <v>16857</v>
      </c>
      <c r="K3151" s="121"/>
    </row>
    <row r="3152" spans="1:11" s="3" customFormat="1" ht="18.95" customHeight="1">
      <c r="A3152" s="154">
        <v>3133</v>
      </c>
      <c r="B3152" s="76">
        <v>16860</v>
      </c>
      <c r="C3152" s="31" t="s">
        <v>7352</v>
      </c>
      <c r="D3152" s="9" t="s">
        <v>113</v>
      </c>
      <c r="E3152" s="8" t="s">
        <v>16</v>
      </c>
      <c r="F3152" s="8" t="s">
        <v>4054</v>
      </c>
      <c r="G3152" s="8" t="s">
        <v>152</v>
      </c>
      <c r="H3152" s="8" t="s">
        <v>152</v>
      </c>
      <c r="I3152" s="209" t="s">
        <v>19</v>
      </c>
      <c r="J3152" s="99">
        <f t="shared" si="54"/>
        <v>16860</v>
      </c>
      <c r="K3152" s="121"/>
    </row>
    <row r="3153" spans="1:11" s="3" customFormat="1" ht="18.95" customHeight="1">
      <c r="A3153" s="155">
        <v>3134</v>
      </c>
      <c r="B3153" s="76">
        <v>19948</v>
      </c>
      <c r="C3153" s="31" t="s">
        <v>7353</v>
      </c>
      <c r="D3153" s="9" t="s">
        <v>113</v>
      </c>
      <c r="E3153" s="8" t="s">
        <v>152</v>
      </c>
      <c r="F3153" s="8" t="s">
        <v>4281</v>
      </c>
      <c r="G3153" s="8" t="s">
        <v>152</v>
      </c>
      <c r="H3153" s="8" t="s">
        <v>152</v>
      </c>
      <c r="I3153" s="209" t="s">
        <v>19</v>
      </c>
      <c r="J3153" s="99">
        <f t="shared" si="54"/>
        <v>19948</v>
      </c>
      <c r="K3153" s="121"/>
    </row>
    <row r="3154" spans="1:11" s="3" customFormat="1" ht="18.95" customHeight="1">
      <c r="A3154" s="154">
        <v>3135</v>
      </c>
      <c r="B3154" s="76">
        <v>19949</v>
      </c>
      <c r="C3154" s="31" t="s">
        <v>7354</v>
      </c>
      <c r="D3154" s="9" t="s">
        <v>113</v>
      </c>
      <c r="E3154" s="8" t="s">
        <v>152</v>
      </c>
      <c r="F3154" s="8" t="s">
        <v>4281</v>
      </c>
      <c r="G3154" s="8" t="s">
        <v>152</v>
      </c>
      <c r="H3154" s="8" t="s">
        <v>152</v>
      </c>
      <c r="I3154" s="209" t="s">
        <v>19</v>
      </c>
      <c r="J3154" s="99">
        <f t="shared" si="54"/>
        <v>19949</v>
      </c>
      <c r="K3154" s="121"/>
    </row>
    <row r="3155" spans="1:11" s="3" customFormat="1" ht="18.95" customHeight="1">
      <c r="A3155" s="154">
        <v>3136</v>
      </c>
      <c r="B3155" s="76">
        <v>12267</v>
      </c>
      <c r="C3155" s="31" t="s">
        <v>7355</v>
      </c>
      <c r="D3155" s="9" t="s">
        <v>113</v>
      </c>
      <c r="E3155" s="8" t="s">
        <v>5500</v>
      </c>
      <c r="F3155" s="8" t="s">
        <v>5501</v>
      </c>
      <c r="G3155" s="8" t="s">
        <v>152</v>
      </c>
      <c r="H3155" s="8" t="s">
        <v>152</v>
      </c>
      <c r="I3155" s="209" t="s">
        <v>19</v>
      </c>
      <c r="J3155" s="99">
        <f t="shared" si="54"/>
        <v>12267</v>
      </c>
      <c r="K3155" s="121"/>
    </row>
    <row r="3156" spans="1:11" s="3" customFormat="1" ht="18.95" customHeight="1">
      <c r="A3156" s="155">
        <v>3137</v>
      </c>
      <c r="B3156" s="76">
        <v>19950</v>
      </c>
      <c r="C3156" s="31" t="s">
        <v>7356</v>
      </c>
      <c r="D3156" s="9" t="s">
        <v>113</v>
      </c>
      <c r="E3156" s="8" t="s">
        <v>152</v>
      </c>
      <c r="F3156" s="8" t="s">
        <v>4281</v>
      </c>
      <c r="G3156" s="8" t="s">
        <v>152</v>
      </c>
      <c r="H3156" s="8" t="s">
        <v>152</v>
      </c>
      <c r="I3156" s="209" t="s">
        <v>19</v>
      </c>
      <c r="J3156" s="99">
        <f t="shared" si="54"/>
        <v>19950</v>
      </c>
      <c r="K3156" s="121"/>
    </row>
    <row r="3157" spans="1:11" s="3" customFormat="1" ht="18.95" customHeight="1">
      <c r="A3157" s="154">
        <v>3138</v>
      </c>
      <c r="B3157" s="76">
        <v>19306</v>
      </c>
      <c r="C3157" s="31" t="s">
        <v>7357</v>
      </c>
      <c r="D3157" s="9" t="s">
        <v>113</v>
      </c>
      <c r="E3157" s="8" t="s">
        <v>152</v>
      </c>
      <c r="F3157" s="8" t="s">
        <v>7328</v>
      </c>
      <c r="G3157" s="8" t="s">
        <v>152</v>
      </c>
      <c r="H3157" s="8" t="s">
        <v>152</v>
      </c>
      <c r="I3157" s="209" t="s">
        <v>19</v>
      </c>
      <c r="J3157" s="99">
        <f t="shared" ref="J3157:J3220" si="55">B3157</f>
        <v>19306</v>
      </c>
      <c r="K3157" s="121"/>
    </row>
    <row r="3158" spans="1:11" s="3" customFormat="1" ht="18.95" customHeight="1">
      <c r="A3158" s="154">
        <v>3139</v>
      </c>
      <c r="B3158" s="76">
        <v>10589</v>
      </c>
      <c r="C3158" s="31" t="s">
        <v>7358</v>
      </c>
      <c r="D3158" s="9" t="s">
        <v>113</v>
      </c>
      <c r="E3158" s="8" t="s">
        <v>6795</v>
      </c>
      <c r="F3158" s="8" t="s">
        <v>7301</v>
      </c>
      <c r="G3158" s="8" t="s">
        <v>152</v>
      </c>
      <c r="H3158" s="8" t="s">
        <v>152</v>
      </c>
      <c r="I3158" s="209" t="s">
        <v>19</v>
      </c>
      <c r="J3158" s="99">
        <f t="shared" si="55"/>
        <v>10589</v>
      </c>
      <c r="K3158" s="121"/>
    </row>
    <row r="3159" spans="1:11" s="3" customFormat="1" ht="18.95" customHeight="1">
      <c r="A3159" s="155">
        <v>3140</v>
      </c>
      <c r="B3159" s="76">
        <v>19308</v>
      </c>
      <c r="C3159" s="31" t="s">
        <v>7359</v>
      </c>
      <c r="D3159" s="9" t="s">
        <v>113</v>
      </c>
      <c r="E3159" s="8" t="s">
        <v>152</v>
      </c>
      <c r="F3159" s="8" t="s">
        <v>7328</v>
      </c>
      <c r="G3159" s="8" t="s">
        <v>152</v>
      </c>
      <c r="H3159" s="8" t="s">
        <v>152</v>
      </c>
      <c r="I3159" s="209" t="s">
        <v>19</v>
      </c>
      <c r="J3159" s="99">
        <f t="shared" si="55"/>
        <v>19308</v>
      </c>
      <c r="K3159" s="121"/>
    </row>
    <row r="3160" spans="1:11" s="3" customFormat="1" ht="18.95" customHeight="1">
      <c r="A3160" s="154">
        <v>3141</v>
      </c>
      <c r="B3160" s="76">
        <v>19958</v>
      </c>
      <c r="C3160" s="31" t="s">
        <v>7360</v>
      </c>
      <c r="D3160" s="9" t="s">
        <v>113</v>
      </c>
      <c r="E3160" s="8" t="s">
        <v>152</v>
      </c>
      <c r="F3160" s="8" t="s">
        <v>4281</v>
      </c>
      <c r="G3160" s="8" t="s">
        <v>152</v>
      </c>
      <c r="H3160" s="8" t="s">
        <v>152</v>
      </c>
      <c r="I3160" s="209" t="s">
        <v>19</v>
      </c>
      <c r="J3160" s="99">
        <f t="shared" si="55"/>
        <v>19958</v>
      </c>
      <c r="K3160" s="121"/>
    </row>
    <row r="3161" spans="1:11" s="3" customFormat="1" ht="18.95" customHeight="1">
      <c r="A3161" s="154">
        <v>3142</v>
      </c>
      <c r="B3161" s="76">
        <v>19959</v>
      </c>
      <c r="C3161" s="31" t="s">
        <v>7361</v>
      </c>
      <c r="D3161" s="9" t="s">
        <v>113</v>
      </c>
      <c r="E3161" s="8" t="s">
        <v>152</v>
      </c>
      <c r="F3161" s="8" t="s">
        <v>4281</v>
      </c>
      <c r="G3161" s="8" t="s">
        <v>152</v>
      </c>
      <c r="H3161" s="8" t="s">
        <v>152</v>
      </c>
      <c r="I3161" s="209" t="s">
        <v>19</v>
      </c>
      <c r="J3161" s="99">
        <f t="shared" si="55"/>
        <v>19959</v>
      </c>
      <c r="K3161" s="121"/>
    </row>
    <row r="3162" spans="1:11" s="3" customFormat="1" ht="18.95" customHeight="1">
      <c r="A3162" s="155">
        <v>3143</v>
      </c>
      <c r="B3162" s="76">
        <v>19960</v>
      </c>
      <c r="C3162" s="31" t="s">
        <v>7362</v>
      </c>
      <c r="D3162" s="9" t="s">
        <v>113</v>
      </c>
      <c r="E3162" s="8" t="s">
        <v>152</v>
      </c>
      <c r="F3162" s="8" t="s">
        <v>4281</v>
      </c>
      <c r="G3162" s="8" t="s">
        <v>152</v>
      </c>
      <c r="H3162" s="8" t="s">
        <v>152</v>
      </c>
      <c r="I3162" s="209" t="s">
        <v>19</v>
      </c>
      <c r="J3162" s="99">
        <f t="shared" si="55"/>
        <v>19960</v>
      </c>
      <c r="K3162" s="121"/>
    </row>
    <row r="3163" spans="1:11" s="3" customFormat="1" ht="18.95" customHeight="1">
      <c r="A3163" s="154">
        <v>3144</v>
      </c>
      <c r="B3163" s="327">
        <v>11485</v>
      </c>
      <c r="C3163" s="328" t="s">
        <v>7363</v>
      </c>
      <c r="D3163" s="211" t="s">
        <v>44</v>
      </c>
      <c r="E3163" s="8" t="s">
        <v>6714</v>
      </c>
      <c r="F3163" s="8" t="s">
        <v>6715</v>
      </c>
      <c r="G3163" s="8" t="s">
        <v>3719</v>
      </c>
      <c r="H3163" s="8" t="s">
        <v>6240</v>
      </c>
      <c r="I3163" s="209" t="s">
        <v>61</v>
      </c>
      <c r="J3163" s="99">
        <f t="shared" si="55"/>
        <v>11485</v>
      </c>
      <c r="K3163" s="121"/>
    </row>
    <row r="3164" spans="1:11" s="3" customFormat="1" ht="18.95" customHeight="1">
      <c r="A3164" s="154">
        <v>3145</v>
      </c>
      <c r="B3164" s="76">
        <v>4656</v>
      </c>
      <c r="C3164" s="31" t="s">
        <v>7364</v>
      </c>
      <c r="D3164" s="211" t="s">
        <v>44</v>
      </c>
      <c r="E3164" s="8" t="s">
        <v>152</v>
      </c>
      <c r="F3164" s="8" t="s">
        <v>5646</v>
      </c>
      <c r="G3164" s="8" t="s">
        <v>7365</v>
      </c>
      <c r="H3164" s="8" t="s">
        <v>7366</v>
      </c>
      <c r="I3164" s="209" t="s">
        <v>61</v>
      </c>
      <c r="J3164" s="99">
        <f t="shared" si="55"/>
        <v>4656</v>
      </c>
      <c r="K3164" s="121"/>
    </row>
    <row r="3165" spans="1:11" s="3" customFormat="1" ht="18.95" customHeight="1">
      <c r="A3165" s="155">
        <v>3146</v>
      </c>
      <c r="B3165" s="76">
        <v>4668</v>
      </c>
      <c r="C3165" s="31" t="s">
        <v>7367</v>
      </c>
      <c r="D3165" s="211" t="s">
        <v>44</v>
      </c>
      <c r="E3165" s="8" t="s">
        <v>152</v>
      </c>
      <c r="F3165" s="8" t="s">
        <v>5646</v>
      </c>
      <c r="G3165" s="8" t="s">
        <v>7365</v>
      </c>
      <c r="H3165" s="8" t="s">
        <v>7368</v>
      </c>
      <c r="I3165" s="209" t="s">
        <v>61</v>
      </c>
      <c r="J3165" s="99">
        <f t="shared" si="55"/>
        <v>4668</v>
      </c>
      <c r="K3165" s="121"/>
    </row>
    <row r="3166" spans="1:11" s="3" customFormat="1" ht="18.95" customHeight="1">
      <c r="A3166" s="154">
        <v>3147</v>
      </c>
      <c r="B3166" s="76">
        <v>10423</v>
      </c>
      <c r="C3166" s="31" t="s">
        <v>7369</v>
      </c>
      <c r="D3166" s="211" t="s">
        <v>44</v>
      </c>
      <c r="E3166" s="8" t="s">
        <v>85</v>
      </c>
      <c r="F3166" s="8" t="s">
        <v>5272</v>
      </c>
      <c r="G3166" s="8" t="s">
        <v>7370</v>
      </c>
      <c r="H3166" s="8" t="s">
        <v>7368</v>
      </c>
      <c r="I3166" s="209" t="s">
        <v>61</v>
      </c>
      <c r="J3166" s="99">
        <f t="shared" si="55"/>
        <v>10423</v>
      </c>
      <c r="K3166" s="121"/>
    </row>
    <row r="3167" spans="1:11" s="3" customFormat="1" ht="18.95" customHeight="1">
      <c r="A3167" s="154">
        <v>3148</v>
      </c>
      <c r="B3167" s="76">
        <v>10429</v>
      </c>
      <c r="C3167" s="31" t="s">
        <v>7371</v>
      </c>
      <c r="D3167" s="211" t="s">
        <v>44</v>
      </c>
      <c r="E3167" s="8" t="s">
        <v>85</v>
      </c>
      <c r="F3167" s="8" t="s">
        <v>5272</v>
      </c>
      <c r="G3167" s="8" t="s">
        <v>7370</v>
      </c>
      <c r="H3167" s="8" t="s">
        <v>7368</v>
      </c>
      <c r="I3167" s="209" t="s">
        <v>61</v>
      </c>
      <c r="J3167" s="99">
        <f t="shared" si="55"/>
        <v>10429</v>
      </c>
      <c r="K3167" s="121"/>
    </row>
    <row r="3168" spans="1:11" s="3" customFormat="1" ht="18.95" customHeight="1">
      <c r="A3168" s="155">
        <v>3149</v>
      </c>
      <c r="B3168" s="76">
        <v>10422</v>
      </c>
      <c r="C3168" s="31" t="s">
        <v>7372</v>
      </c>
      <c r="D3168" s="211" t="s">
        <v>44</v>
      </c>
      <c r="E3168" s="8" t="s">
        <v>85</v>
      </c>
      <c r="F3168" s="8" t="s">
        <v>7373</v>
      </c>
      <c r="G3168" s="8" t="s">
        <v>7370</v>
      </c>
      <c r="H3168" s="8" t="s">
        <v>7368</v>
      </c>
      <c r="I3168" s="209" t="s">
        <v>61</v>
      </c>
      <c r="J3168" s="99">
        <f t="shared" si="55"/>
        <v>10422</v>
      </c>
      <c r="K3168" s="121"/>
    </row>
    <row r="3169" spans="1:11" s="3" customFormat="1" ht="18.95" customHeight="1">
      <c r="A3169" s="154">
        <v>3150</v>
      </c>
      <c r="B3169" s="76">
        <v>4672</v>
      </c>
      <c r="C3169" s="31" t="s">
        <v>7374</v>
      </c>
      <c r="D3169" s="211" t="s">
        <v>44</v>
      </c>
      <c r="E3169" s="8" t="s">
        <v>152</v>
      </c>
      <c r="F3169" s="8" t="s">
        <v>5646</v>
      </c>
      <c r="G3169" s="8" t="s">
        <v>7365</v>
      </c>
      <c r="H3169" s="8" t="s">
        <v>7366</v>
      </c>
      <c r="I3169" s="209" t="s">
        <v>61</v>
      </c>
      <c r="J3169" s="99">
        <f t="shared" si="55"/>
        <v>4672</v>
      </c>
      <c r="K3169" s="121"/>
    </row>
    <row r="3170" spans="1:11" s="3" customFormat="1" ht="18.95" customHeight="1">
      <c r="A3170" s="154">
        <v>3151</v>
      </c>
      <c r="B3170" s="76">
        <v>10440</v>
      </c>
      <c r="C3170" s="31" t="s">
        <v>7375</v>
      </c>
      <c r="D3170" s="211" t="s">
        <v>44</v>
      </c>
      <c r="E3170" s="8" t="s">
        <v>85</v>
      </c>
      <c r="F3170" s="8" t="s">
        <v>5272</v>
      </c>
      <c r="G3170" s="8" t="s">
        <v>7370</v>
      </c>
      <c r="H3170" s="8" t="s">
        <v>7368</v>
      </c>
      <c r="I3170" s="209" t="s">
        <v>61</v>
      </c>
      <c r="J3170" s="99">
        <f t="shared" si="55"/>
        <v>10440</v>
      </c>
      <c r="K3170" s="121"/>
    </row>
    <row r="3171" spans="1:11" s="3" customFormat="1" ht="18.95" customHeight="1">
      <c r="A3171" s="155">
        <v>3152</v>
      </c>
      <c r="B3171" s="76">
        <v>4687</v>
      </c>
      <c r="C3171" s="31" t="s">
        <v>7376</v>
      </c>
      <c r="D3171" s="211" t="s">
        <v>44</v>
      </c>
      <c r="E3171" s="8" t="s">
        <v>152</v>
      </c>
      <c r="F3171" s="8" t="s">
        <v>5646</v>
      </c>
      <c r="G3171" s="8" t="s">
        <v>7365</v>
      </c>
      <c r="H3171" s="8" t="s">
        <v>7368</v>
      </c>
      <c r="I3171" s="209" t="s">
        <v>61</v>
      </c>
      <c r="J3171" s="99">
        <f t="shared" si="55"/>
        <v>4687</v>
      </c>
      <c r="K3171" s="121"/>
    </row>
    <row r="3172" spans="1:11" s="3" customFormat="1" ht="18.95" customHeight="1">
      <c r="A3172" s="154">
        <v>3153</v>
      </c>
      <c r="B3172" s="76">
        <v>6267</v>
      </c>
      <c r="C3172" s="31" t="s">
        <v>7377</v>
      </c>
      <c r="D3172" s="211" t="s">
        <v>44</v>
      </c>
      <c r="E3172" s="8" t="s">
        <v>3833</v>
      </c>
      <c r="F3172" s="8" t="s">
        <v>7378</v>
      </c>
      <c r="G3172" s="8" t="s">
        <v>7379</v>
      </c>
      <c r="H3172" s="8" t="s">
        <v>294</v>
      </c>
      <c r="I3172" s="209" t="s">
        <v>61</v>
      </c>
      <c r="J3172" s="99">
        <f t="shared" si="55"/>
        <v>6267</v>
      </c>
      <c r="K3172" s="121"/>
    </row>
    <row r="3173" spans="1:11" s="3" customFormat="1" ht="18.95" customHeight="1">
      <c r="A3173" s="154">
        <v>3154</v>
      </c>
      <c r="B3173" s="76">
        <v>3504</v>
      </c>
      <c r="C3173" s="31" t="s">
        <v>7380</v>
      </c>
      <c r="D3173" s="211" t="s">
        <v>44</v>
      </c>
      <c r="E3173" s="8" t="s">
        <v>152</v>
      </c>
      <c r="F3173" s="8" t="s">
        <v>3760</v>
      </c>
      <c r="G3173" s="8" t="s">
        <v>4290</v>
      </c>
      <c r="H3173" s="8" t="s">
        <v>4064</v>
      </c>
      <c r="I3173" s="209" t="s">
        <v>61</v>
      </c>
      <c r="J3173" s="99">
        <f t="shared" si="55"/>
        <v>3504</v>
      </c>
      <c r="K3173" s="121"/>
    </row>
    <row r="3174" spans="1:11" s="3" customFormat="1" ht="18.95" customHeight="1">
      <c r="A3174" s="155">
        <v>3155</v>
      </c>
      <c r="B3174" s="76">
        <v>10421</v>
      </c>
      <c r="C3174" s="31" t="s">
        <v>7381</v>
      </c>
      <c r="D3174" s="211" t="s">
        <v>44</v>
      </c>
      <c r="E3174" s="8" t="s">
        <v>85</v>
      </c>
      <c r="F3174" s="8" t="s">
        <v>5272</v>
      </c>
      <c r="G3174" s="8" t="s">
        <v>7370</v>
      </c>
      <c r="H3174" s="8" t="s">
        <v>7368</v>
      </c>
      <c r="I3174" s="209" t="s">
        <v>61</v>
      </c>
      <c r="J3174" s="99">
        <f t="shared" si="55"/>
        <v>10421</v>
      </c>
      <c r="K3174" s="121"/>
    </row>
    <row r="3175" spans="1:11" s="3" customFormat="1" ht="18.95" customHeight="1">
      <c r="A3175" s="154">
        <v>3156</v>
      </c>
      <c r="B3175" s="76">
        <v>10475</v>
      </c>
      <c r="C3175" s="31" t="s">
        <v>7382</v>
      </c>
      <c r="D3175" s="211" t="s">
        <v>44</v>
      </c>
      <c r="E3175" s="8" t="s">
        <v>85</v>
      </c>
      <c r="F3175" s="8" t="s">
        <v>5272</v>
      </c>
      <c r="G3175" s="8" t="s">
        <v>7370</v>
      </c>
      <c r="H3175" s="8" t="s">
        <v>7368</v>
      </c>
      <c r="I3175" s="209" t="s">
        <v>61</v>
      </c>
      <c r="J3175" s="99">
        <f t="shared" si="55"/>
        <v>10475</v>
      </c>
      <c r="K3175" s="121"/>
    </row>
    <row r="3176" spans="1:11" s="3" customFormat="1" ht="18.95" customHeight="1">
      <c r="A3176" s="154">
        <v>3157</v>
      </c>
      <c r="B3176" s="76">
        <v>10487</v>
      </c>
      <c r="C3176" s="31" t="s">
        <v>7383</v>
      </c>
      <c r="D3176" s="211" t="s">
        <v>44</v>
      </c>
      <c r="E3176" s="8" t="s">
        <v>85</v>
      </c>
      <c r="F3176" s="8" t="s">
        <v>3991</v>
      </c>
      <c r="G3176" s="8" t="s">
        <v>7370</v>
      </c>
      <c r="H3176" s="8" t="s">
        <v>7368</v>
      </c>
      <c r="I3176" s="209" t="s">
        <v>61</v>
      </c>
      <c r="J3176" s="99">
        <f t="shared" si="55"/>
        <v>10487</v>
      </c>
      <c r="K3176" s="121"/>
    </row>
    <row r="3177" spans="1:11" s="3" customFormat="1" ht="18.95" customHeight="1">
      <c r="A3177" s="155">
        <v>3158</v>
      </c>
      <c r="B3177" s="76">
        <v>4649</v>
      </c>
      <c r="C3177" s="31" t="s">
        <v>7384</v>
      </c>
      <c r="D3177" s="211" t="s">
        <v>44</v>
      </c>
      <c r="E3177" s="8" t="s">
        <v>152</v>
      </c>
      <c r="F3177" s="8" t="s">
        <v>5646</v>
      </c>
      <c r="G3177" s="8" t="s">
        <v>7365</v>
      </c>
      <c r="H3177" s="8" t="s">
        <v>7366</v>
      </c>
      <c r="I3177" s="209" t="s">
        <v>61</v>
      </c>
      <c r="J3177" s="99">
        <f t="shared" si="55"/>
        <v>4649</v>
      </c>
      <c r="K3177" s="121"/>
    </row>
    <row r="3178" spans="1:11" s="3" customFormat="1" ht="18.95" customHeight="1">
      <c r="A3178" s="154">
        <v>3159</v>
      </c>
      <c r="B3178" s="76">
        <v>4651</v>
      </c>
      <c r="C3178" s="31" t="s">
        <v>7385</v>
      </c>
      <c r="D3178" s="211" t="s">
        <v>44</v>
      </c>
      <c r="E3178" s="8" t="s">
        <v>152</v>
      </c>
      <c r="F3178" s="8" t="s">
        <v>7386</v>
      </c>
      <c r="G3178" s="8" t="s">
        <v>7365</v>
      </c>
      <c r="H3178" s="8" t="s">
        <v>7366</v>
      </c>
      <c r="I3178" s="209" t="s">
        <v>61</v>
      </c>
      <c r="J3178" s="99">
        <f t="shared" si="55"/>
        <v>4651</v>
      </c>
      <c r="K3178" s="121"/>
    </row>
    <row r="3179" spans="1:11" s="3" customFormat="1" ht="18.95" customHeight="1">
      <c r="A3179" s="154">
        <v>3160</v>
      </c>
      <c r="B3179" s="76">
        <v>7346</v>
      </c>
      <c r="C3179" s="31" t="s">
        <v>7387</v>
      </c>
      <c r="D3179" s="211" t="s">
        <v>44</v>
      </c>
      <c r="E3179" s="8" t="s">
        <v>152</v>
      </c>
      <c r="F3179" s="8" t="s">
        <v>6287</v>
      </c>
      <c r="G3179" s="8" t="s">
        <v>7388</v>
      </c>
      <c r="H3179" s="8" t="s">
        <v>7368</v>
      </c>
      <c r="I3179" s="209" t="s">
        <v>61</v>
      </c>
      <c r="J3179" s="99">
        <f t="shared" si="55"/>
        <v>7346</v>
      </c>
      <c r="K3179" s="121"/>
    </row>
    <row r="3180" spans="1:11" s="3" customFormat="1" ht="18.95" customHeight="1">
      <c r="A3180" s="155">
        <v>3161</v>
      </c>
      <c r="B3180" s="76">
        <v>10451</v>
      </c>
      <c r="C3180" s="31" t="s">
        <v>7389</v>
      </c>
      <c r="D3180" s="211" t="s">
        <v>44</v>
      </c>
      <c r="E3180" s="8" t="s">
        <v>85</v>
      </c>
      <c r="F3180" s="8" t="s">
        <v>5272</v>
      </c>
      <c r="G3180" s="8" t="s">
        <v>7370</v>
      </c>
      <c r="H3180" s="8" t="s">
        <v>7368</v>
      </c>
      <c r="I3180" s="209" t="s">
        <v>61</v>
      </c>
      <c r="J3180" s="99">
        <f t="shared" si="55"/>
        <v>10451</v>
      </c>
      <c r="K3180" s="121"/>
    </row>
    <row r="3181" spans="1:11" s="3" customFormat="1" ht="18.95" customHeight="1">
      <c r="A3181" s="154">
        <v>3162</v>
      </c>
      <c r="B3181" s="76">
        <v>10213</v>
      </c>
      <c r="C3181" s="31" t="s">
        <v>7390</v>
      </c>
      <c r="D3181" s="211" t="s">
        <v>44</v>
      </c>
      <c r="E3181" s="8" t="s">
        <v>5256</v>
      </c>
      <c r="F3181" s="8" t="s">
        <v>5257</v>
      </c>
      <c r="G3181" s="8" t="s">
        <v>5745</v>
      </c>
      <c r="H3181" s="8" t="s">
        <v>7368</v>
      </c>
      <c r="I3181" s="209" t="s">
        <v>61</v>
      </c>
      <c r="J3181" s="99">
        <f t="shared" si="55"/>
        <v>10213</v>
      </c>
      <c r="K3181" s="121"/>
    </row>
    <row r="3182" spans="1:11" s="3" customFormat="1" ht="18.95" customHeight="1">
      <c r="A3182" s="154">
        <v>3163</v>
      </c>
      <c r="B3182" s="76">
        <v>10500</v>
      </c>
      <c r="C3182" s="31" t="s">
        <v>7391</v>
      </c>
      <c r="D3182" s="211" t="s">
        <v>44</v>
      </c>
      <c r="E3182" s="8" t="s">
        <v>85</v>
      </c>
      <c r="F3182" s="8" t="s">
        <v>5272</v>
      </c>
      <c r="G3182" s="8" t="s">
        <v>7370</v>
      </c>
      <c r="H3182" s="8" t="s">
        <v>7368</v>
      </c>
      <c r="I3182" s="209" t="s">
        <v>61</v>
      </c>
      <c r="J3182" s="99">
        <f t="shared" si="55"/>
        <v>10500</v>
      </c>
      <c r="K3182" s="121"/>
    </row>
    <row r="3183" spans="1:11" s="3" customFormat="1" ht="18.95" customHeight="1">
      <c r="A3183" s="155">
        <v>3164</v>
      </c>
      <c r="B3183" s="76">
        <v>10499</v>
      </c>
      <c r="C3183" s="31" t="s">
        <v>7392</v>
      </c>
      <c r="D3183" s="211" t="s">
        <v>44</v>
      </c>
      <c r="E3183" s="8" t="s">
        <v>85</v>
      </c>
      <c r="F3183" s="8" t="s">
        <v>3991</v>
      </c>
      <c r="G3183" s="8" t="s">
        <v>7370</v>
      </c>
      <c r="H3183" s="8" t="s">
        <v>7368</v>
      </c>
      <c r="I3183" s="209" t="s">
        <v>61</v>
      </c>
      <c r="J3183" s="99">
        <f t="shared" si="55"/>
        <v>10499</v>
      </c>
      <c r="K3183" s="121"/>
    </row>
    <row r="3184" spans="1:11" s="3" customFormat="1" ht="18.95" customHeight="1">
      <c r="A3184" s="154">
        <v>3165</v>
      </c>
      <c r="B3184" s="76">
        <v>4721</v>
      </c>
      <c r="C3184" s="31" t="s">
        <v>7393</v>
      </c>
      <c r="D3184" s="211" t="s">
        <v>44</v>
      </c>
      <c r="E3184" s="8" t="s">
        <v>152</v>
      </c>
      <c r="F3184" s="8" t="s">
        <v>5646</v>
      </c>
      <c r="G3184" s="8" t="s">
        <v>7394</v>
      </c>
      <c r="H3184" s="8" t="s">
        <v>7368</v>
      </c>
      <c r="I3184" s="209" t="s">
        <v>61</v>
      </c>
      <c r="J3184" s="99">
        <f t="shared" si="55"/>
        <v>4721</v>
      </c>
      <c r="K3184" s="121"/>
    </row>
    <row r="3185" spans="1:11" s="3" customFormat="1" ht="18.95" customHeight="1">
      <c r="A3185" s="154">
        <v>3166</v>
      </c>
      <c r="B3185" s="76">
        <v>10444</v>
      </c>
      <c r="C3185" s="31" t="s">
        <v>7395</v>
      </c>
      <c r="D3185" s="211" t="s">
        <v>44</v>
      </c>
      <c r="E3185" s="8" t="s">
        <v>85</v>
      </c>
      <c r="F3185" s="8" t="s">
        <v>5272</v>
      </c>
      <c r="G3185" s="8" t="s">
        <v>7370</v>
      </c>
      <c r="H3185" s="8" t="s">
        <v>7368</v>
      </c>
      <c r="I3185" s="209" t="s">
        <v>61</v>
      </c>
      <c r="J3185" s="99">
        <f t="shared" si="55"/>
        <v>10444</v>
      </c>
      <c r="K3185" s="121"/>
    </row>
    <row r="3186" spans="1:11" s="3" customFormat="1" ht="18.95" customHeight="1">
      <c r="A3186" s="155">
        <v>3167</v>
      </c>
      <c r="B3186" s="76">
        <v>4669</v>
      </c>
      <c r="C3186" s="31" t="s">
        <v>7396</v>
      </c>
      <c r="D3186" s="211" t="s">
        <v>44</v>
      </c>
      <c r="E3186" s="8" t="s">
        <v>152</v>
      </c>
      <c r="F3186" s="8" t="s">
        <v>5646</v>
      </c>
      <c r="G3186" s="8" t="s">
        <v>7365</v>
      </c>
      <c r="H3186" s="8" t="s">
        <v>7366</v>
      </c>
      <c r="I3186" s="209" t="s">
        <v>61</v>
      </c>
      <c r="J3186" s="99">
        <f t="shared" si="55"/>
        <v>4669</v>
      </c>
      <c r="K3186" s="121"/>
    </row>
    <row r="3187" spans="1:11" s="3" customFormat="1" ht="18.95" customHeight="1">
      <c r="A3187" s="154">
        <v>3168</v>
      </c>
      <c r="B3187" s="76">
        <v>9915</v>
      </c>
      <c r="C3187" s="31" t="s">
        <v>7397</v>
      </c>
      <c r="D3187" s="211" t="s">
        <v>44</v>
      </c>
      <c r="E3187" s="8" t="s">
        <v>3815</v>
      </c>
      <c r="F3187" s="8" t="s">
        <v>3816</v>
      </c>
      <c r="G3187" s="8" t="s">
        <v>7370</v>
      </c>
      <c r="H3187" s="8" t="s">
        <v>7368</v>
      </c>
      <c r="I3187" s="209" t="s">
        <v>61</v>
      </c>
      <c r="J3187" s="99">
        <f t="shared" si="55"/>
        <v>9915</v>
      </c>
      <c r="K3187" s="121"/>
    </row>
    <row r="3188" spans="1:11" s="3" customFormat="1" ht="18.95" customHeight="1">
      <c r="A3188" s="154">
        <v>3169</v>
      </c>
      <c r="B3188" s="76">
        <v>4702</v>
      </c>
      <c r="C3188" s="31" t="s">
        <v>7398</v>
      </c>
      <c r="D3188" s="211" t="s">
        <v>44</v>
      </c>
      <c r="E3188" s="8" t="s">
        <v>152</v>
      </c>
      <c r="F3188" s="8" t="s">
        <v>5646</v>
      </c>
      <c r="G3188" s="8" t="s">
        <v>7365</v>
      </c>
      <c r="H3188" s="8" t="s">
        <v>7368</v>
      </c>
      <c r="I3188" s="209" t="s">
        <v>61</v>
      </c>
      <c r="J3188" s="99">
        <f t="shared" si="55"/>
        <v>4702</v>
      </c>
      <c r="K3188" s="121"/>
    </row>
    <row r="3189" spans="1:11" s="3" customFormat="1" ht="18.95" customHeight="1">
      <c r="A3189" s="155">
        <v>3170</v>
      </c>
      <c r="B3189" s="76">
        <v>4688</v>
      </c>
      <c r="C3189" s="31" t="s">
        <v>7399</v>
      </c>
      <c r="D3189" s="211" t="s">
        <v>44</v>
      </c>
      <c r="E3189" s="8" t="s">
        <v>152</v>
      </c>
      <c r="F3189" s="8" t="s">
        <v>5646</v>
      </c>
      <c r="G3189" s="8" t="s">
        <v>7365</v>
      </c>
      <c r="H3189" s="8" t="s">
        <v>7368</v>
      </c>
      <c r="I3189" s="209" t="s">
        <v>61</v>
      </c>
      <c r="J3189" s="99">
        <f t="shared" si="55"/>
        <v>4688</v>
      </c>
      <c r="K3189" s="121"/>
    </row>
    <row r="3190" spans="1:11" s="3" customFormat="1" ht="18.95" customHeight="1">
      <c r="A3190" s="154">
        <v>3171</v>
      </c>
      <c r="B3190" s="76">
        <v>10447</v>
      </c>
      <c r="C3190" s="31" t="s">
        <v>7400</v>
      </c>
      <c r="D3190" s="211" t="s">
        <v>44</v>
      </c>
      <c r="E3190" s="8" t="s">
        <v>85</v>
      </c>
      <c r="F3190" s="8" t="s">
        <v>5272</v>
      </c>
      <c r="G3190" s="8" t="s">
        <v>7370</v>
      </c>
      <c r="H3190" s="8" t="s">
        <v>7368</v>
      </c>
      <c r="I3190" s="209" t="s">
        <v>61</v>
      </c>
      <c r="J3190" s="99">
        <f t="shared" si="55"/>
        <v>10447</v>
      </c>
      <c r="K3190" s="121"/>
    </row>
    <row r="3191" spans="1:11" s="3" customFormat="1" ht="18.95" customHeight="1">
      <c r="A3191" s="154">
        <v>3172</v>
      </c>
      <c r="B3191" s="76">
        <v>4713</v>
      </c>
      <c r="C3191" s="31" t="s">
        <v>7401</v>
      </c>
      <c r="D3191" s="211" t="s">
        <v>44</v>
      </c>
      <c r="E3191" s="8" t="s">
        <v>152</v>
      </c>
      <c r="F3191" s="8" t="s">
        <v>5646</v>
      </c>
      <c r="G3191" s="8" t="s">
        <v>7365</v>
      </c>
      <c r="H3191" s="8" t="s">
        <v>7366</v>
      </c>
      <c r="I3191" s="209" t="s">
        <v>61</v>
      </c>
      <c r="J3191" s="99">
        <f t="shared" si="55"/>
        <v>4713</v>
      </c>
      <c r="K3191" s="121"/>
    </row>
    <row r="3192" spans="1:11" s="3" customFormat="1" ht="18.95" customHeight="1">
      <c r="A3192" s="155">
        <v>3173</v>
      </c>
      <c r="B3192" s="76">
        <v>13160</v>
      </c>
      <c r="C3192" s="31" t="s">
        <v>7402</v>
      </c>
      <c r="D3192" s="211" t="s">
        <v>44</v>
      </c>
      <c r="E3192" s="8" t="s">
        <v>290</v>
      </c>
      <c r="F3192" s="8" t="s">
        <v>291</v>
      </c>
      <c r="G3192" s="8" t="s">
        <v>3890</v>
      </c>
      <c r="H3192" s="8" t="s">
        <v>7368</v>
      </c>
      <c r="I3192" s="209" t="s">
        <v>61</v>
      </c>
      <c r="J3192" s="99">
        <f t="shared" si="55"/>
        <v>13160</v>
      </c>
      <c r="K3192" s="121"/>
    </row>
    <row r="3193" spans="1:11" s="3" customFormat="1" ht="18.95" customHeight="1">
      <c r="A3193" s="154">
        <v>3174</v>
      </c>
      <c r="B3193" s="76">
        <v>4645</v>
      </c>
      <c r="C3193" s="31" t="s">
        <v>6239</v>
      </c>
      <c r="D3193" s="9" t="s">
        <v>114</v>
      </c>
      <c r="E3193" s="8" t="s">
        <v>152</v>
      </c>
      <c r="F3193" s="8" t="s">
        <v>5646</v>
      </c>
      <c r="G3193" s="8" t="s">
        <v>7365</v>
      </c>
      <c r="H3193" s="8" t="s">
        <v>152</v>
      </c>
      <c r="I3193" s="209" t="s">
        <v>61</v>
      </c>
      <c r="J3193" s="99">
        <f t="shared" si="55"/>
        <v>4645</v>
      </c>
      <c r="K3193" s="121"/>
    </row>
    <row r="3194" spans="1:11" s="3" customFormat="1" ht="18.95" customHeight="1">
      <c r="A3194" s="154">
        <v>3175</v>
      </c>
      <c r="B3194" s="76">
        <v>4727</v>
      </c>
      <c r="C3194" s="31" t="s">
        <v>7403</v>
      </c>
      <c r="D3194" s="9" t="s">
        <v>114</v>
      </c>
      <c r="E3194" s="8" t="s">
        <v>152</v>
      </c>
      <c r="F3194" s="8" t="s">
        <v>5646</v>
      </c>
      <c r="G3194" s="8" t="s">
        <v>7365</v>
      </c>
      <c r="H3194" s="8" t="s">
        <v>152</v>
      </c>
      <c r="I3194" s="209" t="s">
        <v>61</v>
      </c>
      <c r="J3194" s="99">
        <f t="shared" si="55"/>
        <v>4727</v>
      </c>
      <c r="K3194" s="121"/>
    </row>
    <row r="3195" spans="1:11" s="3" customFormat="1" ht="18.95" customHeight="1">
      <c r="A3195" s="155">
        <v>3176</v>
      </c>
      <c r="B3195" s="76">
        <v>10481</v>
      </c>
      <c r="C3195" s="31" t="s">
        <v>7404</v>
      </c>
      <c r="D3195" s="9" t="s">
        <v>114</v>
      </c>
      <c r="E3195" s="8" t="s">
        <v>85</v>
      </c>
      <c r="F3195" s="8" t="s">
        <v>5272</v>
      </c>
      <c r="G3195" s="8" t="s">
        <v>7370</v>
      </c>
      <c r="H3195" s="8" t="s">
        <v>152</v>
      </c>
      <c r="I3195" s="209" t="s">
        <v>61</v>
      </c>
      <c r="J3195" s="99">
        <f t="shared" si="55"/>
        <v>10481</v>
      </c>
      <c r="K3195" s="121"/>
    </row>
    <row r="3196" spans="1:11" s="3" customFormat="1" ht="18.95" customHeight="1">
      <c r="A3196" s="154">
        <v>3177</v>
      </c>
      <c r="B3196" s="76">
        <v>4673</v>
      </c>
      <c r="C3196" s="31" t="s">
        <v>7405</v>
      </c>
      <c r="D3196" s="9" t="s">
        <v>114</v>
      </c>
      <c r="E3196" s="8" t="s">
        <v>152</v>
      </c>
      <c r="F3196" s="8" t="s">
        <v>5646</v>
      </c>
      <c r="G3196" s="8" t="s">
        <v>7370</v>
      </c>
      <c r="H3196" s="8" t="s">
        <v>152</v>
      </c>
      <c r="I3196" s="209" t="s">
        <v>61</v>
      </c>
      <c r="J3196" s="99">
        <f t="shared" si="55"/>
        <v>4673</v>
      </c>
      <c r="K3196" s="121"/>
    </row>
    <row r="3197" spans="1:11" s="3" customFormat="1" ht="18.95" customHeight="1">
      <c r="A3197" s="154">
        <v>3178</v>
      </c>
      <c r="B3197" s="76">
        <v>15177</v>
      </c>
      <c r="C3197" s="31" t="s">
        <v>7406</v>
      </c>
      <c r="D3197" s="9" t="s">
        <v>114</v>
      </c>
      <c r="E3197" s="8" t="s">
        <v>6218</v>
      </c>
      <c r="F3197" s="8" t="s">
        <v>7407</v>
      </c>
      <c r="G3197" s="8" t="s">
        <v>7408</v>
      </c>
      <c r="H3197" s="8" t="s">
        <v>152</v>
      </c>
      <c r="I3197" s="209" t="s">
        <v>61</v>
      </c>
      <c r="J3197" s="99">
        <f t="shared" si="55"/>
        <v>15177</v>
      </c>
      <c r="K3197" s="121"/>
    </row>
    <row r="3198" spans="1:11" s="3" customFormat="1" ht="18.95" customHeight="1">
      <c r="A3198" s="155">
        <v>3179</v>
      </c>
      <c r="B3198" s="76">
        <v>4665</v>
      </c>
      <c r="C3198" s="31" t="s">
        <v>7409</v>
      </c>
      <c r="D3198" s="9" t="s">
        <v>114</v>
      </c>
      <c r="E3198" s="8" t="s">
        <v>152</v>
      </c>
      <c r="F3198" s="8" t="s">
        <v>5646</v>
      </c>
      <c r="G3198" s="8" t="s">
        <v>7365</v>
      </c>
      <c r="H3198" s="8" t="s">
        <v>152</v>
      </c>
      <c r="I3198" s="209" t="s">
        <v>61</v>
      </c>
      <c r="J3198" s="99">
        <f t="shared" si="55"/>
        <v>4665</v>
      </c>
      <c r="K3198" s="121"/>
    </row>
    <row r="3199" spans="1:11" s="3" customFormat="1" ht="18.95" customHeight="1">
      <c r="A3199" s="154">
        <v>3180</v>
      </c>
      <c r="B3199" s="76">
        <v>14221</v>
      </c>
      <c r="C3199" s="31" t="s">
        <v>7410</v>
      </c>
      <c r="D3199" s="9" t="s">
        <v>114</v>
      </c>
      <c r="E3199" s="8" t="s">
        <v>7296</v>
      </c>
      <c r="F3199" s="8" t="s">
        <v>7297</v>
      </c>
      <c r="G3199" s="8" t="s">
        <v>7408</v>
      </c>
      <c r="H3199" s="8" t="s">
        <v>152</v>
      </c>
      <c r="I3199" s="209" t="s">
        <v>61</v>
      </c>
      <c r="J3199" s="99">
        <f t="shared" si="55"/>
        <v>14221</v>
      </c>
      <c r="K3199" s="121"/>
    </row>
    <row r="3200" spans="1:11" s="3" customFormat="1" ht="18.95" customHeight="1">
      <c r="A3200" s="154">
        <v>3181</v>
      </c>
      <c r="B3200" s="76">
        <v>10439</v>
      </c>
      <c r="C3200" s="31" t="s">
        <v>7411</v>
      </c>
      <c r="D3200" s="9" t="s">
        <v>114</v>
      </c>
      <c r="E3200" s="8" t="s">
        <v>85</v>
      </c>
      <c r="F3200" s="8" t="s">
        <v>7412</v>
      </c>
      <c r="G3200" s="8" t="s">
        <v>7408</v>
      </c>
      <c r="H3200" s="8" t="s">
        <v>152</v>
      </c>
      <c r="I3200" s="209" t="s">
        <v>61</v>
      </c>
      <c r="J3200" s="99">
        <f t="shared" si="55"/>
        <v>10439</v>
      </c>
      <c r="K3200" s="121"/>
    </row>
    <row r="3201" spans="1:11" s="3" customFormat="1" ht="18.95" customHeight="1">
      <c r="A3201" s="155">
        <v>3182</v>
      </c>
      <c r="B3201" s="76">
        <v>10453</v>
      </c>
      <c r="C3201" s="31" t="s">
        <v>7413</v>
      </c>
      <c r="D3201" s="9" t="s">
        <v>114</v>
      </c>
      <c r="E3201" s="8" t="s">
        <v>85</v>
      </c>
      <c r="F3201" s="8" t="s">
        <v>5272</v>
      </c>
      <c r="G3201" s="8" t="s">
        <v>7370</v>
      </c>
      <c r="H3201" s="8" t="s">
        <v>152</v>
      </c>
      <c r="I3201" s="209" t="s">
        <v>61</v>
      </c>
      <c r="J3201" s="99">
        <f t="shared" si="55"/>
        <v>10453</v>
      </c>
      <c r="K3201" s="121"/>
    </row>
    <row r="3202" spans="1:11" s="3" customFormat="1" ht="18.95" customHeight="1">
      <c r="A3202" s="154">
        <v>3183</v>
      </c>
      <c r="B3202" s="327">
        <v>8026</v>
      </c>
      <c r="C3202" s="328" t="s">
        <v>7414</v>
      </c>
      <c r="D3202" s="9" t="s">
        <v>114</v>
      </c>
      <c r="E3202" s="179" t="s">
        <v>7415</v>
      </c>
      <c r="F3202" s="180" t="s">
        <v>7416</v>
      </c>
      <c r="G3202" s="180" t="s">
        <v>7417</v>
      </c>
      <c r="H3202" s="8"/>
      <c r="I3202" s="209" t="s">
        <v>61</v>
      </c>
      <c r="J3202" s="99">
        <f t="shared" si="55"/>
        <v>8026</v>
      </c>
      <c r="K3202" s="121"/>
    </row>
    <row r="3203" spans="1:11" s="3" customFormat="1" ht="18.95" customHeight="1">
      <c r="A3203" s="154">
        <v>3184</v>
      </c>
      <c r="B3203" s="76">
        <v>4691</v>
      </c>
      <c r="C3203" s="31" t="s">
        <v>7418</v>
      </c>
      <c r="D3203" s="9" t="s">
        <v>114</v>
      </c>
      <c r="E3203" s="8" t="s">
        <v>152</v>
      </c>
      <c r="F3203" s="8" t="s">
        <v>5646</v>
      </c>
      <c r="G3203" s="8" t="s">
        <v>7365</v>
      </c>
      <c r="H3203" s="8" t="s">
        <v>152</v>
      </c>
      <c r="I3203" s="209" t="s">
        <v>61</v>
      </c>
      <c r="J3203" s="99">
        <f t="shared" si="55"/>
        <v>4691</v>
      </c>
      <c r="K3203" s="121"/>
    </row>
    <row r="3204" spans="1:11" s="3" customFormat="1" ht="18.95" customHeight="1">
      <c r="A3204" s="155">
        <v>3185</v>
      </c>
      <c r="B3204" s="76">
        <v>12854</v>
      </c>
      <c r="C3204" s="31" t="s">
        <v>7419</v>
      </c>
      <c r="D3204" s="9" t="s">
        <v>114</v>
      </c>
      <c r="E3204" s="8" t="s">
        <v>7420</v>
      </c>
      <c r="F3204" s="8" t="s">
        <v>7271</v>
      </c>
      <c r="G3204" s="8" t="s">
        <v>7408</v>
      </c>
      <c r="H3204" s="8" t="s">
        <v>152</v>
      </c>
      <c r="I3204" s="209" t="s">
        <v>61</v>
      </c>
      <c r="J3204" s="99">
        <f t="shared" si="55"/>
        <v>12854</v>
      </c>
      <c r="K3204" s="121"/>
    </row>
    <row r="3205" spans="1:11" s="3" customFormat="1" ht="18.95" customHeight="1">
      <c r="A3205" s="154">
        <v>3186</v>
      </c>
      <c r="B3205" s="76">
        <v>14235</v>
      </c>
      <c r="C3205" s="31" t="s">
        <v>7421</v>
      </c>
      <c r="D3205" s="9" t="s">
        <v>114</v>
      </c>
      <c r="E3205" s="8" t="s">
        <v>85</v>
      </c>
      <c r="F3205" s="8" t="s">
        <v>5272</v>
      </c>
      <c r="G3205" s="8" t="s">
        <v>7370</v>
      </c>
      <c r="H3205" s="8" t="s">
        <v>152</v>
      </c>
      <c r="I3205" s="209" t="s">
        <v>61</v>
      </c>
      <c r="J3205" s="99">
        <f t="shared" si="55"/>
        <v>14235</v>
      </c>
      <c r="K3205" s="121"/>
    </row>
    <row r="3206" spans="1:11" s="3" customFormat="1" ht="18.95" customHeight="1">
      <c r="A3206" s="154">
        <v>3187</v>
      </c>
      <c r="B3206" s="76">
        <v>4662</v>
      </c>
      <c r="C3206" s="31" t="s">
        <v>7422</v>
      </c>
      <c r="D3206" s="9" t="s">
        <v>114</v>
      </c>
      <c r="E3206" s="8" t="s">
        <v>152</v>
      </c>
      <c r="F3206" s="8" t="s">
        <v>5646</v>
      </c>
      <c r="G3206" s="8" t="s">
        <v>7365</v>
      </c>
      <c r="H3206" s="8" t="s">
        <v>152</v>
      </c>
      <c r="I3206" s="209" t="s">
        <v>61</v>
      </c>
      <c r="J3206" s="99">
        <f t="shared" si="55"/>
        <v>4662</v>
      </c>
      <c r="K3206" s="121"/>
    </row>
    <row r="3207" spans="1:11" s="3" customFormat="1" ht="18.95" customHeight="1">
      <c r="A3207" s="155">
        <v>3188</v>
      </c>
      <c r="B3207" s="76">
        <v>14219</v>
      </c>
      <c r="C3207" s="31" t="s">
        <v>7423</v>
      </c>
      <c r="D3207" s="9" t="s">
        <v>114</v>
      </c>
      <c r="E3207" s="8" t="s">
        <v>7296</v>
      </c>
      <c r="F3207" s="8" t="s">
        <v>7297</v>
      </c>
      <c r="G3207" s="8" t="s">
        <v>7408</v>
      </c>
      <c r="H3207" s="8" t="s">
        <v>152</v>
      </c>
      <c r="I3207" s="209" t="s">
        <v>61</v>
      </c>
      <c r="J3207" s="99">
        <f t="shared" si="55"/>
        <v>14219</v>
      </c>
      <c r="K3207" s="121"/>
    </row>
    <row r="3208" spans="1:11" s="3" customFormat="1" ht="18.95" customHeight="1">
      <c r="A3208" s="154">
        <v>3189</v>
      </c>
      <c r="B3208" s="76">
        <v>20117</v>
      </c>
      <c r="C3208" s="31" t="s">
        <v>7424</v>
      </c>
      <c r="D3208" s="9" t="s">
        <v>113</v>
      </c>
      <c r="E3208" s="8" t="s">
        <v>152</v>
      </c>
      <c r="F3208" s="8" t="s">
        <v>4014</v>
      </c>
      <c r="G3208" s="8" t="s">
        <v>152</v>
      </c>
      <c r="H3208" s="8" t="s">
        <v>152</v>
      </c>
      <c r="I3208" s="209" t="s">
        <v>61</v>
      </c>
      <c r="J3208" s="99">
        <f t="shared" si="55"/>
        <v>20117</v>
      </c>
      <c r="K3208" s="121"/>
    </row>
    <row r="3209" spans="1:11" s="3" customFormat="1" ht="18.95" customHeight="1">
      <c r="A3209" s="154">
        <v>3190</v>
      </c>
      <c r="B3209" s="76">
        <v>17190</v>
      </c>
      <c r="C3209" s="31" t="s">
        <v>7425</v>
      </c>
      <c r="D3209" s="9" t="s">
        <v>113</v>
      </c>
      <c r="E3209" s="8" t="s">
        <v>17</v>
      </c>
      <c r="F3209" s="8" t="s">
        <v>3639</v>
      </c>
      <c r="G3209" s="8" t="s">
        <v>152</v>
      </c>
      <c r="H3209" s="8" t="s">
        <v>152</v>
      </c>
      <c r="I3209" s="209" t="s">
        <v>61</v>
      </c>
      <c r="J3209" s="99">
        <f t="shared" si="55"/>
        <v>17190</v>
      </c>
      <c r="K3209" s="121"/>
    </row>
    <row r="3210" spans="1:11" s="3" customFormat="1" ht="18.95" customHeight="1">
      <c r="A3210" s="155">
        <v>3191</v>
      </c>
      <c r="B3210" s="76">
        <v>17954</v>
      </c>
      <c r="C3210" s="31" t="s">
        <v>7426</v>
      </c>
      <c r="D3210" s="9" t="s">
        <v>113</v>
      </c>
      <c r="E3210" s="8" t="s">
        <v>3673</v>
      </c>
      <c r="F3210" s="8" t="s">
        <v>3599</v>
      </c>
      <c r="G3210" s="8" t="s">
        <v>152</v>
      </c>
      <c r="H3210" s="8" t="s">
        <v>152</v>
      </c>
      <c r="I3210" s="209" t="s">
        <v>61</v>
      </c>
      <c r="J3210" s="99">
        <f t="shared" si="55"/>
        <v>17954</v>
      </c>
      <c r="K3210" s="121"/>
    </row>
    <row r="3211" spans="1:11" s="3" customFormat="1" ht="18.95" customHeight="1">
      <c r="A3211" s="154">
        <v>3192</v>
      </c>
      <c r="B3211" s="76">
        <v>17205</v>
      </c>
      <c r="C3211" s="31" t="s">
        <v>7427</v>
      </c>
      <c r="D3211" s="9" t="s">
        <v>113</v>
      </c>
      <c r="E3211" s="8" t="s">
        <v>93</v>
      </c>
      <c r="F3211" s="8" t="s">
        <v>7428</v>
      </c>
      <c r="G3211" s="8" t="s">
        <v>152</v>
      </c>
      <c r="H3211" s="8" t="s">
        <v>152</v>
      </c>
      <c r="I3211" s="209" t="s">
        <v>61</v>
      </c>
      <c r="J3211" s="99">
        <f t="shared" si="55"/>
        <v>17205</v>
      </c>
      <c r="K3211" s="121"/>
    </row>
    <row r="3212" spans="1:11" s="3" customFormat="1" ht="18.95" customHeight="1">
      <c r="A3212" s="154">
        <v>3193</v>
      </c>
      <c r="B3212" s="237">
        <v>20448</v>
      </c>
      <c r="C3212" s="238" t="s">
        <v>7429</v>
      </c>
      <c r="D3212" s="9" t="s">
        <v>113</v>
      </c>
      <c r="E3212" s="219"/>
      <c r="F3212" s="180" t="s">
        <v>4002</v>
      </c>
      <c r="G3212" s="8" t="s">
        <v>152</v>
      </c>
      <c r="H3212" s="8" t="s">
        <v>152</v>
      </c>
      <c r="I3212" s="209" t="s">
        <v>61</v>
      </c>
      <c r="J3212" s="99">
        <f t="shared" si="55"/>
        <v>20448</v>
      </c>
      <c r="K3212" s="121"/>
    </row>
    <row r="3213" spans="1:11" s="3" customFormat="1" ht="18.95" customHeight="1">
      <c r="A3213" s="155">
        <v>3194</v>
      </c>
      <c r="B3213" s="76">
        <v>20076</v>
      </c>
      <c r="C3213" s="31" t="s">
        <v>7430</v>
      </c>
      <c r="D3213" s="9" t="s">
        <v>113</v>
      </c>
      <c r="E3213" s="8" t="s">
        <v>152</v>
      </c>
      <c r="F3213" s="8" t="s">
        <v>4014</v>
      </c>
      <c r="G3213" s="8" t="s">
        <v>152</v>
      </c>
      <c r="H3213" s="8" t="s">
        <v>152</v>
      </c>
      <c r="I3213" s="209" t="s">
        <v>61</v>
      </c>
      <c r="J3213" s="99">
        <f t="shared" si="55"/>
        <v>20076</v>
      </c>
      <c r="K3213" s="121"/>
    </row>
    <row r="3214" spans="1:11" s="3" customFormat="1" ht="18.95" customHeight="1">
      <c r="A3214" s="154">
        <v>3195</v>
      </c>
      <c r="B3214" s="76">
        <v>19403</v>
      </c>
      <c r="C3214" s="31" t="s">
        <v>7431</v>
      </c>
      <c r="D3214" s="9" t="s">
        <v>113</v>
      </c>
      <c r="E3214" s="8" t="s">
        <v>152</v>
      </c>
      <c r="F3214" s="8" t="s">
        <v>4182</v>
      </c>
      <c r="G3214" s="8" t="s">
        <v>152</v>
      </c>
      <c r="H3214" s="8" t="s">
        <v>152</v>
      </c>
      <c r="I3214" s="209" t="s">
        <v>61</v>
      </c>
      <c r="J3214" s="99">
        <f t="shared" si="55"/>
        <v>19403</v>
      </c>
      <c r="K3214" s="121"/>
    </row>
    <row r="3215" spans="1:11" s="3" customFormat="1" ht="18.95" customHeight="1">
      <c r="A3215" s="154">
        <v>3196</v>
      </c>
      <c r="B3215" s="76">
        <v>20078</v>
      </c>
      <c r="C3215" s="31" t="s">
        <v>7432</v>
      </c>
      <c r="D3215" s="9" t="s">
        <v>113</v>
      </c>
      <c r="E3215" s="8" t="s">
        <v>152</v>
      </c>
      <c r="F3215" s="8" t="s">
        <v>4014</v>
      </c>
      <c r="G3215" s="8" t="s">
        <v>152</v>
      </c>
      <c r="H3215" s="8" t="s">
        <v>152</v>
      </c>
      <c r="I3215" s="209" t="s">
        <v>61</v>
      </c>
      <c r="J3215" s="99">
        <f t="shared" si="55"/>
        <v>20078</v>
      </c>
      <c r="K3215" s="121"/>
    </row>
    <row r="3216" spans="1:11" s="3" customFormat="1" ht="18.95" customHeight="1">
      <c r="A3216" s="155">
        <v>3197</v>
      </c>
      <c r="B3216" s="76">
        <v>19498</v>
      </c>
      <c r="C3216" s="31" t="s">
        <v>7433</v>
      </c>
      <c r="D3216" s="9" t="s">
        <v>113</v>
      </c>
      <c r="E3216" s="8" t="s">
        <v>152</v>
      </c>
      <c r="F3216" s="8" t="s">
        <v>3652</v>
      </c>
      <c r="G3216" s="8" t="s">
        <v>152</v>
      </c>
      <c r="H3216" s="8" t="s">
        <v>152</v>
      </c>
      <c r="I3216" s="209" t="s">
        <v>61</v>
      </c>
      <c r="J3216" s="99">
        <f t="shared" si="55"/>
        <v>19498</v>
      </c>
      <c r="K3216" s="121"/>
    </row>
    <row r="3217" spans="1:11" s="3" customFormat="1" ht="18.95" customHeight="1">
      <c r="A3217" s="154">
        <v>3198</v>
      </c>
      <c r="B3217" s="76">
        <v>17236</v>
      </c>
      <c r="C3217" s="31" t="s">
        <v>7434</v>
      </c>
      <c r="D3217" s="9" t="s">
        <v>113</v>
      </c>
      <c r="E3217" s="8" t="s">
        <v>93</v>
      </c>
      <c r="F3217" s="8" t="s">
        <v>7428</v>
      </c>
      <c r="G3217" s="8" t="s">
        <v>152</v>
      </c>
      <c r="H3217" s="8" t="s">
        <v>152</v>
      </c>
      <c r="I3217" s="209" t="s">
        <v>61</v>
      </c>
      <c r="J3217" s="99">
        <f t="shared" si="55"/>
        <v>17236</v>
      </c>
      <c r="K3217" s="121"/>
    </row>
    <row r="3218" spans="1:11" s="3" customFormat="1" ht="18.95" customHeight="1">
      <c r="A3218" s="154">
        <v>3199</v>
      </c>
      <c r="B3218" s="76">
        <v>19499</v>
      </c>
      <c r="C3218" s="31" t="s">
        <v>7435</v>
      </c>
      <c r="D3218" s="9" t="s">
        <v>113</v>
      </c>
      <c r="E3218" s="8" t="s">
        <v>152</v>
      </c>
      <c r="F3218" s="8" t="s">
        <v>3652</v>
      </c>
      <c r="G3218" s="8" t="s">
        <v>152</v>
      </c>
      <c r="H3218" s="8" t="s">
        <v>152</v>
      </c>
      <c r="I3218" s="209" t="s">
        <v>61</v>
      </c>
      <c r="J3218" s="99">
        <f t="shared" si="55"/>
        <v>19499</v>
      </c>
      <c r="K3218" s="121"/>
    </row>
    <row r="3219" spans="1:11" s="3" customFormat="1" ht="18.95" customHeight="1">
      <c r="A3219" s="155">
        <v>3200</v>
      </c>
      <c r="B3219" s="76">
        <v>19677</v>
      </c>
      <c r="C3219" s="31" t="s">
        <v>7436</v>
      </c>
      <c r="D3219" s="9" t="s">
        <v>113</v>
      </c>
      <c r="E3219" s="8" t="s">
        <v>152</v>
      </c>
      <c r="F3219" s="8" t="s">
        <v>4160</v>
      </c>
      <c r="G3219" s="8" t="s">
        <v>152</v>
      </c>
      <c r="H3219" s="8" t="s">
        <v>152</v>
      </c>
      <c r="I3219" s="209" t="s">
        <v>61</v>
      </c>
      <c r="J3219" s="99">
        <f t="shared" si="55"/>
        <v>19677</v>
      </c>
      <c r="K3219" s="121"/>
    </row>
    <row r="3220" spans="1:11" s="3" customFormat="1" ht="18.95" customHeight="1">
      <c r="A3220" s="154">
        <v>3201</v>
      </c>
      <c r="B3220" s="237">
        <v>20210</v>
      </c>
      <c r="C3220" s="238" t="s">
        <v>7437</v>
      </c>
      <c r="D3220" s="9" t="s">
        <v>113</v>
      </c>
      <c r="E3220" s="8" t="s">
        <v>152</v>
      </c>
      <c r="F3220" s="180" t="s">
        <v>5372</v>
      </c>
      <c r="G3220" s="8" t="s">
        <v>152</v>
      </c>
      <c r="H3220" s="8" t="s">
        <v>152</v>
      </c>
      <c r="I3220" s="209" t="s">
        <v>61</v>
      </c>
      <c r="J3220" s="99">
        <f t="shared" si="55"/>
        <v>20210</v>
      </c>
      <c r="K3220" s="121"/>
    </row>
    <row r="3221" spans="1:11" s="3" customFormat="1" ht="18.95" customHeight="1">
      <c r="A3221" s="154">
        <v>3202</v>
      </c>
      <c r="B3221" s="76">
        <v>19680</v>
      </c>
      <c r="C3221" s="31" t="s">
        <v>7438</v>
      </c>
      <c r="D3221" s="9" t="s">
        <v>113</v>
      </c>
      <c r="E3221" s="8" t="s">
        <v>152</v>
      </c>
      <c r="F3221" s="8" t="s">
        <v>4160</v>
      </c>
      <c r="G3221" s="8" t="s">
        <v>152</v>
      </c>
      <c r="H3221" s="8" t="s">
        <v>152</v>
      </c>
      <c r="I3221" s="209" t="s">
        <v>61</v>
      </c>
      <c r="J3221" s="99">
        <f t="shared" ref="J3221:J3284" si="56">B3221</f>
        <v>19680</v>
      </c>
      <c r="K3221" s="121"/>
    </row>
    <row r="3222" spans="1:11" s="3" customFormat="1" ht="18.95" customHeight="1">
      <c r="A3222" s="155">
        <v>3203</v>
      </c>
      <c r="B3222" s="76">
        <v>17235</v>
      </c>
      <c r="C3222" s="31" t="s">
        <v>7439</v>
      </c>
      <c r="D3222" s="9" t="s">
        <v>113</v>
      </c>
      <c r="E3222" s="8" t="s">
        <v>93</v>
      </c>
      <c r="F3222" s="8" t="s">
        <v>7428</v>
      </c>
      <c r="G3222" s="8" t="s">
        <v>152</v>
      </c>
      <c r="H3222" s="8" t="s">
        <v>152</v>
      </c>
      <c r="I3222" s="209" t="s">
        <v>61</v>
      </c>
      <c r="J3222" s="99">
        <f t="shared" si="56"/>
        <v>17235</v>
      </c>
      <c r="K3222" s="121"/>
    </row>
    <row r="3223" spans="1:11" s="3" customFormat="1" ht="18.95" customHeight="1">
      <c r="A3223" s="154">
        <v>3204</v>
      </c>
      <c r="B3223" s="76">
        <v>19682</v>
      </c>
      <c r="C3223" s="31" t="s">
        <v>7440</v>
      </c>
      <c r="D3223" s="9" t="s">
        <v>113</v>
      </c>
      <c r="E3223" s="8" t="s">
        <v>152</v>
      </c>
      <c r="F3223" s="8" t="s">
        <v>4160</v>
      </c>
      <c r="G3223" s="8" t="s">
        <v>152</v>
      </c>
      <c r="H3223" s="8" t="s">
        <v>152</v>
      </c>
      <c r="I3223" s="209" t="s">
        <v>61</v>
      </c>
      <c r="J3223" s="99">
        <f t="shared" si="56"/>
        <v>19682</v>
      </c>
      <c r="K3223" s="121"/>
    </row>
    <row r="3224" spans="1:11" s="3" customFormat="1" ht="18.95" customHeight="1">
      <c r="A3224" s="154">
        <v>3205</v>
      </c>
      <c r="B3224" s="76">
        <v>20093</v>
      </c>
      <c r="C3224" s="31" t="s">
        <v>7441</v>
      </c>
      <c r="D3224" s="9" t="s">
        <v>113</v>
      </c>
      <c r="E3224" s="8" t="s">
        <v>152</v>
      </c>
      <c r="F3224" s="8" t="s">
        <v>4014</v>
      </c>
      <c r="G3224" s="8" t="s">
        <v>152</v>
      </c>
      <c r="H3224" s="8" t="s">
        <v>152</v>
      </c>
      <c r="I3224" s="209" t="s">
        <v>61</v>
      </c>
      <c r="J3224" s="99">
        <f t="shared" si="56"/>
        <v>20093</v>
      </c>
      <c r="K3224" s="121"/>
    </row>
    <row r="3225" spans="1:11" s="3" customFormat="1" ht="18.95" customHeight="1">
      <c r="A3225" s="155">
        <v>3206</v>
      </c>
      <c r="B3225" s="171">
        <v>20533</v>
      </c>
      <c r="C3225" s="170" t="s">
        <v>7649</v>
      </c>
      <c r="D3225" s="166" t="s">
        <v>113</v>
      </c>
      <c r="E3225" s="179" t="s">
        <v>152</v>
      </c>
      <c r="F3225" s="180" t="s">
        <v>7628</v>
      </c>
      <c r="G3225" s="179" t="s">
        <v>152</v>
      </c>
      <c r="H3225" s="179" t="s">
        <v>152</v>
      </c>
      <c r="I3225" s="209" t="s">
        <v>61</v>
      </c>
      <c r="J3225" s="99">
        <f t="shared" si="56"/>
        <v>20533</v>
      </c>
      <c r="K3225" s="121"/>
    </row>
    <row r="3226" spans="1:11" s="3" customFormat="1" ht="18.95" customHeight="1">
      <c r="A3226" s="154">
        <v>3207</v>
      </c>
      <c r="B3226" s="171">
        <v>20221</v>
      </c>
      <c r="C3226" s="238" t="s">
        <v>7442</v>
      </c>
      <c r="D3226" s="9" t="s">
        <v>113</v>
      </c>
      <c r="E3226" s="8" t="s">
        <v>152</v>
      </c>
      <c r="F3226" s="180" t="s">
        <v>5372</v>
      </c>
      <c r="G3226" s="8" t="s">
        <v>152</v>
      </c>
      <c r="H3226" s="8" t="s">
        <v>152</v>
      </c>
      <c r="I3226" s="209" t="s">
        <v>61</v>
      </c>
      <c r="J3226" s="99">
        <f t="shared" si="56"/>
        <v>20221</v>
      </c>
      <c r="K3226" s="121"/>
    </row>
    <row r="3227" spans="1:11" s="3" customFormat="1" ht="18.95" customHeight="1">
      <c r="A3227" s="154">
        <v>3208</v>
      </c>
      <c r="B3227" s="76">
        <v>20099</v>
      </c>
      <c r="C3227" s="31" t="s">
        <v>7443</v>
      </c>
      <c r="D3227" s="9" t="s">
        <v>113</v>
      </c>
      <c r="E3227" s="8" t="s">
        <v>152</v>
      </c>
      <c r="F3227" s="8" t="s">
        <v>4014</v>
      </c>
      <c r="G3227" s="8" t="s">
        <v>152</v>
      </c>
      <c r="H3227" s="8" t="s">
        <v>152</v>
      </c>
      <c r="I3227" s="209" t="s">
        <v>61</v>
      </c>
      <c r="J3227" s="99">
        <f t="shared" si="56"/>
        <v>20099</v>
      </c>
      <c r="K3227" s="121"/>
    </row>
    <row r="3228" spans="1:11" s="3" customFormat="1" ht="18.95" customHeight="1">
      <c r="A3228" s="155">
        <v>3209</v>
      </c>
      <c r="B3228" s="76">
        <v>19461</v>
      </c>
      <c r="C3228" s="31" t="s">
        <v>7444</v>
      </c>
      <c r="D3228" s="9" t="s">
        <v>113</v>
      </c>
      <c r="E3228" s="8" t="s">
        <v>152</v>
      </c>
      <c r="F3228" s="8" t="s">
        <v>3746</v>
      </c>
      <c r="G3228" s="8" t="s">
        <v>152</v>
      </c>
      <c r="H3228" s="8" t="s">
        <v>152</v>
      </c>
      <c r="I3228" s="209" t="s">
        <v>61</v>
      </c>
      <c r="J3228" s="99">
        <f t="shared" si="56"/>
        <v>19461</v>
      </c>
      <c r="K3228" s="121"/>
    </row>
    <row r="3229" spans="1:11" s="3" customFormat="1" ht="18.95" customHeight="1">
      <c r="A3229" s="154">
        <v>3210</v>
      </c>
      <c r="B3229" s="76">
        <v>19573</v>
      </c>
      <c r="C3229" s="31" t="s">
        <v>7445</v>
      </c>
      <c r="D3229" s="9" t="s">
        <v>113</v>
      </c>
      <c r="E3229" s="8" t="s">
        <v>152</v>
      </c>
      <c r="F3229" s="8" t="s">
        <v>5640</v>
      </c>
      <c r="G3229" s="8" t="s">
        <v>152</v>
      </c>
      <c r="H3229" s="8" t="s">
        <v>152</v>
      </c>
      <c r="I3229" s="209" t="s">
        <v>61</v>
      </c>
      <c r="J3229" s="99">
        <f t="shared" si="56"/>
        <v>19573</v>
      </c>
      <c r="K3229" s="121"/>
    </row>
    <row r="3230" spans="1:11" s="3" customFormat="1" ht="18.95" customHeight="1">
      <c r="A3230" s="154">
        <v>3211</v>
      </c>
      <c r="B3230" s="76">
        <v>17847</v>
      </c>
      <c r="C3230" s="31" t="s">
        <v>7446</v>
      </c>
      <c r="D3230" s="9" t="s">
        <v>113</v>
      </c>
      <c r="E3230" s="8" t="s">
        <v>5203</v>
      </c>
      <c r="F3230" s="8" t="s">
        <v>5602</v>
      </c>
      <c r="G3230" s="8" t="s">
        <v>152</v>
      </c>
      <c r="H3230" s="8" t="s">
        <v>152</v>
      </c>
      <c r="I3230" s="209" t="s">
        <v>61</v>
      </c>
      <c r="J3230" s="99">
        <f t="shared" si="56"/>
        <v>17847</v>
      </c>
      <c r="K3230" s="121"/>
    </row>
    <row r="3231" spans="1:11" s="3" customFormat="1" ht="18.95" customHeight="1">
      <c r="A3231" s="155">
        <v>3212</v>
      </c>
      <c r="B3231" s="76">
        <v>19696</v>
      </c>
      <c r="C3231" s="31" t="s">
        <v>7447</v>
      </c>
      <c r="D3231" s="9" t="s">
        <v>113</v>
      </c>
      <c r="E3231" s="8" t="s">
        <v>152</v>
      </c>
      <c r="F3231" s="8" t="s">
        <v>4160</v>
      </c>
      <c r="G3231" s="8" t="s">
        <v>152</v>
      </c>
      <c r="H3231" s="8" t="s">
        <v>152</v>
      </c>
      <c r="I3231" s="209" t="s">
        <v>61</v>
      </c>
      <c r="J3231" s="99">
        <f t="shared" si="56"/>
        <v>19696</v>
      </c>
      <c r="K3231" s="121"/>
    </row>
    <row r="3232" spans="1:11" s="3" customFormat="1" ht="18.95" customHeight="1">
      <c r="A3232" s="154">
        <v>3213</v>
      </c>
      <c r="B3232" s="76">
        <v>18007</v>
      </c>
      <c r="C3232" s="31" t="s">
        <v>7448</v>
      </c>
      <c r="D3232" s="9" t="s">
        <v>113</v>
      </c>
      <c r="E3232" s="8" t="s">
        <v>3673</v>
      </c>
      <c r="F3232" s="8" t="s">
        <v>5602</v>
      </c>
      <c r="G3232" s="8" t="s">
        <v>152</v>
      </c>
      <c r="H3232" s="8" t="s">
        <v>152</v>
      </c>
      <c r="I3232" s="209" t="s">
        <v>61</v>
      </c>
      <c r="J3232" s="99">
        <f t="shared" si="56"/>
        <v>18007</v>
      </c>
      <c r="K3232" s="121"/>
    </row>
    <row r="3233" spans="1:11" s="3" customFormat="1" ht="18.95" customHeight="1">
      <c r="A3233" s="154">
        <v>3214</v>
      </c>
      <c r="B3233" s="76">
        <v>17055</v>
      </c>
      <c r="C3233" s="31" t="s">
        <v>7449</v>
      </c>
      <c r="D3233" s="9" t="s">
        <v>113</v>
      </c>
      <c r="E3233" s="8" t="s">
        <v>4958</v>
      </c>
      <c r="F3233" s="8" t="s">
        <v>7428</v>
      </c>
      <c r="G3233" s="8" t="s">
        <v>152</v>
      </c>
      <c r="H3233" s="8" t="s">
        <v>152</v>
      </c>
      <c r="I3233" s="209" t="s">
        <v>61</v>
      </c>
      <c r="J3233" s="99">
        <f t="shared" si="56"/>
        <v>17055</v>
      </c>
      <c r="K3233" s="121"/>
    </row>
    <row r="3234" spans="1:11" s="3" customFormat="1" ht="18.95" customHeight="1">
      <c r="A3234" s="155">
        <v>3215</v>
      </c>
      <c r="B3234" s="76">
        <v>19579</v>
      </c>
      <c r="C3234" s="31" t="s">
        <v>6734</v>
      </c>
      <c r="D3234" s="9" t="s">
        <v>113</v>
      </c>
      <c r="E3234" s="8" t="s">
        <v>152</v>
      </c>
      <c r="F3234" s="8" t="s">
        <v>5640</v>
      </c>
      <c r="G3234" s="8" t="s">
        <v>152</v>
      </c>
      <c r="H3234" s="8" t="s">
        <v>152</v>
      </c>
      <c r="I3234" s="209" t="s">
        <v>61</v>
      </c>
      <c r="J3234" s="99">
        <f t="shared" si="56"/>
        <v>19579</v>
      </c>
      <c r="K3234" s="121"/>
    </row>
    <row r="3235" spans="1:11" s="3" customFormat="1" ht="18.95" customHeight="1">
      <c r="A3235" s="154">
        <v>3216</v>
      </c>
      <c r="B3235" s="76">
        <v>17238</v>
      </c>
      <c r="C3235" s="31" t="s">
        <v>7450</v>
      </c>
      <c r="D3235" s="9" t="s">
        <v>113</v>
      </c>
      <c r="E3235" s="8" t="s">
        <v>93</v>
      </c>
      <c r="F3235" s="8" t="s">
        <v>7428</v>
      </c>
      <c r="G3235" s="8" t="s">
        <v>152</v>
      </c>
      <c r="H3235" s="8" t="s">
        <v>152</v>
      </c>
      <c r="I3235" s="209" t="s">
        <v>61</v>
      </c>
      <c r="J3235" s="99">
        <f t="shared" si="56"/>
        <v>17238</v>
      </c>
      <c r="K3235" s="121"/>
    </row>
    <row r="3236" spans="1:11" s="3" customFormat="1" ht="18.95" customHeight="1">
      <c r="A3236" s="154">
        <v>3217</v>
      </c>
      <c r="B3236" s="76">
        <v>20107</v>
      </c>
      <c r="C3236" s="31" t="s">
        <v>7451</v>
      </c>
      <c r="D3236" s="9" t="s">
        <v>113</v>
      </c>
      <c r="E3236" s="8" t="s">
        <v>152</v>
      </c>
      <c r="F3236" s="8" t="s">
        <v>4014</v>
      </c>
      <c r="G3236" s="8" t="s">
        <v>152</v>
      </c>
      <c r="H3236" s="8" t="s">
        <v>152</v>
      </c>
      <c r="I3236" s="209" t="s">
        <v>61</v>
      </c>
      <c r="J3236" s="99">
        <f t="shared" si="56"/>
        <v>20107</v>
      </c>
      <c r="K3236" s="121"/>
    </row>
    <row r="3237" spans="1:11" s="3" customFormat="1" ht="18.95" customHeight="1">
      <c r="A3237" s="155">
        <v>3218</v>
      </c>
      <c r="B3237" s="76">
        <v>19994</v>
      </c>
      <c r="C3237" s="31" t="s">
        <v>7452</v>
      </c>
      <c r="D3237" s="9" t="s">
        <v>113</v>
      </c>
      <c r="E3237" s="8" t="s">
        <v>152</v>
      </c>
      <c r="F3237" s="8" t="s">
        <v>5597</v>
      </c>
      <c r="G3237" s="8" t="s">
        <v>152</v>
      </c>
      <c r="H3237" s="8" t="s">
        <v>152</v>
      </c>
      <c r="I3237" s="209" t="s">
        <v>61</v>
      </c>
      <c r="J3237" s="99">
        <f t="shared" si="56"/>
        <v>19994</v>
      </c>
      <c r="K3237" s="121"/>
    </row>
    <row r="3238" spans="1:11" s="3" customFormat="1" ht="18.95" customHeight="1">
      <c r="A3238" s="154">
        <v>3219</v>
      </c>
      <c r="B3238" s="76">
        <v>10493</v>
      </c>
      <c r="C3238" s="31" t="s">
        <v>7453</v>
      </c>
      <c r="D3238" s="9" t="s">
        <v>113</v>
      </c>
      <c r="E3238" s="8" t="s">
        <v>85</v>
      </c>
      <c r="F3238" s="8" t="s">
        <v>4657</v>
      </c>
      <c r="G3238" s="8" t="s">
        <v>152</v>
      </c>
      <c r="H3238" s="8" t="s">
        <v>152</v>
      </c>
      <c r="I3238" s="209" t="s">
        <v>61</v>
      </c>
      <c r="J3238" s="99">
        <f t="shared" si="56"/>
        <v>10493</v>
      </c>
      <c r="K3238" s="121"/>
    </row>
    <row r="3239" spans="1:11" s="3" customFormat="1" ht="18.95" customHeight="1">
      <c r="A3239" s="154">
        <v>3220</v>
      </c>
      <c r="B3239" s="163">
        <v>20633</v>
      </c>
      <c r="C3239" s="187" t="s">
        <v>7044</v>
      </c>
      <c r="D3239" s="9" t="s">
        <v>113</v>
      </c>
      <c r="E3239" s="8" t="s">
        <v>152</v>
      </c>
      <c r="F3239" s="212" t="s">
        <v>5599</v>
      </c>
      <c r="G3239" s="8" t="s">
        <v>152</v>
      </c>
      <c r="H3239" s="8" t="s">
        <v>152</v>
      </c>
      <c r="I3239" s="209" t="s">
        <v>61</v>
      </c>
      <c r="J3239" s="99">
        <f t="shared" si="56"/>
        <v>20633</v>
      </c>
      <c r="K3239" s="121"/>
    </row>
    <row r="3240" spans="1:11" s="3" customFormat="1" ht="18.95" customHeight="1">
      <c r="A3240" s="155">
        <v>3221</v>
      </c>
      <c r="B3240" s="76">
        <v>19440</v>
      </c>
      <c r="C3240" s="31" t="s">
        <v>7454</v>
      </c>
      <c r="D3240" s="9" t="s">
        <v>113</v>
      </c>
      <c r="E3240" s="8" t="s">
        <v>152</v>
      </c>
      <c r="F3240" s="8" t="s">
        <v>4182</v>
      </c>
      <c r="G3240" s="8" t="s">
        <v>152</v>
      </c>
      <c r="H3240" s="8" t="s">
        <v>152</v>
      </c>
      <c r="I3240" s="209" t="s">
        <v>61</v>
      </c>
      <c r="J3240" s="99">
        <f t="shared" si="56"/>
        <v>19440</v>
      </c>
      <c r="K3240" s="121"/>
    </row>
    <row r="3241" spans="1:11" s="3" customFormat="1" ht="18.95" customHeight="1">
      <c r="A3241" s="154">
        <v>3222</v>
      </c>
      <c r="B3241" s="76">
        <v>20111</v>
      </c>
      <c r="C3241" s="31" t="s">
        <v>7455</v>
      </c>
      <c r="D3241" s="9" t="s">
        <v>113</v>
      </c>
      <c r="E3241" s="8" t="s">
        <v>152</v>
      </c>
      <c r="F3241" s="8" t="s">
        <v>4014</v>
      </c>
      <c r="G3241" s="8" t="s">
        <v>152</v>
      </c>
      <c r="H3241" s="8" t="s">
        <v>152</v>
      </c>
      <c r="I3241" s="209" t="s">
        <v>61</v>
      </c>
      <c r="J3241" s="99">
        <f t="shared" si="56"/>
        <v>20111</v>
      </c>
      <c r="K3241" s="121"/>
    </row>
    <row r="3242" spans="1:11" s="3" customFormat="1" ht="18.95" customHeight="1">
      <c r="A3242" s="154">
        <v>3223</v>
      </c>
      <c r="B3242" s="76">
        <v>17237</v>
      </c>
      <c r="C3242" s="31" t="s">
        <v>7456</v>
      </c>
      <c r="D3242" s="9" t="s">
        <v>113</v>
      </c>
      <c r="E3242" s="8" t="s">
        <v>93</v>
      </c>
      <c r="F3242" s="8" t="s">
        <v>5190</v>
      </c>
      <c r="G3242" s="8" t="s">
        <v>152</v>
      </c>
      <c r="H3242" s="8" t="s">
        <v>152</v>
      </c>
      <c r="I3242" s="209" t="s">
        <v>61</v>
      </c>
      <c r="J3242" s="99">
        <f t="shared" si="56"/>
        <v>17237</v>
      </c>
      <c r="K3242" s="121"/>
    </row>
    <row r="3243" spans="1:11" s="3" customFormat="1" ht="18.95" customHeight="1">
      <c r="A3243" s="155">
        <v>3224</v>
      </c>
      <c r="B3243" s="171">
        <v>20327</v>
      </c>
      <c r="C3243" s="328" t="s">
        <v>7457</v>
      </c>
      <c r="D3243" s="9" t="s">
        <v>113</v>
      </c>
      <c r="E3243" s="8" t="s">
        <v>152</v>
      </c>
      <c r="F3243" s="180" t="s">
        <v>4762</v>
      </c>
      <c r="G3243" s="8" t="s">
        <v>152</v>
      </c>
      <c r="H3243" s="8" t="s">
        <v>152</v>
      </c>
      <c r="I3243" s="209" t="s">
        <v>61</v>
      </c>
      <c r="J3243" s="99">
        <f t="shared" si="56"/>
        <v>20327</v>
      </c>
      <c r="K3243" s="121"/>
    </row>
    <row r="3244" spans="1:11" s="3" customFormat="1" ht="18.95" customHeight="1">
      <c r="A3244" s="154">
        <v>3225</v>
      </c>
      <c r="B3244" s="327">
        <v>20113</v>
      </c>
      <c r="C3244" s="328" t="s">
        <v>7458</v>
      </c>
      <c r="D3244" s="9" t="s">
        <v>113</v>
      </c>
      <c r="E3244" s="8" t="s">
        <v>152</v>
      </c>
      <c r="F3244" s="180" t="s">
        <v>4014</v>
      </c>
      <c r="G3244" s="8" t="s">
        <v>152</v>
      </c>
      <c r="H3244" s="8" t="s">
        <v>152</v>
      </c>
      <c r="I3244" s="209" t="s">
        <v>61</v>
      </c>
      <c r="J3244" s="99">
        <f t="shared" si="56"/>
        <v>20113</v>
      </c>
      <c r="K3244" s="121"/>
    </row>
    <row r="3245" spans="1:11" s="3" customFormat="1" ht="18.95" customHeight="1">
      <c r="A3245" s="154">
        <v>3226</v>
      </c>
      <c r="B3245" s="76">
        <v>15589</v>
      </c>
      <c r="C3245" s="31" t="s">
        <v>7459</v>
      </c>
      <c r="D3245" s="9" t="s">
        <v>113</v>
      </c>
      <c r="E3245" s="8" t="s">
        <v>5278</v>
      </c>
      <c r="F3245" s="8" t="s">
        <v>7460</v>
      </c>
      <c r="G3245" s="8" t="s">
        <v>152</v>
      </c>
      <c r="H3245" s="8" t="s">
        <v>152</v>
      </c>
      <c r="I3245" s="209" t="s">
        <v>110</v>
      </c>
      <c r="J3245" s="99">
        <f t="shared" si="56"/>
        <v>15589</v>
      </c>
      <c r="K3245" s="121"/>
    </row>
    <row r="3246" spans="1:11" s="3" customFormat="1" ht="18.95" customHeight="1">
      <c r="A3246" s="155">
        <v>3227</v>
      </c>
      <c r="B3246" s="76">
        <v>6648</v>
      </c>
      <c r="C3246" s="31" t="s">
        <v>7461</v>
      </c>
      <c r="D3246" s="9" t="s">
        <v>113</v>
      </c>
      <c r="E3246" s="8" t="s">
        <v>7462</v>
      </c>
      <c r="F3246" s="8" t="s">
        <v>6437</v>
      </c>
      <c r="G3246" s="8" t="s">
        <v>152</v>
      </c>
      <c r="H3246" s="8" t="s">
        <v>152</v>
      </c>
      <c r="I3246" s="209" t="s">
        <v>110</v>
      </c>
      <c r="J3246" s="99">
        <f t="shared" si="56"/>
        <v>6648</v>
      </c>
      <c r="K3246" s="121"/>
    </row>
    <row r="3247" spans="1:11" s="3" customFormat="1" ht="18.95" customHeight="1">
      <c r="A3247" s="154">
        <v>3228</v>
      </c>
      <c r="B3247" s="76">
        <v>19362</v>
      </c>
      <c r="C3247" s="31" t="s">
        <v>7463</v>
      </c>
      <c r="D3247" s="9" t="s">
        <v>113</v>
      </c>
      <c r="E3247" s="8" t="s">
        <v>5278</v>
      </c>
      <c r="F3247" s="8" t="s">
        <v>7460</v>
      </c>
      <c r="G3247" s="8" t="s">
        <v>152</v>
      </c>
      <c r="H3247" s="8" t="s">
        <v>152</v>
      </c>
      <c r="I3247" s="209" t="s">
        <v>110</v>
      </c>
      <c r="J3247" s="99">
        <f t="shared" si="56"/>
        <v>19362</v>
      </c>
      <c r="K3247" s="121"/>
    </row>
    <row r="3248" spans="1:11" s="3" customFormat="1" ht="18.95" customHeight="1">
      <c r="A3248" s="154">
        <v>3229</v>
      </c>
      <c r="B3248" s="76">
        <v>17827</v>
      </c>
      <c r="C3248" s="31" t="s">
        <v>7464</v>
      </c>
      <c r="D3248" s="9" t="s">
        <v>113</v>
      </c>
      <c r="E3248" s="8" t="s">
        <v>3598</v>
      </c>
      <c r="F3248" s="8" t="s">
        <v>7465</v>
      </c>
      <c r="G3248" s="8" t="s">
        <v>152</v>
      </c>
      <c r="H3248" s="8" t="s">
        <v>152</v>
      </c>
      <c r="I3248" s="209" t="s">
        <v>110</v>
      </c>
      <c r="J3248" s="99">
        <f t="shared" si="56"/>
        <v>17827</v>
      </c>
      <c r="K3248" s="121"/>
    </row>
    <row r="3249" spans="1:11" s="3" customFormat="1" ht="18.95" customHeight="1">
      <c r="A3249" s="155">
        <v>3230</v>
      </c>
      <c r="B3249" s="76">
        <v>6649</v>
      </c>
      <c r="C3249" s="31" t="s">
        <v>7466</v>
      </c>
      <c r="D3249" s="9" t="s">
        <v>113</v>
      </c>
      <c r="E3249" s="8" t="s">
        <v>7462</v>
      </c>
      <c r="F3249" s="8" t="s">
        <v>6437</v>
      </c>
      <c r="G3249" s="8" t="s">
        <v>152</v>
      </c>
      <c r="H3249" s="8" t="s">
        <v>152</v>
      </c>
      <c r="I3249" s="209" t="s">
        <v>110</v>
      </c>
      <c r="J3249" s="99">
        <f t="shared" si="56"/>
        <v>6649</v>
      </c>
      <c r="K3249" s="121"/>
    </row>
    <row r="3250" spans="1:11" s="3" customFormat="1" ht="18.95" customHeight="1">
      <c r="A3250" s="154">
        <v>3231</v>
      </c>
      <c r="B3250" s="76">
        <v>17830</v>
      </c>
      <c r="C3250" s="31" t="s">
        <v>7467</v>
      </c>
      <c r="D3250" s="9" t="s">
        <v>113</v>
      </c>
      <c r="E3250" s="8" t="s">
        <v>7468</v>
      </c>
      <c r="F3250" s="8" t="s">
        <v>7469</v>
      </c>
      <c r="G3250" s="8" t="s">
        <v>152</v>
      </c>
      <c r="H3250" s="8" t="s">
        <v>152</v>
      </c>
      <c r="I3250" s="209" t="s">
        <v>110</v>
      </c>
      <c r="J3250" s="99">
        <f t="shared" si="56"/>
        <v>17830</v>
      </c>
      <c r="K3250" s="121"/>
    </row>
    <row r="3251" spans="1:11" s="3" customFormat="1" ht="18.95" customHeight="1">
      <c r="A3251" s="154">
        <v>3232</v>
      </c>
      <c r="B3251" s="76">
        <v>14544</v>
      </c>
      <c r="C3251" s="31" t="s">
        <v>7470</v>
      </c>
      <c r="D3251" s="9" t="s">
        <v>113</v>
      </c>
      <c r="E3251" s="8" t="s">
        <v>4284</v>
      </c>
      <c r="F3251" s="8" t="s">
        <v>4285</v>
      </c>
      <c r="G3251" s="8" t="s">
        <v>152</v>
      </c>
      <c r="H3251" s="8" t="s">
        <v>152</v>
      </c>
      <c r="I3251" s="209" t="s">
        <v>110</v>
      </c>
      <c r="J3251" s="99">
        <f t="shared" si="56"/>
        <v>14544</v>
      </c>
      <c r="K3251" s="121"/>
    </row>
    <row r="3252" spans="1:11" s="3" customFormat="1" ht="18.95" customHeight="1">
      <c r="A3252" s="155">
        <v>3233</v>
      </c>
      <c r="B3252" s="76">
        <v>6652</v>
      </c>
      <c r="C3252" s="31" t="s">
        <v>7471</v>
      </c>
      <c r="D3252" s="9" t="s">
        <v>113</v>
      </c>
      <c r="E3252" s="8" t="s">
        <v>7462</v>
      </c>
      <c r="F3252" s="8" t="s">
        <v>6437</v>
      </c>
      <c r="G3252" s="8" t="s">
        <v>152</v>
      </c>
      <c r="H3252" s="8" t="s">
        <v>152</v>
      </c>
      <c r="I3252" s="209" t="s">
        <v>110</v>
      </c>
      <c r="J3252" s="99">
        <f t="shared" si="56"/>
        <v>6652</v>
      </c>
      <c r="K3252" s="121"/>
    </row>
    <row r="3253" spans="1:11" s="3" customFormat="1" ht="18.95" customHeight="1">
      <c r="A3253" s="154">
        <v>3234</v>
      </c>
      <c r="B3253" s="76">
        <v>17832</v>
      </c>
      <c r="C3253" s="31" t="s">
        <v>7472</v>
      </c>
      <c r="D3253" s="9" t="s">
        <v>113</v>
      </c>
      <c r="E3253" s="8" t="s">
        <v>3598</v>
      </c>
      <c r="F3253" s="8" t="s">
        <v>7473</v>
      </c>
      <c r="G3253" s="8" t="s">
        <v>152</v>
      </c>
      <c r="H3253" s="8" t="s">
        <v>152</v>
      </c>
      <c r="I3253" s="209" t="s">
        <v>110</v>
      </c>
      <c r="J3253" s="99">
        <f t="shared" si="56"/>
        <v>17832</v>
      </c>
      <c r="K3253" s="121"/>
    </row>
    <row r="3254" spans="1:11" s="3" customFormat="1" ht="18.95" customHeight="1">
      <c r="A3254" s="154">
        <v>3235</v>
      </c>
      <c r="B3254" s="76">
        <v>16888</v>
      </c>
      <c r="C3254" s="31" t="s">
        <v>7474</v>
      </c>
      <c r="D3254" s="9" t="s">
        <v>113</v>
      </c>
      <c r="E3254" s="8" t="s">
        <v>84</v>
      </c>
      <c r="F3254" s="8" t="s">
        <v>3583</v>
      </c>
      <c r="G3254" s="8" t="s">
        <v>152</v>
      </c>
      <c r="H3254" s="8" t="s">
        <v>152</v>
      </c>
      <c r="I3254" s="209" t="s">
        <v>110</v>
      </c>
      <c r="J3254" s="99">
        <f t="shared" si="56"/>
        <v>16888</v>
      </c>
      <c r="K3254" s="121"/>
    </row>
    <row r="3255" spans="1:11" s="3" customFormat="1" ht="18.95" customHeight="1">
      <c r="A3255" s="155">
        <v>3236</v>
      </c>
      <c r="B3255" s="76">
        <v>19988</v>
      </c>
      <c r="C3255" s="31" t="s">
        <v>7475</v>
      </c>
      <c r="D3255" s="9" t="s">
        <v>113</v>
      </c>
      <c r="E3255" s="8" t="s">
        <v>152</v>
      </c>
      <c r="F3255" s="8" t="s">
        <v>5597</v>
      </c>
      <c r="G3255" s="8" t="s">
        <v>152</v>
      </c>
      <c r="H3255" s="8" t="s">
        <v>152</v>
      </c>
      <c r="I3255" s="209" t="s">
        <v>110</v>
      </c>
      <c r="J3255" s="99">
        <f t="shared" si="56"/>
        <v>19988</v>
      </c>
      <c r="K3255" s="121"/>
    </row>
    <row r="3256" spans="1:11" s="3" customFormat="1" ht="18.95" customHeight="1">
      <c r="A3256" s="154">
        <v>3237</v>
      </c>
      <c r="B3256" s="76">
        <v>17839</v>
      </c>
      <c r="C3256" s="31" t="s">
        <v>7476</v>
      </c>
      <c r="D3256" s="9" t="s">
        <v>113</v>
      </c>
      <c r="E3256" s="8" t="s">
        <v>3598</v>
      </c>
      <c r="F3256" s="8" t="s">
        <v>7473</v>
      </c>
      <c r="G3256" s="8" t="s">
        <v>152</v>
      </c>
      <c r="H3256" s="8" t="s">
        <v>152</v>
      </c>
      <c r="I3256" s="209" t="s">
        <v>110</v>
      </c>
      <c r="J3256" s="99">
        <f t="shared" si="56"/>
        <v>17839</v>
      </c>
      <c r="K3256" s="121"/>
    </row>
    <row r="3257" spans="1:11" s="3" customFormat="1" ht="18.95" customHeight="1">
      <c r="A3257" s="154">
        <v>3238</v>
      </c>
      <c r="B3257" s="76">
        <v>15065</v>
      </c>
      <c r="C3257" s="31" t="s">
        <v>7477</v>
      </c>
      <c r="D3257" s="9" t="s">
        <v>113</v>
      </c>
      <c r="E3257" s="8" t="s">
        <v>134</v>
      </c>
      <c r="F3257" s="8" t="s">
        <v>4012</v>
      </c>
      <c r="G3257" s="8" t="s">
        <v>152</v>
      </c>
      <c r="H3257" s="8" t="s">
        <v>152</v>
      </c>
      <c r="I3257" s="209" t="s">
        <v>110</v>
      </c>
      <c r="J3257" s="99">
        <f t="shared" si="56"/>
        <v>15065</v>
      </c>
      <c r="K3257" s="121"/>
    </row>
    <row r="3258" spans="1:11" s="3" customFormat="1" ht="18.95" customHeight="1">
      <c r="A3258" s="155">
        <v>3239</v>
      </c>
      <c r="B3258" s="220">
        <v>19849</v>
      </c>
      <c r="C3258" s="249" t="s">
        <v>7478</v>
      </c>
      <c r="D3258" s="9" t="s">
        <v>113</v>
      </c>
      <c r="E3258" s="8" t="s">
        <v>152</v>
      </c>
      <c r="F3258" s="180" t="s">
        <v>5855</v>
      </c>
      <c r="G3258" s="8" t="s">
        <v>152</v>
      </c>
      <c r="H3258" s="8" t="s">
        <v>152</v>
      </c>
      <c r="I3258" s="209" t="s">
        <v>110</v>
      </c>
      <c r="J3258" s="99">
        <f t="shared" si="56"/>
        <v>19849</v>
      </c>
      <c r="K3258" s="121"/>
    </row>
    <row r="3259" spans="1:11" s="3" customFormat="1" ht="18.95" customHeight="1">
      <c r="A3259" s="154">
        <v>3240</v>
      </c>
      <c r="B3259" s="76">
        <v>10507</v>
      </c>
      <c r="C3259" s="31" t="s">
        <v>7479</v>
      </c>
      <c r="D3259" s="9" t="s">
        <v>114</v>
      </c>
      <c r="E3259" s="8" t="s">
        <v>6426</v>
      </c>
      <c r="F3259" s="8" t="s">
        <v>6427</v>
      </c>
      <c r="G3259" s="8" t="s">
        <v>7480</v>
      </c>
      <c r="H3259" s="8" t="s">
        <v>152</v>
      </c>
      <c r="I3259" s="209" t="s">
        <v>64</v>
      </c>
      <c r="J3259" s="99">
        <f t="shared" si="56"/>
        <v>10507</v>
      </c>
      <c r="K3259" s="121"/>
    </row>
    <row r="3260" spans="1:11" s="3" customFormat="1" ht="18.95" customHeight="1">
      <c r="A3260" s="154">
        <v>3241</v>
      </c>
      <c r="B3260" s="76">
        <v>4361</v>
      </c>
      <c r="C3260" s="31" t="s">
        <v>7481</v>
      </c>
      <c r="D3260" s="9" t="s">
        <v>114</v>
      </c>
      <c r="E3260" s="8" t="s">
        <v>152</v>
      </c>
      <c r="F3260" s="8" t="s">
        <v>7482</v>
      </c>
      <c r="G3260" s="8" t="s">
        <v>7480</v>
      </c>
      <c r="H3260" s="8" t="s">
        <v>152</v>
      </c>
      <c r="I3260" s="209" t="s">
        <v>64</v>
      </c>
      <c r="J3260" s="99">
        <f t="shared" si="56"/>
        <v>4361</v>
      </c>
      <c r="K3260" s="121"/>
    </row>
    <row r="3261" spans="1:11" s="3" customFormat="1" ht="18.95" customHeight="1">
      <c r="A3261" s="155">
        <v>3242</v>
      </c>
      <c r="B3261" s="76">
        <v>16265</v>
      </c>
      <c r="C3261" s="31" t="s">
        <v>8213</v>
      </c>
      <c r="D3261" s="9" t="s">
        <v>113</v>
      </c>
      <c r="E3261" s="8" t="s">
        <v>3956</v>
      </c>
      <c r="F3261" s="8" t="s">
        <v>6104</v>
      </c>
      <c r="G3261" s="8" t="s">
        <v>152</v>
      </c>
      <c r="H3261" s="8" t="s">
        <v>152</v>
      </c>
      <c r="I3261" s="209" t="s">
        <v>64</v>
      </c>
      <c r="J3261" s="99">
        <f t="shared" si="56"/>
        <v>16265</v>
      </c>
      <c r="K3261" s="121"/>
    </row>
    <row r="3262" spans="1:11" s="3" customFormat="1" ht="18.95" customHeight="1">
      <c r="A3262" s="154">
        <v>3243</v>
      </c>
      <c r="B3262" s="220">
        <v>17209</v>
      </c>
      <c r="C3262" s="238" t="s">
        <v>7483</v>
      </c>
      <c r="D3262" s="9" t="s">
        <v>113</v>
      </c>
      <c r="E3262" s="180" t="s">
        <v>93</v>
      </c>
      <c r="F3262" s="180" t="s">
        <v>4192</v>
      </c>
      <c r="G3262" s="8" t="s">
        <v>152</v>
      </c>
      <c r="H3262" s="8" t="s">
        <v>152</v>
      </c>
      <c r="I3262" s="209" t="s">
        <v>64</v>
      </c>
      <c r="J3262" s="99">
        <f t="shared" si="56"/>
        <v>17209</v>
      </c>
      <c r="K3262" s="121"/>
    </row>
    <row r="3263" spans="1:11" s="3" customFormat="1" ht="18.95" customHeight="1">
      <c r="A3263" s="154">
        <v>3244</v>
      </c>
      <c r="B3263" s="220">
        <v>11982</v>
      </c>
      <c r="C3263" s="238" t="s">
        <v>7484</v>
      </c>
      <c r="D3263" s="9" t="s">
        <v>113</v>
      </c>
      <c r="E3263" s="180" t="s">
        <v>6084</v>
      </c>
      <c r="F3263" s="180" t="s">
        <v>6085</v>
      </c>
      <c r="G3263" s="8" t="s">
        <v>152</v>
      </c>
      <c r="H3263" s="8" t="s">
        <v>152</v>
      </c>
      <c r="I3263" s="209" t="s">
        <v>64</v>
      </c>
      <c r="J3263" s="99">
        <f t="shared" si="56"/>
        <v>11982</v>
      </c>
      <c r="K3263" s="121"/>
    </row>
    <row r="3264" spans="1:11" s="3" customFormat="1" ht="18.95" customHeight="1">
      <c r="A3264" s="155">
        <v>3245</v>
      </c>
      <c r="B3264" s="220">
        <v>17217</v>
      </c>
      <c r="C3264" s="238" t="s">
        <v>7485</v>
      </c>
      <c r="D3264" s="9" t="s">
        <v>113</v>
      </c>
      <c r="E3264" s="180" t="s">
        <v>93</v>
      </c>
      <c r="F3264" s="180" t="s">
        <v>4192</v>
      </c>
      <c r="G3264" s="8" t="s">
        <v>152</v>
      </c>
      <c r="H3264" s="8" t="s">
        <v>152</v>
      </c>
      <c r="I3264" s="209" t="s">
        <v>64</v>
      </c>
      <c r="J3264" s="99">
        <f t="shared" si="56"/>
        <v>17217</v>
      </c>
      <c r="K3264" s="121"/>
    </row>
    <row r="3265" spans="1:11" s="3" customFormat="1" ht="18.95" customHeight="1">
      <c r="A3265" s="154">
        <v>3246</v>
      </c>
      <c r="B3265" s="220">
        <v>17221</v>
      </c>
      <c r="C3265" s="238" t="s">
        <v>7486</v>
      </c>
      <c r="D3265" s="9" t="s">
        <v>113</v>
      </c>
      <c r="E3265" s="180" t="s">
        <v>93</v>
      </c>
      <c r="F3265" s="180" t="s">
        <v>4192</v>
      </c>
      <c r="G3265" s="8" t="s">
        <v>152</v>
      </c>
      <c r="H3265" s="8" t="s">
        <v>152</v>
      </c>
      <c r="I3265" s="209" t="s">
        <v>64</v>
      </c>
      <c r="J3265" s="99">
        <f t="shared" si="56"/>
        <v>17221</v>
      </c>
      <c r="K3265" s="121"/>
    </row>
    <row r="3266" spans="1:11" s="3" customFormat="1" ht="18.95" customHeight="1">
      <c r="A3266" s="154">
        <v>3247</v>
      </c>
      <c r="B3266" s="76">
        <v>6116</v>
      </c>
      <c r="C3266" s="31" t="s">
        <v>7487</v>
      </c>
      <c r="D3266" s="9" t="s">
        <v>44</v>
      </c>
      <c r="E3266" s="8" t="s">
        <v>3858</v>
      </c>
      <c r="F3266" s="8" t="s">
        <v>6372</v>
      </c>
      <c r="G3266" s="8" t="s">
        <v>3905</v>
      </c>
      <c r="H3266" s="8" t="s">
        <v>3582</v>
      </c>
      <c r="I3266" s="209" t="s">
        <v>67</v>
      </c>
      <c r="J3266" s="99">
        <f t="shared" si="56"/>
        <v>6116</v>
      </c>
      <c r="K3266" s="121"/>
    </row>
    <row r="3267" spans="1:11" s="3" customFormat="1" ht="18.95" customHeight="1">
      <c r="A3267" s="155">
        <v>3248</v>
      </c>
      <c r="B3267" s="76">
        <v>3552</v>
      </c>
      <c r="C3267" s="31" t="s">
        <v>7488</v>
      </c>
      <c r="D3267" s="9" t="s">
        <v>44</v>
      </c>
      <c r="E3267" s="8" t="s">
        <v>152</v>
      </c>
      <c r="F3267" s="8" t="s">
        <v>3760</v>
      </c>
      <c r="G3267" s="8" t="s">
        <v>3845</v>
      </c>
      <c r="H3267" s="8" t="s">
        <v>3582</v>
      </c>
      <c r="I3267" s="209" t="s">
        <v>67</v>
      </c>
      <c r="J3267" s="99">
        <f t="shared" si="56"/>
        <v>3552</v>
      </c>
      <c r="K3267" s="121"/>
    </row>
    <row r="3268" spans="1:11" s="3" customFormat="1" ht="18.95" customHeight="1">
      <c r="A3268" s="154">
        <v>3249</v>
      </c>
      <c r="B3268" s="76">
        <v>11821</v>
      </c>
      <c r="C3268" s="31" t="s">
        <v>7489</v>
      </c>
      <c r="D3268" s="9" t="s">
        <v>44</v>
      </c>
      <c r="E3268" s="8" t="s">
        <v>7214</v>
      </c>
      <c r="F3268" s="8" t="s">
        <v>7215</v>
      </c>
      <c r="G3268" s="8" t="s">
        <v>7216</v>
      </c>
      <c r="H3268" s="8" t="s">
        <v>6382</v>
      </c>
      <c r="I3268" s="209" t="s">
        <v>67</v>
      </c>
      <c r="J3268" s="99">
        <f t="shared" si="56"/>
        <v>11821</v>
      </c>
      <c r="K3268" s="121"/>
    </row>
    <row r="3269" spans="1:11" s="3" customFormat="1" ht="18.95" customHeight="1">
      <c r="A3269" s="154">
        <v>3250</v>
      </c>
      <c r="B3269" s="197">
        <v>4265</v>
      </c>
      <c r="C3269" s="196" t="s">
        <v>7490</v>
      </c>
      <c r="D3269" s="195" t="s">
        <v>44</v>
      </c>
      <c r="E3269" s="180" t="s">
        <v>152</v>
      </c>
      <c r="F3269" s="180" t="s">
        <v>3760</v>
      </c>
      <c r="G3269" s="180" t="s">
        <v>7491</v>
      </c>
      <c r="H3269" s="180" t="s">
        <v>3905</v>
      </c>
      <c r="I3269" s="209" t="s">
        <v>67</v>
      </c>
      <c r="J3269" s="99">
        <f t="shared" si="56"/>
        <v>4265</v>
      </c>
      <c r="K3269" s="121"/>
    </row>
    <row r="3270" spans="1:11" s="3" customFormat="1" ht="18.95" customHeight="1">
      <c r="A3270" s="155">
        <v>3251</v>
      </c>
      <c r="B3270" s="76">
        <v>6144</v>
      </c>
      <c r="C3270" s="31" t="s">
        <v>7492</v>
      </c>
      <c r="D3270" s="9" t="s">
        <v>44</v>
      </c>
      <c r="E3270" s="8" t="s">
        <v>3858</v>
      </c>
      <c r="F3270" s="8" t="s">
        <v>6372</v>
      </c>
      <c r="G3270" s="8" t="s">
        <v>3905</v>
      </c>
      <c r="H3270" s="8" t="s">
        <v>3582</v>
      </c>
      <c r="I3270" s="209" t="s">
        <v>67</v>
      </c>
      <c r="J3270" s="99">
        <f t="shared" si="56"/>
        <v>6144</v>
      </c>
      <c r="K3270" s="121"/>
    </row>
    <row r="3271" spans="1:11" s="3" customFormat="1" ht="18.95" customHeight="1">
      <c r="A3271" s="154">
        <v>3252</v>
      </c>
      <c r="B3271" s="76">
        <v>6182</v>
      </c>
      <c r="C3271" s="31" t="s">
        <v>7493</v>
      </c>
      <c r="D3271" s="9" t="s">
        <v>44</v>
      </c>
      <c r="E3271" s="8" t="s">
        <v>3858</v>
      </c>
      <c r="F3271" s="8" t="s">
        <v>6372</v>
      </c>
      <c r="G3271" s="8" t="s">
        <v>3905</v>
      </c>
      <c r="H3271" s="8" t="s">
        <v>3582</v>
      </c>
      <c r="I3271" s="209" t="s">
        <v>67</v>
      </c>
      <c r="J3271" s="99">
        <f t="shared" si="56"/>
        <v>6182</v>
      </c>
      <c r="K3271" s="121"/>
    </row>
    <row r="3272" spans="1:11" s="3" customFormat="1" ht="18.95" customHeight="1">
      <c r="A3272" s="154">
        <v>3253</v>
      </c>
      <c r="B3272" s="76">
        <v>2832</v>
      </c>
      <c r="C3272" s="31" t="s">
        <v>7494</v>
      </c>
      <c r="D3272" s="9" t="s">
        <v>44</v>
      </c>
      <c r="E3272" s="8" t="s">
        <v>152</v>
      </c>
      <c r="F3272" s="8" t="s">
        <v>3574</v>
      </c>
      <c r="G3272" s="8" t="s">
        <v>7495</v>
      </c>
      <c r="H3272" s="8" t="s">
        <v>7496</v>
      </c>
      <c r="I3272" s="209" t="s">
        <v>67</v>
      </c>
      <c r="J3272" s="99">
        <f t="shared" si="56"/>
        <v>2832</v>
      </c>
      <c r="K3272" s="121"/>
    </row>
    <row r="3273" spans="1:11" s="3" customFormat="1" ht="18.95" customHeight="1">
      <c r="A3273" s="155">
        <v>3254</v>
      </c>
      <c r="B3273" s="76">
        <v>8965</v>
      </c>
      <c r="C3273" s="31" t="s">
        <v>7497</v>
      </c>
      <c r="D3273" s="9" t="s">
        <v>44</v>
      </c>
      <c r="E3273" s="8" t="s">
        <v>36</v>
      </c>
      <c r="F3273" s="8" t="s">
        <v>4398</v>
      </c>
      <c r="G3273" s="8" t="s">
        <v>6381</v>
      </c>
      <c r="H3273" s="8" t="s">
        <v>3582</v>
      </c>
      <c r="I3273" s="209" t="s">
        <v>67</v>
      </c>
      <c r="J3273" s="99">
        <f t="shared" si="56"/>
        <v>8965</v>
      </c>
      <c r="K3273" s="121"/>
    </row>
    <row r="3274" spans="1:11" s="3" customFormat="1" ht="18.95" customHeight="1">
      <c r="A3274" s="154">
        <v>3255</v>
      </c>
      <c r="B3274" s="76">
        <v>6150</v>
      </c>
      <c r="C3274" s="31" t="s">
        <v>7498</v>
      </c>
      <c r="D3274" s="9" t="s">
        <v>44</v>
      </c>
      <c r="E3274" s="172" t="s">
        <v>3858</v>
      </c>
      <c r="F3274" s="8" t="s">
        <v>6372</v>
      </c>
      <c r="G3274" s="8" t="s">
        <v>3905</v>
      </c>
      <c r="H3274" s="8" t="s">
        <v>3582</v>
      </c>
      <c r="I3274" s="209" t="s">
        <v>67</v>
      </c>
      <c r="J3274" s="99">
        <f t="shared" si="56"/>
        <v>6150</v>
      </c>
      <c r="K3274" s="121"/>
    </row>
    <row r="3275" spans="1:11" s="3" customFormat="1" ht="18.95" customHeight="1">
      <c r="A3275" s="154">
        <v>3256</v>
      </c>
      <c r="B3275" s="76">
        <v>8813</v>
      </c>
      <c r="C3275" s="31" t="s">
        <v>8214</v>
      </c>
      <c r="D3275" s="9" t="s">
        <v>44</v>
      </c>
      <c r="E3275" s="8" t="s">
        <v>5831</v>
      </c>
      <c r="F3275" s="8" t="s">
        <v>7499</v>
      </c>
      <c r="G3275" s="8" t="s">
        <v>6381</v>
      </c>
      <c r="H3275" s="172" t="s">
        <v>3582</v>
      </c>
      <c r="I3275" s="209" t="s">
        <v>67</v>
      </c>
      <c r="J3275" s="99">
        <f t="shared" si="56"/>
        <v>8813</v>
      </c>
      <c r="K3275" s="121"/>
    </row>
    <row r="3276" spans="1:11" s="3" customFormat="1" ht="18.95" customHeight="1">
      <c r="A3276" s="155">
        <v>3257</v>
      </c>
      <c r="B3276" s="76">
        <v>6138</v>
      </c>
      <c r="C3276" s="31" t="s">
        <v>7500</v>
      </c>
      <c r="D3276" s="9" t="s">
        <v>44</v>
      </c>
      <c r="E3276" s="8" t="s">
        <v>3858</v>
      </c>
      <c r="F3276" s="8" t="s">
        <v>6372</v>
      </c>
      <c r="G3276" s="8" t="s">
        <v>3905</v>
      </c>
      <c r="H3276" s="8" t="s">
        <v>3582</v>
      </c>
      <c r="I3276" s="209" t="s">
        <v>67</v>
      </c>
      <c r="J3276" s="99">
        <f t="shared" si="56"/>
        <v>6138</v>
      </c>
      <c r="K3276" s="121"/>
    </row>
    <row r="3277" spans="1:11" s="3" customFormat="1" ht="18.95" customHeight="1">
      <c r="A3277" s="154">
        <v>3258</v>
      </c>
      <c r="B3277" s="197">
        <v>7314</v>
      </c>
      <c r="C3277" s="196" t="s">
        <v>7501</v>
      </c>
      <c r="D3277" s="9" t="s">
        <v>44</v>
      </c>
      <c r="E3277" s="180" t="s">
        <v>6380</v>
      </c>
      <c r="F3277" s="180" t="s">
        <v>4398</v>
      </c>
      <c r="G3277" s="180" t="s">
        <v>6381</v>
      </c>
      <c r="H3277" s="180" t="s">
        <v>6382</v>
      </c>
      <c r="I3277" s="209" t="s">
        <v>67</v>
      </c>
      <c r="J3277" s="99">
        <f t="shared" si="56"/>
        <v>7314</v>
      </c>
      <c r="K3277" s="121"/>
    </row>
    <row r="3278" spans="1:11" s="3" customFormat="1" ht="18.95" customHeight="1">
      <c r="A3278" s="154">
        <v>3259</v>
      </c>
      <c r="B3278" s="76">
        <v>3536</v>
      </c>
      <c r="C3278" s="31" t="s">
        <v>7502</v>
      </c>
      <c r="D3278" s="9" t="s">
        <v>44</v>
      </c>
      <c r="E3278" s="8" t="s">
        <v>152</v>
      </c>
      <c r="F3278" s="8" t="s">
        <v>3760</v>
      </c>
      <c r="G3278" s="8" t="s">
        <v>3845</v>
      </c>
      <c r="H3278" s="8" t="s">
        <v>7503</v>
      </c>
      <c r="I3278" s="209" t="s">
        <v>67</v>
      </c>
      <c r="J3278" s="99">
        <f t="shared" si="56"/>
        <v>3536</v>
      </c>
      <c r="K3278" s="121"/>
    </row>
    <row r="3279" spans="1:11" s="3" customFormat="1" ht="18.95" customHeight="1">
      <c r="A3279" s="155">
        <v>3260</v>
      </c>
      <c r="B3279" s="76">
        <v>3523</v>
      </c>
      <c r="C3279" s="31" t="s">
        <v>7504</v>
      </c>
      <c r="D3279" s="9" t="s">
        <v>44</v>
      </c>
      <c r="E3279" s="8" t="s">
        <v>152</v>
      </c>
      <c r="F3279" s="8" t="s">
        <v>3760</v>
      </c>
      <c r="G3279" s="8" t="s">
        <v>7491</v>
      </c>
      <c r="H3279" s="8" t="s">
        <v>7505</v>
      </c>
      <c r="I3279" s="209" t="s">
        <v>67</v>
      </c>
      <c r="J3279" s="99">
        <f t="shared" si="56"/>
        <v>3523</v>
      </c>
      <c r="K3279" s="121"/>
    </row>
    <row r="3280" spans="1:11" s="3" customFormat="1" ht="18.95" customHeight="1">
      <c r="A3280" s="154">
        <v>3261</v>
      </c>
      <c r="B3280" s="76">
        <v>6113</v>
      </c>
      <c r="C3280" s="31" t="s">
        <v>7506</v>
      </c>
      <c r="D3280" s="9" t="s">
        <v>44</v>
      </c>
      <c r="E3280" s="8" t="s">
        <v>3858</v>
      </c>
      <c r="F3280" s="8" t="s">
        <v>6372</v>
      </c>
      <c r="G3280" s="8" t="s">
        <v>6381</v>
      </c>
      <c r="H3280" s="8" t="s">
        <v>3582</v>
      </c>
      <c r="I3280" s="209" t="s">
        <v>67</v>
      </c>
      <c r="J3280" s="99">
        <f t="shared" si="56"/>
        <v>6113</v>
      </c>
      <c r="K3280" s="121"/>
    </row>
    <row r="3281" spans="1:11" s="3" customFormat="1" ht="18.95" customHeight="1">
      <c r="A3281" s="154">
        <v>3262</v>
      </c>
      <c r="B3281" s="76">
        <v>6158</v>
      </c>
      <c r="C3281" s="31" t="s">
        <v>7507</v>
      </c>
      <c r="D3281" s="9" t="s">
        <v>44</v>
      </c>
      <c r="E3281" s="8" t="s">
        <v>3858</v>
      </c>
      <c r="F3281" s="8" t="s">
        <v>7508</v>
      </c>
      <c r="G3281" s="8" t="s">
        <v>3905</v>
      </c>
      <c r="H3281" s="8" t="s">
        <v>3582</v>
      </c>
      <c r="I3281" s="209" t="s">
        <v>67</v>
      </c>
      <c r="J3281" s="99">
        <f t="shared" si="56"/>
        <v>6158</v>
      </c>
      <c r="K3281" s="121"/>
    </row>
    <row r="3282" spans="1:11" s="3" customFormat="1" ht="18.95" customHeight="1">
      <c r="A3282" s="155">
        <v>3263</v>
      </c>
      <c r="B3282" s="76">
        <v>10661</v>
      </c>
      <c r="C3282" s="31" t="s">
        <v>7509</v>
      </c>
      <c r="D3282" s="9" t="s">
        <v>44</v>
      </c>
      <c r="E3282" s="8" t="s">
        <v>3905</v>
      </c>
      <c r="F3282" s="8" t="s">
        <v>7510</v>
      </c>
      <c r="G3282" s="8" t="s">
        <v>7216</v>
      </c>
      <c r="H3282" s="8" t="s">
        <v>6382</v>
      </c>
      <c r="I3282" s="209" t="s">
        <v>67</v>
      </c>
      <c r="J3282" s="99">
        <f t="shared" si="56"/>
        <v>10661</v>
      </c>
      <c r="K3282" s="121"/>
    </row>
    <row r="3283" spans="1:11" s="3" customFormat="1" ht="18.95" customHeight="1">
      <c r="A3283" s="154">
        <v>3264</v>
      </c>
      <c r="B3283" s="76">
        <v>6135</v>
      </c>
      <c r="C3283" s="31" t="s">
        <v>7511</v>
      </c>
      <c r="D3283" s="9" t="s">
        <v>44</v>
      </c>
      <c r="E3283" s="8" t="s">
        <v>3858</v>
      </c>
      <c r="F3283" s="8" t="s">
        <v>6372</v>
      </c>
      <c r="G3283" s="8" t="s">
        <v>3905</v>
      </c>
      <c r="H3283" s="8" t="s">
        <v>3582</v>
      </c>
      <c r="I3283" s="209" t="s">
        <v>67</v>
      </c>
      <c r="J3283" s="99">
        <f t="shared" si="56"/>
        <v>6135</v>
      </c>
      <c r="K3283" s="121"/>
    </row>
    <row r="3284" spans="1:11" s="3" customFormat="1" ht="18.95" customHeight="1">
      <c r="A3284" s="154">
        <v>3265</v>
      </c>
      <c r="B3284" s="76">
        <v>6170</v>
      </c>
      <c r="C3284" s="31" t="s">
        <v>7512</v>
      </c>
      <c r="D3284" s="9" t="s">
        <v>44</v>
      </c>
      <c r="E3284" s="8" t="s">
        <v>3858</v>
      </c>
      <c r="F3284" s="8" t="s">
        <v>6372</v>
      </c>
      <c r="G3284" s="8" t="s">
        <v>3905</v>
      </c>
      <c r="H3284" s="8" t="s">
        <v>3582</v>
      </c>
      <c r="I3284" s="209" t="s">
        <v>67</v>
      </c>
      <c r="J3284" s="99">
        <f t="shared" si="56"/>
        <v>6170</v>
      </c>
      <c r="K3284" s="121"/>
    </row>
    <row r="3285" spans="1:11" s="3" customFormat="1" ht="18.95" customHeight="1">
      <c r="A3285" s="155">
        <v>3266</v>
      </c>
      <c r="B3285" s="76">
        <v>6126</v>
      </c>
      <c r="C3285" s="31" t="s">
        <v>7513</v>
      </c>
      <c r="D3285" s="9" t="s">
        <v>114</v>
      </c>
      <c r="E3285" s="8" t="s">
        <v>3858</v>
      </c>
      <c r="F3285" s="8" t="s">
        <v>6372</v>
      </c>
      <c r="G3285" s="8" t="s">
        <v>3905</v>
      </c>
      <c r="H3285" s="8" t="s">
        <v>152</v>
      </c>
      <c r="I3285" s="209" t="s">
        <v>67</v>
      </c>
      <c r="J3285" s="99">
        <f t="shared" ref="J3285:J3348" si="57">B3285</f>
        <v>6126</v>
      </c>
      <c r="K3285" s="121"/>
    </row>
    <row r="3286" spans="1:11" s="3" customFormat="1" ht="18.95" customHeight="1">
      <c r="A3286" s="154">
        <v>3267</v>
      </c>
      <c r="B3286" s="76">
        <v>15831</v>
      </c>
      <c r="C3286" s="31" t="s">
        <v>7514</v>
      </c>
      <c r="D3286" s="9" t="s">
        <v>114</v>
      </c>
      <c r="E3286" s="8" t="s">
        <v>8266</v>
      </c>
      <c r="F3286" s="8" t="s">
        <v>8264</v>
      </c>
      <c r="G3286" s="8" t="s">
        <v>6650</v>
      </c>
      <c r="H3286" s="8" t="s">
        <v>152</v>
      </c>
      <c r="I3286" s="209" t="s">
        <v>67</v>
      </c>
      <c r="J3286" s="99">
        <f t="shared" si="57"/>
        <v>15831</v>
      </c>
      <c r="K3286" s="121"/>
    </row>
    <row r="3287" spans="1:11" s="3" customFormat="1" ht="18.95" customHeight="1">
      <c r="A3287" s="154">
        <v>3268</v>
      </c>
      <c r="B3287" s="76">
        <v>10653</v>
      </c>
      <c r="C3287" s="31" t="s">
        <v>7516</v>
      </c>
      <c r="D3287" s="9" t="s">
        <v>114</v>
      </c>
      <c r="E3287" s="8" t="s">
        <v>3905</v>
      </c>
      <c r="F3287" s="8" t="s">
        <v>7510</v>
      </c>
      <c r="G3287" s="8" t="s">
        <v>7216</v>
      </c>
      <c r="H3287" s="8" t="s">
        <v>152</v>
      </c>
      <c r="I3287" s="209" t="s">
        <v>67</v>
      </c>
      <c r="J3287" s="99">
        <f t="shared" si="57"/>
        <v>10653</v>
      </c>
      <c r="K3287" s="121"/>
    </row>
    <row r="3288" spans="1:11" s="3" customFormat="1" ht="18.95" customHeight="1">
      <c r="A3288" s="155">
        <v>3269</v>
      </c>
      <c r="B3288" s="76">
        <v>14090</v>
      </c>
      <c r="C3288" s="31" t="s">
        <v>7517</v>
      </c>
      <c r="D3288" s="9" t="s">
        <v>114</v>
      </c>
      <c r="E3288" s="8" t="s">
        <v>283</v>
      </c>
      <c r="F3288" s="8" t="s">
        <v>284</v>
      </c>
      <c r="G3288" s="8" t="s">
        <v>6650</v>
      </c>
      <c r="H3288" s="8" t="s">
        <v>152</v>
      </c>
      <c r="I3288" s="209" t="s">
        <v>67</v>
      </c>
      <c r="J3288" s="99">
        <f t="shared" si="57"/>
        <v>14090</v>
      </c>
      <c r="K3288" s="121"/>
    </row>
    <row r="3289" spans="1:11" s="3" customFormat="1" ht="18.95" customHeight="1">
      <c r="A3289" s="154">
        <v>3270</v>
      </c>
      <c r="B3289" s="76">
        <v>11818</v>
      </c>
      <c r="C3289" s="31" t="s">
        <v>7518</v>
      </c>
      <c r="D3289" s="9" t="s">
        <v>114</v>
      </c>
      <c r="E3289" s="8" t="s">
        <v>7214</v>
      </c>
      <c r="F3289" s="8" t="s">
        <v>7215</v>
      </c>
      <c r="G3289" s="8" t="s">
        <v>7216</v>
      </c>
      <c r="H3289" s="8" t="s">
        <v>152</v>
      </c>
      <c r="I3289" s="209" t="s">
        <v>67</v>
      </c>
      <c r="J3289" s="99">
        <f t="shared" si="57"/>
        <v>11818</v>
      </c>
      <c r="K3289" s="121"/>
    </row>
    <row r="3290" spans="1:11" s="3" customFormat="1" ht="18.95" customHeight="1">
      <c r="A3290" s="154">
        <v>3271</v>
      </c>
      <c r="B3290" s="76">
        <v>10654</v>
      </c>
      <c r="C3290" s="31" t="s">
        <v>7519</v>
      </c>
      <c r="D3290" s="9" t="s">
        <v>114</v>
      </c>
      <c r="E3290" s="8" t="s">
        <v>3905</v>
      </c>
      <c r="F3290" s="8" t="s">
        <v>7510</v>
      </c>
      <c r="G3290" s="8" t="s">
        <v>7520</v>
      </c>
      <c r="H3290" s="8" t="s">
        <v>152</v>
      </c>
      <c r="I3290" s="209" t="s">
        <v>67</v>
      </c>
      <c r="J3290" s="99">
        <f t="shared" si="57"/>
        <v>10654</v>
      </c>
      <c r="K3290" s="121"/>
    </row>
    <row r="3291" spans="1:11" s="3" customFormat="1" ht="18.95" customHeight="1">
      <c r="A3291" s="155">
        <v>3272</v>
      </c>
      <c r="B3291" s="76">
        <v>11823</v>
      </c>
      <c r="C3291" s="31" t="s">
        <v>7521</v>
      </c>
      <c r="D3291" s="9" t="s">
        <v>114</v>
      </c>
      <c r="E3291" s="8" t="s">
        <v>7214</v>
      </c>
      <c r="F3291" s="8" t="s">
        <v>7215</v>
      </c>
      <c r="G3291" s="8" t="s">
        <v>7216</v>
      </c>
      <c r="H3291" s="8" t="s">
        <v>152</v>
      </c>
      <c r="I3291" s="209" t="s">
        <v>67</v>
      </c>
      <c r="J3291" s="99">
        <f t="shared" si="57"/>
        <v>11823</v>
      </c>
      <c r="K3291" s="121"/>
    </row>
    <row r="3292" spans="1:11" s="3" customFormat="1" ht="18.95" customHeight="1">
      <c r="A3292" s="154">
        <v>3273</v>
      </c>
      <c r="B3292" s="76">
        <v>10667</v>
      </c>
      <c r="C3292" s="31" t="s">
        <v>7522</v>
      </c>
      <c r="D3292" s="9" t="s">
        <v>114</v>
      </c>
      <c r="E3292" s="8" t="s">
        <v>3905</v>
      </c>
      <c r="F3292" s="8" t="s">
        <v>7510</v>
      </c>
      <c r="G3292" s="8" t="s">
        <v>7216</v>
      </c>
      <c r="H3292" s="8" t="s">
        <v>152</v>
      </c>
      <c r="I3292" s="209" t="s">
        <v>67</v>
      </c>
      <c r="J3292" s="99">
        <f t="shared" si="57"/>
        <v>10667</v>
      </c>
      <c r="K3292" s="121"/>
    </row>
    <row r="3293" spans="1:11" s="3" customFormat="1" ht="18.95" customHeight="1">
      <c r="A3293" s="154">
        <v>3274</v>
      </c>
      <c r="B3293" s="76">
        <v>15499</v>
      </c>
      <c r="C3293" s="31" t="s">
        <v>7523</v>
      </c>
      <c r="D3293" s="9" t="s">
        <v>114</v>
      </c>
      <c r="E3293" s="8" t="s">
        <v>8263</v>
      </c>
      <c r="F3293" s="8" t="s">
        <v>8264</v>
      </c>
      <c r="G3293" s="8" t="s">
        <v>6650</v>
      </c>
      <c r="H3293" s="8" t="s">
        <v>152</v>
      </c>
      <c r="I3293" s="209" t="s">
        <v>67</v>
      </c>
      <c r="J3293" s="99">
        <f t="shared" si="57"/>
        <v>15499</v>
      </c>
      <c r="K3293" s="121"/>
    </row>
    <row r="3294" spans="1:11" s="3" customFormat="1" ht="18.95" customHeight="1">
      <c r="A3294" s="155">
        <v>3275</v>
      </c>
      <c r="B3294" s="76">
        <v>10652</v>
      </c>
      <c r="C3294" s="31" t="s">
        <v>7524</v>
      </c>
      <c r="D3294" s="9" t="s">
        <v>114</v>
      </c>
      <c r="E3294" s="8" t="s">
        <v>3905</v>
      </c>
      <c r="F3294" s="8" t="s">
        <v>8265</v>
      </c>
      <c r="G3294" s="8" t="s">
        <v>7216</v>
      </c>
      <c r="H3294" s="8" t="s">
        <v>152</v>
      </c>
      <c r="I3294" s="209" t="s">
        <v>67</v>
      </c>
      <c r="J3294" s="99">
        <f t="shared" si="57"/>
        <v>10652</v>
      </c>
      <c r="K3294" s="121"/>
    </row>
    <row r="3295" spans="1:11" s="3" customFormat="1" ht="18.95" customHeight="1">
      <c r="A3295" s="154">
        <v>3276</v>
      </c>
      <c r="B3295" s="76">
        <v>6110</v>
      </c>
      <c r="C3295" s="31" t="s">
        <v>7525</v>
      </c>
      <c r="D3295" s="9" t="s">
        <v>114</v>
      </c>
      <c r="E3295" s="8" t="s">
        <v>3858</v>
      </c>
      <c r="F3295" s="8" t="s">
        <v>6372</v>
      </c>
      <c r="G3295" s="8" t="s">
        <v>7526</v>
      </c>
      <c r="H3295" s="8" t="s">
        <v>152</v>
      </c>
      <c r="I3295" s="209" t="s">
        <v>67</v>
      </c>
      <c r="J3295" s="99">
        <f t="shared" si="57"/>
        <v>6110</v>
      </c>
      <c r="K3295" s="121"/>
    </row>
    <row r="3296" spans="1:11" s="3" customFormat="1" ht="18.95" customHeight="1">
      <c r="A3296" s="154">
        <v>3277</v>
      </c>
      <c r="B3296" s="76">
        <v>11813</v>
      </c>
      <c r="C3296" s="31" t="s">
        <v>7527</v>
      </c>
      <c r="D3296" s="9" t="s">
        <v>114</v>
      </c>
      <c r="E3296" s="8" t="s">
        <v>7214</v>
      </c>
      <c r="F3296" s="8" t="s">
        <v>7215</v>
      </c>
      <c r="G3296" s="8" t="s">
        <v>7216</v>
      </c>
      <c r="H3296" s="8" t="s">
        <v>152</v>
      </c>
      <c r="I3296" s="209" t="s">
        <v>67</v>
      </c>
      <c r="J3296" s="99">
        <f t="shared" si="57"/>
        <v>11813</v>
      </c>
      <c r="K3296" s="121"/>
    </row>
    <row r="3297" spans="1:12" ht="18.95" customHeight="1">
      <c r="A3297" s="155">
        <v>3278</v>
      </c>
      <c r="B3297" s="76">
        <v>16814</v>
      </c>
      <c r="C3297" s="31" t="s">
        <v>7528</v>
      </c>
      <c r="D3297" s="9" t="s">
        <v>113</v>
      </c>
      <c r="E3297" s="8" t="s">
        <v>8244</v>
      </c>
      <c r="F3297" s="8" t="s">
        <v>7529</v>
      </c>
      <c r="G3297" s="8" t="s">
        <v>152</v>
      </c>
      <c r="H3297" s="8" t="s">
        <v>152</v>
      </c>
      <c r="I3297" s="209" t="s">
        <v>67</v>
      </c>
      <c r="J3297" s="99">
        <f t="shared" si="57"/>
        <v>16814</v>
      </c>
      <c r="K3297" s="121"/>
      <c r="L3297" s="3"/>
    </row>
    <row r="3298" spans="1:12" ht="18.95" customHeight="1">
      <c r="A3298" s="154">
        <v>3279</v>
      </c>
      <c r="B3298" s="408">
        <v>20962</v>
      </c>
      <c r="C3298" s="409" t="s">
        <v>8453</v>
      </c>
      <c r="D3298" s="9" t="s">
        <v>113</v>
      </c>
      <c r="E3298" s="8" t="s">
        <v>152</v>
      </c>
      <c r="F3298" s="410" t="s">
        <v>8397</v>
      </c>
      <c r="G3298" s="8" t="s">
        <v>152</v>
      </c>
      <c r="H3298" s="8" t="s">
        <v>152</v>
      </c>
      <c r="I3298" s="209" t="s">
        <v>67</v>
      </c>
      <c r="J3298" s="99">
        <f t="shared" si="57"/>
        <v>20962</v>
      </c>
      <c r="K3298" s="121"/>
      <c r="L3298" s="3"/>
    </row>
    <row r="3299" spans="1:12" ht="18.95" customHeight="1">
      <c r="A3299" s="154">
        <v>3280</v>
      </c>
      <c r="B3299" s="247">
        <v>18441</v>
      </c>
      <c r="C3299" s="322" t="s">
        <v>7530</v>
      </c>
      <c r="D3299" s="360" t="s">
        <v>113</v>
      </c>
      <c r="E3299" s="8" t="s">
        <v>152</v>
      </c>
      <c r="F3299" s="180" t="s">
        <v>4760</v>
      </c>
      <c r="G3299" s="8" t="s">
        <v>152</v>
      </c>
      <c r="H3299" s="8" t="s">
        <v>152</v>
      </c>
      <c r="I3299" s="209" t="s">
        <v>67</v>
      </c>
      <c r="J3299" s="99">
        <f t="shared" si="57"/>
        <v>18441</v>
      </c>
      <c r="K3299" s="121"/>
      <c r="L3299" s="3"/>
    </row>
    <row r="3300" spans="1:12" ht="18.95" customHeight="1">
      <c r="A3300" s="155">
        <v>3281</v>
      </c>
      <c r="B3300" s="76">
        <v>20616</v>
      </c>
      <c r="C3300" s="31" t="s">
        <v>8123</v>
      </c>
      <c r="D3300" s="9" t="s">
        <v>113</v>
      </c>
      <c r="E3300" s="8" t="s">
        <v>152</v>
      </c>
      <c r="F3300" s="180" t="s">
        <v>5599</v>
      </c>
      <c r="G3300" s="8" t="s">
        <v>152</v>
      </c>
      <c r="H3300" s="8" t="s">
        <v>152</v>
      </c>
      <c r="I3300" s="209" t="s">
        <v>67</v>
      </c>
      <c r="J3300" s="99">
        <f t="shared" si="57"/>
        <v>20616</v>
      </c>
      <c r="K3300" s="121"/>
      <c r="L3300" s="3"/>
    </row>
    <row r="3301" spans="1:12" ht="18.95" customHeight="1">
      <c r="A3301" s="154">
        <v>3282</v>
      </c>
      <c r="B3301" s="197">
        <v>10657</v>
      </c>
      <c r="C3301" s="196" t="s">
        <v>7531</v>
      </c>
      <c r="D3301" s="195" t="s">
        <v>113</v>
      </c>
      <c r="E3301" s="180" t="s">
        <v>3905</v>
      </c>
      <c r="F3301" s="180" t="s">
        <v>7510</v>
      </c>
      <c r="G3301" s="8" t="s">
        <v>152</v>
      </c>
      <c r="H3301" s="8" t="s">
        <v>152</v>
      </c>
      <c r="I3301" s="209" t="s">
        <v>67</v>
      </c>
      <c r="J3301" s="99">
        <f t="shared" si="57"/>
        <v>10657</v>
      </c>
      <c r="K3301" s="121"/>
      <c r="L3301" s="3"/>
    </row>
    <row r="3302" spans="1:12" ht="18.95" customHeight="1">
      <c r="A3302" s="154">
        <v>3283</v>
      </c>
      <c r="B3302" s="408">
        <v>20990</v>
      </c>
      <c r="C3302" s="409" t="s">
        <v>8456</v>
      </c>
      <c r="D3302" s="9" t="s">
        <v>113</v>
      </c>
      <c r="E3302" s="8" t="s">
        <v>152</v>
      </c>
      <c r="F3302" s="410" t="s">
        <v>8397</v>
      </c>
      <c r="G3302" s="8" t="s">
        <v>152</v>
      </c>
      <c r="H3302" s="8" t="s">
        <v>152</v>
      </c>
      <c r="I3302" s="209" t="s">
        <v>67</v>
      </c>
      <c r="J3302" s="99">
        <f t="shared" si="57"/>
        <v>20990</v>
      </c>
      <c r="K3302" s="121"/>
      <c r="L3302" s="3"/>
    </row>
    <row r="3303" spans="1:12" ht="18.95" customHeight="1">
      <c r="A3303" s="155">
        <v>3284</v>
      </c>
      <c r="B3303" s="76">
        <v>16770</v>
      </c>
      <c r="C3303" s="31" t="s">
        <v>7532</v>
      </c>
      <c r="D3303" s="9" t="s">
        <v>113</v>
      </c>
      <c r="E3303" s="8" t="s">
        <v>4042</v>
      </c>
      <c r="F3303" s="8" t="s">
        <v>7529</v>
      </c>
      <c r="G3303" s="8" t="s">
        <v>152</v>
      </c>
      <c r="H3303" s="8" t="s">
        <v>152</v>
      </c>
      <c r="I3303" s="209" t="s">
        <v>67</v>
      </c>
      <c r="J3303" s="99">
        <f t="shared" si="57"/>
        <v>16770</v>
      </c>
      <c r="K3303" s="121"/>
      <c r="L3303" s="3"/>
    </row>
    <row r="3304" spans="1:12" ht="18.95" customHeight="1">
      <c r="A3304" s="154">
        <v>3285</v>
      </c>
      <c r="B3304" s="76">
        <v>19429</v>
      </c>
      <c r="C3304" s="31" t="s">
        <v>7533</v>
      </c>
      <c r="D3304" s="9" t="s">
        <v>113</v>
      </c>
      <c r="E3304" s="8" t="s">
        <v>152</v>
      </c>
      <c r="F3304" s="8" t="s">
        <v>4182</v>
      </c>
      <c r="G3304" s="8" t="s">
        <v>152</v>
      </c>
      <c r="H3304" s="8" t="s">
        <v>152</v>
      </c>
      <c r="I3304" s="209" t="s">
        <v>67</v>
      </c>
      <c r="J3304" s="99">
        <f t="shared" si="57"/>
        <v>19429</v>
      </c>
      <c r="K3304" s="121"/>
      <c r="L3304" s="3"/>
    </row>
    <row r="3305" spans="1:12" ht="18.95" customHeight="1">
      <c r="A3305" s="154">
        <v>3286</v>
      </c>
      <c r="B3305" s="247">
        <v>20626</v>
      </c>
      <c r="C3305" s="322" t="s">
        <v>7534</v>
      </c>
      <c r="D3305" s="360" t="s">
        <v>113</v>
      </c>
      <c r="E3305" s="8" t="s">
        <v>152</v>
      </c>
      <c r="F3305" s="180" t="s">
        <v>5599</v>
      </c>
      <c r="G3305" s="8" t="s">
        <v>152</v>
      </c>
      <c r="H3305" s="8" t="s">
        <v>152</v>
      </c>
      <c r="I3305" s="209" t="s">
        <v>67</v>
      </c>
      <c r="J3305" s="99">
        <f t="shared" si="57"/>
        <v>20626</v>
      </c>
      <c r="K3305" s="121"/>
      <c r="L3305" s="3"/>
    </row>
    <row r="3306" spans="1:12" ht="18.95" customHeight="1">
      <c r="A3306" s="155">
        <v>3287</v>
      </c>
      <c r="B3306" s="76">
        <v>19435</v>
      </c>
      <c r="C3306" s="31" t="s">
        <v>7535</v>
      </c>
      <c r="D3306" s="9" t="s">
        <v>113</v>
      </c>
      <c r="E3306" s="8" t="s">
        <v>152</v>
      </c>
      <c r="F3306" s="8" t="s">
        <v>4182</v>
      </c>
      <c r="G3306" s="8" t="s">
        <v>152</v>
      </c>
      <c r="H3306" s="8" t="s">
        <v>152</v>
      </c>
      <c r="I3306" s="209" t="s">
        <v>67</v>
      </c>
      <c r="J3306" s="99">
        <f t="shared" si="57"/>
        <v>19435</v>
      </c>
      <c r="K3306" s="121"/>
      <c r="L3306" s="3"/>
    </row>
    <row r="3307" spans="1:12" ht="18.95" customHeight="1">
      <c r="A3307" s="154">
        <v>3288</v>
      </c>
      <c r="B3307" s="408">
        <v>21007</v>
      </c>
      <c r="C3307" s="409" t="s">
        <v>8454</v>
      </c>
      <c r="D3307" s="9" t="s">
        <v>113</v>
      </c>
      <c r="E3307" s="8" t="s">
        <v>152</v>
      </c>
      <c r="F3307" s="410" t="s">
        <v>8397</v>
      </c>
      <c r="G3307" s="8" t="s">
        <v>152</v>
      </c>
      <c r="H3307" s="8" t="s">
        <v>152</v>
      </c>
      <c r="I3307" s="209" t="s">
        <v>67</v>
      </c>
      <c r="J3307" s="99">
        <f t="shared" si="57"/>
        <v>21007</v>
      </c>
      <c r="K3307" s="121"/>
      <c r="L3307" s="3"/>
    </row>
    <row r="3308" spans="1:12" ht="18.95" customHeight="1">
      <c r="A3308" s="154">
        <v>3289</v>
      </c>
      <c r="B3308" s="408">
        <v>21010</v>
      </c>
      <c r="C3308" s="409" t="s">
        <v>8455</v>
      </c>
      <c r="D3308" s="9" t="s">
        <v>113</v>
      </c>
      <c r="E3308" s="8" t="s">
        <v>152</v>
      </c>
      <c r="F3308" s="410" t="s">
        <v>8397</v>
      </c>
      <c r="G3308" s="8" t="s">
        <v>152</v>
      </c>
      <c r="H3308" s="8" t="s">
        <v>152</v>
      </c>
      <c r="I3308" s="209" t="s">
        <v>67</v>
      </c>
      <c r="J3308" s="99">
        <f t="shared" si="57"/>
        <v>21010</v>
      </c>
      <c r="K3308" s="121"/>
      <c r="L3308" s="3"/>
    </row>
    <row r="3309" spans="1:12" ht="18.95" customHeight="1">
      <c r="A3309" s="155">
        <v>3290</v>
      </c>
      <c r="B3309" s="76">
        <v>15645</v>
      </c>
      <c r="C3309" s="31" t="s">
        <v>7536</v>
      </c>
      <c r="D3309" s="9" t="s">
        <v>113</v>
      </c>
      <c r="E3309" s="8" t="s">
        <v>4755</v>
      </c>
      <c r="F3309" s="8" t="s">
        <v>8264</v>
      </c>
      <c r="G3309" s="8" t="s">
        <v>152</v>
      </c>
      <c r="H3309" s="8" t="s">
        <v>152</v>
      </c>
      <c r="I3309" s="209" t="s">
        <v>67</v>
      </c>
      <c r="J3309" s="99">
        <f t="shared" si="57"/>
        <v>15645</v>
      </c>
      <c r="K3309" s="121"/>
      <c r="L3309" s="3"/>
    </row>
    <row r="3310" spans="1:12" ht="18.95" customHeight="1">
      <c r="A3310" s="154">
        <v>3291</v>
      </c>
      <c r="B3310" s="312">
        <v>4993</v>
      </c>
      <c r="C3310" s="313" t="s">
        <v>263</v>
      </c>
      <c r="D3310" s="314" t="s">
        <v>44</v>
      </c>
      <c r="E3310" s="315" t="s">
        <v>152</v>
      </c>
      <c r="F3310" s="315" t="s">
        <v>295</v>
      </c>
      <c r="G3310" s="315" t="s">
        <v>296</v>
      </c>
      <c r="H3310" s="315" t="s">
        <v>294</v>
      </c>
      <c r="I3310" s="209" t="s">
        <v>88</v>
      </c>
      <c r="J3310" s="99">
        <f t="shared" si="57"/>
        <v>4993</v>
      </c>
      <c r="K3310" s="121"/>
      <c r="L3310" s="3"/>
    </row>
    <row r="3311" spans="1:12" ht="18.95" customHeight="1">
      <c r="A3311" s="154">
        <v>3292</v>
      </c>
      <c r="B3311" s="312">
        <v>7215</v>
      </c>
      <c r="C3311" s="313" t="s">
        <v>297</v>
      </c>
      <c r="D3311" s="314" t="s">
        <v>114</v>
      </c>
      <c r="E3311" s="315" t="s">
        <v>285</v>
      </c>
      <c r="F3311" s="315" t="s">
        <v>286</v>
      </c>
      <c r="G3311" s="315" t="s">
        <v>293</v>
      </c>
      <c r="H3311" s="315" t="s">
        <v>152</v>
      </c>
      <c r="I3311" s="209" t="s">
        <v>88</v>
      </c>
      <c r="J3311" s="99">
        <f t="shared" si="57"/>
        <v>7215</v>
      </c>
      <c r="K3311" s="121"/>
      <c r="L3311" s="3"/>
    </row>
    <row r="3312" spans="1:12" ht="18.95" customHeight="1">
      <c r="A3312" s="155">
        <v>3293</v>
      </c>
      <c r="B3312" s="312">
        <v>13475</v>
      </c>
      <c r="C3312" s="313" t="s">
        <v>298</v>
      </c>
      <c r="D3312" s="314" t="s">
        <v>114</v>
      </c>
      <c r="E3312" s="315" t="s">
        <v>277</v>
      </c>
      <c r="F3312" s="315" t="s">
        <v>287</v>
      </c>
      <c r="G3312" s="315" t="s">
        <v>289</v>
      </c>
      <c r="H3312" s="315" t="s">
        <v>152</v>
      </c>
      <c r="I3312" s="209" t="s">
        <v>88</v>
      </c>
      <c r="J3312" s="99">
        <f t="shared" si="57"/>
        <v>13475</v>
      </c>
      <c r="K3312" s="121"/>
      <c r="L3312" s="3"/>
    </row>
    <row r="3313" spans="1:12" ht="18.95" customHeight="1">
      <c r="A3313" s="154">
        <v>3294</v>
      </c>
      <c r="B3313" s="312">
        <v>13165</v>
      </c>
      <c r="C3313" s="313" t="s">
        <v>299</v>
      </c>
      <c r="D3313" s="314" t="s">
        <v>114</v>
      </c>
      <c r="E3313" s="315" t="s">
        <v>290</v>
      </c>
      <c r="F3313" s="315" t="s">
        <v>291</v>
      </c>
      <c r="G3313" s="315" t="s">
        <v>293</v>
      </c>
      <c r="H3313" s="315" t="s">
        <v>152</v>
      </c>
      <c r="I3313" s="209" t="s">
        <v>88</v>
      </c>
      <c r="J3313" s="99">
        <f t="shared" si="57"/>
        <v>13165</v>
      </c>
      <c r="K3313" s="121"/>
      <c r="L3313" s="3"/>
    </row>
    <row r="3314" spans="1:12" ht="18.95" customHeight="1">
      <c r="A3314" s="154">
        <v>3295</v>
      </c>
      <c r="B3314" s="312">
        <v>10257</v>
      </c>
      <c r="C3314" s="313" t="s">
        <v>7538</v>
      </c>
      <c r="D3314" s="314" t="s">
        <v>114</v>
      </c>
      <c r="E3314" s="315" t="s">
        <v>45</v>
      </c>
      <c r="F3314" s="315" t="s">
        <v>278</v>
      </c>
      <c r="G3314" s="315" t="s">
        <v>281</v>
      </c>
      <c r="H3314" s="315" t="s">
        <v>152</v>
      </c>
      <c r="I3314" s="209" t="s">
        <v>88</v>
      </c>
      <c r="J3314" s="99">
        <f t="shared" si="57"/>
        <v>10257</v>
      </c>
      <c r="K3314" s="121"/>
      <c r="L3314" s="3"/>
    </row>
    <row r="3315" spans="1:12" ht="18.95" customHeight="1">
      <c r="A3315" s="155">
        <v>3296</v>
      </c>
      <c r="B3315" s="312">
        <v>13173</v>
      </c>
      <c r="C3315" s="313" t="s">
        <v>300</v>
      </c>
      <c r="D3315" s="314" t="s">
        <v>114</v>
      </c>
      <c r="E3315" s="315" t="s">
        <v>290</v>
      </c>
      <c r="F3315" s="315" t="s">
        <v>291</v>
      </c>
      <c r="G3315" s="315" t="s">
        <v>293</v>
      </c>
      <c r="H3315" s="315" t="s">
        <v>152</v>
      </c>
      <c r="I3315" s="209" t="s">
        <v>88</v>
      </c>
      <c r="J3315" s="99">
        <f t="shared" si="57"/>
        <v>13173</v>
      </c>
      <c r="K3315" s="121"/>
      <c r="L3315" s="3"/>
    </row>
    <row r="3316" spans="1:12" ht="18.95" customHeight="1">
      <c r="A3316" s="154">
        <v>3297</v>
      </c>
      <c r="B3316" s="312">
        <v>13163</v>
      </c>
      <c r="C3316" s="313" t="s">
        <v>301</v>
      </c>
      <c r="D3316" s="314" t="s">
        <v>114</v>
      </c>
      <c r="E3316" s="315" t="s">
        <v>290</v>
      </c>
      <c r="F3316" s="315" t="s">
        <v>291</v>
      </c>
      <c r="G3316" s="315" t="s">
        <v>293</v>
      </c>
      <c r="H3316" s="315" t="s">
        <v>152</v>
      </c>
      <c r="I3316" s="209" t="s">
        <v>88</v>
      </c>
      <c r="J3316" s="99">
        <f t="shared" si="57"/>
        <v>13163</v>
      </c>
      <c r="K3316" s="121"/>
      <c r="L3316" s="3"/>
    </row>
    <row r="3317" spans="1:12" ht="18.95" customHeight="1">
      <c r="A3317" s="154">
        <v>3298</v>
      </c>
      <c r="B3317" s="312">
        <v>13148</v>
      </c>
      <c r="C3317" s="313" t="s">
        <v>302</v>
      </c>
      <c r="D3317" s="314" t="s">
        <v>114</v>
      </c>
      <c r="E3317" s="315" t="s">
        <v>290</v>
      </c>
      <c r="F3317" s="315" t="s">
        <v>291</v>
      </c>
      <c r="G3317" s="315" t="s">
        <v>293</v>
      </c>
      <c r="H3317" s="315" t="s">
        <v>152</v>
      </c>
      <c r="I3317" s="209" t="s">
        <v>88</v>
      </c>
      <c r="J3317" s="99">
        <f t="shared" si="57"/>
        <v>13148</v>
      </c>
      <c r="K3317" s="121"/>
    </row>
    <row r="3318" spans="1:12" ht="18.95" customHeight="1">
      <c r="A3318" s="155">
        <v>3299</v>
      </c>
      <c r="B3318" s="312">
        <v>13177</v>
      </c>
      <c r="C3318" s="313" t="s">
        <v>8215</v>
      </c>
      <c r="D3318" s="314" t="s">
        <v>114</v>
      </c>
      <c r="E3318" s="315" t="s">
        <v>290</v>
      </c>
      <c r="F3318" s="315" t="s">
        <v>291</v>
      </c>
      <c r="G3318" s="315" t="s">
        <v>293</v>
      </c>
      <c r="H3318" s="315" t="s">
        <v>152</v>
      </c>
      <c r="I3318" s="209" t="s">
        <v>88</v>
      </c>
      <c r="J3318" s="99">
        <f t="shared" si="57"/>
        <v>13177</v>
      </c>
      <c r="K3318" s="121"/>
    </row>
    <row r="3319" spans="1:12" ht="18.95" customHeight="1">
      <c r="A3319" s="154">
        <v>3300</v>
      </c>
      <c r="B3319" s="312">
        <v>13170</v>
      </c>
      <c r="C3319" s="313" t="s">
        <v>303</v>
      </c>
      <c r="D3319" s="314" t="s">
        <v>114</v>
      </c>
      <c r="E3319" s="315" t="s">
        <v>290</v>
      </c>
      <c r="F3319" s="315" t="s">
        <v>291</v>
      </c>
      <c r="G3319" s="315" t="s">
        <v>293</v>
      </c>
      <c r="H3319" s="315" t="s">
        <v>152</v>
      </c>
      <c r="I3319" s="209" t="s">
        <v>88</v>
      </c>
      <c r="J3319" s="99">
        <f t="shared" si="57"/>
        <v>13170</v>
      </c>
      <c r="K3319" s="121"/>
    </row>
    <row r="3320" spans="1:12" ht="18.95" customHeight="1">
      <c r="A3320" s="154">
        <v>3301</v>
      </c>
      <c r="B3320" s="312">
        <v>13185</v>
      </c>
      <c r="C3320" s="313" t="s">
        <v>304</v>
      </c>
      <c r="D3320" s="314" t="s">
        <v>114</v>
      </c>
      <c r="E3320" s="315" t="s">
        <v>290</v>
      </c>
      <c r="F3320" s="315" t="s">
        <v>291</v>
      </c>
      <c r="G3320" s="315" t="s">
        <v>293</v>
      </c>
      <c r="H3320" s="315" t="s">
        <v>152</v>
      </c>
      <c r="I3320" s="209" t="s">
        <v>88</v>
      </c>
      <c r="J3320" s="99">
        <f t="shared" si="57"/>
        <v>13185</v>
      </c>
      <c r="K3320" s="121"/>
    </row>
    <row r="3321" spans="1:12" ht="18.95" customHeight="1">
      <c r="A3321" s="155">
        <v>3302</v>
      </c>
      <c r="B3321" s="312">
        <v>17135</v>
      </c>
      <c r="C3321" s="313" t="s">
        <v>305</v>
      </c>
      <c r="D3321" s="314" t="s">
        <v>113</v>
      </c>
      <c r="E3321" s="315" t="s">
        <v>75</v>
      </c>
      <c r="F3321" s="315" t="s">
        <v>306</v>
      </c>
      <c r="G3321" s="315" t="s">
        <v>152</v>
      </c>
      <c r="H3321" s="315" t="s">
        <v>152</v>
      </c>
      <c r="I3321" s="209" t="s">
        <v>88</v>
      </c>
      <c r="J3321" s="99">
        <f t="shared" si="57"/>
        <v>17135</v>
      </c>
      <c r="K3321" s="121"/>
    </row>
    <row r="3322" spans="1:12" ht="18.95" customHeight="1">
      <c r="A3322" s="154">
        <v>3303</v>
      </c>
      <c r="B3322" s="312">
        <v>17137</v>
      </c>
      <c r="C3322" s="313" t="s">
        <v>307</v>
      </c>
      <c r="D3322" s="314" t="s">
        <v>113</v>
      </c>
      <c r="E3322" s="315" t="s">
        <v>75</v>
      </c>
      <c r="F3322" s="315" t="s">
        <v>306</v>
      </c>
      <c r="G3322" s="315" t="s">
        <v>152</v>
      </c>
      <c r="H3322" s="315" t="s">
        <v>152</v>
      </c>
      <c r="I3322" s="209" t="s">
        <v>88</v>
      </c>
      <c r="J3322" s="99">
        <f t="shared" si="57"/>
        <v>17137</v>
      </c>
      <c r="K3322" s="121"/>
    </row>
    <row r="3323" spans="1:12" ht="18.95" customHeight="1">
      <c r="A3323" s="154">
        <v>3304</v>
      </c>
      <c r="B3323" s="197">
        <v>17108</v>
      </c>
      <c r="C3323" s="329" t="s">
        <v>7539</v>
      </c>
      <c r="D3323" s="314" t="s">
        <v>113</v>
      </c>
      <c r="E3323" s="180" t="s">
        <v>75</v>
      </c>
      <c r="F3323" s="180" t="s">
        <v>306</v>
      </c>
      <c r="G3323" s="315" t="s">
        <v>152</v>
      </c>
      <c r="H3323" s="315" t="s">
        <v>152</v>
      </c>
      <c r="I3323" s="209" t="s">
        <v>88</v>
      </c>
      <c r="J3323" s="99">
        <f t="shared" si="57"/>
        <v>17108</v>
      </c>
      <c r="K3323" s="121"/>
    </row>
    <row r="3324" spans="1:12" ht="18.95" customHeight="1">
      <c r="A3324" s="155">
        <v>3305</v>
      </c>
      <c r="B3324" s="312">
        <v>17109</v>
      </c>
      <c r="C3324" s="313" t="s">
        <v>308</v>
      </c>
      <c r="D3324" s="314" t="s">
        <v>113</v>
      </c>
      <c r="E3324" s="315" t="s">
        <v>75</v>
      </c>
      <c r="F3324" s="315" t="s">
        <v>306</v>
      </c>
      <c r="G3324" s="315" t="s">
        <v>152</v>
      </c>
      <c r="H3324" s="315" t="s">
        <v>152</v>
      </c>
      <c r="I3324" s="209" t="s">
        <v>88</v>
      </c>
      <c r="J3324" s="99">
        <f t="shared" si="57"/>
        <v>17109</v>
      </c>
      <c r="K3324" s="121"/>
    </row>
    <row r="3325" spans="1:12" ht="18.95" customHeight="1">
      <c r="A3325" s="154">
        <v>3306</v>
      </c>
      <c r="B3325" s="312">
        <v>17142</v>
      </c>
      <c r="C3325" s="313" t="s">
        <v>309</v>
      </c>
      <c r="D3325" s="314" t="s">
        <v>113</v>
      </c>
      <c r="E3325" s="315" t="s">
        <v>75</v>
      </c>
      <c r="F3325" s="315" t="s">
        <v>306</v>
      </c>
      <c r="G3325" s="315" t="s">
        <v>152</v>
      </c>
      <c r="H3325" s="315" t="s">
        <v>152</v>
      </c>
      <c r="I3325" s="209" t="s">
        <v>88</v>
      </c>
      <c r="J3325" s="99">
        <f t="shared" si="57"/>
        <v>17142</v>
      </c>
      <c r="K3325" s="121"/>
    </row>
    <row r="3326" spans="1:12" ht="18.95" customHeight="1">
      <c r="A3326" s="154">
        <v>3307</v>
      </c>
      <c r="B3326" s="197">
        <v>20431</v>
      </c>
      <c r="C3326" s="329" t="s">
        <v>7540</v>
      </c>
      <c r="D3326" s="314" t="s">
        <v>113</v>
      </c>
      <c r="E3326" s="315" t="s">
        <v>152</v>
      </c>
      <c r="F3326" s="180" t="s">
        <v>6599</v>
      </c>
      <c r="G3326" s="315" t="s">
        <v>152</v>
      </c>
      <c r="H3326" s="315" t="s">
        <v>152</v>
      </c>
      <c r="I3326" s="209" t="s">
        <v>88</v>
      </c>
      <c r="J3326" s="99">
        <f t="shared" si="57"/>
        <v>20431</v>
      </c>
      <c r="K3326" s="121"/>
    </row>
    <row r="3327" spans="1:12" ht="18.95" customHeight="1">
      <c r="A3327" s="155">
        <v>3308</v>
      </c>
      <c r="B3327" s="197">
        <v>17140</v>
      </c>
      <c r="C3327" s="329" t="s">
        <v>7541</v>
      </c>
      <c r="D3327" s="314" t="s">
        <v>113</v>
      </c>
      <c r="E3327" s="180" t="s">
        <v>75</v>
      </c>
      <c r="F3327" s="180" t="s">
        <v>306</v>
      </c>
      <c r="G3327" s="315" t="s">
        <v>152</v>
      </c>
      <c r="H3327" s="315" t="s">
        <v>152</v>
      </c>
      <c r="I3327" s="209" t="s">
        <v>88</v>
      </c>
      <c r="J3327" s="99">
        <f t="shared" si="57"/>
        <v>17140</v>
      </c>
      <c r="K3327" s="121"/>
    </row>
    <row r="3328" spans="1:12" ht="18.95" customHeight="1">
      <c r="A3328" s="154">
        <v>3309</v>
      </c>
      <c r="B3328" s="312">
        <v>17123</v>
      </c>
      <c r="C3328" s="313" t="s">
        <v>310</v>
      </c>
      <c r="D3328" s="314" t="s">
        <v>113</v>
      </c>
      <c r="E3328" s="315" t="s">
        <v>75</v>
      </c>
      <c r="F3328" s="315" t="s">
        <v>306</v>
      </c>
      <c r="G3328" s="315" t="s">
        <v>152</v>
      </c>
      <c r="H3328" s="315" t="s">
        <v>152</v>
      </c>
      <c r="I3328" s="209" t="s">
        <v>88</v>
      </c>
      <c r="J3328" s="99">
        <f t="shared" si="57"/>
        <v>17123</v>
      </c>
      <c r="K3328" s="121"/>
    </row>
    <row r="3329" spans="1:11" ht="18.95" customHeight="1">
      <c r="A3329" s="154">
        <v>3310</v>
      </c>
      <c r="B3329" s="312">
        <v>17138</v>
      </c>
      <c r="C3329" s="313" t="s">
        <v>311</v>
      </c>
      <c r="D3329" s="314" t="s">
        <v>113</v>
      </c>
      <c r="E3329" s="315" t="s">
        <v>75</v>
      </c>
      <c r="F3329" s="315" t="s">
        <v>306</v>
      </c>
      <c r="G3329" s="315" t="s">
        <v>152</v>
      </c>
      <c r="H3329" s="315" t="s">
        <v>152</v>
      </c>
      <c r="I3329" s="209" t="s">
        <v>88</v>
      </c>
      <c r="J3329" s="99">
        <f t="shared" si="57"/>
        <v>17138</v>
      </c>
      <c r="K3329" s="121"/>
    </row>
    <row r="3330" spans="1:11" ht="18.95" customHeight="1">
      <c r="A3330" s="155">
        <v>3311</v>
      </c>
      <c r="B3330" s="312">
        <v>14737</v>
      </c>
      <c r="C3330" s="313" t="s">
        <v>312</v>
      </c>
      <c r="D3330" s="314" t="s">
        <v>113</v>
      </c>
      <c r="E3330" s="315" t="s">
        <v>288</v>
      </c>
      <c r="F3330" s="315" t="s">
        <v>279</v>
      </c>
      <c r="G3330" s="315" t="s">
        <v>152</v>
      </c>
      <c r="H3330" s="315" t="s">
        <v>152</v>
      </c>
      <c r="I3330" s="209" t="s">
        <v>88</v>
      </c>
      <c r="J3330" s="99">
        <f t="shared" si="57"/>
        <v>14737</v>
      </c>
      <c r="K3330" s="121"/>
    </row>
    <row r="3331" spans="1:11" ht="18.95" customHeight="1">
      <c r="A3331" s="154">
        <v>3312</v>
      </c>
      <c r="B3331" s="312">
        <v>17107</v>
      </c>
      <c r="C3331" s="313" t="s">
        <v>313</v>
      </c>
      <c r="D3331" s="314" t="s">
        <v>113</v>
      </c>
      <c r="E3331" s="315" t="s">
        <v>75</v>
      </c>
      <c r="F3331" s="315" t="s">
        <v>306</v>
      </c>
      <c r="G3331" s="315" t="s">
        <v>152</v>
      </c>
      <c r="H3331" s="315" t="s">
        <v>152</v>
      </c>
      <c r="I3331" s="209" t="s">
        <v>88</v>
      </c>
      <c r="J3331" s="99">
        <f t="shared" si="57"/>
        <v>17107</v>
      </c>
      <c r="K3331" s="121"/>
    </row>
    <row r="3332" spans="1:11" ht="18.95" customHeight="1">
      <c r="A3332" s="154">
        <v>3313</v>
      </c>
      <c r="B3332" s="312">
        <v>20060</v>
      </c>
      <c r="C3332" s="313" t="s">
        <v>314</v>
      </c>
      <c r="D3332" s="314" t="s">
        <v>113</v>
      </c>
      <c r="E3332" s="315" t="s">
        <v>152</v>
      </c>
      <c r="F3332" s="315" t="s">
        <v>282</v>
      </c>
      <c r="G3332" s="315" t="s">
        <v>152</v>
      </c>
      <c r="H3332" s="315" t="s">
        <v>152</v>
      </c>
      <c r="I3332" s="209" t="s">
        <v>88</v>
      </c>
      <c r="J3332" s="99">
        <f t="shared" si="57"/>
        <v>20060</v>
      </c>
      <c r="K3332" s="121"/>
    </row>
    <row r="3333" spans="1:11" ht="18.95" customHeight="1">
      <c r="A3333" s="155">
        <v>3314</v>
      </c>
      <c r="B3333" s="312">
        <v>17141</v>
      </c>
      <c r="C3333" s="313" t="s">
        <v>315</v>
      </c>
      <c r="D3333" s="314" t="s">
        <v>113</v>
      </c>
      <c r="E3333" s="315" t="s">
        <v>75</v>
      </c>
      <c r="F3333" s="315" t="s">
        <v>306</v>
      </c>
      <c r="G3333" s="315" t="s">
        <v>152</v>
      </c>
      <c r="H3333" s="315" t="s">
        <v>152</v>
      </c>
      <c r="I3333" s="209" t="s">
        <v>88</v>
      </c>
      <c r="J3333" s="99">
        <f t="shared" si="57"/>
        <v>17141</v>
      </c>
      <c r="K3333" s="121"/>
    </row>
    <row r="3334" spans="1:11" ht="18.95" customHeight="1">
      <c r="A3334" s="154">
        <v>3315</v>
      </c>
      <c r="B3334" s="312">
        <v>17128</v>
      </c>
      <c r="C3334" s="313" t="s">
        <v>316</v>
      </c>
      <c r="D3334" s="314" t="s">
        <v>113</v>
      </c>
      <c r="E3334" s="315" t="s">
        <v>75</v>
      </c>
      <c r="F3334" s="315" t="s">
        <v>306</v>
      </c>
      <c r="G3334" s="315" t="s">
        <v>152</v>
      </c>
      <c r="H3334" s="315" t="s">
        <v>152</v>
      </c>
      <c r="I3334" s="209" t="s">
        <v>88</v>
      </c>
      <c r="J3334" s="99">
        <f t="shared" si="57"/>
        <v>17128</v>
      </c>
      <c r="K3334" s="121"/>
    </row>
    <row r="3335" spans="1:11" ht="18.95" customHeight="1">
      <c r="A3335" s="154">
        <v>3316</v>
      </c>
      <c r="B3335" s="312">
        <v>17114</v>
      </c>
      <c r="C3335" s="313" t="s">
        <v>317</v>
      </c>
      <c r="D3335" s="314" t="s">
        <v>113</v>
      </c>
      <c r="E3335" s="315" t="s">
        <v>75</v>
      </c>
      <c r="F3335" s="315" t="s">
        <v>306</v>
      </c>
      <c r="G3335" s="315" t="s">
        <v>152</v>
      </c>
      <c r="H3335" s="315" t="s">
        <v>152</v>
      </c>
      <c r="I3335" s="209" t="s">
        <v>88</v>
      </c>
      <c r="J3335" s="99">
        <f t="shared" si="57"/>
        <v>17114</v>
      </c>
      <c r="K3335" s="121"/>
    </row>
    <row r="3336" spans="1:11" ht="18.95" customHeight="1">
      <c r="A3336" s="155">
        <v>3317</v>
      </c>
      <c r="B3336" s="312">
        <v>18657</v>
      </c>
      <c r="C3336" s="313" t="s">
        <v>318</v>
      </c>
      <c r="D3336" s="314" t="s">
        <v>113</v>
      </c>
      <c r="E3336" s="315" t="s">
        <v>152</v>
      </c>
      <c r="F3336" s="315" t="s">
        <v>319</v>
      </c>
      <c r="G3336" s="315" t="s">
        <v>152</v>
      </c>
      <c r="H3336" s="315" t="s">
        <v>152</v>
      </c>
      <c r="I3336" s="209" t="s">
        <v>88</v>
      </c>
      <c r="J3336" s="99">
        <f t="shared" si="57"/>
        <v>18657</v>
      </c>
      <c r="K3336" s="121"/>
    </row>
    <row r="3337" spans="1:11" ht="18.95" customHeight="1">
      <c r="A3337" s="154">
        <v>3318</v>
      </c>
      <c r="B3337" s="312">
        <v>17136</v>
      </c>
      <c r="C3337" s="313" t="s">
        <v>320</v>
      </c>
      <c r="D3337" s="314" t="s">
        <v>113</v>
      </c>
      <c r="E3337" s="315" t="s">
        <v>75</v>
      </c>
      <c r="F3337" s="315" t="s">
        <v>306</v>
      </c>
      <c r="G3337" s="315" t="s">
        <v>152</v>
      </c>
      <c r="H3337" s="315" t="s">
        <v>152</v>
      </c>
      <c r="I3337" s="209" t="s">
        <v>88</v>
      </c>
      <c r="J3337" s="99">
        <f t="shared" si="57"/>
        <v>17136</v>
      </c>
      <c r="K3337" s="121"/>
    </row>
    <row r="3338" spans="1:11" ht="18.95" customHeight="1">
      <c r="A3338" s="154">
        <v>3319</v>
      </c>
      <c r="B3338" s="197">
        <v>17129</v>
      </c>
      <c r="C3338" s="329" t="s">
        <v>7542</v>
      </c>
      <c r="D3338" s="314" t="s">
        <v>113</v>
      </c>
      <c r="E3338" s="315" t="s">
        <v>75</v>
      </c>
      <c r="F3338" s="315" t="s">
        <v>306</v>
      </c>
      <c r="G3338" s="315" t="s">
        <v>152</v>
      </c>
      <c r="H3338" s="315" t="s">
        <v>152</v>
      </c>
      <c r="I3338" s="209" t="s">
        <v>88</v>
      </c>
      <c r="J3338" s="99">
        <f t="shared" si="57"/>
        <v>17129</v>
      </c>
      <c r="K3338" s="121"/>
    </row>
    <row r="3339" spans="1:11" ht="18.95" customHeight="1">
      <c r="A3339" s="155">
        <v>3320</v>
      </c>
      <c r="B3339" s="312">
        <v>17113</v>
      </c>
      <c r="C3339" s="313" t="s">
        <v>321</v>
      </c>
      <c r="D3339" s="314" t="s">
        <v>113</v>
      </c>
      <c r="E3339" s="315" t="s">
        <v>75</v>
      </c>
      <c r="F3339" s="315" t="s">
        <v>306</v>
      </c>
      <c r="G3339" s="315" t="s">
        <v>152</v>
      </c>
      <c r="H3339" s="315" t="s">
        <v>152</v>
      </c>
      <c r="I3339" s="209" t="s">
        <v>88</v>
      </c>
      <c r="J3339" s="99">
        <f t="shared" si="57"/>
        <v>17113</v>
      </c>
      <c r="K3339" s="121"/>
    </row>
    <row r="3340" spans="1:11" ht="18.95" customHeight="1">
      <c r="A3340" s="154">
        <v>3321</v>
      </c>
      <c r="B3340" s="76">
        <v>19393</v>
      </c>
      <c r="C3340" s="31" t="s">
        <v>7543</v>
      </c>
      <c r="D3340" s="9" t="s">
        <v>113</v>
      </c>
      <c r="E3340" s="8" t="s">
        <v>152</v>
      </c>
      <c r="F3340" s="8" t="s">
        <v>4182</v>
      </c>
      <c r="G3340" s="8" t="s">
        <v>152</v>
      </c>
      <c r="H3340" s="8" t="s">
        <v>152</v>
      </c>
      <c r="I3340" s="209" t="s">
        <v>46</v>
      </c>
      <c r="J3340" s="99">
        <f t="shared" si="57"/>
        <v>19393</v>
      </c>
      <c r="K3340" s="121"/>
    </row>
    <row r="3341" spans="1:11" ht="18.95" customHeight="1">
      <c r="A3341" s="154">
        <v>3322</v>
      </c>
      <c r="B3341" s="76">
        <v>19394</v>
      </c>
      <c r="C3341" s="31" t="s">
        <v>7544</v>
      </c>
      <c r="D3341" s="9" t="s">
        <v>113</v>
      </c>
      <c r="E3341" s="8" t="s">
        <v>152</v>
      </c>
      <c r="F3341" s="8" t="s">
        <v>4182</v>
      </c>
      <c r="G3341" s="8" t="s">
        <v>152</v>
      </c>
      <c r="H3341" s="8" t="s">
        <v>152</v>
      </c>
      <c r="I3341" s="209" t="s">
        <v>46</v>
      </c>
      <c r="J3341" s="99">
        <f t="shared" si="57"/>
        <v>19394</v>
      </c>
      <c r="K3341" s="121"/>
    </row>
    <row r="3342" spans="1:11" ht="18.95" customHeight="1">
      <c r="A3342" s="155">
        <v>3323</v>
      </c>
      <c r="B3342" s="76">
        <v>19405</v>
      </c>
      <c r="C3342" s="31" t="s">
        <v>7545</v>
      </c>
      <c r="D3342" s="9" t="s">
        <v>113</v>
      </c>
      <c r="E3342" s="8" t="s">
        <v>152</v>
      </c>
      <c r="F3342" s="8" t="s">
        <v>4182</v>
      </c>
      <c r="G3342" s="8" t="s">
        <v>152</v>
      </c>
      <c r="H3342" s="8" t="s">
        <v>152</v>
      </c>
      <c r="I3342" s="209" t="s">
        <v>46</v>
      </c>
      <c r="J3342" s="99">
        <f t="shared" si="57"/>
        <v>19405</v>
      </c>
      <c r="K3342" s="121"/>
    </row>
    <row r="3343" spans="1:11" ht="18.95" customHeight="1">
      <c r="A3343" s="154">
        <v>3324</v>
      </c>
      <c r="B3343" s="220">
        <v>19411</v>
      </c>
      <c r="C3343" s="249" t="s">
        <v>7546</v>
      </c>
      <c r="D3343" s="9" t="s">
        <v>113</v>
      </c>
      <c r="E3343" s="180" t="s">
        <v>152</v>
      </c>
      <c r="F3343" s="180" t="s">
        <v>4182</v>
      </c>
      <c r="G3343" s="8" t="s">
        <v>152</v>
      </c>
      <c r="H3343" s="8" t="s">
        <v>152</v>
      </c>
      <c r="I3343" s="209" t="s">
        <v>46</v>
      </c>
      <c r="J3343" s="99">
        <f t="shared" si="57"/>
        <v>19411</v>
      </c>
      <c r="K3343" s="121"/>
    </row>
    <row r="3344" spans="1:11" ht="18.95" customHeight="1">
      <c r="A3344" s="154">
        <v>3325</v>
      </c>
      <c r="B3344" s="76">
        <v>19457</v>
      </c>
      <c r="C3344" s="31" t="s">
        <v>7547</v>
      </c>
      <c r="D3344" s="9" t="s">
        <v>113</v>
      </c>
      <c r="E3344" s="8" t="s">
        <v>152</v>
      </c>
      <c r="F3344" s="8" t="s">
        <v>3746</v>
      </c>
      <c r="G3344" s="8" t="s">
        <v>152</v>
      </c>
      <c r="H3344" s="8" t="s">
        <v>152</v>
      </c>
      <c r="I3344" s="209" t="s">
        <v>46</v>
      </c>
      <c r="J3344" s="99">
        <f t="shared" si="57"/>
        <v>19457</v>
      </c>
      <c r="K3344" s="121"/>
    </row>
    <row r="3345" spans="1:11" ht="18.95" customHeight="1">
      <c r="A3345" s="155">
        <v>3326</v>
      </c>
      <c r="B3345" s="76">
        <v>19412</v>
      </c>
      <c r="C3345" s="31" t="s">
        <v>7548</v>
      </c>
      <c r="D3345" s="9" t="s">
        <v>113</v>
      </c>
      <c r="E3345" s="8" t="s">
        <v>152</v>
      </c>
      <c r="F3345" s="8" t="s">
        <v>4182</v>
      </c>
      <c r="G3345" s="8" t="s">
        <v>152</v>
      </c>
      <c r="H3345" s="8" t="s">
        <v>152</v>
      </c>
      <c r="I3345" s="209" t="s">
        <v>46</v>
      </c>
      <c r="J3345" s="99">
        <f t="shared" si="57"/>
        <v>19412</v>
      </c>
      <c r="K3345" s="121"/>
    </row>
    <row r="3346" spans="1:11" ht="18.95" customHeight="1">
      <c r="A3346" s="154">
        <v>3327</v>
      </c>
      <c r="B3346" s="76">
        <v>19413</v>
      </c>
      <c r="C3346" s="31" t="s">
        <v>7549</v>
      </c>
      <c r="D3346" s="9" t="s">
        <v>113</v>
      </c>
      <c r="E3346" s="8" t="s">
        <v>152</v>
      </c>
      <c r="F3346" s="8" t="s">
        <v>4182</v>
      </c>
      <c r="G3346" s="8" t="s">
        <v>152</v>
      </c>
      <c r="H3346" s="8" t="s">
        <v>152</v>
      </c>
      <c r="I3346" s="209" t="s">
        <v>46</v>
      </c>
      <c r="J3346" s="99">
        <f t="shared" si="57"/>
        <v>19413</v>
      </c>
      <c r="K3346" s="121"/>
    </row>
    <row r="3347" spans="1:11" ht="18.95" customHeight="1">
      <c r="A3347" s="154">
        <v>3328</v>
      </c>
      <c r="B3347" s="76">
        <v>20088</v>
      </c>
      <c r="C3347" s="31" t="s">
        <v>7550</v>
      </c>
      <c r="D3347" s="9" t="s">
        <v>113</v>
      </c>
      <c r="E3347" s="8" t="s">
        <v>152</v>
      </c>
      <c r="F3347" s="8" t="s">
        <v>4014</v>
      </c>
      <c r="G3347" s="8" t="s">
        <v>152</v>
      </c>
      <c r="H3347" s="8" t="s">
        <v>152</v>
      </c>
      <c r="I3347" s="209" t="s">
        <v>46</v>
      </c>
      <c r="J3347" s="99">
        <f t="shared" si="57"/>
        <v>20088</v>
      </c>
      <c r="K3347" s="121"/>
    </row>
    <row r="3348" spans="1:11" ht="18.95" customHeight="1">
      <c r="A3348" s="155">
        <v>3329</v>
      </c>
      <c r="B3348" s="183">
        <v>20826</v>
      </c>
      <c r="C3348" s="270" t="s">
        <v>8171</v>
      </c>
      <c r="D3348" s="367" t="s">
        <v>113</v>
      </c>
      <c r="E3348" s="215" t="s">
        <v>152</v>
      </c>
      <c r="F3348" s="180" t="s">
        <v>8196</v>
      </c>
      <c r="G3348" s="215" t="s">
        <v>152</v>
      </c>
      <c r="H3348" s="8" t="s">
        <v>152</v>
      </c>
      <c r="I3348" s="209" t="s">
        <v>46</v>
      </c>
      <c r="J3348" s="99">
        <f t="shared" si="57"/>
        <v>20826</v>
      </c>
      <c r="K3348" s="121"/>
    </row>
    <row r="3349" spans="1:11" ht="18.95" customHeight="1">
      <c r="A3349" s="154">
        <v>3330</v>
      </c>
      <c r="B3349" s="76">
        <v>19417</v>
      </c>
      <c r="C3349" s="31" t="s">
        <v>7551</v>
      </c>
      <c r="D3349" s="9" t="s">
        <v>113</v>
      </c>
      <c r="E3349" s="8" t="s">
        <v>152</v>
      </c>
      <c r="F3349" s="8" t="s">
        <v>4182</v>
      </c>
      <c r="G3349" s="8" t="s">
        <v>152</v>
      </c>
      <c r="H3349" s="8" t="s">
        <v>152</v>
      </c>
      <c r="I3349" s="209" t="s">
        <v>46</v>
      </c>
      <c r="J3349" s="99">
        <f t="shared" ref="J3349:J3412" si="58">B3349</f>
        <v>19417</v>
      </c>
      <c r="K3349" s="121"/>
    </row>
    <row r="3350" spans="1:11" ht="18.95" customHeight="1">
      <c r="A3350" s="154">
        <v>3331</v>
      </c>
      <c r="B3350" s="220">
        <v>19420</v>
      </c>
      <c r="C3350" s="249" t="s">
        <v>7552</v>
      </c>
      <c r="D3350" s="9" t="s">
        <v>113</v>
      </c>
      <c r="E3350" s="8" t="s">
        <v>152</v>
      </c>
      <c r="F3350" s="180" t="s">
        <v>4182</v>
      </c>
      <c r="G3350" s="8" t="s">
        <v>152</v>
      </c>
      <c r="H3350" s="8" t="s">
        <v>152</v>
      </c>
      <c r="I3350" s="209" t="s">
        <v>46</v>
      </c>
      <c r="J3350" s="99">
        <f t="shared" si="58"/>
        <v>19420</v>
      </c>
      <c r="K3350" s="121"/>
    </row>
    <row r="3351" spans="1:11" ht="18.95" customHeight="1">
      <c r="A3351" s="155">
        <v>3332</v>
      </c>
      <c r="B3351" s="76">
        <v>19423</v>
      </c>
      <c r="C3351" s="31" t="s">
        <v>7553</v>
      </c>
      <c r="D3351" s="9" t="s">
        <v>113</v>
      </c>
      <c r="E3351" s="8" t="s">
        <v>152</v>
      </c>
      <c r="F3351" s="8" t="s">
        <v>4182</v>
      </c>
      <c r="G3351" s="8" t="s">
        <v>152</v>
      </c>
      <c r="H3351" s="8" t="s">
        <v>152</v>
      </c>
      <c r="I3351" s="209" t="s">
        <v>46</v>
      </c>
      <c r="J3351" s="99">
        <f t="shared" si="58"/>
        <v>19423</v>
      </c>
      <c r="K3351" s="121"/>
    </row>
    <row r="3352" spans="1:11" ht="18.95" customHeight="1">
      <c r="A3352" s="154">
        <v>3333</v>
      </c>
      <c r="B3352" s="76">
        <v>19425</v>
      </c>
      <c r="C3352" s="31" t="s">
        <v>7554</v>
      </c>
      <c r="D3352" s="9" t="s">
        <v>113</v>
      </c>
      <c r="E3352" s="8" t="s">
        <v>152</v>
      </c>
      <c r="F3352" s="8" t="s">
        <v>4182</v>
      </c>
      <c r="G3352" s="8" t="s">
        <v>152</v>
      </c>
      <c r="H3352" s="8" t="s">
        <v>152</v>
      </c>
      <c r="I3352" s="209" t="s">
        <v>46</v>
      </c>
      <c r="J3352" s="99">
        <f t="shared" si="58"/>
        <v>19425</v>
      </c>
      <c r="K3352" s="121"/>
    </row>
    <row r="3353" spans="1:11" ht="18.95" customHeight="1">
      <c r="A3353" s="154">
        <v>3334</v>
      </c>
      <c r="B3353" s="76">
        <v>15827</v>
      </c>
      <c r="C3353" s="31" t="s">
        <v>7555</v>
      </c>
      <c r="D3353" s="9" t="s">
        <v>113</v>
      </c>
      <c r="E3353" s="8" t="s">
        <v>7515</v>
      </c>
      <c r="F3353" s="8" t="s">
        <v>279</v>
      </c>
      <c r="G3353" s="8" t="s">
        <v>152</v>
      </c>
      <c r="H3353" s="8" t="s">
        <v>152</v>
      </c>
      <c r="I3353" s="209" t="s">
        <v>46</v>
      </c>
      <c r="J3353" s="99">
        <f t="shared" si="58"/>
        <v>15827</v>
      </c>
      <c r="K3353" s="121"/>
    </row>
    <row r="3354" spans="1:11" ht="18.95" customHeight="1">
      <c r="A3354" s="155">
        <v>3335</v>
      </c>
      <c r="B3354" s="76">
        <v>15945</v>
      </c>
      <c r="C3354" s="31" t="s">
        <v>7556</v>
      </c>
      <c r="D3354" s="9" t="s">
        <v>113</v>
      </c>
      <c r="E3354" s="8" t="s">
        <v>6821</v>
      </c>
      <c r="F3354" s="8" t="s">
        <v>6822</v>
      </c>
      <c r="G3354" s="8" t="s">
        <v>152</v>
      </c>
      <c r="H3354" s="8" t="s">
        <v>152</v>
      </c>
      <c r="I3354" s="209" t="s">
        <v>46</v>
      </c>
      <c r="J3354" s="99">
        <f t="shared" si="58"/>
        <v>15945</v>
      </c>
      <c r="K3354" s="121"/>
    </row>
    <row r="3355" spans="1:11" ht="18.95" customHeight="1">
      <c r="A3355" s="154">
        <v>3336</v>
      </c>
      <c r="B3355" s="76">
        <v>19438</v>
      </c>
      <c r="C3355" s="31" t="s">
        <v>7557</v>
      </c>
      <c r="D3355" s="9" t="s">
        <v>113</v>
      </c>
      <c r="E3355" s="8" t="s">
        <v>152</v>
      </c>
      <c r="F3355" s="8" t="s">
        <v>4182</v>
      </c>
      <c r="G3355" s="8" t="s">
        <v>152</v>
      </c>
      <c r="H3355" s="8" t="s">
        <v>152</v>
      </c>
      <c r="I3355" s="209" t="s">
        <v>46</v>
      </c>
      <c r="J3355" s="99">
        <f t="shared" si="58"/>
        <v>19438</v>
      </c>
      <c r="K3355" s="121"/>
    </row>
    <row r="3356" spans="1:11" ht="18.95" customHeight="1">
      <c r="A3356" s="154">
        <v>3337</v>
      </c>
      <c r="B3356" s="76">
        <v>19439</v>
      </c>
      <c r="C3356" s="31" t="s">
        <v>7558</v>
      </c>
      <c r="D3356" s="9" t="s">
        <v>113</v>
      </c>
      <c r="E3356" s="8" t="s">
        <v>152</v>
      </c>
      <c r="F3356" s="8" t="s">
        <v>4182</v>
      </c>
      <c r="G3356" s="8" t="s">
        <v>152</v>
      </c>
      <c r="H3356" s="8" t="s">
        <v>152</v>
      </c>
      <c r="I3356" s="209" t="s">
        <v>46</v>
      </c>
      <c r="J3356" s="99">
        <f t="shared" si="58"/>
        <v>19439</v>
      </c>
      <c r="K3356" s="121"/>
    </row>
    <row r="3357" spans="1:11" ht="18.95" customHeight="1">
      <c r="A3357" s="155">
        <v>3338</v>
      </c>
      <c r="B3357" s="76">
        <v>10969</v>
      </c>
      <c r="C3357" s="31" t="s">
        <v>7559</v>
      </c>
      <c r="D3357" s="9" t="s">
        <v>44</v>
      </c>
      <c r="E3357" s="8" t="s">
        <v>4</v>
      </c>
      <c r="F3357" s="8" t="s">
        <v>4037</v>
      </c>
      <c r="G3357" s="180" t="s">
        <v>3731</v>
      </c>
      <c r="H3357" s="8" t="s">
        <v>7560</v>
      </c>
      <c r="I3357" s="209" t="s">
        <v>22</v>
      </c>
      <c r="J3357" s="99">
        <f t="shared" si="58"/>
        <v>10969</v>
      </c>
      <c r="K3357" s="121"/>
    </row>
    <row r="3358" spans="1:11" ht="18.95" customHeight="1">
      <c r="A3358" s="154">
        <v>3339</v>
      </c>
      <c r="B3358" s="76">
        <v>10973</v>
      </c>
      <c r="C3358" s="31" t="s">
        <v>7561</v>
      </c>
      <c r="D3358" s="9" t="s">
        <v>44</v>
      </c>
      <c r="E3358" s="8" t="s">
        <v>4</v>
      </c>
      <c r="F3358" s="8" t="s">
        <v>4037</v>
      </c>
      <c r="G3358" s="180" t="s">
        <v>3731</v>
      </c>
      <c r="H3358" s="8" t="s">
        <v>7560</v>
      </c>
      <c r="I3358" s="209" t="s">
        <v>22</v>
      </c>
      <c r="J3358" s="99">
        <f t="shared" si="58"/>
        <v>10973</v>
      </c>
      <c r="K3358" s="121"/>
    </row>
    <row r="3359" spans="1:11" ht="18.95" customHeight="1">
      <c r="A3359" s="154">
        <v>3340</v>
      </c>
      <c r="B3359" s="76">
        <v>5403</v>
      </c>
      <c r="C3359" s="31" t="s">
        <v>4635</v>
      </c>
      <c r="D3359" s="9" t="s">
        <v>44</v>
      </c>
      <c r="E3359" s="8" t="s">
        <v>152</v>
      </c>
      <c r="F3359" s="8" t="s">
        <v>7562</v>
      </c>
      <c r="G3359" s="8" t="s">
        <v>7563</v>
      </c>
      <c r="H3359" s="8" t="s">
        <v>7564</v>
      </c>
      <c r="I3359" s="209" t="s">
        <v>22</v>
      </c>
      <c r="J3359" s="99">
        <f t="shared" si="58"/>
        <v>5403</v>
      </c>
      <c r="K3359" s="121"/>
    </row>
    <row r="3360" spans="1:11" ht="18.95" customHeight="1">
      <c r="A3360" s="155">
        <v>3341</v>
      </c>
      <c r="B3360" s="76">
        <v>9049</v>
      </c>
      <c r="C3360" s="31" t="s">
        <v>7565</v>
      </c>
      <c r="D3360" s="9" t="s">
        <v>44</v>
      </c>
      <c r="E3360" s="8" t="s">
        <v>6645</v>
      </c>
      <c r="F3360" s="8" t="s">
        <v>3667</v>
      </c>
      <c r="G3360" s="8" t="s">
        <v>7566</v>
      </c>
      <c r="H3360" s="8" t="s">
        <v>3731</v>
      </c>
      <c r="I3360" s="209" t="s">
        <v>22</v>
      </c>
      <c r="J3360" s="99">
        <f t="shared" si="58"/>
        <v>9049</v>
      </c>
      <c r="K3360" s="121"/>
    </row>
    <row r="3361" spans="1:11" ht="18.95" customHeight="1">
      <c r="A3361" s="154">
        <v>3342</v>
      </c>
      <c r="B3361" s="76">
        <v>11922</v>
      </c>
      <c r="C3361" s="31" t="s">
        <v>7567</v>
      </c>
      <c r="D3361" s="9" t="s">
        <v>44</v>
      </c>
      <c r="E3361" s="8" t="s">
        <v>6345</v>
      </c>
      <c r="F3361" s="8" t="s">
        <v>6346</v>
      </c>
      <c r="G3361" s="8" t="s">
        <v>3731</v>
      </c>
      <c r="H3361" s="8" t="s">
        <v>7560</v>
      </c>
      <c r="I3361" s="209" t="s">
        <v>22</v>
      </c>
      <c r="J3361" s="99">
        <f t="shared" si="58"/>
        <v>11922</v>
      </c>
      <c r="K3361" s="121"/>
    </row>
    <row r="3362" spans="1:11" ht="18.95" customHeight="1">
      <c r="A3362" s="154">
        <v>3343</v>
      </c>
      <c r="B3362" s="76">
        <v>9069</v>
      </c>
      <c r="C3362" s="31" t="s">
        <v>7568</v>
      </c>
      <c r="D3362" s="9" t="s">
        <v>44</v>
      </c>
      <c r="E3362" s="8" t="s">
        <v>6645</v>
      </c>
      <c r="F3362" s="8" t="s">
        <v>3667</v>
      </c>
      <c r="G3362" s="180" t="s">
        <v>3731</v>
      </c>
      <c r="H3362" s="8" t="s">
        <v>7560</v>
      </c>
      <c r="I3362" s="209" t="s">
        <v>22</v>
      </c>
      <c r="J3362" s="99">
        <f t="shared" si="58"/>
        <v>9069</v>
      </c>
      <c r="K3362" s="121"/>
    </row>
    <row r="3363" spans="1:11" ht="18.95" customHeight="1">
      <c r="A3363" s="155">
        <v>3344</v>
      </c>
      <c r="B3363" s="76">
        <v>9082</v>
      </c>
      <c r="C3363" s="31" t="s">
        <v>7569</v>
      </c>
      <c r="D3363" s="9" t="s">
        <v>44</v>
      </c>
      <c r="E3363" s="8" t="s">
        <v>6645</v>
      </c>
      <c r="F3363" s="8" t="s">
        <v>3667</v>
      </c>
      <c r="G3363" s="8" t="s">
        <v>7566</v>
      </c>
      <c r="H3363" s="8" t="s">
        <v>7570</v>
      </c>
      <c r="I3363" s="209" t="s">
        <v>22</v>
      </c>
      <c r="J3363" s="99">
        <f t="shared" si="58"/>
        <v>9082</v>
      </c>
      <c r="K3363" s="121"/>
    </row>
    <row r="3364" spans="1:11" ht="18.95" customHeight="1">
      <c r="A3364" s="154">
        <v>3345</v>
      </c>
      <c r="B3364" s="76">
        <v>3837</v>
      </c>
      <c r="C3364" s="31" t="s">
        <v>7571</v>
      </c>
      <c r="D3364" s="9" t="s">
        <v>44</v>
      </c>
      <c r="E3364" s="8" t="s">
        <v>152</v>
      </c>
      <c r="F3364" s="8" t="s">
        <v>4084</v>
      </c>
      <c r="G3364" s="8" t="s">
        <v>7572</v>
      </c>
      <c r="H3364" s="8" t="s">
        <v>7560</v>
      </c>
      <c r="I3364" s="209" t="s">
        <v>22</v>
      </c>
      <c r="J3364" s="99">
        <f t="shared" si="58"/>
        <v>3837</v>
      </c>
      <c r="K3364" s="121"/>
    </row>
    <row r="3365" spans="1:11" ht="18.95" customHeight="1">
      <c r="A3365" s="154">
        <v>3346</v>
      </c>
      <c r="B3365" s="76">
        <v>5376</v>
      </c>
      <c r="C3365" s="31" t="s">
        <v>7573</v>
      </c>
      <c r="D3365" s="9" t="s">
        <v>44</v>
      </c>
      <c r="E3365" s="8" t="s">
        <v>152</v>
      </c>
      <c r="F3365" s="8" t="s">
        <v>6287</v>
      </c>
      <c r="G3365" s="8" t="s">
        <v>7574</v>
      </c>
      <c r="H3365" s="8" t="s">
        <v>7570</v>
      </c>
      <c r="I3365" s="209" t="s">
        <v>22</v>
      </c>
      <c r="J3365" s="99">
        <f t="shared" si="58"/>
        <v>5376</v>
      </c>
      <c r="K3365" s="121"/>
    </row>
    <row r="3366" spans="1:11" ht="18.95" customHeight="1">
      <c r="A3366" s="155">
        <v>3347</v>
      </c>
      <c r="B3366" s="76">
        <v>10997</v>
      </c>
      <c r="C3366" s="31" t="s">
        <v>7575</v>
      </c>
      <c r="D3366" s="9" t="s">
        <v>44</v>
      </c>
      <c r="E3366" s="8" t="s">
        <v>4</v>
      </c>
      <c r="F3366" s="8" t="s">
        <v>7576</v>
      </c>
      <c r="G3366" s="8" t="s">
        <v>7577</v>
      </c>
      <c r="H3366" s="8" t="s">
        <v>7578</v>
      </c>
      <c r="I3366" s="209" t="s">
        <v>22</v>
      </c>
      <c r="J3366" s="99">
        <f t="shared" si="58"/>
        <v>10997</v>
      </c>
      <c r="K3366" s="121"/>
    </row>
    <row r="3367" spans="1:11" ht="18.95" customHeight="1">
      <c r="A3367" s="154">
        <v>3348</v>
      </c>
      <c r="B3367" s="76">
        <v>5395</v>
      </c>
      <c r="C3367" s="31" t="s">
        <v>7579</v>
      </c>
      <c r="D3367" s="9" t="s">
        <v>44</v>
      </c>
      <c r="E3367" s="8" t="s">
        <v>152</v>
      </c>
      <c r="F3367" s="8" t="s">
        <v>6287</v>
      </c>
      <c r="G3367" s="8" t="s">
        <v>7388</v>
      </c>
      <c r="H3367" s="8" t="s">
        <v>7570</v>
      </c>
      <c r="I3367" s="209" t="s">
        <v>22</v>
      </c>
      <c r="J3367" s="99">
        <f t="shared" si="58"/>
        <v>5395</v>
      </c>
      <c r="K3367" s="121"/>
    </row>
    <row r="3368" spans="1:11" ht="18.95" customHeight="1">
      <c r="A3368" s="154">
        <v>3349</v>
      </c>
      <c r="B3368" s="76">
        <v>11937</v>
      </c>
      <c r="C3368" s="31" t="s">
        <v>7580</v>
      </c>
      <c r="D3368" s="9" t="s">
        <v>44</v>
      </c>
      <c r="E3368" s="8" t="s">
        <v>6345</v>
      </c>
      <c r="F3368" s="8" t="s">
        <v>6346</v>
      </c>
      <c r="G3368" s="8" t="s">
        <v>3731</v>
      </c>
      <c r="H3368" s="8" t="s">
        <v>7560</v>
      </c>
      <c r="I3368" s="209" t="s">
        <v>22</v>
      </c>
      <c r="J3368" s="99">
        <f t="shared" si="58"/>
        <v>11937</v>
      </c>
      <c r="K3368" s="121"/>
    </row>
    <row r="3369" spans="1:11" ht="18.95" customHeight="1">
      <c r="A3369" s="155">
        <v>3350</v>
      </c>
      <c r="B3369" s="76">
        <v>9097</v>
      </c>
      <c r="C3369" s="31" t="s">
        <v>7581</v>
      </c>
      <c r="D3369" s="9" t="s">
        <v>44</v>
      </c>
      <c r="E3369" s="8" t="s">
        <v>6645</v>
      </c>
      <c r="F3369" s="8" t="s">
        <v>3667</v>
      </c>
      <c r="G3369" s="8" t="s">
        <v>7582</v>
      </c>
      <c r="H3369" s="8" t="s">
        <v>3576</v>
      </c>
      <c r="I3369" s="209" t="s">
        <v>22</v>
      </c>
      <c r="J3369" s="99">
        <f t="shared" si="58"/>
        <v>9097</v>
      </c>
      <c r="K3369" s="121"/>
    </row>
    <row r="3370" spans="1:11" ht="18.95" customHeight="1">
      <c r="A3370" s="154">
        <v>3351</v>
      </c>
      <c r="B3370" s="76">
        <v>9085</v>
      </c>
      <c r="C3370" s="31" t="s">
        <v>7583</v>
      </c>
      <c r="D3370" s="9" t="s">
        <v>44</v>
      </c>
      <c r="E3370" s="8" t="s">
        <v>6645</v>
      </c>
      <c r="F3370" s="8" t="s">
        <v>3667</v>
      </c>
      <c r="G3370" s="8" t="s">
        <v>7566</v>
      </c>
      <c r="H3370" s="8" t="s">
        <v>3731</v>
      </c>
      <c r="I3370" s="209" t="s">
        <v>22</v>
      </c>
      <c r="J3370" s="99">
        <f t="shared" si="58"/>
        <v>9085</v>
      </c>
      <c r="K3370" s="121"/>
    </row>
    <row r="3371" spans="1:11" ht="18.95" customHeight="1">
      <c r="A3371" s="154">
        <v>3352</v>
      </c>
      <c r="B3371" s="76">
        <v>5384</v>
      </c>
      <c r="C3371" s="31" t="s">
        <v>7584</v>
      </c>
      <c r="D3371" s="9" t="s">
        <v>44</v>
      </c>
      <c r="E3371" s="8" t="s">
        <v>152</v>
      </c>
      <c r="F3371" s="8" t="s">
        <v>6287</v>
      </c>
      <c r="G3371" s="8" t="s">
        <v>3667</v>
      </c>
      <c r="H3371" s="8" t="s">
        <v>5745</v>
      </c>
      <c r="I3371" s="209" t="s">
        <v>22</v>
      </c>
      <c r="J3371" s="99">
        <f t="shared" si="58"/>
        <v>5384</v>
      </c>
      <c r="K3371" s="121"/>
    </row>
    <row r="3372" spans="1:11" ht="18.95" customHeight="1">
      <c r="A3372" s="155">
        <v>3353</v>
      </c>
      <c r="B3372" s="76">
        <v>9072</v>
      </c>
      <c r="C3372" s="31" t="s">
        <v>7585</v>
      </c>
      <c r="D3372" s="9" t="s">
        <v>44</v>
      </c>
      <c r="E3372" s="8" t="s">
        <v>6645</v>
      </c>
      <c r="F3372" s="8" t="s">
        <v>3667</v>
      </c>
      <c r="G3372" s="8" t="s">
        <v>7582</v>
      </c>
      <c r="H3372" s="8" t="s">
        <v>3576</v>
      </c>
      <c r="I3372" s="209" t="s">
        <v>22</v>
      </c>
      <c r="J3372" s="99">
        <f t="shared" si="58"/>
        <v>9072</v>
      </c>
      <c r="K3372" s="121"/>
    </row>
    <row r="3373" spans="1:11" ht="18.95" customHeight="1">
      <c r="A3373" s="154">
        <v>3354</v>
      </c>
      <c r="B3373" s="76">
        <v>9084</v>
      </c>
      <c r="C3373" s="31" t="s">
        <v>7586</v>
      </c>
      <c r="D3373" s="9" t="s">
        <v>44</v>
      </c>
      <c r="E3373" s="8" t="s">
        <v>6645</v>
      </c>
      <c r="F3373" s="8" t="s">
        <v>3667</v>
      </c>
      <c r="G3373" s="8" t="s">
        <v>7566</v>
      </c>
      <c r="H3373" s="8" t="s">
        <v>7578</v>
      </c>
      <c r="I3373" s="209" t="s">
        <v>22</v>
      </c>
      <c r="J3373" s="99">
        <f t="shared" si="58"/>
        <v>9084</v>
      </c>
      <c r="K3373" s="121"/>
    </row>
    <row r="3374" spans="1:11" ht="18.95" customHeight="1">
      <c r="A3374" s="154">
        <v>3355</v>
      </c>
      <c r="B3374" s="183">
        <v>11006</v>
      </c>
      <c r="C3374" s="233" t="s">
        <v>7587</v>
      </c>
      <c r="D3374" s="9" t="s">
        <v>44</v>
      </c>
      <c r="E3374" s="180" t="s">
        <v>4</v>
      </c>
      <c r="F3374" s="180" t="s">
        <v>4037</v>
      </c>
      <c r="G3374" s="180" t="s">
        <v>3731</v>
      </c>
      <c r="H3374" s="180" t="s">
        <v>7560</v>
      </c>
      <c r="I3374" s="209" t="s">
        <v>22</v>
      </c>
      <c r="J3374" s="99">
        <f t="shared" si="58"/>
        <v>11006</v>
      </c>
      <c r="K3374" s="121"/>
    </row>
    <row r="3375" spans="1:11" ht="18.95" customHeight="1">
      <c r="A3375" s="155">
        <v>3356</v>
      </c>
      <c r="B3375" s="76">
        <v>9036</v>
      </c>
      <c r="C3375" s="31" t="s">
        <v>7588</v>
      </c>
      <c r="D3375" s="9" t="s">
        <v>44</v>
      </c>
      <c r="E3375" s="8" t="s">
        <v>6645</v>
      </c>
      <c r="F3375" s="8" t="s">
        <v>3667</v>
      </c>
      <c r="G3375" s="8" t="s">
        <v>7582</v>
      </c>
      <c r="H3375" s="8" t="s">
        <v>7570</v>
      </c>
      <c r="I3375" s="209" t="s">
        <v>22</v>
      </c>
      <c r="J3375" s="99">
        <f t="shared" si="58"/>
        <v>9036</v>
      </c>
      <c r="K3375" s="121"/>
    </row>
    <row r="3376" spans="1:11" ht="18.95" customHeight="1">
      <c r="A3376" s="154">
        <v>3357</v>
      </c>
      <c r="B3376" s="76">
        <v>9053</v>
      </c>
      <c r="C3376" s="31" t="s">
        <v>7589</v>
      </c>
      <c r="D3376" s="9" t="s">
        <v>44</v>
      </c>
      <c r="E3376" s="8" t="s">
        <v>6645</v>
      </c>
      <c r="F3376" s="8" t="s">
        <v>3667</v>
      </c>
      <c r="G3376" s="180" t="s">
        <v>3731</v>
      </c>
      <c r="H3376" s="8" t="s">
        <v>7560</v>
      </c>
      <c r="I3376" s="209" t="s">
        <v>22</v>
      </c>
      <c r="J3376" s="99">
        <f t="shared" si="58"/>
        <v>9053</v>
      </c>
      <c r="K3376" s="121"/>
    </row>
    <row r="3377" spans="1:11" ht="18.95" customHeight="1">
      <c r="A3377" s="154">
        <v>3358</v>
      </c>
      <c r="B3377" s="76">
        <v>11009</v>
      </c>
      <c r="C3377" s="31" t="s">
        <v>7590</v>
      </c>
      <c r="D3377" s="9" t="s">
        <v>44</v>
      </c>
      <c r="E3377" s="8" t="s">
        <v>4</v>
      </c>
      <c r="F3377" s="8" t="s">
        <v>4037</v>
      </c>
      <c r="G3377" s="180" t="s">
        <v>3731</v>
      </c>
      <c r="H3377" s="8" t="s">
        <v>7560</v>
      </c>
      <c r="I3377" s="209" t="s">
        <v>22</v>
      </c>
      <c r="J3377" s="99">
        <f t="shared" si="58"/>
        <v>11009</v>
      </c>
      <c r="K3377" s="121"/>
    </row>
    <row r="3378" spans="1:11" ht="18.95" customHeight="1">
      <c r="A3378" s="155">
        <v>3359</v>
      </c>
      <c r="B3378" s="76">
        <v>9052</v>
      </c>
      <c r="C3378" s="31" t="s">
        <v>7591</v>
      </c>
      <c r="D3378" s="9" t="s">
        <v>44</v>
      </c>
      <c r="E3378" s="8" t="s">
        <v>6645</v>
      </c>
      <c r="F3378" s="8" t="s">
        <v>3667</v>
      </c>
      <c r="G3378" s="8" t="s">
        <v>7582</v>
      </c>
      <c r="H3378" s="8" t="s">
        <v>3576</v>
      </c>
      <c r="I3378" s="209" t="s">
        <v>22</v>
      </c>
      <c r="J3378" s="99">
        <f t="shared" si="58"/>
        <v>9052</v>
      </c>
      <c r="K3378" s="121"/>
    </row>
    <row r="3379" spans="1:11" ht="18.95" customHeight="1">
      <c r="A3379" s="154">
        <v>3360</v>
      </c>
      <c r="B3379" s="76">
        <v>11023</v>
      </c>
      <c r="C3379" s="31" t="s">
        <v>7592</v>
      </c>
      <c r="D3379" s="9" t="s">
        <v>44</v>
      </c>
      <c r="E3379" s="8" t="s">
        <v>4</v>
      </c>
      <c r="F3379" s="8" t="s">
        <v>4037</v>
      </c>
      <c r="G3379" s="180" t="s">
        <v>3731</v>
      </c>
      <c r="H3379" s="8" t="s">
        <v>7560</v>
      </c>
      <c r="I3379" s="209" t="s">
        <v>22</v>
      </c>
      <c r="J3379" s="99">
        <f t="shared" si="58"/>
        <v>11023</v>
      </c>
      <c r="K3379" s="121"/>
    </row>
    <row r="3380" spans="1:11" ht="18.95" customHeight="1">
      <c r="A3380" s="154">
        <v>3361</v>
      </c>
      <c r="B3380" s="183">
        <v>9031</v>
      </c>
      <c r="C3380" s="233" t="s">
        <v>7593</v>
      </c>
      <c r="D3380" s="9" t="s">
        <v>44</v>
      </c>
      <c r="E3380" s="168" t="s">
        <v>6645</v>
      </c>
      <c r="F3380" s="168" t="s">
        <v>3667</v>
      </c>
      <c r="G3380" s="168" t="s">
        <v>3731</v>
      </c>
      <c r="H3380" s="168" t="s">
        <v>7578</v>
      </c>
      <c r="I3380" s="209" t="s">
        <v>22</v>
      </c>
      <c r="J3380" s="99">
        <f t="shared" si="58"/>
        <v>9031</v>
      </c>
      <c r="K3380" s="121"/>
    </row>
    <row r="3381" spans="1:11" ht="18.95" customHeight="1">
      <c r="A3381" s="155">
        <v>3362</v>
      </c>
      <c r="B3381" s="76">
        <v>11925</v>
      </c>
      <c r="C3381" s="31" t="s">
        <v>7594</v>
      </c>
      <c r="D3381" s="9" t="s">
        <v>44</v>
      </c>
      <c r="E3381" s="8" t="s">
        <v>6345</v>
      </c>
      <c r="F3381" s="8" t="s">
        <v>6346</v>
      </c>
      <c r="G3381" s="8" t="s">
        <v>3731</v>
      </c>
      <c r="H3381" s="8" t="s">
        <v>7560</v>
      </c>
      <c r="I3381" s="209" t="s">
        <v>22</v>
      </c>
      <c r="J3381" s="99">
        <f t="shared" si="58"/>
        <v>11925</v>
      </c>
      <c r="K3381" s="121"/>
    </row>
    <row r="3382" spans="1:11" ht="18.95" customHeight="1">
      <c r="A3382" s="154">
        <v>3363</v>
      </c>
      <c r="B3382" s="76">
        <v>10971</v>
      </c>
      <c r="C3382" s="31" t="s">
        <v>7595</v>
      </c>
      <c r="D3382" s="9" t="s">
        <v>44</v>
      </c>
      <c r="E3382" s="8" t="s">
        <v>4</v>
      </c>
      <c r="F3382" s="8" t="s">
        <v>4037</v>
      </c>
      <c r="G3382" s="8" t="s">
        <v>3731</v>
      </c>
      <c r="H3382" s="8" t="s">
        <v>7578</v>
      </c>
      <c r="I3382" s="209" t="s">
        <v>22</v>
      </c>
      <c r="J3382" s="99">
        <f t="shared" si="58"/>
        <v>10971</v>
      </c>
      <c r="K3382" s="121"/>
    </row>
    <row r="3383" spans="1:11" ht="18.95" customHeight="1">
      <c r="A3383" s="154">
        <v>3364</v>
      </c>
      <c r="B3383" s="76">
        <v>5763</v>
      </c>
      <c r="C3383" s="31" t="s">
        <v>7596</v>
      </c>
      <c r="D3383" s="9" t="s">
        <v>44</v>
      </c>
      <c r="E3383" s="8" t="s">
        <v>152</v>
      </c>
      <c r="F3383" s="8" t="s">
        <v>4331</v>
      </c>
      <c r="G3383" s="8" t="s">
        <v>7597</v>
      </c>
      <c r="H3383" s="8" t="s">
        <v>7598</v>
      </c>
      <c r="I3383" s="209" t="s">
        <v>22</v>
      </c>
      <c r="J3383" s="99">
        <f t="shared" si="58"/>
        <v>5763</v>
      </c>
      <c r="K3383" s="121"/>
    </row>
    <row r="3384" spans="1:11" ht="18.95" customHeight="1">
      <c r="A3384" s="155">
        <v>3365</v>
      </c>
      <c r="B3384" s="76">
        <v>11920</v>
      </c>
      <c r="C3384" s="31" t="s">
        <v>7599</v>
      </c>
      <c r="D3384" s="9" t="s">
        <v>44</v>
      </c>
      <c r="E3384" s="8" t="s">
        <v>6345</v>
      </c>
      <c r="F3384" s="8" t="s">
        <v>6346</v>
      </c>
      <c r="G3384" s="8" t="s">
        <v>3731</v>
      </c>
      <c r="H3384" s="8" t="s">
        <v>7560</v>
      </c>
      <c r="I3384" s="209" t="s">
        <v>22</v>
      </c>
      <c r="J3384" s="99">
        <f t="shared" si="58"/>
        <v>11920</v>
      </c>
      <c r="K3384" s="121"/>
    </row>
    <row r="3385" spans="1:11" ht="18.95" customHeight="1">
      <c r="A3385" s="154">
        <v>3366</v>
      </c>
      <c r="B3385" s="76">
        <v>11033</v>
      </c>
      <c r="C3385" s="31" t="s">
        <v>7600</v>
      </c>
      <c r="D3385" s="9" t="s">
        <v>44</v>
      </c>
      <c r="E3385" s="8" t="s">
        <v>4</v>
      </c>
      <c r="F3385" s="8" t="s">
        <v>7601</v>
      </c>
      <c r="G3385" s="180" t="s">
        <v>3731</v>
      </c>
      <c r="H3385" s="8" t="s">
        <v>7560</v>
      </c>
      <c r="I3385" s="209" t="s">
        <v>22</v>
      </c>
      <c r="J3385" s="99">
        <f t="shared" si="58"/>
        <v>11033</v>
      </c>
      <c r="K3385" s="121"/>
    </row>
    <row r="3386" spans="1:11" ht="18.95" customHeight="1">
      <c r="A3386" s="154">
        <v>3367</v>
      </c>
      <c r="B3386" s="76">
        <v>16294</v>
      </c>
      <c r="C3386" s="31" t="s">
        <v>7602</v>
      </c>
      <c r="D3386" s="9" t="s">
        <v>114</v>
      </c>
      <c r="E3386" s="8" t="s">
        <v>3731</v>
      </c>
      <c r="F3386" s="8" t="s">
        <v>3732</v>
      </c>
      <c r="G3386" s="8" t="s">
        <v>3970</v>
      </c>
      <c r="H3386" s="8" t="s">
        <v>152</v>
      </c>
      <c r="I3386" s="209" t="s">
        <v>22</v>
      </c>
      <c r="J3386" s="99">
        <f t="shared" si="58"/>
        <v>16294</v>
      </c>
      <c r="K3386" s="121"/>
    </row>
    <row r="3387" spans="1:11" ht="18.95" customHeight="1">
      <c r="A3387" s="155">
        <v>3368</v>
      </c>
      <c r="B3387" s="76">
        <v>14229</v>
      </c>
      <c r="C3387" s="31" t="s">
        <v>7603</v>
      </c>
      <c r="D3387" s="9" t="s">
        <v>114</v>
      </c>
      <c r="E3387" s="8" t="s">
        <v>7296</v>
      </c>
      <c r="F3387" s="8" t="s">
        <v>7297</v>
      </c>
      <c r="G3387" s="8" t="s">
        <v>3970</v>
      </c>
      <c r="H3387" s="8" t="s">
        <v>152</v>
      </c>
      <c r="I3387" s="209" t="s">
        <v>22</v>
      </c>
      <c r="J3387" s="99">
        <f t="shared" si="58"/>
        <v>14229</v>
      </c>
      <c r="K3387" s="121"/>
    </row>
    <row r="3388" spans="1:11" ht="18.95" customHeight="1">
      <c r="A3388" s="154">
        <v>3369</v>
      </c>
      <c r="B3388" s="76">
        <v>14187</v>
      </c>
      <c r="C3388" s="31" t="s">
        <v>7604</v>
      </c>
      <c r="D3388" s="9" t="s">
        <v>114</v>
      </c>
      <c r="E3388" s="8" t="s">
        <v>7296</v>
      </c>
      <c r="F3388" s="8" t="s">
        <v>7297</v>
      </c>
      <c r="G3388" s="8" t="s">
        <v>7605</v>
      </c>
      <c r="H3388" s="8" t="s">
        <v>152</v>
      </c>
      <c r="I3388" s="209" t="s">
        <v>22</v>
      </c>
      <c r="J3388" s="99">
        <f t="shared" si="58"/>
        <v>14187</v>
      </c>
      <c r="K3388" s="121"/>
    </row>
    <row r="3389" spans="1:11" ht="18.95" customHeight="1">
      <c r="A3389" s="154">
        <v>3370</v>
      </c>
      <c r="B3389" s="76">
        <v>14191</v>
      </c>
      <c r="C3389" s="31" t="s">
        <v>7606</v>
      </c>
      <c r="D3389" s="9" t="s">
        <v>114</v>
      </c>
      <c r="E3389" s="8" t="s">
        <v>7296</v>
      </c>
      <c r="F3389" s="8" t="s">
        <v>7297</v>
      </c>
      <c r="G3389" s="8" t="s">
        <v>7605</v>
      </c>
      <c r="H3389" s="8" t="s">
        <v>152</v>
      </c>
      <c r="I3389" s="209" t="s">
        <v>22</v>
      </c>
      <c r="J3389" s="99">
        <f t="shared" si="58"/>
        <v>14191</v>
      </c>
      <c r="K3389" s="121"/>
    </row>
    <row r="3390" spans="1:11" ht="18.95" customHeight="1">
      <c r="A3390" s="155">
        <v>3371</v>
      </c>
      <c r="B3390" s="183">
        <v>16278</v>
      </c>
      <c r="C3390" s="233" t="s">
        <v>7607</v>
      </c>
      <c r="D3390" s="9" t="s">
        <v>114</v>
      </c>
      <c r="E3390" s="180" t="s">
        <v>3731</v>
      </c>
      <c r="F3390" s="180" t="s">
        <v>3732</v>
      </c>
      <c r="G3390" s="180" t="s">
        <v>3970</v>
      </c>
      <c r="H3390" s="8"/>
      <c r="I3390" s="209" t="s">
        <v>22</v>
      </c>
      <c r="J3390" s="99">
        <f t="shared" si="58"/>
        <v>16278</v>
      </c>
      <c r="K3390" s="121"/>
    </row>
    <row r="3391" spans="1:11" ht="18.95" customHeight="1">
      <c r="A3391" s="154">
        <v>3372</v>
      </c>
      <c r="B3391" s="76">
        <v>14228</v>
      </c>
      <c r="C3391" s="31" t="s">
        <v>7608</v>
      </c>
      <c r="D3391" s="9" t="s">
        <v>114</v>
      </c>
      <c r="E3391" s="8" t="s">
        <v>7296</v>
      </c>
      <c r="F3391" s="8" t="s">
        <v>7297</v>
      </c>
      <c r="G3391" s="8" t="s">
        <v>3970</v>
      </c>
      <c r="H3391" s="8" t="s">
        <v>152</v>
      </c>
      <c r="I3391" s="209" t="s">
        <v>22</v>
      </c>
      <c r="J3391" s="99">
        <f t="shared" si="58"/>
        <v>14228</v>
      </c>
      <c r="K3391" s="121"/>
    </row>
    <row r="3392" spans="1:11" ht="18.95" customHeight="1">
      <c r="A3392" s="154">
        <v>3373</v>
      </c>
      <c r="B3392" s="76">
        <v>16272</v>
      </c>
      <c r="C3392" s="31" t="s">
        <v>7609</v>
      </c>
      <c r="D3392" s="9" t="s">
        <v>114</v>
      </c>
      <c r="E3392" s="8" t="s">
        <v>3731</v>
      </c>
      <c r="F3392" s="8" t="s">
        <v>3732</v>
      </c>
      <c r="G3392" s="8" t="s">
        <v>3970</v>
      </c>
      <c r="H3392" s="8" t="s">
        <v>152</v>
      </c>
      <c r="I3392" s="209" t="s">
        <v>22</v>
      </c>
      <c r="J3392" s="99">
        <f t="shared" si="58"/>
        <v>16272</v>
      </c>
      <c r="K3392" s="121"/>
    </row>
    <row r="3393" spans="1:11" ht="18.95" customHeight="1">
      <c r="A3393" s="155">
        <v>3374</v>
      </c>
      <c r="B3393" s="76">
        <v>14217</v>
      </c>
      <c r="C3393" s="31" t="s">
        <v>7610</v>
      </c>
      <c r="D3393" s="9" t="s">
        <v>114</v>
      </c>
      <c r="E3393" s="8" t="s">
        <v>7296</v>
      </c>
      <c r="F3393" s="8" t="s">
        <v>7297</v>
      </c>
      <c r="G3393" s="8" t="s">
        <v>7611</v>
      </c>
      <c r="H3393" s="8" t="s">
        <v>152</v>
      </c>
      <c r="I3393" s="209" t="s">
        <v>22</v>
      </c>
      <c r="J3393" s="99">
        <f t="shared" si="58"/>
        <v>14217</v>
      </c>
      <c r="K3393" s="121"/>
    </row>
    <row r="3394" spans="1:11" ht="18.95" customHeight="1">
      <c r="A3394" s="154">
        <v>3375</v>
      </c>
      <c r="B3394" s="76">
        <v>14215</v>
      </c>
      <c r="C3394" s="31" t="s">
        <v>7612</v>
      </c>
      <c r="D3394" s="9" t="s">
        <v>114</v>
      </c>
      <c r="E3394" s="8" t="s">
        <v>7296</v>
      </c>
      <c r="F3394" s="8" t="s">
        <v>7297</v>
      </c>
      <c r="G3394" s="8" t="s">
        <v>7605</v>
      </c>
      <c r="H3394" s="8" t="s">
        <v>152</v>
      </c>
      <c r="I3394" s="209" t="s">
        <v>22</v>
      </c>
      <c r="J3394" s="99">
        <f t="shared" si="58"/>
        <v>14215</v>
      </c>
      <c r="K3394" s="121"/>
    </row>
    <row r="3395" spans="1:11" ht="18.95" customHeight="1">
      <c r="A3395" s="154">
        <v>3376</v>
      </c>
      <c r="B3395" s="76">
        <v>16281</v>
      </c>
      <c r="C3395" s="31" t="s">
        <v>7613</v>
      </c>
      <c r="D3395" s="9" t="s">
        <v>114</v>
      </c>
      <c r="E3395" s="8" t="s">
        <v>3731</v>
      </c>
      <c r="F3395" s="8" t="s">
        <v>3732</v>
      </c>
      <c r="G3395" s="8" t="s">
        <v>3970</v>
      </c>
      <c r="H3395" s="8" t="s">
        <v>152</v>
      </c>
      <c r="I3395" s="209" t="s">
        <v>22</v>
      </c>
      <c r="J3395" s="99">
        <f t="shared" si="58"/>
        <v>16281</v>
      </c>
      <c r="K3395" s="121"/>
    </row>
    <row r="3396" spans="1:11" ht="18.95" customHeight="1">
      <c r="A3396" s="155">
        <v>3377</v>
      </c>
      <c r="B3396" s="76">
        <v>12009</v>
      </c>
      <c r="C3396" s="31" t="s">
        <v>7614</v>
      </c>
      <c r="D3396" s="9" t="s">
        <v>114</v>
      </c>
      <c r="E3396" s="8" t="s">
        <v>6664</v>
      </c>
      <c r="F3396" s="8" t="s">
        <v>7615</v>
      </c>
      <c r="G3396" s="8" t="s">
        <v>7605</v>
      </c>
      <c r="H3396" s="8" t="s">
        <v>152</v>
      </c>
      <c r="I3396" s="209" t="s">
        <v>22</v>
      </c>
      <c r="J3396" s="99">
        <f t="shared" si="58"/>
        <v>12009</v>
      </c>
      <c r="K3396" s="121"/>
    </row>
    <row r="3397" spans="1:11" ht="18.95" customHeight="1">
      <c r="A3397" s="154">
        <v>3378</v>
      </c>
      <c r="B3397" s="76">
        <v>14223</v>
      </c>
      <c r="C3397" s="31" t="s">
        <v>7616</v>
      </c>
      <c r="D3397" s="9" t="s">
        <v>114</v>
      </c>
      <c r="E3397" s="8" t="s">
        <v>7296</v>
      </c>
      <c r="F3397" s="8" t="s">
        <v>7297</v>
      </c>
      <c r="G3397" s="8" t="s">
        <v>7605</v>
      </c>
      <c r="H3397" s="8" t="s">
        <v>152</v>
      </c>
      <c r="I3397" s="209" t="s">
        <v>22</v>
      </c>
      <c r="J3397" s="99">
        <f t="shared" si="58"/>
        <v>14223</v>
      </c>
      <c r="K3397" s="121"/>
    </row>
    <row r="3398" spans="1:11" ht="18.95" customHeight="1">
      <c r="A3398" s="154">
        <v>3379</v>
      </c>
      <c r="B3398" s="76">
        <v>16310</v>
      </c>
      <c r="C3398" s="31" t="s">
        <v>7617</v>
      </c>
      <c r="D3398" s="9" t="s">
        <v>114</v>
      </c>
      <c r="E3398" s="8" t="s">
        <v>3731</v>
      </c>
      <c r="F3398" s="8" t="s">
        <v>3732</v>
      </c>
      <c r="G3398" s="8" t="s">
        <v>7272</v>
      </c>
      <c r="H3398" s="8" t="s">
        <v>152</v>
      </c>
      <c r="I3398" s="209" t="s">
        <v>22</v>
      </c>
      <c r="J3398" s="99">
        <f t="shared" si="58"/>
        <v>16310</v>
      </c>
      <c r="K3398" s="121"/>
    </row>
    <row r="3399" spans="1:11" ht="18.95" customHeight="1">
      <c r="A3399" s="155">
        <v>3380</v>
      </c>
      <c r="B3399" s="76">
        <v>10998</v>
      </c>
      <c r="C3399" s="31" t="s">
        <v>7618</v>
      </c>
      <c r="D3399" s="9" t="s">
        <v>114</v>
      </c>
      <c r="E3399" s="8" t="s">
        <v>4</v>
      </c>
      <c r="F3399" s="8" t="s">
        <v>4037</v>
      </c>
      <c r="G3399" s="8" t="s">
        <v>3970</v>
      </c>
      <c r="H3399" s="8" t="s">
        <v>152</v>
      </c>
      <c r="I3399" s="209" t="s">
        <v>22</v>
      </c>
      <c r="J3399" s="99">
        <f t="shared" si="58"/>
        <v>10998</v>
      </c>
      <c r="K3399" s="121"/>
    </row>
    <row r="3400" spans="1:11" ht="18.95" customHeight="1">
      <c r="A3400" s="154">
        <v>3381</v>
      </c>
      <c r="B3400" s="76">
        <v>14224</v>
      </c>
      <c r="C3400" s="31" t="s">
        <v>7619</v>
      </c>
      <c r="D3400" s="9" t="s">
        <v>114</v>
      </c>
      <c r="E3400" s="8" t="s">
        <v>7296</v>
      </c>
      <c r="F3400" s="8" t="s">
        <v>7297</v>
      </c>
      <c r="G3400" s="8" t="s">
        <v>7605</v>
      </c>
      <c r="H3400" s="8" t="s">
        <v>152</v>
      </c>
      <c r="I3400" s="209" t="s">
        <v>22</v>
      </c>
      <c r="J3400" s="99">
        <f t="shared" si="58"/>
        <v>14224</v>
      </c>
      <c r="K3400" s="121"/>
    </row>
    <row r="3401" spans="1:11" ht="18.95" customHeight="1">
      <c r="A3401" s="154">
        <v>3382</v>
      </c>
      <c r="B3401" s="76">
        <v>14213</v>
      </c>
      <c r="C3401" s="31" t="s">
        <v>7620</v>
      </c>
      <c r="D3401" s="9" t="s">
        <v>114</v>
      </c>
      <c r="E3401" s="8" t="s">
        <v>7296</v>
      </c>
      <c r="F3401" s="8" t="s">
        <v>7297</v>
      </c>
      <c r="G3401" s="8" t="s">
        <v>7605</v>
      </c>
      <c r="H3401" s="8" t="s">
        <v>152</v>
      </c>
      <c r="I3401" s="209" t="s">
        <v>22</v>
      </c>
      <c r="J3401" s="99">
        <f t="shared" si="58"/>
        <v>14213</v>
      </c>
      <c r="K3401" s="121"/>
    </row>
    <row r="3402" spans="1:11" ht="18.95" customHeight="1">
      <c r="A3402" s="155">
        <v>3383</v>
      </c>
      <c r="B3402" s="76">
        <v>16275</v>
      </c>
      <c r="C3402" s="31" t="s">
        <v>7621</v>
      </c>
      <c r="D3402" s="9" t="s">
        <v>114</v>
      </c>
      <c r="E3402" s="8" t="s">
        <v>3731</v>
      </c>
      <c r="F3402" s="8" t="s">
        <v>3732</v>
      </c>
      <c r="G3402" s="8" t="s">
        <v>3970</v>
      </c>
      <c r="H3402" s="8" t="s">
        <v>152</v>
      </c>
      <c r="I3402" s="209" t="s">
        <v>22</v>
      </c>
      <c r="J3402" s="99">
        <f t="shared" si="58"/>
        <v>16275</v>
      </c>
      <c r="K3402" s="121"/>
    </row>
    <row r="3403" spans="1:11" ht="18.95" customHeight="1">
      <c r="A3403" s="154">
        <v>3384</v>
      </c>
      <c r="B3403" s="76">
        <v>14222</v>
      </c>
      <c r="C3403" s="31" t="s">
        <v>7622</v>
      </c>
      <c r="D3403" s="9" t="s">
        <v>114</v>
      </c>
      <c r="E3403" s="8" t="s">
        <v>7296</v>
      </c>
      <c r="F3403" s="8" t="s">
        <v>7297</v>
      </c>
      <c r="G3403" s="8" t="s">
        <v>7605</v>
      </c>
      <c r="H3403" s="8" t="s">
        <v>152</v>
      </c>
      <c r="I3403" s="209" t="s">
        <v>22</v>
      </c>
      <c r="J3403" s="99">
        <f t="shared" si="58"/>
        <v>14222</v>
      </c>
      <c r="K3403" s="121"/>
    </row>
    <row r="3404" spans="1:11" ht="18.95" customHeight="1">
      <c r="A3404" s="154">
        <v>3385</v>
      </c>
      <c r="B3404" s="76">
        <v>16280</v>
      </c>
      <c r="C3404" s="31" t="s">
        <v>8218</v>
      </c>
      <c r="D3404" s="9" t="s">
        <v>114</v>
      </c>
      <c r="E3404" s="8" t="s">
        <v>3731</v>
      </c>
      <c r="F3404" s="8" t="s">
        <v>3732</v>
      </c>
      <c r="G3404" s="8" t="s">
        <v>3970</v>
      </c>
      <c r="H3404" s="8" t="s">
        <v>152</v>
      </c>
      <c r="I3404" s="209" t="s">
        <v>22</v>
      </c>
      <c r="J3404" s="99">
        <f t="shared" si="58"/>
        <v>16280</v>
      </c>
      <c r="K3404" s="121"/>
    </row>
    <row r="3405" spans="1:11" ht="18.95" customHeight="1">
      <c r="A3405" s="155">
        <v>3386</v>
      </c>
      <c r="B3405" s="76">
        <v>16291</v>
      </c>
      <c r="C3405" s="31" t="s">
        <v>7046</v>
      </c>
      <c r="D3405" s="9" t="s">
        <v>114</v>
      </c>
      <c r="E3405" s="8" t="s">
        <v>3731</v>
      </c>
      <c r="F3405" s="8" t="s">
        <v>3732</v>
      </c>
      <c r="G3405" s="8" t="s">
        <v>7272</v>
      </c>
      <c r="H3405" s="8" t="s">
        <v>152</v>
      </c>
      <c r="I3405" s="209" t="s">
        <v>22</v>
      </c>
      <c r="J3405" s="99">
        <f t="shared" si="58"/>
        <v>16291</v>
      </c>
      <c r="K3405" s="121"/>
    </row>
    <row r="3406" spans="1:11" ht="18.95" customHeight="1">
      <c r="A3406" s="154">
        <v>3387</v>
      </c>
      <c r="B3406" s="76">
        <v>16301</v>
      </c>
      <c r="C3406" s="31" t="s">
        <v>8217</v>
      </c>
      <c r="D3406" s="9" t="s">
        <v>114</v>
      </c>
      <c r="E3406" s="8" t="s">
        <v>3731</v>
      </c>
      <c r="F3406" s="8" t="s">
        <v>3732</v>
      </c>
      <c r="G3406" s="8" t="s">
        <v>3970</v>
      </c>
      <c r="H3406" s="8" t="s">
        <v>152</v>
      </c>
      <c r="I3406" s="209" t="s">
        <v>22</v>
      </c>
      <c r="J3406" s="99">
        <f t="shared" si="58"/>
        <v>16301</v>
      </c>
      <c r="K3406" s="121"/>
    </row>
    <row r="3407" spans="1:11" ht="18.95" customHeight="1">
      <c r="A3407" s="154">
        <v>3388</v>
      </c>
      <c r="B3407" s="76">
        <v>14209</v>
      </c>
      <c r="C3407" s="31" t="s">
        <v>7623</v>
      </c>
      <c r="D3407" s="9" t="s">
        <v>114</v>
      </c>
      <c r="E3407" s="8" t="s">
        <v>7296</v>
      </c>
      <c r="F3407" s="8" t="s">
        <v>7297</v>
      </c>
      <c r="G3407" s="8" t="s">
        <v>7605</v>
      </c>
      <c r="H3407" s="8" t="s">
        <v>152</v>
      </c>
      <c r="I3407" s="209" t="s">
        <v>22</v>
      </c>
      <c r="J3407" s="99">
        <f t="shared" si="58"/>
        <v>14209</v>
      </c>
      <c r="K3407" s="121"/>
    </row>
    <row r="3408" spans="1:11" ht="18.95" customHeight="1">
      <c r="A3408" s="155">
        <v>3389</v>
      </c>
      <c r="B3408" s="76">
        <v>14227</v>
      </c>
      <c r="C3408" s="31" t="s">
        <v>8219</v>
      </c>
      <c r="D3408" s="9" t="s">
        <v>114</v>
      </c>
      <c r="E3408" s="8" t="s">
        <v>7296</v>
      </c>
      <c r="F3408" s="8" t="s">
        <v>7297</v>
      </c>
      <c r="G3408" s="8" t="s">
        <v>7605</v>
      </c>
      <c r="H3408" s="8" t="s">
        <v>152</v>
      </c>
      <c r="I3408" s="209" t="s">
        <v>22</v>
      </c>
      <c r="J3408" s="99">
        <f t="shared" si="58"/>
        <v>14227</v>
      </c>
      <c r="K3408" s="121"/>
    </row>
    <row r="3409" spans="1:11" ht="18.95" customHeight="1">
      <c r="A3409" s="154">
        <v>3390</v>
      </c>
      <c r="B3409" s="76">
        <v>14234</v>
      </c>
      <c r="C3409" s="31" t="s">
        <v>7624</v>
      </c>
      <c r="D3409" s="9" t="s">
        <v>114</v>
      </c>
      <c r="E3409" s="8" t="s">
        <v>7296</v>
      </c>
      <c r="F3409" s="8" t="s">
        <v>7297</v>
      </c>
      <c r="G3409" s="8" t="s">
        <v>7605</v>
      </c>
      <c r="H3409" s="8" t="s">
        <v>152</v>
      </c>
      <c r="I3409" s="209" t="s">
        <v>22</v>
      </c>
      <c r="J3409" s="99">
        <f t="shared" si="58"/>
        <v>14234</v>
      </c>
      <c r="K3409" s="121"/>
    </row>
    <row r="3410" spans="1:11" ht="18.95" customHeight="1">
      <c r="A3410" s="154">
        <v>3391</v>
      </c>
      <c r="B3410" s="76">
        <v>14199</v>
      </c>
      <c r="C3410" s="31" t="s">
        <v>7625</v>
      </c>
      <c r="D3410" s="9" t="s">
        <v>114</v>
      </c>
      <c r="E3410" s="8" t="s">
        <v>7296</v>
      </c>
      <c r="F3410" s="8" t="s">
        <v>7297</v>
      </c>
      <c r="G3410" s="8" t="s">
        <v>7611</v>
      </c>
      <c r="H3410" s="8" t="s">
        <v>152</v>
      </c>
      <c r="I3410" s="209" t="s">
        <v>22</v>
      </c>
      <c r="J3410" s="99">
        <f t="shared" si="58"/>
        <v>14199</v>
      </c>
      <c r="K3410" s="121"/>
    </row>
    <row r="3411" spans="1:11" ht="18.95" customHeight="1">
      <c r="A3411" s="155">
        <v>3392</v>
      </c>
      <c r="B3411" s="76">
        <v>16292</v>
      </c>
      <c r="C3411" s="31" t="s">
        <v>7626</v>
      </c>
      <c r="D3411" s="9" t="s">
        <v>114</v>
      </c>
      <c r="E3411" s="8" t="s">
        <v>3731</v>
      </c>
      <c r="F3411" s="8" t="s">
        <v>3732</v>
      </c>
      <c r="G3411" s="8" t="s">
        <v>3970</v>
      </c>
      <c r="H3411" s="8" t="s">
        <v>152</v>
      </c>
      <c r="I3411" s="209" t="s">
        <v>22</v>
      </c>
      <c r="J3411" s="99">
        <f t="shared" si="58"/>
        <v>16292</v>
      </c>
      <c r="K3411" s="121"/>
    </row>
    <row r="3412" spans="1:11" ht="18.95" customHeight="1">
      <c r="A3412" s="154">
        <v>3393</v>
      </c>
      <c r="B3412" s="183">
        <v>20518</v>
      </c>
      <c r="C3412" s="198" t="s">
        <v>7627</v>
      </c>
      <c r="D3412" s="199" t="s">
        <v>113</v>
      </c>
      <c r="E3412" s="8" t="s">
        <v>152</v>
      </c>
      <c r="F3412" s="8" t="s">
        <v>7628</v>
      </c>
      <c r="G3412" s="8" t="s">
        <v>152</v>
      </c>
      <c r="H3412" s="8" t="s">
        <v>152</v>
      </c>
      <c r="I3412" s="209" t="s">
        <v>22</v>
      </c>
      <c r="J3412" s="99">
        <f t="shared" si="58"/>
        <v>20518</v>
      </c>
      <c r="K3412" s="121"/>
    </row>
    <row r="3413" spans="1:11" ht="18.95" customHeight="1">
      <c r="A3413" s="154">
        <v>3394</v>
      </c>
      <c r="B3413" s="268">
        <v>16288</v>
      </c>
      <c r="C3413" s="262" t="s">
        <v>7629</v>
      </c>
      <c r="D3413" s="199" t="s">
        <v>113</v>
      </c>
      <c r="E3413" s="180" t="s">
        <v>3731</v>
      </c>
      <c r="F3413" s="180" t="s">
        <v>3732</v>
      </c>
      <c r="G3413" s="8" t="s">
        <v>152</v>
      </c>
      <c r="H3413" s="8" t="s">
        <v>152</v>
      </c>
      <c r="I3413" s="209" t="s">
        <v>22</v>
      </c>
      <c r="J3413" s="99">
        <f t="shared" ref="J3413:J3476" si="59">B3413</f>
        <v>16288</v>
      </c>
      <c r="K3413" s="121"/>
    </row>
    <row r="3414" spans="1:11" ht="18.95" customHeight="1">
      <c r="A3414" s="155">
        <v>3395</v>
      </c>
      <c r="B3414" s="183">
        <v>20519</v>
      </c>
      <c r="C3414" s="198" t="s">
        <v>7630</v>
      </c>
      <c r="D3414" s="199" t="s">
        <v>113</v>
      </c>
      <c r="E3414" s="8" t="s">
        <v>152</v>
      </c>
      <c r="F3414" s="8" t="s">
        <v>7628</v>
      </c>
      <c r="G3414" s="8" t="s">
        <v>152</v>
      </c>
      <c r="H3414" s="8" t="s">
        <v>152</v>
      </c>
      <c r="I3414" s="209" t="s">
        <v>22</v>
      </c>
      <c r="J3414" s="99">
        <f t="shared" si="59"/>
        <v>20519</v>
      </c>
      <c r="K3414" s="121"/>
    </row>
    <row r="3415" spans="1:11" ht="18.95" customHeight="1">
      <c r="A3415" s="154">
        <v>3396</v>
      </c>
      <c r="B3415" s="183">
        <v>20520</v>
      </c>
      <c r="C3415" s="186" t="s">
        <v>7631</v>
      </c>
      <c r="D3415" s="199" t="s">
        <v>113</v>
      </c>
      <c r="E3415" s="8" t="s">
        <v>152</v>
      </c>
      <c r="F3415" s="8" t="s">
        <v>7628</v>
      </c>
      <c r="G3415" s="8" t="s">
        <v>152</v>
      </c>
      <c r="H3415" s="8" t="s">
        <v>152</v>
      </c>
      <c r="I3415" s="209" t="s">
        <v>22</v>
      </c>
      <c r="J3415" s="99">
        <f t="shared" si="59"/>
        <v>20520</v>
      </c>
      <c r="K3415" s="121"/>
    </row>
    <row r="3416" spans="1:11" ht="18.95" customHeight="1">
      <c r="A3416" s="154">
        <v>3397</v>
      </c>
      <c r="B3416" s="183">
        <v>20521</v>
      </c>
      <c r="C3416" s="186" t="s">
        <v>7632</v>
      </c>
      <c r="D3416" s="199" t="s">
        <v>113</v>
      </c>
      <c r="E3416" s="8" t="s">
        <v>152</v>
      </c>
      <c r="F3416" s="8" t="s">
        <v>7628</v>
      </c>
      <c r="G3416" s="8" t="s">
        <v>152</v>
      </c>
      <c r="H3416" s="8" t="s">
        <v>152</v>
      </c>
      <c r="I3416" s="209" t="s">
        <v>22</v>
      </c>
      <c r="J3416" s="99">
        <f t="shared" si="59"/>
        <v>20521</v>
      </c>
      <c r="K3416" s="121"/>
    </row>
    <row r="3417" spans="1:11" ht="18.95" customHeight="1">
      <c r="A3417" s="155">
        <v>3398</v>
      </c>
      <c r="B3417" s="183">
        <v>20522</v>
      </c>
      <c r="C3417" s="198" t="s">
        <v>7633</v>
      </c>
      <c r="D3417" s="199" t="s">
        <v>113</v>
      </c>
      <c r="E3417" s="8" t="s">
        <v>152</v>
      </c>
      <c r="F3417" s="8" t="s">
        <v>7628</v>
      </c>
      <c r="G3417" s="8" t="s">
        <v>152</v>
      </c>
      <c r="H3417" s="8" t="s">
        <v>152</v>
      </c>
      <c r="I3417" s="209" t="s">
        <v>22</v>
      </c>
      <c r="J3417" s="99">
        <f t="shared" si="59"/>
        <v>20522</v>
      </c>
      <c r="K3417" s="121"/>
    </row>
    <row r="3418" spans="1:11" ht="18.95" customHeight="1">
      <c r="A3418" s="154">
        <v>3399</v>
      </c>
      <c r="B3418" s="76">
        <v>10981</v>
      </c>
      <c r="C3418" s="31" t="s">
        <v>7634</v>
      </c>
      <c r="D3418" s="199" t="s">
        <v>113</v>
      </c>
      <c r="E3418" s="8" t="s">
        <v>4</v>
      </c>
      <c r="F3418" s="8" t="s">
        <v>7635</v>
      </c>
      <c r="G3418" s="8" t="s">
        <v>152</v>
      </c>
      <c r="H3418" s="8" t="s">
        <v>152</v>
      </c>
      <c r="I3418" s="209" t="s">
        <v>22</v>
      </c>
      <c r="J3418" s="99">
        <f t="shared" si="59"/>
        <v>10981</v>
      </c>
      <c r="K3418" s="121"/>
    </row>
    <row r="3419" spans="1:11" ht="18.95" customHeight="1">
      <c r="A3419" s="154">
        <v>3400</v>
      </c>
      <c r="B3419" s="76">
        <v>19559</v>
      </c>
      <c r="C3419" s="31" t="s">
        <v>7636</v>
      </c>
      <c r="D3419" s="199" t="s">
        <v>113</v>
      </c>
      <c r="E3419" s="8" t="s">
        <v>152</v>
      </c>
      <c r="F3419" s="8" t="s">
        <v>5640</v>
      </c>
      <c r="G3419" s="8" t="s">
        <v>152</v>
      </c>
      <c r="H3419" s="8" t="s">
        <v>152</v>
      </c>
      <c r="I3419" s="209" t="s">
        <v>22</v>
      </c>
      <c r="J3419" s="99">
        <f t="shared" si="59"/>
        <v>19559</v>
      </c>
      <c r="K3419" s="121"/>
    </row>
    <row r="3420" spans="1:11" ht="18.95" customHeight="1">
      <c r="A3420" s="155">
        <v>3401</v>
      </c>
      <c r="B3420" s="183">
        <v>20523</v>
      </c>
      <c r="C3420" s="186" t="s">
        <v>7637</v>
      </c>
      <c r="D3420" s="199" t="s">
        <v>113</v>
      </c>
      <c r="E3420" s="8" t="s">
        <v>152</v>
      </c>
      <c r="F3420" s="8" t="s">
        <v>7628</v>
      </c>
      <c r="G3420" s="8" t="s">
        <v>152</v>
      </c>
      <c r="H3420" s="8" t="s">
        <v>152</v>
      </c>
      <c r="I3420" s="209" t="s">
        <v>22</v>
      </c>
      <c r="J3420" s="99">
        <f t="shared" si="59"/>
        <v>20523</v>
      </c>
      <c r="K3420" s="121"/>
    </row>
    <row r="3421" spans="1:11" ht="18.95" customHeight="1">
      <c r="A3421" s="154">
        <v>3402</v>
      </c>
      <c r="B3421" s="183">
        <v>20524</v>
      </c>
      <c r="C3421" s="186" t="s">
        <v>7638</v>
      </c>
      <c r="D3421" s="199" t="s">
        <v>113</v>
      </c>
      <c r="E3421" s="8" t="s">
        <v>152</v>
      </c>
      <c r="F3421" s="8" t="s">
        <v>7628</v>
      </c>
      <c r="G3421" s="8" t="s">
        <v>152</v>
      </c>
      <c r="H3421" s="8" t="s">
        <v>152</v>
      </c>
      <c r="I3421" s="209" t="s">
        <v>22</v>
      </c>
      <c r="J3421" s="99">
        <f t="shared" si="59"/>
        <v>20524</v>
      </c>
      <c r="K3421" s="121"/>
    </row>
    <row r="3422" spans="1:11" ht="18.95" customHeight="1">
      <c r="A3422" s="154">
        <v>3403</v>
      </c>
      <c r="B3422" s="183">
        <v>20525</v>
      </c>
      <c r="C3422" s="186" t="s">
        <v>7639</v>
      </c>
      <c r="D3422" s="199" t="s">
        <v>113</v>
      </c>
      <c r="E3422" s="8" t="s">
        <v>152</v>
      </c>
      <c r="F3422" s="8" t="s">
        <v>7628</v>
      </c>
      <c r="G3422" s="8" t="s">
        <v>152</v>
      </c>
      <c r="H3422" s="8" t="s">
        <v>152</v>
      </c>
      <c r="I3422" s="209" t="s">
        <v>22</v>
      </c>
      <c r="J3422" s="99">
        <f t="shared" si="59"/>
        <v>20525</v>
      </c>
      <c r="K3422" s="121"/>
    </row>
    <row r="3423" spans="1:11" ht="18.95" customHeight="1">
      <c r="A3423" s="155">
        <v>3404</v>
      </c>
      <c r="B3423" s="183">
        <v>16319</v>
      </c>
      <c r="C3423" s="233" t="s">
        <v>7640</v>
      </c>
      <c r="D3423" s="199" t="s">
        <v>113</v>
      </c>
      <c r="E3423" s="180" t="s">
        <v>3731</v>
      </c>
      <c r="F3423" s="180" t="s">
        <v>3732</v>
      </c>
      <c r="G3423" s="8" t="s">
        <v>152</v>
      </c>
      <c r="H3423" s="8" t="s">
        <v>152</v>
      </c>
      <c r="I3423" s="209" t="s">
        <v>22</v>
      </c>
      <c r="J3423" s="99">
        <f t="shared" si="59"/>
        <v>16319</v>
      </c>
      <c r="K3423" s="121"/>
    </row>
    <row r="3424" spans="1:11" ht="18.95" customHeight="1">
      <c r="A3424" s="154">
        <v>3405</v>
      </c>
      <c r="B3424" s="183">
        <v>20526</v>
      </c>
      <c r="C3424" s="186" t="s">
        <v>7641</v>
      </c>
      <c r="D3424" s="199" t="s">
        <v>113</v>
      </c>
      <c r="E3424" s="8" t="s">
        <v>152</v>
      </c>
      <c r="F3424" s="8" t="s">
        <v>7628</v>
      </c>
      <c r="G3424" s="8" t="s">
        <v>152</v>
      </c>
      <c r="H3424" s="8" t="s">
        <v>152</v>
      </c>
      <c r="I3424" s="209" t="s">
        <v>22</v>
      </c>
      <c r="J3424" s="99">
        <f t="shared" si="59"/>
        <v>20526</v>
      </c>
      <c r="K3424" s="121"/>
    </row>
    <row r="3425" spans="1:11" ht="18.95" customHeight="1">
      <c r="A3425" s="154">
        <v>3406</v>
      </c>
      <c r="B3425" s="183">
        <v>20527</v>
      </c>
      <c r="C3425" s="186" t="s">
        <v>7642</v>
      </c>
      <c r="D3425" s="199" t="s">
        <v>113</v>
      </c>
      <c r="E3425" s="8" t="s">
        <v>152</v>
      </c>
      <c r="F3425" s="8" t="s">
        <v>7628</v>
      </c>
      <c r="G3425" s="8" t="s">
        <v>152</v>
      </c>
      <c r="H3425" s="8" t="s">
        <v>152</v>
      </c>
      <c r="I3425" s="209" t="s">
        <v>22</v>
      </c>
      <c r="J3425" s="99">
        <f t="shared" si="59"/>
        <v>20527</v>
      </c>
      <c r="K3425" s="121"/>
    </row>
    <row r="3426" spans="1:11" ht="18.95" customHeight="1">
      <c r="A3426" s="155">
        <v>3407</v>
      </c>
      <c r="B3426" s="183">
        <v>20528</v>
      </c>
      <c r="C3426" s="186" t="s">
        <v>7643</v>
      </c>
      <c r="D3426" s="199" t="s">
        <v>113</v>
      </c>
      <c r="E3426" s="8" t="s">
        <v>152</v>
      </c>
      <c r="F3426" s="8" t="s">
        <v>7628</v>
      </c>
      <c r="G3426" s="8" t="s">
        <v>152</v>
      </c>
      <c r="H3426" s="8" t="s">
        <v>152</v>
      </c>
      <c r="I3426" s="209" t="s">
        <v>22</v>
      </c>
      <c r="J3426" s="99">
        <f t="shared" si="59"/>
        <v>20528</v>
      </c>
      <c r="K3426" s="121"/>
    </row>
    <row r="3427" spans="1:11" ht="18.95" customHeight="1">
      <c r="A3427" s="154">
        <v>3408</v>
      </c>
      <c r="B3427" s="76">
        <v>9079</v>
      </c>
      <c r="C3427" s="31" t="s">
        <v>7644</v>
      </c>
      <c r="D3427" s="199" t="s">
        <v>113</v>
      </c>
      <c r="E3427" s="8" t="s">
        <v>6645</v>
      </c>
      <c r="F3427" s="8" t="s">
        <v>3667</v>
      </c>
      <c r="G3427" s="8" t="s">
        <v>152</v>
      </c>
      <c r="H3427" s="8" t="s">
        <v>152</v>
      </c>
      <c r="I3427" s="209" t="s">
        <v>22</v>
      </c>
      <c r="J3427" s="99">
        <f t="shared" si="59"/>
        <v>9079</v>
      </c>
      <c r="K3427" s="121"/>
    </row>
    <row r="3428" spans="1:11" ht="18.95" customHeight="1">
      <c r="A3428" s="154">
        <v>3409</v>
      </c>
      <c r="B3428" s="183">
        <v>20529</v>
      </c>
      <c r="C3428" s="186" t="s">
        <v>7645</v>
      </c>
      <c r="D3428" s="199" t="s">
        <v>113</v>
      </c>
      <c r="E3428" s="8" t="s">
        <v>152</v>
      </c>
      <c r="F3428" s="8" t="s">
        <v>7628</v>
      </c>
      <c r="G3428" s="8" t="s">
        <v>152</v>
      </c>
      <c r="H3428" s="8" t="s">
        <v>152</v>
      </c>
      <c r="I3428" s="209" t="s">
        <v>22</v>
      </c>
      <c r="J3428" s="99">
        <f t="shared" si="59"/>
        <v>20529</v>
      </c>
      <c r="K3428" s="121"/>
    </row>
    <row r="3429" spans="1:11" ht="18.95" customHeight="1">
      <c r="A3429" s="155">
        <v>3410</v>
      </c>
      <c r="B3429" s="183">
        <v>20530</v>
      </c>
      <c r="C3429" s="198" t="s">
        <v>7646</v>
      </c>
      <c r="D3429" s="199" t="s">
        <v>113</v>
      </c>
      <c r="E3429" s="8" t="s">
        <v>152</v>
      </c>
      <c r="F3429" s="8" t="s">
        <v>7628</v>
      </c>
      <c r="G3429" s="8" t="s">
        <v>152</v>
      </c>
      <c r="H3429" s="8" t="s">
        <v>152</v>
      </c>
      <c r="I3429" s="209" t="s">
        <v>22</v>
      </c>
      <c r="J3429" s="99">
        <f t="shared" si="59"/>
        <v>20530</v>
      </c>
      <c r="K3429" s="121"/>
    </row>
    <row r="3430" spans="1:11" ht="18.95" customHeight="1">
      <c r="A3430" s="154">
        <v>3411</v>
      </c>
      <c r="B3430" s="183">
        <v>20531</v>
      </c>
      <c r="C3430" s="198" t="s">
        <v>7647</v>
      </c>
      <c r="D3430" s="199" t="s">
        <v>113</v>
      </c>
      <c r="E3430" s="8" t="s">
        <v>152</v>
      </c>
      <c r="F3430" s="8" t="s">
        <v>7628</v>
      </c>
      <c r="G3430" s="8" t="s">
        <v>152</v>
      </c>
      <c r="H3430" s="8" t="s">
        <v>152</v>
      </c>
      <c r="I3430" s="209" t="s">
        <v>22</v>
      </c>
      <c r="J3430" s="99">
        <f t="shared" si="59"/>
        <v>20531</v>
      </c>
      <c r="K3430" s="121"/>
    </row>
    <row r="3431" spans="1:11" ht="18.95" customHeight="1">
      <c r="A3431" s="154">
        <v>3412</v>
      </c>
      <c r="B3431" s="183">
        <v>20532</v>
      </c>
      <c r="C3431" s="198" t="s">
        <v>7648</v>
      </c>
      <c r="D3431" s="199" t="s">
        <v>113</v>
      </c>
      <c r="E3431" s="8" t="s">
        <v>152</v>
      </c>
      <c r="F3431" s="8" t="s">
        <v>7628</v>
      </c>
      <c r="G3431" s="8" t="s">
        <v>152</v>
      </c>
      <c r="H3431" s="8" t="s">
        <v>152</v>
      </c>
      <c r="I3431" s="209" t="s">
        <v>22</v>
      </c>
      <c r="J3431" s="99">
        <f t="shared" si="59"/>
        <v>20532</v>
      </c>
      <c r="K3431" s="121"/>
    </row>
    <row r="3432" spans="1:11" ht="18.95" customHeight="1">
      <c r="A3432" s="155">
        <v>3413</v>
      </c>
      <c r="B3432" s="183">
        <v>20534</v>
      </c>
      <c r="C3432" s="198" t="s">
        <v>7650</v>
      </c>
      <c r="D3432" s="199" t="s">
        <v>113</v>
      </c>
      <c r="E3432" s="8" t="s">
        <v>152</v>
      </c>
      <c r="F3432" s="8" t="s">
        <v>7628</v>
      </c>
      <c r="G3432" s="8" t="s">
        <v>152</v>
      </c>
      <c r="H3432" s="8" t="s">
        <v>152</v>
      </c>
      <c r="I3432" s="209" t="s">
        <v>22</v>
      </c>
      <c r="J3432" s="99">
        <f t="shared" si="59"/>
        <v>20534</v>
      </c>
      <c r="K3432" s="121"/>
    </row>
    <row r="3433" spans="1:11" ht="18.95" customHeight="1">
      <c r="A3433" s="154">
        <v>3414</v>
      </c>
      <c r="B3433" s="183">
        <v>20535</v>
      </c>
      <c r="C3433" s="186" t="s">
        <v>7651</v>
      </c>
      <c r="D3433" s="199" t="s">
        <v>113</v>
      </c>
      <c r="E3433" s="8" t="s">
        <v>152</v>
      </c>
      <c r="F3433" s="8" t="s">
        <v>7628</v>
      </c>
      <c r="G3433" s="8" t="s">
        <v>152</v>
      </c>
      <c r="H3433" s="8" t="s">
        <v>152</v>
      </c>
      <c r="I3433" s="209" t="s">
        <v>22</v>
      </c>
      <c r="J3433" s="99">
        <f t="shared" si="59"/>
        <v>20535</v>
      </c>
      <c r="K3433" s="121"/>
    </row>
    <row r="3434" spans="1:11" ht="18.95" customHeight="1">
      <c r="A3434" s="154">
        <v>3415</v>
      </c>
      <c r="B3434" s="183">
        <v>16268</v>
      </c>
      <c r="C3434" s="233" t="s">
        <v>7652</v>
      </c>
      <c r="D3434" s="199" t="s">
        <v>113</v>
      </c>
      <c r="E3434" s="180" t="s">
        <v>3731</v>
      </c>
      <c r="F3434" s="180" t="s">
        <v>3732</v>
      </c>
      <c r="G3434" s="8" t="s">
        <v>152</v>
      </c>
      <c r="H3434" s="8" t="s">
        <v>152</v>
      </c>
      <c r="I3434" s="209" t="s">
        <v>22</v>
      </c>
      <c r="J3434" s="99">
        <f t="shared" si="59"/>
        <v>16268</v>
      </c>
      <c r="K3434" s="121"/>
    </row>
    <row r="3435" spans="1:11" ht="18.95" customHeight="1">
      <c r="A3435" s="155">
        <v>3416</v>
      </c>
      <c r="B3435" s="183">
        <v>20536</v>
      </c>
      <c r="C3435" s="186" t="s">
        <v>7653</v>
      </c>
      <c r="D3435" s="199" t="s">
        <v>113</v>
      </c>
      <c r="E3435" s="8" t="s">
        <v>152</v>
      </c>
      <c r="F3435" s="8" t="s">
        <v>7628</v>
      </c>
      <c r="G3435" s="8" t="s">
        <v>152</v>
      </c>
      <c r="H3435" s="8" t="s">
        <v>152</v>
      </c>
      <c r="I3435" s="209" t="s">
        <v>22</v>
      </c>
      <c r="J3435" s="99">
        <f t="shared" si="59"/>
        <v>20536</v>
      </c>
      <c r="K3435" s="121"/>
    </row>
    <row r="3436" spans="1:11" ht="18.95" customHeight="1">
      <c r="A3436" s="154">
        <v>3417</v>
      </c>
      <c r="B3436" s="183">
        <v>20537</v>
      </c>
      <c r="C3436" s="186" t="s">
        <v>7654</v>
      </c>
      <c r="D3436" s="199" t="s">
        <v>113</v>
      </c>
      <c r="E3436" s="8" t="s">
        <v>152</v>
      </c>
      <c r="F3436" s="8" t="s">
        <v>7628</v>
      </c>
      <c r="G3436" s="8" t="s">
        <v>152</v>
      </c>
      <c r="H3436" s="8" t="s">
        <v>152</v>
      </c>
      <c r="I3436" s="209" t="s">
        <v>22</v>
      </c>
      <c r="J3436" s="99">
        <f t="shared" si="59"/>
        <v>20537</v>
      </c>
      <c r="K3436" s="121"/>
    </row>
    <row r="3437" spans="1:11" ht="18.95" customHeight="1">
      <c r="A3437" s="154">
        <v>3418</v>
      </c>
      <c r="B3437" s="183">
        <v>20538</v>
      </c>
      <c r="C3437" s="186" t="s">
        <v>7655</v>
      </c>
      <c r="D3437" s="199" t="s">
        <v>113</v>
      </c>
      <c r="E3437" s="8" t="s">
        <v>152</v>
      </c>
      <c r="F3437" s="8" t="s">
        <v>7628</v>
      </c>
      <c r="G3437" s="8" t="s">
        <v>152</v>
      </c>
      <c r="H3437" s="8" t="s">
        <v>152</v>
      </c>
      <c r="I3437" s="209" t="s">
        <v>22</v>
      </c>
      <c r="J3437" s="99">
        <f t="shared" si="59"/>
        <v>20538</v>
      </c>
      <c r="K3437" s="121"/>
    </row>
    <row r="3438" spans="1:11" ht="18.95" customHeight="1">
      <c r="A3438" s="155">
        <v>3419</v>
      </c>
      <c r="B3438" s="183">
        <v>20539</v>
      </c>
      <c r="C3438" s="198" t="s">
        <v>7656</v>
      </c>
      <c r="D3438" s="199" t="s">
        <v>113</v>
      </c>
      <c r="E3438" s="8" t="s">
        <v>152</v>
      </c>
      <c r="F3438" s="8" t="s">
        <v>7628</v>
      </c>
      <c r="G3438" s="8" t="s">
        <v>152</v>
      </c>
      <c r="H3438" s="8" t="s">
        <v>152</v>
      </c>
      <c r="I3438" s="209" t="s">
        <v>22</v>
      </c>
      <c r="J3438" s="99">
        <f t="shared" si="59"/>
        <v>20539</v>
      </c>
      <c r="K3438" s="121"/>
    </row>
    <row r="3439" spans="1:11" ht="18.95" customHeight="1">
      <c r="A3439" s="154">
        <v>3420</v>
      </c>
      <c r="B3439" s="183">
        <v>20540</v>
      </c>
      <c r="C3439" s="186" t="s">
        <v>7657</v>
      </c>
      <c r="D3439" s="199" t="s">
        <v>113</v>
      </c>
      <c r="E3439" s="8" t="s">
        <v>152</v>
      </c>
      <c r="F3439" s="8" t="s">
        <v>7628</v>
      </c>
      <c r="G3439" s="8" t="s">
        <v>152</v>
      </c>
      <c r="H3439" s="8" t="s">
        <v>152</v>
      </c>
      <c r="I3439" s="209" t="s">
        <v>22</v>
      </c>
      <c r="J3439" s="99">
        <f t="shared" si="59"/>
        <v>20540</v>
      </c>
      <c r="K3439" s="121"/>
    </row>
    <row r="3440" spans="1:11" ht="18.95" customHeight="1">
      <c r="A3440" s="154">
        <v>3421</v>
      </c>
      <c r="B3440" s="183">
        <v>20541</v>
      </c>
      <c r="C3440" s="186" t="s">
        <v>7658</v>
      </c>
      <c r="D3440" s="199" t="s">
        <v>113</v>
      </c>
      <c r="E3440" s="8" t="s">
        <v>152</v>
      </c>
      <c r="F3440" s="8" t="s">
        <v>7628</v>
      </c>
      <c r="G3440" s="8" t="s">
        <v>152</v>
      </c>
      <c r="H3440" s="8" t="s">
        <v>152</v>
      </c>
      <c r="I3440" s="209" t="s">
        <v>22</v>
      </c>
      <c r="J3440" s="99">
        <f t="shared" si="59"/>
        <v>20541</v>
      </c>
      <c r="K3440" s="121"/>
    </row>
    <row r="3441" spans="1:11" ht="18.95" customHeight="1">
      <c r="A3441" s="155">
        <v>3422</v>
      </c>
      <c r="B3441" s="76">
        <v>19572</v>
      </c>
      <c r="C3441" s="31" t="s">
        <v>7659</v>
      </c>
      <c r="D3441" s="199" t="s">
        <v>113</v>
      </c>
      <c r="E3441" s="8" t="s">
        <v>152</v>
      </c>
      <c r="F3441" s="8" t="s">
        <v>5640</v>
      </c>
      <c r="G3441" s="8" t="s">
        <v>152</v>
      </c>
      <c r="H3441" s="8" t="s">
        <v>152</v>
      </c>
      <c r="I3441" s="209" t="s">
        <v>22</v>
      </c>
      <c r="J3441" s="99">
        <f t="shared" si="59"/>
        <v>19572</v>
      </c>
      <c r="K3441" s="121"/>
    </row>
    <row r="3442" spans="1:11" ht="18.95" customHeight="1">
      <c r="A3442" s="154">
        <v>3423</v>
      </c>
      <c r="B3442" s="76">
        <v>19575</v>
      </c>
      <c r="C3442" s="31" t="s">
        <v>7660</v>
      </c>
      <c r="D3442" s="199" t="s">
        <v>113</v>
      </c>
      <c r="E3442" s="8" t="s">
        <v>152</v>
      </c>
      <c r="F3442" s="8" t="s">
        <v>5640</v>
      </c>
      <c r="G3442" s="8" t="s">
        <v>152</v>
      </c>
      <c r="H3442" s="8" t="s">
        <v>152</v>
      </c>
      <c r="I3442" s="209" t="s">
        <v>22</v>
      </c>
      <c r="J3442" s="99">
        <f t="shared" si="59"/>
        <v>19575</v>
      </c>
      <c r="K3442" s="121"/>
    </row>
    <row r="3443" spans="1:11" ht="18.95" customHeight="1">
      <c r="A3443" s="154">
        <v>3424</v>
      </c>
      <c r="B3443" s="183">
        <v>20542</v>
      </c>
      <c r="C3443" s="198" t="s">
        <v>7661</v>
      </c>
      <c r="D3443" s="199" t="s">
        <v>113</v>
      </c>
      <c r="E3443" s="8" t="s">
        <v>152</v>
      </c>
      <c r="F3443" s="8" t="s">
        <v>7628</v>
      </c>
      <c r="G3443" s="8" t="s">
        <v>152</v>
      </c>
      <c r="H3443" s="8" t="s">
        <v>152</v>
      </c>
      <c r="I3443" s="209" t="s">
        <v>22</v>
      </c>
      <c r="J3443" s="99">
        <f t="shared" si="59"/>
        <v>20542</v>
      </c>
      <c r="K3443" s="121"/>
    </row>
    <row r="3444" spans="1:11" ht="18.95" customHeight="1">
      <c r="A3444" s="155">
        <v>3425</v>
      </c>
      <c r="B3444" s="76">
        <v>19577</v>
      </c>
      <c r="C3444" s="31" t="s">
        <v>7662</v>
      </c>
      <c r="D3444" s="199" t="s">
        <v>113</v>
      </c>
      <c r="E3444" s="8" t="s">
        <v>152</v>
      </c>
      <c r="F3444" s="8" t="s">
        <v>5640</v>
      </c>
      <c r="G3444" s="8" t="s">
        <v>152</v>
      </c>
      <c r="H3444" s="8" t="s">
        <v>152</v>
      </c>
      <c r="I3444" s="209" t="s">
        <v>22</v>
      </c>
      <c r="J3444" s="99">
        <f t="shared" si="59"/>
        <v>19577</v>
      </c>
      <c r="K3444" s="121"/>
    </row>
    <row r="3445" spans="1:11" ht="18.95" customHeight="1">
      <c r="A3445" s="154">
        <v>3426</v>
      </c>
      <c r="B3445" s="76">
        <v>19580</v>
      </c>
      <c r="C3445" s="31" t="s">
        <v>7663</v>
      </c>
      <c r="D3445" s="199" t="s">
        <v>113</v>
      </c>
      <c r="E3445" s="8" t="s">
        <v>152</v>
      </c>
      <c r="F3445" s="8" t="s">
        <v>5640</v>
      </c>
      <c r="G3445" s="8" t="s">
        <v>152</v>
      </c>
      <c r="H3445" s="8" t="s">
        <v>152</v>
      </c>
      <c r="I3445" s="209" t="s">
        <v>22</v>
      </c>
      <c r="J3445" s="99">
        <f t="shared" si="59"/>
        <v>19580</v>
      </c>
      <c r="K3445" s="121"/>
    </row>
    <row r="3446" spans="1:11" ht="18.95" customHeight="1">
      <c r="A3446" s="154">
        <v>3427</v>
      </c>
      <c r="B3446" s="76">
        <v>9086</v>
      </c>
      <c r="C3446" s="31" t="s">
        <v>7664</v>
      </c>
      <c r="D3446" s="199" t="s">
        <v>113</v>
      </c>
      <c r="E3446" s="8" t="s">
        <v>6645</v>
      </c>
      <c r="F3446" s="8" t="s">
        <v>3667</v>
      </c>
      <c r="G3446" s="8" t="s">
        <v>152</v>
      </c>
      <c r="H3446" s="8" t="s">
        <v>152</v>
      </c>
      <c r="I3446" s="209" t="s">
        <v>22</v>
      </c>
      <c r="J3446" s="99">
        <f t="shared" si="59"/>
        <v>9086</v>
      </c>
      <c r="K3446" s="121"/>
    </row>
    <row r="3447" spans="1:11" ht="18.95" customHeight="1">
      <c r="A3447" s="155">
        <v>3428</v>
      </c>
      <c r="B3447" s="183">
        <v>20543</v>
      </c>
      <c r="C3447" s="186" t="s">
        <v>7665</v>
      </c>
      <c r="D3447" s="199" t="s">
        <v>113</v>
      </c>
      <c r="E3447" s="8" t="s">
        <v>152</v>
      </c>
      <c r="F3447" s="8" t="s">
        <v>7628</v>
      </c>
      <c r="G3447" s="8" t="s">
        <v>152</v>
      </c>
      <c r="H3447" s="8" t="s">
        <v>152</v>
      </c>
      <c r="I3447" s="209" t="s">
        <v>22</v>
      </c>
      <c r="J3447" s="99">
        <f t="shared" si="59"/>
        <v>20543</v>
      </c>
      <c r="K3447" s="121"/>
    </row>
    <row r="3448" spans="1:11" ht="18.95" customHeight="1">
      <c r="A3448" s="154">
        <v>3429</v>
      </c>
      <c r="B3448" s="183">
        <v>20544</v>
      </c>
      <c r="C3448" s="186" t="s">
        <v>7666</v>
      </c>
      <c r="D3448" s="199" t="s">
        <v>113</v>
      </c>
      <c r="E3448" s="8" t="s">
        <v>152</v>
      </c>
      <c r="F3448" s="8" t="s">
        <v>7628</v>
      </c>
      <c r="G3448" s="8" t="s">
        <v>152</v>
      </c>
      <c r="H3448" s="8" t="s">
        <v>152</v>
      </c>
      <c r="I3448" s="209" t="s">
        <v>22</v>
      </c>
      <c r="J3448" s="99">
        <f t="shared" si="59"/>
        <v>20544</v>
      </c>
      <c r="K3448" s="121"/>
    </row>
    <row r="3449" spans="1:11" ht="18.95" customHeight="1">
      <c r="A3449" s="154">
        <v>3430</v>
      </c>
      <c r="B3449" s="183">
        <v>20545</v>
      </c>
      <c r="C3449" s="198" t="s">
        <v>7667</v>
      </c>
      <c r="D3449" s="199" t="s">
        <v>113</v>
      </c>
      <c r="E3449" s="8" t="s">
        <v>152</v>
      </c>
      <c r="F3449" s="8" t="s">
        <v>7628</v>
      </c>
      <c r="G3449" s="8" t="s">
        <v>152</v>
      </c>
      <c r="H3449" s="8" t="s">
        <v>152</v>
      </c>
      <c r="I3449" s="209" t="s">
        <v>22</v>
      </c>
      <c r="J3449" s="99">
        <f t="shared" si="59"/>
        <v>20545</v>
      </c>
      <c r="K3449" s="121"/>
    </row>
    <row r="3450" spans="1:11" ht="18.95" customHeight="1">
      <c r="A3450" s="155">
        <v>3431</v>
      </c>
      <c r="B3450" s="183">
        <v>20546</v>
      </c>
      <c r="C3450" s="186" t="s">
        <v>7668</v>
      </c>
      <c r="D3450" s="199" t="s">
        <v>113</v>
      </c>
      <c r="E3450" s="8" t="s">
        <v>152</v>
      </c>
      <c r="F3450" s="8" t="s">
        <v>7628</v>
      </c>
      <c r="G3450" s="8" t="s">
        <v>152</v>
      </c>
      <c r="H3450" s="8" t="s">
        <v>152</v>
      </c>
      <c r="I3450" s="209" t="s">
        <v>22</v>
      </c>
      <c r="J3450" s="99">
        <f t="shared" si="59"/>
        <v>20546</v>
      </c>
      <c r="K3450" s="121"/>
    </row>
    <row r="3451" spans="1:11" ht="18.95" customHeight="1">
      <c r="A3451" s="154">
        <v>3432</v>
      </c>
      <c r="B3451" s="183">
        <v>20547</v>
      </c>
      <c r="C3451" s="186" t="s">
        <v>7669</v>
      </c>
      <c r="D3451" s="199" t="s">
        <v>113</v>
      </c>
      <c r="E3451" s="8" t="s">
        <v>152</v>
      </c>
      <c r="F3451" s="8" t="s">
        <v>7628</v>
      </c>
      <c r="G3451" s="8" t="s">
        <v>152</v>
      </c>
      <c r="H3451" s="8" t="s">
        <v>152</v>
      </c>
      <c r="I3451" s="209" t="s">
        <v>22</v>
      </c>
      <c r="J3451" s="99">
        <f t="shared" si="59"/>
        <v>20547</v>
      </c>
      <c r="K3451" s="121"/>
    </row>
    <row r="3452" spans="1:11" ht="18.95" customHeight="1">
      <c r="A3452" s="154">
        <v>3433</v>
      </c>
      <c r="B3452" s="268">
        <v>20511</v>
      </c>
      <c r="C3452" s="262" t="s">
        <v>7670</v>
      </c>
      <c r="D3452" s="199" t="s">
        <v>113</v>
      </c>
      <c r="E3452" s="8" t="s">
        <v>152</v>
      </c>
      <c r="F3452" s="180" t="s">
        <v>6599</v>
      </c>
      <c r="G3452" s="8" t="s">
        <v>152</v>
      </c>
      <c r="H3452" s="8" t="s">
        <v>152</v>
      </c>
      <c r="I3452" s="209" t="s">
        <v>22</v>
      </c>
      <c r="J3452" s="99">
        <f t="shared" si="59"/>
        <v>20511</v>
      </c>
      <c r="K3452" s="121"/>
    </row>
    <row r="3453" spans="1:11" ht="18.95" customHeight="1">
      <c r="A3453" s="155">
        <v>3434</v>
      </c>
      <c r="B3453" s="183">
        <v>20548</v>
      </c>
      <c r="C3453" s="186" t="s">
        <v>7671</v>
      </c>
      <c r="D3453" s="199" t="s">
        <v>113</v>
      </c>
      <c r="E3453" s="8" t="s">
        <v>152</v>
      </c>
      <c r="F3453" s="8" t="s">
        <v>7628</v>
      </c>
      <c r="G3453" s="8" t="s">
        <v>152</v>
      </c>
      <c r="H3453" s="8" t="s">
        <v>152</v>
      </c>
      <c r="I3453" s="209" t="s">
        <v>22</v>
      </c>
      <c r="J3453" s="99">
        <f t="shared" si="59"/>
        <v>20548</v>
      </c>
      <c r="K3453" s="121"/>
    </row>
    <row r="3454" spans="1:11" ht="18.95" customHeight="1">
      <c r="A3454" s="154">
        <v>3435</v>
      </c>
      <c r="B3454" s="183">
        <v>20549</v>
      </c>
      <c r="C3454" s="186" t="s">
        <v>7672</v>
      </c>
      <c r="D3454" s="199" t="s">
        <v>113</v>
      </c>
      <c r="E3454" s="8" t="s">
        <v>152</v>
      </c>
      <c r="F3454" s="8" t="s">
        <v>7628</v>
      </c>
      <c r="G3454" s="8" t="s">
        <v>152</v>
      </c>
      <c r="H3454" s="8" t="s">
        <v>152</v>
      </c>
      <c r="I3454" s="209" t="s">
        <v>22</v>
      </c>
      <c r="J3454" s="99">
        <f t="shared" si="59"/>
        <v>20549</v>
      </c>
      <c r="K3454" s="121"/>
    </row>
    <row r="3455" spans="1:11" ht="18.95" customHeight="1">
      <c r="A3455" s="154">
        <v>3436</v>
      </c>
      <c r="B3455" s="183">
        <v>20550</v>
      </c>
      <c r="C3455" s="198" t="s">
        <v>7673</v>
      </c>
      <c r="D3455" s="199" t="s">
        <v>113</v>
      </c>
      <c r="E3455" s="8" t="s">
        <v>152</v>
      </c>
      <c r="F3455" s="8" t="s">
        <v>7628</v>
      </c>
      <c r="G3455" s="8" t="s">
        <v>152</v>
      </c>
      <c r="H3455" s="8" t="s">
        <v>152</v>
      </c>
      <c r="I3455" s="209" t="s">
        <v>22</v>
      </c>
      <c r="J3455" s="99">
        <f t="shared" si="59"/>
        <v>20550</v>
      </c>
      <c r="K3455" s="121"/>
    </row>
    <row r="3456" spans="1:11" ht="18.95" customHeight="1">
      <c r="A3456" s="155">
        <v>3437</v>
      </c>
      <c r="B3456" s="76">
        <v>9437</v>
      </c>
      <c r="C3456" s="31" t="s">
        <v>7674</v>
      </c>
      <c r="D3456" s="9" t="s">
        <v>44</v>
      </c>
      <c r="E3456" s="8" t="s">
        <v>4409</v>
      </c>
      <c r="F3456" s="8" t="s">
        <v>4398</v>
      </c>
      <c r="G3456" s="8" t="s">
        <v>7675</v>
      </c>
      <c r="H3456" s="8" t="s">
        <v>4411</v>
      </c>
      <c r="I3456" s="209" t="s">
        <v>87</v>
      </c>
      <c r="J3456" s="99">
        <f t="shared" si="59"/>
        <v>9437</v>
      </c>
      <c r="K3456" s="121"/>
    </row>
    <row r="3457" spans="1:11" ht="18.95" customHeight="1">
      <c r="A3457" s="154">
        <v>3438</v>
      </c>
      <c r="B3457" s="197">
        <v>15547</v>
      </c>
      <c r="C3457" s="196" t="s">
        <v>7676</v>
      </c>
      <c r="D3457" s="195" t="s">
        <v>114</v>
      </c>
      <c r="E3457" s="180" t="s">
        <v>4049</v>
      </c>
      <c r="F3457" s="180" t="s">
        <v>4050</v>
      </c>
      <c r="G3457" s="180" t="s">
        <v>4415</v>
      </c>
      <c r="H3457" s="8" t="s">
        <v>152</v>
      </c>
      <c r="I3457" s="209" t="s">
        <v>87</v>
      </c>
      <c r="J3457" s="99">
        <f t="shared" si="59"/>
        <v>15547</v>
      </c>
      <c r="K3457" s="121"/>
    </row>
    <row r="3458" spans="1:11" ht="18.95" customHeight="1">
      <c r="A3458" s="154">
        <v>3439</v>
      </c>
      <c r="B3458" s="197">
        <v>15548</v>
      </c>
      <c r="C3458" s="196" t="s">
        <v>7677</v>
      </c>
      <c r="D3458" s="195" t="s">
        <v>114</v>
      </c>
      <c r="E3458" s="180" t="s">
        <v>4049</v>
      </c>
      <c r="F3458" s="180" t="s">
        <v>4050</v>
      </c>
      <c r="G3458" s="180" t="s">
        <v>4415</v>
      </c>
      <c r="H3458" s="8" t="s">
        <v>152</v>
      </c>
      <c r="I3458" s="209" t="s">
        <v>87</v>
      </c>
      <c r="J3458" s="99">
        <f t="shared" si="59"/>
        <v>15548</v>
      </c>
      <c r="K3458" s="121"/>
    </row>
    <row r="3459" spans="1:11" ht="18.95" customHeight="1">
      <c r="A3459" s="155">
        <v>3440</v>
      </c>
      <c r="B3459" s="197">
        <v>15553</v>
      </c>
      <c r="C3459" s="196" t="s">
        <v>7678</v>
      </c>
      <c r="D3459" s="195" t="s">
        <v>114</v>
      </c>
      <c r="E3459" s="180" t="s">
        <v>4049</v>
      </c>
      <c r="F3459" s="180" t="s">
        <v>4050</v>
      </c>
      <c r="G3459" s="180" t="s">
        <v>4415</v>
      </c>
      <c r="H3459" s="8" t="s">
        <v>152</v>
      </c>
      <c r="I3459" s="209" t="s">
        <v>87</v>
      </c>
      <c r="J3459" s="99">
        <f t="shared" si="59"/>
        <v>15553</v>
      </c>
      <c r="K3459" s="121"/>
    </row>
    <row r="3460" spans="1:11" ht="18.95" customHeight="1">
      <c r="A3460" s="154">
        <v>3441</v>
      </c>
      <c r="B3460" s="76">
        <v>19525</v>
      </c>
      <c r="C3460" s="31" t="s">
        <v>7679</v>
      </c>
      <c r="D3460" s="9" t="s">
        <v>113</v>
      </c>
      <c r="E3460" s="8" t="s">
        <v>152</v>
      </c>
      <c r="F3460" s="8" t="s">
        <v>6128</v>
      </c>
      <c r="G3460" s="8" t="s">
        <v>152</v>
      </c>
      <c r="H3460" s="8" t="s">
        <v>152</v>
      </c>
      <c r="I3460" s="209" t="s">
        <v>87</v>
      </c>
      <c r="J3460" s="99">
        <f t="shared" si="59"/>
        <v>19525</v>
      </c>
      <c r="K3460" s="121"/>
    </row>
    <row r="3461" spans="1:11" ht="18.95" customHeight="1">
      <c r="A3461" s="154">
        <v>3442</v>
      </c>
      <c r="B3461" s="76">
        <v>19529</v>
      </c>
      <c r="C3461" s="31" t="s">
        <v>7680</v>
      </c>
      <c r="D3461" s="9" t="s">
        <v>113</v>
      </c>
      <c r="E3461" s="8" t="s">
        <v>152</v>
      </c>
      <c r="F3461" s="8" t="s">
        <v>6128</v>
      </c>
      <c r="G3461" s="8" t="s">
        <v>152</v>
      </c>
      <c r="H3461" s="8" t="s">
        <v>152</v>
      </c>
      <c r="I3461" s="209" t="s">
        <v>87</v>
      </c>
      <c r="J3461" s="99">
        <f t="shared" si="59"/>
        <v>19529</v>
      </c>
      <c r="K3461" s="121"/>
    </row>
    <row r="3462" spans="1:11" ht="18.95" customHeight="1">
      <c r="A3462" s="155">
        <v>3443</v>
      </c>
      <c r="B3462" s="76">
        <v>19532</v>
      </c>
      <c r="C3462" s="31" t="s">
        <v>7681</v>
      </c>
      <c r="D3462" s="9" t="s">
        <v>113</v>
      </c>
      <c r="E3462" s="8" t="s">
        <v>152</v>
      </c>
      <c r="F3462" s="8" t="s">
        <v>6128</v>
      </c>
      <c r="G3462" s="8" t="s">
        <v>152</v>
      </c>
      <c r="H3462" s="8" t="s">
        <v>152</v>
      </c>
      <c r="I3462" s="209" t="s">
        <v>87</v>
      </c>
      <c r="J3462" s="99">
        <f t="shared" si="59"/>
        <v>19532</v>
      </c>
      <c r="K3462" s="121"/>
    </row>
    <row r="3463" spans="1:11" ht="18.95" customHeight="1">
      <c r="A3463" s="154">
        <v>3444</v>
      </c>
      <c r="B3463" s="76">
        <v>19536</v>
      </c>
      <c r="C3463" s="31" t="s">
        <v>7682</v>
      </c>
      <c r="D3463" s="9" t="s">
        <v>113</v>
      </c>
      <c r="E3463" s="8" t="s">
        <v>152</v>
      </c>
      <c r="F3463" s="8" t="s">
        <v>6128</v>
      </c>
      <c r="G3463" s="8" t="s">
        <v>152</v>
      </c>
      <c r="H3463" s="8" t="s">
        <v>152</v>
      </c>
      <c r="I3463" s="209" t="s">
        <v>87</v>
      </c>
      <c r="J3463" s="99">
        <f t="shared" si="59"/>
        <v>19536</v>
      </c>
      <c r="K3463" s="121"/>
    </row>
    <row r="3464" spans="1:11" ht="18.95" customHeight="1">
      <c r="A3464" s="154">
        <v>3445</v>
      </c>
      <c r="B3464" s="76">
        <v>12092</v>
      </c>
      <c r="C3464" s="31" t="s">
        <v>7683</v>
      </c>
      <c r="D3464" s="9" t="s">
        <v>113</v>
      </c>
      <c r="E3464" s="8" t="s">
        <v>3776</v>
      </c>
      <c r="F3464" s="8" t="s">
        <v>5263</v>
      </c>
      <c r="G3464" s="8" t="s">
        <v>152</v>
      </c>
      <c r="H3464" s="8" t="s">
        <v>152</v>
      </c>
      <c r="I3464" s="209" t="s">
        <v>87</v>
      </c>
      <c r="J3464" s="99">
        <f t="shared" si="59"/>
        <v>12092</v>
      </c>
      <c r="K3464" s="121"/>
    </row>
    <row r="3465" spans="1:11" ht="18.95" customHeight="1">
      <c r="A3465" s="155">
        <v>3446</v>
      </c>
      <c r="B3465" s="76">
        <v>14044</v>
      </c>
      <c r="C3465" s="31" t="s">
        <v>7684</v>
      </c>
      <c r="D3465" s="9" t="s">
        <v>113</v>
      </c>
      <c r="E3465" s="8" t="s">
        <v>4004</v>
      </c>
      <c r="F3465" s="8" t="s">
        <v>7685</v>
      </c>
      <c r="G3465" s="8" t="s">
        <v>152</v>
      </c>
      <c r="H3465" s="8" t="s">
        <v>152</v>
      </c>
      <c r="I3465" s="209" t="s">
        <v>87</v>
      </c>
      <c r="J3465" s="99">
        <f t="shared" si="59"/>
        <v>14044</v>
      </c>
      <c r="K3465" s="121"/>
    </row>
    <row r="3466" spans="1:11" ht="18.95" customHeight="1">
      <c r="A3466" s="154">
        <v>3447</v>
      </c>
      <c r="B3466" s="76">
        <v>18965</v>
      </c>
      <c r="C3466" s="31" t="s">
        <v>7686</v>
      </c>
      <c r="D3466" s="9" t="s">
        <v>113</v>
      </c>
      <c r="E3466" s="8" t="s">
        <v>152</v>
      </c>
      <c r="F3466" s="8" t="s">
        <v>4025</v>
      </c>
      <c r="G3466" s="8"/>
      <c r="H3466" s="8"/>
      <c r="I3466" s="209" t="s">
        <v>87</v>
      </c>
      <c r="J3466" s="99">
        <f t="shared" si="59"/>
        <v>18965</v>
      </c>
      <c r="K3466" s="121"/>
    </row>
    <row r="3467" spans="1:11" ht="18.95" customHeight="1">
      <c r="A3467" s="154">
        <v>3448</v>
      </c>
      <c r="B3467" s="76">
        <v>19541</v>
      </c>
      <c r="C3467" s="31" t="s">
        <v>8220</v>
      </c>
      <c r="D3467" s="9" t="s">
        <v>113</v>
      </c>
      <c r="E3467" s="8" t="s">
        <v>152</v>
      </c>
      <c r="F3467" s="8" t="s">
        <v>6128</v>
      </c>
      <c r="G3467" s="8" t="s">
        <v>152</v>
      </c>
      <c r="H3467" s="8" t="s">
        <v>152</v>
      </c>
      <c r="I3467" s="209" t="s">
        <v>87</v>
      </c>
      <c r="J3467" s="99">
        <f t="shared" si="59"/>
        <v>19541</v>
      </c>
      <c r="K3467" s="121"/>
    </row>
    <row r="3468" spans="1:11" ht="18.95" customHeight="1">
      <c r="A3468" s="155">
        <v>3449</v>
      </c>
      <c r="B3468" s="76">
        <v>15544</v>
      </c>
      <c r="C3468" s="31" t="s">
        <v>7687</v>
      </c>
      <c r="D3468" s="9" t="s">
        <v>113</v>
      </c>
      <c r="E3468" s="8" t="s">
        <v>4049</v>
      </c>
      <c r="F3468" s="8" t="s">
        <v>4050</v>
      </c>
      <c r="G3468" s="8" t="s">
        <v>152</v>
      </c>
      <c r="H3468" s="8" t="s">
        <v>152</v>
      </c>
      <c r="I3468" s="209" t="s">
        <v>87</v>
      </c>
      <c r="J3468" s="99">
        <f t="shared" si="59"/>
        <v>15544</v>
      </c>
      <c r="K3468" s="121"/>
    </row>
    <row r="3469" spans="1:11" ht="18.95" customHeight="1">
      <c r="A3469" s="154">
        <v>3450</v>
      </c>
      <c r="B3469" s="197">
        <v>15566</v>
      </c>
      <c r="C3469" s="196" t="s">
        <v>7688</v>
      </c>
      <c r="D3469" s="9" t="s">
        <v>113</v>
      </c>
      <c r="E3469" s="180" t="s">
        <v>4049</v>
      </c>
      <c r="F3469" s="180" t="s">
        <v>4050</v>
      </c>
      <c r="G3469" s="8" t="s">
        <v>152</v>
      </c>
      <c r="H3469" s="8" t="s">
        <v>152</v>
      </c>
      <c r="I3469" s="209" t="s">
        <v>87</v>
      </c>
      <c r="J3469" s="99">
        <f t="shared" si="59"/>
        <v>15566</v>
      </c>
      <c r="K3469" s="121"/>
    </row>
    <row r="3470" spans="1:11" ht="18.95" customHeight="1">
      <c r="A3470" s="154">
        <v>3451</v>
      </c>
      <c r="B3470" s="76">
        <v>19550</v>
      </c>
      <c r="C3470" s="31" t="s">
        <v>7689</v>
      </c>
      <c r="D3470" s="9" t="s">
        <v>113</v>
      </c>
      <c r="E3470" s="8" t="s">
        <v>152</v>
      </c>
      <c r="F3470" s="8" t="s">
        <v>6128</v>
      </c>
      <c r="G3470" s="8" t="s">
        <v>152</v>
      </c>
      <c r="H3470" s="8" t="s">
        <v>152</v>
      </c>
      <c r="I3470" s="209" t="s">
        <v>87</v>
      </c>
      <c r="J3470" s="99">
        <f t="shared" si="59"/>
        <v>19550</v>
      </c>
      <c r="K3470" s="121"/>
    </row>
    <row r="3471" spans="1:11" ht="18.95" customHeight="1">
      <c r="A3471" s="155">
        <v>3452</v>
      </c>
      <c r="B3471" s="76">
        <v>18596</v>
      </c>
      <c r="C3471" s="31" t="s">
        <v>5336</v>
      </c>
      <c r="D3471" s="9" t="s">
        <v>113</v>
      </c>
      <c r="E3471" s="8" t="s">
        <v>152</v>
      </c>
      <c r="F3471" s="8" t="s">
        <v>4449</v>
      </c>
      <c r="G3471" s="8" t="s">
        <v>152</v>
      </c>
      <c r="H3471" s="8" t="s">
        <v>152</v>
      </c>
      <c r="I3471" s="209" t="s">
        <v>87</v>
      </c>
      <c r="J3471" s="99">
        <f t="shared" si="59"/>
        <v>18596</v>
      </c>
      <c r="K3471" s="121"/>
    </row>
    <row r="3472" spans="1:11" ht="18.95" customHeight="1">
      <c r="A3472" s="154">
        <v>3453</v>
      </c>
      <c r="B3472" s="76">
        <v>19551</v>
      </c>
      <c r="C3472" s="31" t="s">
        <v>7690</v>
      </c>
      <c r="D3472" s="9" t="s">
        <v>113</v>
      </c>
      <c r="E3472" s="8" t="s">
        <v>152</v>
      </c>
      <c r="F3472" s="8" t="s">
        <v>6128</v>
      </c>
      <c r="G3472" s="8" t="s">
        <v>152</v>
      </c>
      <c r="H3472" s="8" t="s">
        <v>152</v>
      </c>
      <c r="I3472" s="209" t="s">
        <v>87</v>
      </c>
      <c r="J3472" s="99">
        <f t="shared" si="59"/>
        <v>19551</v>
      </c>
      <c r="K3472" s="121"/>
    </row>
    <row r="3473" spans="1:11" ht="18.95" customHeight="1">
      <c r="A3473" s="154">
        <v>3454</v>
      </c>
      <c r="B3473" s="76">
        <v>19555</v>
      </c>
      <c r="C3473" s="31" t="s">
        <v>7691</v>
      </c>
      <c r="D3473" s="9" t="s">
        <v>113</v>
      </c>
      <c r="E3473" s="8" t="s">
        <v>152</v>
      </c>
      <c r="F3473" s="8" t="s">
        <v>6128</v>
      </c>
      <c r="G3473" s="8" t="s">
        <v>152</v>
      </c>
      <c r="H3473" s="8" t="s">
        <v>152</v>
      </c>
      <c r="I3473" s="209" t="s">
        <v>87</v>
      </c>
      <c r="J3473" s="99">
        <f t="shared" si="59"/>
        <v>19555</v>
      </c>
      <c r="K3473" s="121"/>
    </row>
    <row r="3474" spans="1:11" ht="18.95" customHeight="1">
      <c r="A3474" s="155">
        <v>3455</v>
      </c>
      <c r="B3474" s="76">
        <v>7417</v>
      </c>
      <c r="C3474" s="192" t="s">
        <v>7692</v>
      </c>
      <c r="D3474" s="193" t="s">
        <v>44</v>
      </c>
      <c r="E3474" s="191" t="s">
        <v>3511</v>
      </c>
      <c r="F3474" s="191" t="s">
        <v>3512</v>
      </c>
      <c r="G3474" s="191" t="s">
        <v>7693</v>
      </c>
      <c r="H3474" s="191" t="s">
        <v>7694</v>
      </c>
      <c r="I3474" s="209" t="s">
        <v>121</v>
      </c>
      <c r="J3474" s="99">
        <f t="shared" si="59"/>
        <v>7417</v>
      </c>
      <c r="K3474" s="121"/>
    </row>
    <row r="3475" spans="1:11" ht="18.95" customHeight="1">
      <c r="A3475" s="154">
        <v>3456</v>
      </c>
      <c r="B3475" s="237">
        <v>5620</v>
      </c>
      <c r="C3475" s="238" t="s">
        <v>7695</v>
      </c>
      <c r="D3475" s="193" t="s">
        <v>44</v>
      </c>
      <c r="E3475" s="167" t="s">
        <v>152</v>
      </c>
      <c r="F3475" s="180" t="s">
        <v>7696</v>
      </c>
      <c r="G3475" s="180" t="s">
        <v>7697</v>
      </c>
      <c r="H3475" s="180" t="s">
        <v>7694</v>
      </c>
      <c r="I3475" s="209" t="s">
        <v>121</v>
      </c>
      <c r="J3475" s="99">
        <f t="shared" si="59"/>
        <v>5620</v>
      </c>
      <c r="K3475" s="121"/>
    </row>
    <row r="3476" spans="1:11" ht="18.95" customHeight="1">
      <c r="A3476" s="154">
        <v>3457</v>
      </c>
      <c r="B3476" s="76">
        <v>5622</v>
      </c>
      <c r="C3476" s="192" t="s">
        <v>7698</v>
      </c>
      <c r="D3476" s="193" t="s">
        <v>44</v>
      </c>
      <c r="E3476" s="191" t="s">
        <v>152</v>
      </c>
      <c r="F3476" s="330" t="s">
        <v>7699</v>
      </c>
      <c r="G3476" s="330" t="s">
        <v>7697</v>
      </c>
      <c r="H3476" s="330" t="s">
        <v>7700</v>
      </c>
      <c r="I3476" s="209" t="s">
        <v>121</v>
      </c>
      <c r="J3476" s="99">
        <f t="shared" si="59"/>
        <v>5622</v>
      </c>
      <c r="K3476" s="121"/>
    </row>
    <row r="3477" spans="1:11" ht="18.95" customHeight="1">
      <c r="A3477" s="155">
        <v>3458</v>
      </c>
      <c r="B3477" s="76">
        <v>5617</v>
      </c>
      <c r="C3477" s="192" t="s">
        <v>7701</v>
      </c>
      <c r="D3477" s="193" t="s">
        <v>44</v>
      </c>
      <c r="E3477" s="191" t="s">
        <v>152</v>
      </c>
      <c r="F3477" s="191" t="s">
        <v>7696</v>
      </c>
      <c r="G3477" s="191" t="s">
        <v>7697</v>
      </c>
      <c r="H3477" s="191" t="s">
        <v>7694</v>
      </c>
      <c r="I3477" s="209" t="s">
        <v>121</v>
      </c>
      <c r="J3477" s="99">
        <f t="shared" ref="J3477:J3540" si="60">B3477</f>
        <v>5617</v>
      </c>
      <c r="K3477" s="121"/>
    </row>
    <row r="3478" spans="1:11" ht="18.95" customHeight="1">
      <c r="A3478" s="154">
        <v>3459</v>
      </c>
      <c r="B3478" s="76">
        <v>12835</v>
      </c>
      <c r="C3478" s="31" t="s">
        <v>7702</v>
      </c>
      <c r="D3478" s="9" t="s">
        <v>114</v>
      </c>
      <c r="E3478" s="8" t="s">
        <v>5192</v>
      </c>
      <c r="F3478" s="8" t="s">
        <v>5193</v>
      </c>
      <c r="G3478" s="8" t="s">
        <v>7703</v>
      </c>
      <c r="H3478" s="8" t="s">
        <v>152</v>
      </c>
      <c r="I3478" s="209" t="s">
        <v>121</v>
      </c>
      <c r="J3478" s="99">
        <f t="shared" si="60"/>
        <v>12835</v>
      </c>
      <c r="K3478" s="121"/>
    </row>
    <row r="3479" spans="1:11" ht="18.95" customHeight="1">
      <c r="A3479" s="154">
        <v>3460</v>
      </c>
      <c r="B3479" s="76">
        <v>6259</v>
      </c>
      <c r="C3479" s="31" t="s">
        <v>8221</v>
      </c>
      <c r="D3479" s="9" t="s">
        <v>114</v>
      </c>
      <c r="E3479" s="8" t="s">
        <v>7704</v>
      </c>
      <c r="F3479" s="8" t="s">
        <v>7705</v>
      </c>
      <c r="G3479" s="8" t="s">
        <v>7706</v>
      </c>
      <c r="H3479" s="8" t="s">
        <v>152</v>
      </c>
      <c r="I3479" s="209" t="s">
        <v>121</v>
      </c>
      <c r="J3479" s="99">
        <f t="shared" si="60"/>
        <v>6259</v>
      </c>
      <c r="K3479" s="121"/>
    </row>
    <row r="3480" spans="1:11" ht="18.95" customHeight="1">
      <c r="A3480" s="155">
        <v>3461</v>
      </c>
      <c r="B3480" s="76">
        <v>12825</v>
      </c>
      <c r="C3480" s="31" t="s">
        <v>7707</v>
      </c>
      <c r="D3480" s="9" t="s">
        <v>114</v>
      </c>
      <c r="E3480" s="8" t="s">
        <v>5192</v>
      </c>
      <c r="F3480" s="8" t="s">
        <v>5193</v>
      </c>
      <c r="G3480" s="8" t="s">
        <v>7703</v>
      </c>
      <c r="H3480" s="8" t="s">
        <v>152</v>
      </c>
      <c r="I3480" s="209" t="s">
        <v>121</v>
      </c>
      <c r="J3480" s="99">
        <f t="shared" si="60"/>
        <v>12825</v>
      </c>
      <c r="K3480" s="121"/>
    </row>
    <row r="3481" spans="1:11" ht="18.95" customHeight="1">
      <c r="A3481" s="154">
        <v>3462</v>
      </c>
      <c r="B3481" s="76">
        <v>8779</v>
      </c>
      <c r="C3481" s="31" t="s">
        <v>7708</v>
      </c>
      <c r="D3481" s="9" t="s">
        <v>114</v>
      </c>
      <c r="E3481" s="8" t="s">
        <v>3511</v>
      </c>
      <c r="F3481" s="8" t="s">
        <v>7709</v>
      </c>
      <c r="G3481" s="8" t="s">
        <v>7710</v>
      </c>
      <c r="H3481" s="8" t="s">
        <v>152</v>
      </c>
      <c r="I3481" s="209" t="s">
        <v>121</v>
      </c>
      <c r="J3481" s="99">
        <f t="shared" si="60"/>
        <v>8779</v>
      </c>
      <c r="K3481" s="121"/>
    </row>
    <row r="3482" spans="1:11" ht="18.95" customHeight="1">
      <c r="A3482" s="154">
        <v>3463</v>
      </c>
      <c r="B3482" s="76">
        <v>7418</v>
      </c>
      <c r="C3482" s="31" t="s">
        <v>7711</v>
      </c>
      <c r="D3482" s="9" t="s">
        <v>114</v>
      </c>
      <c r="E3482" s="8" t="s">
        <v>3511</v>
      </c>
      <c r="F3482" s="8" t="s">
        <v>3512</v>
      </c>
      <c r="G3482" s="8" t="s">
        <v>7712</v>
      </c>
      <c r="H3482" s="8" t="s">
        <v>152</v>
      </c>
      <c r="I3482" s="209" t="s">
        <v>121</v>
      </c>
      <c r="J3482" s="99">
        <f t="shared" si="60"/>
        <v>7418</v>
      </c>
      <c r="K3482" s="121"/>
    </row>
    <row r="3483" spans="1:11" ht="18.95" customHeight="1">
      <c r="A3483" s="155">
        <v>3464</v>
      </c>
      <c r="B3483" s="237">
        <v>2660</v>
      </c>
      <c r="C3483" s="238" t="s">
        <v>7713</v>
      </c>
      <c r="D3483" s="9" t="s">
        <v>114</v>
      </c>
      <c r="E3483" s="191" t="s">
        <v>152</v>
      </c>
      <c r="F3483" s="180" t="s">
        <v>5247</v>
      </c>
      <c r="G3483" s="180" t="s">
        <v>7562</v>
      </c>
      <c r="H3483" s="219"/>
      <c r="I3483" s="209" t="s">
        <v>121</v>
      </c>
      <c r="J3483" s="99">
        <f t="shared" si="60"/>
        <v>2660</v>
      </c>
      <c r="K3483" s="121"/>
    </row>
    <row r="3484" spans="1:11" ht="18.95" customHeight="1">
      <c r="A3484" s="154">
        <v>3465</v>
      </c>
      <c r="B3484" s="76">
        <v>12804</v>
      </c>
      <c r="C3484" s="31" t="s">
        <v>7714</v>
      </c>
      <c r="D3484" s="9" t="s">
        <v>114</v>
      </c>
      <c r="E3484" s="8" t="s">
        <v>5192</v>
      </c>
      <c r="F3484" s="8" t="s">
        <v>5193</v>
      </c>
      <c r="G3484" s="8" t="s">
        <v>7703</v>
      </c>
      <c r="H3484" s="8" t="s">
        <v>152</v>
      </c>
      <c r="I3484" s="209" t="s">
        <v>121</v>
      </c>
      <c r="J3484" s="99">
        <f t="shared" si="60"/>
        <v>12804</v>
      </c>
      <c r="K3484" s="121"/>
    </row>
    <row r="3485" spans="1:11" ht="18.95" customHeight="1">
      <c r="A3485" s="154">
        <v>3466</v>
      </c>
      <c r="B3485" s="76">
        <v>12837</v>
      </c>
      <c r="C3485" s="31" t="s">
        <v>7715</v>
      </c>
      <c r="D3485" s="9" t="s">
        <v>114</v>
      </c>
      <c r="E3485" s="8" t="s">
        <v>5192</v>
      </c>
      <c r="F3485" s="8" t="s">
        <v>5193</v>
      </c>
      <c r="G3485" s="8" t="s">
        <v>7703</v>
      </c>
      <c r="H3485" s="8" t="s">
        <v>152</v>
      </c>
      <c r="I3485" s="209" t="s">
        <v>121</v>
      </c>
      <c r="J3485" s="99">
        <f t="shared" si="60"/>
        <v>12837</v>
      </c>
      <c r="K3485" s="121"/>
    </row>
    <row r="3486" spans="1:11" ht="18.95" customHeight="1">
      <c r="A3486" s="155">
        <v>3467</v>
      </c>
      <c r="B3486" s="76">
        <v>7419</v>
      </c>
      <c r="C3486" s="31" t="s">
        <v>7716</v>
      </c>
      <c r="D3486" s="9" t="s">
        <v>114</v>
      </c>
      <c r="E3486" s="8" t="s">
        <v>3511</v>
      </c>
      <c r="F3486" s="8" t="s">
        <v>3512</v>
      </c>
      <c r="G3486" s="8" t="s">
        <v>7717</v>
      </c>
      <c r="H3486" s="8" t="s">
        <v>152</v>
      </c>
      <c r="I3486" s="209" t="s">
        <v>121</v>
      </c>
      <c r="J3486" s="99">
        <f t="shared" si="60"/>
        <v>7419</v>
      </c>
      <c r="K3486" s="121"/>
    </row>
    <row r="3487" spans="1:11" ht="18.95" customHeight="1">
      <c r="A3487" s="154">
        <v>3468</v>
      </c>
      <c r="B3487" s="183">
        <v>20780</v>
      </c>
      <c r="C3487" s="186" t="s">
        <v>7727</v>
      </c>
      <c r="D3487" s="239" t="s">
        <v>113</v>
      </c>
      <c r="E3487" s="172" t="s">
        <v>152</v>
      </c>
      <c r="F3487" s="8" t="s">
        <v>5633</v>
      </c>
      <c r="G3487" s="8" t="s">
        <v>152</v>
      </c>
      <c r="H3487" s="8" t="s">
        <v>152</v>
      </c>
      <c r="I3487" s="209" t="s">
        <v>121</v>
      </c>
      <c r="J3487" s="99">
        <f t="shared" si="60"/>
        <v>20780</v>
      </c>
      <c r="K3487" s="121"/>
    </row>
    <row r="3488" spans="1:11" ht="18.95" customHeight="1">
      <c r="A3488" s="154">
        <v>3469</v>
      </c>
      <c r="B3488" s="183">
        <v>20781</v>
      </c>
      <c r="C3488" s="198" t="s">
        <v>7728</v>
      </c>
      <c r="D3488" s="239" t="s">
        <v>113</v>
      </c>
      <c r="E3488" s="8" t="s">
        <v>152</v>
      </c>
      <c r="F3488" s="8" t="s">
        <v>5633</v>
      </c>
      <c r="G3488" s="8" t="s">
        <v>152</v>
      </c>
      <c r="H3488" s="8" t="s">
        <v>152</v>
      </c>
      <c r="I3488" s="209" t="s">
        <v>121</v>
      </c>
      <c r="J3488" s="99">
        <f t="shared" si="60"/>
        <v>20781</v>
      </c>
      <c r="K3488" s="121"/>
    </row>
    <row r="3489" spans="1:11" ht="18.95" customHeight="1">
      <c r="A3489" s="155">
        <v>3470</v>
      </c>
      <c r="B3489" s="183">
        <v>20782</v>
      </c>
      <c r="C3489" s="186" t="s">
        <v>7729</v>
      </c>
      <c r="D3489" s="239" t="s">
        <v>113</v>
      </c>
      <c r="E3489" s="8" t="s">
        <v>152</v>
      </c>
      <c r="F3489" s="8" t="s">
        <v>5633</v>
      </c>
      <c r="G3489" s="8" t="s">
        <v>152</v>
      </c>
      <c r="H3489" s="8" t="s">
        <v>152</v>
      </c>
      <c r="I3489" s="209" t="s">
        <v>121</v>
      </c>
      <c r="J3489" s="99">
        <f t="shared" si="60"/>
        <v>20782</v>
      </c>
      <c r="K3489" s="121"/>
    </row>
    <row r="3490" spans="1:11" ht="18.95" customHeight="1">
      <c r="A3490" s="154">
        <v>3471</v>
      </c>
      <c r="B3490" s="183">
        <v>20783</v>
      </c>
      <c r="C3490" s="186" t="s">
        <v>7730</v>
      </c>
      <c r="D3490" s="239" t="s">
        <v>113</v>
      </c>
      <c r="E3490" s="8" t="s">
        <v>152</v>
      </c>
      <c r="F3490" s="8" t="s">
        <v>5633</v>
      </c>
      <c r="G3490" s="8" t="s">
        <v>152</v>
      </c>
      <c r="H3490" s="8" t="s">
        <v>152</v>
      </c>
      <c r="I3490" s="209" t="s">
        <v>121</v>
      </c>
      <c r="J3490" s="99">
        <f t="shared" si="60"/>
        <v>20783</v>
      </c>
      <c r="K3490" s="121"/>
    </row>
    <row r="3491" spans="1:11" ht="18.95" customHeight="1">
      <c r="A3491" s="154">
        <v>3472</v>
      </c>
      <c r="B3491" s="183">
        <v>20784</v>
      </c>
      <c r="C3491" s="198" t="s">
        <v>7731</v>
      </c>
      <c r="D3491" s="239" t="s">
        <v>113</v>
      </c>
      <c r="E3491" s="8" t="s">
        <v>152</v>
      </c>
      <c r="F3491" s="8" t="s">
        <v>5633</v>
      </c>
      <c r="G3491" s="8" t="s">
        <v>152</v>
      </c>
      <c r="H3491" s="8" t="s">
        <v>152</v>
      </c>
      <c r="I3491" s="209" t="s">
        <v>121</v>
      </c>
      <c r="J3491" s="99">
        <f t="shared" si="60"/>
        <v>20784</v>
      </c>
      <c r="K3491" s="121"/>
    </row>
    <row r="3492" spans="1:11" ht="18.95" customHeight="1">
      <c r="A3492" s="155">
        <v>3473</v>
      </c>
      <c r="B3492" s="183">
        <v>20786</v>
      </c>
      <c r="C3492" s="186" t="s">
        <v>7732</v>
      </c>
      <c r="D3492" s="239" t="s">
        <v>113</v>
      </c>
      <c r="E3492" s="8" t="s">
        <v>152</v>
      </c>
      <c r="F3492" s="8" t="s">
        <v>5633</v>
      </c>
      <c r="G3492" s="8" t="s">
        <v>152</v>
      </c>
      <c r="H3492" s="8" t="s">
        <v>152</v>
      </c>
      <c r="I3492" s="209" t="s">
        <v>121</v>
      </c>
      <c r="J3492" s="99">
        <f t="shared" si="60"/>
        <v>20786</v>
      </c>
      <c r="K3492" s="121"/>
    </row>
    <row r="3493" spans="1:11" ht="18.95" customHeight="1">
      <c r="A3493" s="154">
        <v>3474</v>
      </c>
      <c r="B3493" s="237">
        <v>16728</v>
      </c>
      <c r="C3493" s="238" t="s">
        <v>7718</v>
      </c>
      <c r="D3493" s="239" t="s">
        <v>113</v>
      </c>
      <c r="E3493" s="180" t="s">
        <v>4007</v>
      </c>
      <c r="F3493" s="180" t="s">
        <v>5021</v>
      </c>
      <c r="G3493" s="219"/>
      <c r="H3493" s="219"/>
      <c r="I3493" s="209" t="s">
        <v>121</v>
      </c>
      <c r="J3493" s="99">
        <f t="shared" si="60"/>
        <v>16728</v>
      </c>
      <c r="K3493" s="121"/>
    </row>
    <row r="3494" spans="1:11" ht="18.95" customHeight="1">
      <c r="A3494" s="154">
        <v>3475</v>
      </c>
      <c r="B3494" s="76">
        <v>16033</v>
      </c>
      <c r="C3494" s="31" t="s">
        <v>4257</v>
      </c>
      <c r="D3494" s="9" t="s">
        <v>113</v>
      </c>
      <c r="E3494" s="8" t="s">
        <v>8357</v>
      </c>
      <c r="F3494" s="8" t="s">
        <v>3583</v>
      </c>
      <c r="G3494" s="8" t="s">
        <v>152</v>
      </c>
      <c r="H3494" s="8" t="s">
        <v>152</v>
      </c>
      <c r="I3494" s="209" t="s">
        <v>121</v>
      </c>
      <c r="J3494" s="99">
        <f t="shared" si="60"/>
        <v>16033</v>
      </c>
      <c r="K3494" s="121"/>
    </row>
    <row r="3495" spans="1:11" ht="18.95" customHeight="1">
      <c r="A3495" s="155">
        <v>3476</v>
      </c>
      <c r="B3495" s="76">
        <v>18125</v>
      </c>
      <c r="C3495" s="31" t="s">
        <v>7719</v>
      </c>
      <c r="D3495" s="239" t="s">
        <v>113</v>
      </c>
      <c r="E3495" s="8" t="s">
        <v>152</v>
      </c>
      <c r="F3495" s="8" t="s">
        <v>7720</v>
      </c>
      <c r="G3495" s="8" t="s">
        <v>152</v>
      </c>
      <c r="H3495" s="8" t="s">
        <v>152</v>
      </c>
      <c r="I3495" s="209" t="s">
        <v>121</v>
      </c>
      <c r="J3495" s="99">
        <f t="shared" si="60"/>
        <v>18125</v>
      </c>
      <c r="K3495" s="121"/>
    </row>
    <row r="3496" spans="1:11" ht="18.95" customHeight="1">
      <c r="A3496" s="154">
        <v>3477</v>
      </c>
      <c r="B3496" s="183">
        <v>20787</v>
      </c>
      <c r="C3496" s="186" t="s">
        <v>7733</v>
      </c>
      <c r="D3496" s="239" t="s">
        <v>113</v>
      </c>
      <c r="E3496" s="8" t="s">
        <v>152</v>
      </c>
      <c r="F3496" s="8" t="s">
        <v>5633</v>
      </c>
      <c r="G3496" s="8" t="s">
        <v>152</v>
      </c>
      <c r="H3496" s="8" t="s">
        <v>152</v>
      </c>
      <c r="I3496" s="209" t="s">
        <v>121</v>
      </c>
      <c r="J3496" s="99">
        <f t="shared" si="60"/>
        <v>20787</v>
      </c>
      <c r="K3496" s="121"/>
    </row>
    <row r="3497" spans="1:11" ht="18.95" customHeight="1">
      <c r="A3497" s="154">
        <v>3478</v>
      </c>
      <c r="B3497" s="183">
        <v>20788</v>
      </c>
      <c r="C3497" s="198" t="s">
        <v>7734</v>
      </c>
      <c r="D3497" s="239" t="s">
        <v>113</v>
      </c>
      <c r="E3497" s="8" t="s">
        <v>152</v>
      </c>
      <c r="F3497" s="8" t="s">
        <v>5633</v>
      </c>
      <c r="G3497" s="8" t="s">
        <v>152</v>
      </c>
      <c r="H3497" s="8" t="s">
        <v>152</v>
      </c>
      <c r="I3497" s="209" t="s">
        <v>121</v>
      </c>
      <c r="J3497" s="99">
        <f t="shared" si="60"/>
        <v>20788</v>
      </c>
      <c r="K3497" s="121"/>
    </row>
    <row r="3498" spans="1:11" ht="18.95" customHeight="1">
      <c r="A3498" s="155">
        <v>3479</v>
      </c>
      <c r="B3498" s="183">
        <v>20789</v>
      </c>
      <c r="C3498" s="186" t="s">
        <v>7735</v>
      </c>
      <c r="D3498" s="239" t="s">
        <v>113</v>
      </c>
      <c r="E3498" s="8" t="s">
        <v>152</v>
      </c>
      <c r="F3498" s="8" t="s">
        <v>5633</v>
      </c>
      <c r="G3498" s="8" t="s">
        <v>152</v>
      </c>
      <c r="H3498" s="8" t="s">
        <v>152</v>
      </c>
      <c r="I3498" s="209" t="s">
        <v>121</v>
      </c>
      <c r="J3498" s="99">
        <f t="shared" si="60"/>
        <v>20789</v>
      </c>
      <c r="K3498" s="121"/>
    </row>
    <row r="3499" spans="1:11" ht="18.95" customHeight="1">
      <c r="A3499" s="154">
        <v>3480</v>
      </c>
      <c r="B3499" s="76">
        <v>18122</v>
      </c>
      <c r="C3499" s="31" t="s">
        <v>7721</v>
      </c>
      <c r="D3499" s="239" t="s">
        <v>113</v>
      </c>
      <c r="E3499" s="8" t="s">
        <v>152</v>
      </c>
      <c r="F3499" s="8" t="s">
        <v>7720</v>
      </c>
      <c r="G3499" s="8" t="s">
        <v>152</v>
      </c>
      <c r="H3499" s="8" t="s">
        <v>152</v>
      </c>
      <c r="I3499" s="209" t="s">
        <v>121</v>
      </c>
      <c r="J3499" s="99">
        <f t="shared" si="60"/>
        <v>18122</v>
      </c>
      <c r="K3499" s="121"/>
    </row>
    <row r="3500" spans="1:11" ht="18.95" customHeight="1">
      <c r="A3500" s="154">
        <v>3481</v>
      </c>
      <c r="B3500" s="183">
        <v>20790</v>
      </c>
      <c r="C3500" s="186" t="s">
        <v>7736</v>
      </c>
      <c r="D3500" s="239" t="s">
        <v>113</v>
      </c>
      <c r="E3500" s="8" t="s">
        <v>152</v>
      </c>
      <c r="F3500" s="8" t="s">
        <v>5633</v>
      </c>
      <c r="G3500" s="8" t="s">
        <v>152</v>
      </c>
      <c r="H3500" s="8" t="s">
        <v>152</v>
      </c>
      <c r="I3500" s="209" t="s">
        <v>121</v>
      </c>
      <c r="J3500" s="99">
        <f t="shared" si="60"/>
        <v>20790</v>
      </c>
      <c r="K3500" s="121"/>
    </row>
    <row r="3501" spans="1:11" ht="18.95" customHeight="1">
      <c r="A3501" s="155">
        <v>3482</v>
      </c>
      <c r="B3501" s="183">
        <v>20791</v>
      </c>
      <c r="C3501" s="198" t="s">
        <v>7737</v>
      </c>
      <c r="D3501" s="239" t="s">
        <v>113</v>
      </c>
      <c r="E3501" s="8" t="s">
        <v>152</v>
      </c>
      <c r="F3501" s="8" t="s">
        <v>5633</v>
      </c>
      <c r="G3501" s="8" t="s">
        <v>152</v>
      </c>
      <c r="H3501" s="8" t="s">
        <v>152</v>
      </c>
      <c r="I3501" s="209" t="s">
        <v>121</v>
      </c>
      <c r="J3501" s="99">
        <f t="shared" si="60"/>
        <v>20791</v>
      </c>
      <c r="K3501" s="121"/>
    </row>
    <row r="3502" spans="1:11" ht="18.95" customHeight="1">
      <c r="A3502" s="154">
        <v>3483</v>
      </c>
      <c r="B3502" s="183">
        <v>20792</v>
      </c>
      <c r="C3502" s="186" t="s">
        <v>7738</v>
      </c>
      <c r="D3502" s="239" t="s">
        <v>113</v>
      </c>
      <c r="E3502" s="8" t="s">
        <v>152</v>
      </c>
      <c r="F3502" s="8" t="s">
        <v>5633</v>
      </c>
      <c r="G3502" s="8" t="s">
        <v>152</v>
      </c>
      <c r="H3502" s="8" t="s">
        <v>152</v>
      </c>
      <c r="I3502" s="209" t="s">
        <v>121</v>
      </c>
      <c r="J3502" s="99">
        <f t="shared" si="60"/>
        <v>20792</v>
      </c>
      <c r="K3502" s="121"/>
    </row>
    <row r="3503" spans="1:11" ht="18.95" customHeight="1">
      <c r="A3503" s="154">
        <v>3484</v>
      </c>
      <c r="B3503" s="183">
        <v>20793</v>
      </c>
      <c r="C3503" s="185" t="s">
        <v>7739</v>
      </c>
      <c r="D3503" s="239" t="s">
        <v>113</v>
      </c>
      <c r="E3503" s="8" t="s">
        <v>152</v>
      </c>
      <c r="F3503" s="8" t="s">
        <v>5633</v>
      </c>
      <c r="G3503" s="8" t="s">
        <v>152</v>
      </c>
      <c r="H3503" s="8" t="s">
        <v>152</v>
      </c>
      <c r="I3503" s="209" t="s">
        <v>121</v>
      </c>
      <c r="J3503" s="99">
        <f t="shared" si="60"/>
        <v>20793</v>
      </c>
      <c r="K3503" s="121"/>
    </row>
    <row r="3504" spans="1:11" ht="18.95" customHeight="1">
      <c r="A3504" s="155">
        <v>3485</v>
      </c>
      <c r="B3504" s="163">
        <v>20615</v>
      </c>
      <c r="C3504" s="161" t="s">
        <v>7025</v>
      </c>
      <c r="D3504" s="9" t="s">
        <v>113</v>
      </c>
      <c r="E3504" s="8" t="s">
        <v>152</v>
      </c>
      <c r="F3504" s="212" t="s">
        <v>5599</v>
      </c>
      <c r="G3504" s="8" t="s">
        <v>152</v>
      </c>
      <c r="H3504" s="8" t="s">
        <v>152</v>
      </c>
      <c r="I3504" s="209" t="s">
        <v>121</v>
      </c>
      <c r="J3504" s="99">
        <f t="shared" si="60"/>
        <v>20615</v>
      </c>
      <c r="K3504" s="121"/>
    </row>
    <row r="3505" spans="1:11" ht="18.95" customHeight="1">
      <c r="A3505" s="154">
        <v>3486</v>
      </c>
      <c r="B3505" s="76">
        <v>18121</v>
      </c>
      <c r="C3505" s="31" t="s">
        <v>7722</v>
      </c>
      <c r="D3505" s="239" t="s">
        <v>113</v>
      </c>
      <c r="E3505" s="8" t="s">
        <v>152</v>
      </c>
      <c r="F3505" s="8" t="s">
        <v>7720</v>
      </c>
      <c r="G3505" s="8" t="s">
        <v>152</v>
      </c>
      <c r="H3505" s="8" t="s">
        <v>152</v>
      </c>
      <c r="I3505" s="209" t="s">
        <v>121</v>
      </c>
      <c r="J3505" s="99">
        <f t="shared" si="60"/>
        <v>18121</v>
      </c>
      <c r="K3505" s="121"/>
    </row>
    <row r="3506" spans="1:11" ht="18.95" customHeight="1">
      <c r="A3506" s="154">
        <v>3487</v>
      </c>
      <c r="B3506" s="76">
        <v>12844</v>
      </c>
      <c r="C3506" s="31" t="s">
        <v>7723</v>
      </c>
      <c r="D3506" s="239" t="s">
        <v>113</v>
      </c>
      <c r="E3506" s="8" t="s">
        <v>5192</v>
      </c>
      <c r="F3506" s="8" t="s">
        <v>5193</v>
      </c>
      <c r="G3506" s="8" t="s">
        <v>152</v>
      </c>
      <c r="H3506" s="8" t="s">
        <v>152</v>
      </c>
      <c r="I3506" s="209" t="s">
        <v>121</v>
      </c>
      <c r="J3506" s="99">
        <f t="shared" si="60"/>
        <v>12844</v>
      </c>
      <c r="K3506" s="121"/>
    </row>
    <row r="3507" spans="1:11" ht="18.95" customHeight="1">
      <c r="A3507" s="155">
        <v>3488</v>
      </c>
      <c r="B3507" s="183">
        <v>20795</v>
      </c>
      <c r="C3507" s="198" t="s">
        <v>7740</v>
      </c>
      <c r="D3507" s="239" t="s">
        <v>113</v>
      </c>
      <c r="E3507" s="8" t="s">
        <v>152</v>
      </c>
      <c r="F3507" s="8" t="s">
        <v>5633</v>
      </c>
      <c r="G3507" s="8" t="s">
        <v>152</v>
      </c>
      <c r="H3507" s="8" t="s">
        <v>152</v>
      </c>
      <c r="I3507" s="209" t="s">
        <v>121</v>
      </c>
      <c r="J3507" s="99">
        <f t="shared" si="60"/>
        <v>20795</v>
      </c>
      <c r="K3507" s="121"/>
    </row>
    <row r="3508" spans="1:11" ht="18.95" customHeight="1">
      <c r="A3508" s="154">
        <v>3489</v>
      </c>
      <c r="B3508" s="183">
        <v>20796</v>
      </c>
      <c r="C3508" s="198" t="s">
        <v>7741</v>
      </c>
      <c r="D3508" s="239" t="s">
        <v>113</v>
      </c>
      <c r="E3508" s="8" t="s">
        <v>152</v>
      </c>
      <c r="F3508" s="8" t="s">
        <v>5633</v>
      </c>
      <c r="G3508" s="8" t="s">
        <v>152</v>
      </c>
      <c r="H3508" s="8" t="s">
        <v>152</v>
      </c>
      <c r="I3508" s="209" t="s">
        <v>121</v>
      </c>
      <c r="J3508" s="99">
        <f t="shared" si="60"/>
        <v>20796</v>
      </c>
      <c r="K3508" s="121"/>
    </row>
    <row r="3509" spans="1:11" ht="18.95" customHeight="1">
      <c r="A3509" s="154">
        <v>3490</v>
      </c>
      <c r="B3509" s="183">
        <v>20797</v>
      </c>
      <c r="C3509" s="186" t="s">
        <v>7742</v>
      </c>
      <c r="D3509" s="239" t="s">
        <v>113</v>
      </c>
      <c r="E3509" s="8" t="s">
        <v>152</v>
      </c>
      <c r="F3509" s="8" t="s">
        <v>5633</v>
      </c>
      <c r="G3509" s="8" t="s">
        <v>152</v>
      </c>
      <c r="H3509" s="8" t="s">
        <v>152</v>
      </c>
      <c r="I3509" s="209" t="s">
        <v>121</v>
      </c>
      <c r="J3509" s="99">
        <f t="shared" si="60"/>
        <v>20797</v>
      </c>
      <c r="K3509" s="121"/>
    </row>
    <row r="3510" spans="1:11" ht="18.95" customHeight="1">
      <c r="A3510" s="155">
        <v>3491</v>
      </c>
      <c r="B3510" s="183">
        <v>20798</v>
      </c>
      <c r="C3510" s="186" t="s">
        <v>7743</v>
      </c>
      <c r="D3510" s="239" t="s">
        <v>113</v>
      </c>
      <c r="E3510" s="8" t="s">
        <v>152</v>
      </c>
      <c r="F3510" s="8" t="s">
        <v>5633</v>
      </c>
      <c r="G3510" s="8" t="s">
        <v>152</v>
      </c>
      <c r="H3510" s="8" t="s">
        <v>152</v>
      </c>
      <c r="I3510" s="209" t="s">
        <v>121</v>
      </c>
      <c r="J3510" s="99">
        <f t="shared" si="60"/>
        <v>20798</v>
      </c>
      <c r="K3510" s="121"/>
    </row>
    <row r="3511" spans="1:11" ht="18.95" customHeight="1">
      <c r="A3511" s="154">
        <v>3492</v>
      </c>
      <c r="B3511" s="183">
        <v>20799</v>
      </c>
      <c r="C3511" s="186" t="s">
        <v>7744</v>
      </c>
      <c r="D3511" s="239" t="s">
        <v>113</v>
      </c>
      <c r="E3511" s="8" t="s">
        <v>152</v>
      </c>
      <c r="F3511" s="8" t="s">
        <v>5633</v>
      </c>
      <c r="G3511" s="8" t="s">
        <v>152</v>
      </c>
      <c r="H3511" s="8" t="s">
        <v>152</v>
      </c>
      <c r="I3511" s="209" t="s">
        <v>121</v>
      </c>
      <c r="J3511" s="99">
        <f t="shared" si="60"/>
        <v>20799</v>
      </c>
      <c r="K3511" s="121"/>
    </row>
    <row r="3512" spans="1:11" ht="18.95" customHeight="1">
      <c r="A3512" s="154">
        <v>3493</v>
      </c>
      <c r="B3512" s="76">
        <v>18487</v>
      </c>
      <c r="C3512" s="31" t="s">
        <v>7724</v>
      </c>
      <c r="D3512" s="239" t="s">
        <v>113</v>
      </c>
      <c r="E3512" s="8" t="s">
        <v>152</v>
      </c>
      <c r="F3512" s="8" t="s">
        <v>5573</v>
      </c>
      <c r="G3512" s="8" t="s">
        <v>152</v>
      </c>
      <c r="H3512" s="8" t="s">
        <v>152</v>
      </c>
      <c r="I3512" s="209" t="s">
        <v>121</v>
      </c>
      <c r="J3512" s="99">
        <f t="shared" si="60"/>
        <v>18487</v>
      </c>
      <c r="K3512" s="121"/>
    </row>
    <row r="3513" spans="1:11" ht="18.95" customHeight="1">
      <c r="A3513" s="155">
        <v>3494</v>
      </c>
      <c r="B3513" s="76">
        <v>17177</v>
      </c>
      <c r="C3513" s="31" t="s">
        <v>7725</v>
      </c>
      <c r="D3513" s="239" t="s">
        <v>113</v>
      </c>
      <c r="E3513" s="8" t="s">
        <v>17</v>
      </c>
      <c r="F3513" s="8" t="s">
        <v>3639</v>
      </c>
      <c r="G3513" s="8" t="s">
        <v>152</v>
      </c>
      <c r="H3513" s="8" t="s">
        <v>152</v>
      </c>
      <c r="I3513" s="209" t="s">
        <v>121</v>
      </c>
      <c r="J3513" s="99">
        <f t="shared" si="60"/>
        <v>17177</v>
      </c>
      <c r="K3513" s="121"/>
    </row>
    <row r="3514" spans="1:11" ht="18.95" customHeight="1">
      <c r="A3514" s="154">
        <v>3495</v>
      </c>
      <c r="B3514" s="183">
        <v>20802</v>
      </c>
      <c r="C3514" s="198" t="s">
        <v>7745</v>
      </c>
      <c r="D3514" s="239" t="s">
        <v>113</v>
      </c>
      <c r="E3514" s="8" t="s">
        <v>152</v>
      </c>
      <c r="F3514" s="8" t="s">
        <v>5633</v>
      </c>
      <c r="G3514" s="8" t="s">
        <v>152</v>
      </c>
      <c r="H3514" s="8" t="s">
        <v>152</v>
      </c>
      <c r="I3514" s="209" t="s">
        <v>121</v>
      </c>
      <c r="J3514" s="99">
        <f t="shared" si="60"/>
        <v>20802</v>
      </c>
      <c r="K3514" s="121"/>
    </row>
    <row r="3515" spans="1:11" ht="18.95" customHeight="1">
      <c r="A3515" s="154">
        <v>3496</v>
      </c>
      <c r="B3515" s="183">
        <v>20804</v>
      </c>
      <c r="C3515" s="186" t="s">
        <v>7746</v>
      </c>
      <c r="D3515" s="239" t="s">
        <v>113</v>
      </c>
      <c r="E3515" s="8" t="s">
        <v>152</v>
      </c>
      <c r="F3515" s="8" t="s">
        <v>5633</v>
      </c>
      <c r="G3515" s="8" t="s">
        <v>152</v>
      </c>
      <c r="H3515" s="8" t="s">
        <v>152</v>
      </c>
      <c r="I3515" s="209" t="s">
        <v>121</v>
      </c>
      <c r="J3515" s="99">
        <f t="shared" si="60"/>
        <v>20804</v>
      </c>
      <c r="K3515" s="121"/>
    </row>
    <row r="3516" spans="1:11" ht="18.95" customHeight="1">
      <c r="A3516" s="155">
        <v>3497</v>
      </c>
      <c r="B3516" s="183">
        <v>20805</v>
      </c>
      <c r="C3516" s="186" t="s">
        <v>7747</v>
      </c>
      <c r="D3516" s="239" t="s">
        <v>113</v>
      </c>
      <c r="E3516" s="8" t="s">
        <v>152</v>
      </c>
      <c r="F3516" s="8" t="s">
        <v>5633</v>
      </c>
      <c r="G3516" s="8" t="s">
        <v>152</v>
      </c>
      <c r="H3516" s="8" t="s">
        <v>152</v>
      </c>
      <c r="I3516" s="209" t="s">
        <v>121</v>
      </c>
      <c r="J3516" s="99">
        <f t="shared" si="60"/>
        <v>20805</v>
      </c>
      <c r="K3516" s="121"/>
    </row>
    <row r="3517" spans="1:11" ht="18.95" customHeight="1">
      <c r="A3517" s="154">
        <v>3498</v>
      </c>
      <c r="B3517" s="183">
        <v>20806</v>
      </c>
      <c r="C3517" s="186" t="s">
        <v>7748</v>
      </c>
      <c r="D3517" s="239" t="s">
        <v>113</v>
      </c>
      <c r="E3517" s="8" t="s">
        <v>152</v>
      </c>
      <c r="F3517" s="8" t="s">
        <v>5633</v>
      </c>
      <c r="G3517" s="8" t="s">
        <v>152</v>
      </c>
      <c r="H3517" s="8" t="s">
        <v>152</v>
      </c>
      <c r="I3517" s="209" t="s">
        <v>121</v>
      </c>
      <c r="J3517" s="99">
        <f t="shared" si="60"/>
        <v>20806</v>
      </c>
      <c r="K3517" s="121"/>
    </row>
    <row r="3518" spans="1:11" ht="18.95" customHeight="1">
      <c r="A3518" s="154">
        <v>3499</v>
      </c>
      <c r="B3518" s="183">
        <v>20807</v>
      </c>
      <c r="C3518" s="186" t="s">
        <v>7749</v>
      </c>
      <c r="D3518" s="239" t="s">
        <v>113</v>
      </c>
      <c r="E3518" s="8" t="s">
        <v>152</v>
      </c>
      <c r="F3518" s="8" t="s">
        <v>5633</v>
      </c>
      <c r="G3518" s="8" t="s">
        <v>152</v>
      </c>
      <c r="H3518" s="8" t="s">
        <v>152</v>
      </c>
      <c r="I3518" s="209" t="s">
        <v>121</v>
      </c>
      <c r="J3518" s="99">
        <f t="shared" si="60"/>
        <v>20807</v>
      </c>
      <c r="K3518" s="121"/>
    </row>
    <row r="3519" spans="1:11" ht="18.95" customHeight="1">
      <c r="A3519" s="155">
        <v>3500</v>
      </c>
      <c r="B3519" s="183">
        <v>20808</v>
      </c>
      <c r="C3519" s="186" t="s">
        <v>7750</v>
      </c>
      <c r="D3519" s="239" t="s">
        <v>113</v>
      </c>
      <c r="E3519" s="8" t="s">
        <v>152</v>
      </c>
      <c r="F3519" s="8" t="s">
        <v>5633</v>
      </c>
      <c r="G3519" s="8" t="s">
        <v>152</v>
      </c>
      <c r="H3519" s="8" t="s">
        <v>152</v>
      </c>
      <c r="I3519" s="209" t="s">
        <v>121</v>
      </c>
      <c r="J3519" s="99">
        <f t="shared" si="60"/>
        <v>20808</v>
      </c>
      <c r="K3519" s="121"/>
    </row>
    <row r="3520" spans="1:11" ht="18.95" customHeight="1">
      <c r="A3520" s="154">
        <v>3501</v>
      </c>
      <c r="B3520" s="76">
        <v>18109</v>
      </c>
      <c r="C3520" s="31" t="s">
        <v>7726</v>
      </c>
      <c r="D3520" s="239" t="s">
        <v>113</v>
      </c>
      <c r="E3520" s="8" t="s">
        <v>152</v>
      </c>
      <c r="F3520" s="8" t="s">
        <v>7720</v>
      </c>
      <c r="G3520" s="8" t="s">
        <v>152</v>
      </c>
      <c r="H3520" s="8" t="s">
        <v>152</v>
      </c>
      <c r="I3520" s="209" t="s">
        <v>121</v>
      </c>
      <c r="J3520" s="99">
        <f t="shared" si="60"/>
        <v>18109</v>
      </c>
      <c r="K3520" s="121"/>
    </row>
    <row r="3521" spans="1:11" ht="18.95" customHeight="1">
      <c r="A3521" s="154">
        <v>3502</v>
      </c>
      <c r="B3521" s="183">
        <v>20810</v>
      </c>
      <c r="C3521" s="198" t="s">
        <v>5536</v>
      </c>
      <c r="D3521" s="239" t="s">
        <v>113</v>
      </c>
      <c r="E3521" s="8" t="s">
        <v>152</v>
      </c>
      <c r="F3521" s="8" t="s">
        <v>5633</v>
      </c>
      <c r="G3521" s="8" t="s">
        <v>152</v>
      </c>
      <c r="H3521" s="8" t="s">
        <v>152</v>
      </c>
      <c r="I3521" s="209" t="s">
        <v>121</v>
      </c>
      <c r="J3521" s="99">
        <f t="shared" si="60"/>
        <v>20810</v>
      </c>
      <c r="K3521" s="121"/>
    </row>
    <row r="3522" spans="1:11" ht="18.95" customHeight="1">
      <c r="A3522" s="155">
        <v>3503</v>
      </c>
      <c r="B3522" s="76">
        <v>10277</v>
      </c>
      <c r="C3522" s="31" t="s">
        <v>7751</v>
      </c>
      <c r="D3522" s="9" t="s">
        <v>114</v>
      </c>
      <c r="E3522" s="8" t="s">
        <v>4148</v>
      </c>
      <c r="F3522" s="8" t="s">
        <v>4149</v>
      </c>
      <c r="G3522" s="8" t="s">
        <v>4150</v>
      </c>
      <c r="H3522" s="8" t="s">
        <v>152</v>
      </c>
      <c r="I3522" s="209" t="s">
        <v>86</v>
      </c>
      <c r="J3522" s="99">
        <f t="shared" si="60"/>
        <v>10277</v>
      </c>
      <c r="K3522" s="121"/>
    </row>
    <row r="3523" spans="1:11" ht="18.95" customHeight="1">
      <c r="A3523" s="154">
        <v>3504</v>
      </c>
      <c r="B3523" s="76">
        <v>10298</v>
      </c>
      <c r="C3523" s="31" t="s">
        <v>7752</v>
      </c>
      <c r="D3523" s="9" t="s">
        <v>114</v>
      </c>
      <c r="E3523" s="8" t="s">
        <v>4148</v>
      </c>
      <c r="F3523" s="8" t="s">
        <v>4149</v>
      </c>
      <c r="G3523" s="8" t="s">
        <v>4150</v>
      </c>
      <c r="H3523" s="8" t="s">
        <v>152</v>
      </c>
      <c r="I3523" s="209" t="s">
        <v>86</v>
      </c>
      <c r="J3523" s="99">
        <f t="shared" si="60"/>
        <v>10298</v>
      </c>
      <c r="K3523" s="121"/>
    </row>
    <row r="3524" spans="1:11" ht="18.95" customHeight="1">
      <c r="A3524" s="154">
        <v>3505</v>
      </c>
      <c r="B3524" s="76">
        <v>6082</v>
      </c>
      <c r="C3524" s="31" t="s">
        <v>7753</v>
      </c>
      <c r="D3524" s="9" t="s">
        <v>114</v>
      </c>
      <c r="E3524" s="8" t="s">
        <v>3840</v>
      </c>
      <c r="F3524" s="8" t="s">
        <v>7754</v>
      </c>
      <c r="G3524" s="8" t="s">
        <v>7755</v>
      </c>
      <c r="H3524" s="8" t="s">
        <v>152</v>
      </c>
      <c r="I3524" s="209" t="s">
        <v>86</v>
      </c>
      <c r="J3524" s="99">
        <f t="shared" si="60"/>
        <v>6082</v>
      </c>
      <c r="K3524" s="121"/>
    </row>
    <row r="3525" spans="1:11" ht="18.95" customHeight="1">
      <c r="A3525" s="155">
        <v>3506</v>
      </c>
      <c r="B3525" s="76">
        <v>10279</v>
      </c>
      <c r="C3525" s="31" t="s">
        <v>7756</v>
      </c>
      <c r="D3525" s="9" t="s">
        <v>114</v>
      </c>
      <c r="E3525" s="8" t="s">
        <v>4148</v>
      </c>
      <c r="F3525" s="8" t="s">
        <v>4149</v>
      </c>
      <c r="G3525" s="8" t="s">
        <v>4150</v>
      </c>
      <c r="H3525" s="8" t="s">
        <v>152</v>
      </c>
      <c r="I3525" s="209" t="s">
        <v>86</v>
      </c>
      <c r="J3525" s="99">
        <f t="shared" si="60"/>
        <v>10279</v>
      </c>
      <c r="K3525" s="121"/>
    </row>
    <row r="3526" spans="1:11" ht="18.95" customHeight="1">
      <c r="A3526" s="154">
        <v>3507</v>
      </c>
      <c r="B3526" s="76">
        <v>10299</v>
      </c>
      <c r="C3526" s="31" t="s">
        <v>7757</v>
      </c>
      <c r="D3526" s="9" t="s">
        <v>114</v>
      </c>
      <c r="E3526" s="8" t="s">
        <v>4148</v>
      </c>
      <c r="F3526" s="8" t="s">
        <v>4149</v>
      </c>
      <c r="G3526" s="8" t="s">
        <v>4150</v>
      </c>
      <c r="H3526" s="8" t="s">
        <v>152</v>
      </c>
      <c r="I3526" s="209" t="s">
        <v>86</v>
      </c>
      <c r="J3526" s="99">
        <f t="shared" si="60"/>
        <v>10299</v>
      </c>
      <c r="K3526" s="121"/>
    </row>
    <row r="3527" spans="1:11" ht="18.95" customHeight="1">
      <c r="A3527" s="154">
        <v>3508</v>
      </c>
      <c r="B3527" s="76">
        <v>10289</v>
      </c>
      <c r="C3527" s="31" t="s">
        <v>8222</v>
      </c>
      <c r="D3527" s="9" t="s">
        <v>114</v>
      </c>
      <c r="E3527" s="8" t="s">
        <v>4148</v>
      </c>
      <c r="F3527" s="8" t="s">
        <v>4149</v>
      </c>
      <c r="G3527" s="8" t="s">
        <v>4150</v>
      </c>
      <c r="H3527" s="8" t="s">
        <v>152</v>
      </c>
      <c r="I3527" s="209" t="s">
        <v>86</v>
      </c>
      <c r="J3527" s="99">
        <f t="shared" si="60"/>
        <v>10289</v>
      </c>
      <c r="K3527" s="121"/>
    </row>
    <row r="3528" spans="1:11" ht="18.95" customHeight="1">
      <c r="A3528" s="155">
        <v>3509</v>
      </c>
      <c r="B3528" s="76">
        <v>10291</v>
      </c>
      <c r="C3528" s="31" t="s">
        <v>7758</v>
      </c>
      <c r="D3528" s="9" t="s">
        <v>114</v>
      </c>
      <c r="E3528" s="8" t="s">
        <v>4148</v>
      </c>
      <c r="F3528" s="8" t="s">
        <v>7759</v>
      </c>
      <c r="G3528" s="8" t="s">
        <v>4150</v>
      </c>
      <c r="H3528" s="8" t="s">
        <v>152</v>
      </c>
      <c r="I3528" s="209" t="s">
        <v>86</v>
      </c>
      <c r="J3528" s="99">
        <f t="shared" si="60"/>
        <v>10291</v>
      </c>
      <c r="K3528" s="121"/>
    </row>
    <row r="3529" spans="1:11" ht="18.95" customHeight="1">
      <c r="A3529" s="154">
        <v>3510</v>
      </c>
      <c r="B3529" s="76">
        <v>10282</v>
      </c>
      <c r="C3529" s="31" t="s">
        <v>7760</v>
      </c>
      <c r="D3529" s="9" t="s">
        <v>114</v>
      </c>
      <c r="E3529" s="8" t="s">
        <v>4148</v>
      </c>
      <c r="F3529" s="8" t="s">
        <v>4149</v>
      </c>
      <c r="G3529" s="8" t="s">
        <v>7755</v>
      </c>
      <c r="H3529" s="8" t="s">
        <v>152</v>
      </c>
      <c r="I3529" s="209" t="s">
        <v>86</v>
      </c>
      <c r="J3529" s="99">
        <f t="shared" si="60"/>
        <v>10282</v>
      </c>
      <c r="K3529" s="121"/>
    </row>
    <row r="3530" spans="1:11" ht="18.95" customHeight="1">
      <c r="A3530" s="154">
        <v>3511</v>
      </c>
      <c r="B3530" s="76">
        <v>10283</v>
      </c>
      <c r="C3530" s="31" t="s">
        <v>7761</v>
      </c>
      <c r="D3530" s="9" t="s">
        <v>114</v>
      </c>
      <c r="E3530" s="8" t="s">
        <v>4148</v>
      </c>
      <c r="F3530" s="8" t="s">
        <v>4149</v>
      </c>
      <c r="G3530" s="8" t="s">
        <v>7755</v>
      </c>
      <c r="H3530" s="8" t="s">
        <v>152</v>
      </c>
      <c r="I3530" s="209" t="s">
        <v>86</v>
      </c>
      <c r="J3530" s="99">
        <f t="shared" si="60"/>
        <v>10283</v>
      </c>
      <c r="K3530" s="121"/>
    </row>
    <row r="3531" spans="1:11" ht="18.95" customHeight="1">
      <c r="A3531" s="155">
        <v>3512</v>
      </c>
      <c r="B3531" s="76">
        <v>16161</v>
      </c>
      <c r="C3531" s="31" t="s">
        <v>7762</v>
      </c>
      <c r="D3531" s="9" t="s">
        <v>113</v>
      </c>
      <c r="E3531" s="8" t="s">
        <v>103</v>
      </c>
      <c r="F3531" s="8" t="s">
        <v>4186</v>
      </c>
      <c r="G3531" s="8" t="s">
        <v>152</v>
      </c>
      <c r="H3531" s="8" t="s">
        <v>152</v>
      </c>
      <c r="I3531" s="209" t="s">
        <v>86</v>
      </c>
      <c r="J3531" s="99">
        <f t="shared" si="60"/>
        <v>16161</v>
      </c>
      <c r="K3531" s="121"/>
    </row>
    <row r="3532" spans="1:11" ht="18.95" customHeight="1">
      <c r="A3532" s="154">
        <v>3513</v>
      </c>
      <c r="B3532" s="76">
        <v>16164</v>
      </c>
      <c r="C3532" s="31" t="s">
        <v>7763</v>
      </c>
      <c r="D3532" s="9" t="s">
        <v>113</v>
      </c>
      <c r="E3532" s="8" t="s">
        <v>103</v>
      </c>
      <c r="F3532" s="8" t="s">
        <v>4186</v>
      </c>
      <c r="G3532" s="8" t="s">
        <v>152</v>
      </c>
      <c r="H3532" s="8" t="s">
        <v>152</v>
      </c>
      <c r="I3532" s="209" t="s">
        <v>86</v>
      </c>
      <c r="J3532" s="99">
        <f t="shared" si="60"/>
        <v>16164</v>
      </c>
      <c r="K3532" s="121"/>
    </row>
    <row r="3533" spans="1:11" ht="18.95" customHeight="1">
      <c r="A3533" s="154">
        <v>3514</v>
      </c>
      <c r="B3533" s="76">
        <v>16171</v>
      </c>
      <c r="C3533" s="31" t="s">
        <v>7764</v>
      </c>
      <c r="D3533" s="9" t="s">
        <v>113</v>
      </c>
      <c r="E3533" s="8" t="s">
        <v>103</v>
      </c>
      <c r="F3533" s="8" t="s">
        <v>4186</v>
      </c>
      <c r="G3533" s="8" t="s">
        <v>152</v>
      </c>
      <c r="H3533" s="8" t="s">
        <v>152</v>
      </c>
      <c r="I3533" s="209" t="s">
        <v>86</v>
      </c>
      <c r="J3533" s="99">
        <f t="shared" si="60"/>
        <v>16171</v>
      </c>
      <c r="K3533" s="121"/>
    </row>
    <row r="3534" spans="1:11" ht="18.95" customHeight="1">
      <c r="A3534" s="155">
        <v>3515</v>
      </c>
      <c r="B3534" s="76">
        <v>16145</v>
      </c>
      <c r="C3534" s="31" t="s">
        <v>7765</v>
      </c>
      <c r="D3534" s="9" t="s">
        <v>113</v>
      </c>
      <c r="E3534" s="8" t="s">
        <v>103</v>
      </c>
      <c r="F3534" s="8" t="s">
        <v>4186</v>
      </c>
      <c r="G3534" s="8" t="s">
        <v>152</v>
      </c>
      <c r="H3534" s="8" t="s">
        <v>152</v>
      </c>
      <c r="I3534" s="209" t="s">
        <v>86</v>
      </c>
      <c r="J3534" s="99">
        <f t="shared" si="60"/>
        <v>16145</v>
      </c>
      <c r="K3534" s="121"/>
    </row>
    <row r="3535" spans="1:11" ht="18.95" customHeight="1">
      <c r="A3535" s="154">
        <v>3516</v>
      </c>
      <c r="B3535" s="76">
        <v>16174</v>
      </c>
      <c r="C3535" s="31" t="s">
        <v>7766</v>
      </c>
      <c r="D3535" s="9" t="s">
        <v>113</v>
      </c>
      <c r="E3535" s="8" t="s">
        <v>103</v>
      </c>
      <c r="F3535" s="8" t="s">
        <v>4186</v>
      </c>
      <c r="G3535" s="8" t="s">
        <v>152</v>
      </c>
      <c r="H3535" s="8" t="s">
        <v>152</v>
      </c>
      <c r="I3535" s="209" t="s">
        <v>86</v>
      </c>
      <c r="J3535" s="99">
        <f t="shared" si="60"/>
        <v>16174</v>
      </c>
      <c r="K3535" s="121"/>
    </row>
    <row r="3536" spans="1:11" ht="18.95" customHeight="1">
      <c r="A3536" s="154">
        <v>3517</v>
      </c>
      <c r="B3536" s="171">
        <v>12824</v>
      </c>
      <c r="C3536" s="170" t="s">
        <v>7767</v>
      </c>
      <c r="D3536" s="9" t="s">
        <v>113</v>
      </c>
      <c r="E3536" s="182" t="s">
        <v>5192</v>
      </c>
      <c r="F3536" s="236" t="s">
        <v>5193</v>
      </c>
      <c r="G3536" s="8" t="s">
        <v>152</v>
      </c>
      <c r="H3536" s="8" t="s">
        <v>152</v>
      </c>
      <c r="I3536" s="209" t="s">
        <v>86</v>
      </c>
      <c r="J3536" s="99">
        <f t="shared" si="60"/>
        <v>12824</v>
      </c>
      <c r="K3536" s="121"/>
    </row>
    <row r="3537" spans="1:11" ht="18.95" customHeight="1">
      <c r="A3537" s="155">
        <v>3518</v>
      </c>
      <c r="B3537" s="76">
        <v>10278</v>
      </c>
      <c r="C3537" s="31" t="s">
        <v>7768</v>
      </c>
      <c r="D3537" s="9" t="s">
        <v>113</v>
      </c>
      <c r="E3537" s="8" t="s">
        <v>4148</v>
      </c>
      <c r="F3537" s="8" t="s">
        <v>4149</v>
      </c>
      <c r="G3537" s="8" t="s">
        <v>152</v>
      </c>
      <c r="H3537" s="8" t="s">
        <v>152</v>
      </c>
      <c r="I3537" s="209" t="s">
        <v>86</v>
      </c>
      <c r="J3537" s="99">
        <f t="shared" si="60"/>
        <v>10278</v>
      </c>
      <c r="K3537" s="121"/>
    </row>
    <row r="3538" spans="1:11" ht="18.95" customHeight="1">
      <c r="A3538" s="154">
        <v>3519</v>
      </c>
      <c r="B3538" s="76">
        <v>16149</v>
      </c>
      <c r="C3538" s="31" t="s">
        <v>7769</v>
      </c>
      <c r="D3538" s="9" t="s">
        <v>113</v>
      </c>
      <c r="E3538" s="8" t="s">
        <v>103</v>
      </c>
      <c r="F3538" s="8" t="s">
        <v>4186</v>
      </c>
      <c r="G3538" s="8" t="s">
        <v>152</v>
      </c>
      <c r="H3538" s="8" t="s">
        <v>152</v>
      </c>
      <c r="I3538" s="209" t="s">
        <v>86</v>
      </c>
      <c r="J3538" s="99">
        <f t="shared" si="60"/>
        <v>16149</v>
      </c>
      <c r="K3538" s="121"/>
    </row>
    <row r="3539" spans="1:11" ht="18.95" customHeight="1">
      <c r="A3539" s="154">
        <v>3520</v>
      </c>
      <c r="B3539" s="76">
        <v>10293</v>
      </c>
      <c r="C3539" s="31" t="s">
        <v>7770</v>
      </c>
      <c r="D3539" s="9" t="s">
        <v>113</v>
      </c>
      <c r="E3539" s="8" t="s">
        <v>4148</v>
      </c>
      <c r="F3539" s="8" t="s">
        <v>4149</v>
      </c>
      <c r="G3539" s="8" t="s">
        <v>152</v>
      </c>
      <c r="H3539" s="8" t="s">
        <v>152</v>
      </c>
      <c r="I3539" s="209" t="s">
        <v>86</v>
      </c>
      <c r="J3539" s="99">
        <f t="shared" si="60"/>
        <v>10293</v>
      </c>
      <c r="K3539" s="121"/>
    </row>
    <row r="3540" spans="1:11" ht="18.95" customHeight="1">
      <c r="A3540" s="155">
        <v>3521</v>
      </c>
      <c r="B3540" s="76">
        <v>16179</v>
      </c>
      <c r="C3540" s="31" t="s">
        <v>7771</v>
      </c>
      <c r="D3540" s="9" t="s">
        <v>113</v>
      </c>
      <c r="E3540" s="8" t="s">
        <v>103</v>
      </c>
      <c r="F3540" s="8" t="s">
        <v>4186</v>
      </c>
      <c r="G3540" s="8" t="s">
        <v>152</v>
      </c>
      <c r="H3540" s="8" t="s">
        <v>152</v>
      </c>
      <c r="I3540" s="209" t="s">
        <v>86</v>
      </c>
      <c r="J3540" s="99">
        <f t="shared" si="60"/>
        <v>16179</v>
      </c>
      <c r="K3540" s="121"/>
    </row>
    <row r="3541" spans="1:11" ht="18.95" customHeight="1">
      <c r="A3541" s="154">
        <v>3522</v>
      </c>
      <c r="B3541" s="76">
        <v>16139</v>
      </c>
      <c r="C3541" s="31" t="s">
        <v>7772</v>
      </c>
      <c r="D3541" s="9" t="s">
        <v>113</v>
      </c>
      <c r="E3541" s="8" t="s">
        <v>103</v>
      </c>
      <c r="F3541" s="8" t="s">
        <v>4186</v>
      </c>
      <c r="G3541" s="8" t="s">
        <v>152</v>
      </c>
      <c r="H3541" s="8" t="s">
        <v>152</v>
      </c>
      <c r="I3541" s="209" t="s">
        <v>86</v>
      </c>
      <c r="J3541" s="99">
        <f t="shared" ref="J3541:J3604" si="61">B3541</f>
        <v>16139</v>
      </c>
      <c r="K3541" s="121"/>
    </row>
    <row r="3542" spans="1:11" ht="18.95" customHeight="1">
      <c r="A3542" s="154">
        <v>3523</v>
      </c>
      <c r="B3542" s="76">
        <v>15492</v>
      </c>
      <c r="C3542" s="31" t="s">
        <v>325</v>
      </c>
      <c r="D3542" s="9" t="s">
        <v>114</v>
      </c>
      <c r="E3542" s="8" t="s">
        <v>128</v>
      </c>
      <c r="F3542" s="8" t="s">
        <v>280</v>
      </c>
      <c r="G3542" s="8" t="s">
        <v>322</v>
      </c>
      <c r="H3542" s="8" t="s">
        <v>152</v>
      </c>
      <c r="I3542" s="209" t="s">
        <v>37</v>
      </c>
      <c r="J3542" s="99">
        <f t="shared" si="61"/>
        <v>15492</v>
      </c>
      <c r="K3542" s="121"/>
    </row>
    <row r="3543" spans="1:11" ht="18.95" customHeight="1">
      <c r="A3543" s="155">
        <v>3524</v>
      </c>
      <c r="B3543" s="76">
        <v>12321</v>
      </c>
      <c r="C3543" s="31" t="s">
        <v>326</v>
      </c>
      <c r="D3543" s="9" t="s">
        <v>114</v>
      </c>
      <c r="E3543" s="8" t="s">
        <v>323</v>
      </c>
      <c r="F3543" s="8" t="s">
        <v>324</v>
      </c>
      <c r="G3543" s="8" t="s">
        <v>292</v>
      </c>
      <c r="H3543" s="8" t="s">
        <v>152</v>
      </c>
      <c r="I3543" s="209" t="s">
        <v>37</v>
      </c>
      <c r="J3543" s="99">
        <f t="shared" si="61"/>
        <v>12321</v>
      </c>
      <c r="K3543" s="121"/>
    </row>
    <row r="3544" spans="1:11" ht="18.95" customHeight="1">
      <c r="A3544" s="154">
        <v>3525</v>
      </c>
      <c r="B3544" s="76">
        <v>4610</v>
      </c>
      <c r="C3544" s="31" t="s">
        <v>7773</v>
      </c>
      <c r="D3544" s="9" t="s">
        <v>44</v>
      </c>
      <c r="E3544" s="8" t="s">
        <v>152</v>
      </c>
      <c r="F3544" s="8" t="s">
        <v>7774</v>
      </c>
      <c r="G3544" s="8" t="s">
        <v>6250</v>
      </c>
      <c r="H3544" s="8" t="s">
        <v>6307</v>
      </c>
      <c r="I3544" s="209" t="s">
        <v>31</v>
      </c>
      <c r="J3544" s="99">
        <f t="shared" si="61"/>
        <v>4610</v>
      </c>
      <c r="K3544" s="121"/>
    </row>
    <row r="3545" spans="1:11" ht="18.95" customHeight="1">
      <c r="A3545" s="154">
        <v>3526</v>
      </c>
      <c r="B3545" s="76">
        <v>6644</v>
      </c>
      <c r="C3545" s="31" t="s">
        <v>7775</v>
      </c>
      <c r="D3545" s="9" t="s">
        <v>44</v>
      </c>
      <c r="E3545" s="8" t="s">
        <v>152</v>
      </c>
      <c r="F3545" s="8" t="s">
        <v>7776</v>
      </c>
      <c r="G3545" s="8" t="s">
        <v>5955</v>
      </c>
      <c r="H3545" s="8" t="s">
        <v>7777</v>
      </c>
      <c r="I3545" s="209" t="s">
        <v>31</v>
      </c>
      <c r="J3545" s="99">
        <f t="shared" si="61"/>
        <v>6644</v>
      </c>
      <c r="K3545" s="121"/>
    </row>
    <row r="3546" spans="1:11" ht="18.95" customHeight="1">
      <c r="A3546" s="155">
        <v>3527</v>
      </c>
      <c r="B3546" s="76">
        <v>6341</v>
      </c>
      <c r="C3546" s="31" t="s">
        <v>7778</v>
      </c>
      <c r="D3546" s="9" t="s">
        <v>44</v>
      </c>
      <c r="E3546" s="8" t="s">
        <v>3520</v>
      </c>
      <c r="F3546" s="8" t="s">
        <v>6249</v>
      </c>
      <c r="G3546" s="8" t="s">
        <v>6250</v>
      </c>
      <c r="H3546" s="8" t="s">
        <v>3813</v>
      </c>
      <c r="I3546" s="209" t="s">
        <v>31</v>
      </c>
      <c r="J3546" s="99">
        <f t="shared" si="61"/>
        <v>6341</v>
      </c>
      <c r="K3546" s="121"/>
    </row>
    <row r="3547" spans="1:11" ht="18.95" customHeight="1">
      <c r="A3547" s="154">
        <v>3528</v>
      </c>
      <c r="B3547" s="76">
        <v>6364</v>
      </c>
      <c r="C3547" s="31" t="s">
        <v>7779</v>
      </c>
      <c r="D3547" s="9" t="s">
        <v>44</v>
      </c>
      <c r="E3547" s="8" t="s">
        <v>3520</v>
      </c>
      <c r="F3547" s="8" t="s">
        <v>3521</v>
      </c>
      <c r="G3547" s="8" t="s">
        <v>4683</v>
      </c>
      <c r="H3547" s="8" t="s">
        <v>7777</v>
      </c>
      <c r="I3547" s="209" t="s">
        <v>31</v>
      </c>
      <c r="J3547" s="99">
        <f t="shared" si="61"/>
        <v>6364</v>
      </c>
      <c r="K3547" s="121"/>
    </row>
    <row r="3548" spans="1:11" ht="18.95" customHeight="1">
      <c r="A3548" s="154">
        <v>3529</v>
      </c>
      <c r="B3548" s="76">
        <v>6344</v>
      </c>
      <c r="C3548" s="31" t="s">
        <v>7780</v>
      </c>
      <c r="D3548" s="9" t="s">
        <v>44</v>
      </c>
      <c r="E3548" s="8" t="s">
        <v>152</v>
      </c>
      <c r="F3548" s="8" t="s">
        <v>6249</v>
      </c>
      <c r="G3548" s="8" t="s">
        <v>6250</v>
      </c>
      <c r="H3548" s="8" t="s">
        <v>6307</v>
      </c>
      <c r="I3548" s="209" t="s">
        <v>31</v>
      </c>
      <c r="J3548" s="99">
        <f t="shared" si="61"/>
        <v>6344</v>
      </c>
      <c r="K3548" s="121"/>
    </row>
    <row r="3549" spans="1:11" ht="18.95" customHeight="1">
      <c r="A3549" s="155">
        <v>3530</v>
      </c>
      <c r="B3549" s="76">
        <v>6362</v>
      </c>
      <c r="C3549" s="31" t="s">
        <v>7781</v>
      </c>
      <c r="D3549" s="9" t="s">
        <v>44</v>
      </c>
      <c r="E3549" s="8" t="s">
        <v>3520</v>
      </c>
      <c r="F3549" s="8" t="s">
        <v>3521</v>
      </c>
      <c r="G3549" s="8" t="s">
        <v>7782</v>
      </c>
      <c r="H3549" s="8" t="s">
        <v>3813</v>
      </c>
      <c r="I3549" s="209" t="s">
        <v>31</v>
      </c>
      <c r="J3549" s="99">
        <f t="shared" si="61"/>
        <v>6362</v>
      </c>
      <c r="K3549" s="121"/>
    </row>
    <row r="3550" spans="1:11" ht="18.95" customHeight="1">
      <c r="A3550" s="154">
        <v>3531</v>
      </c>
      <c r="B3550" s="76">
        <v>4616</v>
      </c>
      <c r="C3550" s="31" t="s">
        <v>7783</v>
      </c>
      <c r="D3550" s="9" t="s">
        <v>44</v>
      </c>
      <c r="E3550" s="8" t="s">
        <v>152</v>
      </c>
      <c r="F3550" s="8" t="s">
        <v>6249</v>
      </c>
      <c r="G3550" s="8" t="s">
        <v>6250</v>
      </c>
      <c r="H3550" s="8" t="s">
        <v>6307</v>
      </c>
      <c r="I3550" s="209" t="s">
        <v>31</v>
      </c>
      <c r="J3550" s="99">
        <f t="shared" si="61"/>
        <v>4616</v>
      </c>
      <c r="K3550" s="121"/>
    </row>
    <row r="3551" spans="1:11" ht="18.95" customHeight="1">
      <c r="A3551" s="154">
        <v>3532</v>
      </c>
      <c r="B3551" s="76">
        <v>4600</v>
      </c>
      <c r="C3551" s="31" t="s">
        <v>7784</v>
      </c>
      <c r="D3551" s="9" t="s">
        <v>44</v>
      </c>
      <c r="E3551" s="8" t="s">
        <v>3520</v>
      </c>
      <c r="F3551" s="8" t="s">
        <v>3521</v>
      </c>
      <c r="G3551" s="8" t="s">
        <v>4683</v>
      </c>
      <c r="H3551" s="8" t="s">
        <v>7777</v>
      </c>
      <c r="I3551" s="209" t="s">
        <v>31</v>
      </c>
      <c r="J3551" s="99">
        <f t="shared" si="61"/>
        <v>4600</v>
      </c>
      <c r="K3551" s="121"/>
    </row>
    <row r="3552" spans="1:11" ht="18.95" customHeight="1">
      <c r="A3552" s="155">
        <v>3533</v>
      </c>
      <c r="B3552" s="76">
        <v>4602</v>
      </c>
      <c r="C3552" s="31" t="s">
        <v>7785</v>
      </c>
      <c r="D3552" s="9" t="s">
        <v>44</v>
      </c>
      <c r="E3552" s="8" t="s">
        <v>3520</v>
      </c>
      <c r="F3552" s="8" t="s">
        <v>3521</v>
      </c>
      <c r="G3552" s="8" t="s">
        <v>5955</v>
      </c>
      <c r="H3552" s="8" t="s">
        <v>7777</v>
      </c>
      <c r="I3552" s="209" t="s">
        <v>31</v>
      </c>
      <c r="J3552" s="99">
        <f t="shared" si="61"/>
        <v>4602</v>
      </c>
      <c r="K3552" s="121"/>
    </row>
    <row r="3553" spans="1:11" ht="18.95" customHeight="1">
      <c r="A3553" s="154">
        <v>3534</v>
      </c>
      <c r="B3553" s="76">
        <v>6363</v>
      </c>
      <c r="C3553" s="31" t="s">
        <v>7786</v>
      </c>
      <c r="D3553" s="9" t="s">
        <v>44</v>
      </c>
      <c r="E3553" s="8" t="s">
        <v>152</v>
      </c>
      <c r="F3553" s="8" t="s">
        <v>6249</v>
      </c>
      <c r="G3553" s="8" t="s">
        <v>6250</v>
      </c>
      <c r="H3553" s="8" t="s">
        <v>6307</v>
      </c>
      <c r="I3553" s="209" t="s">
        <v>31</v>
      </c>
      <c r="J3553" s="99">
        <f t="shared" si="61"/>
        <v>6363</v>
      </c>
      <c r="K3553" s="121"/>
    </row>
    <row r="3554" spans="1:11" ht="18.95" customHeight="1">
      <c r="A3554" s="154">
        <v>3535</v>
      </c>
      <c r="B3554" s="76">
        <v>4606</v>
      </c>
      <c r="C3554" s="31" t="s">
        <v>7787</v>
      </c>
      <c r="D3554" s="9" t="s">
        <v>44</v>
      </c>
      <c r="E3554" s="8" t="s">
        <v>152</v>
      </c>
      <c r="F3554" s="8" t="s">
        <v>7776</v>
      </c>
      <c r="G3554" s="8" t="s">
        <v>5955</v>
      </c>
      <c r="H3554" s="8" t="s">
        <v>7777</v>
      </c>
      <c r="I3554" s="209" t="s">
        <v>31</v>
      </c>
      <c r="J3554" s="99">
        <f t="shared" si="61"/>
        <v>4606</v>
      </c>
      <c r="K3554" s="121"/>
    </row>
    <row r="3555" spans="1:11" ht="18.95" customHeight="1">
      <c r="A3555" s="155">
        <v>3536</v>
      </c>
      <c r="B3555" s="76">
        <v>6307</v>
      </c>
      <c r="C3555" s="31" t="s">
        <v>7788</v>
      </c>
      <c r="D3555" s="9" t="s">
        <v>114</v>
      </c>
      <c r="E3555" s="8" t="s">
        <v>3520</v>
      </c>
      <c r="F3555" s="8" t="s">
        <v>3521</v>
      </c>
      <c r="G3555" s="8" t="s">
        <v>5955</v>
      </c>
      <c r="H3555" s="8" t="s">
        <v>152</v>
      </c>
      <c r="I3555" s="209" t="s">
        <v>31</v>
      </c>
      <c r="J3555" s="99">
        <f t="shared" si="61"/>
        <v>6307</v>
      </c>
      <c r="K3555" s="121"/>
    </row>
    <row r="3556" spans="1:11" ht="18.95" customHeight="1">
      <c r="A3556" s="154">
        <v>3537</v>
      </c>
      <c r="B3556" s="76">
        <v>6335</v>
      </c>
      <c r="C3556" s="31" t="s">
        <v>7789</v>
      </c>
      <c r="D3556" s="9" t="s">
        <v>114</v>
      </c>
      <c r="E3556" s="8" t="s">
        <v>3520</v>
      </c>
      <c r="F3556" s="8" t="s">
        <v>3521</v>
      </c>
      <c r="G3556" s="8" t="s">
        <v>5955</v>
      </c>
      <c r="H3556" s="8" t="s">
        <v>152</v>
      </c>
      <c r="I3556" s="209" t="s">
        <v>31</v>
      </c>
      <c r="J3556" s="99">
        <f t="shared" si="61"/>
        <v>6335</v>
      </c>
      <c r="K3556" s="121"/>
    </row>
    <row r="3557" spans="1:11" ht="18.95" customHeight="1">
      <c r="A3557" s="154">
        <v>3538</v>
      </c>
      <c r="B3557" s="76">
        <v>6317</v>
      </c>
      <c r="C3557" s="31" t="s">
        <v>7790</v>
      </c>
      <c r="D3557" s="9" t="s">
        <v>114</v>
      </c>
      <c r="E3557" s="8" t="s">
        <v>3520</v>
      </c>
      <c r="F3557" s="8" t="s">
        <v>3521</v>
      </c>
      <c r="G3557" s="8" t="s">
        <v>5955</v>
      </c>
      <c r="H3557" s="8" t="s">
        <v>152</v>
      </c>
      <c r="I3557" s="209" t="s">
        <v>31</v>
      </c>
      <c r="J3557" s="99">
        <f t="shared" si="61"/>
        <v>6317</v>
      </c>
      <c r="K3557" s="121"/>
    </row>
    <row r="3558" spans="1:11" ht="18.95" customHeight="1">
      <c r="A3558" s="155">
        <v>3539</v>
      </c>
      <c r="B3558" s="76">
        <v>19315</v>
      </c>
      <c r="C3558" s="31" t="s">
        <v>7791</v>
      </c>
      <c r="D3558" s="9" t="s">
        <v>113</v>
      </c>
      <c r="E3558" s="8" t="s">
        <v>152</v>
      </c>
      <c r="F3558" s="8" t="s">
        <v>7792</v>
      </c>
      <c r="G3558" s="8" t="s">
        <v>152</v>
      </c>
      <c r="H3558" s="8" t="s">
        <v>152</v>
      </c>
      <c r="I3558" s="209" t="s">
        <v>31</v>
      </c>
      <c r="J3558" s="99">
        <f t="shared" si="61"/>
        <v>19315</v>
      </c>
      <c r="K3558" s="121"/>
    </row>
    <row r="3559" spans="1:11" ht="18.95" customHeight="1">
      <c r="A3559" s="154">
        <v>3540</v>
      </c>
      <c r="B3559" s="76">
        <v>19328</v>
      </c>
      <c r="C3559" s="31" t="s">
        <v>7793</v>
      </c>
      <c r="D3559" s="9" t="s">
        <v>113</v>
      </c>
      <c r="E3559" s="8" t="s">
        <v>152</v>
      </c>
      <c r="F3559" s="8" t="s">
        <v>7792</v>
      </c>
      <c r="G3559" s="8" t="s">
        <v>152</v>
      </c>
      <c r="H3559" s="8" t="s">
        <v>152</v>
      </c>
      <c r="I3559" s="209" t="s">
        <v>31</v>
      </c>
      <c r="J3559" s="99">
        <f t="shared" si="61"/>
        <v>19328</v>
      </c>
      <c r="K3559" s="121"/>
    </row>
    <row r="3560" spans="1:11" ht="18.95" customHeight="1">
      <c r="A3560" s="154">
        <v>3541</v>
      </c>
      <c r="B3560" s="76">
        <v>19322</v>
      </c>
      <c r="C3560" s="31" t="s">
        <v>7794</v>
      </c>
      <c r="D3560" s="9" t="s">
        <v>113</v>
      </c>
      <c r="E3560" s="8" t="s">
        <v>152</v>
      </c>
      <c r="F3560" s="8" t="s">
        <v>7792</v>
      </c>
      <c r="G3560" s="8" t="s">
        <v>152</v>
      </c>
      <c r="H3560" s="8" t="s">
        <v>152</v>
      </c>
      <c r="I3560" s="209" t="s">
        <v>31</v>
      </c>
      <c r="J3560" s="99">
        <f t="shared" si="61"/>
        <v>19322</v>
      </c>
      <c r="K3560" s="121"/>
    </row>
    <row r="3561" spans="1:11" ht="18.95" customHeight="1">
      <c r="A3561" s="155">
        <v>3542</v>
      </c>
      <c r="B3561" s="76">
        <v>19329</v>
      </c>
      <c r="C3561" s="31" t="s">
        <v>7795</v>
      </c>
      <c r="D3561" s="9" t="s">
        <v>113</v>
      </c>
      <c r="E3561" s="8" t="s">
        <v>152</v>
      </c>
      <c r="F3561" s="8" t="s">
        <v>7792</v>
      </c>
      <c r="G3561" s="8" t="s">
        <v>152</v>
      </c>
      <c r="H3561" s="8" t="s">
        <v>152</v>
      </c>
      <c r="I3561" s="209" t="s">
        <v>31</v>
      </c>
      <c r="J3561" s="99">
        <f t="shared" si="61"/>
        <v>19329</v>
      </c>
      <c r="K3561" s="121"/>
    </row>
    <row r="3562" spans="1:11" ht="18.95" customHeight="1">
      <c r="A3562" s="154">
        <v>3543</v>
      </c>
      <c r="B3562" s="237">
        <v>20286</v>
      </c>
      <c r="C3562" s="259" t="s">
        <v>7796</v>
      </c>
      <c r="D3562" s="9" t="s">
        <v>113</v>
      </c>
      <c r="E3562" s="8" t="s">
        <v>152</v>
      </c>
      <c r="F3562" s="180" t="s">
        <v>4762</v>
      </c>
      <c r="G3562" s="8" t="s">
        <v>152</v>
      </c>
      <c r="H3562" s="8" t="s">
        <v>152</v>
      </c>
      <c r="I3562" s="209" t="s">
        <v>31</v>
      </c>
      <c r="J3562" s="99">
        <f t="shared" si="61"/>
        <v>20286</v>
      </c>
      <c r="K3562" s="121"/>
    </row>
    <row r="3563" spans="1:11" ht="18.95" customHeight="1">
      <c r="A3563" s="154">
        <v>3544</v>
      </c>
      <c r="B3563" s="76">
        <v>19330</v>
      </c>
      <c r="C3563" s="31" t="s">
        <v>7797</v>
      </c>
      <c r="D3563" s="9" t="s">
        <v>113</v>
      </c>
      <c r="E3563" s="8" t="s">
        <v>152</v>
      </c>
      <c r="F3563" s="8" t="s">
        <v>7792</v>
      </c>
      <c r="G3563" s="8" t="s">
        <v>152</v>
      </c>
      <c r="H3563" s="8" t="s">
        <v>152</v>
      </c>
      <c r="I3563" s="209" t="s">
        <v>31</v>
      </c>
      <c r="J3563" s="99">
        <f t="shared" si="61"/>
        <v>19330</v>
      </c>
      <c r="K3563" s="121"/>
    </row>
    <row r="3564" spans="1:11" ht="18.95" customHeight="1">
      <c r="A3564" s="155">
        <v>3545</v>
      </c>
      <c r="B3564" s="237">
        <v>18927</v>
      </c>
      <c r="C3564" s="331" t="s">
        <v>7798</v>
      </c>
      <c r="D3564" s="9" t="s">
        <v>113</v>
      </c>
      <c r="E3564" s="8" t="s">
        <v>152</v>
      </c>
      <c r="F3564" s="180" t="s">
        <v>5517</v>
      </c>
      <c r="G3564" s="8" t="s">
        <v>152</v>
      </c>
      <c r="H3564" s="8" t="s">
        <v>152</v>
      </c>
      <c r="I3564" s="209" t="s">
        <v>31</v>
      </c>
      <c r="J3564" s="99">
        <f t="shared" si="61"/>
        <v>18927</v>
      </c>
      <c r="K3564" s="121"/>
    </row>
    <row r="3565" spans="1:11" ht="18.95" customHeight="1">
      <c r="A3565" s="154">
        <v>3546</v>
      </c>
      <c r="B3565" s="76">
        <v>19326</v>
      </c>
      <c r="C3565" s="31" t="s">
        <v>7799</v>
      </c>
      <c r="D3565" s="9" t="s">
        <v>113</v>
      </c>
      <c r="E3565" s="8" t="s">
        <v>152</v>
      </c>
      <c r="F3565" s="8" t="s">
        <v>7792</v>
      </c>
      <c r="G3565" s="8" t="s">
        <v>152</v>
      </c>
      <c r="H3565" s="8" t="s">
        <v>152</v>
      </c>
      <c r="I3565" s="209" t="s">
        <v>31</v>
      </c>
      <c r="J3565" s="99">
        <f t="shared" si="61"/>
        <v>19326</v>
      </c>
      <c r="K3565" s="121"/>
    </row>
    <row r="3566" spans="1:11" ht="18.95" customHeight="1">
      <c r="A3566" s="154">
        <v>3547</v>
      </c>
      <c r="B3566" s="76">
        <v>11187</v>
      </c>
      <c r="C3566" s="31" t="s">
        <v>7800</v>
      </c>
      <c r="D3566" s="9" t="s">
        <v>113</v>
      </c>
      <c r="E3566" s="8" t="s">
        <v>3983</v>
      </c>
      <c r="F3566" s="8" t="s">
        <v>3984</v>
      </c>
      <c r="G3566" s="8" t="s">
        <v>152</v>
      </c>
      <c r="H3566" s="8" t="s">
        <v>152</v>
      </c>
      <c r="I3566" s="209" t="s">
        <v>31</v>
      </c>
      <c r="J3566" s="99">
        <f t="shared" si="61"/>
        <v>11187</v>
      </c>
      <c r="K3566" s="121"/>
    </row>
    <row r="3567" spans="1:11" ht="18.95" customHeight="1">
      <c r="A3567" s="155">
        <v>3548</v>
      </c>
      <c r="B3567" s="76">
        <v>19324</v>
      </c>
      <c r="C3567" s="31" t="s">
        <v>7801</v>
      </c>
      <c r="D3567" s="9" t="s">
        <v>113</v>
      </c>
      <c r="E3567" s="8" t="s">
        <v>152</v>
      </c>
      <c r="F3567" s="8" t="s">
        <v>7792</v>
      </c>
      <c r="G3567" s="8" t="s">
        <v>152</v>
      </c>
      <c r="H3567" s="8" t="s">
        <v>152</v>
      </c>
      <c r="I3567" s="209" t="s">
        <v>31</v>
      </c>
      <c r="J3567" s="99">
        <f t="shared" si="61"/>
        <v>19324</v>
      </c>
      <c r="K3567" s="121"/>
    </row>
    <row r="3568" spans="1:11" ht="18.95" customHeight="1">
      <c r="A3568" s="154">
        <v>3549</v>
      </c>
      <c r="B3568" s="76">
        <v>11534</v>
      </c>
      <c r="C3568" s="31" t="s">
        <v>8223</v>
      </c>
      <c r="D3568" s="9" t="s">
        <v>44</v>
      </c>
      <c r="E3568" s="8" t="s">
        <v>3560</v>
      </c>
      <c r="F3568" s="8" t="s">
        <v>3959</v>
      </c>
      <c r="G3568" s="8" t="s">
        <v>7803</v>
      </c>
      <c r="H3568" s="8" t="s">
        <v>6743</v>
      </c>
      <c r="I3568" s="209" t="s">
        <v>95</v>
      </c>
      <c r="J3568" s="99">
        <f t="shared" si="61"/>
        <v>11534</v>
      </c>
      <c r="K3568" s="121"/>
    </row>
    <row r="3569" spans="1:11" ht="18.95" customHeight="1">
      <c r="A3569" s="154">
        <v>3550</v>
      </c>
      <c r="B3569" s="76">
        <v>8919</v>
      </c>
      <c r="C3569" s="31" t="s">
        <v>7802</v>
      </c>
      <c r="D3569" s="9" t="s">
        <v>44</v>
      </c>
      <c r="E3569" s="8" t="s">
        <v>4462</v>
      </c>
      <c r="F3569" s="8" t="s">
        <v>5620</v>
      </c>
      <c r="G3569" s="8" t="s">
        <v>7803</v>
      </c>
      <c r="H3569" s="8" t="s">
        <v>6743</v>
      </c>
      <c r="I3569" s="209" t="s">
        <v>95</v>
      </c>
      <c r="J3569" s="99">
        <f t="shared" si="61"/>
        <v>8919</v>
      </c>
      <c r="K3569" s="121"/>
    </row>
    <row r="3570" spans="1:11" ht="18.95" customHeight="1">
      <c r="A3570" s="155">
        <v>3551</v>
      </c>
      <c r="B3570" s="76">
        <v>6581</v>
      </c>
      <c r="C3570" s="31" t="s">
        <v>7804</v>
      </c>
      <c r="D3570" s="9" t="s">
        <v>44</v>
      </c>
      <c r="E3570" s="8" t="s">
        <v>4109</v>
      </c>
      <c r="F3570" s="8" t="s">
        <v>4290</v>
      </c>
      <c r="G3570" s="8" t="s">
        <v>7803</v>
      </c>
      <c r="H3570" s="8" t="s">
        <v>6743</v>
      </c>
      <c r="I3570" s="209" t="s">
        <v>95</v>
      </c>
      <c r="J3570" s="99">
        <f t="shared" si="61"/>
        <v>6581</v>
      </c>
      <c r="K3570" s="121"/>
    </row>
    <row r="3571" spans="1:11" ht="18.95" customHeight="1">
      <c r="A3571" s="154">
        <v>3552</v>
      </c>
      <c r="B3571" s="76">
        <v>8896</v>
      </c>
      <c r="C3571" s="31" t="s">
        <v>7805</v>
      </c>
      <c r="D3571" s="9" t="s">
        <v>44</v>
      </c>
      <c r="E3571" s="8" t="s">
        <v>4462</v>
      </c>
      <c r="F3571" s="8" t="s">
        <v>5620</v>
      </c>
      <c r="G3571" s="8" t="s">
        <v>7806</v>
      </c>
      <c r="H3571" s="8" t="s">
        <v>7807</v>
      </c>
      <c r="I3571" s="209" t="s">
        <v>95</v>
      </c>
      <c r="J3571" s="99">
        <f t="shared" si="61"/>
        <v>8896</v>
      </c>
      <c r="K3571" s="121"/>
    </row>
    <row r="3572" spans="1:11" ht="18.95" customHeight="1">
      <c r="A3572" s="154">
        <v>3553</v>
      </c>
      <c r="B3572" s="76">
        <v>8893</v>
      </c>
      <c r="C3572" s="31" t="s">
        <v>7808</v>
      </c>
      <c r="D3572" s="9" t="s">
        <v>44</v>
      </c>
      <c r="E3572" s="8" t="s">
        <v>4462</v>
      </c>
      <c r="F3572" s="8" t="s">
        <v>5620</v>
      </c>
      <c r="G3572" s="8" t="s">
        <v>7806</v>
      </c>
      <c r="H3572" s="8" t="s">
        <v>7807</v>
      </c>
      <c r="I3572" s="209" t="s">
        <v>95</v>
      </c>
      <c r="J3572" s="99">
        <f t="shared" si="61"/>
        <v>8893</v>
      </c>
      <c r="K3572" s="121"/>
    </row>
    <row r="3573" spans="1:11" ht="18.95" customHeight="1">
      <c r="A3573" s="155">
        <v>3554</v>
      </c>
      <c r="B3573" s="76">
        <v>8886</v>
      </c>
      <c r="C3573" s="31" t="s">
        <v>7813</v>
      </c>
      <c r="D3573" s="9" t="s">
        <v>44</v>
      </c>
      <c r="E3573" s="8" t="s">
        <v>4462</v>
      </c>
      <c r="F3573" s="8" t="s">
        <v>5620</v>
      </c>
      <c r="G3573" s="8" t="s">
        <v>7803</v>
      </c>
      <c r="H3573" s="8" t="s">
        <v>9107</v>
      </c>
      <c r="I3573" s="209" t="s">
        <v>95</v>
      </c>
      <c r="J3573" s="99">
        <f t="shared" si="61"/>
        <v>8886</v>
      </c>
      <c r="K3573" s="121"/>
    </row>
    <row r="3574" spans="1:11" ht="18.95" customHeight="1">
      <c r="A3574" s="154">
        <v>3555</v>
      </c>
      <c r="B3574" s="76">
        <v>8901</v>
      </c>
      <c r="C3574" s="31" t="s">
        <v>7809</v>
      </c>
      <c r="D3574" s="9" t="s">
        <v>44</v>
      </c>
      <c r="E3574" s="8" t="s">
        <v>4462</v>
      </c>
      <c r="F3574" s="8" t="s">
        <v>5620</v>
      </c>
      <c r="G3574" s="8" t="s">
        <v>7806</v>
      </c>
      <c r="H3574" s="8" t="s">
        <v>7807</v>
      </c>
      <c r="I3574" s="209" t="s">
        <v>95</v>
      </c>
      <c r="J3574" s="99">
        <f t="shared" si="61"/>
        <v>8901</v>
      </c>
      <c r="K3574" s="121"/>
    </row>
    <row r="3575" spans="1:11" ht="18.95" customHeight="1">
      <c r="A3575" s="154">
        <v>3556</v>
      </c>
      <c r="B3575" s="76">
        <v>11515</v>
      </c>
      <c r="C3575" s="31" t="s">
        <v>7810</v>
      </c>
      <c r="D3575" s="9" t="s">
        <v>44</v>
      </c>
      <c r="E3575" s="8" t="s">
        <v>3560</v>
      </c>
      <c r="F3575" s="8" t="s">
        <v>7811</v>
      </c>
      <c r="G3575" s="8" t="s">
        <v>7803</v>
      </c>
      <c r="H3575" s="8" t="s">
        <v>6743</v>
      </c>
      <c r="I3575" s="209" t="s">
        <v>95</v>
      </c>
      <c r="J3575" s="99">
        <f t="shared" si="61"/>
        <v>11515</v>
      </c>
      <c r="K3575" s="121"/>
    </row>
    <row r="3576" spans="1:11" ht="18.95" customHeight="1">
      <c r="A3576" s="155">
        <v>3557</v>
      </c>
      <c r="B3576" s="76">
        <v>17266</v>
      </c>
      <c r="C3576" s="31" t="s">
        <v>7816</v>
      </c>
      <c r="D3576" s="9" t="s">
        <v>114</v>
      </c>
      <c r="E3576" s="8" t="s">
        <v>107</v>
      </c>
      <c r="F3576" s="8" t="s">
        <v>5209</v>
      </c>
      <c r="G3576" s="8" t="s">
        <v>9303</v>
      </c>
      <c r="H3576" s="8" t="s">
        <v>152</v>
      </c>
      <c r="I3576" s="209" t="s">
        <v>95</v>
      </c>
      <c r="J3576" s="99">
        <f t="shared" si="61"/>
        <v>17266</v>
      </c>
      <c r="K3576" s="121"/>
    </row>
    <row r="3577" spans="1:11" ht="18.95" customHeight="1">
      <c r="A3577" s="154">
        <v>3558</v>
      </c>
      <c r="B3577" s="76">
        <v>17262</v>
      </c>
      <c r="C3577" s="31" t="s">
        <v>7827</v>
      </c>
      <c r="D3577" s="9" t="s">
        <v>114</v>
      </c>
      <c r="E3577" s="8" t="s">
        <v>107</v>
      </c>
      <c r="F3577" s="8" t="s">
        <v>5209</v>
      </c>
      <c r="G3577" s="8" t="s">
        <v>9303</v>
      </c>
      <c r="H3577" s="8" t="s">
        <v>152</v>
      </c>
      <c r="I3577" s="209" t="s">
        <v>95</v>
      </c>
      <c r="J3577" s="99">
        <f t="shared" si="61"/>
        <v>17262</v>
      </c>
      <c r="K3577" s="121"/>
    </row>
    <row r="3578" spans="1:11" ht="18.95" customHeight="1">
      <c r="A3578" s="154">
        <v>3559</v>
      </c>
      <c r="B3578" s="76">
        <v>8900</v>
      </c>
      <c r="C3578" s="31" t="s">
        <v>7812</v>
      </c>
      <c r="D3578" s="9" t="s">
        <v>114</v>
      </c>
      <c r="E3578" s="8" t="s">
        <v>4462</v>
      </c>
      <c r="F3578" s="8" t="s">
        <v>5620</v>
      </c>
      <c r="G3578" s="8" t="s">
        <v>7803</v>
      </c>
      <c r="H3578" s="8" t="s">
        <v>152</v>
      </c>
      <c r="I3578" s="209" t="s">
        <v>95</v>
      </c>
      <c r="J3578" s="99">
        <f t="shared" si="61"/>
        <v>8900</v>
      </c>
      <c r="K3578" s="121"/>
    </row>
    <row r="3579" spans="1:11" ht="18.95" customHeight="1">
      <c r="A3579" s="155">
        <v>3560</v>
      </c>
      <c r="B3579" s="183">
        <v>17261</v>
      </c>
      <c r="C3579" s="185" t="s">
        <v>7837</v>
      </c>
      <c r="D3579" s="9" t="s">
        <v>114</v>
      </c>
      <c r="E3579" s="180" t="s">
        <v>107</v>
      </c>
      <c r="F3579" s="180" t="s">
        <v>5209</v>
      </c>
      <c r="G3579" s="8" t="s">
        <v>9303</v>
      </c>
      <c r="H3579" s="8" t="s">
        <v>152</v>
      </c>
      <c r="I3579" s="209" t="s">
        <v>95</v>
      </c>
      <c r="J3579" s="99">
        <f t="shared" si="61"/>
        <v>17261</v>
      </c>
      <c r="K3579" s="121"/>
    </row>
    <row r="3580" spans="1:11" ht="18.95" customHeight="1">
      <c r="A3580" s="154">
        <v>3561</v>
      </c>
      <c r="B3580" s="76">
        <v>17265</v>
      </c>
      <c r="C3580" s="31" t="s">
        <v>7814</v>
      </c>
      <c r="D3580" s="9" t="s">
        <v>114</v>
      </c>
      <c r="E3580" s="8" t="s">
        <v>107</v>
      </c>
      <c r="F3580" s="8" t="s">
        <v>5209</v>
      </c>
      <c r="G3580" s="8" t="s">
        <v>6743</v>
      </c>
      <c r="H3580" s="8" t="s">
        <v>152</v>
      </c>
      <c r="I3580" s="209" t="s">
        <v>95</v>
      </c>
      <c r="J3580" s="99">
        <f t="shared" si="61"/>
        <v>17265</v>
      </c>
      <c r="K3580" s="121"/>
    </row>
    <row r="3581" spans="1:11" ht="18.95" customHeight="1">
      <c r="A3581" s="154">
        <v>3562</v>
      </c>
      <c r="B3581" s="76">
        <v>8917</v>
      </c>
      <c r="C3581" s="31" t="s">
        <v>7815</v>
      </c>
      <c r="D3581" s="9" t="s">
        <v>114</v>
      </c>
      <c r="E3581" s="8" t="s">
        <v>4462</v>
      </c>
      <c r="F3581" s="8" t="s">
        <v>5620</v>
      </c>
      <c r="G3581" s="8" t="s">
        <v>7803</v>
      </c>
      <c r="H3581" s="8" t="s">
        <v>152</v>
      </c>
      <c r="I3581" s="209" t="s">
        <v>95</v>
      </c>
      <c r="J3581" s="99">
        <f t="shared" si="61"/>
        <v>8917</v>
      </c>
      <c r="K3581" s="121"/>
    </row>
    <row r="3582" spans="1:11" ht="18.95" customHeight="1">
      <c r="A3582" s="155">
        <v>3563</v>
      </c>
      <c r="B3582" s="163">
        <v>21019</v>
      </c>
      <c r="C3582" s="270" t="s">
        <v>9068</v>
      </c>
      <c r="D3582" s="367" t="s">
        <v>113</v>
      </c>
      <c r="E3582" s="8" t="s">
        <v>152</v>
      </c>
      <c r="F3582" s="8" t="s">
        <v>9108</v>
      </c>
      <c r="G3582" s="8" t="s">
        <v>152</v>
      </c>
      <c r="H3582" s="8" t="s">
        <v>152</v>
      </c>
      <c r="I3582" s="209" t="s">
        <v>95</v>
      </c>
      <c r="J3582" s="99">
        <f t="shared" si="61"/>
        <v>21019</v>
      </c>
      <c r="K3582" s="121"/>
    </row>
    <row r="3583" spans="1:11" ht="18.95" customHeight="1">
      <c r="A3583" s="154">
        <v>3564</v>
      </c>
      <c r="B3583" s="76">
        <v>20387</v>
      </c>
      <c r="C3583" s="162" t="s">
        <v>7817</v>
      </c>
      <c r="D3583" s="9" t="s">
        <v>113</v>
      </c>
      <c r="E3583" s="8" t="s">
        <v>152</v>
      </c>
      <c r="F3583" s="8" t="s">
        <v>3631</v>
      </c>
      <c r="G3583" s="8" t="s">
        <v>152</v>
      </c>
      <c r="H3583" s="8" t="s">
        <v>152</v>
      </c>
      <c r="I3583" s="209" t="s">
        <v>95</v>
      </c>
      <c r="J3583" s="99">
        <f t="shared" si="61"/>
        <v>20387</v>
      </c>
      <c r="K3583" s="121"/>
    </row>
    <row r="3584" spans="1:11" ht="18.95" customHeight="1">
      <c r="A3584" s="154">
        <v>3565</v>
      </c>
      <c r="B3584" s="163">
        <v>21020</v>
      </c>
      <c r="C3584" s="261" t="s">
        <v>9069</v>
      </c>
      <c r="D3584" s="367" t="s">
        <v>113</v>
      </c>
      <c r="E3584" s="8" t="s">
        <v>152</v>
      </c>
      <c r="F3584" s="8" t="s">
        <v>9108</v>
      </c>
      <c r="G3584" s="8" t="s">
        <v>152</v>
      </c>
      <c r="H3584" s="8" t="s">
        <v>152</v>
      </c>
      <c r="I3584" s="209" t="s">
        <v>95</v>
      </c>
      <c r="J3584" s="99">
        <f t="shared" si="61"/>
        <v>21020</v>
      </c>
      <c r="K3584" s="121"/>
    </row>
    <row r="3585" spans="1:11" ht="18.95" customHeight="1">
      <c r="A3585" s="155">
        <v>3566</v>
      </c>
      <c r="B3585" s="163">
        <v>21021</v>
      </c>
      <c r="C3585" s="270" t="s">
        <v>9070</v>
      </c>
      <c r="D3585" s="414" t="s">
        <v>113</v>
      </c>
      <c r="E3585" s="8" t="s">
        <v>152</v>
      </c>
      <c r="F3585" s="8" t="s">
        <v>9108</v>
      </c>
      <c r="G3585" s="8" t="s">
        <v>152</v>
      </c>
      <c r="H3585" s="8" t="s">
        <v>152</v>
      </c>
      <c r="I3585" s="209" t="s">
        <v>95</v>
      </c>
      <c r="J3585" s="99">
        <f t="shared" si="61"/>
        <v>21021</v>
      </c>
      <c r="K3585" s="121"/>
    </row>
    <row r="3586" spans="1:11" ht="18.95" customHeight="1">
      <c r="A3586" s="154">
        <v>3567</v>
      </c>
      <c r="B3586" s="163">
        <v>21022</v>
      </c>
      <c r="C3586" s="270" t="s">
        <v>9071</v>
      </c>
      <c r="D3586" s="367" t="s">
        <v>113</v>
      </c>
      <c r="E3586" s="8" t="s">
        <v>152</v>
      </c>
      <c r="F3586" s="8" t="s">
        <v>9108</v>
      </c>
      <c r="G3586" s="8" t="s">
        <v>152</v>
      </c>
      <c r="H3586" s="8" t="s">
        <v>152</v>
      </c>
      <c r="I3586" s="209" t="s">
        <v>95</v>
      </c>
      <c r="J3586" s="99">
        <f t="shared" si="61"/>
        <v>21022</v>
      </c>
      <c r="K3586" s="121"/>
    </row>
    <row r="3587" spans="1:11" ht="18.95" customHeight="1">
      <c r="A3587" s="154">
        <v>3568</v>
      </c>
      <c r="B3587" s="76">
        <v>20388</v>
      </c>
      <c r="C3587" s="161" t="s">
        <v>7818</v>
      </c>
      <c r="D3587" s="9" t="s">
        <v>113</v>
      </c>
      <c r="E3587" s="8" t="s">
        <v>152</v>
      </c>
      <c r="F3587" s="8" t="s">
        <v>3631</v>
      </c>
      <c r="G3587" s="8" t="s">
        <v>152</v>
      </c>
      <c r="H3587" s="8" t="s">
        <v>152</v>
      </c>
      <c r="I3587" s="209" t="s">
        <v>95</v>
      </c>
      <c r="J3587" s="99">
        <f t="shared" si="61"/>
        <v>20388</v>
      </c>
      <c r="K3587" s="121"/>
    </row>
    <row r="3588" spans="1:11" ht="18.95" customHeight="1">
      <c r="A3588" s="155">
        <v>3569</v>
      </c>
      <c r="B3588" s="183">
        <v>21100</v>
      </c>
      <c r="C3588" s="186" t="s">
        <v>9116</v>
      </c>
      <c r="D3588" s="199" t="s">
        <v>113</v>
      </c>
      <c r="E3588" s="8" t="s">
        <v>152</v>
      </c>
      <c r="F3588" s="8" t="s">
        <v>9115</v>
      </c>
      <c r="G3588" s="8" t="s">
        <v>152</v>
      </c>
      <c r="H3588" s="8" t="s">
        <v>152</v>
      </c>
      <c r="I3588" s="209" t="s">
        <v>95</v>
      </c>
      <c r="J3588" s="99">
        <f t="shared" si="61"/>
        <v>21100</v>
      </c>
      <c r="K3588" s="121"/>
    </row>
    <row r="3589" spans="1:11" ht="18.95" customHeight="1">
      <c r="A3589" s="154">
        <v>3570</v>
      </c>
      <c r="B3589" s="76">
        <v>20389</v>
      </c>
      <c r="C3589" s="161" t="s">
        <v>7819</v>
      </c>
      <c r="D3589" s="9" t="s">
        <v>113</v>
      </c>
      <c r="E3589" s="8" t="s">
        <v>152</v>
      </c>
      <c r="F3589" s="8" t="s">
        <v>3631</v>
      </c>
      <c r="G3589" s="8" t="s">
        <v>152</v>
      </c>
      <c r="H3589" s="8" t="s">
        <v>152</v>
      </c>
      <c r="I3589" s="209" t="s">
        <v>95</v>
      </c>
      <c r="J3589" s="99">
        <f t="shared" si="61"/>
        <v>20389</v>
      </c>
      <c r="K3589" s="121"/>
    </row>
    <row r="3590" spans="1:11" ht="18.95" customHeight="1">
      <c r="A3590" s="154">
        <v>3571</v>
      </c>
      <c r="B3590" s="163">
        <v>21023</v>
      </c>
      <c r="C3590" s="270" t="s">
        <v>9072</v>
      </c>
      <c r="D3590" s="367" t="s">
        <v>113</v>
      </c>
      <c r="E3590" s="8" t="s">
        <v>152</v>
      </c>
      <c r="F3590" s="8" t="s">
        <v>9108</v>
      </c>
      <c r="G3590" s="8" t="s">
        <v>152</v>
      </c>
      <c r="H3590" s="8" t="s">
        <v>152</v>
      </c>
      <c r="I3590" s="209" t="s">
        <v>95</v>
      </c>
      <c r="J3590" s="99">
        <f t="shared" si="61"/>
        <v>21023</v>
      </c>
      <c r="K3590" s="121"/>
    </row>
    <row r="3591" spans="1:11" ht="18.95" customHeight="1">
      <c r="A3591" s="155">
        <v>3572</v>
      </c>
      <c r="B3591" s="163">
        <v>21024</v>
      </c>
      <c r="C3591" s="261" t="s">
        <v>9073</v>
      </c>
      <c r="D3591" s="367" t="s">
        <v>113</v>
      </c>
      <c r="E3591" s="8" t="s">
        <v>152</v>
      </c>
      <c r="F3591" s="8" t="s">
        <v>9108</v>
      </c>
      <c r="G3591" s="8" t="s">
        <v>152</v>
      </c>
      <c r="H3591" s="8" t="s">
        <v>152</v>
      </c>
      <c r="I3591" s="209" t="s">
        <v>95</v>
      </c>
      <c r="J3591" s="99">
        <f t="shared" si="61"/>
        <v>21024</v>
      </c>
      <c r="K3591" s="121"/>
    </row>
    <row r="3592" spans="1:11" ht="18.95" customHeight="1">
      <c r="A3592" s="154">
        <v>3573</v>
      </c>
      <c r="B3592" s="163">
        <v>21025</v>
      </c>
      <c r="C3592" s="261" t="s">
        <v>9074</v>
      </c>
      <c r="D3592" s="367" t="s">
        <v>113</v>
      </c>
      <c r="E3592" s="8" t="s">
        <v>152</v>
      </c>
      <c r="F3592" s="8" t="s">
        <v>9108</v>
      </c>
      <c r="G3592" s="8" t="s">
        <v>152</v>
      </c>
      <c r="H3592" s="8" t="s">
        <v>152</v>
      </c>
      <c r="I3592" s="209" t="s">
        <v>95</v>
      </c>
      <c r="J3592" s="99">
        <f t="shared" si="61"/>
        <v>21025</v>
      </c>
      <c r="K3592" s="121"/>
    </row>
    <row r="3593" spans="1:11" ht="18.95" customHeight="1">
      <c r="A3593" s="154">
        <v>3574</v>
      </c>
      <c r="B3593" s="76">
        <v>20390</v>
      </c>
      <c r="C3593" s="161" t="s">
        <v>7820</v>
      </c>
      <c r="D3593" s="9" t="s">
        <v>113</v>
      </c>
      <c r="E3593" s="8" t="s">
        <v>152</v>
      </c>
      <c r="F3593" s="8" t="s">
        <v>3631</v>
      </c>
      <c r="G3593" s="8" t="s">
        <v>152</v>
      </c>
      <c r="H3593" s="8" t="s">
        <v>152</v>
      </c>
      <c r="I3593" s="209" t="s">
        <v>95</v>
      </c>
      <c r="J3593" s="99">
        <f t="shared" si="61"/>
        <v>20390</v>
      </c>
      <c r="K3593" s="121"/>
    </row>
    <row r="3594" spans="1:11" ht="18.95" customHeight="1">
      <c r="A3594" s="155">
        <v>3575</v>
      </c>
      <c r="B3594" s="163">
        <v>21026</v>
      </c>
      <c r="C3594" s="270" t="s">
        <v>9075</v>
      </c>
      <c r="D3594" s="367" t="s">
        <v>113</v>
      </c>
      <c r="E3594" s="8" t="s">
        <v>152</v>
      </c>
      <c r="F3594" s="8" t="s">
        <v>9108</v>
      </c>
      <c r="G3594" s="8" t="s">
        <v>152</v>
      </c>
      <c r="H3594" s="8" t="s">
        <v>152</v>
      </c>
      <c r="I3594" s="209" t="s">
        <v>95</v>
      </c>
      <c r="J3594" s="99">
        <f t="shared" si="61"/>
        <v>21026</v>
      </c>
      <c r="K3594" s="121"/>
    </row>
    <row r="3595" spans="1:11" ht="18.95" customHeight="1">
      <c r="A3595" s="154">
        <v>3576</v>
      </c>
      <c r="B3595" s="76">
        <v>20391</v>
      </c>
      <c r="C3595" s="161" t="s">
        <v>7821</v>
      </c>
      <c r="D3595" s="9" t="s">
        <v>113</v>
      </c>
      <c r="E3595" s="8" t="s">
        <v>152</v>
      </c>
      <c r="F3595" s="8" t="s">
        <v>3631</v>
      </c>
      <c r="G3595" s="8" t="s">
        <v>152</v>
      </c>
      <c r="H3595" s="8" t="s">
        <v>152</v>
      </c>
      <c r="I3595" s="209" t="s">
        <v>95</v>
      </c>
      <c r="J3595" s="99">
        <f t="shared" si="61"/>
        <v>20391</v>
      </c>
      <c r="K3595" s="121"/>
    </row>
    <row r="3596" spans="1:11" ht="18.95" customHeight="1">
      <c r="A3596" s="154">
        <v>3577</v>
      </c>
      <c r="B3596" s="76">
        <v>19800</v>
      </c>
      <c r="C3596" s="31" t="s">
        <v>7822</v>
      </c>
      <c r="D3596" s="9" t="s">
        <v>113</v>
      </c>
      <c r="E3596" s="8" t="s">
        <v>152</v>
      </c>
      <c r="F3596" s="8" t="s">
        <v>7823</v>
      </c>
      <c r="G3596" s="8" t="s">
        <v>152</v>
      </c>
      <c r="H3596" s="8" t="s">
        <v>152</v>
      </c>
      <c r="I3596" s="209" t="s">
        <v>95</v>
      </c>
      <c r="J3596" s="99">
        <f t="shared" si="61"/>
        <v>19800</v>
      </c>
      <c r="K3596" s="121"/>
    </row>
    <row r="3597" spans="1:11" ht="18.95" customHeight="1">
      <c r="A3597" s="155">
        <v>3578</v>
      </c>
      <c r="B3597" s="163">
        <v>21027</v>
      </c>
      <c r="C3597" s="261" t="s">
        <v>9076</v>
      </c>
      <c r="D3597" s="367" t="s">
        <v>113</v>
      </c>
      <c r="E3597" s="8" t="s">
        <v>152</v>
      </c>
      <c r="F3597" s="8" t="s">
        <v>9108</v>
      </c>
      <c r="G3597" s="8" t="s">
        <v>152</v>
      </c>
      <c r="H3597" s="8" t="s">
        <v>152</v>
      </c>
      <c r="I3597" s="209" t="s">
        <v>95</v>
      </c>
      <c r="J3597" s="99">
        <f t="shared" si="61"/>
        <v>21027</v>
      </c>
      <c r="K3597" s="121"/>
    </row>
    <row r="3598" spans="1:11" ht="18.95" customHeight="1">
      <c r="A3598" s="154">
        <v>3579</v>
      </c>
      <c r="B3598" s="183">
        <v>21102</v>
      </c>
      <c r="C3598" s="186" t="s">
        <v>9117</v>
      </c>
      <c r="D3598" s="199" t="s">
        <v>113</v>
      </c>
      <c r="E3598" s="8" t="s">
        <v>152</v>
      </c>
      <c r="F3598" s="8" t="s">
        <v>9115</v>
      </c>
      <c r="G3598" s="8" t="s">
        <v>152</v>
      </c>
      <c r="H3598" s="8" t="s">
        <v>152</v>
      </c>
      <c r="I3598" s="209" t="s">
        <v>95</v>
      </c>
      <c r="J3598" s="99">
        <f t="shared" si="61"/>
        <v>21102</v>
      </c>
      <c r="K3598" s="121"/>
    </row>
    <row r="3599" spans="1:11" ht="18.95" customHeight="1">
      <c r="A3599" s="154">
        <v>3580</v>
      </c>
      <c r="B3599" s="76">
        <v>20392</v>
      </c>
      <c r="C3599" s="161" t="s">
        <v>7824</v>
      </c>
      <c r="D3599" s="9" t="s">
        <v>113</v>
      </c>
      <c r="E3599" s="8" t="s">
        <v>152</v>
      </c>
      <c r="F3599" s="8" t="s">
        <v>3631</v>
      </c>
      <c r="G3599" s="8" t="s">
        <v>152</v>
      </c>
      <c r="H3599" s="8" t="s">
        <v>152</v>
      </c>
      <c r="I3599" s="209" t="s">
        <v>95</v>
      </c>
      <c r="J3599" s="99">
        <f t="shared" si="61"/>
        <v>20392</v>
      </c>
      <c r="K3599" s="121"/>
    </row>
    <row r="3600" spans="1:11" ht="18.95" customHeight="1">
      <c r="A3600" s="155">
        <v>3581</v>
      </c>
      <c r="B3600" s="163">
        <v>21028</v>
      </c>
      <c r="C3600" s="270" t="s">
        <v>9077</v>
      </c>
      <c r="D3600" s="367" t="s">
        <v>113</v>
      </c>
      <c r="E3600" s="8" t="s">
        <v>152</v>
      </c>
      <c r="F3600" s="8" t="s">
        <v>9108</v>
      </c>
      <c r="G3600" s="8" t="s">
        <v>152</v>
      </c>
      <c r="H3600" s="8" t="s">
        <v>152</v>
      </c>
      <c r="I3600" s="209" t="s">
        <v>95</v>
      </c>
      <c r="J3600" s="99">
        <f t="shared" si="61"/>
        <v>21028</v>
      </c>
      <c r="K3600" s="121"/>
    </row>
    <row r="3601" spans="1:11" ht="18.95" customHeight="1">
      <c r="A3601" s="154">
        <v>3582</v>
      </c>
      <c r="B3601" s="76">
        <v>20393</v>
      </c>
      <c r="C3601" s="161" t="s">
        <v>7825</v>
      </c>
      <c r="D3601" s="9" t="s">
        <v>113</v>
      </c>
      <c r="E3601" s="8" t="s">
        <v>152</v>
      </c>
      <c r="F3601" s="8" t="s">
        <v>3631</v>
      </c>
      <c r="G3601" s="8" t="s">
        <v>152</v>
      </c>
      <c r="H3601" s="8" t="s">
        <v>152</v>
      </c>
      <c r="I3601" s="209" t="s">
        <v>95</v>
      </c>
      <c r="J3601" s="99">
        <f t="shared" si="61"/>
        <v>20393</v>
      </c>
      <c r="K3601" s="121"/>
    </row>
    <row r="3602" spans="1:11" ht="18.95" customHeight="1">
      <c r="A3602" s="154">
        <v>3583</v>
      </c>
      <c r="B3602" s="183">
        <v>21103</v>
      </c>
      <c r="C3602" s="186" t="s">
        <v>9118</v>
      </c>
      <c r="D3602" s="199" t="s">
        <v>113</v>
      </c>
      <c r="E3602" s="8" t="s">
        <v>152</v>
      </c>
      <c r="F3602" s="8" t="s">
        <v>9115</v>
      </c>
      <c r="G3602" s="8" t="s">
        <v>152</v>
      </c>
      <c r="H3602" s="8" t="s">
        <v>152</v>
      </c>
      <c r="I3602" s="209" t="s">
        <v>95</v>
      </c>
      <c r="J3602" s="99">
        <f t="shared" si="61"/>
        <v>21103</v>
      </c>
      <c r="K3602" s="121"/>
    </row>
    <row r="3603" spans="1:11" ht="18.95" customHeight="1">
      <c r="A3603" s="155">
        <v>3584</v>
      </c>
      <c r="B3603" s="163">
        <v>21029</v>
      </c>
      <c r="C3603" s="270" t="s">
        <v>9078</v>
      </c>
      <c r="D3603" s="367" t="s">
        <v>113</v>
      </c>
      <c r="E3603" s="8" t="s">
        <v>152</v>
      </c>
      <c r="F3603" s="8" t="s">
        <v>9108</v>
      </c>
      <c r="G3603" s="8" t="s">
        <v>152</v>
      </c>
      <c r="H3603" s="8" t="s">
        <v>152</v>
      </c>
      <c r="I3603" s="209" t="s">
        <v>95</v>
      </c>
      <c r="J3603" s="99">
        <f t="shared" si="61"/>
        <v>21029</v>
      </c>
      <c r="K3603" s="121"/>
    </row>
    <row r="3604" spans="1:11" ht="18.95" customHeight="1">
      <c r="A3604" s="154">
        <v>3585</v>
      </c>
      <c r="B3604" s="163">
        <v>21030</v>
      </c>
      <c r="C3604" s="270" t="s">
        <v>9079</v>
      </c>
      <c r="D3604" s="367" t="s">
        <v>113</v>
      </c>
      <c r="E3604" s="8" t="s">
        <v>152</v>
      </c>
      <c r="F3604" s="8" t="s">
        <v>9108</v>
      </c>
      <c r="G3604" s="8" t="s">
        <v>152</v>
      </c>
      <c r="H3604" s="8" t="s">
        <v>152</v>
      </c>
      <c r="I3604" s="209" t="s">
        <v>95</v>
      </c>
      <c r="J3604" s="99">
        <f t="shared" si="61"/>
        <v>21030</v>
      </c>
      <c r="K3604" s="121"/>
    </row>
    <row r="3605" spans="1:11" ht="18.95" customHeight="1">
      <c r="A3605" s="154">
        <v>3586</v>
      </c>
      <c r="B3605" s="163">
        <v>21031</v>
      </c>
      <c r="C3605" s="270" t="s">
        <v>9080</v>
      </c>
      <c r="D3605" s="367" t="s">
        <v>113</v>
      </c>
      <c r="E3605" s="8" t="s">
        <v>152</v>
      </c>
      <c r="F3605" s="8" t="s">
        <v>9108</v>
      </c>
      <c r="G3605" s="8" t="s">
        <v>152</v>
      </c>
      <c r="H3605" s="8" t="s">
        <v>152</v>
      </c>
      <c r="I3605" s="209" t="s">
        <v>95</v>
      </c>
      <c r="J3605" s="99">
        <f t="shared" ref="J3605:J3668" si="62">B3605</f>
        <v>21031</v>
      </c>
      <c r="K3605" s="121"/>
    </row>
    <row r="3606" spans="1:11" ht="18.95" customHeight="1">
      <c r="A3606" s="155">
        <v>3587</v>
      </c>
      <c r="B3606" s="76">
        <v>20395</v>
      </c>
      <c r="C3606" s="161" t="s">
        <v>7826</v>
      </c>
      <c r="D3606" s="9" t="s">
        <v>113</v>
      </c>
      <c r="E3606" s="8" t="s">
        <v>152</v>
      </c>
      <c r="F3606" s="8" t="s">
        <v>3631</v>
      </c>
      <c r="G3606" s="8" t="s">
        <v>152</v>
      </c>
      <c r="H3606" s="8" t="s">
        <v>152</v>
      </c>
      <c r="I3606" s="209" t="s">
        <v>95</v>
      </c>
      <c r="J3606" s="99">
        <f t="shared" si="62"/>
        <v>20395</v>
      </c>
      <c r="K3606" s="121"/>
    </row>
    <row r="3607" spans="1:11" ht="18.95" customHeight="1">
      <c r="A3607" s="154">
        <v>3588</v>
      </c>
      <c r="B3607" s="163">
        <v>21032</v>
      </c>
      <c r="C3607" s="261" t="s">
        <v>9081</v>
      </c>
      <c r="D3607" s="367" t="s">
        <v>113</v>
      </c>
      <c r="E3607" s="8" t="s">
        <v>152</v>
      </c>
      <c r="F3607" s="8" t="s">
        <v>9108</v>
      </c>
      <c r="G3607" s="8" t="s">
        <v>152</v>
      </c>
      <c r="H3607" s="8" t="s">
        <v>152</v>
      </c>
      <c r="I3607" s="209" t="s">
        <v>95</v>
      </c>
      <c r="J3607" s="99">
        <f t="shared" si="62"/>
        <v>21032</v>
      </c>
      <c r="K3607" s="121"/>
    </row>
    <row r="3608" spans="1:11" ht="18.95" customHeight="1">
      <c r="A3608" s="154">
        <v>3589</v>
      </c>
      <c r="B3608" s="76">
        <v>18954</v>
      </c>
      <c r="C3608" s="186" t="s">
        <v>7828</v>
      </c>
      <c r="D3608" s="9" t="s">
        <v>113</v>
      </c>
      <c r="E3608" s="219"/>
      <c r="F3608" s="180" t="s">
        <v>4025</v>
      </c>
      <c r="G3608" s="8" t="s">
        <v>152</v>
      </c>
      <c r="H3608" s="8" t="s">
        <v>152</v>
      </c>
      <c r="I3608" s="209" t="s">
        <v>95</v>
      </c>
      <c r="J3608" s="99">
        <f t="shared" si="62"/>
        <v>18954</v>
      </c>
      <c r="K3608" s="121"/>
    </row>
    <row r="3609" spans="1:11" ht="18.95" customHeight="1">
      <c r="A3609" s="155">
        <v>3590</v>
      </c>
      <c r="B3609" s="76">
        <v>20396</v>
      </c>
      <c r="C3609" s="162" t="s">
        <v>7829</v>
      </c>
      <c r="D3609" s="9" t="s">
        <v>113</v>
      </c>
      <c r="E3609" s="8" t="s">
        <v>152</v>
      </c>
      <c r="F3609" s="8" t="s">
        <v>3631</v>
      </c>
      <c r="G3609" s="8" t="s">
        <v>152</v>
      </c>
      <c r="H3609" s="8" t="s">
        <v>152</v>
      </c>
      <c r="I3609" s="209" t="s">
        <v>95</v>
      </c>
      <c r="J3609" s="99">
        <f t="shared" si="62"/>
        <v>20396</v>
      </c>
      <c r="K3609" s="121"/>
    </row>
    <row r="3610" spans="1:11" ht="18.95" customHeight="1">
      <c r="A3610" s="154">
        <v>3591</v>
      </c>
      <c r="B3610" s="163">
        <v>21033</v>
      </c>
      <c r="C3610" s="270" t="s">
        <v>9082</v>
      </c>
      <c r="D3610" s="367" t="s">
        <v>113</v>
      </c>
      <c r="E3610" s="8" t="s">
        <v>152</v>
      </c>
      <c r="F3610" s="8" t="s">
        <v>9108</v>
      </c>
      <c r="G3610" s="8" t="s">
        <v>152</v>
      </c>
      <c r="H3610" s="8" t="s">
        <v>152</v>
      </c>
      <c r="I3610" s="209" t="s">
        <v>95</v>
      </c>
      <c r="J3610" s="99">
        <f t="shared" si="62"/>
        <v>21033</v>
      </c>
      <c r="K3610" s="121"/>
    </row>
    <row r="3611" spans="1:11" ht="18.95" customHeight="1">
      <c r="A3611" s="154">
        <v>3592</v>
      </c>
      <c r="B3611" s="76">
        <v>20397</v>
      </c>
      <c r="C3611" s="161" t="s">
        <v>7830</v>
      </c>
      <c r="D3611" s="9" t="s">
        <v>113</v>
      </c>
      <c r="E3611" s="8" t="s">
        <v>152</v>
      </c>
      <c r="F3611" s="8" t="s">
        <v>3631</v>
      </c>
      <c r="G3611" s="8" t="s">
        <v>152</v>
      </c>
      <c r="H3611" s="8" t="s">
        <v>152</v>
      </c>
      <c r="I3611" s="209" t="s">
        <v>95</v>
      </c>
      <c r="J3611" s="99">
        <f t="shared" si="62"/>
        <v>20397</v>
      </c>
      <c r="K3611" s="121"/>
    </row>
    <row r="3612" spans="1:11" ht="18.95" customHeight="1">
      <c r="A3612" s="155">
        <v>3593</v>
      </c>
      <c r="B3612" s="76">
        <v>20398</v>
      </c>
      <c r="C3612" s="161" t="s">
        <v>7831</v>
      </c>
      <c r="D3612" s="9" t="s">
        <v>113</v>
      </c>
      <c r="E3612" s="8" t="s">
        <v>152</v>
      </c>
      <c r="F3612" s="8" t="s">
        <v>3631</v>
      </c>
      <c r="G3612" s="8" t="s">
        <v>152</v>
      </c>
      <c r="H3612" s="8" t="s">
        <v>152</v>
      </c>
      <c r="I3612" s="209" t="s">
        <v>95</v>
      </c>
      <c r="J3612" s="99">
        <f t="shared" si="62"/>
        <v>20398</v>
      </c>
      <c r="K3612" s="121"/>
    </row>
    <row r="3613" spans="1:11" ht="18.95" customHeight="1">
      <c r="A3613" s="154">
        <v>3594</v>
      </c>
      <c r="B3613" s="73">
        <v>20399</v>
      </c>
      <c r="C3613" s="435" t="s">
        <v>7832</v>
      </c>
      <c r="D3613" s="438" t="s">
        <v>113</v>
      </c>
      <c r="E3613" s="8" t="s">
        <v>152</v>
      </c>
      <c r="F3613" s="8" t="s">
        <v>3631</v>
      </c>
      <c r="G3613" s="8" t="s">
        <v>152</v>
      </c>
      <c r="H3613" s="8" t="s">
        <v>152</v>
      </c>
      <c r="I3613" s="209" t="s">
        <v>95</v>
      </c>
      <c r="J3613" s="99">
        <f t="shared" si="62"/>
        <v>20399</v>
      </c>
      <c r="K3613" s="121"/>
    </row>
    <row r="3614" spans="1:11" ht="18.95" customHeight="1">
      <c r="A3614" s="154">
        <v>3595</v>
      </c>
      <c r="B3614" s="163">
        <v>21034</v>
      </c>
      <c r="C3614" s="270" t="s">
        <v>9083</v>
      </c>
      <c r="D3614" s="367" t="s">
        <v>113</v>
      </c>
      <c r="E3614" s="8" t="s">
        <v>152</v>
      </c>
      <c r="F3614" s="8" t="s">
        <v>9108</v>
      </c>
      <c r="G3614" s="8" t="s">
        <v>152</v>
      </c>
      <c r="H3614" s="8" t="s">
        <v>152</v>
      </c>
      <c r="I3614" s="209" t="s">
        <v>95</v>
      </c>
      <c r="J3614" s="99">
        <f t="shared" si="62"/>
        <v>21034</v>
      </c>
      <c r="K3614" s="121"/>
    </row>
    <row r="3615" spans="1:11" ht="18.95" customHeight="1">
      <c r="A3615" s="155">
        <v>3596</v>
      </c>
      <c r="B3615" s="76">
        <v>18488</v>
      </c>
      <c r="C3615" s="31" t="s">
        <v>9184</v>
      </c>
      <c r="D3615" s="9" t="s">
        <v>113</v>
      </c>
      <c r="E3615" s="8" t="s">
        <v>152</v>
      </c>
      <c r="F3615" s="8" t="s">
        <v>5573</v>
      </c>
      <c r="G3615" s="8" t="s">
        <v>152</v>
      </c>
      <c r="H3615" s="8" t="s">
        <v>152</v>
      </c>
      <c r="I3615" s="209" t="s">
        <v>95</v>
      </c>
      <c r="J3615" s="99">
        <f t="shared" si="62"/>
        <v>18488</v>
      </c>
      <c r="K3615" s="121"/>
    </row>
    <row r="3616" spans="1:11" ht="18.95" customHeight="1">
      <c r="A3616" s="154">
        <v>3597</v>
      </c>
      <c r="B3616" s="76">
        <v>20402</v>
      </c>
      <c r="C3616" s="161" t="s">
        <v>7833</v>
      </c>
      <c r="D3616" s="9" t="s">
        <v>113</v>
      </c>
      <c r="E3616" s="8" t="s">
        <v>152</v>
      </c>
      <c r="F3616" s="8" t="s">
        <v>3631</v>
      </c>
      <c r="G3616" s="8" t="s">
        <v>152</v>
      </c>
      <c r="H3616" s="8" t="s">
        <v>152</v>
      </c>
      <c r="I3616" s="209" t="s">
        <v>95</v>
      </c>
      <c r="J3616" s="99">
        <f t="shared" si="62"/>
        <v>20402</v>
      </c>
      <c r="K3616" s="121"/>
    </row>
    <row r="3617" spans="1:11" ht="18.95" customHeight="1">
      <c r="A3617" s="154">
        <v>3598</v>
      </c>
      <c r="B3617" s="163">
        <v>21035</v>
      </c>
      <c r="C3617" s="270" t="s">
        <v>9084</v>
      </c>
      <c r="D3617" s="367" t="s">
        <v>113</v>
      </c>
      <c r="E3617" s="8" t="s">
        <v>152</v>
      </c>
      <c r="F3617" s="8" t="s">
        <v>9108</v>
      </c>
      <c r="G3617" s="8" t="s">
        <v>152</v>
      </c>
      <c r="H3617" s="8" t="s">
        <v>152</v>
      </c>
      <c r="I3617" s="209" t="s">
        <v>95</v>
      </c>
      <c r="J3617" s="99">
        <f t="shared" si="62"/>
        <v>21035</v>
      </c>
      <c r="K3617" s="121"/>
    </row>
    <row r="3618" spans="1:11" ht="18.95" customHeight="1">
      <c r="A3618" s="155">
        <v>3599</v>
      </c>
      <c r="B3618" s="76">
        <v>17247</v>
      </c>
      <c r="C3618" s="31" t="s">
        <v>7847</v>
      </c>
      <c r="D3618" s="9" t="s">
        <v>113</v>
      </c>
      <c r="E3618" s="8" t="s">
        <v>107</v>
      </c>
      <c r="F3618" s="8" t="s">
        <v>5209</v>
      </c>
      <c r="G3618" s="8" t="s">
        <v>152</v>
      </c>
      <c r="H3618" s="8" t="s">
        <v>152</v>
      </c>
      <c r="I3618" s="209" t="s">
        <v>95</v>
      </c>
      <c r="J3618" s="99">
        <f t="shared" si="62"/>
        <v>17247</v>
      </c>
      <c r="K3618" s="121"/>
    </row>
    <row r="3619" spans="1:11" ht="18.95" customHeight="1">
      <c r="A3619" s="154">
        <v>3600</v>
      </c>
      <c r="B3619" s="163">
        <v>21036</v>
      </c>
      <c r="C3619" s="261" t="s">
        <v>9085</v>
      </c>
      <c r="D3619" s="367" t="s">
        <v>113</v>
      </c>
      <c r="E3619" s="8" t="s">
        <v>152</v>
      </c>
      <c r="F3619" s="8" t="s">
        <v>9108</v>
      </c>
      <c r="G3619" s="8" t="s">
        <v>152</v>
      </c>
      <c r="H3619" s="8" t="s">
        <v>152</v>
      </c>
      <c r="I3619" s="209" t="s">
        <v>95</v>
      </c>
      <c r="J3619" s="99">
        <f t="shared" si="62"/>
        <v>21036</v>
      </c>
      <c r="K3619" s="121"/>
    </row>
    <row r="3620" spans="1:11" ht="18.95" customHeight="1">
      <c r="A3620" s="154">
        <v>3601</v>
      </c>
      <c r="B3620" s="163">
        <v>21037</v>
      </c>
      <c r="C3620" s="261" t="s">
        <v>9086</v>
      </c>
      <c r="D3620" s="367" t="s">
        <v>113</v>
      </c>
      <c r="E3620" s="8" t="s">
        <v>152</v>
      </c>
      <c r="F3620" s="8" t="s">
        <v>9108</v>
      </c>
      <c r="G3620" s="8" t="s">
        <v>152</v>
      </c>
      <c r="H3620" s="8" t="s">
        <v>152</v>
      </c>
      <c r="I3620" s="209" t="s">
        <v>95</v>
      </c>
      <c r="J3620" s="99">
        <f t="shared" si="62"/>
        <v>21037</v>
      </c>
      <c r="K3620" s="121"/>
    </row>
    <row r="3621" spans="1:11" ht="18.95" customHeight="1">
      <c r="A3621" s="155">
        <v>3602</v>
      </c>
      <c r="B3621" s="76">
        <v>20403</v>
      </c>
      <c r="C3621" s="161" t="s">
        <v>7834</v>
      </c>
      <c r="D3621" s="9" t="s">
        <v>113</v>
      </c>
      <c r="E3621" s="8" t="s">
        <v>152</v>
      </c>
      <c r="F3621" s="8" t="s">
        <v>3631</v>
      </c>
      <c r="G3621" s="8" t="s">
        <v>152</v>
      </c>
      <c r="H3621" s="8" t="s">
        <v>152</v>
      </c>
      <c r="I3621" s="209" t="s">
        <v>95</v>
      </c>
      <c r="J3621" s="99">
        <f t="shared" si="62"/>
        <v>20403</v>
      </c>
      <c r="K3621" s="121"/>
    </row>
    <row r="3622" spans="1:11" ht="18.95" customHeight="1">
      <c r="A3622" s="154">
        <v>3603</v>
      </c>
      <c r="B3622" s="163">
        <v>21038</v>
      </c>
      <c r="C3622" s="270" t="s">
        <v>9087</v>
      </c>
      <c r="D3622" s="367" t="s">
        <v>113</v>
      </c>
      <c r="E3622" s="8" t="s">
        <v>152</v>
      </c>
      <c r="F3622" s="8" t="s">
        <v>9108</v>
      </c>
      <c r="G3622" s="8" t="s">
        <v>152</v>
      </c>
      <c r="H3622" s="8" t="s">
        <v>152</v>
      </c>
      <c r="I3622" s="209" t="s">
        <v>95</v>
      </c>
      <c r="J3622" s="99">
        <f t="shared" si="62"/>
        <v>21038</v>
      </c>
      <c r="K3622" s="121"/>
    </row>
    <row r="3623" spans="1:11" ht="18.95" customHeight="1">
      <c r="A3623" s="154">
        <v>3604</v>
      </c>
      <c r="B3623" s="76">
        <v>20404</v>
      </c>
      <c r="C3623" s="161" t="s">
        <v>7835</v>
      </c>
      <c r="D3623" s="9" t="s">
        <v>113</v>
      </c>
      <c r="E3623" s="8" t="s">
        <v>152</v>
      </c>
      <c r="F3623" s="8" t="s">
        <v>3631</v>
      </c>
      <c r="G3623" s="8" t="s">
        <v>152</v>
      </c>
      <c r="H3623" s="8" t="s">
        <v>152</v>
      </c>
      <c r="I3623" s="209" t="s">
        <v>95</v>
      </c>
      <c r="J3623" s="99">
        <f t="shared" si="62"/>
        <v>20404</v>
      </c>
      <c r="K3623" s="121"/>
    </row>
    <row r="3624" spans="1:11" ht="18.95" customHeight="1">
      <c r="A3624" s="155">
        <v>3605</v>
      </c>
      <c r="B3624" s="183">
        <v>19213</v>
      </c>
      <c r="C3624" s="186" t="s">
        <v>7836</v>
      </c>
      <c r="D3624" s="9" t="s">
        <v>113</v>
      </c>
      <c r="E3624" s="219"/>
      <c r="F3624" s="180" t="s">
        <v>4057</v>
      </c>
      <c r="G3624" s="8" t="s">
        <v>152</v>
      </c>
      <c r="H3624" s="8" t="s">
        <v>152</v>
      </c>
      <c r="I3624" s="209" t="s">
        <v>95</v>
      </c>
      <c r="J3624" s="99">
        <f t="shared" si="62"/>
        <v>19213</v>
      </c>
      <c r="K3624" s="121"/>
    </row>
    <row r="3625" spans="1:11" ht="18.95" customHeight="1">
      <c r="A3625" s="154">
        <v>3606</v>
      </c>
      <c r="B3625" s="163">
        <v>21039</v>
      </c>
      <c r="C3625" s="270" t="s">
        <v>9088</v>
      </c>
      <c r="D3625" s="367" t="s">
        <v>113</v>
      </c>
      <c r="E3625" s="8" t="s">
        <v>152</v>
      </c>
      <c r="F3625" s="8" t="s">
        <v>9108</v>
      </c>
      <c r="G3625" s="8" t="s">
        <v>152</v>
      </c>
      <c r="H3625" s="8" t="s">
        <v>152</v>
      </c>
      <c r="I3625" s="209" t="s">
        <v>95</v>
      </c>
      <c r="J3625" s="99">
        <f t="shared" si="62"/>
        <v>21039</v>
      </c>
      <c r="K3625" s="121"/>
    </row>
    <row r="3626" spans="1:11" ht="18.95" customHeight="1">
      <c r="A3626" s="154">
        <v>3607</v>
      </c>
      <c r="B3626" s="163">
        <v>21040</v>
      </c>
      <c r="C3626" s="261" t="s">
        <v>9089</v>
      </c>
      <c r="D3626" s="367" t="s">
        <v>113</v>
      </c>
      <c r="E3626" s="8" t="s">
        <v>152</v>
      </c>
      <c r="F3626" s="8" t="s">
        <v>9108</v>
      </c>
      <c r="G3626" s="8" t="s">
        <v>152</v>
      </c>
      <c r="H3626" s="8" t="s">
        <v>152</v>
      </c>
      <c r="I3626" s="209" t="s">
        <v>95</v>
      </c>
      <c r="J3626" s="99">
        <f t="shared" si="62"/>
        <v>21040</v>
      </c>
      <c r="K3626" s="121"/>
    </row>
    <row r="3627" spans="1:11" ht="18.95" customHeight="1">
      <c r="A3627" s="155">
        <v>3608</v>
      </c>
      <c r="B3627" s="163">
        <v>21041</v>
      </c>
      <c r="C3627" s="261" t="s">
        <v>9090</v>
      </c>
      <c r="D3627" s="367" t="s">
        <v>113</v>
      </c>
      <c r="E3627" s="8" t="s">
        <v>152</v>
      </c>
      <c r="F3627" s="8" t="s">
        <v>9108</v>
      </c>
      <c r="G3627" s="8" t="s">
        <v>152</v>
      </c>
      <c r="H3627" s="8" t="s">
        <v>152</v>
      </c>
      <c r="I3627" s="209" t="s">
        <v>95</v>
      </c>
      <c r="J3627" s="99">
        <f t="shared" si="62"/>
        <v>21041</v>
      </c>
      <c r="K3627" s="121"/>
    </row>
    <row r="3628" spans="1:11" ht="18.95" customHeight="1">
      <c r="A3628" s="154">
        <v>3609</v>
      </c>
      <c r="B3628" s="163">
        <v>21042</v>
      </c>
      <c r="C3628" s="233" t="s">
        <v>9091</v>
      </c>
      <c r="D3628" s="367" t="s">
        <v>113</v>
      </c>
      <c r="E3628" s="8" t="s">
        <v>152</v>
      </c>
      <c r="F3628" s="8" t="s">
        <v>9108</v>
      </c>
      <c r="G3628" s="8" t="s">
        <v>152</v>
      </c>
      <c r="H3628" s="8" t="s">
        <v>152</v>
      </c>
      <c r="I3628" s="209" t="s">
        <v>95</v>
      </c>
      <c r="J3628" s="99">
        <f t="shared" si="62"/>
        <v>21042</v>
      </c>
      <c r="K3628" s="121"/>
    </row>
    <row r="3629" spans="1:11" ht="18.95" customHeight="1">
      <c r="A3629" s="154">
        <v>3610</v>
      </c>
      <c r="B3629" s="163">
        <v>21043</v>
      </c>
      <c r="C3629" s="261" t="s">
        <v>9092</v>
      </c>
      <c r="D3629" s="367" t="s">
        <v>113</v>
      </c>
      <c r="E3629" s="8" t="s">
        <v>152</v>
      </c>
      <c r="F3629" s="8" t="s">
        <v>9108</v>
      </c>
      <c r="G3629" s="8" t="s">
        <v>152</v>
      </c>
      <c r="H3629" s="8" t="s">
        <v>152</v>
      </c>
      <c r="I3629" s="209" t="s">
        <v>95</v>
      </c>
      <c r="J3629" s="99">
        <f t="shared" si="62"/>
        <v>21043</v>
      </c>
      <c r="K3629" s="121"/>
    </row>
    <row r="3630" spans="1:11" ht="18.95" customHeight="1">
      <c r="A3630" s="155">
        <v>3611</v>
      </c>
      <c r="B3630" s="76">
        <v>20405</v>
      </c>
      <c r="C3630" s="161" t="s">
        <v>7838</v>
      </c>
      <c r="D3630" s="9" t="s">
        <v>113</v>
      </c>
      <c r="E3630" s="8" t="s">
        <v>152</v>
      </c>
      <c r="F3630" s="8" t="s">
        <v>3631</v>
      </c>
      <c r="G3630" s="8" t="s">
        <v>152</v>
      </c>
      <c r="H3630" s="8" t="s">
        <v>152</v>
      </c>
      <c r="I3630" s="209" t="s">
        <v>95</v>
      </c>
      <c r="J3630" s="99">
        <f t="shared" si="62"/>
        <v>20405</v>
      </c>
      <c r="K3630" s="121"/>
    </row>
    <row r="3631" spans="1:11" ht="18.95" customHeight="1">
      <c r="A3631" s="154">
        <v>3612</v>
      </c>
      <c r="B3631" s="76">
        <v>20406</v>
      </c>
      <c r="C3631" s="162" t="s">
        <v>7839</v>
      </c>
      <c r="D3631" s="9" t="s">
        <v>113</v>
      </c>
      <c r="E3631" s="8" t="s">
        <v>152</v>
      </c>
      <c r="F3631" s="8" t="s">
        <v>3631</v>
      </c>
      <c r="G3631" s="8" t="s">
        <v>152</v>
      </c>
      <c r="H3631" s="8" t="s">
        <v>152</v>
      </c>
      <c r="I3631" s="209" t="s">
        <v>95</v>
      </c>
      <c r="J3631" s="99">
        <f t="shared" si="62"/>
        <v>20406</v>
      </c>
      <c r="K3631" s="121"/>
    </row>
    <row r="3632" spans="1:11" ht="18.95" customHeight="1">
      <c r="A3632" s="154">
        <v>3613</v>
      </c>
      <c r="B3632" s="76">
        <v>20407</v>
      </c>
      <c r="C3632" s="162" t="s">
        <v>7840</v>
      </c>
      <c r="D3632" s="9" t="s">
        <v>113</v>
      </c>
      <c r="E3632" s="8" t="s">
        <v>152</v>
      </c>
      <c r="F3632" s="8" t="s">
        <v>3631</v>
      </c>
      <c r="G3632" s="8" t="s">
        <v>152</v>
      </c>
      <c r="H3632" s="8" t="s">
        <v>152</v>
      </c>
      <c r="I3632" s="209" t="s">
        <v>95</v>
      </c>
      <c r="J3632" s="99">
        <f t="shared" si="62"/>
        <v>20407</v>
      </c>
      <c r="K3632" s="121"/>
    </row>
    <row r="3633" spans="1:11" ht="18.95" customHeight="1">
      <c r="A3633" s="155">
        <v>3614</v>
      </c>
      <c r="B3633" s="76">
        <v>19227</v>
      </c>
      <c r="C3633" s="31" t="s">
        <v>7841</v>
      </c>
      <c r="D3633" s="9" t="s">
        <v>113</v>
      </c>
      <c r="E3633" s="8" t="s">
        <v>152</v>
      </c>
      <c r="F3633" s="8" t="s">
        <v>4057</v>
      </c>
      <c r="G3633" s="8" t="s">
        <v>152</v>
      </c>
      <c r="H3633" s="8" t="s">
        <v>152</v>
      </c>
      <c r="I3633" s="209" t="s">
        <v>95</v>
      </c>
      <c r="J3633" s="99">
        <f t="shared" si="62"/>
        <v>19227</v>
      </c>
      <c r="K3633" s="121"/>
    </row>
    <row r="3634" spans="1:11" ht="18.95" customHeight="1">
      <c r="A3634" s="154">
        <v>3615</v>
      </c>
      <c r="B3634" s="163">
        <v>21044</v>
      </c>
      <c r="C3634" s="270" t="s">
        <v>9093</v>
      </c>
      <c r="D3634" s="367" t="s">
        <v>113</v>
      </c>
      <c r="E3634" s="8" t="s">
        <v>152</v>
      </c>
      <c r="F3634" s="8" t="s">
        <v>9108</v>
      </c>
      <c r="G3634" s="8" t="s">
        <v>152</v>
      </c>
      <c r="H3634" s="8" t="s">
        <v>152</v>
      </c>
      <c r="I3634" s="209" t="s">
        <v>95</v>
      </c>
      <c r="J3634" s="99">
        <f t="shared" si="62"/>
        <v>21044</v>
      </c>
      <c r="K3634" s="121"/>
    </row>
    <row r="3635" spans="1:11" ht="18.95" customHeight="1">
      <c r="A3635" s="154">
        <v>3616</v>
      </c>
      <c r="B3635" s="76">
        <v>20408</v>
      </c>
      <c r="C3635" s="162" t="s">
        <v>7842</v>
      </c>
      <c r="D3635" s="9" t="s">
        <v>113</v>
      </c>
      <c r="E3635" s="8" t="s">
        <v>152</v>
      </c>
      <c r="F3635" s="8" t="s">
        <v>3631</v>
      </c>
      <c r="G3635" s="8" t="s">
        <v>152</v>
      </c>
      <c r="H3635" s="8" t="s">
        <v>152</v>
      </c>
      <c r="I3635" s="209" t="s">
        <v>95</v>
      </c>
      <c r="J3635" s="99">
        <f t="shared" si="62"/>
        <v>20408</v>
      </c>
      <c r="K3635" s="121"/>
    </row>
    <row r="3636" spans="1:11" ht="18.95" customHeight="1">
      <c r="A3636" s="155">
        <v>3617</v>
      </c>
      <c r="B3636" s="163">
        <v>21045</v>
      </c>
      <c r="C3636" s="270" t="s">
        <v>9094</v>
      </c>
      <c r="D3636" s="367" t="s">
        <v>113</v>
      </c>
      <c r="E3636" s="8" t="s">
        <v>152</v>
      </c>
      <c r="F3636" s="8" t="s">
        <v>9108</v>
      </c>
      <c r="G3636" s="8" t="s">
        <v>152</v>
      </c>
      <c r="H3636" s="8" t="s">
        <v>152</v>
      </c>
      <c r="I3636" s="209" t="s">
        <v>95</v>
      </c>
      <c r="J3636" s="99">
        <f t="shared" si="62"/>
        <v>21045</v>
      </c>
      <c r="K3636" s="121"/>
    </row>
    <row r="3637" spans="1:11" ht="18.95" customHeight="1">
      <c r="A3637" s="154">
        <v>3618</v>
      </c>
      <c r="B3637" s="163">
        <v>21046</v>
      </c>
      <c r="C3637" s="270" t="s">
        <v>9095</v>
      </c>
      <c r="D3637" s="367" t="s">
        <v>113</v>
      </c>
      <c r="E3637" s="8" t="s">
        <v>152</v>
      </c>
      <c r="F3637" s="8" t="s">
        <v>9108</v>
      </c>
      <c r="G3637" s="8" t="s">
        <v>152</v>
      </c>
      <c r="H3637" s="8" t="s">
        <v>152</v>
      </c>
      <c r="I3637" s="209" t="s">
        <v>95</v>
      </c>
      <c r="J3637" s="99">
        <f t="shared" si="62"/>
        <v>21046</v>
      </c>
      <c r="K3637" s="121"/>
    </row>
    <row r="3638" spans="1:11" ht="18.95" customHeight="1">
      <c r="A3638" s="154">
        <v>3619</v>
      </c>
      <c r="B3638" s="163">
        <v>21047</v>
      </c>
      <c r="C3638" s="261" t="s">
        <v>9096</v>
      </c>
      <c r="D3638" s="367" t="s">
        <v>113</v>
      </c>
      <c r="E3638" s="8" t="s">
        <v>152</v>
      </c>
      <c r="F3638" s="8" t="s">
        <v>9108</v>
      </c>
      <c r="G3638" s="8" t="s">
        <v>152</v>
      </c>
      <c r="H3638" s="8" t="s">
        <v>152</v>
      </c>
      <c r="I3638" s="209" t="s">
        <v>95</v>
      </c>
      <c r="J3638" s="99">
        <f t="shared" si="62"/>
        <v>21047</v>
      </c>
      <c r="K3638" s="121"/>
    </row>
    <row r="3639" spans="1:11" ht="18.95" customHeight="1">
      <c r="A3639" s="155">
        <v>3620</v>
      </c>
      <c r="B3639" s="76">
        <v>20411</v>
      </c>
      <c r="C3639" s="161" t="s">
        <v>7843</v>
      </c>
      <c r="D3639" s="9" t="s">
        <v>113</v>
      </c>
      <c r="E3639" s="8" t="s">
        <v>152</v>
      </c>
      <c r="F3639" s="8" t="s">
        <v>3631</v>
      </c>
      <c r="G3639" s="8" t="s">
        <v>152</v>
      </c>
      <c r="H3639" s="8" t="s">
        <v>152</v>
      </c>
      <c r="I3639" s="209" t="s">
        <v>95</v>
      </c>
      <c r="J3639" s="99">
        <f t="shared" si="62"/>
        <v>20411</v>
      </c>
      <c r="K3639" s="121"/>
    </row>
    <row r="3640" spans="1:11" ht="18.95" customHeight="1">
      <c r="A3640" s="154">
        <v>3621</v>
      </c>
      <c r="B3640" s="163">
        <v>21048</v>
      </c>
      <c r="C3640" s="270" t="s">
        <v>9097</v>
      </c>
      <c r="D3640" s="367" t="s">
        <v>113</v>
      </c>
      <c r="E3640" s="8" t="s">
        <v>152</v>
      </c>
      <c r="F3640" s="8" t="s">
        <v>9108</v>
      </c>
      <c r="G3640" s="8" t="s">
        <v>152</v>
      </c>
      <c r="H3640" s="8" t="s">
        <v>152</v>
      </c>
      <c r="I3640" s="209" t="s">
        <v>95</v>
      </c>
      <c r="J3640" s="99">
        <f t="shared" si="62"/>
        <v>21048</v>
      </c>
      <c r="K3640" s="121"/>
    </row>
    <row r="3641" spans="1:11" ht="18.95" customHeight="1">
      <c r="A3641" s="154">
        <v>3622</v>
      </c>
      <c r="B3641" s="163">
        <v>21049</v>
      </c>
      <c r="C3641" s="270" t="s">
        <v>9098</v>
      </c>
      <c r="D3641" s="367" t="s">
        <v>113</v>
      </c>
      <c r="E3641" s="8" t="s">
        <v>152</v>
      </c>
      <c r="F3641" s="8" t="s">
        <v>9108</v>
      </c>
      <c r="G3641" s="8" t="s">
        <v>152</v>
      </c>
      <c r="H3641" s="8" t="s">
        <v>152</v>
      </c>
      <c r="I3641" s="209" t="s">
        <v>95</v>
      </c>
      <c r="J3641" s="99">
        <f t="shared" si="62"/>
        <v>21049</v>
      </c>
      <c r="K3641" s="121"/>
    </row>
    <row r="3642" spans="1:11" ht="18.95" customHeight="1">
      <c r="A3642" s="155">
        <v>3623</v>
      </c>
      <c r="B3642" s="163">
        <v>21050</v>
      </c>
      <c r="C3642" s="261" t="s">
        <v>9099</v>
      </c>
      <c r="D3642" s="367" t="s">
        <v>113</v>
      </c>
      <c r="E3642" s="8" t="s">
        <v>152</v>
      </c>
      <c r="F3642" s="8" t="s">
        <v>9108</v>
      </c>
      <c r="G3642" s="8" t="s">
        <v>152</v>
      </c>
      <c r="H3642" s="8" t="s">
        <v>152</v>
      </c>
      <c r="I3642" s="209" t="s">
        <v>95</v>
      </c>
      <c r="J3642" s="99">
        <f t="shared" si="62"/>
        <v>21050</v>
      </c>
      <c r="K3642" s="121"/>
    </row>
    <row r="3643" spans="1:11" ht="18.95" customHeight="1">
      <c r="A3643" s="154">
        <v>3624</v>
      </c>
      <c r="B3643" s="163">
        <v>21051</v>
      </c>
      <c r="C3643" s="270" t="s">
        <v>9100</v>
      </c>
      <c r="D3643" s="367" t="s">
        <v>113</v>
      </c>
      <c r="E3643" s="8" t="s">
        <v>152</v>
      </c>
      <c r="F3643" s="8" t="s">
        <v>9108</v>
      </c>
      <c r="G3643" s="8" t="s">
        <v>152</v>
      </c>
      <c r="H3643" s="8" t="s">
        <v>152</v>
      </c>
      <c r="I3643" s="209" t="s">
        <v>95</v>
      </c>
      <c r="J3643" s="99">
        <f t="shared" si="62"/>
        <v>21051</v>
      </c>
      <c r="K3643" s="121"/>
    </row>
    <row r="3644" spans="1:11" ht="18.95" customHeight="1">
      <c r="A3644" s="154">
        <v>3625</v>
      </c>
      <c r="B3644" s="163">
        <v>21052</v>
      </c>
      <c r="C3644" s="270" t="s">
        <v>9101</v>
      </c>
      <c r="D3644" s="367" t="s">
        <v>113</v>
      </c>
      <c r="E3644" s="8" t="s">
        <v>152</v>
      </c>
      <c r="F3644" s="8" t="s">
        <v>9108</v>
      </c>
      <c r="G3644" s="8" t="s">
        <v>152</v>
      </c>
      <c r="H3644" s="8" t="s">
        <v>152</v>
      </c>
      <c r="I3644" s="209" t="s">
        <v>95</v>
      </c>
      <c r="J3644" s="99">
        <f t="shared" si="62"/>
        <v>21052</v>
      </c>
      <c r="K3644" s="121"/>
    </row>
    <row r="3645" spans="1:11" ht="18.95" customHeight="1">
      <c r="A3645" s="155">
        <v>3626</v>
      </c>
      <c r="B3645" s="76">
        <v>20413</v>
      </c>
      <c r="C3645" s="161" t="s">
        <v>7844</v>
      </c>
      <c r="D3645" s="9" t="s">
        <v>113</v>
      </c>
      <c r="E3645" s="8" t="s">
        <v>152</v>
      </c>
      <c r="F3645" s="8" t="s">
        <v>3631</v>
      </c>
      <c r="G3645" s="8" t="s">
        <v>152</v>
      </c>
      <c r="H3645" s="8" t="s">
        <v>152</v>
      </c>
      <c r="I3645" s="209" t="s">
        <v>95</v>
      </c>
      <c r="J3645" s="99">
        <f t="shared" si="62"/>
        <v>20413</v>
      </c>
      <c r="K3645" s="121"/>
    </row>
    <row r="3646" spans="1:11" ht="18.95" customHeight="1">
      <c r="A3646" s="154">
        <v>3627</v>
      </c>
      <c r="B3646" s="163">
        <v>21053</v>
      </c>
      <c r="C3646" s="261" t="s">
        <v>9102</v>
      </c>
      <c r="D3646" s="367" t="s">
        <v>113</v>
      </c>
      <c r="E3646" s="8" t="s">
        <v>152</v>
      </c>
      <c r="F3646" s="8" t="s">
        <v>9108</v>
      </c>
      <c r="G3646" s="8" t="s">
        <v>152</v>
      </c>
      <c r="H3646" s="8" t="s">
        <v>152</v>
      </c>
      <c r="I3646" s="209" t="s">
        <v>95</v>
      </c>
      <c r="J3646" s="99">
        <f t="shared" si="62"/>
        <v>21053</v>
      </c>
      <c r="K3646" s="121"/>
    </row>
    <row r="3647" spans="1:11" ht="18.95" customHeight="1">
      <c r="A3647" s="154">
        <v>3628</v>
      </c>
      <c r="B3647" s="163">
        <v>21054</v>
      </c>
      <c r="C3647" s="270" t="s">
        <v>9103</v>
      </c>
      <c r="D3647" s="367" t="s">
        <v>113</v>
      </c>
      <c r="E3647" s="8" t="s">
        <v>152</v>
      </c>
      <c r="F3647" s="8" t="s">
        <v>9108</v>
      </c>
      <c r="G3647" s="8" t="s">
        <v>152</v>
      </c>
      <c r="H3647" s="8" t="s">
        <v>152</v>
      </c>
      <c r="I3647" s="209" t="s">
        <v>95</v>
      </c>
      <c r="J3647" s="99">
        <f t="shared" si="62"/>
        <v>21054</v>
      </c>
      <c r="K3647" s="121"/>
    </row>
    <row r="3648" spans="1:11" ht="18.95" customHeight="1">
      <c r="A3648" s="155">
        <v>3629</v>
      </c>
      <c r="B3648" s="76">
        <v>20415</v>
      </c>
      <c r="C3648" s="162" t="s">
        <v>7845</v>
      </c>
      <c r="D3648" s="9" t="s">
        <v>113</v>
      </c>
      <c r="E3648" s="8" t="s">
        <v>152</v>
      </c>
      <c r="F3648" s="8" t="s">
        <v>3631</v>
      </c>
      <c r="G3648" s="8" t="s">
        <v>152</v>
      </c>
      <c r="H3648" s="8" t="s">
        <v>152</v>
      </c>
      <c r="I3648" s="209" t="s">
        <v>95</v>
      </c>
      <c r="J3648" s="99">
        <f t="shared" si="62"/>
        <v>20415</v>
      </c>
      <c r="K3648" s="121"/>
    </row>
    <row r="3649" spans="1:11" ht="18.95" customHeight="1">
      <c r="A3649" s="154">
        <v>3630</v>
      </c>
      <c r="B3649" s="183">
        <v>21120</v>
      </c>
      <c r="C3649" s="186" t="s">
        <v>9119</v>
      </c>
      <c r="D3649" s="199" t="s">
        <v>113</v>
      </c>
      <c r="E3649" s="8" t="s">
        <v>152</v>
      </c>
      <c r="F3649" s="8" t="s">
        <v>9115</v>
      </c>
      <c r="G3649" s="8" t="s">
        <v>152</v>
      </c>
      <c r="H3649" s="8" t="s">
        <v>152</v>
      </c>
      <c r="I3649" s="209" t="s">
        <v>95</v>
      </c>
      <c r="J3649" s="99">
        <f t="shared" si="62"/>
        <v>21120</v>
      </c>
      <c r="K3649" s="121"/>
    </row>
    <row r="3650" spans="1:11" ht="18.95" customHeight="1">
      <c r="A3650" s="154">
        <v>3631</v>
      </c>
      <c r="B3650" s="76">
        <v>20416</v>
      </c>
      <c r="C3650" s="162" t="s">
        <v>7846</v>
      </c>
      <c r="D3650" s="9" t="s">
        <v>113</v>
      </c>
      <c r="E3650" s="8" t="s">
        <v>152</v>
      </c>
      <c r="F3650" s="8" t="s">
        <v>3631</v>
      </c>
      <c r="G3650" s="8" t="s">
        <v>152</v>
      </c>
      <c r="H3650" s="8" t="s">
        <v>152</v>
      </c>
      <c r="I3650" s="209" t="s">
        <v>95</v>
      </c>
      <c r="J3650" s="99">
        <f t="shared" si="62"/>
        <v>20416</v>
      </c>
      <c r="K3650" s="121"/>
    </row>
    <row r="3651" spans="1:11" ht="18.95" customHeight="1">
      <c r="A3651" s="155">
        <v>3632</v>
      </c>
      <c r="B3651" s="163">
        <v>21055</v>
      </c>
      <c r="C3651" s="261" t="s">
        <v>9104</v>
      </c>
      <c r="D3651" s="367" t="s">
        <v>113</v>
      </c>
      <c r="E3651" s="8" t="s">
        <v>152</v>
      </c>
      <c r="F3651" s="8" t="s">
        <v>9108</v>
      </c>
      <c r="G3651" s="8" t="s">
        <v>152</v>
      </c>
      <c r="H3651" s="8" t="s">
        <v>152</v>
      </c>
      <c r="I3651" s="209" t="s">
        <v>95</v>
      </c>
      <c r="J3651" s="99">
        <f t="shared" si="62"/>
        <v>21055</v>
      </c>
      <c r="K3651" s="121"/>
    </row>
    <row r="3652" spans="1:11" ht="18.95" customHeight="1">
      <c r="A3652" s="154">
        <v>3633</v>
      </c>
      <c r="B3652" s="76">
        <v>20401</v>
      </c>
      <c r="C3652" s="162" t="s">
        <v>7848</v>
      </c>
      <c r="D3652" s="9" t="s">
        <v>113</v>
      </c>
      <c r="E3652" s="8" t="s">
        <v>152</v>
      </c>
      <c r="F3652" s="8" t="s">
        <v>3631</v>
      </c>
      <c r="G3652" s="8" t="s">
        <v>152</v>
      </c>
      <c r="H3652" s="8" t="s">
        <v>152</v>
      </c>
      <c r="I3652" s="209" t="s">
        <v>95</v>
      </c>
      <c r="J3652" s="99">
        <f t="shared" si="62"/>
        <v>20401</v>
      </c>
      <c r="K3652" s="121"/>
    </row>
    <row r="3653" spans="1:11" ht="18.95" customHeight="1">
      <c r="A3653" s="154">
        <v>3634</v>
      </c>
      <c r="B3653" s="76">
        <v>20409</v>
      </c>
      <c r="C3653" s="161" t="s">
        <v>7849</v>
      </c>
      <c r="D3653" s="9" t="s">
        <v>113</v>
      </c>
      <c r="E3653" s="8" t="s">
        <v>152</v>
      </c>
      <c r="F3653" s="8" t="s">
        <v>3631</v>
      </c>
      <c r="G3653" s="8" t="s">
        <v>152</v>
      </c>
      <c r="H3653" s="8" t="s">
        <v>152</v>
      </c>
      <c r="I3653" s="209" t="s">
        <v>95</v>
      </c>
      <c r="J3653" s="99">
        <f t="shared" si="62"/>
        <v>20409</v>
      </c>
      <c r="K3653" s="121"/>
    </row>
    <row r="3654" spans="1:11" ht="18.95" customHeight="1">
      <c r="A3654" s="155">
        <v>3635</v>
      </c>
      <c r="B3654" s="163">
        <v>21056</v>
      </c>
      <c r="C3654" s="270" t="s">
        <v>9105</v>
      </c>
      <c r="D3654" s="367" t="s">
        <v>113</v>
      </c>
      <c r="E3654" s="8" t="s">
        <v>152</v>
      </c>
      <c r="F3654" s="8" t="s">
        <v>9108</v>
      </c>
      <c r="G3654" s="8" t="s">
        <v>152</v>
      </c>
      <c r="H3654" s="8" t="s">
        <v>152</v>
      </c>
      <c r="I3654" s="209" t="s">
        <v>95</v>
      </c>
      <c r="J3654" s="99">
        <f t="shared" si="62"/>
        <v>21056</v>
      </c>
      <c r="K3654" s="121"/>
    </row>
    <row r="3655" spans="1:11" ht="18.95" customHeight="1">
      <c r="A3655" s="154">
        <v>3636</v>
      </c>
      <c r="B3655" s="163">
        <v>21057</v>
      </c>
      <c r="C3655" s="270" t="s">
        <v>9106</v>
      </c>
      <c r="D3655" s="367" t="s">
        <v>113</v>
      </c>
      <c r="E3655" s="8" t="s">
        <v>152</v>
      </c>
      <c r="F3655" s="8" t="s">
        <v>9108</v>
      </c>
      <c r="G3655" s="8" t="s">
        <v>152</v>
      </c>
      <c r="H3655" s="8" t="s">
        <v>152</v>
      </c>
      <c r="I3655" s="209" t="s">
        <v>95</v>
      </c>
      <c r="J3655" s="99">
        <f t="shared" si="62"/>
        <v>21057</v>
      </c>
      <c r="K3655" s="121"/>
    </row>
    <row r="3656" spans="1:11" ht="18.95" customHeight="1">
      <c r="A3656" s="154">
        <v>3637</v>
      </c>
      <c r="B3656" s="76">
        <v>9105</v>
      </c>
      <c r="C3656" s="31" t="s">
        <v>7850</v>
      </c>
      <c r="D3656" s="9" t="s">
        <v>114</v>
      </c>
      <c r="E3656" s="8" t="s">
        <v>7851</v>
      </c>
      <c r="F3656" s="8" t="s">
        <v>7852</v>
      </c>
      <c r="G3656" s="8" t="s">
        <v>7853</v>
      </c>
      <c r="H3656" s="8" t="s">
        <v>152</v>
      </c>
      <c r="I3656" s="209" t="s">
        <v>43</v>
      </c>
      <c r="J3656" s="99">
        <f t="shared" si="62"/>
        <v>9105</v>
      </c>
      <c r="K3656" s="121"/>
    </row>
    <row r="3657" spans="1:11" ht="18.95" customHeight="1">
      <c r="A3657" s="155">
        <v>3638</v>
      </c>
      <c r="B3657" s="76">
        <v>15582</v>
      </c>
      <c r="C3657" s="31" t="s">
        <v>7854</v>
      </c>
      <c r="D3657" s="9" t="s">
        <v>114</v>
      </c>
      <c r="E3657" s="8" t="s">
        <v>4755</v>
      </c>
      <c r="F3657" s="8" t="s">
        <v>7407</v>
      </c>
      <c r="G3657" s="8" t="s">
        <v>7408</v>
      </c>
      <c r="H3657" s="8" t="s">
        <v>152</v>
      </c>
      <c r="I3657" s="209" t="s">
        <v>43</v>
      </c>
      <c r="J3657" s="99">
        <f t="shared" si="62"/>
        <v>15582</v>
      </c>
      <c r="K3657" s="121"/>
    </row>
    <row r="3658" spans="1:11" ht="18.95" customHeight="1">
      <c r="A3658" s="154">
        <v>3639</v>
      </c>
      <c r="B3658" s="171">
        <v>9114</v>
      </c>
      <c r="C3658" s="170" t="s">
        <v>7855</v>
      </c>
      <c r="D3658" s="9" t="s">
        <v>114</v>
      </c>
      <c r="E3658" s="180" t="s">
        <v>7851</v>
      </c>
      <c r="F3658" s="180" t="s">
        <v>7852</v>
      </c>
      <c r="G3658" s="180" t="s">
        <v>7856</v>
      </c>
      <c r="H3658" s="8" t="s">
        <v>152</v>
      </c>
      <c r="I3658" s="209" t="s">
        <v>43</v>
      </c>
      <c r="J3658" s="99">
        <f t="shared" si="62"/>
        <v>9114</v>
      </c>
      <c r="K3658" s="121"/>
    </row>
    <row r="3659" spans="1:11" ht="18.95" customHeight="1">
      <c r="A3659" s="154">
        <v>3640</v>
      </c>
      <c r="B3659" s="171">
        <v>14036</v>
      </c>
      <c r="C3659" s="170" t="s">
        <v>7857</v>
      </c>
      <c r="D3659" s="166" t="s">
        <v>113</v>
      </c>
      <c r="E3659" s="180" t="s">
        <v>7856</v>
      </c>
      <c r="F3659" s="180" t="s">
        <v>4005</v>
      </c>
      <c r="G3659" s="8" t="s">
        <v>152</v>
      </c>
      <c r="H3659" s="8" t="s">
        <v>152</v>
      </c>
      <c r="I3659" s="209" t="s">
        <v>43</v>
      </c>
      <c r="J3659" s="99">
        <f t="shared" si="62"/>
        <v>14036</v>
      </c>
      <c r="K3659" s="121"/>
    </row>
    <row r="3660" spans="1:11" ht="18.95" customHeight="1">
      <c r="A3660" s="155">
        <v>3641</v>
      </c>
      <c r="B3660" s="207">
        <v>14842</v>
      </c>
      <c r="C3660" s="208" t="s">
        <v>7858</v>
      </c>
      <c r="D3660" s="209" t="s">
        <v>114</v>
      </c>
      <c r="E3660" s="210" t="s">
        <v>3565</v>
      </c>
      <c r="F3660" s="210" t="s">
        <v>3566</v>
      </c>
      <c r="G3660" s="210" t="s">
        <v>3567</v>
      </c>
      <c r="H3660" s="210" t="s">
        <v>152</v>
      </c>
      <c r="I3660" s="209" t="s">
        <v>120</v>
      </c>
      <c r="J3660" s="99">
        <f t="shared" si="62"/>
        <v>14842</v>
      </c>
      <c r="K3660" s="121"/>
    </row>
    <row r="3661" spans="1:11" ht="18.95" customHeight="1">
      <c r="A3661" s="154">
        <v>3642</v>
      </c>
      <c r="B3661" s="207">
        <v>10758</v>
      </c>
      <c r="C3661" s="208" t="s">
        <v>7859</v>
      </c>
      <c r="D3661" s="209" t="s">
        <v>114</v>
      </c>
      <c r="E3661" s="210" t="s">
        <v>3810</v>
      </c>
      <c r="F3661" s="210" t="s">
        <v>3811</v>
      </c>
      <c r="G3661" s="210" t="s">
        <v>7860</v>
      </c>
      <c r="H3661" s="210" t="s">
        <v>152</v>
      </c>
      <c r="I3661" s="209" t="s">
        <v>120</v>
      </c>
      <c r="J3661" s="99">
        <f t="shared" si="62"/>
        <v>10758</v>
      </c>
      <c r="K3661" s="121"/>
    </row>
    <row r="3662" spans="1:11" ht="18.95" customHeight="1">
      <c r="A3662" s="154">
        <v>3643</v>
      </c>
      <c r="B3662" s="207">
        <v>14905</v>
      </c>
      <c r="C3662" s="208" t="s">
        <v>7861</v>
      </c>
      <c r="D3662" s="209" t="s">
        <v>114</v>
      </c>
      <c r="E3662" s="210" t="s">
        <v>3565</v>
      </c>
      <c r="F3662" s="210" t="s">
        <v>5532</v>
      </c>
      <c r="G3662" s="210" t="s">
        <v>7860</v>
      </c>
      <c r="H3662" s="210" t="s">
        <v>152</v>
      </c>
      <c r="I3662" s="209" t="s">
        <v>120</v>
      </c>
      <c r="J3662" s="99">
        <f t="shared" si="62"/>
        <v>14905</v>
      </c>
      <c r="K3662" s="121"/>
    </row>
    <row r="3663" spans="1:11" ht="18.95" customHeight="1">
      <c r="A3663" s="155">
        <v>3644</v>
      </c>
      <c r="B3663" s="207">
        <v>13819</v>
      </c>
      <c r="C3663" s="208" t="s">
        <v>7862</v>
      </c>
      <c r="D3663" s="209" t="s">
        <v>114</v>
      </c>
      <c r="E3663" s="210" t="s">
        <v>7863</v>
      </c>
      <c r="F3663" s="210" t="s">
        <v>4365</v>
      </c>
      <c r="G3663" s="210" t="s">
        <v>7860</v>
      </c>
      <c r="H3663" s="210" t="s">
        <v>152</v>
      </c>
      <c r="I3663" s="209" t="s">
        <v>120</v>
      </c>
      <c r="J3663" s="99">
        <f t="shared" si="62"/>
        <v>13819</v>
      </c>
      <c r="K3663" s="121"/>
    </row>
    <row r="3664" spans="1:11" ht="18.95" customHeight="1">
      <c r="A3664" s="154">
        <v>3645</v>
      </c>
      <c r="B3664" s="207">
        <v>13904</v>
      </c>
      <c r="C3664" s="208" t="s">
        <v>7864</v>
      </c>
      <c r="D3664" s="209" t="s">
        <v>114</v>
      </c>
      <c r="E3664" s="210" t="s">
        <v>7863</v>
      </c>
      <c r="F3664" s="210" t="s">
        <v>4365</v>
      </c>
      <c r="G3664" s="210" t="s">
        <v>7860</v>
      </c>
      <c r="H3664" s="210" t="s">
        <v>152</v>
      </c>
      <c r="I3664" s="209" t="s">
        <v>120</v>
      </c>
      <c r="J3664" s="99">
        <f t="shared" si="62"/>
        <v>13904</v>
      </c>
      <c r="K3664" s="121"/>
    </row>
    <row r="3665" spans="1:11" ht="18.95" customHeight="1">
      <c r="A3665" s="154">
        <v>3646</v>
      </c>
      <c r="B3665" s="207">
        <v>18764</v>
      </c>
      <c r="C3665" s="208" t="s">
        <v>7865</v>
      </c>
      <c r="D3665" s="209" t="s">
        <v>113</v>
      </c>
      <c r="E3665" s="210" t="s">
        <v>152</v>
      </c>
      <c r="F3665" s="210" t="s">
        <v>6943</v>
      </c>
      <c r="G3665" s="210" t="s">
        <v>152</v>
      </c>
      <c r="H3665" s="210" t="s">
        <v>152</v>
      </c>
      <c r="I3665" s="209" t="s">
        <v>120</v>
      </c>
      <c r="J3665" s="99">
        <f t="shared" si="62"/>
        <v>18764</v>
      </c>
      <c r="K3665" s="121"/>
    </row>
    <row r="3666" spans="1:11" ht="18.95" customHeight="1">
      <c r="A3666" s="155">
        <v>3647</v>
      </c>
      <c r="B3666" s="207">
        <v>18777</v>
      </c>
      <c r="C3666" s="208" t="s">
        <v>7866</v>
      </c>
      <c r="D3666" s="209" t="s">
        <v>113</v>
      </c>
      <c r="E3666" s="210" t="s">
        <v>152</v>
      </c>
      <c r="F3666" s="210" t="s">
        <v>6943</v>
      </c>
      <c r="G3666" s="210" t="s">
        <v>152</v>
      </c>
      <c r="H3666" s="210" t="s">
        <v>152</v>
      </c>
      <c r="I3666" s="209" t="s">
        <v>120</v>
      </c>
      <c r="J3666" s="99">
        <f t="shared" si="62"/>
        <v>18777</v>
      </c>
      <c r="K3666" s="121"/>
    </row>
    <row r="3667" spans="1:11" ht="18.95" customHeight="1">
      <c r="A3667" s="154">
        <v>3648</v>
      </c>
      <c r="B3667" s="292">
        <v>19679</v>
      </c>
      <c r="C3667" s="332" t="s">
        <v>7867</v>
      </c>
      <c r="D3667" s="209" t="s">
        <v>113</v>
      </c>
      <c r="E3667" s="210" t="s">
        <v>152</v>
      </c>
      <c r="F3667" s="180" t="s">
        <v>4160</v>
      </c>
      <c r="G3667" s="210" t="s">
        <v>152</v>
      </c>
      <c r="H3667" s="210" t="s">
        <v>152</v>
      </c>
      <c r="I3667" s="209" t="s">
        <v>120</v>
      </c>
      <c r="J3667" s="99">
        <f t="shared" si="62"/>
        <v>19679</v>
      </c>
      <c r="K3667" s="121"/>
    </row>
    <row r="3668" spans="1:11" ht="18.95" customHeight="1">
      <c r="A3668" s="154">
        <v>3649</v>
      </c>
      <c r="B3668" s="207">
        <v>18782</v>
      </c>
      <c r="C3668" s="208" t="s">
        <v>7868</v>
      </c>
      <c r="D3668" s="209" t="s">
        <v>113</v>
      </c>
      <c r="E3668" s="210" t="s">
        <v>152</v>
      </c>
      <c r="F3668" s="210" t="s">
        <v>6943</v>
      </c>
      <c r="G3668" s="210" t="s">
        <v>152</v>
      </c>
      <c r="H3668" s="210" t="s">
        <v>152</v>
      </c>
      <c r="I3668" s="209" t="s">
        <v>120</v>
      </c>
      <c r="J3668" s="99">
        <f t="shared" si="62"/>
        <v>18782</v>
      </c>
      <c r="K3668" s="121"/>
    </row>
    <row r="3669" spans="1:11" ht="18.95" customHeight="1">
      <c r="A3669" s="155">
        <v>3650</v>
      </c>
      <c r="B3669" s="207">
        <v>13836</v>
      </c>
      <c r="C3669" s="208" t="s">
        <v>7869</v>
      </c>
      <c r="D3669" s="209" t="s">
        <v>113</v>
      </c>
      <c r="E3669" s="210" t="s">
        <v>7863</v>
      </c>
      <c r="F3669" s="210" t="s">
        <v>4365</v>
      </c>
      <c r="G3669" s="210" t="s">
        <v>152</v>
      </c>
      <c r="H3669" s="210" t="s">
        <v>152</v>
      </c>
      <c r="I3669" s="209" t="s">
        <v>120</v>
      </c>
      <c r="J3669" s="99">
        <f t="shared" ref="J3669:J3733" si="63">B3669</f>
        <v>13836</v>
      </c>
      <c r="K3669" s="121"/>
    </row>
    <row r="3670" spans="1:11" ht="18.95" customHeight="1">
      <c r="A3670" s="154">
        <v>3651</v>
      </c>
      <c r="B3670" s="207">
        <v>18784</v>
      </c>
      <c r="C3670" s="208" t="s">
        <v>7870</v>
      </c>
      <c r="D3670" s="209" t="s">
        <v>113</v>
      </c>
      <c r="E3670" s="210" t="s">
        <v>152</v>
      </c>
      <c r="F3670" s="210" t="s">
        <v>6943</v>
      </c>
      <c r="G3670" s="210" t="s">
        <v>152</v>
      </c>
      <c r="H3670" s="210" t="s">
        <v>152</v>
      </c>
      <c r="I3670" s="209" t="s">
        <v>120</v>
      </c>
      <c r="J3670" s="99">
        <f t="shared" si="63"/>
        <v>18784</v>
      </c>
      <c r="K3670" s="121"/>
    </row>
    <row r="3671" spans="1:11" ht="18.95" customHeight="1">
      <c r="A3671" s="154">
        <v>3652</v>
      </c>
      <c r="B3671" s="207">
        <v>18790</v>
      </c>
      <c r="C3671" s="208" t="s">
        <v>7871</v>
      </c>
      <c r="D3671" s="209" t="s">
        <v>113</v>
      </c>
      <c r="E3671" s="210" t="s">
        <v>152</v>
      </c>
      <c r="F3671" s="210" t="s">
        <v>6943</v>
      </c>
      <c r="G3671" s="210" t="s">
        <v>152</v>
      </c>
      <c r="H3671" s="210" t="s">
        <v>152</v>
      </c>
      <c r="I3671" s="209" t="s">
        <v>120</v>
      </c>
      <c r="J3671" s="99">
        <f t="shared" si="63"/>
        <v>18790</v>
      </c>
      <c r="K3671" s="121"/>
    </row>
    <row r="3672" spans="1:11" ht="18.95" customHeight="1">
      <c r="A3672" s="155">
        <v>3653</v>
      </c>
      <c r="B3672" s="207">
        <v>18794</v>
      </c>
      <c r="C3672" s="208" t="s">
        <v>7872</v>
      </c>
      <c r="D3672" s="209" t="s">
        <v>113</v>
      </c>
      <c r="E3672" s="210" t="s">
        <v>152</v>
      </c>
      <c r="F3672" s="210" t="s">
        <v>6943</v>
      </c>
      <c r="G3672" s="210" t="s">
        <v>152</v>
      </c>
      <c r="H3672" s="210" t="s">
        <v>152</v>
      </c>
      <c r="I3672" s="209" t="s">
        <v>120</v>
      </c>
      <c r="J3672" s="99">
        <f t="shared" si="63"/>
        <v>18794</v>
      </c>
      <c r="K3672" s="121"/>
    </row>
    <row r="3673" spans="1:11" ht="18.95" customHeight="1">
      <c r="A3673" s="154">
        <v>3654</v>
      </c>
      <c r="B3673" s="207">
        <v>13825</v>
      </c>
      <c r="C3673" s="208" t="s">
        <v>7873</v>
      </c>
      <c r="D3673" s="209" t="s">
        <v>113</v>
      </c>
      <c r="E3673" s="210" t="s">
        <v>8270</v>
      </c>
      <c r="F3673" s="210" t="s">
        <v>4365</v>
      </c>
      <c r="G3673" s="210" t="s">
        <v>152</v>
      </c>
      <c r="H3673" s="210" t="s">
        <v>152</v>
      </c>
      <c r="I3673" s="209" t="s">
        <v>120</v>
      </c>
      <c r="J3673" s="99">
        <f t="shared" si="63"/>
        <v>13825</v>
      </c>
      <c r="K3673" s="121"/>
    </row>
    <row r="3674" spans="1:11" ht="18.95" customHeight="1">
      <c r="A3674" s="154">
        <v>3655</v>
      </c>
      <c r="B3674" s="207">
        <v>18796</v>
      </c>
      <c r="C3674" s="208" t="s">
        <v>7874</v>
      </c>
      <c r="D3674" s="209" t="s">
        <v>113</v>
      </c>
      <c r="E3674" s="210" t="s">
        <v>152</v>
      </c>
      <c r="F3674" s="210" t="s">
        <v>6943</v>
      </c>
      <c r="G3674" s="210" t="s">
        <v>152</v>
      </c>
      <c r="H3674" s="210" t="s">
        <v>152</v>
      </c>
      <c r="I3674" s="209" t="s">
        <v>120</v>
      </c>
      <c r="J3674" s="99">
        <f t="shared" si="63"/>
        <v>18796</v>
      </c>
      <c r="K3674" s="121"/>
    </row>
    <row r="3675" spans="1:11" ht="18.95" customHeight="1">
      <c r="A3675" s="155">
        <v>3656</v>
      </c>
      <c r="B3675" s="207">
        <v>18798</v>
      </c>
      <c r="C3675" s="208" t="s">
        <v>7875</v>
      </c>
      <c r="D3675" s="209" t="s">
        <v>113</v>
      </c>
      <c r="E3675" s="210" t="s">
        <v>152</v>
      </c>
      <c r="F3675" s="210" t="s">
        <v>6943</v>
      </c>
      <c r="G3675" s="210" t="s">
        <v>152</v>
      </c>
      <c r="H3675" s="210" t="s">
        <v>152</v>
      </c>
      <c r="I3675" s="209" t="s">
        <v>120</v>
      </c>
      <c r="J3675" s="99">
        <f t="shared" si="63"/>
        <v>18798</v>
      </c>
      <c r="K3675" s="121"/>
    </row>
    <row r="3676" spans="1:11" ht="18.95" customHeight="1">
      <c r="A3676" s="154">
        <v>3657</v>
      </c>
      <c r="B3676" s="76">
        <v>9799</v>
      </c>
      <c r="C3676" s="31" t="s">
        <v>7876</v>
      </c>
      <c r="D3676" s="9" t="s">
        <v>44</v>
      </c>
      <c r="E3676" s="8" t="s">
        <v>3698</v>
      </c>
      <c r="F3676" s="8" t="s">
        <v>7877</v>
      </c>
      <c r="G3676" s="8" t="s">
        <v>3838</v>
      </c>
      <c r="H3676" s="8" t="s">
        <v>7878</v>
      </c>
      <c r="I3676" s="209" t="s">
        <v>39</v>
      </c>
      <c r="J3676" s="99">
        <f t="shared" si="63"/>
        <v>9799</v>
      </c>
      <c r="K3676" s="121"/>
    </row>
    <row r="3677" spans="1:11" ht="18.95" customHeight="1">
      <c r="A3677" s="154">
        <v>3658</v>
      </c>
      <c r="B3677" s="76">
        <v>9809</v>
      </c>
      <c r="C3677" s="31" t="s">
        <v>7879</v>
      </c>
      <c r="D3677" s="9" t="s">
        <v>44</v>
      </c>
      <c r="E3677" s="8" t="s">
        <v>3698</v>
      </c>
      <c r="F3677" s="8" t="s">
        <v>7877</v>
      </c>
      <c r="G3677" s="8" t="s">
        <v>3838</v>
      </c>
      <c r="H3677" s="8" t="s">
        <v>7878</v>
      </c>
      <c r="I3677" s="209" t="s">
        <v>39</v>
      </c>
      <c r="J3677" s="99">
        <f t="shared" si="63"/>
        <v>9809</v>
      </c>
      <c r="K3677" s="121"/>
    </row>
    <row r="3678" spans="1:11" ht="18.95" customHeight="1">
      <c r="A3678" s="155">
        <v>3659</v>
      </c>
      <c r="B3678" s="76">
        <v>9805</v>
      </c>
      <c r="C3678" s="31" t="s">
        <v>7880</v>
      </c>
      <c r="D3678" s="9" t="s">
        <v>44</v>
      </c>
      <c r="E3678" s="8" t="s">
        <v>3698</v>
      </c>
      <c r="F3678" s="8" t="s">
        <v>7877</v>
      </c>
      <c r="G3678" s="8" t="s">
        <v>3838</v>
      </c>
      <c r="H3678" s="8" t="s">
        <v>7878</v>
      </c>
      <c r="I3678" s="209" t="s">
        <v>39</v>
      </c>
      <c r="J3678" s="99">
        <f t="shared" si="63"/>
        <v>9805</v>
      </c>
      <c r="K3678" s="121"/>
    </row>
    <row r="3679" spans="1:11" ht="18.95" customHeight="1">
      <c r="A3679" s="154">
        <v>3660</v>
      </c>
      <c r="B3679" s="76">
        <v>14389</v>
      </c>
      <c r="C3679" s="31" t="s">
        <v>7881</v>
      </c>
      <c r="D3679" s="9" t="s">
        <v>114</v>
      </c>
      <c r="E3679" s="8" t="s">
        <v>130</v>
      </c>
      <c r="F3679" s="8" t="s">
        <v>152</v>
      </c>
      <c r="G3679" s="8" t="s">
        <v>7882</v>
      </c>
      <c r="H3679" s="8" t="s">
        <v>152</v>
      </c>
      <c r="I3679" s="209" t="s">
        <v>39</v>
      </c>
      <c r="J3679" s="99">
        <f t="shared" si="63"/>
        <v>14389</v>
      </c>
      <c r="K3679" s="121"/>
    </row>
    <row r="3680" spans="1:11" ht="18.95" customHeight="1">
      <c r="A3680" s="154">
        <v>3661</v>
      </c>
      <c r="B3680" s="76">
        <v>5965</v>
      </c>
      <c r="C3680" s="31" t="s">
        <v>8224</v>
      </c>
      <c r="D3680" s="9" t="s">
        <v>114</v>
      </c>
      <c r="E3680" s="8" t="s">
        <v>3754</v>
      </c>
      <c r="F3680" s="8" t="s">
        <v>3783</v>
      </c>
      <c r="G3680" s="8" t="s">
        <v>7883</v>
      </c>
      <c r="H3680" s="8" t="s">
        <v>152</v>
      </c>
      <c r="I3680" s="209" t="s">
        <v>39</v>
      </c>
      <c r="J3680" s="99">
        <f t="shared" si="63"/>
        <v>5965</v>
      </c>
      <c r="K3680" s="121"/>
    </row>
    <row r="3681" spans="1:11" ht="18.95" customHeight="1">
      <c r="A3681" s="155">
        <v>3662</v>
      </c>
      <c r="B3681" s="76">
        <v>14418</v>
      </c>
      <c r="C3681" s="31" t="s">
        <v>7884</v>
      </c>
      <c r="D3681" s="9" t="s">
        <v>114</v>
      </c>
      <c r="E3681" s="8" t="s">
        <v>130</v>
      </c>
      <c r="F3681" s="8" t="s">
        <v>6709</v>
      </c>
      <c r="G3681" s="8" t="s">
        <v>7882</v>
      </c>
      <c r="H3681" s="8" t="s">
        <v>152</v>
      </c>
      <c r="I3681" s="209" t="s">
        <v>39</v>
      </c>
      <c r="J3681" s="99">
        <f t="shared" si="63"/>
        <v>14418</v>
      </c>
      <c r="K3681" s="121"/>
    </row>
    <row r="3682" spans="1:11" ht="18.95" customHeight="1">
      <c r="A3682" s="154">
        <v>3663</v>
      </c>
      <c r="B3682" s="76">
        <v>13071</v>
      </c>
      <c r="C3682" s="31" t="s">
        <v>6528</v>
      </c>
      <c r="D3682" s="9" t="s">
        <v>114</v>
      </c>
      <c r="E3682" s="8" t="s">
        <v>3571</v>
      </c>
      <c r="F3682" s="8" t="s">
        <v>3572</v>
      </c>
      <c r="G3682" s="8" t="s">
        <v>7882</v>
      </c>
      <c r="H3682" s="8" t="s">
        <v>152</v>
      </c>
      <c r="I3682" s="209" t="s">
        <v>39</v>
      </c>
      <c r="J3682" s="99">
        <f t="shared" si="63"/>
        <v>13071</v>
      </c>
      <c r="K3682" s="121"/>
    </row>
    <row r="3683" spans="1:11" ht="18.95" customHeight="1">
      <c r="A3683" s="154">
        <v>3664</v>
      </c>
      <c r="B3683" s="76">
        <v>16307</v>
      </c>
      <c r="C3683" s="31" t="s">
        <v>6710</v>
      </c>
      <c r="D3683" s="9" t="s">
        <v>114</v>
      </c>
      <c r="E3683" s="8" t="s">
        <v>4052</v>
      </c>
      <c r="F3683" s="8" t="s">
        <v>3599</v>
      </c>
      <c r="G3683" s="8" t="s">
        <v>7885</v>
      </c>
      <c r="H3683" s="8" t="s">
        <v>152</v>
      </c>
      <c r="I3683" s="209" t="s">
        <v>39</v>
      </c>
      <c r="J3683" s="99">
        <f t="shared" si="63"/>
        <v>16307</v>
      </c>
      <c r="K3683" s="121"/>
    </row>
    <row r="3684" spans="1:11" ht="18.95" customHeight="1">
      <c r="A3684" s="155">
        <v>3665</v>
      </c>
      <c r="B3684" s="76">
        <v>20185</v>
      </c>
      <c r="C3684" s="31" t="s">
        <v>7886</v>
      </c>
      <c r="D3684" s="9" t="s">
        <v>113</v>
      </c>
      <c r="E3684" s="8" t="s">
        <v>152</v>
      </c>
      <c r="F3684" s="8" t="s">
        <v>6711</v>
      </c>
      <c r="G3684" s="8" t="s">
        <v>152</v>
      </c>
      <c r="H3684" s="8" t="s">
        <v>152</v>
      </c>
      <c r="I3684" s="209" t="s">
        <v>39</v>
      </c>
      <c r="J3684" s="99">
        <f t="shared" si="63"/>
        <v>20185</v>
      </c>
      <c r="K3684" s="121"/>
    </row>
    <row r="3685" spans="1:11" ht="18.95" customHeight="1">
      <c r="A3685" s="154">
        <v>3666</v>
      </c>
      <c r="B3685" s="76">
        <v>17735</v>
      </c>
      <c r="C3685" s="31" t="s">
        <v>7887</v>
      </c>
      <c r="D3685" s="9" t="s">
        <v>113</v>
      </c>
      <c r="E3685" s="8" t="s">
        <v>5179</v>
      </c>
      <c r="F3685" s="8" t="s">
        <v>3599</v>
      </c>
      <c r="G3685" s="8" t="s">
        <v>152</v>
      </c>
      <c r="H3685" s="8" t="s">
        <v>152</v>
      </c>
      <c r="I3685" s="209" t="s">
        <v>39</v>
      </c>
      <c r="J3685" s="99">
        <f t="shared" si="63"/>
        <v>17735</v>
      </c>
      <c r="K3685" s="121"/>
    </row>
    <row r="3686" spans="1:11" ht="18.95" customHeight="1">
      <c r="A3686" s="154">
        <v>3667</v>
      </c>
      <c r="B3686" s="76">
        <v>20186</v>
      </c>
      <c r="C3686" s="31" t="s">
        <v>7889</v>
      </c>
      <c r="D3686" s="9" t="s">
        <v>113</v>
      </c>
      <c r="E3686" s="8" t="s">
        <v>152</v>
      </c>
      <c r="F3686" s="8" t="s">
        <v>6711</v>
      </c>
      <c r="G3686" s="8" t="s">
        <v>152</v>
      </c>
      <c r="H3686" s="8" t="s">
        <v>152</v>
      </c>
      <c r="I3686" s="209" t="s">
        <v>39</v>
      </c>
      <c r="J3686" s="99">
        <f t="shared" ref="J3686:J3696" si="64">B3686</f>
        <v>20186</v>
      </c>
      <c r="K3686" s="121"/>
    </row>
    <row r="3687" spans="1:11" ht="18.95" customHeight="1">
      <c r="A3687" s="155">
        <v>3668</v>
      </c>
      <c r="B3687" s="353">
        <v>20188</v>
      </c>
      <c r="C3687" s="354" t="s">
        <v>4952</v>
      </c>
      <c r="D3687" s="9" t="s">
        <v>113</v>
      </c>
      <c r="E3687" s="8" t="s">
        <v>152</v>
      </c>
      <c r="F3687" s="8" t="s">
        <v>4953</v>
      </c>
      <c r="G3687" s="8" t="s">
        <v>152</v>
      </c>
      <c r="H3687" s="8" t="s">
        <v>152</v>
      </c>
      <c r="I3687" s="209" t="s">
        <v>39</v>
      </c>
      <c r="J3687" s="99">
        <f t="shared" si="64"/>
        <v>20188</v>
      </c>
      <c r="K3687" s="121"/>
    </row>
    <row r="3688" spans="1:11" ht="18.95" customHeight="1">
      <c r="A3688" s="154">
        <v>3669</v>
      </c>
      <c r="B3688" s="76">
        <v>17784</v>
      </c>
      <c r="C3688" s="31" t="s">
        <v>7890</v>
      </c>
      <c r="D3688" s="9" t="s">
        <v>113</v>
      </c>
      <c r="E3688" s="8" t="s">
        <v>4052</v>
      </c>
      <c r="F3688" s="8" t="s">
        <v>3599</v>
      </c>
      <c r="G3688" s="8" t="s">
        <v>152</v>
      </c>
      <c r="H3688" s="8" t="s">
        <v>152</v>
      </c>
      <c r="I3688" s="209" t="s">
        <v>39</v>
      </c>
      <c r="J3688" s="99">
        <f t="shared" si="64"/>
        <v>17784</v>
      </c>
      <c r="K3688" s="121"/>
    </row>
    <row r="3689" spans="1:11" ht="18.95" customHeight="1">
      <c r="A3689" s="154">
        <v>3670</v>
      </c>
      <c r="B3689" s="76">
        <v>14413</v>
      </c>
      <c r="C3689" s="31" t="s">
        <v>7891</v>
      </c>
      <c r="D3689" s="9" t="s">
        <v>113</v>
      </c>
      <c r="E3689" s="8" t="s">
        <v>130</v>
      </c>
      <c r="F3689" s="8" t="s">
        <v>5190</v>
      </c>
      <c r="G3689" s="8" t="s">
        <v>152</v>
      </c>
      <c r="H3689" s="8" t="s">
        <v>152</v>
      </c>
      <c r="I3689" s="209" t="s">
        <v>39</v>
      </c>
      <c r="J3689" s="99">
        <f t="shared" si="64"/>
        <v>14413</v>
      </c>
      <c r="K3689" s="121"/>
    </row>
    <row r="3690" spans="1:11" ht="18.95" customHeight="1">
      <c r="A3690" s="155">
        <v>3671</v>
      </c>
      <c r="B3690" s="76">
        <v>17746</v>
      </c>
      <c r="C3690" s="31" t="s">
        <v>7892</v>
      </c>
      <c r="D3690" s="9" t="s">
        <v>113</v>
      </c>
      <c r="E3690" s="8" t="s">
        <v>5179</v>
      </c>
      <c r="F3690" s="8" t="s">
        <v>3599</v>
      </c>
      <c r="G3690" s="8" t="s">
        <v>152</v>
      </c>
      <c r="H3690" s="8" t="s">
        <v>152</v>
      </c>
      <c r="I3690" s="209" t="s">
        <v>39</v>
      </c>
      <c r="J3690" s="99">
        <f t="shared" si="64"/>
        <v>17746</v>
      </c>
      <c r="K3690" s="121"/>
    </row>
    <row r="3691" spans="1:11" ht="18.95" customHeight="1">
      <c r="A3691" s="154">
        <v>3672</v>
      </c>
      <c r="B3691" s="76">
        <v>20191</v>
      </c>
      <c r="C3691" s="31" t="s">
        <v>7893</v>
      </c>
      <c r="D3691" s="9" t="s">
        <v>113</v>
      </c>
      <c r="E3691" s="8" t="s">
        <v>152</v>
      </c>
      <c r="F3691" s="8" t="s">
        <v>6711</v>
      </c>
      <c r="G3691" s="8" t="s">
        <v>152</v>
      </c>
      <c r="H3691" s="8" t="s">
        <v>152</v>
      </c>
      <c r="I3691" s="209" t="s">
        <v>39</v>
      </c>
      <c r="J3691" s="99">
        <f t="shared" si="64"/>
        <v>20191</v>
      </c>
      <c r="K3691" s="121"/>
    </row>
    <row r="3692" spans="1:11" ht="18.95" customHeight="1">
      <c r="A3692" s="154">
        <v>3673</v>
      </c>
      <c r="B3692" s="76">
        <v>20192</v>
      </c>
      <c r="C3692" s="31" t="s">
        <v>7894</v>
      </c>
      <c r="D3692" s="9" t="s">
        <v>113</v>
      </c>
      <c r="E3692" s="8" t="s">
        <v>152</v>
      </c>
      <c r="F3692" s="8" t="s">
        <v>6711</v>
      </c>
      <c r="G3692" s="8" t="s">
        <v>152</v>
      </c>
      <c r="H3692" s="8" t="s">
        <v>152</v>
      </c>
      <c r="I3692" s="209" t="s">
        <v>39</v>
      </c>
      <c r="J3692" s="99">
        <f t="shared" si="64"/>
        <v>20192</v>
      </c>
      <c r="K3692" s="121"/>
    </row>
    <row r="3693" spans="1:11" ht="18.95" customHeight="1">
      <c r="A3693" s="155">
        <v>3674</v>
      </c>
      <c r="B3693" s="76">
        <v>19508</v>
      </c>
      <c r="C3693" s="31" t="s">
        <v>7895</v>
      </c>
      <c r="D3693" s="9" t="s">
        <v>113</v>
      </c>
      <c r="E3693" s="8" t="s">
        <v>152</v>
      </c>
      <c r="F3693" s="8" t="s">
        <v>3652</v>
      </c>
      <c r="G3693" s="8" t="s">
        <v>152</v>
      </c>
      <c r="H3693" s="8" t="s">
        <v>152</v>
      </c>
      <c r="I3693" s="209" t="s">
        <v>39</v>
      </c>
      <c r="J3693" s="99">
        <f t="shared" si="64"/>
        <v>19508</v>
      </c>
      <c r="K3693" s="121"/>
    </row>
    <row r="3694" spans="1:11" ht="18.95" customHeight="1">
      <c r="A3694" s="154">
        <v>3675</v>
      </c>
      <c r="B3694" s="76">
        <v>20197</v>
      </c>
      <c r="C3694" s="31" t="s">
        <v>7896</v>
      </c>
      <c r="D3694" s="9" t="s">
        <v>113</v>
      </c>
      <c r="E3694" s="8" t="s">
        <v>152</v>
      </c>
      <c r="F3694" s="8" t="s">
        <v>6711</v>
      </c>
      <c r="G3694" s="8" t="s">
        <v>152</v>
      </c>
      <c r="H3694" s="8" t="s">
        <v>152</v>
      </c>
      <c r="I3694" s="209" t="s">
        <v>39</v>
      </c>
      <c r="J3694" s="99">
        <f t="shared" si="64"/>
        <v>20197</v>
      </c>
      <c r="K3694" s="121"/>
    </row>
    <row r="3695" spans="1:11" ht="18.95" customHeight="1">
      <c r="A3695" s="154">
        <v>3676</v>
      </c>
      <c r="B3695" s="76">
        <v>16789</v>
      </c>
      <c r="C3695" s="31" t="s">
        <v>7897</v>
      </c>
      <c r="D3695" s="9" t="s">
        <v>113</v>
      </c>
      <c r="E3695" s="8" t="s">
        <v>4042</v>
      </c>
      <c r="F3695" s="8" t="s">
        <v>7898</v>
      </c>
      <c r="G3695" s="8" t="s">
        <v>152</v>
      </c>
      <c r="H3695" s="8" t="s">
        <v>152</v>
      </c>
      <c r="I3695" s="209" t="s">
        <v>39</v>
      </c>
      <c r="J3695" s="99">
        <f t="shared" si="64"/>
        <v>16789</v>
      </c>
      <c r="K3695" s="121"/>
    </row>
    <row r="3696" spans="1:11" ht="18.95" customHeight="1">
      <c r="A3696" s="155">
        <v>3677</v>
      </c>
      <c r="B3696" s="76">
        <v>17814</v>
      </c>
      <c r="C3696" s="31" t="s">
        <v>7899</v>
      </c>
      <c r="D3696" s="9" t="s">
        <v>113</v>
      </c>
      <c r="E3696" s="8" t="s">
        <v>4052</v>
      </c>
      <c r="F3696" s="8" t="s">
        <v>3599</v>
      </c>
      <c r="G3696" s="8" t="s">
        <v>152</v>
      </c>
      <c r="H3696" s="8" t="s">
        <v>152</v>
      </c>
      <c r="I3696" s="209" t="s">
        <v>39</v>
      </c>
      <c r="J3696" s="99">
        <f t="shared" si="64"/>
        <v>17814</v>
      </c>
      <c r="K3696" s="121"/>
    </row>
    <row r="3697" spans="1:11" ht="18.95" customHeight="1">
      <c r="A3697" s="154">
        <v>3678</v>
      </c>
      <c r="B3697" s="76">
        <v>13284</v>
      </c>
      <c r="C3697" s="31" t="s">
        <v>7900</v>
      </c>
      <c r="D3697" s="9" t="s">
        <v>44</v>
      </c>
      <c r="E3697" s="8" t="s">
        <v>6452</v>
      </c>
      <c r="F3697" s="8" t="s">
        <v>6453</v>
      </c>
      <c r="G3697" s="8" t="s">
        <v>6454</v>
      </c>
      <c r="H3697" s="8" t="s">
        <v>7901</v>
      </c>
      <c r="I3697" s="209" t="s">
        <v>15</v>
      </c>
      <c r="J3697" s="99">
        <f t="shared" si="63"/>
        <v>13284</v>
      </c>
      <c r="K3697" s="121"/>
    </row>
    <row r="3698" spans="1:11" ht="18.95" customHeight="1">
      <c r="A3698" s="154">
        <v>3679</v>
      </c>
      <c r="B3698" s="76">
        <v>13655</v>
      </c>
      <c r="C3698" s="31" t="s">
        <v>7902</v>
      </c>
      <c r="D3698" s="9" t="s">
        <v>44</v>
      </c>
      <c r="E3698" s="8" t="s">
        <v>4298</v>
      </c>
      <c r="F3698" s="8" t="s">
        <v>6453</v>
      </c>
      <c r="G3698" s="8" t="s">
        <v>6454</v>
      </c>
      <c r="H3698" s="8" t="s">
        <v>7901</v>
      </c>
      <c r="I3698" s="209" t="s">
        <v>15</v>
      </c>
      <c r="J3698" s="99">
        <f t="shared" si="63"/>
        <v>13655</v>
      </c>
      <c r="K3698" s="121"/>
    </row>
    <row r="3699" spans="1:11" ht="18.95" customHeight="1">
      <c r="A3699" s="155">
        <v>3680</v>
      </c>
      <c r="B3699" s="76">
        <v>10696</v>
      </c>
      <c r="C3699" s="31" t="s">
        <v>7903</v>
      </c>
      <c r="D3699" s="9" t="s">
        <v>44</v>
      </c>
      <c r="E3699" s="191" t="s">
        <v>3905</v>
      </c>
      <c r="F3699" s="191" t="s">
        <v>3906</v>
      </c>
      <c r="G3699" s="191" t="s">
        <v>7904</v>
      </c>
      <c r="H3699" s="191" t="s">
        <v>7700</v>
      </c>
      <c r="I3699" s="209" t="s">
        <v>15</v>
      </c>
      <c r="J3699" s="99">
        <f t="shared" si="63"/>
        <v>10696</v>
      </c>
      <c r="K3699" s="121"/>
    </row>
    <row r="3700" spans="1:11" ht="18.95" customHeight="1">
      <c r="A3700" s="154">
        <v>3681</v>
      </c>
      <c r="B3700" s="76">
        <v>13313</v>
      </c>
      <c r="C3700" s="31" t="s">
        <v>7905</v>
      </c>
      <c r="D3700" s="9" t="s">
        <v>44</v>
      </c>
      <c r="E3700" s="191" t="s">
        <v>6452</v>
      </c>
      <c r="F3700" s="191" t="s">
        <v>6453</v>
      </c>
      <c r="G3700" s="191" t="s">
        <v>6454</v>
      </c>
      <c r="H3700" s="191" t="s">
        <v>7700</v>
      </c>
      <c r="I3700" s="209" t="s">
        <v>15</v>
      </c>
      <c r="J3700" s="99">
        <f t="shared" si="63"/>
        <v>13313</v>
      </c>
      <c r="K3700" s="121"/>
    </row>
    <row r="3701" spans="1:11" ht="18.95" customHeight="1">
      <c r="A3701" s="154">
        <v>3682</v>
      </c>
      <c r="B3701" s="76">
        <v>16018</v>
      </c>
      <c r="C3701" s="31" t="s">
        <v>7906</v>
      </c>
      <c r="D3701" s="193" t="s">
        <v>114</v>
      </c>
      <c r="E3701" s="191" t="s">
        <v>132</v>
      </c>
      <c r="F3701" s="191" t="s">
        <v>3582</v>
      </c>
      <c r="G3701" s="191" t="s">
        <v>3723</v>
      </c>
      <c r="H3701" s="191" t="s">
        <v>152</v>
      </c>
      <c r="I3701" s="209" t="s">
        <v>15</v>
      </c>
      <c r="J3701" s="99">
        <f t="shared" si="63"/>
        <v>16018</v>
      </c>
      <c r="K3701" s="121"/>
    </row>
    <row r="3702" spans="1:11" ht="18.95" customHeight="1">
      <c r="A3702" s="155">
        <v>3683</v>
      </c>
      <c r="B3702" s="76">
        <v>13290</v>
      </c>
      <c r="C3702" s="31" t="s">
        <v>7907</v>
      </c>
      <c r="D3702" s="193" t="s">
        <v>114</v>
      </c>
      <c r="E3702" s="191" t="s">
        <v>6452</v>
      </c>
      <c r="F3702" s="191" t="s">
        <v>7908</v>
      </c>
      <c r="G3702" s="191" t="s">
        <v>6454</v>
      </c>
      <c r="H3702" s="191" t="s">
        <v>152</v>
      </c>
      <c r="I3702" s="209" t="s">
        <v>15</v>
      </c>
      <c r="J3702" s="99">
        <f t="shared" si="63"/>
        <v>13290</v>
      </c>
      <c r="K3702" s="121"/>
    </row>
    <row r="3703" spans="1:11" ht="18.95" customHeight="1">
      <c r="A3703" s="154">
        <v>3684</v>
      </c>
      <c r="B3703" s="76">
        <v>16388</v>
      </c>
      <c r="C3703" s="31" t="s">
        <v>7909</v>
      </c>
      <c r="D3703" s="193" t="s">
        <v>114</v>
      </c>
      <c r="E3703" s="191" t="s">
        <v>0</v>
      </c>
      <c r="F3703" s="191" t="s">
        <v>3998</v>
      </c>
      <c r="G3703" s="191" t="s">
        <v>7700</v>
      </c>
      <c r="H3703" s="191" t="s">
        <v>152</v>
      </c>
      <c r="I3703" s="209" t="s">
        <v>15</v>
      </c>
      <c r="J3703" s="99">
        <f t="shared" si="63"/>
        <v>16388</v>
      </c>
      <c r="K3703" s="121"/>
    </row>
    <row r="3704" spans="1:11" ht="18.95" customHeight="1">
      <c r="A3704" s="154">
        <v>3685</v>
      </c>
      <c r="B3704" s="76">
        <v>13319</v>
      </c>
      <c r="C3704" s="31" t="s">
        <v>7910</v>
      </c>
      <c r="D3704" s="193" t="s">
        <v>114</v>
      </c>
      <c r="E3704" s="191" t="s">
        <v>6452</v>
      </c>
      <c r="F3704" s="191" t="s">
        <v>6453</v>
      </c>
      <c r="G3704" s="191" t="s">
        <v>5144</v>
      </c>
      <c r="H3704" s="191" t="s">
        <v>152</v>
      </c>
      <c r="I3704" s="209" t="s">
        <v>15</v>
      </c>
      <c r="J3704" s="99">
        <f t="shared" si="63"/>
        <v>13319</v>
      </c>
      <c r="K3704" s="121"/>
    </row>
    <row r="3705" spans="1:11" ht="18.95" customHeight="1">
      <c r="A3705" s="155">
        <v>3686</v>
      </c>
      <c r="B3705" s="76">
        <v>19148</v>
      </c>
      <c r="C3705" s="31" t="s">
        <v>7911</v>
      </c>
      <c r="D3705" s="9" t="s">
        <v>113</v>
      </c>
      <c r="E3705" s="8" t="s">
        <v>152</v>
      </c>
      <c r="F3705" s="8" t="s">
        <v>4770</v>
      </c>
      <c r="G3705" s="8" t="s">
        <v>152</v>
      </c>
      <c r="H3705" s="8" t="s">
        <v>152</v>
      </c>
      <c r="I3705" s="209" t="s">
        <v>15</v>
      </c>
      <c r="J3705" s="99">
        <f t="shared" si="63"/>
        <v>19148</v>
      </c>
      <c r="K3705" s="121"/>
    </row>
    <row r="3706" spans="1:11" ht="18.95" customHeight="1">
      <c r="A3706" s="154">
        <v>3687</v>
      </c>
      <c r="B3706" s="76">
        <v>19149</v>
      </c>
      <c r="C3706" s="31" t="s">
        <v>7912</v>
      </c>
      <c r="D3706" s="9" t="s">
        <v>113</v>
      </c>
      <c r="E3706" s="8" t="s">
        <v>152</v>
      </c>
      <c r="F3706" s="8" t="s">
        <v>4770</v>
      </c>
      <c r="G3706" s="8" t="s">
        <v>152</v>
      </c>
      <c r="H3706" s="8" t="s">
        <v>152</v>
      </c>
      <c r="I3706" s="209" t="s">
        <v>15</v>
      </c>
      <c r="J3706" s="99">
        <f t="shared" si="63"/>
        <v>19149</v>
      </c>
      <c r="K3706" s="121"/>
    </row>
    <row r="3707" spans="1:11" ht="18.95" customHeight="1">
      <c r="A3707" s="154">
        <v>3688</v>
      </c>
      <c r="B3707" s="76">
        <v>16489</v>
      </c>
      <c r="C3707" s="31" t="s">
        <v>7913</v>
      </c>
      <c r="D3707" s="9" t="s">
        <v>113</v>
      </c>
      <c r="E3707" s="8" t="s">
        <v>105</v>
      </c>
      <c r="F3707" s="8" t="s">
        <v>5138</v>
      </c>
      <c r="G3707" s="8" t="s">
        <v>152</v>
      </c>
      <c r="H3707" s="8" t="s">
        <v>152</v>
      </c>
      <c r="I3707" s="209" t="s">
        <v>15</v>
      </c>
      <c r="J3707" s="99">
        <f t="shared" si="63"/>
        <v>16489</v>
      </c>
      <c r="K3707" s="121"/>
    </row>
    <row r="3708" spans="1:11" ht="18.95" customHeight="1">
      <c r="A3708" s="155">
        <v>3689</v>
      </c>
      <c r="B3708" s="76">
        <v>18941</v>
      </c>
      <c r="C3708" s="31" t="s">
        <v>7914</v>
      </c>
      <c r="D3708" s="9" t="s">
        <v>113</v>
      </c>
      <c r="E3708" s="8" t="s">
        <v>152</v>
      </c>
      <c r="F3708" s="8" t="s">
        <v>4025</v>
      </c>
      <c r="G3708" s="8" t="s">
        <v>152</v>
      </c>
      <c r="H3708" s="8" t="s">
        <v>152</v>
      </c>
      <c r="I3708" s="209" t="s">
        <v>15</v>
      </c>
      <c r="J3708" s="99">
        <f t="shared" si="63"/>
        <v>18941</v>
      </c>
      <c r="K3708" s="121"/>
    </row>
    <row r="3709" spans="1:11" ht="18.95" customHeight="1">
      <c r="A3709" s="154">
        <v>3690</v>
      </c>
      <c r="B3709" s="76">
        <v>18942</v>
      </c>
      <c r="C3709" s="31" t="s">
        <v>7915</v>
      </c>
      <c r="D3709" s="9" t="s">
        <v>113</v>
      </c>
      <c r="E3709" s="8" t="s">
        <v>152</v>
      </c>
      <c r="F3709" s="8" t="s">
        <v>4025</v>
      </c>
      <c r="G3709" s="8" t="s">
        <v>152</v>
      </c>
      <c r="H3709" s="8" t="s">
        <v>152</v>
      </c>
      <c r="I3709" s="209" t="s">
        <v>15</v>
      </c>
      <c r="J3709" s="99">
        <f t="shared" si="63"/>
        <v>18942</v>
      </c>
      <c r="K3709" s="121"/>
    </row>
    <row r="3710" spans="1:11" ht="18.95" customHeight="1">
      <c r="A3710" s="154">
        <v>3691</v>
      </c>
      <c r="B3710" s="268">
        <v>19156</v>
      </c>
      <c r="C3710" s="262" t="s">
        <v>7916</v>
      </c>
      <c r="D3710" s="9" t="s">
        <v>113</v>
      </c>
      <c r="E3710" s="8" t="s">
        <v>152</v>
      </c>
      <c r="F3710" s="180" t="s">
        <v>4770</v>
      </c>
      <c r="G3710" s="8" t="s">
        <v>152</v>
      </c>
      <c r="H3710" s="8" t="s">
        <v>152</v>
      </c>
      <c r="I3710" s="209" t="s">
        <v>15</v>
      </c>
      <c r="J3710" s="99">
        <f t="shared" si="63"/>
        <v>19156</v>
      </c>
      <c r="K3710" s="121"/>
    </row>
    <row r="3711" spans="1:11" ht="18.95" customHeight="1">
      <c r="A3711" s="155">
        <v>3692</v>
      </c>
      <c r="B3711" s="76">
        <v>18953</v>
      </c>
      <c r="C3711" s="31" t="s">
        <v>7917</v>
      </c>
      <c r="D3711" s="9" t="s">
        <v>113</v>
      </c>
      <c r="E3711" s="8" t="s">
        <v>152</v>
      </c>
      <c r="F3711" s="8" t="s">
        <v>4025</v>
      </c>
      <c r="G3711" s="8" t="s">
        <v>152</v>
      </c>
      <c r="H3711" s="8" t="s">
        <v>152</v>
      </c>
      <c r="I3711" s="209" t="s">
        <v>15</v>
      </c>
      <c r="J3711" s="99">
        <f t="shared" si="63"/>
        <v>18953</v>
      </c>
      <c r="K3711" s="121"/>
    </row>
    <row r="3712" spans="1:11" ht="18.95" customHeight="1">
      <c r="A3712" s="154">
        <v>3693</v>
      </c>
      <c r="B3712" s="76">
        <v>19158</v>
      </c>
      <c r="C3712" s="31" t="s">
        <v>7918</v>
      </c>
      <c r="D3712" s="9" t="s">
        <v>113</v>
      </c>
      <c r="E3712" s="8" t="s">
        <v>152</v>
      </c>
      <c r="F3712" s="8" t="s">
        <v>4770</v>
      </c>
      <c r="G3712" s="8" t="s">
        <v>152</v>
      </c>
      <c r="H3712" s="8" t="s">
        <v>152</v>
      </c>
      <c r="I3712" s="209" t="s">
        <v>15</v>
      </c>
      <c r="J3712" s="99">
        <f t="shared" si="63"/>
        <v>19158</v>
      </c>
      <c r="K3712" s="121"/>
    </row>
    <row r="3713" spans="1:11" ht="18.95" customHeight="1">
      <c r="A3713" s="154">
        <v>3694</v>
      </c>
      <c r="B3713" s="76">
        <v>19159</v>
      </c>
      <c r="C3713" s="31" t="s">
        <v>7919</v>
      </c>
      <c r="D3713" s="9" t="s">
        <v>113</v>
      </c>
      <c r="E3713" s="8" t="s">
        <v>152</v>
      </c>
      <c r="F3713" s="8" t="s">
        <v>4770</v>
      </c>
      <c r="G3713" s="8" t="s">
        <v>152</v>
      </c>
      <c r="H3713" s="8" t="s">
        <v>152</v>
      </c>
      <c r="I3713" s="209" t="s">
        <v>15</v>
      </c>
      <c r="J3713" s="99">
        <f t="shared" si="63"/>
        <v>19159</v>
      </c>
      <c r="K3713" s="121"/>
    </row>
    <row r="3714" spans="1:11" ht="18.95" customHeight="1">
      <c r="A3714" s="155">
        <v>3695</v>
      </c>
      <c r="B3714" s="268">
        <v>18955</v>
      </c>
      <c r="C3714" s="262" t="s">
        <v>7920</v>
      </c>
      <c r="D3714" s="9" t="s">
        <v>113</v>
      </c>
      <c r="E3714" s="8" t="s">
        <v>152</v>
      </c>
      <c r="F3714" s="180" t="s">
        <v>4025</v>
      </c>
      <c r="G3714" s="219"/>
      <c r="H3714" s="219"/>
      <c r="I3714" s="209" t="s">
        <v>15</v>
      </c>
      <c r="J3714" s="99">
        <f t="shared" si="63"/>
        <v>18955</v>
      </c>
      <c r="K3714" s="121"/>
    </row>
    <row r="3715" spans="1:11" ht="18.95" customHeight="1">
      <c r="A3715" s="154">
        <v>3696</v>
      </c>
      <c r="B3715" s="76">
        <v>18961</v>
      </c>
      <c r="C3715" s="31" t="s">
        <v>7921</v>
      </c>
      <c r="D3715" s="9" t="s">
        <v>113</v>
      </c>
      <c r="E3715" s="8" t="s">
        <v>152</v>
      </c>
      <c r="F3715" s="8" t="s">
        <v>4025</v>
      </c>
      <c r="G3715" s="8" t="s">
        <v>152</v>
      </c>
      <c r="H3715" s="8" t="s">
        <v>152</v>
      </c>
      <c r="I3715" s="209" t="s">
        <v>15</v>
      </c>
      <c r="J3715" s="99">
        <f t="shared" si="63"/>
        <v>18961</v>
      </c>
      <c r="K3715" s="121"/>
    </row>
    <row r="3716" spans="1:11" ht="18.95" customHeight="1">
      <c r="A3716" s="154">
        <v>3697</v>
      </c>
      <c r="B3716" s="76">
        <v>19163</v>
      </c>
      <c r="C3716" s="31" t="s">
        <v>7922</v>
      </c>
      <c r="D3716" s="9" t="s">
        <v>113</v>
      </c>
      <c r="E3716" s="8" t="s">
        <v>152</v>
      </c>
      <c r="F3716" s="8" t="s">
        <v>4770</v>
      </c>
      <c r="G3716" s="8" t="s">
        <v>152</v>
      </c>
      <c r="H3716" s="8" t="s">
        <v>152</v>
      </c>
      <c r="I3716" s="209" t="s">
        <v>15</v>
      </c>
      <c r="J3716" s="99">
        <f t="shared" si="63"/>
        <v>19163</v>
      </c>
      <c r="K3716" s="121"/>
    </row>
    <row r="3717" spans="1:11" ht="18.95" customHeight="1">
      <c r="A3717" s="155">
        <v>3698</v>
      </c>
      <c r="B3717" s="76">
        <v>18968</v>
      </c>
      <c r="C3717" s="31" t="s">
        <v>7923</v>
      </c>
      <c r="D3717" s="9" t="s">
        <v>113</v>
      </c>
      <c r="E3717" s="8" t="s">
        <v>152</v>
      </c>
      <c r="F3717" s="8" t="s">
        <v>4025</v>
      </c>
      <c r="G3717" s="8" t="s">
        <v>152</v>
      </c>
      <c r="H3717" s="8" t="s">
        <v>152</v>
      </c>
      <c r="I3717" s="209" t="s">
        <v>15</v>
      </c>
      <c r="J3717" s="99">
        <f t="shared" si="63"/>
        <v>18968</v>
      </c>
      <c r="K3717" s="121"/>
    </row>
    <row r="3718" spans="1:11" ht="18.95" customHeight="1">
      <c r="A3718" s="154">
        <v>3699</v>
      </c>
      <c r="B3718" s="76">
        <v>19167</v>
      </c>
      <c r="C3718" s="31" t="s">
        <v>7924</v>
      </c>
      <c r="D3718" s="9" t="s">
        <v>113</v>
      </c>
      <c r="E3718" s="8" t="s">
        <v>152</v>
      </c>
      <c r="F3718" s="8" t="s">
        <v>4770</v>
      </c>
      <c r="G3718" s="8" t="s">
        <v>152</v>
      </c>
      <c r="H3718" s="8" t="s">
        <v>152</v>
      </c>
      <c r="I3718" s="209" t="s">
        <v>15</v>
      </c>
      <c r="J3718" s="99">
        <f t="shared" si="63"/>
        <v>19167</v>
      </c>
      <c r="K3718" s="121"/>
    </row>
    <row r="3719" spans="1:11" ht="18.95" customHeight="1">
      <c r="A3719" s="154">
        <v>3700</v>
      </c>
      <c r="B3719" s="76">
        <v>19168</v>
      </c>
      <c r="C3719" s="31" t="s">
        <v>7925</v>
      </c>
      <c r="D3719" s="9" t="s">
        <v>113</v>
      </c>
      <c r="E3719" s="8" t="s">
        <v>152</v>
      </c>
      <c r="F3719" s="8" t="s">
        <v>4770</v>
      </c>
      <c r="G3719" s="8" t="s">
        <v>152</v>
      </c>
      <c r="H3719" s="8" t="s">
        <v>152</v>
      </c>
      <c r="I3719" s="209" t="s">
        <v>15</v>
      </c>
      <c r="J3719" s="99">
        <f t="shared" si="63"/>
        <v>19168</v>
      </c>
      <c r="K3719" s="121"/>
    </row>
    <row r="3720" spans="1:11" ht="18.95" customHeight="1">
      <c r="A3720" s="155">
        <v>3701</v>
      </c>
      <c r="B3720" s="76">
        <v>16516</v>
      </c>
      <c r="C3720" s="31" t="s">
        <v>7926</v>
      </c>
      <c r="D3720" s="9" t="s">
        <v>113</v>
      </c>
      <c r="E3720" s="8" t="s">
        <v>3660</v>
      </c>
      <c r="F3720" s="8" t="s">
        <v>3661</v>
      </c>
      <c r="G3720" s="8" t="s">
        <v>152</v>
      </c>
      <c r="H3720" s="8" t="s">
        <v>152</v>
      </c>
      <c r="I3720" s="209" t="s">
        <v>15</v>
      </c>
      <c r="J3720" s="99">
        <f t="shared" si="63"/>
        <v>16516</v>
      </c>
      <c r="K3720" s="121"/>
    </row>
    <row r="3721" spans="1:11" ht="18.95" customHeight="1">
      <c r="A3721" s="154">
        <v>3702</v>
      </c>
      <c r="B3721" s="76">
        <v>16479</v>
      </c>
      <c r="C3721" s="31" t="s">
        <v>7927</v>
      </c>
      <c r="D3721" s="9" t="s">
        <v>113</v>
      </c>
      <c r="E3721" s="8" t="s">
        <v>105</v>
      </c>
      <c r="F3721" s="8" t="s">
        <v>5138</v>
      </c>
      <c r="G3721" s="8" t="s">
        <v>152</v>
      </c>
      <c r="H3721" s="8" t="s">
        <v>152</v>
      </c>
      <c r="I3721" s="209" t="s">
        <v>15</v>
      </c>
      <c r="J3721" s="99">
        <f t="shared" si="63"/>
        <v>16479</v>
      </c>
      <c r="K3721" s="121"/>
    </row>
    <row r="3722" spans="1:11" ht="18.95" customHeight="1">
      <c r="A3722" s="154">
        <v>3703</v>
      </c>
      <c r="B3722" s="76">
        <v>19175</v>
      </c>
      <c r="C3722" s="31" t="s">
        <v>7928</v>
      </c>
      <c r="D3722" s="9" t="s">
        <v>113</v>
      </c>
      <c r="E3722" s="8" t="s">
        <v>152</v>
      </c>
      <c r="F3722" s="8" t="s">
        <v>4770</v>
      </c>
      <c r="G3722" s="8" t="s">
        <v>152</v>
      </c>
      <c r="H3722" s="8" t="s">
        <v>152</v>
      </c>
      <c r="I3722" s="209" t="s">
        <v>15</v>
      </c>
      <c r="J3722" s="99">
        <f t="shared" si="63"/>
        <v>19175</v>
      </c>
      <c r="K3722" s="121"/>
    </row>
    <row r="3723" spans="1:11" ht="18.95" customHeight="1">
      <c r="A3723" s="155">
        <v>3704</v>
      </c>
      <c r="B3723" s="76">
        <v>19176</v>
      </c>
      <c r="C3723" s="31" t="s">
        <v>7929</v>
      </c>
      <c r="D3723" s="9" t="s">
        <v>113</v>
      </c>
      <c r="E3723" s="8" t="s">
        <v>152</v>
      </c>
      <c r="F3723" s="8" t="s">
        <v>4770</v>
      </c>
      <c r="G3723" s="8" t="s">
        <v>152</v>
      </c>
      <c r="H3723" s="8" t="s">
        <v>152</v>
      </c>
      <c r="I3723" s="209" t="s">
        <v>15</v>
      </c>
      <c r="J3723" s="99">
        <f t="shared" si="63"/>
        <v>19176</v>
      </c>
      <c r="K3723" s="121"/>
    </row>
    <row r="3724" spans="1:11" ht="18.95" customHeight="1">
      <c r="A3724" s="154">
        <v>3705</v>
      </c>
      <c r="B3724" s="244">
        <v>20772</v>
      </c>
      <c r="C3724" s="218" t="s">
        <v>5111</v>
      </c>
      <c r="D3724" s="9" t="s">
        <v>113</v>
      </c>
      <c r="E3724" s="8" t="s">
        <v>152</v>
      </c>
      <c r="F3724" s="363" t="s">
        <v>5112</v>
      </c>
      <c r="G3724" s="8" t="s">
        <v>152</v>
      </c>
      <c r="H3724" s="8" t="s">
        <v>152</v>
      </c>
      <c r="I3724" s="209" t="s">
        <v>15</v>
      </c>
      <c r="J3724" s="99">
        <f t="shared" si="63"/>
        <v>20772</v>
      </c>
      <c r="K3724" s="121"/>
    </row>
    <row r="3725" spans="1:11" ht="18.95" customHeight="1">
      <c r="A3725" s="154">
        <v>3706</v>
      </c>
      <c r="B3725" s="76">
        <v>16483</v>
      </c>
      <c r="C3725" s="31" t="s">
        <v>7930</v>
      </c>
      <c r="D3725" s="9" t="s">
        <v>113</v>
      </c>
      <c r="E3725" s="8" t="s">
        <v>105</v>
      </c>
      <c r="F3725" s="8" t="s">
        <v>5138</v>
      </c>
      <c r="G3725" s="8" t="s">
        <v>152</v>
      </c>
      <c r="H3725" s="8" t="s">
        <v>152</v>
      </c>
      <c r="I3725" s="209" t="s">
        <v>15</v>
      </c>
      <c r="J3725" s="99">
        <f t="shared" si="63"/>
        <v>16483</v>
      </c>
      <c r="K3725" s="121"/>
    </row>
    <row r="3726" spans="1:11" ht="18.95" customHeight="1">
      <c r="A3726" s="155">
        <v>3707</v>
      </c>
      <c r="B3726" s="76">
        <v>19339</v>
      </c>
      <c r="C3726" s="31" t="s">
        <v>7931</v>
      </c>
      <c r="D3726" s="9" t="s">
        <v>113</v>
      </c>
      <c r="E3726" s="8" t="s">
        <v>152</v>
      </c>
      <c r="F3726" s="8" t="s">
        <v>3726</v>
      </c>
      <c r="G3726" s="8" t="s">
        <v>152</v>
      </c>
      <c r="H3726" s="8" t="s">
        <v>152</v>
      </c>
      <c r="I3726" s="209" t="s">
        <v>15</v>
      </c>
      <c r="J3726" s="99">
        <f t="shared" si="63"/>
        <v>19339</v>
      </c>
      <c r="K3726" s="121"/>
    </row>
    <row r="3727" spans="1:11" ht="18.95" customHeight="1">
      <c r="A3727" s="154">
        <v>3708</v>
      </c>
      <c r="B3727" s="76">
        <v>19186</v>
      </c>
      <c r="C3727" s="31" t="s">
        <v>7932</v>
      </c>
      <c r="D3727" s="9" t="s">
        <v>113</v>
      </c>
      <c r="E3727" s="8" t="s">
        <v>152</v>
      </c>
      <c r="F3727" s="8" t="s">
        <v>4770</v>
      </c>
      <c r="G3727" s="8" t="s">
        <v>152</v>
      </c>
      <c r="H3727" s="8" t="s">
        <v>152</v>
      </c>
      <c r="I3727" s="209" t="s">
        <v>15</v>
      </c>
      <c r="J3727" s="99">
        <f t="shared" ref="J3727" si="65">B3727</f>
        <v>19186</v>
      </c>
      <c r="K3727" s="121"/>
    </row>
    <row r="3728" spans="1:11" ht="18.95" customHeight="1">
      <c r="A3728" s="154">
        <v>3709</v>
      </c>
      <c r="B3728" s="183">
        <v>21154</v>
      </c>
      <c r="C3728" s="198" t="s">
        <v>9191</v>
      </c>
      <c r="D3728" s="199" t="s">
        <v>113</v>
      </c>
      <c r="E3728" s="8" t="s">
        <v>152</v>
      </c>
      <c r="F3728" s="8" t="s">
        <v>9186</v>
      </c>
      <c r="G3728" s="8" t="s">
        <v>152</v>
      </c>
      <c r="H3728" s="8" t="s">
        <v>152</v>
      </c>
      <c r="I3728" s="209" t="s">
        <v>111</v>
      </c>
      <c r="J3728" s="99">
        <f t="shared" si="63"/>
        <v>21154</v>
      </c>
      <c r="K3728" s="121"/>
    </row>
    <row r="3729" spans="1:11" ht="18.95" customHeight="1">
      <c r="A3729" s="155">
        <v>3710</v>
      </c>
      <c r="B3729" s="183">
        <v>21155</v>
      </c>
      <c r="C3729" s="198" t="s">
        <v>9192</v>
      </c>
      <c r="D3729" s="199" t="s">
        <v>113</v>
      </c>
      <c r="E3729" s="8" t="s">
        <v>152</v>
      </c>
      <c r="F3729" s="8" t="s">
        <v>9186</v>
      </c>
      <c r="G3729" s="8" t="s">
        <v>152</v>
      </c>
      <c r="H3729" s="8" t="s">
        <v>152</v>
      </c>
      <c r="I3729" s="209" t="s">
        <v>111</v>
      </c>
      <c r="J3729" s="99">
        <f t="shared" si="63"/>
        <v>21155</v>
      </c>
      <c r="K3729" s="121"/>
    </row>
    <row r="3730" spans="1:11" ht="18.95" customHeight="1">
      <c r="A3730" s="154">
        <v>3711</v>
      </c>
      <c r="B3730" s="183">
        <v>21156</v>
      </c>
      <c r="C3730" s="198" t="s">
        <v>9193</v>
      </c>
      <c r="D3730" s="199" t="s">
        <v>113</v>
      </c>
      <c r="E3730" s="8" t="s">
        <v>152</v>
      </c>
      <c r="F3730" s="8" t="s">
        <v>9186</v>
      </c>
      <c r="G3730" s="8" t="s">
        <v>152</v>
      </c>
      <c r="H3730" s="8" t="s">
        <v>152</v>
      </c>
      <c r="I3730" s="209" t="s">
        <v>111</v>
      </c>
      <c r="J3730" s="99">
        <f t="shared" si="63"/>
        <v>21156</v>
      </c>
      <c r="K3730" s="121"/>
    </row>
    <row r="3731" spans="1:11" ht="18.95" customHeight="1">
      <c r="A3731" s="154">
        <v>3712</v>
      </c>
      <c r="B3731" s="183">
        <v>21157</v>
      </c>
      <c r="C3731" s="186" t="s">
        <v>9194</v>
      </c>
      <c r="D3731" s="199" t="s">
        <v>113</v>
      </c>
      <c r="E3731" s="8" t="s">
        <v>152</v>
      </c>
      <c r="F3731" s="8" t="s">
        <v>9186</v>
      </c>
      <c r="G3731" s="8" t="s">
        <v>152</v>
      </c>
      <c r="H3731" s="8" t="s">
        <v>152</v>
      </c>
      <c r="I3731" s="209" t="s">
        <v>111</v>
      </c>
      <c r="J3731" s="99">
        <f t="shared" si="63"/>
        <v>21157</v>
      </c>
      <c r="K3731" s="121"/>
    </row>
    <row r="3732" spans="1:11">
      <c r="A3732" s="155">
        <v>3713</v>
      </c>
      <c r="B3732" s="183">
        <v>21158</v>
      </c>
      <c r="C3732" s="185" t="s">
        <v>9195</v>
      </c>
      <c r="D3732" s="199" t="s">
        <v>113</v>
      </c>
      <c r="E3732" s="8" t="s">
        <v>152</v>
      </c>
      <c r="F3732" s="8" t="s">
        <v>9186</v>
      </c>
      <c r="G3732" s="8" t="s">
        <v>152</v>
      </c>
      <c r="H3732" s="8" t="s">
        <v>152</v>
      </c>
      <c r="I3732" s="209" t="s">
        <v>111</v>
      </c>
      <c r="J3732" s="99">
        <f t="shared" si="63"/>
        <v>21158</v>
      </c>
      <c r="K3732" s="121"/>
    </row>
    <row r="3733" spans="1:11">
      <c r="A3733" s="154">
        <v>3714</v>
      </c>
      <c r="B3733" s="183">
        <v>21159</v>
      </c>
      <c r="C3733" s="186" t="s">
        <v>9196</v>
      </c>
      <c r="D3733" s="199" t="s">
        <v>113</v>
      </c>
      <c r="E3733" s="8" t="s">
        <v>152</v>
      </c>
      <c r="F3733" s="8" t="s">
        <v>9186</v>
      </c>
      <c r="G3733" s="8" t="s">
        <v>152</v>
      </c>
      <c r="H3733" s="8" t="s">
        <v>152</v>
      </c>
      <c r="I3733" s="209" t="s">
        <v>111</v>
      </c>
      <c r="J3733" s="99">
        <f t="shared" si="63"/>
        <v>21159</v>
      </c>
      <c r="K3733" s="121"/>
    </row>
    <row r="3734" spans="1:11">
      <c r="A3734" s="154">
        <v>3715</v>
      </c>
      <c r="B3734" s="183">
        <v>21160</v>
      </c>
      <c r="C3734" s="186" t="s">
        <v>9197</v>
      </c>
      <c r="D3734" s="199" t="s">
        <v>113</v>
      </c>
      <c r="E3734" s="8" t="s">
        <v>152</v>
      </c>
      <c r="F3734" s="8" t="s">
        <v>9186</v>
      </c>
      <c r="G3734" s="8" t="s">
        <v>152</v>
      </c>
      <c r="H3734" s="8" t="s">
        <v>152</v>
      </c>
      <c r="I3734" s="209" t="s">
        <v>111</v>
      </c>
      <c r="J3734" s="99">
        <f t="shared" ref="J3734:J3797" si="66">B3734</f>
        <v>21160</v>
      </c>
      <c r="K3734" s="121"/>
    </row>
    <row r="3735" spans="1:11">
      <c r="A3735" s="155">
        <v>3716</v>
      </c>
      <c r="B3735" s="183">
        <v>21162</v>
      </c>
      <c r="C3735" s="198" t="s">
        <v>9198</v>
      </c>
      <c r="D3735" s="199" t="s">
        <v>113</v>
      </c>
      <c r="E3735" s="8" t="s">
        <v>152</v>
      </c>
      <c r="F3735" s="8" t="s">
        <v>9186</v>
      </c>
      <c r="G3735" s="8" t="s">
        <v>152</v>
      </c>
      <c r="H3735" s="8" t="s">
        <v>152</v>
      </c>
      <c r="I3735" s="209" t="s">
        <v>111</v>
      </c>
      <c r="J3735" s="99">
        <f t="shared" si="66"/>
        <v>21162</v>
      </c>
      <c r="K3735" s="121"/>
    </row>
    <row r="3736" spans="1:11">
      <c r="A3736" s="154">
        <v>3717</v>
      </c>
      <c r="B3736" s="76">
        <v>16117</v>
      </c>
      <c r="C3736" s="31" t="s">
        <v>8084</v>
      </c>
      <c r="D3736" s="9" t="s">
        <v>113</v>
      </c>
      <c r="E3736" s="8" t="s">
        <v>102</v>
      </c>
      <c r="F3736" s="8" t="s">
        <v>8085</v>
      </c>
      <c r="G3736" s="8" t="s">
        <v>152</v>
      </c>
      <c r="H3736" s="8" t="s">
        <v>152</v>
      </c>
      <c r="I3736" s="209" t="s">
        <v>111</v>
      </c>
      <c r="J3736" s="99">
        <f t="shared" si="66"/>
        <v>16117</v>
      </c>
      <c r="K3736" s="121"/>
    </row>
    <row r="3737" spans="1:11">
      <c r="A3737" s="154">
        <v>3718</v>
      </c>
      <c r="B3737" s="171">
        <v>17891</v>
      </c>
      <c r="C3737" s="170" t="s">
        <v>7933</v>
      </c>
      <c r="D3737" s="9" t="s">
        <v>113</v>
      </c>
      <c r="E3737" s="180" t="s">
        <v>4208</v>
      </c>
      <c r="F3737" s="180" t="s">
        <v>5235</v>
      </c>
      <c r="G3737" s="8" t="s">
        <v>152</v>
      </c>
      <c r="H3737" s="8" t="s">
        <v>152</v>
      </c>
      <c r="I3737" s="209" t="s">
        <v>111</v>
      </c>
      <c r="J3737" s="99">
        <f t="shared" si="66"/>
        <v>17891</v>
      </c>
      <c r="K3737" s="121"/>
    </row>
    <row r="3738" spans="1:11">
      <c r="A3738" s="155">
        <v>3719</v>
      </c>
      <c r="B3738" s="183">
        <v>21164</v>
      </c>
      <c r="C3738" s="186" t="s">
        <v>9199</v>
      </c>
      <c r="D3738" s="199" t="s">
        <v>113</v>
      </c>
      <c r="E3738" s="8" t="s">
        <v>152</v>
      </c>
      <c r="F3738" s="8" t="s">
        <v>9186</v>
      </c>
      <c r="G3738" s="8" t="s">
        <v>152</v>
      </c>
      <c r="H3738" s="8" t="s">
        <v>152</v>
      </c>
      <c r="I3738" s="209" t="s">
        <v>111</v>
      </c>
      <c r="J3738" s="99">
        <f t="shared" si="66"/>
        <v>21164</v>
      </c>
      <c r="K3738" s="121"/>
    </row>
    <row r="3739" spans="1:11">
      <c r="A3739" s="154">
        <v>3720</v>
      </c>
      <c r="B3739" s="183">
        <v>21165</v>
      </c>
      <c r="C3739" s="186" t="s">
        <v>9200</v>
      </c>
      <c r="D3739" s="199" t="s">
        <v>113</v>
      </c>
      <c r="E3739" s="8" t="s">
        <v>152</v>
      </c>
      <c r="F3739" s="8" t="s">
        <v>9186</v>
      </c>
      <c r="G3739" s="8" t="s">
        <v>152</v>
      </c>
      <c r="H3739" s="8" t="s">
        <v>152</v>
      </c>
      <c r="I3739" s="209" t="s">
        <v>111</v>
      </c>
      <c r="J3739" s="99">
        <f t="shared" si="66"/>
        <v>21165</v>
      </c>
      <c r="K3739" s="121"/>
    </row>
    <row r="3740" spans="1:11">
      <c r="A3740" s="154">
        <v>3721</v>
      </c>
      <c r="B3740" s="183">
        <v>21166</v>
      </c>
      <c r="C3740" s="186" t="s">
        <v>7639</v>
      </c>
      <c r="D3740" s="199" t="s">
        <v>113</v>
      </c>
      <c r="E3740" s="8" t="s">
        <v>152</v>
      </c>
      <c r="F3740" s="8" t="s">
        <v>9186</v>
      </c>
      <c r="G3740" s="8" t="s">
        <v>152</v>
      </c>
      <c r="H3740" s="8" t="s">
        <v>152</v>
      </c>
      <c r="I3740" s="209" t="s">
        <v>111</v>
      </c>
      <c r="J3740" s="99">
        <f t="shared" si="66"/>
        <v>21166</v>
      </c>
      <c r="K3740" s="121"/>
    </row>
    <row r="3741" spans="1:11">
      <c r="A3741" s="155">
        <v>3722</v>
      </c>
      <c r="B3741" s="183">
        <v>21167</v>
      </c>
      <c r="C3741" s="186" t="s">
        <v>9201</v>
      </c>
      <c r="D3741" s="199" t="s">
        <v>113</v>
      </c>
      <c r="E3741" s="8" t="s">
        <v>152</v>
      </c>
      <c r="F3741" s="8" t="s">
        <v>9186</v>
      </c>
      <c r="G3741" s="8" t="s">
        <v>152</v>
      </c>
      <c r="H3741" s="8" t="s">
        <v>152</v>
      </c>
      <c r="I3741" s="209" t="s">
        <v>111</v>
      </c>
      <c r="J3741" s="99">
        <f t="shared" si="66"/>
        <v>21167</v>
      </c>
      <c r="K3741" s="121"/>
    </row>
    <row r="3742" spans="1:11">
      <c r="A3742" s="154">
        <v>3723</v>
      </c>
      <c r="B3742" s="183">
        <v>21168</v>
      </c>
      <c r="C3742" s="186" t="s">
        <v>9202</v>
      </c>
      <c r="D3742" s="199" t="s">
        <v>113</v>
      </c>
      <c r="E3742" s="8" t="s">
        <v>152</v>
      </c>
      <c r="F3742" s="8" t="s">
        <v>9186</v>
      </c>
      <c r="G3742" s="8" t="s">
        <v>152</v>
      </c>
      <c r="H3742" s="8" t="s">
        <v>152</v>
      </c>
      <c r="I3742" s="209" t="s">
        <v>111</v>
      </c>
      <c r="J3742" s="99">
        <f t="shared" si="66"/>
        <v>21168</v>
      </c>
      <c r="K3742" s="121"/>
    </row>
    <row r="3743" spans="1:11">
      <c r="A3743" s="154">
        <v>3724</v>
      </c>
      <c r="B3743" s="183">
        <v>21169</v>
      </c>
      <c r="C3743" s="186" t="s">
        <v>9203</v>
      </c>
      <c r="D3743" s="199" t="s">
        <v>113</v>
      </c>
      <c r="E3743" s="8" t="s">
        <v>152</v>
      </c>
      <c r="F3743" s="8" t="s">
        <v>9186</v>
      </c>
      <c r="G3743" s="8" t="s">
        <v>152</v>
      </c>
      <c r="H3743" s="8" t="s">
        <v>152</v>
      </c>
      <c r="I3743" s="209" t="s">
        <v>111</v>
      </c>
      <c r="J3743" s="99">
        <f t="shared" si="66"/>
        <v>21169</v>
      </c>
      <c r="K3743" s="121"/>
    </row>
    <row r="3744" spans="1:11">
      <c r="A3744" s="155">
        <v>3725</v>
      </c>
      <c r="B3744" s="76">
        <v>17892</v>
      </c>
      <c r="C3744" s="31" t="s">
        <v>7934</v>
      </c>
      <c r="D3744" s="9" t="s">
        <v>113</v>
      </c>
      <c r="E3744" s="8" t="s">
        <v>4208</v>
      </c>
      <c r="F3744" s="8" t="s">
        <v>5235</v>
      </c>
      <c r="G3744" s="8" t="s">
        <v>152</v>
      </c>
      <c r="H3744" s="8" t="s">
        <v>152</v>
      </c>
      <c r="I3744" s="209" t="s">
        <v>111</v>
      </c>
      <c r="J3744" s="99">
        <f t="shared" si="66"/>
        <v>17892</v>
      </c>
      <c r="K3744" s="121"/>
    </row>
    <row r="3745" spans="1:11">
      <c r="A3745" s="154">
        <v>3726</v>
      </c>
      <c r="B3745" s="183">
        <v>21170</v>
      </c>
      <c r="C3745" s="186" t="s">
        <v>9204</v>
      </c>
      <c r="D3745" s="199" t="s">
        <v>113</v>
      </c>
      <c r="E3745" s="8" t="s">
        <v>152</v>
      </c>
      <c r="F3745" s="8" t="s">
        <v>9186</v>
      </c>
      <c r="G3745" s="8" t="s">
        <v>152</v>
      </c>
      <c r="H3745" s="8" t="s">
        <v>152</v>
      </c>
      <c r="I3745" s="209" t="s">
        <v>111</v>
      </c>
      <c r="J3745" s="99">
        <f t="shared" si="66"/>
        <v>21170</v>
      </c>
      <c r="K3745" s="121"/>
    </row>
    <row r="3746" spans="1:11">
      <c r="A3746" s="154">
        <v>3727</v>
      </c>
      <c r="B3746" s="183">
        <v>21171</v>
      </c>
      <c r="C3746" s="198" t="s">
        <v>9205</v>
      </c>
      <c r="D3746" s="199" t="s">
        <v>113</v>
      </c>
      <c r="E3746" s="8" t="s">
        <v>152</v>
      </c>
      <c r="F3746" s="8" t="s">
        <v>9186</v>
      </c>
      <c r="G3746" s="8" t="s">
        <v>152</v>
      </c>
      <c r="H3746" s="8" t="s">
        <v>152</v>
      </c>
      <c r="I3746" s="209" t="s">
        <v>111</v>
      </c>
      <c r="J3746" s="99">
        <f t="shared" si="66"/>
        <v>21171</v>
      </c>
      <c r="K3746" s="121"/>
    </row>
    <row r="3747" spans="1:11">
      <c r="A3747" s="155">
        <v>3728</v>
      </c>
      <c r="B3747" s="76">
        <v>7765</v>
      </c>
      <c r="C3747" s="31" t="s">
        <v>7935</v>
      </c>
      <c r="D3747" s="9" t="s">
        <v>113</v>
      </c>
      <c r="E3747" s="8" t="s">
        <v>4116</v>
      </c>
      <c r="F3747" s="8" t="s">
        <v>3695</v>
      </c>
      <c r="G3747" s="8" t="s">
        <v>152</v>
      </c>
      <c r="H3747" s="8" t="s">
        <v>152</v>
      </c>
      <c r="I3747" s="209" t="s">
        <v>111</v>
      </c>
      <c r="J3747" s="99">
        <f t="shared" si="66"/>
        <v>7765</v>
      </c>
      <c r="K3747" s="121"/>
    </row>
    <row r="3748" spans="1:11">
      <c r="A3748" s="154">
        <v>3729</v>
      </c>
      <c r="B3748" s="183">
        <v>21172</v>
      </c>
      <c r="C3748" s="198" t="s">
        <v>9206</v>
      </c>
      <c r="D3748" s="199" t="s">
        <v>113</v>
      </c>
      <c r="E3748" s="8" t="s">
        <v>152</v>
      </c>
      <c r="F3748" s="8" t="s">
        <v>9186</v>
      </c>
      <c r="G3748" s="8" t="s">
        <v>152</v>
      </c>
      <c r="H3748" s="8" t="s">
        <v>152</v>
      </c>
      <c r="I3748" s="209" t="s">
        <v>111</v>
      </c>
      <c r="J3748" s="99">
        <f t="shared" si="66"/>
        <v>21172</v>
      </c>
      <c r="K3748" s="121"/>
    </row>
    <row r="3749" spans="1:11">
      <c r="A3749" s="154">
        <v>3730</v>
      </c>
      <c r="B3749" s="183">
        <v>21173</v>
      </c>
      <c r="C3749" s="198" t="s">
        <v>9207</v>
      </c>
      <c r="D3749" s="199" t="s">
        <v>113</v>
      </c>
      <c r="E3749" s="8" t="s">
        <v>152</v>
      </c>
      <c r="F3749" s="8" t="s">
        <v>9186</v>
      </c>
      <c r="G3749" s="8" t="s">
        <v>152</v>
      </c>
      <c r="H3749" s="8" t="s">
        <v>152</v>
      </c>
      <c r="I3749" s="209" t="s">
        <v>111</v>
      </c>
      <c r="J3749" s="99">
        <f t="shared" si="66"/>
        <v>21173</v>
      </c>
      <c r="K3749" s="121"/>
    </row>
    <row r="3750" spans="1:11">
      <c r="A3750" s="155">
        <v>3731</v>
      </c>
      <c r="B3750" s="183">
        <v>21174</v>
      </c>
      <c r="C3750" s="186" t="s">
        <v>9208</v>
      </c>
      <c r="D3750" s="199" t="s">
        <v>113</v>
      </c>
      <c r="E3750" s="8" t="s">
        <v>152</v>
      </c>
      <c r="F3750" s="8" t="s">
        <v>9186</v>
      </c>
      <c r="G3750" s="8" t="s">
        <v>152</v>
      </c>
      <c r="H3750" s="8" t="s">
        <v>152</v>
      </c>
      <c r="I3750" s="209" t="s">
        <v>111</v>
      </c>
      <c r="J3750" s="99">
        <f t="shared" si="66"/>
        <v>21174</v>
      </c>
      <c r="K3750" s="121"/>
    </row>
    <row r="3751" spans="1:11">
      <c r="A3751" s="154">
        <v>3732</v>
      </c>
      <c r="B3751" s="183">
        <v>21175</v>
      </c>
      <c r="C3751" s="198" t="s">
        <v>9209</v>
      </c>
      <c r="D3751" s="199" t="s">
        <v>113</v>
      </c>
      <c r="E3751" s="8" t="s">
        <v>152</v>
      </c>
      <c r="F3751" s="8" t="s">
        <v>9186</v>
      </c>
      <c r="G3751" s="8" t="s">
        <v>152</v>
      </c>
      <c r="H3751" s="8" t="s">
        <v>152</v>
      </c>
      <c r="I3751" s="209" t="s">
        <v>111</v>
      </c>
      <c r="J3751" s="99">
        <f t="shared" si="66"/>
        <v>21175</v>
      </c>
      <c r="K3751" s="121"/>
    </row>
    <row r="3752" spans="1:11">
      <c r="A3752" s="154">
        <v>3733</v>
      </c>
      <c r="B3752" s="183">
        <v>21176</v>
      </c>
      <c r="C3752" s="186" t="s">
        <v>9210</v>
      </c>
      <c r="D3752" s="199" t="s">
        <v>113</v>
      </c>
      <c r="E3752" s="8" t="s">
        <v>152</v>
      </c>
      <c r="F3752" s="8" t="s">
        <v>9186</v>
      </c>
      <c r="G3752" s="8" t="s">
        <v>152</v>
      </c>
      <c r="H3752" s="8" t="s">
        <v>152</v>
      </c>
      <c r="I3752" s="209" t="s">
        <v>111</v>
      </c>
      <c r="J3752" s="99">
        <f t="shared" si="66"/>
        <v>21176</v>
      </c>
      <c r="K3752" s="121"/>
    </row>
    <row r="3753" spans="1:11">
      <c r="A3753" s="155">
        <v>3734</v>
      </c>
      <c r="B3753" s="183">
        <v>21177</v>
      </c>
      <c r="C3753" s="198" t="s">
        <v>9211</v>
      </c>
      <c r="D3753" s="199" t="s">
        <v>113</v>
      </c>
      <c r="E3753" s="8" t="s">
        <v>152</v>
      </c>
      <c r="F3753" s="8" t="s">
        <v>9186</v>
      </c>
      <c r="G3753" s="8" t="s">
        <v>152</v>
      </c>
      <c r="H3753" s="8" t="s">
        <v>152</v>
      </c>
      <c r="I3753" s="209" t="s">
        <v>111</v>
      </c>
      <c r="J3753" s="99">
        <f t="shared" si="66"/>
        <v>21177</v>
      </c>
      <c r="K3753" s="121"/>
    </row>
    <row r="3754" spans="1:11">
      <c r="A3754" s="154">
        <v>3735</v>
      </c>
      <c r="B3754" s="183">
        <v>21178</v>
      </c>
      <c r="C3754" s="186" t="s">
        <v>9212</v>
      </c>
      <c r="D3754" s="199" t="s">
        <v>113</v>
      </c>
      <c r="E3754" s="8" t="s">
        <v>152</v>
      </c>
      <c r="F3754" s="8" t="s">
        <v>9186</v>
      </c>
      <c r="G3754" s="8" t="s">
        <v>152</v>
      </c>
      <c r="H3754" s="8" t="s">
        <v>152</v>
      </c>
      <c r="I3754" s="209" t="s">
        <v>111</v>
      </c>
      <c r="J3754" s="99">
        <f t="shared" si="66"/>
        <v>21178</v>
      </c>
      <c r="K3754" s="121"/>
    </row>
    <row r="3755" spans="1:11">
      <c r="A3755" s="154">
        <v>3736</v>
      </c>
      <c r="B3755" s="76">
        <v>10071</v>
      </c>
      <c r="C3755" s="31" t="s">
        <v>7936</v>
      </c>
      <c r="D3755" s="9" t="s">
        <v>113</v>
      </c>
      <c r="E3755" s="8" t="s">
        <v>7937</v>
      </c>
      <c r="F3755" s="8" t="s">
        <v>7938</v>
      </c>
      <c r="G3755" s="8" t="s">
        <v>152</v>
      </c>
      <c r="H3755" s="8" t="s">
        <v>152</v>
      </c>
      <c r="I3755" s="209" t="s">
        <v>111</v>
      </c>
      <c r="J3755" s="99">
        <f t="shared" si="66"/>
        <v>10071</v>
      </c>
      <c r="K3755" s="121"/>
    </row>
    <row r="3756" spans="1:11">
      <c r="A3756" s="155">
        <v>3737</v>
      </c>
      <c r="B3756" s="183">
        <v>21179</v>
      </c>
      <c r="C3756" s="186" t="s">
        <v>9213</v>
      </c>
      <c r="D3756" s="199" t="s">
        <v>113</v>
      </c>
      <c r="E3756" s="8" t="s">
        <v>152</v>
      </c>
      <c r="F3756" s="8" t="s">
        <v>9186</v>
      </c>
      <c r="G3756" s="8" t="s">
        <v>152</v>
      </c>
      <c r="H3756" s="8" t="s">
        <v>152</v>
      </c>
      <c r="I3756" s="209" t="s">
        <v>111</v>
      </c>
      <c r="J3756" s="99">
        <f t="shared" si="66"/>
        <v>21179</v>
      </c>
      <c r="K3756" s="121"/>
    </row>
    <row r="3757" spans="1:11">
      <c r="A3757" s="154">
        <v>3738</v>
      </c>
      <c r="B3757" s="183">
        <v>21180</v>
      </c>
      <c r="C3757" s="186" t="s">
        <v>9214</v>
      </c>
      <c r="D3757" s="199" t="s">
        <v>113</v>
      </c>
      <c r="E3757" s="8" t="s">
        <v>152</v>
      </c>
      <c r="F3757" s="8" t="s">
        <v>9186</v>
      </c>
      <c r="G3757" s="8" t="s">
        <v>152</v>
      </c>
      <c r="H3757" s="8" t="s">
        <v>152</v>
      </c>
      <c r="I3757" s="209" t="s">
        <v>111</v>
      </c>
      <c r="J3757" s="99">
        <f t="shared" si="66"/>
        <v>21180</v>
      </c>
      <c r="K3757" s="121"/>
    </row>
    <row r="3758" spans="1:11">
      <c r="A3758" s="154">
        <v>3739</v>
      </c>
      <c r="B3758" s="183">
        <v>21181</v>
      </c>
      <c r="C3758" s="186" t="s">
        <v>9215</v>
      </c>
      <c r="D3758" s="199" t="s">
        <v>113</v>
      </c>
      <c r="E3758" s="8" t="s">
        <v>152</v>
      </c>
      <c r="F3758" s="8" t="s">
        <v>9186</v>
      </c>
      <c r="G3758" s="8" t="s">
        <v>152</v>
      </c>
      <c r="H3758" s="8" t="s">
        <v>152</v>
      </c>
      <c r="I3758" s="209" t="s">
        <v>111</v>
      </c>
      <c r="J3758" s="99">
        <f t="shared" si="66"/>
        <v>21181</v>
      </c>
      <c r="K3758" s="121"/>
    </row>
    <row r="3759" spans="1:11">
      <c r="A3759" s="155">
        <v>3740</v>
      </c>
      <c r="B3759" s="76">
        <v>10119</v>
      </c>
      <c r="C3759" s="31" t="s">
        <v>7939</v>
      </c>
      <c r="D3759" s="9" t="s">
        <v>113</v>
      </c>
      <c r="E3759" s="8" t="s">
        <v>152</v>
      </c>
      <c r="F3759" s="8" t="s">
        <v>3594</v>
      </c>
      <c r="G3759" s="8" t="s">
        <v>152</v>
      </c>
      <c r="H3759" s="8" t="s">
        <v>152</v>
      </c>
      <c r="I3759" s="209" t="s">
        <v>111</v>
      </c>
      <c r="J3759" s="99">
        <f t="shared" si="66"/>
        <v>10119</v>
      </c>
      <c r="K3759" s="121"/>
    </row>
    <row r="3760" spans="1:11">
      <c r="A3760" s="154">
        <v>3741</v>
      </c>
      <c r="B3760" s="183">
        <v>21182</v>
      </c>
      <c r="C3760" s="198" t="s">
        <v>9216</v>
      </c>
      <c r="D3760" s="199" t="s">
        <v>113</v>
      </c>
      <c r="E3760" s="8" t="s">
        <v>152</v>
      </c>
      <c r="F3760" s="8" t="s">
        <v>9186</v>
      </c>
      <c r="G3760" s="8" t="s">
        <v>152</v>
      </c>
      <c r="H3760" s="8" t="s">
        <v>152</v>
      </c>
      <c r="I3760" s="209" t="s">
        <v>111</v>
      </c>
      <c r="J3760" s="99">
        <f t="shared" si="66"/>
        <v>21182</v>
      </c>
      <c r="K3760" s="121"/>
    </row>
    <row r="3761" spans="1:11">
      <c r="A3761" s="154">
        <v>3742</v>
      </c>
      <c r="B3761" s="183">
        <v>21183</v>
      </c>
      <c r="C3761" s="186" t="s">
        <v>9217</v>
      </c>
      <c r="D3761" s="199" t="s">
        <v>113</v>
      </c>
      <c r="E3761" s="8" t="s">
        <v>152</v>
      </c>
      <c r="F3761" s="8" t="s">
        <v>9186</v>
      </c>
      <c r="G3761" s="8" t="s">
        <v>152</v>
      </c>
      <c r="H3761" s="8" t="s">
        <v>152</v>
      </c>
      <c r="I3761" s="209" t="s">
        <v>111</v>
      </c>
      <c r="J3761" s="99">
        <f t="shared" si="66"/>
        <v>21183</v>
      </c>
      <c r="K3761" s="121"/>
    </row>
    <row r="3762" spans="1:11">
      <c r="A3762" s="155">
        <v>3743</v>
      </c>
      <c r="B3762" s="183">
        <v>21184</v>
      </c>
      <c r="C3762" s="186" t="s">
        <v>9218</v>
      </c>
      <c r="D3762" s="199" t="s">
        <v>113</v>
      </c>
      <c r="E3762" s="8" t="s">
        <v>152</v>
      </c>
      <c r="F3762" s="8" t="s">
        <v>9186</v>
      </c>
      <c r="G3762" s="8" t="s">
        <v>152</v>
      </c>
      <c r="H3762" s="8" t="s">
        <v>152</v>
      </c>
      <c r="I3762" s="209" t="s">
        <v>111</v>
      </c>
      <c r="J3762" s="99">
        <f t="shared" si="66"/>
        <v>21184</v>
      </c>
      <c r="K3762" s="121"/>
    </row>
    <row r="3763" spans="1:11">
      <c r="A3763" s="154">
        <v>3744</v>
      </c>
      <c r="B3763" s="183">
        <v>21185</v>
      </c>
      <c r="C3763" s="186" t="s">
        <v>9219</v>
      </c>
      <c r="D3763" s="199" t="s">
        <v>113</v>
      </c>
      <c r="E3763" s="8" t="s">
        <v>152</v>
      </c>
      <c r="F3763" s="8" t="s">
        <v>9186</v>
      </c>
      <c r="G3763" s="8" t="s">
        <v>152</v>
      </c>
      <c r="H3763" s="8" t="s">
        <v>152</v>
      </c>
      <c r="I3763" s="209" t="s">
        <v>111</v>
      </c>
      <c r="J3763" s="99">
        <f t="shared" si="66"/>
        <v>21185</v>
      </c>
      <c r="K3763" s="121"/>
    </row>
    <row r="3764" spans="1:11">
      <c r="A3764" s="154">
        <v>3745</v>
      </c>
      <c r="B3764" s="76">
        <v>17848</v>
      </c>
      <c r="C3764" s="31" t="s">
        <v>8125</v>
      </c>
      <c r="D3764" s="9" t="s">
        <v>113</v>
      </c>
      <c r="E3764" s="8" t="s">
        <v>5203</v>
      </c>
      <c r="F3764" s="8" t="s">
        <v>3599</v>
      </c>
      <c r="G3764" s="8" t="s">
        <v>152</v>
      </c>
      <c r="H3764" s="8" t="s">
        <v>152</v>
      </c>
      <c r="I3764" s="209" t="s">
        <v>109</v>
      </c>
      <c r="J3764" s="99">
        <f t="shared" si="66"/>
        <v>17848</v>
      </c>
      <c r="K3764" s="121"/>
    </row>
    <row r="3765" spans="1:11">
      <c r="A3765" s="155">
        <v>3746</v>
      </c>
      <c r="B3765" s="76">
        <v>19173</v>
      </c>
      <c r="C3765" s="31" t="s">
        <v>8126</v>
      </c>
      <c r="D3765" s="9" t="s">
        <v>113</v>
      </c>
      <c r="E3765" s="8" t="s">
        <v>152</v>
      </c>
      <c r="F3765" s="8" t="s">
        <v>4770</v>
      </c>
      <c r="G3765" s="8" t="s">
        <v>152</v>
      </c>
      <c r="H3765" s="8" t="s">
        <v>152</v>
      </c>
      <c r="I3765" s="209" t="s">
        <v>109</v>
      </c>
      <c r="J3765" s="99">
        <f t="shared" si="66"/>
        <v>19173</v>
      </c>
      <c r="K3765" s="121"/>
    </row>
    <row r="3766" spans="1:11">
      <c r="A3766" s="154">
        <v>3747</v>
      </c>
      <c r="B3766" s="171">
        <v>12892</v>
      </c>
      <c r="C3766" s="306" t="s">
        <v>7940</v>
      </c>
      <c r="D3766" s="307" t="s">
        <v>114</v>
      </c>
      <c r="E3766" s="180" t="s">
        <v>6417</v>
      </c>
      <c r="F3766" s="180" t="s">
        <v>6418</v>
      </c>
      <c r="G3766" s="180" t="s">
        <v>6543</v>
      </c>
      <c r="H3766" s="8" t="s">
        <v>152</v>
      </c>
      <c r="I3766" s="209" t="s">
        <v>117</v>
      </c>
      <c r="J3766" s="99">
        <f t="shared" si="66"/>
        <v>12892</v>
      </c>
      <c r="K3766" s="121"/>
    </row>
    <row r="3767" spans="1:11">
      <c r="A3767" s="154">
        <v>3748</v>
      </c>
      <c r="B3767" s="76">
        <v>10111</v>
      </c>
      <c r="C3767" s="31" t="s">
        <v>7941</v>
      </c>
      <c r="D3767" s="307" t="s">
        <v>114</v>
      </c>
      <c r="E3767" s="8" t="s">
        <v>6790</v>
      </c>
      <c r="F3767" s="8" t="s">
        <v>7942</v>
      </c>
      <c r="G3767" s="8" t="s">
        <v>6543</v>
      </c>
      <c r="H3767" s="8" t="s">
        <v>152</v>
      </c>
      <c r="I3767" s="209" t="s">
        <v>117</v>
      </c>
      <c r="J3767" s="99">
        <f t="shared" si="66"/>
        <v>10111</v>
      </c>
      <c r="K3767" s="121"/>
    </row>
    <row r="3768" spans="1:11">
      <c r="A3768" s="155">
        <v>3749</v>
      </c>
      <c r="B3768" s="76">
        <v>10127</v>
      </c>
      <c r="C3768" s="31" t="s">
        <v>7943</v>
      </c>
      <c r="D3768" s="307" t="s">
        <v>114</v>
      </c>
      <c r="E3768" s="8" t="s">
        <v>6790</v>
      </c>
      <c r="F3768" s="8" t="s">
        <v>7944</v>
      </c>
      <c r="G3768" s="8" t="s">
        <v>6543</v>
      </c>
      <c r="H3768" s="8" t="s">
        <v>152</v>
      </c>
      <c r="I3768" s="209" t="s">
        <v>117</v>
      </c>
      <c r="J3768" s="99">
        <f t="shared" si="66"/>
        <v>10127</v>
      </c>
      <c r="K3768" s="121"/>
    </row>
    <row r="3769" spans="1:11">
      <c r="A3769" s="154">
        <v>3750</v>
      </c>
      <c r="B3769" s="76">
        <v>10109</v>
      </c>
      <c r="C3769" s="31" t="s">
        <v>7945</v>
      </c>
      <c r="D3769" s="307" t="s">
        <v>114</v>
      </c>
      <c r="E3769" s="8" t="s">
        <v>6790</v>
      </c>
      <c r="F3769" s="8" t="s">
        <v>7946</v>
      </c>
      <c r="G3769" s="8" t="s">
        <v>6543</v>
      </c>
      <c r="H3769" s="8" t="s">
        <v>152</v>
      </c>
      <c r="I3769" s="209" t="s">
        <v>117</v>
      </c>
      <c r="J3769" s="99">
        <f t="shared" si="66"/>
        <v>10109</v>
      </c>
      <c r="K3769" s="121"/>
    </row>
    <row r="3770" spans="1:11">
      <c r="A3770" s="154">
        <v>3751</v>
      </c>
      <c r="B3770" s="76">
        <v>12904</v>
      </c>
      <c r="C3770" s="31" t="s">
        <v>7947</v>
      </c>
      <c r="D3770" s="307" t="s">
        <v>114</v>
      </c>
      <c r="E3770" s="8" t="s">
        <v>6417</v>
      </c>
      <c r="F3770" s="8" t="s">
        <v>6418</v>
      </c>
      <c r="G3770" s="8" t="s">
        <v>6543</v>
      </c>
      <c r="H3770" s="8" t="s">
        <v>152</v>
      </c>
      <c r="I3770" s="209" t="s">
        <v>117</v>
      </c>
      <c r="J3770" s="99">
        <f t="shared" si="66"/>
        <v>12904</v>
      </c>
      <c r="K3770" s="121"/>
    </row>
    <row r="3771" spans="1:11">
      <c r="A3771" s="155">
        <v>3752</v>
      </c>
      <c r="B3771" s="76">
        <v>12905</v>
      </c>
      <c r="C3771" s="31" t="s">
        <v>7948</v>
      </c>
      <c r="D3771" s="307" t="s">
        <v>114</v>
      </c>
      <c r="E3771" s="8" t="s">
        <v>6417</v>
      </c>
      <c r="F3771" s="8" t="s">
        <v>6418</v>
      </c>
      <c r="G3771" s="8" t="s">
        <v>6543</v>
      </c>
      <c r="H3771" s="8" t="s">
        <v>152</v>
      </c>
      <c r="I3771" s="209" t="s">
        <v>117</v>
      </c>
      <c r="J3771" s="99">
        <f t="shared" si="66"/>
        <v>12905</v>
      </c>
      <c r="K3771" s="121"/>
    </row>
    <row r="3772" spans="1:11">
      <c r="A3772" s="154">
        <v>3753</v>
      </c>
      <c r="B3772" s="76">
        <v>13636</v>
      </c>
      <c r="C3772" s="31" t="s">
        <v>7949</v>
      </c>
      <c r="D3772" s="307" t="s">
        <v>114</v>
      </c>
      <c r="E3772" s="8" t="s">
        <v>4298</v>
      </c>
      <c r="F3772" s="8" t="s">
        <v>7950</v>
      </c>
      <c r="G3772" s="8" t="s">
        <v>6543</v>
      </c>
      <c r="H3772" s="8" t="s">
        <v>152</v>
      </c>
      <c r="I3772" s="209" t="s">
        <v>117</v>
      </c>
      <c r="J3772" s="99">
        <f t="shared" si="66"/>
        <v>13636</v>
      </c>
      <c r="K3772" s="121"/>
    </row>
    <row r="3773" spans="1:11">
      <c r="A3773" s="154">
        <v>3754</v>
      </c>
      <c r="B3773" s="76">
        <v>18164</v>
      </c>
      <c r="C3773" s="306" t="s">
        <v>7951</v>
      </c>
      <c r="D3773" s="307" t="s">
        <v>113</v>
      </c>
      <c r="E3773" s="8" t="s">
        <v>152</v>
      </c>
      <c r="F3773" s="8" t="s">
        <v>5377</v>
      </c>
      <c r="G3773" s="8" t="s">
        <v>152</v>
      </c>
      <c r="H3773" s="8" t="s">
        <v>152</v>
      </c>
      <c r="I3773" s="209" t="s">
        <v>117</v>
      </c>
      <c r="J3773" s="99">
        <f t="shared" si="66"/>
        <v>18164</v>
      </c>
      <c r="K3773" s="121"/>
    </row>
    <row r="3774" spans="1:11">
      <c r="A3774" s="155">
        <v>3755</v>
      </c>
      <c r="B3774" s="76">
        <v>18177</v>
      </c>
      <c r="C3774" s="31" t="s">
        <v>7952</v>
      </c>
      <c r="D3774" s="307" t="s">
        <v>113</v>
      </c>
      <c r="E3774" s="8" t="s">
        <v>152</v>
      </c>
      <c r="F3774" s="8" t="s">
        <v>5377</v>
      </c>
      <c r="G3774" s="8" t="s">
        <v>152</v>
      </c>
      <c r="H3774" s="8" t="s">
        <v>152</v>
      </c>
      <c r="I3774" s="209" t="s">
        <v>117</v>
      </c>
      <c r="J3774" s="99">
        <f t="shared" si="66"/>
        <v>18177</v>
      </c>
      <c r="K3774" s="121"/>
    </row>
    <row r="3775" spans="1:11">
      <c r="A3775" s="154">
        <v>3756</v>
      </c>
      <c r="B3775" s="282">
        <v>20866</v>
      </c>
      <c r="C3775" s="377" t="s">
        <v>8341</v>
      </c>
      <c r="D3775" s="376" t="s">
        <v>113</v>
      </c>
      <c r="E3775" s="8" t="s">
        <v>152</v>
      </c>
      <c r="F3775" s="8" t="s">
        <v>8340</v>
      </c>
      <c r="G3775" s="8" t="s">
        <v>152</v>
      </c>
      <c r="H3775" s="8" t="s">
        <v>152</v>
      </c>
      <c r="I3775" s="209" t="s">
        <v>117</v>
      </c>
      <c r="J3775" s="99">
        <f t="shared" si="66"/>
        <v>20866</v>
      </c>
      <c r="K3775" s="121"/>
    </row>
    <row r="3776" spans="1:11">
      <c r="A3776" s="154">
        <v>3757</v>
      </c>
      <c r="B3776" s="76">
        <v>18170</v>
      </c>
      <c r="C3776" s="31" t="s">
        <v>7953</v>
      </c>
      <c r="D3776" s="307" t="s">
        <v>113</v>
      </c>
      <c r="E3776" s="8" t="s">
        <v>152</v>
      </c>
      <c r="F3776" s="8" t="s">
        <v>5377</v>
      </c>
      <c r="G3776" s="8" t="s">
        <v>152</v>
      </c>
      <c r="H3776" s="8" t="s">
        <v>152</v>
      </c>
      <c r="I3776" s="209" t="s">
        <v>117</v>
      </c>
      <c r="J3776" s="99">
        <f t="shared" si="66"/>
        <v>18170</v>
      </c>
      <c r="K3776" s="394"/>
    </row>
    <row r="3777" spans="1:11">
      <c r="A3777" s="155">
        <v>3758</v>
      </c>
      <c r="B3777" s="76">
        <v>18165</v>
      </c>
      <c r="C3777" s="31" t="s">
        <v>8201</v>
      </c>
      <c r="D3777" s="307" t="s">
        <v>113</v>
      </c>
      <c r="E3777" s="8" t="s">
        <v>152</v>
      </c>
      <c r="F3777" s="8" t="s">
        <v>5377</v>
      </c>
      <c r="G3777" s="8" t="s">
        <v>152</v>
      </c>
      <c r="H3777" s="8" t="s">
        <v>152</v>
      </c>
      <c r="I3777" s="209" t="s">
        <v>117</v>
      </c>
      <c r="J3777" s="99">
        <f t="shared" si="66"/>
        <v>18165</v>
      </c>
      <c r="K3777" s="394"/>
    </row>
    <row r="3778" spans="1:11">
      <c r="A3778" s="154">
        <v>3759</v>
      </c>
      <c r="B3778" s="76">
        <v>18168</v>
      </c>
      <c r="C3778" s="31" t="s">
        <v>7954</v>
      </c>
      <c r="D3778" s="307" t="s">
        <v>113</v>
      </c>
      <c r="E3778" s="8" t="s">
        <v>152</v>
      </c>
      <c r="F3778" s="8" t="s">
        <v>5377</v>
      </c>
      <c r="G3778" s="8" t="s">
        <v>152</v>
      </c>
      <c r="H3778" s="8" t="s">
        <v>152</v>
      </c>
      <c r="I3778" s="209" t="s">
        <v>117</v>
      </c>
      <c r="J3778" s="99">
        <f t="shared" si="66"/>
        <v>18168</v>
      </c>
      <c r="K3778" s="394"/>
    </row>
    <row r="3779" spans="1:11">
      <c r="A3779" s="154">
        <v>3760</v>
      </c>
      <c r="B3779" s="76">
        <v>16434</v>
      </c>
      <c r="C3779" s="31" t="s">
        <v>7955</v>
      </c>
      <c r="D3779" s="307" t="s">
        <v>113</v>
      </c>
      <c r="E3779" s="8" t="s">
        <v>0</v>
      </c>
      <c r="F3779" s="8" t="s">
        <v>3583</v>
      </c>
      <c r="G3779" s="8" t="s">
        <v>152</v>
      </c>
      <c r="H3779" s="8" t="s">
        <v>152</v>
      </c>
      <c r="I3779" s="209" t="s">
        <v>117</v>
      </c>
      <c r="J3779" s="99">
        <f t="shared" si="66"/>
        <v>16434</v>
      </c>
      <c r="K3779" s="397"/>
    </row>
    <row r="3780" spans="1:11">
      <c r="A3780" s="155">
        <v>3761</v>
      </c>
      <c r="B3780" s="76">
        <v>18167</v>
      </c>
      <c r="C3780" s="31" t="s">
        <v>7956</v>
      </c>
      <c r="D3780" s="307" t="s">
        <v>113</v>
      </c>
      <c r="E3780" s="8" t="s">
        <v>152</v>
      </c>
      <c r="F3780" s="8" t="s">
        <v>5377</v>
      </c>
      <c r="G3780" s="8" t="s">
        <v>152</v>
      </c>
      <c r="H3780" s="8" t="s">
        <v>152</v>
      </c>
      <c r="I3780" s="209" t="s">
        <v>117</v>
      </c>
      <c r="J3780" s="99">
        <f t="shared" si="66"/>
        <v>18167</v>
      </c>
      <c r="K3780" s="394"/>
    </row>
    <row r="3781" spans="1:11">
      <c r="A3781" s="154">
        <v>3762</v>
      </c>
      <c r="B3781" s="76">
        <v>19469</v>
      </c>
      <c r="C3781" s="31" t="s">
        <v>7957</v>
      </c>
      <c r="D3781" s="9" t="s">
        <v>113</v>
      </c>
      <c r="E3781" s="8" t="s">
        <v>152</v>
      </c>
      <c r="F3781" s="8" t="s">
        <v>6843</v>
      </c>
      <c r="G3781" s="8" t="s">
        <v>152</v>
      </c>
      <c r="H3781" s="8" t="s">
        <v>152</v>
      </c>
      <c r="I3781" s="209" t="s">
        <v>122</v>
      </c>
      <c r="J3781" s="99">
        <f t="shared" si="66"/>
        <v>19469</v>
      </c>
      <c r="K3781" s="394"/>
    </row>
    <row r="3782" spans="1:11">
      <c r="A3782" s="154">
        <v>3763</v>
      </c>
      <c r="B3782" s="76">
        <v>19473</v>
      </c>
      <c r="C3782" s="31" t="s">
        <v>7958</v>
      </c>
      <c r="D3782" s="9" t="s">
        <v>113</v>
      </c>
      <c r="E3782" s="8" t="s">
        <v>152</v>
      </c>
      <c r="F3782" s="8" t="s">
        <v>6843</v>
      </c>
      <c r="G3782" s="8" t="s">
        <v>152</v>
      </c>
      <c r="H3782" s="8" t="s">
        <v>152</v>
      </c>
      <c r="I3782" s="209" t="s">
        <v>122</v>
      </c>
      <c r="J3782" s="99">
        <f t="shared" si="66"/>
        <v>19473</v>
      </c>
      <c r="K3782" s="394"/>
    </row>
    <row r="3783" spans="1:11">
      <c r="A3783" s="155">
        <v>3764</v>
      </c>
      <c r="B3783" s="76">
        <v>16618</v>
      </c>
      <c r="C3783" s="31" t="s">
        <v>7959</v>
      </c>
      <c r="D3783" s="9" t="s">
        <v>113</v>
      </c>
      <c r="E3783" s="8" t="s">
        <v>72</v>
      </c>
      <c r="F3783" s="8" t="s">
        <v>5357</v>
      </c>
      <c r="G3783" s="8" t="s">
        <v>152</v>
      </c>
      <c r="H3783" s="8" t="s">
        <v>152</v>
      </c>
      <c r="I3783" s="209" t="s">
        <v>122</v>
      </c>
      <c r="J3783" s="99">
        <f t="shared" si="66"/>
        <v>16618</v>
      </c>
      <c r="K3783" s="394"/>
    </row>
    <row r="3784" spans="1:11">
      <c r="A3784" s="154">
        <v>3765</v>
      </c>
      <c r="B3784" s="76">
        <v>19476</v>
      </c>
      <c r="C3784" s="31" t="s">
        <v>7960</v>
      </c>
      <c r="D3784" s="9" t="s">
        <v>113</v>
      </c>
      <c r="E3784" s="8" t="s">
        <v>152</v>
      </c>
      <c r="F3784" s="8" t="s">
        <v>6843</v>
      </c>
      <c r="G3784" s="8" t="s">
        <v>152</v>
      </c>
      <c r="H3784" s="8" t="s">
        <v>152</v>
      </c>
      <c r="I3784" s="209" t="s">
        <v>122</v>
      </c>
      <c r="J3784" s="99">
        <f t="shared" si="66"/>
        <v>19476</v>
      </c>
      <c r="K3784" s="394"/>
    </row>
    <row r="3785" spans="1:11">
      <c r="A3785" s="154">
        <v>3766</v>
      </c>
      <c r="B3785" s="76">
        <v>10146</v>
      </c>
      <c r="C3785" s="31" t="s">
        <v>8225</v>
      </c>
      <c r="D3785" s="9" t="s">
        <v>113</v>
      </c>
      <c r="E3785" s="8" t="s">
        <v>166</v>
      </c>
      <c r="F3785" s="8" t="s">
        <v>279</v>
      </c>
      <c r="G3785" s="8" t="s">
        <v>152</v>
      </c>
      <c r="H3785" s="8" t="s">
        <v>152</v>
      </c>
      <c r="I3785" s="209" t="s">
        <v>122</v>
      </c>
      <c r="J3785" s="99">
        <f t="shared" si="66"/>
        <v>10146</v>
      </c>
      <c r="K3785" s="394"/>
    </row>
    <row r="3786" spans="1:11">
      <c r="A3786" s="155">
        <v>3767</v>
      </c>
      <c r="B3786" s="76">
        <v>19479</v>
      </c>
      <c r="C3786" s="31" t="s">
        <v>7961</v>
      </c>
      <c r="D3786" s="9" t="s">
        <v>113</v>
      </c>
      <c r="E3786" s="8" t="s">
        <v>152</v>
      </c>
      <c r="F3786" s="8" t="s">
        <v>6843</v>
      </c>
      <c r="G3786" s="8" t="s">
        <v>152</v>
      </c>
      <c r="H3786" s="8" t="s">
        <v>152</v>
      </c>
      <c r="I3786" s="209" t="s">
        <v>122</v>
      </c>
      <c r="J3786" s="99">
        <f t="shared" si="66"/>
        <v>19479</v>
      </c>
      <c r="K3786" s="394"/>
    </row>
    <row r="3787" spans="1:11">
      <c r="A3787" s="154">
        <v>3768</v>
      </c>
      <c r="B3787" s="76">
        <v>19480</v>
      </c>
      <c r="C3787" s="31" t="s">
        <v>7962</v>
      </c>
      <c r="D3787" s="9" t="s">
        <v>113</v>
      </c>
      <c r="E3787" s="8" t="s">
        <v>152</v>
      </c>
      <c r="F3787" s="8" t="s">
        <v>6843</v>
      </c>
      <c r="G3787" s="8" t="s">
        <v>152</v>
      </c>
      <c r="H3787" s="8" t="s">
        <v>152</v>
      </c>
      <c r="I3787" s="209" t="s">
        <v>122</v>
      </c>
      <c r="J3787" s="99">
        <f t="shared" si="66"/>
        <v>19480</v>
      </c>
      <c r="K3787" s="394"/>
    </row>
    <row r="3788" spans="1:11">
      <c r="A3788" s="154">
        <v>3769</v>
      </c>
      <c r="B3788" s="76">
        <v>19484</v>
      </c>
      <c r="C3788" s="31" t="s">
        <v>7963</v>
      </c>
      <c r="D3788" s="9" t="s">
        <v>113</v>
      </c>
      <c r="E3788" s="8" t="s">
        <v>152</v>
      </c>
      <c r="F3788" s="8" t="s">
        <v>6843</v>
      </c>
      <c r="G3788" s="8" t="s">
        <v>152</v>
      </c>
      <c r="H3788" s="8" t="s">
        <v>152</v>
      </c>
      <c r="I3788" s="209" t="s">
        <v>122</v>
      </c>
      <c r="J3788" s="99">
        <f t="shared" si="66"/>
        <v>19484</v>
      </c>
      <c r="K3788" s="394"/>
    </row>
    <row r="3789" spans="1:11">
      <c r="A3789" s="155">
        <v>3770</v>
      </c>
      <c r="B3789" s="76">
        <v>19485</v>
      </c>
      <c r="C3789" s="31" t="s">
        <v>7964</v>
      </c>
      <c r="D3789" s="9" t="s">
        <v>113</v>
      </c>
      <c r="E3789" s="8" t="s">
        <v>152</v>
      </c>
      <c r="F3789" s="8" t="s">
        <v>6843</v>
      </c>
      <c r="G3789" s="8" t="s">
        <v>152</v>
      </c>
      <c r="H3789" s="8" t="s">
        <v>152</v>
      </c>
      <c r="I3789" s="209" t="s">
        <v>122</v>
      </c>
      <c r="J3789" s="99">
        <f t="shared" si="66"/>
        <v>19485</v>
      </c>
      <c r="K3789" s="394"/>
    </row>
    <row r="3790" spans="1:11">
      <c r="A3790" s="154">
        <v>3771</v>
      </c>
      <c r="B3790" s="76">
        <v>19488</v>
      </c>
      <c r="C3790" s="31" t="s">
        <v>7965</v>
      </c>
      <c r="D3790" s="9" t="s">
        <v>113</v>
      </c>
      <c r="E3790" s="8" t="s">
        <v>152</v>
      </c>
      <c r="F3790" s="8" t="s">
        <v>6843</v>
      </c>
      <c r="G3790" s="8" t="s">
        <v>152</v>
      </c>
      <c r="H3790" s="8" t="s">
        <v>152</v>
      </c>
      <c r="I3790" s="209" t="s">
        <v>122</v>
      </c>
      <c r="J3790" s="99">
        <f t="shared" si="66"/>
        <v>19488</v>
      </c>
      <c r="K3790" s="394"/>
    </row>
    <row r="3791" spans="1:11">
      <c r="A3791" s="154">
        <v>3772</v>
      </c>
      <c r="B3791" s="76">
        <v>10148</v>
      </c>
      <c r="C3791" s="31" t="s">
        <v>7966</v>
      </c>
      <c r="D3791" s="9" t="s">
        <v>113</v>
      </c>
      <c r="E3791" s="8" t="s">
        <v>166</v>
      </c>
      <c r="F3791" s="8" t="s">
        <v>279</v>
      </c>
      <c r="G3791" s="8" t="s">
        <v>152</v>
      </c>
      <c r="H3791" s="8" t="s">
        <v>152</v>
      </c>
      <c r="I3791" s="209" t="s">
        <v>122</v>
      </c>
      <c r="J3791" s="99">
        <f t="shared" si="66"/>
        <v>10148</v>
      </c>
      <c r="K3791" s="394"/>
    </row>
    <row r="3792" spans="1:11">
      <c r="A3792" s="155">
        <v>3773</v>
      </c>
      <c r="B3792" s="76">
        <v>19489</v>
      </c>
      <c r="C3792" s="31" t="s">
        <v>7967</v>
      </c>
      <c r="D3792" s="9" t="s">
        <v>113</v>
      </c>
      <c r="E3792" s="8" t="s">
        <v>152</v>
      </c>
      <c r="F3792" s="8" t="s">
        <v>6843</v>
      </c>
      <c r="G3792" s="8" t="s">
        <v>152</v>
      </c>
      <c r="H3792" s="8" t="s">
        <v>152</v>
      </c>
      <c r="I3792" s="209" t="s">
        <v>122</v>
      </c>
      <c r="J3792" s="99">
        <f t="shared" si="66"/>
        <v>19489</v>
      </c>
      <c r="K3792" s="394"/>
    </row>
    <row r="3793" spans="1:11">
      <c r="A3793" s="154">
        <v>3774</v>
      </c>
      <c r="B3793" s="225">
        <v>19490</v>
      </c>
      <c r="C3793" s="218" t="s">
        <v>7968</v>
      </c>
      <c r="D3793" s="9" t="s">
        <v>113</v>
      </c>
      <c r="E3793" s="8" t="s">
        <v>152</v>
      </c>
      <c r="F3793" s="180" t="s">
        <v>6843</v>
      </c>
      <c r="G3793" s="219"/>
      <c r="H3793" s="8" t="s">
        <v>152</v>
      </c>
      <c r="I3793" s="209" t="s">
        <v>122</v>
      </c>
      <c r="J3793" s="99">
        <f t="shared" si="66"/>
        <v>19490</v>
      </c>
      <c r="K3793" s="394"/>
    </row>
    <row r="3794" spans="1:11">
      <c r="A3794" s="154">
        <v>3775</v>
      </c>
      <c r="B3794" s="76">
        <v>19491</v>
      </c>
      <c r="C3794" s="31" t="s">
        <v>7969</v>
      </c>
      <c r="D3794" s="9" t="s">
        <v>113</v>
      </c>
      <c r="E3794" s="8" t="s">
        <v>152</v>
      </c>
      <c r="F3794" s="8" t="s">
        <v>6843</v>
      </c>
      <c r="G3794" s="8" t="s">
        <v>152</v>
      </c>
      <c r="H3794" s="8" t="s">
        <v>152</v>
      </c>
      <c r="I3794" s="209" t="s">
        <v>122</v>
      </c>
      <c r="J3794" s="99">
        <f t="shared" si="66"/>
        <v>19491</v>
      </c>
      <c r="K3794" s="394"/>
    </row>
    <row r="3795" spans="1:11">
      <c r="A3795" s="155">
        <v>3776</v>
      </c>
      <c r="B3795" s="76">
        <v>19396</v>
      </c>
      <c r="C3795" s="31" t="s">
        <v>7970</v>
      </c>
      <c r="D3795" s="9" t="s">
        <v>113</v>
      </c>
      <c r="E3795" s="8" t="s">
        <v>152</v>
      </c>
      <c r="F3795" s="8" t="s">
        <v>4182</v>
      </c>
      <c r="G3795" s="8" t="s">
        <v>152</v>
      </c>
      <c r="H3795" s="8" t="s">
        <v>152</v>
      </c>
      <c r="I3795" s="209" t="s">
        <v>32</v>
      </c>
      <c r="J3795" s="99">
        <f t="shared" si="66"/>
        <v>19396</v>
      </c>
      <c r="K3795" s="394"/>
    </row>
    <row r="3796" spans="1:11">
      <c r="A3796" s="154">
        <v>3777</v>
      </c>
      <c r="B3796" s="76">
        <v>19796</v>
      </c>
      <c r="C3796" s="31" t="s">
        <v>7971</v>
      </c>
      <c r="D3796" s="9" t="s">
        <v>113</v>
      </c>
      <c r="E3796" s="8" t="s">
        <v>152</v>
      </c>
      <c r="F3796" s="8" t="s">
        <v>4779</v>
      </c>
      <c r="G3796" s="8" t="s">
        <v>152</v>
      </c>
      <c r="H3796" s="8" t="s">
        <v>152</v>
      </c>
      <c r="I3796" s="209" t="s">
        <v>32</v>
      </c>
      <c r="J3796" s="99">
        <f t="shared" si="66"/>
        <v>19796</v>
      </c>
      <c r="K3796" s="394"/>
    </row>
    <row r="3797" spans="1:11">
      <c r="A3797" s="154">
        <v>3778</v>
      </c>
      <c r="B3797" s="76">
        <v>18197</v>
      </c>
      <c r="C3797" s="31" t="s">
        <v>7972</v>
      </c>
      <c r="D3797" s="9" t="s">
        <v>113</v>
      </c>
      <c r="E3797" s="8" t="s">
        <v>152</v>
      </c>
      <c r="F3797" s="8" t="s">
        <v>5377</v>
      </c>
      <c r="G3797" s="8" t="s">
        <v>152</v>
      </c>
      <c r="H3797" s="8" t="s">
        <v>152</v>
      </c>
      <c r="I3797" s="209" t="s">
        <v>32</v>
      </c>
      <c r="J3797" s="99">
        <f t="shared" si="66"/>
        <v>18197</v>
      </c>
      <c r="K3797" s="394"/>
    </row>
    <row r="3798" spans="1:11">
      <c r="A3798" s="155">
        <v>3779</v>
      </c>
      <c r="B3798" s="76">
        <v>19782</v>
      </c>
      <c r="C3798" s="31" t="s">
        <v>7973</v>
      </c>
      <c r="D3798" s="9" t="s">
        <v>113</v>
      </c>
      <c r="E3798" s="8" t="s">
        <v>152</v>
      </c>
      <c r="F3798" s="8" t="s">
        <v>4779</v>
      </c>
      <c r="G3798" s="8" t="s">
        <v>152</v>
      </c>
      <c r="H3798" s="8" t="s">
        <v>152</v>
      </c>
      <c r="I3798" s="209" t="s">
        <v>32</v>
      </c>
      <c r="J3798" s="99">
        <f t="shared" ref="J3798:J3861" si="67">B3798</f>
        <v>19782</v>
      </c>
      <c r="K3798" s="394"/>
    </row>
    <row r="3799" spans="1:11">
      <c r="A3799" s="154">
        <v>3780</v>
      </c>
      <c r="B3799" s="76">
        <v>19786</v>
      </c>
      <c r="C3799" s="31" t="s">
        <v>7974</v>
      </c>
      <c r="D3799" s="9" t="s">
        <v>113</v>
      </c>
      <c r="E3799" s="8" t="s">
        <v>152</v>
      </c>
      <c r="F3799" s="8" t="s">
        <v>4779</v>
      </c>
      <c r="G3799" s="8" t="s">
        <v>152</v>
      </c>
      <c r="H3799" s="8" t="s">
        <v>152</v>
      </c>
      <c r="I3799" s="209" t="s">
        <v>32</v>
      </c>
      <c r="J3799" s="99">
        <f t="shared" si="67"/>
        <v>19786</v>
      </c>
      <c r="K3799" s="394"/>
    </row>
    <row r="3800" spans="1:11">
      <c r="A3800" s="154">
        <v>3781</v>
      </c>
      <c r="B3800" s="76">
        <v>19789</v>
      </c>
      <c r="C3800" s="31" t="s">
        <v>7975</v>
      </c>
      <c r="D3800" s="9" t="s">
        <v>113</v>
      </c>
      <c r="E3800" s="8" t="s">
        <v>152</v>
      </c>
      <c r="F3800" s="8" t="s">
        <v>4779</v>
      </c>
      <c r="G3800" s="8" t="s">
        <v>152</v>
      </c>
      <c r="H3800" s="8" t="s">
        <v>152</v>
      </c>
      <c r="I3800" s="209" t="s">
        <v>32</v>
      </c>
      <c r="J3800" s="99">
        <f t="shared" si="67"/>
        <v>19789</v>
      </c>
      <c r="K3800" s="394"/>
    </row>
    <row r="3801" spans="1:11">
      <c r="A3801" s="155">
        <v>3782</v>
      </c>
      <c r="B3801" s="76">
        <v>19794</v>
      </c>
      <c r="C3801" s="31" t="s">
        <v>7976</v>
      </c>
      <c r="D3801" s="9" t="s">
        <v>113</v>
      </c>
      <c r="E3801" s="8" t="s">
        <v>152</v>
      </c>
      <c r="F3801" s="8" t="s">
        <v>4779</v>
      </c>
      <c r="G3801" s="8" t="s">
        <v>152</v>
      </c>
      <c r="H3801" s="8" t="s">
        <v>152</v>
      </c>
      <c r="I3801" s="209" t="s">
        <v>32</v>
      </c>
      <c r="J3801" s="99">
        <f t="shared" si="67"/>
        <v>19794</v>
      </c>
      <c r="K3801" s="394"/>
    </row>
    <row r="3802" spans="1:11">
      <c r="A3802" s="154">
        <v>3783</v>
      </c>
      <c r="B3802" s="220">
        <v>12121</v>
      </c>
      <c r="C3802" s="249" t="s">
        <v>7977</v>
      </c>
      <c r="D3802" s="333" t="s">
        <v>113</v>
      </c>
      <c r="E3802" s="179" t="s">
        <v>7978</v>
      </c>
      <c r="F3802" s="180" t="s">
        <v>7979</v>
      </c>
      <c r="G3802" s="8" t="s">
        <v>152</v>
      </c>
      <c r="H3802" s="8" t="s">
        <v>152</v>
      </c>
      <c r="I3802" s="209" t="s">
        <v>32</v>
      </c>
      <c r="J3802" s="99">
        <f t="shared" si="67"/>
        <v>12121</v>
      </c>
      <c r="K3802" s="394"/>
    </row>
    <row r="3803" spans="1:11">
      <c r="A3803" s="154">
        <v>3784</v>
      </c>
      <c r="B3803" s="76">
        <v>6232</v>
      </c>
      <c r="C3803" s="31" t="s">
        <v>7980</v>
      </c>
      <c r="D3803" s="9" t="s">
        <v>44</v>
      </c>
      <c r="E3803" s="8" t="s">
        <v>4917</v>
      </c>
      <c r="F3803" s="8" t="s">
        <v>4918</v>
      </c>
      <c r="G3803" s="8" t="s">
        <v>3695</v>
      </c>
      <c r="H3803" s="8" t="s">
        <v>7981</v>
      </c>
      <c r="I3803" s="209" t="s">
        <v>33</v>
      </c>
      <c r="J3803" s="99">
        <f t="shared" si="67"/>
        <v>6232</v>
      </c>
      <c r="K3803" s="394"/>
    </row>
    <row r="3804" spans="1:11">
      <c r="A3804" s="155">
        <v>3785</v>
      </c>
      <c r="B3804" s="76">
        <v>10821</v>
      </c>
      <c r="C3804" s="31" t="s">
        <v>7982</v>
      </c>
      <c r="D3804" s="9" t="s">
        <v>114</v>
      </c>
      <c r="E3804" s="8" t="s">
        <v>7983</v>
      </c>
      <c r="F3804" s="8" t="s">
        <v>7984</v>
      </c>
      <c r="G3804" s="8" t="s">
        <v>322</v>
      </c>
      <c r="H3804" s="8" t="s">
        <v>152</v>
      </c>
      <c r="I3804" s="209" t="s">
        <v>33</v>
      </c>
      <c r="J3804" s="99">
        <f t="shared" si="67"/>
        <v>10821</v>
      </c>
      <c r="K3804" s="394"/>
    </row>
    <row r="3805" spans="1:11">
      <c r="A3805" s="154">
        <v>3786</v>
      </c>
      <c r="B3805" s="76">
        <v>10810</v>
      </c>
      <c r="C3805" s="31" t="s">
        <v>7985</v>
      </c>
      <c r="D3805" s="9" t="s">
        <v>114</v>
      </c>
      <c r="E3805" s="8" t="s">
        <v>7983</v>
      </c>
      <c r="F3805" s="8" t="s">
        <v>7984</v>
      </c>
      <c r="G3805" s="8" t="s">
        <v>322</v>
      </c>
      <c r="H3805" s="8" t="s">
        <v>152</v>
      </c>
      <c r="I3805" s="209" t="s">
        <v>33</v>
      </c>
      <c r="J3805" s="99">
        <f t="shared" si="67"/>
        <v>10810</v>
      </c>
      <c r="K3805" s="394"/>
    </row>
    <row r="3806" spans="1:11">
      <c r="A3806" s="154">
        <v>3787</v>
      </c>
      <c r="B3806" s="76">
        <v>15154</v>
      </c>
      <c r="C3806" s="31" t="s">
        <v>7986</v>
      </c>
      <c r="D3806" s="9" t="s">
        <v>114</v>
      </c>
      <c r="E3806" s="8" t="s">
        <v>6218</v>
      </c>
      <c r="F3806" s="8" t="s">
        <v>7987</v>
      </c>
      <c r="G3806" s="8" t="s">
        <v>322</v>
      </c>
      <c r="H3806" s="8" t="s">
        <v>152</v>
      </c>
      <c r="I3806" s="209" t="s">
        <v>33</v>
      </c>
      <c r="J3806" s="99">
        <f t="shared" si="67"/>
        <v>15154</v>
      </c>
      <c r="K3806" s="394"/>
    </row>
    <row r="3807" spans="1:11">
      <c r="A3807" s="155">
        <v>3788</v>
      </c>
      <c r="B3807" s="76">
        <v>12292</v>
      </c>
      <c r="C3807" s="31" t="s">
        <v>7988</v>
      </c>
      <c r="D3807" s="9" t="s">
        <v>114</v>
      </c>
      <c r="E3807" s="8" t="s">
        <v>323</v>
      </c>
      <c r="F3807" s="8" t="s">
        <v>7989</v>
      </c>
      <c r="G3807" s="8" t="s">
        <v>322</v>
      </c>
      <c r="H3807" s="8" t="s">
        <v>152</v>
      </c>
      <c r="I3807" s="209" t="s">
        <v>33</v>
      </c>
      <c r="J3807" s="99">
        <f t="shared" si="67"/>
        <v>12292</v>
      </c>
      <c r="K3807" s="394"/>
    </row>
    <row r="3808" spans="1:11">
      <c r="A3808" s="154">
        <v>3789</v>
      </c>
      <c r="B3808" s="76">
        <v>12141</v>
      </c>
      <c r="C3808" s="31" t="s">
        <v>5147</v>
      </c>
      <c r="D3808" s="9" t="s">
        <v>114</v>
      </c>
      <c r="E3808" s="8" t="s">
        <v>6740</v>
      </c>
      <c r="F3808" s="8" t="s">
        <v>3996</v>
      </c>
      <c r="G3808" s="8" t="s">
        <v>322</v>
      </c>
      <c r="H3808" s="8" t="s">
        <v>152</v>
      </c>
      <c r="I3808" s="209" t="s">
        <v>33</v>
      </c>
      <c r="J3808" s="99">
        <f t="shared" si="67"/>
        <v>12141</v>
      </c>
      <c r="K3808" s="394"/>
    </row>
    <row r="3809" spans="1:11">
      <c r="A3809" s="154">
        <v>3790</v>
      </c>
      <c r="B3809" s="76">
        <v>15322</v>
      </c>
      <c r="C3809" s="31" t="s">
        <v>7990</v>
      </c>
      <c r="D3809" s="9" t="s">
        <v>114</v>
      </c>
      <c r="E3809" s="8" t="s">
        <v>7991</v>
      </c>
      <c r="F3809" s="8" t="s">
        <v>4249</v>
      </c>
      <c r="G3809" s="8" t="s">
        <v>322</v>
      </c>
      <c r="H3809" s="8" t="s">
        <v>152</v>
      </c>
      <c r="I3809" s="209" t="s">
        <v>33</v>
      </c>
      <c r="J3809" s="99">
        <f t="shared" si="67"/>
        <v>15322</v>
      </c>
      <c r="K3809" s="394"/>
    </row>
    <row r="3810" spans="1:11">
      <c r="A3810" s="155">
        <v>3791</v>
      </c>
      <c r="B3810" s="76">
        <v>15166</v>
      </c>
      <c r="C3810" s="31" t="s">
        <v>7992</v>
      </c>
      <c r="D3810" s="9" t="s">
        <v>114</v>
      </c>
      <c r="E3810" s="8" t="s">
        <v>6218</v>
      </c>
      <c r="F3810" s="8" t="s">
        <v>7987</v>
      </c>
      <c r="G3810" s="8" t="s">
        <v>322</v>
      </c>
      <c r="H3810" s="8" t="s">
        <v>152</v>
      </c>
      <c r="I3810" s="209" t="s">
        <v>33</v>
      </c>
      <c r="J3810" s="99">
        <f t="shared" si="67"/>
        <v>15166</v>
      </c>
      <c r="K3810" s="394"/>
    </row>
    <row r="3811" spans="1:11">
      <c r="A3811" s="154">
        <v>3792</v>
      </c>
      <c r="B3811" s="171">
        <v>19001</v>
      </c>
      <c r="C3811" s="170" t="s">
        <v>7993</v>
      </c>
      <c r="D3811" s="9" t="s">
        <v>113</v>
      </c>
      <c r="E3811" s="8" t="s">
        <v>152</v>
      </c>
      <c r="F3811" s="8" t="s">
        <v>7994</v>
      </c>
      <c r="G3811" s="8" t="s">
        <v>152</v>
      </c>
      <c r="H3811" s="8" t="s">
        <v>152</v>
      </c>
      <c r="I3811" s="209" t="s">
        <v>33</v>
      </c>
      <c r="J3811" s="99">
        <f t="shared" si="67"/>
        <v>19001</v>
      </c>
      <c r="K3811" s="394"/>
    </row>
    <row r="3812" spans="1:11">
      <c r="A3812" s="154">
        <v>3793</v>
      </c>
      <c r="B3812" s="76">
        <v>19004</v>
      </c>
      <c r="C3812" s="31" t="s">
        <v>7995</v>
      </c>
      <c r="D3812" s="9" t="s">
        <v>113</v>
      </c>
      <c r="E3812" s="8" t="s">
        <v>152</v>
      </c>
      <c r="F3812" s="8" t="s">
        <v>7994</v>
      </c>
      <c r="G3812" s="8" t="s">
        <v>152</v>
      </c>
      <c r="H3812" s="8" t="s">
        <v>152</v>
      </c>
      <c r="I3812" s="209" t="s">
        <v>33</v>
      </c>
      <c r="J3812" s="99">
        <f t="shared" si="67"/>
        <v>19004</v>
      </c>
      <c r="K3812" s="394"/>
    </row>
    <row r="3813" spans="1:11">
      <c r="A3813" s="155">
        <v>3794</v>
      </c>
      <c r="B3813" s="171">
        <v>19010</v>
      </c>
      <c r="C3813" s="170" t="s">
        <v>7996</v>
      </c>
      <c r="D3813" s="9" t="s">
        <v>113</v>
      </c>
      <c r="E3813" s="8" t="s">
        <v>152</v>
      </c>
      <c r="F3813" s="8" t="s">
        <v>322</v>
      </c>
      <c r="G3813" s="8" t="s">
        <v>152</v>
      </c>
      <c r="H3813" s="8" t="s">
        <v>152</v>
      </c>
      <c r="I3813" s="209" t="s">
        <v>33</v>
      </c>
      <c r="J3813" s="99">
        <f t="shared" si="67"/>
        <v>19010</v>
      </c>
      <c r="K3813" s="394"/>
    </row>
    <row r="3814" spans="1:11">
      <c r="A3814" s="154">
        <v>3795</v>
      </c>
      <c r="B3814" s="76">
        <v>19012</v>
      </c>
      <c r="C3814" s="31" t="s">
        <v>7997</v>
      </c>
      <c r="D3814" s="9" t="s">
        <v>113</v>
      </c>
      <c r="E3814" s="8" t="s">
        <v>152</v>
      </c>
      <c r="F3814" s="8" t="s">
        <v>7994</v>
      </c>
      <c r="G3814" s="8" t="s">
        <v>152</v>
      </c>
      <c r="H3814" s="8" t="s">
        <v>152</v>
      </c>
      <c r="I3814" s="209" t="s">
        <v>33</v>
      </c>
      <c r="J3814" s="99">
        <f t="shared" si="67"/>
        <v>19012</v>
      </c>
      <c r="K3814" s="394"/>
    </row>
    <row r="3815" spans="1:11">
      <c r="A3815" s="154">
        <v>3796</v>
      </c>
      <c r="B3815" s="171">
        <v>20097</v>
      </c>
      <c r="C3815" s="170" t="s">
        <v>7998</v>
      </c>
      <c r="D3815" s="9" t="s">
        <v>113</v>
      </c>
      <c r="E3815" s="8" t="s">
        <v>152</v>
      </c>
      <c r="F3815" s="180" t="s">
        <v>4014</v>
      </c>
      <c r="G3815" s="8" t="s">
        <v>152</v>
      </c>
      <c r="H3815" s="8" t="s">
        <v>152</v>
      </c>
      <c r="I3815" s="209" t="s">
        <v>33</v>
      </c>
      <c r="J3815" s="99">
        <f t="shared" si="67"/>
        <v>20097</v>
      </c>
      <c r="K3815" s="394"/>
    </row>
    <row r="3816" spans="1:11">
      <c r="A3816" s="155">
        <v>3797</v>
      </c>
      <c r="B3816" s="76">
        <v>19019</v>
      </c>
      <c r="C3816" s="31" t="s">
        <v>7999</v>
      </c>
      <c r="D3816" s="9" t="s">
        <v>113</v>
      </c>
      <c r="E3816" s="8" t="s">
        <v>152</v>
      </c>
      <c r="F3816" s="8" t="s">
        <v>7994</v>
      </c>
      <c r="G3816" s="8" t="s">
        <v>152</v>
      </c>
      <c r="H3816" s="8" t="s">
        <v>152</v>
      </c>
      <c r="I3816" s="209" t="s">
        <v>33</v>
      </c>
      <c r="J3816" s="99">
        <f t="shared" si="67"/>
        <v>19019</v>
      </c>
      <c r="K3816" s="394"/>
    </row>
    <row r="3817" spans="1:11">
      <c r="A3817" s="154">
        <v>3798</v>
      </c>
      <c r="B3817" s="76">
        <v>12303</v>
      </c>
      <c r="C3817" s="31" t="s">
        <v>8000</v>
      </c>
      <c r="D3817" s="9" t="s">
        <v>113</v>
      </c>
      <c r="E3817" s="8" t="s">
        <v>323</v>
      </c>
      <c r="F3817" s="8" t="s">
        <v>7989</v>
      </c>
      <c r="G3817" s="8" t="s">
        <v>152</v>
      </c>
      <c r="H3817" s="8" t="s">
        <v>152</v>
      </c>
      <c r="I3817" s="209" t="s">
        <v>33</v>
      </c>
      <c r="J3817" s="99">
        <f t="shared" si="67"/>
        <v>12303</v>
      </c>
      <c r="K3817" s="394"/>
    </row>
    <row r="3818" spans="1:11">
      <c r="A3818" s="154">
        <v>3799</v>
      </c>
      <c r="B3818" s="76">
        <v>17923</v>
      </c>
      <c r="C3818" s="31" t="s">
        <v>8001</v>
      </c>
      <c r="D3818" s="9" t="s">
        <v>113</v>
      </c>
      <c r="E3818" s="8" t="s">
        <v>4208</v>
      </c>
      <c r="F3818" s="8" t="s">
        <v>5235</v>
      </c>
      <c r="G3818" s="8" t="s">
        <v>152</v>
      </c>
      <c r="H3818" s="8" t="s">
        <v>152</v>
      </c>
      <c r="I3818" s="209" t="s">
        <v>33</v>
      </c>
      <c r="J3818" s="99">
        <f t="shared" si="67"/>
        <v>17923</v>
      </c>
      <c r="K3818" s="394"/>
    </row>
    <row r="3819" spans="1:11">
      <c r="A3819" s="425">
        <v>3800</v>
      </c>
      <c r="B3819" s="76">
        <v>19022</v>
      </c>
      <c r="C3819" s="31" t="s">
        <v>8002</v>
      </c>
      <c r="D3819" s="9" t="s">
        <v>113</v>
      </c>
      <c r="E3819" s="8" t="s">
        <v>152</v>
      </c>
      <c r="F3819" s="8" t="s">
        <v>7994</v>
      </c>
      <c r="G3819" s="8" t="s">
        <v>152</v>
      </c>
      <c r="H3819" s="8" t="s">
        <v>152</v>
      </c>
      <c r="I3819" s="209" t="s">
        <v>33</v>
      </c>
      <c r="J3819" s="99">
        <f t="shared" si="67"/>
        <v>19022</v>
      </c>
      <c r="K3819" s="394"/>
    </row>
    <row r="3820" spans="1:11">
      <c r="A3820" s="155">
        <v>3801</v>
      </c>
      <c r="B3820" s="240">
        <v>20315</v>
      </c>
      <c r="C3820" s="170" t="s">
        <v>8003</v>
      </c>
      <c r="D3820" s="9" t="s">
        <v>113</v>
      </c>
      <c r="E3820" s="8" t="s">
        <v>152</v>
      </c>
      <c r="F3820" s="180" t="s">
        <v>4762</v>
      </c>
      <c r="G3820" s="8" t="s">
        <v>152</v>
      </c>
      <c r="H3820" s="8" t="s">
        <v>152</v>
      </c>
      <c r="I3820" s="209" t="s">
        <v>33</v>
      </c>
      <c r="J3820" s="99">
        <f t="shared" si="67"/>
        <v>20315</v>
      </c>
      <c r="K3820" s="394"/>
    </row>
    <row r="3821" spans="1:11">
      <c r="A3821" s="154">
        <v>3802</v>
      </c>
      <c r="B3821" s="76">
        <v>19436</v>
      </c>
      <c r="C3821" s="31" t="s">
        <v>8004</v>
      </c>
      <c r="D3821" s="9" t="s">
        <v>113</v>
      </c>
      <c r="E3821" s="8" t="s">
        <v>152</v>
      </c>
      <c r="F3821" s="8" t="s">
        <v>4182</v>
      </c>
      <c r="G3821" s="8" t="s">
        <v>152</v>
      </c>
      <c r="H3821" s="8" t="s">
        <v>152</v>
      </c>
      <c r="I3821" s="209" t="s">
        <v>33</v>
      </c>
      <c r="J3821" s="99">
        <f t="shared" si="67"/>
        <v>19436</v>
      </c>
      <c r="K3821" s="394"/>
    </row>
    <row r="3822" spans="1:11">
      <c r="A3822" s="154">
        <v>3803</v>
      </c>
      <c r="B3822" s="76">
        <v>19027</v>
      </c>
      <c r="C3822" s="31" t="s">
        <v>8005</v>
      </c>
      <c r="D3822" s="9" t="s">
        <v>113</v>
      </c>
      <c r="E3822" s="8" t="s">
        <v>152</v>
      </c>
      <c r="F3822" s="8" t="s">
        <v>7994</v>
      </c>
      <c r="G3822" s="8" t="s">
        <v>152</v>
      </c>
      <c r="H3822" s="8" t="s">
        <v>152</v>
      </c>
      <c r="I3822" s="209" t="s">
        <v>33</v>
      </c>
      <c r="J3822" s="99">
        <f t="shared" si="67"/>
        <v>19027</v>
      </c>
      <c r="K3822" s="394"/>
    </row>
    <row r="3823" spans="1:11">
      <c r="A3823" s="425">
        <v>3804</v>
      </c>
      <c r="B3823" s="76">
        <v>12288</v>
      </c>
      <c r="C3823" s="31" t="s">
        <v>8006</v>
      </c>
      <c r="D3823" s="9" t="s">
        <v>113</v>
      </c>
      <c r="E3823" s="8" t="s">
        <v>323</v>
      </c>
      <c r="F3823" s="8" t="s">
        <v>7989</v>
      </c>
      <c r="G3823" s="8" t="s">
        <v>152</v>
      </c>
      <c r="H3823" s="8" t="s">
        <v>152</v>
      </c>
      <c r="I3823" s="209" t="s">
        <v>33</v>
      </c>
      <c r="J3823" s="99">
        <f t="shared" si="67"/>
        <v>12288</v>
      </c>
      <c r="K3823" s="394"/>
    </row>
    <row r="3824" spans="1:11">
      <c r="A3824" s="155">
        <v>3805</v>
      </c>
      <c r="B3824" s="76">
        <v>19028</v>
      </c>
      <c r="C3824" s="31" t="s">
        <v>8007</v>
      </c>
      <c r="D3824" s="9" t="s">
        <v>113</v>
      </c>
      <c r="E3824" s="8" t="s">
        <v>152</v>
      </c>
      <c r="F3824" s="8" t="s">
        <v>7994</v>
      </c>
      <c r="G3824" s="8" t="s">
        <v>152</v>
      </c>
      <c r="H3824" s="8" t="s">
        <v>152</v>
      </c>
      <c r="I3824" s="209" t="s">
        <v>33</v>
      </c>
      <c r="J3824" s="99">
        <f t="shared" si="67"/>
        <v>19028</v>
      </c>
      <c r="K3824" s="394"/>
    </row>
    <row r="3825" spans="1:11">
      <c r="A3825" s="154">
        <v>3806</v>
      </c>
      <c r="B3825" s="76">
        <v>18107</v>
      </c>
      <c r="C3825" s="31" t="s">
        <v>8008</v>
      </c>
      <c r="D3825" s="9" t="s">
        <v>113</v>
      </c>
      <c r="E3825" s="8" t="s">
        <v>152</v>
      </c>
      <c r="F3825" s="8" t="s">
        <v>7720</v>
      </c>
      <c r="G3825" s="8" t="s">
        <v>152</v>
      </c>
      <c r="H3825" s="8" t="s">
        <v>152</v>
      </c>
      <c r="I3825" s="209" t="s">
        <v>38</v>
      </c>
      <c r="J3825" s="99">
        <f t="shared" si="67"/>
        <v>18107</v>
      </c>
      <c r="K3825" s="394"/>
    </row>
    <row r="3826" spans="1:11">
      <c r="A3826" s="154">
        <v>3807</v>
      </c>
      <c r="B3826" s="76">
        <v>17960</v>
      </c>
      <c r="C3826" s="31" t="s">
        <v>8009</v>
      </c>
      <c r="D3826" s="9" t="s">
        <v>113</v>
      </c>
      <c r="E3826" s="8" t="s">
        <v>3673</v>
      </c>
      <c r="F3826" s="8" t="s">
        <v>3729</v>
      </c>
      <c r="G3826" s="8" t="s">
        <v>152</v>
      </c>
      <c r="H3826" s="8" t="s">
        <v>152</v>
      </c>
      <c r="I3826" s="209" t="s">
        <v>38</v>
      </c>
      <c r="J3826" s="99">
        <f t="shared" si="67"/>
        <v>17960</v>
      </c>
      <c r="K3826" s="394"/>
    </row>
    <row r="3827" spans="1:11">
      <c r="A3827" s="425">
        <v>3808</v>
      </c>
      <c r="B3827" s="76">
        <v>13615</v>
      </c>
      <c r="C3827" s="31" t="s">
        <v>8010</v>
      </c>
      <c r="D3827" s="9" t="s">
        <v>113</v>
      </c>
      <c r="E3827" s="8" t="s">
        <v>6992</v>
      </c>
      <c r="F3827" s="8" t="s">
        <v>4317</v>
      </c>
      <c r="G3827" s="8" t="s">
        <v>152</v>
      </c>
      <c r="H3827" s="8" t="s">
        <v>152</v>
      </c>
      <c r="I3827" s="209" t="s">
        <v>38</v>
      </c>
      <c r="J3827" s="99">
        <f t="shared" si="67"/>
        <v>13615</v>
      </c>
      <c r="K3827" s="394"/>
    </row>
    <row r="3828" spans="1:11">
      <c r="A3828" s="155">
        <v>3809</v>
      </c>
      <c r="B3828" s="76">
        <v>19883</v>
      </c>
      <c r="C3828" s="31" t="s">
        <v>8011</v>
      </c>
      <c r="D3828" s="9" t="s">
        <v>113</v>
      </c>
      <c r="E3828" s="8" t="s">
        <v>152</v>
      </c>
      <c r="F3828" s="8" t="s">
        <v>3619</v>
      </c>
      <c r="G3828" s="8" t="s">
        <v>152</v>
      </c>
      <c r="H3828" s="8" t="s">
        <v>152</v>
      </c>
      <c r="I3828" s="209" t="s">
        <v>38</v>
      </c>
      <c r="J3828" s="99">
        <f t="shared" si="67"/>
        <v>19883</v>
      </c>
      <c r="K3828" s="394"/>
    </row>
    <row r="3829" spans="1:11">
      <c r="A3829" s="154">
        <v>3810</v>
      </c>
      <c r="B3829" s="76">
        <v>19888</v>
      </c>
      <c r="C3829" s="31" t="s">
        <v>8012</v>
      </c>
      <c r="D3829" s="9" t="s">
        <v>113</v>
      </c>
      <c r="E3829" s="8" t="s">
        <v>152</v>
      </c>
      <c r="F3829" s="8" t="s">
        <v>3619</v>
      </c>
      <c r="G3829" s="8" t="s">
        <v>152</v>
      </c>
      <c r="H3829" s="8" t="s">
        <v>152</v>
      </c>
      <c r="I3829" s="209" t="s">
        <v>38</v>
      </c>
      <c r="J3829" s="99">
        <f t="shared" si="67"/>
        <v>19888</v>
      </c>
      <c r="K3829" s="394"/>
    </row>
    <row r="3830" spans="1:11">
      <c r="A3830" s="154">
        <v>3811</v>
      </c>
      <c r="B3830" s="76">
        <v>13626</v>
      </c>
      <c r="C3830" s="31" t="s">
        <v>8013</v>
      </c>
      <c r="D3830" s="9" t="s">
        <v>113</v>
      </c>
      <c r="E3830" s="8" t="s">
        <v>6992</v>
      </c>
      <c r="F3830" s="8" t="s">
        <v>4317</v>
      </c>
      <c r="G3830" s="8" t="s">
        <v>152</v>
      </c>
      <c r="H3830" s="8" t="s">
        <v>152</v>
      </c>
      <c r="I3830" s="209" t="s">
        <v>38</v>
      </c>
      <c r="J3830" s="99">
        <f t="shared" si="67"/>
        <v>13626</v>
      </c>
      <c r="K3830" s="394"/>
    </row>
    <row r="3831" spans="1:11">
      <c r="A3831" s="425">
        <v>3812</v>
      </c>
      <c r="B3831" s="76">
        <v>19889</v>
      </c>
      <c r="C3831" s="31" t="s">
        <v>8014</v>
      </c>
      <c r="D3831" s="9" t="s">
        <v>113</v>
      </c>
      <c r="E3831" s="8" t="s">
        <v>152</v>
      </c>
      <c r="F3831" s="8" t="s">
        <v>3619</v>
      </c>
      <c r="G3831" s="8" t="s">
        <v>152</v>
      </c>
      <c r="H3831" s="8" t="s">
        <v>152</v>
      </c>
      <c r="I3831" s="209" t="s">
        <v>38</v>
      </c>
      <c r="J3831" s="99">
        <f t="shared" si="67"/>
        <v>19889</v>
      </c>
      <c r="K3831" s="394"/>
    </row>
    <row r="3832" spans="1:11">
      <c r="A3832" s="155">
        <v>3813</v>
      </c>
      <c r="B3832" s="76">
        <v>13614</v>
      </c>
      <c r="C3832" s="31" t="s">
        <v>8015</v>
      </c>
      <c r="D3832" s="9" t="s">
        <v>113</v>
      </c>
      <c r="E3832" s="8" t="s">
        <v>6992</v>
      </c>
      <c r="F3832" s="8" t="s">
        <v>4317</v>
      </c>
      <c r="G3832" s="8" t="s">
        <v>152</v>
      </c>
      <c r="H3832" s="8" t="s">
        <v>152</v>
      </c>
      <c r="I3832" s="209" t="s">
        <v>38</v>
      </c>
      <c r="J3832" s="99">
        <f t="shared" si="67"/>
        <v>13614</v>
      </c>
      <c r="K3832" s="394"/>
    </row>
    <row r="3833" spans="1:11">
      <c r="A3833" s="154">
        <v>3814</v>
      </c>
      <c r="B3833" s="76">
        <v>19892</v>
      </c>
      <c r="C3833" s="31" t="s">
        <v>8016</v>
      </c>
      <c r="D3833" s="9" t="s">
        <v>113</v>
      </c>
      <c r="E3833" s="8" t="s">
        <v>152</v>
      </c>
      <c r="F3833" s="8" t="s">
        <v>3619</v>
      </c>
      <c r="G3833" s="8" t="s">
        <v>152</v>
      </c>
      <c r="H3833" s="8" t="s">
        <v>152</v>
      </c>
      <c r="I3833" s="209" t="s">
        <v>38</v>
      </c>
      <c r="J3833" s="99">
        <f t="shared" si="67"/>
        <v>19892</v>
      </c>
      <c r="K3833" s="394"/>
    </row>
    <row r="3834" spans="1:11">
      <c r="A3834" s="154">
        <v>3815</v>
      </c>
      <c r="B3834" s="76">
        <v>19895</v>
      </c>
      <c r="C3834" s="31" t="s">
        <v>8226</v>
      </c>
      <c r="D3834" s="9" t="s">
        <v>113</v>
      </c>
      <c r="E3834" s="8" t="s">
        <v>152</v>
      </c>
      <c r="F3834" s="8" t="s">
        <v>3619</v>
      </c>
      <c r="G3834" s="8" t="s">
        <v>152</v>
      </c>
      <c r="H3834" s="8" t="s">
        <v>152</v>
      </c>
      <c r="I3834" s="209" t="s">
        <v>38</v>
      </c>
      <c r="J3834" s="99">
        <f t="shared" si="67"/>
        <v>19895</v>
      </c>
      <c r="K3834" s="394"/>
    </row>
    <row r="3835" spans="1:11">
      <c r="A3835" s="425">
        <v>3816</v>
      </c>
      <c r="B3835" s="76">
        <v>13624</v>
      </c>
      <c r="C3835" s="31" t="s">
        <v>8017</v>
      </c>
      <c r="D3835" s="9" t="s">
        <v>113</v>
      </c>
      <c r="E3835" s="8" t="s">
        <v>6992</v>
      </c>
      <c r="F3835" s="8" t="s">
        <v>4317</v>
      </c>
      <c r="G3835" s="8" t="s">
        <v>152</v>
      </c>
      <c r="H3835" s="8" t="s">
        <v>152</v>
      </c>
      <c r="I3835" s="209" t="s">
        <v>38</v>
      </c>
      <c r="J3835" s="99">
        <f t="shared" si="67"/>
        <v>13624</v>
      </c>
      <c r="K3835" s="394"/>
    </row>
    <row r="3836" spans="1:11">
      <c r="A3836" s="155">
        <v>3817</v>
      </c>
      <c r="B3836" s="76">
        <v>19897</v>
      </c>
      <c r="C3836" s="31" t="s">
        <v>8018</v>
      </c>
      <c r="D3836" s="9" t="s">
        <v>113</v>
      </c>
      <c r="E3836" s="8" t="s">
        <v>152</v>
      </c>
      <c r="F3836" s="8" t="s">
        <v>3619</v>
      </c>
      <c r="G3836" s="8" t="s">
        <v>152</v>
      </c>
      <c r="H3836" s="8" t="s">
        <v>152</v>
      </c>
      <c r="I3836" s="209" t="s">
        <v>38</v>
      </c>
      <c r="J3836" s="99">
        <f t="shared" si="67"/>
        <v>19897</v>
      </c>
      <c r="K3836" s="394"/>
    </row>
    <row r="3837" spans="1:11">
      <c r="A3837" s="154">
        <v>3818</v>
      </c>
      <c r="B3837" s="220">
        <v>18483</v>
      </c>
      <c r="C3837" s="288" t="s">
        <v>8019</v>
      </c>
      <c r="D3837" s="9" t="s">
        <v>113</v>
      </c>
      <c r="E3837" s="8" t="s">
        <v>152</v>
      </c>
      <c r="F3837" s="180" t="s">
        <v>5573</v>
      </c>
      <c r="G3837" s="219"/>
      <c r="H3837" s="219"/>
      <c r="I3837" s="209" t="s">
        <v>38</v>
      </c>
      <c r="J3837" s="99">
        <f t="shared" si="67"/>
        <v>18483</v>
      </c>
      <c r="K3837" s="394"/>
    </row>
    <row r="3838" spans="1:11">
      <c r="A3838" s="154">
        <v>3819</v>
      </c>
      <c r="B3838" s="76">
        <v>10757</v>
      </c>
      <c r="C3838" s="31" t="s">
        <v>8020</v>
      </c>
      <c r="D3838" s="9" t="s">
        <v>113</v>
      </c>
      <c r="E3838" s="8" t="s">
        <v>3810</v>
      </c>
      <c r="F3838" s="8" t="s">
        <v>3811</v>
      </c>
      <c r="G3838" s="8" t="s">
        <v>152</v>
      </c>
      <c r="H3838" s="8" t="s">
        <v>152</v>
      </c>
      <c r="I3838" s="209" t="s">
        <v>38</v>
      </c>
      <c r="J3838" s="99">
        <f t="shared" si="67"/>
        <v>10757</v>
      </c>
      <c r="K3838" s="394"/>
    </row>
    <row r="3839" spans="1:11">
      <c r="A3839" s="425">
        <v>3820</v>
      </c>
      <c r="B3839" s="76">
        <v>19898</v>
      </c>
      <c r="C3839" s="31" t="s">
        <v>8021</v>
      </c>
      <c r="D3839" s="9" t="s">
        <v>113</v>
      </c>
      <c r="E3839" s="8" t="s">
        <v>152</v>
      </c>
      <c r="F3839" s="8" t="s">
        <v>3619</v>
      </c>
      <c r="G3839" s="8" t="s">
        <v>152</v>
      </c>
      <c r="H3839" s="8" t="s">
        <v>152</v>
      </c>
      <c r="I3839" s="209" t="s">
        <v>38</v>
      </c>
      <c r="J3839" s="99">
        <f t="shared" si="67"/>
        <v>19898</v>
      </c>
      <c r="K3839" s="394"/>
    </row>
    <row r="3840" spans="1:11">
      <c r="A3840" s="155">
        <v>3821</v>
      </c>
      <c r="B3840" s="76">
        <v>13610</v>
      </c>
      <c r="C3840" s="31" t="s">
        <v>8022</v>
      </c>
      <c r="D3840" s="9" t="s">
        <v>113</v>
      </c>
      <c r="E3840" s="8" t="s">
        <v>6992</v>
      </c>
      <c r="F3840" s="8" t="s">
        <v>4317</v>
      </c>
      <c r="G3840" s="8" t="s">
        <v>152</v>
      </c>
      <c r="H3840" s="8" t="s">
        <v>152</v>
      </c>
      <c r="I3840" s="209" t="s">
        <v>38</v>
      </c>
      <c r="J3840" s="99">
        <f t="shared" si="67"/>
        <v>13610</v>
      </c>
      <c r="K3840" s="394"/>
    </row>
    <row r="3841" spans="1:11">
      <c r="A3841" s="154">
        <v>3822</v>
      </c>
      <c r="B3841" s="76">
        <v>13601</v>
      </c>
      <c r="C3841" s="31" t="s">
        <v>8023</v>
      </c>
      <c r="D3841" s="9" t="s">
        <v>113</v>
      </c>
      <c r="E3841" s="8" t="s">
        <v>6992</v>
      </c>
      <c r="F3841" s="8" t="s">
        <v>4317</v>
      </c>
      <c r="G3841" s="8" t="s">
        <v>152</v>
      </c>
      <c r="H3841" s="8" t="s">
        <v>152</v>
      </c>
      <c r="I3841" s="209" t="s">
        <v>38</v>
      </c>
      <c r="J3841" s="99">
        <f t="shared" si="67"/>
        <v>13601</v>
      </c>
      <c r="K3841" s="394"/>
    </row>
    <row r="3842" spans="1:11">
      <c r="A3842" s="154">
        <v>3823</v>
      </c>
      <c r="B3842" s="76">
        <v>19907</v>
      </c>
      <c r="C3842" s="31" t="s">
        <v>8024</v>
      </c>
      <c r="D3842" s="9" t="s">
        <v>113</v>
      </c>
      <c r="E3842" s="8" t="s">
        <v>152</v>
      </c>
      <c r="F3842" s="8" t="s">
        <v>3619</v>
      </c>
      <c r="G3842" s="8" t="s">
        <v>152</v>
      </c>
      <c r="H3842" s="8" t="s">
        <v>152</v>
      </c>
      <c r="I3842" s="209" t="s">
        <v>38</v>
      </c>
      <c r="J3842" s="99">
        <f t="shared" si="67"/>
        <v>19907</v>
      </c>
      <c r="K3842" s="394"/>
    </row>
    <row r="3843" spans="1:11">
      <c r="A3843" s="425">
        <v>3824</v>
      </c>
      <c r="B3843" s="247">
        <v>16269</v>
      </c>
      <c r="C3843" s="248" t="s">
        <v>8025</v>
      </c>
      <c r="D3843" s="9" t="s">
        <v>113</v>
      </c>
      <c r="E3843" s="180" t="s">
        <v>3731</v>
      </c>
      <c r="F3843" s="180" t="s">
        <v>3732</v>
      </c>
      <c r="G3843" s="219"/>
      <c r="H3843" s="219"/>
      <c r="I3843" s="209" t="s">
        <v>38</v>
      </c>
      <c r="J3843" s="99">
        <f t="shared" si="67"/>
        <v>16269</v>
      </c>
      <c r="K3843" s="394"/>
    </row>
    <row r="3844" spans="1:11">
      <c r="A3844" s="155">
        <v>3825</v>
      </c>
      <c r="B3844" s="76">
        <v>11524</v>
      </c>
      <c r="C3844" s="31" t="s">
        <v>8026</v>
      </c>
      <c r="D3844" s="9" t="s">
        <v>114</v>
      </c>
      <c r="E3844" s="8" t="s">
        <v>3560</v>
      </c>
      <c r="F3844" s="8" t="s">
        <v>8027</v>
      </c>
      <c r="G3844" s="8" t="s">
        <v>5682</v>
      </c>
      <c r="H3844" s="8" t="s">
        <v>152</v>
      </c>
      <c r="I3844" s="209" t="s">
        <v>26</v>
      </c>
      <c r="J3844" s="99">
        <f t="shared" si="67"/>
        <v>11524</v>
      </c>
      <c r="K3844" s="394"/>
    </row>
    <row r="3845" spans="1:11">
      <c r="A3845" s="154">
        <v>3826</v>
      </c>
      <c r="B3845" s="76">
        <v>11149</v>
      </c>
      <c r="C3845" s="31" t="s">
        <v>8028</v>
      </c>
      <c r="D3845" s="9" t="s">
        <v>114</v>
      </c>
      <c r="E3845" s="8" t="s">
        <v>8029</v>
      </c>
      <c r="F3845" s="8" t="s">
        <v>8027</v>
      </c>
      <c r="G3845" s="8" t="s">
        <v>3542</v>
      </c>
      <c r="H3845" s="8" t="s">
        <v>152</v>
      </c>
      <c r="I3845" s="209" t="s">
        <v>26</v>
      </c>
      <c r="J3845" s="99">
        <f t="shared" si="67"/>
        <v>11149</v>
      </c>
      <c r="K3845" s="394"/>
    </row>
    <row r="3846" spans="1:11">
      <c r="A3846" s="154">
        <v>3827</v>
      </c>
      <c r="B3846" s="76">
        <v>18464</v>
      </c>
      <c r="C3846" s="31" t="s">
        <v>8030</v>
      </c>
      <c r="D3846" s="9" t="s">
        <v>113</v>
      </c>
      <c r="E3846" s="8" t="s">
        <v>152</v>
      </c>
      <c r="F3846" s="8" t="s">
        <v>5573</v>
      </c>
      <c r="G3846" s="8" t="s">
        <v>152</v>
      </c>
      <c r="H3846" s="8" t="s">
        <v>152</v>
      </c>
      <c r="I3846" s="209" t="s">
        <v>26</v>
      </c>
      <c r="J3846" s="99">
        <f t="shared" si="67"/>
        <v>18464</v>
      </c>
      <c r="K3846" s="394"/>
    </row>
    <row r="3847" spans="1:11">
      <c r="A3847" s="425">
        <v>3828</v>
      </c>
      <c r="B3847" s="76">
        <v>16040</v>
      </c>
      <c r="C3847" s="31" t="s">
        <v>8031</v>
      </c>
      <c r="D3847" s="9" t="s">
        <v>113</v>
      </c>
      <c r="E3847" s="8" t="s">
        <v>23</v>
      </c>
      <c r="F3847" s="8" t="s">
        <v>8032</v>
      </c>
      <c r="G3847" s="8" t="s">
        <v>152</v>
      </c>
      <c r="H3847" s="8" t="s">
        <v>152</v>
      </c>
      <c r="I3847" s="209" t="s">
        <v>26</v>
      </c>
      <c r="J3847" s="99">
        <f t="shared" si="67"/>
        <v>16040</v>
      </c>
      <c r="K3847" s="394"/>
    </row>
    <row r="3848" spans="1:11">
      <c r="A3848" s="155">
        <v>3829</v>
      </c>
      <c r="B3848" s="220">
        <v>16646</v>
      </c>
      <c r="C3848" s="334" t="s">
        <v>8033</v>
      </c>
      <c r="D3848" s="9" t="s">
        <v>113</v>
      </c>
      <c r="E3848" s="180" t="s">
        <v>3663</v>
      </c>
      <c r="F3848" s="180" t="s">
        <v>5571</v>
      </c>
      <c r="G3848" s="8" t="s">
        <v>152</v>
      </c>
      <c r="H3848" s="8" t="s">
        <v>152</v>
      </c>
      <c r="I3848" s="209" t="s">
        <v>26</v>
      </c>
      <c r="J3848" s="99">
        <f t="shared" si="67"/>
        <v>16646</v>
      </c>
      <c r="K3848" s="394"/>
    </row>
    <row r="3849" spans="1:11">
      <c r="A3849" s="154">
        <v>3830</v>
      </c>
      <c r="B3849" s="76">
        <v>18951</v>
      </c>
      <c r="C3849" s="31" t="s">
        <v>8034</v>
      </c>
      <c r="D3849" s="9" t="s">
        <v>113</v>
      </c>
      <c r="E3849" s="8" t="s">
        <v>152</v>
      </c>
      <c r="F3849" s="8" t="s">
        <v>4025</v>
      </c>
      <c r="G3849" s="8" t="s">
        <v>152</v>
      </c>
      <c r="H3849" s="8" t="s">
        <v>152</v>
      </c>
      <c r="I3849" s="209" t="s">
        <v>26</v>
      </c>
      <c r="J3849" s="99">
        <f t="shared" si="67"/>
        <v>18951</v>
      </c>
      <c r="K3849" s="394"/>
    </row>
    <row r="3850" spans="1:11">
      <c r="A3850" s="154">
        <v>3831</v>
      </c>
      <c r="B3850" s="220">
        <v>16651</v>
      </c>
      <c r="C3850" s="334" t="s">
        <v>8035</v>
      </c>
      <c r="D3850" s="9" t="s">
        <v>113</v>
      </c>
      <c r="E3850" s="182" t="s">
        <v>4767</v>
      </c>
      <c r="F3850" s="180" t="s">
        <v>5571</v>
      </c>
      <c r="G3850" s="8" t="s">
        <v>152</v>
      </c>
      <c r="H3850" s="8" t="s">
        <v>152</v>
      </c>
      <c r="I3850" s="209" t="s">
        <v>26</v>
      </c>
      <c r="J3850" s="99">
        <f t="shared" si="67"/>
        <v>16651</v>
      </c>
      <c r="K3850" s="394"/>
    </row>
    <row r="3851" spans="1:11">
      <c r="A3851" s="425">
        <v>3832</v>
      </c>
      <c r="B3851" s="76">
        <v>16634</v>
      </c>
      <c r="C3851" s="31" t="s">
        <v>8036</v>
      </c>
      <c r="D3851" s="9" t="s">
        <v>113</v>
      </c>
      <c r="E3851" s="8" t="s">
        <v>4767</v>
      </c>
      <c r="F3851" s="8" t="s">
        <v>5571</v>
      </c>
      <c r="G3851" s="8" t="s">
        <v>152</v>
      </c>
      <c r="H3851" s="8" t="s">
        <v>152</v>
      </c>
      <c r="I3851" s="209" t="s">
        <v>26</v>
      </c>
      <c r="J3851" s="99">
        <f t="shared" si="67"/>
        <v>16634</v>
      </c>
      <c r="K3851" s="394"/>
    </row>
    <row r="3852" spans="1:11">
      <c r="A3852" s="155">
        <v>3833</v>
      </c>
      <c r="B3852" s="183">
        <v>20824</v>
      </c>
      <c r="C3852" s="261" t="s">
        <v>8169</v>
      </c>
      <c r="D3852" s="367" t="s">
        <v>113</v>
      </c>
      <c r="E3852" s="215" t="s">
        <v>152</v>
      </c>
      <c r="F3852" s="180" t="s">
        <v>8196</v>
      </c>
      <c r="G3852" s="215" t="s">
        <v>152</v>
      </c>
      <c r="H3852" s="8" t="s">
        <v>152</v>
      </c>
      <c r="I3852" s="209" t="s">
        <v>26</v>
      </c>
      <c r="J3852" s="99">
        <f t="shared" si="67"/>
        <v>20824</v>
      </c>
      <c r="K3852" s="394"/>
    </row>
    <row r="3853" spans="1:11">
      <c r="A3853" s="154">
        <v>3834</v>
      </c>
      <c r="B3853" s="207">
        <v>18760</v>
      </c>
      <c r="C3853" s="208" t="s">
        <v>7203</v>
      </c>
      <c r="D3853" s="209" t="s">
        <v>113</v>
      </c>
      <c r="E3853" s="210" t="s">
        <v>152</v>
      </c>
      <c r="F3853" s="210" t="s">
        <v>6527</v>
      </c>
      <c r="G3853" s="210" t="s">
        <v>152</v>
      </c>
      <c r="H3853" s="210" t="s">
        <v>152</v>
      </c>
      <c r="I3853" s="209" t="s">
        <v>26</v>
      </c>
      <c r="J3853" s="99">
        <f t="shared" si="67"/>
        <v>18760</v>
      </c>
      <c r="K3853" s="394"/>
    </row>
    <row r="3854" spans="1:11">
      <c r="A3854" s="154">
        <v>3835</v>
      </c>
      <c r="B3854" s="220">
        <v>20162</v>
      </c>
      <c r="C3854" s="334" t="s">
        <v>8037</v>
      </c>
      <c r="D3854" s="9" t="s">
        <v>113</v>
      </c>
      <c r="E3854" s="8" t="s">
        <v>152</v>
      </c>
      <c r="F3854" s="180" t="s">
        <v>5663</v>
      </c>
      <c r="G3854" s="8" t="s">
        <v>152</v>
      </c>
      <c r="H3854" s="8" t="s">
        <v>152</v>
      </c>
      <c r="I3854" s="209" t="s">
        <v>26</v>
      </c>
      <c r="J3854" s="99">
        <f t="shared" si="67"/>
        <v>20162</v>
      </c>
      <c r="K3854" s="394"/>
    </row>
    <row r="3855" spans="1:11">
      <c r="A3855" s="425">
        <v>3836</v>
      </c>
      <c r="B3855" s="76">
        <v>19976</v>
      </c>
      <c r="C3855" s="31" t="s">
        <v>8038</v>
      </c>
      <c r="D3855" s="9" t="s">
        <v>113</v>
      </c>
      <c r="E3855" s="8" t="s">
        <v>152</v>
      </c>
      <c r="F3855" s="8" t="s">
        <v>5597</v>
      </c>
      <c r="G3855" s="8" t="s">
        <v>152</v>
      </c>
      <c r="H3855" s="8" t="s">
        <v>152</v>
      </c>
      <c r="I3855" s="209" t="s">
        <v>26</v>
      </c>
      <c r="J3855" s="99">
        <f t="shared" si="67"/>
        <v>19976</v>
      </c>
      <c r="K3855" s="394"/>
    </row>
    <row r="3856" spans="1:11">
      <c r="A3856" s="155">
        <v>3837</v>
      </c>
      <c r="B3856" s="220">
        <v>16368</v>
      </c>
      <c r="C3856" s="334" t="s">
        <v>8039</v>
      </c>
      <c r="D3856" s="9" t="s">
        <v>113</v>
      </c>
      <c r="E3856" s="182" t="s">
        <v>7181</v>
      </c>
      <c r="F3856" s="180" t="s">
        <v>5843</v>
      </c>
      <c r="G3856" s="8" t="s">
        <v>152</v>
      </c>
      <c r="H3856" s="8" t="s">
        <v>152</v>
      </c>
      <c r="I3856" s="209" t="s">
        <v>26</v>
      </c>
      <c r="J3856" s="99">
        <f t="shared" si="67"/>
        <v>16368</v>
      </c>
      <c r="K3856" s="394"/>
    </row>
    <row r="3857" spans="1:11">
      <c r="A3857" s="154">
        <v>3838</v>
      </c>
      <c r="B3857" s="76">
        <v>13233</v>
      </c>
      <c r="C3857" s="31" t="s">
        <v>8040</v>
      </c>
      <c r="D3857" s="9" t="s">
        <v>113</v>
      </c>
      <c r="E3857" s="8" t="s">
        <v>5452</v>
      </c>
      <c r="F3857" s="8" t="s">
        <v>8032</v>
      </c>
      <c r="G3857" s="8" t="s">
        <v>152</v>
      </c>
      <c r="H3857" s="8" t="s">
        <v>152</v>
      </c>
      <c r="I3857" s="209" t="s">
        <v>26</v>
      </c>
      <c r="J3857" s="99">
        <f t="shared" si="67"/>
        <v>13233</v>
      </c>
      <c r="K3857" s="394"/>
    </row>
    <row r="3858" spans="1:11">
      <c r="A3858" s="154">
        <v>3839</v>
      </c>
      <c r="B3858" s="76">
        <v>16043</v>
      </c>
      <c r="C3858" s="31" t="s">
        <v>8041</v>
      </c>
      <c r="D3858" s="9" t="s">
        <v>113</v>
      </c>
      <c r="E3858" s="8" t="s">
        <v>23</v>
      </c>
      <c r="F3858" s="8" t="s">
        <v>8032</v>
      </c>
      <c r="G3858" s="8" t="s">
        <v>152</v>
      </c>
      <c r="H3858" s="8" t="s">
        <v>152</v>
      </c>
      <c r="I3858" s="209" t="s">
        <v>26</v>
      </c>
      <c r="J3858" s="99">
        <f t="shared" si="67"/>
        <v>16043</v>
      </c>
      <c r="K3858" s="394"/>
    </row>
    <row r="3859" spans="1:11">
      <c r="A3859" s="425">
        <v>3840</v>
      </c>
      <c r="B3859" s="76">
        <v>18477</v>
      </c>
      <c r="C3859" s="31" t="s">
        <v>8057</v>
      </c>
      <c r="D3859" s="9" t="s">
        <v>113</v>
      </c>
      <c r="E3859" s="8" t="s">
        <v>152</v>
      </c>
      <c r="F3859" s="8" t="s">
        <v>5573</v>
      </c>
      <c r="G3859" s="8" t="s">
        <v>152</v>
      </c>
      <c r="H3859" s="8" t="s">
        <v>152</v>
      </c>
      <c r="I3859" s="209" t="s">
        <v>26</v>
      </c>
      <c r="J3859" s="99">
        <f t="shared" si="67"/>
        <v>18477</v>
      </c>
      <c r="K3859" s="394"/>
    </row>
    <row r="3860" spans="1:11">
      <c r="A3860" s="155">
        <v>3841</v>
      </c>
      <c r="B3860" s="76">
        <v>18467</v>
      </c>
      <c r="C3860" s="31" t="s">
        <v>8042</v>
      </c>
      <c r="D3860" s="9" t="s">
        <v>113</v>
      </c>
      <c r="E3860" s="8" t="s">
        <v>152</v>
      </c>
      <c r="F3860" s="8" t="s">
        <v>5573</v>
      </c>
      <c r="G3860" s="8" t="s">
        <v>152</v>
      </c>
      <c r="H3860" s="8" t="s">
        <v>152</v>
      </c>
      <c r="I3860" s="209" t="s">
        <v>26</v>
      </c>
      <c r="J3860" s="99">
        <f t="shared" si="67"/>
        <v>18467</v>
      </c>
      <c r="K3860" s="394"/>
    </row>
    <row r="3861" spans="1:11">
      <c r="A3861" s="154">
        <v>3842</v>
      </c>
      <c r="B3861" s="76">
        <v>16639</v>
      </c>
      <c r="C3861" s="31" t="s">
        <v>8043</v>
      </c>
      <c r="D3861" s="9" t="s">
        <v>113</v>
      </c>
      <c r="E3861" s="8" t="s">
        <v>4767</v>
      </c>
      <c r="F3861" s="8" t="s">
        <v>5571</v>
      </c>
      <c r="G3861" s="8" t="s">
        <v>152</v>
      </c>
      <c r="H3861" s="8" t="s">
        <v>152</v>
      </c>
      <c r="I3861" s="209" t="s">
        <v>26</v>
      </c>
      <c r="J3861" s="99">
        <f t="shared" si="67"/>
        <v>16639</v>
      </c>
      <c r="K3861" s="394"/>
    </row>
    <row r="3862" spans="1:11">
      <c r="A3862" s="154">
        <v>3843</v>
      </c>
      <c r="B3862" s="76">
        <v>17493</v>
      </c>
      <c r="C3862" s="31" t="s">
        <v>8044</v>
      </c>
      <c r="D3862" s="9" t="s">
        <v>113</v>
      </c>
      <c r="E3862" s="8" t="s">
        <v>3655</v>
      </c>
      <c r="F3862" s="8" t="s">
        <v>3656</v>
      </c>
      <c r="G3862" s="8" t="s">
        <v>152</v>
      </c>
      <c r="H3862" s="8" t="s">
        <v>152</v>
      </c>
      <c r="I3862" s="209" t="s">
        <v>26</v>
      </c>
      <c r="J3862" s="99">
        <f t="shared" ref="J3862:J3884" si="68">B3862</f>
        <v>17493</v>
      </c>
      <c r="K3862" s="394"/>
    </row>
    <row r="3863" spans="1:11">
      <c r="A3863" s="425">
        <v>3844</v>
      </c>
      <c r="B3863" s="76">
        <v>17494</v>
      </c>
      <c r="C3863" s="31" t="s">
        <v>8227</v>
      </c>
      <c r="D3863" s="9" t="s">
        <v>113</v>
      </c>
      <c r="E3863" s="8" t="s">
        <v>3655</v>
      </c>
      <c r="F3863" s="8" t="s">
        <v>3656</v>
      </c>
      <c r="G3863" s="8" t="s">
        <v>152</v>
      </c>
      <c r="H3863" s="8" t="s">
        <v>152</v>
      </c>
      <c r="I3863" s="209" t="s">
        <v>26</v>
      </c>
      <c r="J3863" s="99">
        <f t="shared" si="68"/>
        <v>17494</v>
      </c>
      <c r="K3863" s="394"/>
    </row>
    <row r="3864" spans="1:11">
      <c r="A3864" s="155">
        <v>3845</v>
      </c>
      <c r="B3864" s="220">
        <v>19824</v>
      </c>
      <c r="C3864" s="334" t="s">
        <v>8045</v>
      </c>
      <c r="D3864" s="9" t="s">
        <v>113</v>
      </c>
      <c r="E3864" s="8" t="s">
        <v>152</v>
      </c>
      <c r="F3864" s="180" t="s">
        <v>5855</v>
      </c>
      <c r="G3864" s="8" t="s">
        <v>152</v>
      </c>
      <c r="H3864" s="8" t="s">
        <v>152</v>
      </c>
      <c r="I3864" s="209" t="s">
        <v>26</v>
      </c>
      <c r="J3864" s="99">
        <f t="shared" si="68"/>
        <v>19824</v>
      </c>
      <c r="K3864" s="394"/>
    </row>
    <row r="3865" spans="1:11">
      <c r="A3865" s="154">
        <v>3846</v>
      </c>
      <c r="B3865" s="76">
        <v>17622</v>
      </c>
      <c r="C3865" s="31" t="s">
        <v>8046</v>
      </c>
      <c r="D3865" s="9" t="s">
        <v>113</v>
      </c>
      <c r="E3865" s="8" t="s">
        <v>5512</v>
      </c>
      <c r="F3865" s="8" t="s">
        <v>5513</v>
      </c>
      <c r="G3865" s="8" t="s">
        <v>152</v>
      </c>
      <c r="H3865" s="8" t="s">
        <v>152</v>
      </c>
      <c r="I3865" s="209" t="s">
        <v>26</v>
      </c>
      <c r="J3865" s="99">
        <f t="shared" si="68"/>
        <v>17622</v>
      </c>
      <c r="K3865" s="394"/>
    </row>
    <row r="3866" spans="1:11">
      <c r="A3866" s="154">
        <v>3847</v>
      </c>
      <c r="B3866" s="76">
        <v>16644</v>
      </c>
      <c r="C3866" s="31" t="s">
        <v>8047</v>
      </c>
      <c r="D3866" s="9" t="s">
        <v>113</v>
      </c>
      <c r="E3866" s="8" t="s">
        <v>3663</v>
      </c>
      <c r="F3866" s="8" t="s">
        <v>5571</v>
      </c>
      <c r="G3866" s="8" t="s">
        <v>152</v>
      </c>
      <c r="H3866" s="8" t="s">
        <v>152</v>
      </c>
      <c r="I3866" s="209" t="s">
        <v>26</v>
      </c>
      <c r="J3866" s="99">
        <f t="shared" si="68"/>
        <v>16644</v>
      </c>
      <c r="K3866" s="394"/>
    </row>
    <row r="3867" spans="1:11">
      <c r="A3867" s="425">
        <v>3848</v>
      </c>
      <c r="B3867" s="76">
        <v>18468</v>
      </c>
      <c r="C3867" s="31" t="s">
        <v>8048</v>
      </c>
      <c r="D3867" s="9" t="s">
        <v>113</v>
      </c>
      <c r="E3867" s="8" t="s">
        <v>152</v>
      </c>
      <c r="F3867" s="8" t="s">
        <v>5573</v>
      </c>
      <c r="G3867" s="8" t="s">
        <v>152</v>
      </c>
      <c r="H3867" s="8" t="s">
        <v>152</v>
      </c>
      <c r="I3867" s="209" t="s">
        <v>26</v>
      </c>
      <c r="J3867" s="99">
        <f t="shared" si="68"/>
        <v>18468</v>
      </c>
      <c r="K3867" s="394"/>
    </row>
    <row r="3868" spans="1:11">
      <c r="A3868" s="155">
        <v>3849</v>
      </c>
      <c r="B3868" s="76">
        <v>6417</v>
      </c>
      <c r="C3868" s="31" t="s">
        <v>8049</v>
      </c>
      <c r="D3868" s="9" t="s">
        <v>113</v>
      </c>
      <c r="E3868" s="8" t="s">
        <v>5242</v>
      </c>
      <c r="F3868" s="8" t="s">
        <v>5243</v>
      </c>
      <c r="G3868" s="8" t="s">
        <v>152</v>
      </c>
      <c r="H3868" s="8" t="s">
        <v>152</v>
      </c>
      <c r="I3868" s="209" t="s">
        <v>26</v>
      </c>
      <c r="J3868" s="99">
        <f t="shared" si="68"/>
        <v>6417</v>
      </c>
      <c r="K3868" s="394"/>
    </row>
    <row r="3869" spans="1:11">
      <c r="A3869" s="154">
        <v>3850</v>
      </c>
      <c r="B3869" s="76">
        <v>16641</v>
      </c>
      <c r="C3869" s="31" t="s">
        <v>8050</v>
      </c>
      <c r="D3869" s="9" t="s">
        <v>113</v>
      </c>
      <c r="E3869" s="8" t="s">
        <v>4767</v>
      </c>
      <c r="F3869" s="8" t="s">
        <v>8032</v>
      </c>
      <c r="G3869" s="8" t="s">
        <v>152</v>
      </c>
      <c r="H3869" s="8" t="s">
        <v>152</v>
      </c>
      <c r="I3869" s="209" t="s">
        <v>26</v>
      </c>
      <c r="J3869" s="99">
        <f t="shared" si="68"/>
        <v>16641</v>
      </c>
      <c r="K3869" s="394"/>
    </row>
    <row r="3870" spans="1:11">
      <c r="A3870" s="154">
        <v>3851</v>
      </c>
      <c r="B3870" s="76">
        <v>16635</v>
      </c>
      <c r="C3870" s="31" t="s">
        <v>8051</v>
      </c>
      <c r="D3870" s="9" t="s">
        <v>113</v>
      </c>
      <c r="E3870" s="8" t="s">
        <v>4767</v>
      </c>
      <c r="F3870" s="8" t="s">
        <v>5571</v>
      </c>
      <c r="G3870" s="8" t="s">
        <v>152</v>
      </c>
      <c r="H3870" s="8" t="s">
        <v>152</v>
      </c>
      <c r="I3870" s="209" t="s">
        <v>26</v>
      </c>
      <c r="J3870" s="99">
        <f t="shared" si="68"/>
        <v>16635</v>
      </c>
      <c r="K3870" s="394"/>
    </row>
    <row r="3871" spans="1:11">
      <c r="A3871" s="425">
        <v>3852</v>
      </c>
      <c r="B3871" s="76">
        <v>16638</v>
      </c>
      <c r="C3871" s="31" t="s">
        <v>8052</v>
      </c>
      <c r="D3871" s="9" t="s">
        <v>113</v>
      </c>
      <c r="E3871" s="8" t="s">
        <v>4767</v>
      </c>
      <c r="F3871" s="8" t="s">
        <v>5571</v>
      </c>
      <c r="G3871" s="8" t="s">
        <v>152</v>
      </c>
      <c r="H3871" s="8" t="s">
        <v>152</v>
      </c>
      <c r="I3871" s="209" t="s">
        <v>26</v>
      </c>
      <c r="J3871" s="99">
        <f t="shared" si="68"/>
        <v>16638</v>
      </c>
      <c r="K3871" s="394"/>
    </row>
    <row r="3872" spans="1:11">
      <c r="A3872" s="155">
        <v>3853</v>
      </c>
      <c r="B3872" s="76">
        <v>19993</v>
      </c>
      <c r="C3872" s="31" t="s">
        <v>8053</v>
      </c>
      <c r="D3872" s="9" t="s">
        <v>113</v>
      </c>
      <c r="E3872" s="8" t="s">
        <v>152</v>
      </c>
      <c r="F3872" s="8" t="s">
        <v>5597</v>
      </c>
      <c r="G3872" s="8" t="s">
        <v>152</v>
      </c>
      <c r="H3872" s="8" t="s">
        <v>152</v>
      </c>
      <c r="I3872" s="209" t="s">
        <v>26</v>
      </c>
      <c r="J3872" s="99">
        <f t="shared" si="68"/>
        <v>19993</v>
      </c>
      <c r="K3872" s="394"/>
    </row>
    <row r="3873" spans="1:11">
      <c r="A3873" s="154">
        <v>3854</v>
      </c>
      <c r="B3873" s="76">
        <v>16648</v>
      </c>
      <c r="C3873" s="31" t="s">
        <v>8054</v>
      </c>
      <c r="D3873" s="9" t="s">
        <v>113</v>
      </c>
      <c r="E3873" s="8" t="s">
        <v>4767</v>
      </c>
      <c r="F3873" s="8" t="s">
        <v>8055</v>
      </c>
      <c r="G3873" s="8" t="s">
        <v>152</v>
      </c>
      <c r="H3873" s="8" t="s">
        <v>152</v>
      </c>
      <c r="I3873" s="209" t="s">
        <v>26</v>
      </c>
      <c r="J3873" s="99">
        <f t="shared" si="68"/>
        <v>16648</v>
      </c>
      <c r="K3873" s="394"/>
    </row>
    <row r="3874" spans="1:11">
      <c r="A3874" s="154">
        <v>3855</v>
      </c>
      <c r="B3874" s="76">
        <v>16636</v>
      </c>
      <c r="C3874" s="31" t="s">
        <v>8056</v>
      </c>
      <c r="D3874" s="9" t="s">
        <v>113</v>
      </c>
      <c r="E3874" s="8" t="s">
        <v>4767</v>
      </c>
      <c r="F3874" s="8" t="s">
        <v>5571</v>
      </c>
      <c r="G3874" s="8" t="s">
        <v>152</v>
      </c>
      <c r="H3874" s="8" t="s">
        <v>152</v>
      </c>
      <c r="I3874" s="209" t="s">
        <v>26</v>
      </c>
      <c r="J3874" s="99">
        <f t="shared" si="68"/>
        <v>16636</v>
      </c>
      <c r="K3874" s="394"/>
    </row>
    <row r="3875" spans="1:11">
      <c r="A3875" s="425">
        <v>3856</v>
      </c>
      <c r="B3875" s="76">
        <v>18479</v>
      </c>
      <c r="C3875" s="31" t="s">
        <v>8058</v>
      </c>
      <c r="D3875" s="9" t="s">
        <v>113</v>
      </c>
      <c r="E3875" s="8" t="s">
        <v>152</v>
      </c>
      <c r="F3875" s="8" t="s">
        <v>5573</v>
      </c>
      <c r="G3875" s="8" t="s">
        <v>152</v>
      </c>
      <c r="H3875" s="8" t="s">
        <v>152</v>
      </c>
      <c r="I3875" s="209" t="s">
        <v>26</v>
      </c>
      <c r="J3875" s="99">
        <f t="shared" si="68"/>
        <v>18479</v>
      </c>
      <c r="K3875" s="394"/>
    </row>
    <row r="3876" spans="1:11">
      <c r="A3876" s="155">
        <v>3857</v>
      </c>
      <c r="B3876" s="76">
        <v>16637</v>
      </c>
      <c r="C3876" s="31" t="s">
        <v>8059</v>
      </c>
      <c r="D3876" s="9" t="s">
        <v>113</v>
      </c>
      <c r="E3876" s="8" t="s">
        <v>4767</v>
      </c>
      <c r="F3876" s="8" t="s">
        <v>5571</v>
      </c>
      <c r="G3876" s="8" t="s">
        <v>152</v>
      </c>
      <c r="H3876" s="8" t="s">
        <v>152</v>
      </c>
      <c r="I3876" s="209" t="s">
        <v>26</v>
      </c>
      <c r="J3876" s="99">
        <f t="shared" si="68"/>
        <v>16637</v>
      </c>
      <c r="K3876" s="394"/>
    </row>
    <row r="3877" spans="1:11">
      <c r="A3877" s="154">
        <v>3858</v>
      </c>
      <c r="B3877" s="76">
        <v>17602</v>
      </c>
      <c r="C3877" s="31" t="s">
        <v>8060</v>
      </c>
      <c r="D3877" s="9" t="s">
        <v>113</v>
      </c>
      <c r="E3877" s="8" t="s">
        <v>5512</v>
      </c>
      <c r="F3877" s="8" t="s">
        <v>5513</v>
      </c>
      <c r="G3877" s="8" t="s">
        <v>152</v>
      </c>
      <c r="H3877" s="8" t="s">
        <v>152</v>
      </c>
      <c r="I3877" s="209" t="s">
        <v>26</v>
      </c>
      <c r="J3877" s="99">
        <f t="shared" si="68"/>
        <v>17602</v>
      </c>
      <c r="K3877" s="394"/>
    </row>
    <row r="3878" spans="1:11">
      <c r="A3878" s="154">
        <v>3859</v>
      </c>
      <c r="B3878" s="76">
        <v>14664</v>
      </c>
      <c r="C3878" s="31" t="s">
        <v>8061</v>
      </c>
      <c r="D3878" s="9" t="s">
        <v>114</v>
      </c>
      <c r="E3878" s="8" t="s">
        <v>8062</v>
      </c>
      <c r="F3878" s="8" t="s">
        <v>8063</v>
      </c>
      <c r="G3878" s="8" t="s">
        <v>8064</v>
      </c>
      <c r="H3878" s="8" t="s">
        <v>152</v>
      </c>
      <c r="I3878" s="209" t="s">
        <v>14</v>
      </c>
      <c r="J3878" s="99">
        <f t="shared" si="68"/>
        <v>14664</v>
      </c>
      <c r="K3878" s="394"/>
    </row>
    <row r="3879" spans="1:11">
      <c r="A3879" s="425">
        <v>3860</v>
      </c>
      <c r="B3879" s="76">
        <v>13254</v>
      </c>
      <c r="C3879" s="31" t="s">
        <v>8065</v>
      </c>
      <c r="D3879" s="9" t="s">
        <v>114</v>
      </c>
      <c r="E3879" s="8" t="s">
        <v>4478</v>
      </c>
      <c r="F3879" s="8" t="s">
        <v>8066</v>
      </c>
      <c r="G3879" s="8" t="s">
        <v>8064</v>
      </c>
      <c r="H3879" s="8" t="s">
        <v>152</v>
      </c>
      <c r="I3879" s="209" t="s">
        <v>14</v>
      </c>
      <c r="J3879" s="99">
        <f t="shared" si="68"/>
        <v>13254</v>
      </c>
      <c r="K3879" s="394"/>
    </row>
    <row r="3880" spans="1:11">
      <c r="A3880" s="155">
        <v>3861</v>
      </c>
      <c r="B3880" s="76">
        <v>14650</v>
      </c>
      <c r="C3880" s="31" t="s">
        <v>8067</v>
      </c>
      <c r="D3880" s="9" t="s">
        <v>114</v>
      </c>
      <c r="E3880" s="8" t="s">
        <v>8062</v>
      </c>
      <c r="F3880" s="8" t="s">
        <v>8063</v>
      </c>
      <c r="G3880" s="8" t="s">
        <v>8064</v>
      </c>
      <c r="H3880" s="8" t="s">
        <v>152</v>
      </c>
      <c r="I3880" s="209" t="s">
        <v>14</v>
      </c>
      <c r="J3880" s="99">
        <f t="shared" si="68"/>
        <v>14650</v>
      </c>
      <c r="K3880" s="394"/>
    </row>
    <row r="3881" spans="1:11">
      <c r="A3881" s="154">
        <v>3862</v>
      </c>
      <c r="B3881" s="76">
        <v>17282</v>
      </c>
      <c r="C3881" s="31" t="s">
        <v>8068</v>
      </c>
      <c r="D3881" s="9" t="s">
        <v>113</v>
      </c>
      <c r="E3881" s="8" t="s">
        <v>4792</v>
      </c>
      <c r="F3881" s="8" t="s">
        <v>4793</v>
      </c>
      <c r="G3881" s="8" t="s">
        <v>152</v>
      </c>
      <c r="H3881" s="8" t="s">
        <v>152</v>
      </c>
      <c r="I3881" s="209" t="s">
        <v>14</v>
      </c>
      <c r="J3881" s="99">
        <f t="shared" si="68"/>
        <v>17282</v>
      </c>
      <c r="K3881" s="394"/>
    </row>
    <row r="3882" spans="1:11">
      <c r="A3882" s="154">
        <v>3863</v>
      </c>
      <c r="B3882" s="76">
        <v>17280</v>
      </c>
      <c r="C3882" s="31" t="s">
        <v>8069</v>
      </c>
      <c r="D3882" s="9" t="s">
        <v>113</v>
      </c>
      <c r="E3882" s="8" t="s">
        <v>4792</v>
      </c>
      <c r="F3882" s="8" t="s">
        <v>4793</v>
      </c>
      <c r="G3882" s="8" t="s">
        <v>152</v>
      </c>
      <c r="H3882" s="8" t="s">
        <v>152</v>
      </c>
      <c r="I3882" s="209" t="s">
        <v>14</v>
      </c>
      <c r="J3882" s="99">
        <f t="shared" si="68"/>
        <v>17280</v>
      </c>
      <c r="K3882" s="394"/>
    </row>
    <row r="3883" spans="1:11">
      <c r="A3883" s="425">
        <v>3864</v>
      </c>
      <c r="B3883" s="76">
        <v>17277</v>
      </c>
      <c r="C3883" s="31" t="s">
        <v>8070</v>
      </c>
      <c r="D3883" s="9" t="s">
        <v>113</v>
      </c>
      <c r="E3883" s="8" t="s">
        <v>4792</v>
      </c>
      <c r="F3883" s="8" t="s">
        <v>4793</v>
      </c>
      <c r="G3883" s="8" t="s">
        <v>152</v>
      </c>
      <c r="H3883" s="8" t="s">
        <v>152</v>
      </c>
      <c r="I3883" s="209" t="s">
        <v>14</v>
      </c>
      <c r="J3883" s="99">
        <f t="shared" si="68"/>
        <v>17277</v>
      </c>
      <c r="K3883" s="394"/>
    </row>
    <row r="3884" spans="1:11">
      <c r="A3884" s="155">
        <v>3865</v>
      </c>
      <c r="B3884" s="386">
        <v>17274</v>
      </c>
      <c r="C3884" s="387" t="s">
        <v>8071</v>
      </c>
      <c r="D3884" s="388" t="s">
        <v>113</v>
      </c>
      <c r="E3884" s="389" t="s">
        <v>4792</v>
      </c>
      <c r="F3884" s="389" t="s">
        <v>4793</v>
      </c>
      <c r="G3884" s="389" t="s">
        <v>152</v>
      </c>
      <c r="H3884" s="389" t="s">
        <v>152</v>
      </c>
      <c r="I3884" s="390" t="s">
        <v>14</v>
      </c>
      <c r="J3884" s="99">
        <f t="shared" si="68"/>
        <v>17274</v>
      </c>
      <c r="K3884" s="394"/>
    </row>
    <row r="3885" spans="1:11">
      <c r="A3885" s="425">
        <v>3866</v>
      </c>
      <c r="B3885" s="76"/>
      <c r="C3885" s="31"/>
      <c r="D3885" s="9"/>
      <c r="E3885" s="8"/>
      <c r="F3885" s="8"/>
      <c r="G3885" s="8"/>
      <c r="H3885" s="8"/>
      <c r="I3885" s="209"/>
      <c r="J3885" s="99"/>
      <c r="K3885" s="394"/>
    </row>
    <row r="3886" spans="1:11">
      <c r="A3886" s="155">
        <v>3867</v>
      </c>
      <c r="B3886" s="76"/>
      <c r="C3886" s="31"/>
      <c r="D3886" s="9"/>
      <c r="E3886" s="8"/>
      <c r="F3886" s="8"/>
      <c r="G3886" s="8"/>
      <c r="H3886" s="8"/>
      <c r="I3886" s="209"/>
      <c r="J3886" s="99"/>
      <c r="K3886" s="394"/>
    </row>
    <row r="3887" spans="1:11">
      <c r="A3887" s="425">
        <v>3868</v>
      </c>
      <c r="B3887" s="76"/>
      <c r="C3887" s="31"/>
      <c r="D3887" s="9"/>
      <c r="E3887" s="8"/>
      <c r="F3887" s="8"/>
      <c r="G3887" s="8"/>
      <c r="H3887" s="8"/>
      <c r="I3887" s="209"/>
      <c r="J3887" s="99"/>
      <c r="K3887" s="394"/>
    </row>
    <row r="3888" spans="1:11">
      <c r="A3888" s="155">
        <v>3869</v>
      </c>
      <c r="B3888" s="76"/>
      <c r="C3888" s="31"/>
      <c r="D3888" s="9"/>
      <c r="E3888" s="8"/>
      <c r="F3888" s="8"/>
      <c r="G3888" s="8"/>
      <c r="H3888" s="8"/>
      <c r="I3888" s="209"/>
      <c r="J3888" s="99"/>
      <c r="K3888" s="394"/>
    </row>
    <row r="3889" spans="1:11">
      <c r="A3889" s="425">
        <v>3870</v>
      </c>
      <c r="B3889" s="76"/>
      <c r="C3889" s="31"/>
      <c r="D3889" s="9"/>
      <c r="E3889" s="8"/>
      <c r="F3889" s="8"/>
      <c r="G3889" s="8"/>
      <c r="H3889" s="8"/>
      <c r="I3889" s="209"/>
      <c r="J3889" s="99"/>
      <c r="K3889" s="394"/>
    </row>
    <row r="3890" spans="1:11">
      <c r="A3890" s="155">
        <v>3871</v>
      </c>
      <c r="B3890" s="76"/>
      <c r="C3890" s="31"/>
      <c r="D3890" s="9"/>
      <c r="E3890" s="8"/>
      <c r="F3890" s="8"/>
      <c r="G3890" s="8"/>
      <c r="H3890" s="8"/>
      <c r="I3890" s="209"/>
      <c r="J3890" s="99"/>
      <c r="K3890" s="394"/>
    </row>
    <row r="3891" spans="1:11">
      <c r="A3891" s="425">
        <v>3872</v>
      </c>
      <c r="B3891" s="76"/>
      <c r="C3891" s="31"/>
      <c r="D3891" s="9"/>
      <c r="E3891" s="8"/>
      <c r="F3891" s="8"/>
      <c r="G3891" s="8"/>
      <c r="H3891" s="8"/>
      <c r="I3891" s="209"/>
      <c r="J3891" s="99"/>
      <c r="K3891" s="394"/>
    </row>
    <row r="3892" spans="1:11">
      <c r="A3892" s="155">
        <v>3873</v>
      </c>
      <c r="B3892" s="76"/>
      <c r="C3892" s="31"/>
      <c r="D3892" s="9"/>
      <c r="E3892" s="8"/>
      <c r="F3892" s="8"/>
      <c r="G3892" s="8"/>
      <c r="H3892" s="8"/>
      <c r="I3892" s="209"/>
      <c r="J3892" s="99"/>
      <c r="K3892" s="394"/>
    </row>
    <row r="3893" spans="1:11">
      <c r="A3893" s="425">
        <v>3874</v>
      </c>
      <c r="B3893" s="76"/>
      <c r="C3893" s="31"/>
      <c r="D3893" s="9"/>
      <c r="E3893" s="8"/>
      <c r="F3893" s="8"/>
      <c r="G3893" s="8"/>
      <c r="H3893" s="8"/>
      <c r="I3893" s="209"/>
      <c r="J3893" s="99"/>
      <c r="K3893" s="394"/>
    </row>
    <row r="3894" spans="1:11">
      <c r="A3894" s="155">
        <v>3875</v>
      </c>
      <c r="B3894" s="76"/>
      <c r="C3894" s="31"/>
      <c r="D3894" s="9"/>
      <c r="E3894" s="8"/>
      <c r="F3894" s="8"/>
      <c r="G3894" s="8"/>
      <c r="H3894" s="8"/>
      <c r="I3894" s="209"/>
      <c r="J3894" s="99"/>
      <c r="K3894" s="394"/>
    </row>
    <row r="3895" spans="1:11">
      <c r="A3895" s="425">
        <v>3876</v>
      </c>
      <c r="B3895" s="76"/>
      <c r="C3895" s="31"/>
      <c r="D3895" s="9"/>
      <c r="E3895" s="8"/>
      <c r="F3895" s="8"/>
      <c r="G3895" s="8"/>
      <c r="H3895" s="8"/>
      <c r="I3895" s="209"/>
      <c r="J3895" s="99"/>
      <c r="K3895" s="394"/>
    </row>
    <row r="3896" spans="1:11">
      <c r="A3896" s="155">
        <v>3877</v>
      </c>
      <c r="B3896" s="76"/>
      <c r="C3896" s="31"/>
      <c r="D3896" s="9"/>
      <c r="E3896" s="8"/>
      <c r="F3896" s="8"/>
      <c r="G3896" s="8"/>
      <c r="H3896" s="8"/>
      <c r="I3896" s="209"/>
      <c r="J3896" s="99"/>
      <c r="K3896" s="394"/>
    </row>
    <row r="3897" spans="1:11">
      <c r="A3897" s="425">
        <v>3878</v>
      </c>
      <c r="B3897" s="76"/>
      <c r="C3897" s="31"/>
      <c r="D3897" s="9"/>
      <c r="E3897" s="8"/>
      <c r="F3897" s="8"/>
      <c r="G3897" s="8"/>
      <c r="H3897" s="8"/>
      <c r="I3897" s="209"/>
      <c r="J3897" s="99"/>
      <c r="K3897" s="394"/>
    </row>
    <row r="3898" spans="1:11">
      <c r="A3898" s="155">
        <v>3879</v>
      </c>
      <c r="B3898" s="76"/>
      <c r="C3898" s="31"/>
      <c r="D3898" s="9"/>
      <c r="E3898" s="8"/>
      <c r="F3898" s="8"/>
      <c r="G3898" s="8"/>
      <c r="H3898" s="8"/>
      <c r="I3898" s="209"/>
      <c r="J3898" s="99"/>
      <c r="K3898" s="394"/>
    </row>
    <row r="3899" spans="1:11">
      <c r="A3899" s="425">
        <v>3880</v>
      </c>
      <c r="B3899" s="76"/>
      <c r="C3899" s="31"/>
      <c r="D3899" s="9"/>
      <c r="E3899" s="8"/>
      <c r="F3899" s="8"/>
      <c r="G3899" s="8"/>
      <c r="H3899" s="8"/>
      <c r="I3899" s="209"/>
      <c r="J3899" s="99"/>
      <c r="K3899" s="394"/>
    </row>
    <row r="3900" spans="1:11">
      <c r="A3900" s="155">
        <v>3881</v>
      </c>
      <c r="B3900" s="76"/>
      <c r="C3900" s="31"/>
      <c r="D3900" s="9"/>
      <c r="E3900" s="8"/>
      <c r="F3900" s="8"/>
      <c r="G3900" s="8"/>
      <c r="H3900" s="8"/>
      <c r="I3900" s="209"/>
      <c r="J3900" s="99"/>
      <c r="K3900" s="394"/>
    </row>
    <row r="3901" spans="1:11">
      <c r="A3901" s="425">
        <v>3882</v>
      </c>
      <c r="B3901" s="76"/>
      <c r="C3901" s="31"/>
      <c r="D3901" s="9"/>
      <c r="E3901" s="8"/>
      <c r="F3901" s="8"/>
      <c r="G3901" s="8"/>
      <c r="H3901" s="8"/>
      <c r="I3901" s="209"/>
      <c r="J3901" s="99"/>
      <c r="K3901" s="394"/>
    </row>
    <row r="3902" spans="1:11">
      <c r="A3902" s="155">
        <v>3883</v>
      </c>
      <c r="B3902" s="76"/>
      <c r="C3902" s="31"/>
      <c r="D3902" s="9"/>
      <c r="E3902" s="8"/>
      <c r="F3902" s="8"/>
      <c r="G3902" s="8"/>
      <c r="H3902" s="8"/>
      <c r="I3902" s="209"/>
      <c r="J3902" s="99"/>
      <c r="K3902" s="394"/>
    </row>
    <row r="3903" spans="1:11">
      <c r="A3903" s="425">
        <v>3884</v>
      </c>
      <c r="B3903" s="76"/>
      <c r="C3903" s="31"/>
      <c r="D3903" s="9"/>
      <c r="E3903" s="8"/>
      <c r="F3903" s="8"/>
      <c r="G3903" s="8"/>
      <c r="H3903" s="8"/>
      <c r="I3903" s="209"/>
      <c r="J3903" s="99"/>
      <c r="K3903" s="394"/>
    </row>
    <row r="3904" spans="1:11">
      <c r="A3904" s="155">
        <v>3885</v>
      </c>
      <c r="B3904" s="76"/>
      <c r="C3904" s="31"/>
      <c r="D3904" s="9"/>
      <c r="E3904" s="8"/>
      <c r="F3904" s="8"/>
      <c r="G3904" s="8"/>
      <c r="H3904" s="8"/>
      <c r="I3904" s="209"/>
      <c r="J3904" s="99"/>
      <c r="K3904" s="394"/>
    </row>
    <row r="3905" spans="1:11">
      <c r="A3905" s="425">
        <v>3886</v>
      </c>
      <c r="B3905" s="76"/>
      <c r="C3905" s="31"/>
      <c r="D3905" s="9"/>
      <c r="E3905" s="8"/>
      <c r="F3905" s="8"/>
      <c r="G3905" s="8"/>
      <c r="H3905" s="8"/>
      <c r="I3905" s="209"/>
      <c r="J3905" s="99"/>
      <c r="K3905" s="394"/>
    </row>
    <row r="3906" spans="1:11">
      <c r="A3906" s="155">
        <v>3887</v>
      </c>
      <c r="B3906" s="76"/>
      <c r="C3906" s="31"/>
      <c r="D3906" s="9"/>
      <c r="E3906" s="8"/>
      <c r="F3906" s="8"/>
      <c r="G3906" s="8"/>
      <c r="H3906" s="8"/>
      <c r="I3906" s="209"/>
      <c r="J3906" s="99"/>
      <c r="K3906" s="394"/>
    </row>
    <row r="3907" spans="1:11">
      <c r="A3907" s="425">
        <v>3888</v>
      </c>
      <c r="B3907" s="76"/>
      <c r="C3907" s="31"/>
      <c r="D3907" s="9"/>
      <c r="E3907" s="8"/>
      <c r="F3907" s="8"/>
      <c r="G3907" s="8"/>
      <c r="H3907" s="8"/>
      <c r="I3907" s="209"/>
      <c r="J3907" s="99"/>
      <c r="K3907" s="394"/>
    </row>
    <row r="3908" spans="1:11">
      <c r="A3908" s="155">
        <v>3889</v>
      </c>
      <c r="B3908" s="76"/>
      <c r="C3908" s="31"/>
      <c r="D3908" s="9"/>
      <c r="E3908" s="8"/>
      <c r="F3908" s="8"/>
      <c r="G3908" s="8"/>
      <c r="H3908" s="8"/>
      <c r="I3908" s="209"/>
      <c r="J3908" s="99"/>
      <c r="K3908" s="394"/>
    </row>
    <row r="3909" spans="1:11">
      <c r="A3909" s="425">
        <v>3890</v>
      </c>
      <c r="B3909" s="76"/>
      <c r="C3909" s="31"/>
      <c r="D3909" s="9"/>
      <c r="E3909" s="8"/>
      <c r="F3909" s="8"/>
      <c r="G3909" s="8"/>
      <c r="H3909" s="8"/>
      <c r="I3909" s="209"/>
      <c r="J3909" s="99"/>
      <c r="K3909" s="394"/>
    </row>
    <row r="3910" spans="1:11">
      <c r="A3910" s="155">
        <v>3891</v>
      </c>
      <c r="B3910" s="76"/>
      <c r="C3910" s="31"/>
      <c r="D3910" s="9"/>
      <c r="E3910" s="8"/>
      <c r="F3910" s="8"/>
      <c r="G3910" s="8"/>
      <c r="H3910" s="8"/>
      <c r="I3910" s="209"/>
      <c r="J3910" s="99"/>
      <c r="K3910" s="394"/>
    </row>
    <row r="3911" spans="1:11">
      <c r="A3911" s="425">
        <v>3892</v>
      </c>
      <c r="B3911" s="76"/>
      <c r="C3911" s="31"/>
      <c r="D3911" s="9"/>
      <c r="E3911" s="8"/>
      <c r="F3911" s="8"/>
      <c r="G3911" s="8"/>
      <c r="H3911" s="8"/>
      <c r="I3911" s="209"/>
      <c r="J3911" s="99"/>
      <c r="K3911" s="394"/>
    </row>
    <row r="3912" spans="1:11">
      <c r="A3912" s="155">
        <v>3893</v>
      </c>
      <c r="B3912" s="76"/>
      <c r="C3912" s="31"/>
      <c r="D3912" s="9"/>
      <c r="E3912" s="8"/>
      <c r="F3912" s="8"/>
      <c r="G3912" s="8"/>
      <c r="H3912" s="8"/>
      <c r="I3912" s="209"/>
      <c r="J3912" s="99"/>
      <c r="K3912" s="394"/>
    </row>
    <row r="3913" spans="1:11">
      <c r="A3913" s="425">
        <v>3894</v>
      </c>
      <c r="B3913" s="76"/>
      <c r="C3913" s="31"/>
      <c r="D3913" s="9"/>
      <c r="E3913" s="8"/>
      <c r="F3913" s="8"/>
      <c r="G3913" s="8"/>
      <c r="H3913" s="8"/>
      <c r="I3913" s="209"/>
      <c r="J3913" s="99"/>
      <c r="K3913" s="394"/>
    </row>
    <row r="3914" spans="1:11">
      <c r="A3914" s="155">
        <v>3895</v>
      </c>
      <c r="B3914" s="76"/>
      <c r="C3914" s="31"/>
      <c r="D3914" s="9"/>
      <c r="E3914" s="8"/>
      <c r="F3914" s="8"/>
      <c r="G3914" s="8"/>
      <c r="H3914" s="8"/>
      <c r="I3914" s="209"/>
      <c r="J3914" s="99"/>
      <c r="K3914" s="394"/>
    </row>
    <row r="3915" spans="1:11">
      <c r="A3915" s="425">
        <v>3896</v>
      </c>
      <c r="B3915" s="76"/>
      <c r="C3915" s="31"/>
      <c r="D3915" s="9"/>
      <c r="E3915" s="8"/>
      <c r="F3915" s="8"/>
      <c r="G3915" s="8"/>
      <c r="H3915" s="8"/>
      <c r="I3915" s="209"/>
      <c r="J3915" s="99"/>
      <c r="K3915" s="394"/>
    </row>
    <row r="3916" spans="1:11">
      <c r="A3916" s="155">
        <v>3897</v>
      </c>
      <c r="B3916" s="76"/>
      <c r="C3916" s="31"/>
      <c r="D3916" s="9"/>
      <c r="E3916" s="8"/>
      <c r="F3916" s="8"/>
      <c r="G3916" s="8"/>
      <c r="H3916" s="8"/>
      <c r="I3916" s="209"/>
      <c r="J3916" s="99"/>
      <c r="K3916" s="394"/>
    </row>
    <row r="3917" spans="1:11">
      <c r="A3917" s="425">
        <v>3898</v>
      </c>
      <c r="B3917" s="76"/>
      <c r="C3917" s="31"/>
      <c r="D3917" s="9"/>
      <c r="E3917" s="8"/>
      <c r="F3917" s="8"/>
      <c r="G3917" s="8"/>
      <c r="H3917" s="8"/>
      <c r="I3917" s="209"/>
      <c r="J3917" s="99"/>
      <c r="K3917" s="394"/>
    </row>
    <row r="3918" spans="1:11">
      <c r="A3918" s="155">
        <v>3899</v>
      </c>
      <c r="B3918" s="76"/>
      <c r="C3918" s="31"/>
      <c r="D3918" s="9"/>
      <c r="E3918" s="8"/>
      <c r="F3918" s="8"/>
      <c r="G3918" s="8"/>
      <c r="H3918" s="8"/>
      <c r="I3918" s="209"/>
      <c r="J3918" s="99"/>
      <c r="K3918" s="394"/>
    </row>
    <row r="3919" spans="1:11">
      <c r="A3919" s="425">
        <v>3900</v>
      </c>
      <c r="B3919" s="76"/>
      <c r="C3919" s="31"/>
      <c r="D3919" s="9"/>
      <c r="E3919" s="8"/>
      <c r="F3919" s="8"/>
      <c r="G3919" s="8"/>
      <c r="H3919" s="8"/>
      <c r="I3919" s="209"/>
      <c r="J3919" s="99"/>
      <c r="K3919" s="394"/>
    </row>
    <row r="3920" spans="1:11">
      <c r="A3920" s="155">
        <v>3901</v>
      </c>
      <c r="B3920" s="76"/>
      <c r="C3920" s="31"/>
      <c r="D3920" s="9"/>
      <c r="E3920" s="8"/>
      <c r="F3920" s="8"/>
      <c r="G3920" s="8"/>
      <c r="H3920" s="8"/>
      <c r="I3920" s="209"/>
      <c r="J3920" s="99"/>
      <c r="K3920" s="394"/>
    </row>
    <row r="3921" spans="1:11">
      <c r="A3921" s="425">
        <v>3902</v>
      </c>
      <c r="B3921" s="76"/>
      <c r="C3921" s="31"/>
      <c r="D3921" s="9"/>
      <c r="E3921" s="8"/>
      <c r="F3921" s="8"/>
      <c r="G3921" s="8"/>
      <c r="H3921" s="8"/>
      <c r="I3921" s="209"/>
      <c r="J3921" s="99"/>
      <c r="K3921" s="394"/>
    </row>
    <row r="3922" spans="1:11">
      <c r="A3922" s="155">
        <v>3903</v>
      </c>
      <c r="B3922" s="76"/>
      <c r="C3922" s="31"/>
      <c r="D3922" s="9"/>
      <c r="E3922" s="8"/>
      <c r="F3922" s="8"/>
      <c r="G3922" s="8"/>
      <c r="H3922" s="8"/>
      <c r="I3922" s="209"/>
      <c r="J3922" s="99"/>
      <c r="K3922" s="394"/>
    </row>
    <row r="3923" spans="1:11">
      <c r="A3923" s="425">
        <v>3904</v>
      </c>
      <c r="B3923" s="76"/>
      <c r="C3923" s="31"/>
      <c r="D3923" s="9"/>
      <c r="E3923" s="8"/>
      <c r="F3923" s="8"/>
      <c r="G3923" s="8"/>
      <c r="H3923" s="8"/>
      <c r="I3923" s="209"/>
      <c r="J3923" s="99"/>
      <c r="K3923" s="394"/>
    </row>
    <row r="3924" spans="1:11">
      <c r="A3924" s="155">
        <v>3905</v>
      </c>
      <c r="B3924" s="76"/>
      <c r="C3924" s="31"/>
      <c r="D3924" s="9"/>
      <c r="E3924" s="8"/>
      <c r="F3924" s="8"/>
      <c r="G3924" s="8"/>
      <c r="H3924" s="8"/>
      <c r="I3924" s="209"/>
      <c r="J3924" s="99"/>
      <c r="K3924" s="394"/>
    </row>
    <row r="3925" spans="1:11">
      <c r="A3925" s="425">
        <v>3906</v>
      </c>
      <c r="B3925" s="76"/>
      <c r="C3925" s="31"/>
      <c r="D3925" s="9"/>
      <c r="E3925" s="8"/>
      <c r="F3925" s="8"/>
      <c r="G3925" s="8"/>
      <c r="H3925" s="8"/>
      <c r="I3925" s="209"/>
      <c r="J3925" s="99"/>
      <c r="K3925" s="394"/>
    </row>
    <row r="3926" spans="1:11">
      <c r="A3926" s="155">
        <v>3907</v>
      </c>
      <c r="B3926" s="76"/>
      <c r="C3926" s="31"/>
      <c r="D3926" s="9"/>
      <c r="E3926" s="8"/>
      <c r="F3926" s="8"/>
      <c r="G3926" s="8"/>
      <c r="H3926" s="8"/>
      <c r="I3926" s="209"/>
      <c r="J3926" s="99"/>
      <c r="K3926" s="394"/>
    </row>
    <row r="3927" spans="1:11">
      <c r="A3927" s="425">
        <v>3908</v>
      </c>
      <c r="B3927" s="76"/>
      <c r="C3927" s="31"/>
      <c r="D3927" s="9"/>
      <c r="E3927" s="8"/>
      <c r="F3927" s="8"/>
      <c r="G3927" s="8"/>
      <c r="H3927" s="8"/>
      <c r="I3927" s="209"/>
      <c r="J3927" s="99"/>
      <c r="K3927" s="394"/>
    </row>
    <row r="3928" spans="1:11">
      <c r="A3928" s="155">
        <v>3909</v>
      </c>
      <c r="B3928" s="76"/>
      <c r="C3928" s="31"/>
      <c r="D3928" s="9"/>
      <c r="E3928" s="8"/>
      <c r="F3928" s="8"/>
      <c r="G3928" s="8"/>
      <c r="H3928" s="8"/>
      <c r="I3928" s="209"/>
      <c r="J3928" s="99"/>
      <c r="K3928" s="394"/>
    </row>
    <row r="3929" spans="1:11">
      <c r="A3929" s="425">
        <v>3910</v>
      </c>
      <c r="B3929" s="76"/>
      <c r="C3929" s="31"/>
      <c r="D3929" s="9"/>
      <c r="E3929" s="8"/>
      <c r="F3929" s="8"/>
      <c r="G3929" s="8"/>
      <c r="H3929" s="8"/>
      <c r="I3929" s="209"/>
      <c r="J3929" s="99"/>
      <c r="K3929" s="394"/>
    </row>
    <row r="3930" spans="1:11">
      <c r="A3930" s="155">
        <v>3911</v>
      </c>
      <c r="B3930" s="76"/>
      <c r="C3930" s="31"/>
      <c r="D3930" s="9"/>
      <c r="E3930" s="8"/>
      <c r="F3930" s="8"/>
      <c r="G3930" s="8"/>
      <c r="H3930" s="8"/>
      <c r="I3930" s="209"/>
      <c r="J3930" s="99"/>
      <c r="K3930" s="394"/>
    </row>
    <row r="3931" spans="1:11">
      <c r="A3931" s="425">
        <v>3912</v>
      </c>
      <c r="B3931" s="76"/>
      <c r="C3931" s="31"/>
      <c r="D3931" s="9"/>
      <c r="E3931" s="8"/>
      <c r="F3931" s="8"/>
      <c r="G3931" s="8"/>
      <c r="H3931" s="8"/>
      <c r="I3931" s="209"/>
      <c r="J3931" s="99"/>
      <c r="K3931" s="394"/>
    </row>
    <row r="3932" spans="1:11">
      <c r="A3932" s="155">
        <v>3913</v>
      </c>
      <c r="B3932" s="76"/>
      <c r="C3932" s="31"/>
      <c r="D3932" s="9"/>
      <c r="E3932" s="8"/>
      <c r="F3932" s="8"/>
      <c r="G3932" s="8"/>
      <c r="H3932" s="8"/>
      <c r="I3932" s="209"/>
      <c r="J3932" s="99"/>
      <c r="K3932" s="394"/>
    </row>
    <row r="3933" spans="1:11">
      <c r="A3933" s="425">
        <v>3914</v>
      </c>
      <c r="B3933" s="76"/>
      <c r="C3933" s="31"/>
      <c r="D3933" s="9"/>
      <c r="E3933" s="8"/>
      <c r="F3933" s="8"/>
      <c r="G3933" s="8"/>
      <c r="H3933" s="8"/>
      <c r="I3933" s="209"/>
      <c r="J3933" s="99"/>
      <c r="K3933" s="394"/>
    </row>
    <row r="3934" spans="1:11">
      <c r="A3934" s="155">
        <v>3915</v>
      </c>
      <c r="B3934" s="76"/>
      <c r="C3934" s="31"/>
      <c r="D3934" s="9"/>
      <c r="E3934" s="8"/>
      <c r="F3934" s="8"/>
      <c r="G3934" s="8"/>
      <c r="H3934" s="8"/>
      <c r="I3934" s="209"/>
      <c r="J3934" s="99"/>
      <c r="K3934" s="394"/>
    </row>
    <row r="3935" spans="1:11">
      <c r="A3935" s="425">
        <v>3916</v>
      </c>
      <c r="B3935" s="76"/>
      <c r="C3935" s="31"/>
      <c r="D3935" s="9"/>
      <c r="E3935" s="8"/>
      <c r="F3935" s="8"/>
      <c r="G3935" s="8"/>
      <c r="H3935" s="8"/>
      <c r="I3935" s="209"/>
      <c r="J3935" s="99"/>
      <c r="K3935" s="394"/>
    </row>
    <row r="3936" spans="1:11">
      <c r="A3936" s="155">
        <v>3917</v>
      </c>
      <c r="B3936" s="76"/>
      <c r="C3936" s="31"/>
      <c r="D3936" s="9"/>
      <c r="E3936" s="8"/>
      <c r="F3936" s="8"/>
      <c r="G3936" s="8"/>
      <c r="H3936" s="8"/>
      <c r="I3936" s="209"/>
      <c r="J3936" s="99"/>
      <c r="K3936" s="394"/>
    </row>
    <row r="3937" spans="1:11">
      <c r="A3937" s="425">
        <v>3918</v>
      </c>
      <c r="B3937" s="76"/>
      <c r="C3937" s="31"/>
      <c r="D3937" s="9"/>
      <c r="E3937" s="8"/>
      <c r="F3937" s="8"/>
      <c r="G3937" s="8"/>
      <c r="H3937" s="8"/>
      <c r="I3937" s="209"/>
      <c r="J3937" s="99"/>
      <c r="K3937" s="394"/>
    </row>
    <row r="3938" spans="1:11">
      <c r="A3938" s="155">
        <v>3919</v>
      </c>
      <c r="B3938" s="76"/>
      <c r="C3938" s="31"/>
      <c r="D3938" s="9"/>
      <c r="E3938" s="8"/>
      <c r="F3938" s="8"/>
      <c r="G3938" s="8"/>
      <c r="H3938" s="8"/>
      <c r="I3938" s="209"/>
      <c r="J3938" s="99"/>
      <c r="K3938" s="394"/>
    </row>
    <row r="3939" spans="1:11">
      <c r="A3939" s="425">
        <v>3920</v>
      </c>
      <c r="B3939" s="76"/>
      <c r="C3939" s="31"/>
      <c r="D3939" s="9"/>
      <c r="E3939" s="8"/>
      <c r="F3939" s="8"/>
      <c r="G3939" s="8"/>
      <c r="H3939" s="8"/>
      <c r="I3939" s="209"/>
      <c r="J3939" s="99"/>
      <c r="K3939" s="394"/>
    </row>
    <row r="3940" spans="1:11">
      <c r="A3940" s="155">
        <v>3921</v>
      </c>
      <c r="B3940" s="76"/>
      <c r="C3940" s="31"/>
      <c r="D3940" s="9"/>
      <c r="E3940" s="8"/>
      <c r="F3940" s="8"/>
      <c r="G3940" s="8"/>
      <c r="H3940" s="8"/>
      <c r="I3940" s="209"/>
      <c r="J3940" s="99"/>
      <c r="K3940" s="394"/>
    </row>
    <row r="3941" spans="1:11">
      <c r="A3941" s="425">
        <v>3922</v>
      </c>
      <c r="B3941" s="76"/>
      <c r="C3941" s="31"/>
      <c r="D3941" s="9"/>
      <c r="E3941" s="8"/>
      <c r="F3941" s="8"/>
      <c r="G3941" s="8"/>
      <c r="H3941" s="8"/>
      <c r="I3941" s="209"/>
      <c r="J3941" s="99"/>
      <c r="K3941" s="394"/>
    </row>
    <row r="3942" spans="1:11">
      <c r="A3942" s="155">
        <v>3923</v>
      </c>
      <c r="B3942" s="76"/>
      <c r="C3942" s="31"/>
      <c r="D3942" s="9"/>
      <c r="E3942" s="8"/>
      <c r="F3942" s="8"/>
      <c r="G3942" s="8"/>
      <c r="H3942" s="8"/>
      <c r="I3942" s="209"/>
      <c r="J3942" s="99"/>
      <c r="K3942" s="394"/>
    </row>
    <row r="3943" spans="1:11">
      <c r="A3943" s="425">
        <v>3924</v>
      </c>
      <c r="B3943" s="76"/>
      <c r="C3943" s="31"/>
      <c r="D3943" s="9"/>
      <c r="E3943" s="8"/>
      <c r="F3943" s="8"/>
      <c r="G3943" s="8"/>
      <c r="H3943" s="8"/>
      <c r="I3943" s="209"/>
      <c r="J3943" s="99"/>
      <c r="K3943" s="394"/>
    </row>
    <row r="3944" spans="1:11">
      <c r="A3944" s="155">
        <v>3925</v>
      </c>
      <c r="B3944" s="76"/>
      <c r="C3944" s="31"/>
      <c r="D3944" s="9"/>
      <c r="E3944" s="8"/>
      <c r="F3944" s="8"/>
      <c r="G3944" s="8"/>
      <c r="H3944" s="8"/>
      <c r="I3944" s="209"/>
      <c r="J3944" s="99"/>
      <c r="K3944" s="394"/>
    </row>
    <row r="3945" spans="1:11">
      <c r="A3945" s="425">
        <v>3926</v>
      </c>
      <c r="B3945" s="76"/>
      <c r="C3945" s="31"/>
      <c r="D3945" s="9"/>
      <c r="E3945" s="8"/>
      <c r="F3945" s="8"/>
      <c r="G3945" s="8"/>
      <c r="H3945" s="8"/>
      <c r="I3945" s="209"/>
      <c r="J3945" s="99"/>
      <c r="K3945" s="394"/>
    </row>
    <row r="3946" spans="1:11">
      <c r="A3946" s="155">
        <v>3927</v>
      </c>
      <c r="B3946" s="76"/>
      <c r="C3946" s="31"/>
      <c r="D3946" s="9"/>
      <c r="E3946" s="8"/>
      <c r="F3946" s="8"/>
      <c r="G3946" s="8"/>
      <c r="H3946" s="8"/>
      <c r="I3946" s="209"/>
      <c r="J3946" s="99"/>
      <c r="K3946" s="394"/>
    </row>
    <row r="3947" spans="1:11">
      <c r="A3947" s="425">
        <v>3928</v>
      </c>
      <c r="B3947" s="76"/>
      <c r="C3947" s="31"/>
      <c r="D3947" s="9"/>
      <c r="E3947" s="8"/>
      <c r="F3947" s="8"/>
      <c r="G3947" s="8"/>
      <c r="H3947" s="8"/>
      <c r="I3947" s="209"/>
      <c r="J3947" s="99"/>
      <c r="K3947" s="394"/>
    </row>
    <row r="3948" spans="1:11">
      <c r="A3948" s="155">
        <v>3929</v>
      </c>
      <c r="B3948" s="76"/>
      <c r="C3948" s="31"/>
      <c r="D3948" s="9"/>
      <c r="E3948" s="8"/>
      <c r="F3948" s="8"/>
      <c r="G3948" s="8"/>
      <c r="H3948" s="8"/>
      <c r="I3948" s="209"/>
      <c r="J3948" s="99"/>
      <c r="K3948" s="394"/>
    </row>
    <row r="3949" spans="1:11">
      <c r="A3949" s="425">
        <v>3930</v>
      </c>
      <c r="B3949" s="76"/>
      <c r="C3949" s="31"/>
      <c r="D3949" s="9"/>
      <c r="E3949" s="8"/>
      <c r="F3949" s="8"/>
      <c r="G3949" s="8"/>
      <c r="H3949" s="8"/>
      <c r="I3949" s="209"/>
      <c r="J3949" s="99"/>
      <c r="K3949" s="394"/>
    </row>
    <row r="3950" spans="1:11">
      <c r="A3950" s="155">
        <v>3931</v>
      </c>
      <c r="B3950" s="76"/>
      <c r="C3950" s="31"/>
      <c r="D3950" s="9"/>
      <c r="E3950" s="8"/>
      <c r="F3950" s="8"/>
      <c r="G3950" s="8"/>
      <c r="H3950" s="8"/>
      <c r="I3950" s="209"/>
      <c r="J3950" s="99"/>
      <c r="K3950" s="394"/>
    </row>
    <row r="3951" spans="1:11">
      <c r="A3951" s="425">
        <v>3932</v>
      </c>
      <c r="B3951" s="76"/>
      <c r="C3951" s="31"/>
      <c r="D3951" s="9"/>
      <c r="E3951" s="8"/>
      <c r="F3951" s="8"/>
      <c r="G3951" s="8"/>
      <c r="H3951" s="8"/>
      <c r="I3951" s="209"/>
      <c r="J3951" s="99"/>
      <c r="K3951" s="394"/>
    </row>
    <row r="3952" spans="1:11">
      <c r="A3952" s="155">
        <v>3933</v>
      </c>
      <c r="B3952" s="76"/>
      <c r="C3952" s="31"/>
      <c r="D3952" s="9"/>
      <c r="E3952" s="8"/>
      <c r="F3952" s="8"/>
      <c r="G3952" s="8"/>
      <c r="H3952" s="8"/>
      <c r="I3952" s="209"/>
      <c r="J3952" s="99"/>
      <c r="K3952" s="394"/>
    </row>
    <row r="3953" spans="1:11">
      <c r="A3953" s="425">
        <v>3934</v>
      </c>
      <c r="B3953" s="76"/>
      <c r="C3953" s="31"/>
      <c r="D3953" s="9"/>
      <c r="E3953" s="8"/>
      <c r="F3953" s="8"/>
      <c r="G3953" s="8"/>
      <c r="H3953" s="8"/>
      <c r="I3953" s="209"/>
      <c r="J3953" s="99"/>
      <c r="K3953" s="394"/>
    </row>
    <row r="3954" spans="1:11">
      <c r="A3954" s="155">
        <v>3935</v>
      </c>
      <c r="B3954" s="76"/>
      <c r="C3954" s="31"/>
      <c r="D3954" s="9"/>
      <c r="E3954" s="8"/>
      <c r="F3954" s="8"/>
      <c r="G3954" s="8"/>
      <c r="H3954" s="8"/>
      <c r="I3954" s="209"/>
      <c r="J3954" s="99"/>
      <c r="K3954" s="394"/>
    </row>
    <row r="3955" spans="1:11">
      <c r="A3955" s="425">
        <v>3936</v>
      </c>
      <c r="B3955" s="76"/>
      <c r="C3955" s="31"/>
      <c r="D3955" s="9"/>
      <c r="E3955" s="8"/>
      <c r="F3955" s="8"/>
      <c r="G3955" s="8"/>
      <c r="H3955" s="8"/>
      <c r="I3955" s="209"/>
      <c r="J3955" s="99"/>
      <c r="K3955" s="394"/>
    </row>
    <row r="3956" spans="1:11">
      <c r="A3956" s="155">
        <v>3937</v>
      </c>
      <c r="B3956" s="76"/>
      <c r="C3956" s="31"/>
      <c r="D3956" s="9"/>
      <c r="E3956" s="8"/>
      <c r="F3956" s="8"/>
      <c r="G3956" s="8"/>
      <c r="H3956" s="8"/>
      <c r="I3956" s="209"/>
      <c r="J3956" s="99"/>
      <c r="K3956" s="394"/>
    </row>
    <row r="3957" spans="1:11">
      <c r="A3957" s="425">
        <v>3938</v>
      </c>
      <c r="B3957" s="76"/>
      <c r="C3957" s="31"/>
      <c r="D3957" s="9"/>
      <c r="E3957" s="8"/>
      <c r="F3957" s="8"/>
      <c r="G3957" s="8"/>
      <c r="H3957" s="8"/>
      <c r="I3957" s="209"/>
      <c r="J3957" s="99"/>
      <c r="K3957" s="394"/>
    </row>
    <row r="3958" spans="1:11">
      <c r="A3958" s="155">
        <v>3939</v>
      </c>
      <c r="B3958" s="76"/>
      <c r="C3958" s="31"/>
      <c r="D3958" s="9"/>
      <c r="E3958" s="8"/>
      <c r="F3958" s="8"/>
      <c r="G3958" s="8"/>
      <c r="H3958" s="8"/>
      <c r="I3958" s="209"/>
      <c r="J3958" s="99"/>
      <c r="K3958" s="394"/>
    </row>
    <row r="3959" spans="1:11">
      <c r="A3959" s="425">
        <v>3940</v>
      </c>
      <c r="B3959" s="76"/>
      <c r="C3959" s="31"/>
      <c r="D3959" s="9"/>
      <c r="E3959" s="8"/>
      <c r="F3959" s="8"/>
      <c r="G3959" s="8"/>
      <c r="H3959" s="8"/>
      <c r="I3959" s="209"/>
      <c r="J3959" s="99"/>
      <c r="K3959" s="394"/>
    </row>
    <row r="3960" spans="1:11">
      <c r="A3960" s="155">
        <v>3941</v>
      </c>
      <c r="B3960" s="76"/>
      <c r="C3960" s="31"/>
      <c r="D3960" s="9"/>
      <c r="E3960" s="8"/>
      <c r="F3960" s="8"/>
      <c r="G3960" s="8"/>
      <c r="H3960" s="8"/>
      <c r="I3960" s="209"/>
      <c r="J3960" s="99"/>
      <c r="K3960" s="394"/>
    </row>
    <row r="3961" spans="1:11">
      <c r="A3961" s="425">
        <v>3942</v>
      </c>
      <c r="B3961" s="76"/>
      <c r="C3961" s="31"/>
      <c r="D3961" s="9"/>
      <c r="E3961" s="8"/>
      <c r="F3961" s="8"/>
      <c r="G3961" s="8"/>
      <c r="H3961" s="8"/>
      <c r="I3961" s="209"/>
      <c r="J3961" s="99"/>
      <c r="K3961" s="394"/>
    </row>
    <row r="3962" spans="1:11">
      <c r="A3962" s="155">
        <v>3943</v>
      </c>
      <c r="B3962" s="76"/>
      <c r="C3962" s="31"/>
      <c r="D3962" s="9"/>
      <c r="E3962" s="8"/>
      <c r="F3962" s="8"/>
      <c r="G3962" s="8"/>
      <c r="H3962" s="8"/>
      <c r="I3962" s="209"/>
      <c r="J3962" s="99"/>
    </row>
    <row r="3963" spans="1:11">
      <c r="A3963" s="425">
        <v>3944</v>
      </c>
      <c r="B3963" s="76"/>
      <c r="C3963" s="31"/>
      <c r="D3963" s="9"/>
      <c r="E3963" s="8"/>
      <c r="F3963" s="8"/>
      <c r="G3963" s="8"/>
      <c r="H3963" s="8"/>
      <c r="I3963" s="209"/>
      <c r="J3963" s="99"/>
    </row>
    <row r="3964" spans="1:11">
      <c r="A3964" s="155">
        <v>3945</v>
      </c>
      <c r="B3964" s="76"/>
      <c r="C3964" s="31"/>
      <c r="D3964" s="9"/>
      <c r="E3964" s="8"/>
      <c r="F3964" s="8"/>
      <c r="G3964" s="8"/>
      <c r="H3964" s="8"/>
      <c r="I3964" s="209"/>
      <c r="J3964" s="99"/>
    </row>
    <row r="3965" spans="1:11">
      <c r="A3965" s="425">
        <v>3946</v>
      </c>
      <c r="B3965" s="76"/>
      <c r="C3965" s="31"/>
      <c r="D3965" s="9"/>
      <c r="E3965" s="8"/>
      <c r="F3965" s="8"/>
      <c r="G3965" s="8"/>
      <c r="H3965" s="8"/>
      <c r="I3965" s="209"/>
      <c r="J3965" s="99"/>
    </row>
    <row r="3966" spans="1:11">
      <c r="A3966" s="155">
        <v>3947</v>
      </c>
      <c r="B3966" s="76"/>
      <c r="C3966" s="31"/>
      <c r="D3966" s="9"/>
      <c r="E3966" s="8"/>
      <c r="F3966" s="8"/>
      <c r="G3966" s="8"/>
      <c r="H3966" s="8"/>
      <c r="I3966" s="209"/>
      <c r="J3966" s="99"/>
    </row>
    <row r="3967" spans="1:11">
      <c r="A3967" s="425">
        <v>3948</v>
      </c>
      <c r="B3967" s="76"/>
      <c r="C3967" s="31"/>
      <c r="D3967" s="9"/>
      <c r="E3967" s="8"/>
      <c r="F3967" s="8"/>
      <c r="G3967" s="8"/>
      <c r="H3967" s="8"/>
      <c r="I3967" s="209"/>
      <c r="J3967" s="99"/>
    </row>
    <row r="3968" spans="1:11">
      <c r="A3968" s="155">
        <v>3949</v>
      </c>
      <c r="B3968" s="76"/>
      <c r="C3968" s="31"/>
      <c r="D3968" s="9"/>
      <c r="E3968" s="8"/>
      <c r="F3968" s="8"/>
      <c r="G3968" s="8"/>
      <c r="H3968" s="8"/>
      <c r="I3968" s="209"/>
      <c r="J3968" s="99"/>
    </row>
    <row r="3969" spans="1:10">
      <c r="A3969" s="425">
        <v>3950</v>
      </c>
      <c r="B3969" s="76"/>
      <c r="C3969" s="31"/>
      <c r="D3969" s="9"/>
      <c r="E3969" s="8"/>
      <c r="F3969" s="8"/>
      <c r="G3969" s="8"/>
      <c r="H3969" s="8"/>
      <c r="I3969" s="209"/>
      <c r="J3969" s="99"/>
    </row>
    <row r="3970" spans="1:10">
      <c r="A3970" s="155">
        <v>3951</v>
      </c>
      <c r="B3970" s="76"/>
      <c r="C3970" s="31"/>
      <c r="D3970" s="9"/>
      <c r="E3970" s="8"/>
      <c r="F3970" s="8"/>
      <c r="G3970" s="8"/>
      <c r="H3970" s="8"/>
      <c r="I3970" s="209"/>
      <c r="J3970" s="99"/>
    </row>
    <row r="3971" spans="1:10">
      <c r="A3971" s="425">
        <v>3952</v>
      </c>
      <c r="B3971" s="76"/>
      <c r="C3971" s="31"/>
      <c r="D3971" s="9"/>
      <c r="E3971" s="8"/>
      <c r="F3971" s="8"/>
      <c r="G3971" s="8"/>
      <c r="H3971" s="8"/>
      <c r="I3971" s="209"/>
      <c r="J3971" s="99"/>
    </row>
    <row r="3972" spans="1:10">
      <c r="A3972" s="155">
        <v>3953</v>
      </c>
      <c r="B3972" s="76"/>
      <c r="C3972" s="31"/>
      <c r="D3972" s="9"/>
      <c r="E3972" s="8"/>
      <c r="F3972" s="8"/>
      <c r="G3972" s="8"/>
      <c r="H3972" s="8"/>
      <c r="I3972" s="209"/>
      <c r="J3972" s="99"/>
    </row>
    <row r="3973" spans="1:10">
      <c r="A3973" s="425">
        <v>3954</v>
      </c>
      <c r="B3973" s="76"/>
      <c r="C3973" s="31"/>
      <c r="D3973" s="9"/>
      <c r="E3973" s="8"/>
      <c r="F3973" s="8"/>
      <c r="G3973" s="8"/>
      <c r="H3973" s="8"/>
      <c r="I3973" s="209"/>
      <c r="J3973" s="99"/>
    </row>
    <row r="3974" spans="1:10">
      <c r="A3974" s="155">
        <v>3955</v>
      </c>
      <c r="B3974" s="76"/>
      <c r="C3974" s="31"/>
      <c r="D3974" s="9"/>
      <c r="E3974" s="8"/>
      <c r="F3974" s="8"/>
      <c r="G3974" s="8"/>
      <c r="H3974" s="8"/>
      <c r="I3974" s="209"/>
      <c r="J3974" s="99"/>
    </row>
    <row r="3975" spans="1:10">
      <c r="A3975" s="425">
        <v>3956</v>
      </c>
      <c r="B3975" s="76"/>
      <c r="C3975" s="31"/>
      <c r="D3975" s="9"/>
      <c r="E3975" s="8"/>
      <c r="F3975" s="8"/>
      <c r="G3975" s="8"/>
      <c r="H3975" s="8"/>
      <c r="I3975" s="209"/>
      <c r="J3975" s="99"/>
    </row>
    <row r="3976" spans="1:10">
      <c r="A3976" s="155">
        <v>3957</v>
      </c>
      <c r="B3976" s="76"/>
      <c r="C3976" s="31"/>
      <c r="D3976" s="9"/>
      <c r="E3976" s="8"/>
      <c r="F3976" s="8"/>
      <c r="G3976" s="8"/>
      <c r="H3976" s="8"/>
      <c r="I3976" s="209"/>
      <c r="J3976" s="99"/>
    </row>
    <row r="3977" spans="1:10">
      <c r="A3977" s="425">
        <v>3958</v>
      </c>
      <c r="B3977" s="76"/>
      <c r="C3977" s="31"/>
      <c r="D3977" s="9"/>
      <c r="E3977" s="8"/>
      <c r="F3977" s="8"/>
      <c r="G3977" s="8"/>
      <c r="H3977" s="8"/>
      <c r="I3977" s="209"/>
      <c r="J3977" s="99"/>
    </row>
    <row r="3978" spans="1:10">
      <c r="A3978" s="155">
        <v>3959</v>
      </c>
      <c r="B3978" s="76"/>
      <c r="C3978" s="31"/>
      <c r="D3978" s="9"/>
      <c r="E3978" s="8"/>
      <c r="F3978" s="8"/>
      <c r="G3978" s="8"/>
      <c r="H3978" s="8"/>
      <c r="I3978" s="209"/>
      <c r="J3978" s="99"/>
    </row>
    <row r="3979" spans="1:10">
      <c r="A3979" s="425">
        <v>3960</v>
      </c>
      <c r="B3979" s="76"/>
      <c r="C3979" s="31"/>
      <c r="D3979" s="9"/>
      <c r="E3979" s="8"/>
      <c r="F3979" s="8"/>
      <c r="G3979" s="8"/>
      <c r="H3979" s="8"/>
      <c r="I3979" s="209"/>
      <c r="J3979" s="99"/>
    </row>
    <row r="3980" spans="1:10">
      <c r="A3980" s="155">
        <v>3961</v>
      </c>
      <c r="B3980" s="76"/>
      <c r="C3980" s="31"/>
      <c r="D3980" s="9"/>
      <c r="E3980" s="8"/>
      <c r="F3980" s="8"/>
      <c r="G3980" s="8"/>
      <c r="H3980" s="8"/>
      <c r="I3980" s="209"/>
      <c r="J3980" s="99"/>
    </row>
    <row r="3981" spans="1:10">
      <c r="A3981" s="425">
        <v>3962</v>
      </c>
      <c r="B3981" s="76"/>
      <c r="C3981" s="31"/>
      <c r="D3981" s="9"/>
      <c r="E3981" s="8"/>
      <c r="F3981" s="8"/>
      <c r="G3981" s="8"/>
      <c r="H3981" s="8"/>
      <c r="I3981" s="209"/>
      <c r="J3981" s="99"/>
    </row>
    <row r="3982" spans="1:10">
      <c r="A3982" s="155">
        <v>3963</v>
      </c>
      <c r="B3982" s="76"/>
      <c r="C3982" s="31"/>
      <c r="D3982" s="9"/>
      <c r="E3982" s="8"/>
      <c r="F3982" s="8"/>
      <c r="G3982" s="8"/>
      <c r="H3982" s="8"/>
      <c r="I3982" s="209"/>
      <c r="J3982" s="99"/>
    </row>
    <row r="3983" spans="1:10">
      <c r="A3983" s="425">
        <v>3964</v>
      </c>
      <c r="B3983" s="76"/>
      <c r="C3983" s="31"/>
      <c r="D3983" s="9"/>
      <c r="E3983" s="8"/>
      <c r="F3983" s="8"/>
      <c r="G3983" s="8"/>
      <c r="H3983" s="8"/>
      <c r="I3983" s="209"/>
      <c r="J3983" s="99"/>
    </row>
    <row r="3984" spans="1:10">
      <c r="A3984" s="155">
        <v>3965</v>
      </c>
      <c r="B3984" s="76"/>
      <c r="C3984" s="31"/>
      <c r="D3984" s="9"/>
      <c r="E3984" s="8"/>
      <c r="F3984" s="8"/>
      <c r="G3984" s="8"/>
      <c r="H3984" s="8"/>
      <c r="I3984" s="209"/>
      <c r="J3984" s="99"/>
    </row>
    <row r="3985" spans="1:10">
      <c r="A3985" s="425">
        <v>3966</v>
      </c>
      <c r="B3985" s="76"/>
      <c r="C3985" s="31"/>
      <c r="D3985" s="9"/>
      <c r="E3985" s="8"/>
      <c r="F3985" s="8"/>
      <c r="G3985" s="8"/>
      <c r="H3985" s="8"/>
      <c r="I3985" s="209"/>
      <c r="J3985" s="99"/>
    </row>
    <row r="3986" spans="1:10">
      <c r="A3986" s="155">
        <v>3967</v>
      </c>
      <c r="B3986" s="76"/>
      <c r="C3986" s="31"/>
      <c r="D3986" s="9"/>
      <c r="E3986" s="8"/>
      <c r="F3986" s="8"/>
      <c r="G3986" s="8"/>
      <c r="H3986" s="8"/>
      <c r="I3986" s="209"/>
      <c r="J3986" s="99"/>
    </row>
    <row r="3987" spans="1:10">
      <c r="A3987" s="425">
        <v>3968</v>
      </c>
      <c r="B3987" s="76"/>
      <c r="C3987" s="31"/>
      <c r="D3987" s="9"/>
      <c r="E3987" s="8"/>
      <c r="F3987" s="8"/>
      <c r="G3987" s="8"/>
      <c r="H3987" s="8"/>
      <c r="I3987" s="209"/>
      <c r="J3987" s="99"/>
    </row>
    <row r="3988" spans="1:10">
      <c r="A3988" s="155">
        <v>3969</v>
      </c>
      <c r="B3988" s="76"/>
      <c r="C3988" s="31"/>
      <c r="D3988" s="9"/>
      <c r="E3988" s="8"/>
      <c r="F3988" s="8"/>
      <c r="G3988" s="8"/>
      <c r="H3988" s="8"/>
      <c r="I3988" s="209"/>
      <c r="J3988" s="99"/>
    </row>
    <row r="3989" spans="1:10">
      <c r="A3989" s="425">
        <v>3970</v>
      </c>
      <c r="B3989" s="76"/>
      <c r="C3989" s="31"/>
      <c r="D3989" s="9"/>
      <c r="E3989" s="8"/>
      <c r="F3989" s="8"/>
      <c r="G3989" s="8"/>
      <c r="H3989" s="8"/>
      <c r="I3989" s="209"/>
      <c r="J3989" s="99"/>
    </row>
    <row r="3990" spans="1:10">
      <c r="A3990" s="155">
        <v>3971</v>
      </c>
      <c r="B3990" s="76"/>
      <c r="C3990" s="31"/>
      <c r="D3990" s="9"/>
      <c r="E3990" s="8"/>
      <c r="F3990" s="8"/>
      <c r="G3990" s="8"/>
      <c r="H3990" s="8"/>
      <c r="I3990" s="209"/>
      <c r="J3990" s="99"/>
    </row>
    <row r="3991" spans="1:10">
      <c r="A3991" s="425">
        <v>3972</v>
      </c>
      <c r="B3991" s="76"/>
      <c r="C3991" s="31"/>
      <c r="D3991" s="9"/>
      <c r="E3991" s="8"/>
      <c r="F3991" s="8"/>
      <c r="G3991" s="8"/>
      <c r="H3991" s="8"/>
      <c r="I3991" s="209"/>
      <c r="J3991" s="99"/>
    </row>
    <row r="3992" spans="1:10">
      <c r="A3992" s="155">
        <v>3973</v>
      </c>
      <c r="B3992" s="76"/>
      <c r="C3992" s="31"/>
      <c r="D3992" s="9"/>
      <c r="E3992" s="8"/>
      <c r="F3992" s="8"/>
      <c r="G3992" s="8"/>
      <c r="H3992" s="8"/>
      <c r="I3992" s="209"/>
      <c r="J3992" s="99"/>
    </row>
    <row r="3993" spans="1:10">
      <c r="A3993" s="425">
        <v>3974</v>
      </c>
      <c r="B3993" s="76"/>
      <c r="C3993" s="31"/>
      <c r="D3993" s="9"/>
      <c r="E3993" s="8"/>
      <c r="F3993" s="8"/>
      <c r="G3993" s="8"/>
      <c r="H3993" s="8"/>
      <c r="I3993" s="209"/>
      <c r="J3993" s="99"/>
    </row>
    <row r="3994" spans="1:10">
      <c r="A3994" s="155">
        <v>3975</v>
      </c>
      <c r="B3994" s="76"/>
      <c r="C3994" s="31"/>
      <c r="D3994" s="9"/>
      <c r="E3994" s="8"/>
      <c r="F3994" s="8"/>
      <c r="G3994" s="8"/>
      <c r="H3994" s="8"/>
      <c r="I3994" s="209"/>
      <c r="J3994" s="99"/>
    </row>
    <row r="3995" spans="1:10">
      <c r="A3995" s="425">
        <v>3976</v>
      </c>
      <c r="B3995" s="76"/>
      <c r="C3995" s="31"/>
      <c r="D3995" s="9"/>
      <c r="E3995" s="8"/>
      <c r="F3995" s="8"/>
      <c r="G3995" s="8"/>
      <c r="H3995" s="8"/>
      <c r="I3995" s="209"/>
      <c r="J3995" s="99"/>
    </row>
    <row r="3996" spans="1:10">
      <c r="A3996" s="155">
        <v>3977</v>
      </c>
      <c r="B3996" s="76"/>
      <c r="C3996" s="31"/>
      <c r="D3996" s="9"/>
      <c r="E3996" s="8"/>
      <c r="F3996" s="8"/>
      <c r="G3996" s="8"/>
      <c r="H3996" s="8"/>
      <c r="I3996" s="209"/>
      <c r="J3996" s="99"/>
    </row>
    <row r="3997" spans="1:10">
      <c r="A3997" s="425">
        <v>3978</v>
      </c>
      <c r="B3997" s="76"/>
      <c r="C3997" s="31"/>
      <c r="D3997" s="9"/>
      <c r="E3997" s="8"/>
      <c r="F3997" s="8"/>
      <c r="G3997" s="8"/>
      <c r="H3997" s="8"/>
      <c r="I3997" s="209"/>
      <c r="J3997" s="99"/>
    </row>
    <row r="3998" spans="1:10">
      <c r="A3998" s="155">
        <v>3979</v>
      </c>
      <c r="B3998" s="76"/>
      <c r="C3998" s="31"/>
      <c r="D3998" s="9"/>
      <c r="E3998" s="8"/>
      <c r="F3998" s="8"/>
      <c r="G3998" s="8"/>
      <c r="H3998" s="8"/>
      <c r="I3998" s="209"/>
      <c r="J3998" s="99"/>
    </row>
    <row r="3999" spans="1:10">
      <c r="A3999" s="425">
        <v>3980</v>
      </c>
      <c r="B3999" s="76"/>
      <c r="C3999" s="31"/>
      <c r="D3999" s="9"/>
      <c r="E3999" s="8"/>
      <c r="F3999" s="8"/>
      <c r="G3999" s="8"/>
      <c r="H3999" s="8"/>
      <c r="I3999" s="209"/>
      <c r="J3999" s="99"/>
    </row>
    <row r="4000" spans="1:10">
      <c r="A4000" s="155">
        <v>3981</v>
      </c>
      <c r="B4000" s="76"/>
      <c r="C4000" s="31"/>
      <c r="D4000" s="9"/>
      <c r="E4000" s="8"/>
      <c r="F4000" s="8"/>
      <c r="G4000" s="8"/>
      <c r="H4000" s="8"/>
      <c r="I4000" s="209"/>
      <c r="J4000" s="99"/>
    </row>
    <row r="4001" spans="1:10">
      <c r="A4001" s="425">
        <v>3982</v>
      </c>
      <c r="B4001" s="76"/>
      <c r="C4001" s="31"/>
      <c r="D4001" s="9"/>
      <c r="E4001" s="8"/>
      <c r="F4001" s="8"/>
      <c r="G4001" s="8"/>
      <c r="H4001" s="8"/>
      <c r="I4001" s="209"/>
      <c r="J4001" s="99"/>
    </row>
    <row r="4002" spans="1:10">
      <c r="A4002" s="155">
        <v>3983</v>
      </c>
      <c r="B4002" s="76"/>
      <c r="C4002" s="31"/>
      <c r="D4002" s="9"/>
      <c r="E4002" s="8"/>
      <c r="F4002" s="8"/>
      <c r="G4002" s="8"/>
      <c r="H4002" s="8"/>
      <c r="I4002" s="209"/>
      <c r="J4002" s="99"/>
    </row>
    <row r="4003" spans="1:10">
      <c r="A4003" s="425">
        <v>3984</v>
      </c>
      <c r="B4003" s="76"/>
      <c r="C4003" s="31"/>
      <c r="D4003" s="9"/>
      <c r="E4003" s="8"/>
      <c r="F4003" s="8"/>
      <c r="G4003" s="8"/>
      <c r="H4003" s="8"/>
      <c r="I4003" s="209"/>
      <c r="J4003" s="99"/>
    </row>
    <row r="4004" spans="1:10">
      <c r="A4004" s="155">
        <v>3985</v>
      </c>
      <c r="B4004" s="76"/>
      <c r="C4004" s="31"/>
      <c r="D4004" s="9"/>
      <c r="E4004" s="8"/>
      <c r="F4004" s="8"/>
      <c r="G4004" s="8"/>
      <c r="H4004" s="8"/>
      <c r="I4004" s="209"/>
      <c r="J4004" s="99"/>
    </row>
    <row r="4005" spans="1:10">
      <c r="A4005" s="425">
        <v>3986</v>
      </c>
      <c r="B4005" s="76"/>
      <c r="C4005" s="31"/>
      <c r="D4005" s="9"/>
      <c r="E4005" s="8"/>
      <c r="F4005" s="8"/>
      <c r="G4005" s="8"/>
      <c r="H4005" s="8"/>
      <c r="I4005" s="209"/>
      <c r="J4005" s="99"/>
    </row>
    <row r="4006" spans="1:10">
      <c r="A4006" s="155">
        <v>3987</v>
      </c>
      <c r="B4006" s="76"/>
      <c r="C4006" s="31"/>
      <c r="D4006" s="9"/>
      <c r="E4006" s="8"/>
      <c r="F4006" s="8"/>
      <c r="G4006" s="8"/>
      <c r="H4006" s="8"/>
      <c r="I4006" s="209"/>
      <c r="J4006" s="99"/>
    </row>
    <row r="4007" spans="1:10">
      <c r="A4007" s="425">
        <v>3988</v>
      </c>
      <c r="B4007" s="76"/>
      <c r="C4007" s="31"/>
      <c r="D4007" s="9"/>
      <c r="E4007" s="8"/>
      <c r="F4007" s="8"/>
      <c r="G4007" s="8"/>
      <c r="H4007" s="8"/>
      <c r="I4007" s="209"/>
      <c r="J4007" s="99"/>
    </row>
    <row r="4008" spans="1:10">
      <c r="A4008" s="155">
        <v>3989</v>
      </c>
      <c r="B4008" s="76"/>
      <c r="C4008" s="31"/>
      <c r="D4008" s="9"/>
      <c r="E4008" s="8"/>
      <c r="F4008" s="8"/>
      <c r="G4008" s="8"/>
      <c r="H4008" s="8"/>
      <c r="I4008" s="209"/>
      <c r="J4008" s="99"/>
    </row>
    <row r="4009" spans="1:10">
      <c r="A4009" s="425">
        <v>3990</v>
      </c>
      <c r="B4009" s="76"/>
      <c r="C4009" s="31"/>
      <c r="D4009" s="9"/>
      <c r="E4009" s="8"/>
      <c r="F4009" s="8"/>
      <c r="G4009" s="8"/>
      <c r="H4009" s="8"/>
      <c r="I4009" s="209"/>
      <c r="J4009" s="99"/>
    </row>
    <row r="4010" spans="1:10">
      <c r="A4010" s="155">
        <v>3991</v>
      </c>
      <c r="B4010" s="76"/>
      <c r="C4010" s="31"/>
      <c r="D4010" s="9"/>
      <c r="E4010" s="8"/>
      <c r="F4010" s="8"/>
      <c r="G4010" s="8"/>
      <c r="H4010" s="8"/>
      <c r="I4010" s="209"/>
      <c r="J4010" s="99"/>
    </row>
    <row r="4011" spans="1:10">
      <c r="A4011" s="425">
        <v>3992</v>
      </c>
      <c r="B4011" s="76"/>
      <c r="C4011" s="31"/>
      <c r="D4011" s="9"/>
      <c r="E4011" s="8"/>
      <c r="F4011" s="8"/>
      <c r="G4011" s="8"/>
      <c r="H4011" s="8"/>
      <c r="I4011" s="209"/>
      <c r="J4011" s="99"/>
    </row>
    <row r="4012" spans="1:10">
      <c r="A4012" s="155">
        <v>3993</v>
      </c>
      <c r="B4012" s="76"/>
      <c r="C4012" s="31"/>
      <c r="D4012" s="9"/>
      <c r="E4012" s="8"/>
      <c r="F4012" s="8"/>
      <c r="G4012" s="8"/>
      <c r="H4012" s="8"/>
      <c r="I4012" s="209"/>
      <c r="J4012" s="99"/>
    </row>
    <row r="4013" spans="1:10">
      <c r="A4013" s="425">
        <v>3994</v>
      </c>
      <c r="B4013" s="76"/>
      <c r="C4013" s="31"/>
      <c r="D4013" s="9"/>
      <c r="E4013" s="8"/>
      <c r="F4013" s="8"/>
      <c r="G4013" s="8"/>
      <c r="H4013" s="8"/>
      <c r="I4013" s="209"/>
      <c r="J4013" s="99"/>
    </row>
    <row r="4014" spans="1:10">
      <c r="A4014" s="155">
        <v>3995</v>
      </c>
      <c r="B4014" s="76"/>
      <c r="C4014" s="31"/>
      <c r="D4014" s="9"/>
      <c r="E4014" s="8"/>
      <c r="F4014" s="8"/>
      <c r="G4014" s="8"/>
      <c r="H4014" s="8"/>
      <c r="I4014" s="209"/>
      <c r="J4014" s="99"/>
    </row>
    <row r="4015" spans="1:10">
      <c r="A4015" s="425">
        <v>3996</v>
      </c>
      <c r="B4015" s="76"/>
      <c r="C4015" s="31"/>
      <c r="D4015" s="9"/>
      <c r="E4015" s="8"/>
      <c r="F4015" s="8"/>
      <c r="G4015" s="8"/>
      <c r="H4015" s="8"/>
      <c r="I4015" s="209"/>
      <c r="J4015" s="99"/>
    </row>
    <row r="4016" spans="1:10">
      <c r="A4016" s="155">
        <v>3997</v>
      </c>
      <c r="B4016" s="76"/>
      <c r="C4016" s="31"/>
      <c r="D4016" s="9"/>
      <c r="E4016" s="8"/>
      <c r="F4016" s="8"/>
      <c r="G4016" s="8"/>
      <c r="H4016" s="8"/>
      <c r="I4016" s="209"/>
      <c r="J4016" s="99"/>
    </row>
    <row r="4017" spans="1:10">
      <c r="A4017" s="425">
        <v>3998</v>
      </c>
      <c r="B4017" s="76"/>
      <c r="C4017" s="31"/>
      <c r="D4017" s="9"/>
      <c r="E4017" s="8"/>
      <c r="F4017" s="8"/>
      <c r="G4017" s="8"/>
      <c r="H4017" s="8"/>
      <c r="I4017" s="209"/>
      <c r="J4017" s="99"/>
    </row>
    <row r="4018" spans="1:10">
      <c r="A4018" s="155">
        <v>3999</v>
      </c>
      <c r="B4018" s="76"/>
      <c r="C4018" s="31"/>
      <c r="D4018" s="9"/>
      <c r="E4018" s="8"/>
      <c r="F4018" s="8"/>
      <c r="G4018" s="8"/>
      <c r="H4018" s="8"/>
      <c r="I4018" s="209"/>
      <c r="J4018" s="99"/>
    </row>
    <row r="4019" spans="1:10">
      <c r="A4019" s="425">
        <v>4000</v>
      </c>
      <c r="B4019" s="200"/>
      <c r="C4019" s="201"/>
      <c r="D4019" s="19"/>
      <c r="E4019" s="21"/>
      <c r="F4019" s="21"/>
      <c r="G4019" s="21"/>
      <c r="H4019" s="21"/>
      <c r="I4019" s="392"/>
      <c r="J4019" s="99"/>
    </row>
    <row r="4020" spans="1:10">
      <c r="B4020" s="200"/>
      <c r="C4020" s="201"/>
      <c r="D4020" s="19"/>
      <c r="E4020" s="21"/>
      <c r="F4020" s="21"/>
      <c r="G4020" s="21"/>
      <c r="H4020" s="21"/>
      <c r="I4020" s="392"/>
      <c r="J4020" s="99"/>
    </row>
    <row r="4021" spans="1:10">
      <c r="B4021" s="200"/>
      <c r="C4021" s="201"/>
      <c r="D4021" s="19"/>
      <c r="E4021" s="21"/>
      <c r="F4021" s="21"/>
      <c r="G4021" s="21"/>
      <c r="H4021" s="21"/>
      <c r="I4021" s="392"/>
      <c r="J4021" s="99"/>
    </row>
    <row r="4022" spans="1:10">
      <c r="B4022" s="200"/>
      <c r="C4022" s="201"/>
      <c r="D4022" s="19"/>
      <c r="E4022" s="21"/>
      <c r="F4022" s="21"/>
      <c r="G4022" s="21"/>
      <c r="H4022" s="21"/>
      <c r="I4022" s="392"/>
      <c r="J4022" s="99"/>
    </row>
    <row r="4023" spans="1:10">
      <c r="B4023" s="200"/>
      <c r="C4023" s="201"/>
      <c r="D4023" s="19"/>
      <c r="E4023" s="21"/>
      <c r="F4023" s="21"/>
      <c r="G4023" s="21"/>
      <c r="H4023" s="21"/>
      <c r="I4023" s="392"/>
      <c r="J4023" s="99"/>
    </row>
    <row r="4024" spans="1:10">
      <c r="B4024" s="200"/>
      <c r="C4024" s="201"/>
      <c r="D4024" s="19"/>
      <c r="E4024" s="21"/>
      <c r="F4024" s="21"/>
      <c r="G4024" s="21"/>
      <c r="H4024" s="21"/>
      <c r="I4024" s="392"/>
      <c r="J4024" s="99"/>
    </row>
    <row r="4025" spans="1:10">
      <c r="B4025" s="200"/>
      <c r="C4025" s="201"/>
      <c r="D4025" s="19"/>
      <c r="E4025" s="21"/>
      <c r="F4025" s="21"/>
      <c r="G4025" s="21"/>
      <c r="H4025" s="21"/>
      <c r="I4025" s="392"/>
      <c r="J4025" s="99"/>
    </row>
    <row r="4026" spans="1:10">
      <c r="B4026" s="200"/>
      <c r="C4026" s="201"/>
      <c r="D4026" s="19"/>
      <c r="E4026" s="21"/>
      <c r="F4026" s="21"/>
      <c r="G4026" s="21"/>
      <c r="H4026" s="21"/>
      <c r="I4026" s="392"/>
      <c r="J4026" s="393"/>
    </row>
    <row r="4027" spans="1:10">
      <c r="B4027" s="200"/>
      <c r="C4027" s="201"/>
      <c r="D4027" s="19"/>
      <c r="E4027" s="21"/>
      <c r="F4027" s="21"/>
      <c r="G4027" s="21"/>
      <c r="H4027" s="21"/>
      <c r="I4027" s="392"/>
      <c r="J4027" s="393"/>
    </row>
    <row r="4028" spans="1:10">
      <c r="B4028" s="200"/>
      <c r="C4028" s="201"/>
      <c r="D4028" s="19"/>
      <c r="E4028" s="21"/>
      <c r="F4028" s="21"/>
      <c r="G4028" s="21"/>
      <c r="H4028" s="21"/>
      <c r="I4028" s="392"/>
      <c r="J4028" s="393"/>
    </row>
    <row r="4029" spans="1:10">
      <c r="B4029" s="200"/>
      <c r="C4029" s="201"/>
      <c r="D4029" s="19"/>
      <c r="E4029" s="21"/>
      <c r="F4029" s="21"/>
      <c r="G4029" s="21"/>
      <c r="H4029" s="21"/>
      <c r="I4029" s="392"/>
      <c r="J4029" s="393"/>
    </row>
    <row r="4030" spans="1:10">
      <c r="B4030" s="200"/>
      <c r="C4030" s="201"/>
      <c r="D4030" s="19"/>
      <c r="E4030" s="21"/>
      <c r="F4030" s="21"/>
      <c r="G4030" s="21"/>
      <c r="H4030" s="21"/>
      <c r="I4030" s="392"/>
      <c r="J4030" s="393"/>
    </row>
    <row r="4031" spans="1:10">
      <c r="B4031" s="200"/>
      <c r="C4031" s="201"/>
      <c r="D4031" s="19"/>
      <c r="E4031" s="21"/>
      <c r="F4031" s="21"/>
      <c r="G4031" s="21"/>
      <c r="H4031" s="21"/>
      <c r="I4031" s="392"/>
      <c r="J4031" s="393"/>
    </row>
    <row r="4032" spans="1:10">
      <c r="B4032" s="200"/>
      <c r="C4032" s="201"/>
      <c r="D4032" s="19"/>
      <c r="E4032" s="21"/>
      <c r="F4032" s="21"/>
      <c r="G4032" s="21"/>
      <c r="H4032" s="21"/>
      <c r="I4032" s="392"/>
      <c r="J4032" s="393"/>
    </row>
    <row r="4033" spans="2:10">
      <c r="B4033" s="200"/>
      <c r="C4033" s="201"/>
      <c r="D4033" s="19"/>
      <c r="E4033" s="21"/>
      <c r="F4033" s="21"/>
      <c r="G4033" s="21"/>
      <c r="H4033" s="21"/>
      <c r="I4033" s="392"/>
      <c r="J4033" s="393"/>
    </row>
    <row r="4034" spans="2:10">
      <c r="B4034" s="200"/>
      <c r="C4034" s="201"/>
      <c r="D4034" s="19"/>
      <c r="E4034" s="21"/>
      <c r="F4034" s="21"/>
      <c r="G4034" s="21"/>
      <c r="H4034" s="21"/>
      <c r="I4034" s="392"/>
      <c r="J4034" s="393"/>
    </row>
    <row r="4035" spans="2:10">
      <c r="B4035" s="200"/>
      <c r="C4035" s="201"/>
      <c r="D4035" s="19"/>
      <c r="E4035" s="21"/>
      <c r="F4035" s="21"/>
      <c r="G4035" s="21"/>
      <c r="H4035" s="21"/>
      <c r="I4035" s="392"/>
      <c r="J4035" s="393"/>
    </row>
    <row r="4036" spans="2:10">
      <c r="B4036" s="200"/>
      <c r="C4036" s="201"/>
      <c r="D4036" s="19"/>
      <c r="E4036" s="21"/>
      <c r="F4036" s="21"/>
      <c r="G4036" s="21"/>
      <c r="H4036" s="21"/>
      <c r="I4036" s="392"/>
      <c r="J4036" s="393"/>
    </row>
    <row r="4037" spans="2:10">
      <c r="B4037" s="200"/>
      <c r="C4037" s="201"/>
      <c r="D4037" s="19"/>
      <c r="E4037" s="21"/>
      <c r="F4037" s="21"/>
      <c r="G4037" s="21"/>
      <c r="H4037" s="21"/>
      <c r="I4037" s="392"/>
      <c r="J4037" s="393"/>
    </row>
    <row r="4038" spans="2:10">
      <c r="B4038" s="200"/>
      <c r="C4038" s="201"/>
      <c r="D4038" s="19"/>
      <c r="E4038" s="21"/>
      <c r="F4038" s="21"/>
      <c r="G4038" s="21"/>
      <c r="H4038" s="21"/>
      <c r="I4038" s="392"/>
      <c r="J4038" s="393"/>
    </row>
    <row r="4039" spans="2:10">
      <c r="B4039" s="200"/>
      <c r="C4039" s="201"/>
      <c r="D4039" s="19"/>
      <c r="E4039" s="21"/>
      <c r="F4039" s="21"/>
      <c r="G4039" s="21"/>
      <c r="H4039" s="21"/>
      <c r="I4039" s="392"/>
      <c r="J4039" s="393"/>
    </row>
    <row r="4040" spans="2:10">
      <c r="B4040" s="200"/>
      <c r="C4040" s="201"/>
      <c r="D4040" s="19"/>
      <c r="E4040" s="21"/>
      <c r="F4040" s="21"/>
      <c r="G4040" s="21"/>
      <c r="H4040" s="21"/>
      <c r="I4040" s="392"/>
      <c r="J4040" s="393"/>
    </row>
    <row r="4041" spans="2:10">
      <c r="B4041" s="200"/>
      <c r="C4041" s="201"/>
      <c r="D4041" s="19"/>
      <c r="E4041" s="21"/>
      <c r="F4041" s="21"/>
      <c r="G4041" s="21"/>
      <c r="H4041" s="21"/>
      <c r="I4041" s="392"/>
      <c r="J4041" s="393"/>
    </row>
    <row r="4042" spans="2:10">
      <c r="B4042" s="200"/>
      <c r="C4042" s="201"/>
      <c r="D4042" s="19"/>
      <c r="E4042" s="21"/>
      <c r="F4042" s="21"/>
      <c r="G4042" s="21"/>
      <c r="H4042" s="21"/>
      <c r="I4042" s="392"/>
      <c r="J4042" s="393"/>
    </row>
    <row r="4043" spans="2:10">
      <c r="B4043" s="200"/>
      <c r="C4043" s="201"/>
      <c r="D4043" s="19"/>
      <c r="E4043" s="21"/>
      <c r="F4043" s="21"/>
      <c r="G4043" s="21"/>
      <c r="H4043" s="21"/>
      <c r="I4043" s="392"/>
      <c r="J4043" s="393"/>
    </row>
    <row r="4044" spans="2:10">
      <c r="B4044" s="200"/>
      <c r="C4044" s="201"/>
      <c r="D4044" s="19"/>
      <c r="E4044" s="21"/>
      <c r="F4044" s="21"/>
      <c r="G4044" s="21"/>
      <c r="H4044" s="21"/>
      <c r="I4044" s="392"/>
      <c r="J4044" s="393"/>
    </row>
    <row r="4045" spans="2:10">
      <c r="B4045" s="200"/>
      <c r="C4045" s="201"/>
      <c r="D4045" s="19"/>
      <c r="E4045" s="21"/>
      <c r="F4045" s="21"/>
      <c r="G4045" s="21"/>
      <c r="H4045" s="21"/>
      <c r="I4045" s="392"/>
      <c r="J4045" s="393"/>
    </row>
    <row r="4046" spans="2:10">
      <c r="B4046" s="200"/>
      <c r="C4046" s="201"/>
      <c r="D4046" s="19"/>
      <c r="E4046" s="21"/>
      <c r="F4046" s="21"/>
      <c r="G4046" s="21"/>
      <c r="H4046" s="21"/>
      <c r="I4046" s="392"/>
      <c r="J4046" s="393"/>
    </row>
    <row r="4047" spans="2:10">
      <c r="B4047" s="200"/>
      <c r="C4047" s="201"/>
      <c r="D4047" s="19"/>
      <c r="E4047" s="21"/>
      <c r="F4047" s="21"/>
      <c r="G4047" s="21"/>
      <c r="H4047" s="21"/>
      <c r="I4047" s="392"/>
      <c r="J4047" s="393"/>
    </row>
    <row r="4048" spans="2:10">
      <c r="B4048" s="200"/>
      <c r="C4048" s="201"/>
      <c r="D4048" s="19"/>
      <c r="E4048" s="21"/>
      <c r="F4048" s="21"/>
      <c r="G4048" s="21"/>
      <c r="H4048" s="21"/>
      <c r="I4048" s="392"/>
      <c r="J4048" s="393"/>
    </row>
    <row r="4049" spans="2:10">
      <c r="B4049" s="200"/>
      <c r="C4049" s="201"/>
      <c r="D4049" s="19"/>
      <c r="E4049" s="21"/>
      <c r="F4049" s="21"/>
      <c r="G4049" s="21"/>
      <c r="H4049" s="21"/>
      <c r="I4049" s="392"/>
      <c r="J4049" s="393"/>
    </row>
    <row r="4050" spans="2:10">
      <c r="B4050" s="200"/>
      <c r="C4050" s="201"/>
      <c r="D4050" s="19"/>
      <c r="E4050" s="21"/>
      <c r="F4050" s="21"/>
      <c r="G4050" s="21"/>
      <c r="H4050" s="21"/>
      <c r="I4050" s="392"/>
      <c r="J4050" s="393"/>
    </row>
    <row r="4051" spans="2:10">
      <c r="B4051" s="200"/>
      <c r="C4051" s="201"/>
      <c r="D4051" s="19"/>
      <c r="E4051" s="21"/>
      <c r="F4051" s="21"/>
      <c r="G4051" s="21"/>
      <c r="H4051" s="21"/>
      <c r="I4051" s="392"/>
      <c r="J4051" s="393"/>
    </row>
    <row r="4052" spans="2:10">
      <c r="B4052" s="200"/>
      <c r="C4052" s="201"/>
      <c r="D4052" s="19"/>
      <c r="E4052" s="21"/>
      <c r="F4052" s="21"/>
      <c r="G4052" s="21"/>
      <c r="H4052" s="21"/>
      <c r="I4052" s="392"/>
      <c r="J4052" s="393"/>
    </row>
    <row r="4053" spans="2:10">
      <c r="B4053" s="200"/>
      <c r="C4053" s="201"/>
      <c r="D4053" s="19"/>
      <c r="E4053" s="21"/>
      <c r="F4053" s="21"/>
      <c r="G4053" s="21"/>
      <c r="H4053" s="21"/>
      <c r="I4053" s="392"/>
      <c r="J4053" s="393"/>
    </row>
    <row r="4054" spans="2:10">
      <c r="B4054" s="200"/>
      <c r="C4054" s="201"/>
      <c r="D4054" s="19"/>
      <c r="E4054" s="21"/>
      <c r="F4054" s="21"/>
      <c r="G4054" s="21"/>
      <c r="H4054" s="21"/>
      <c r="I4054" s="392"/>
      <c r="J4054" s="393"/>
    </row>
    <row r="4055" spans="2:10">
      <c r="B4055" s="200"/>
      <c r="C4055" s="201"/>
      <c r="D4055" s="19"/>
      <c r="E4055" s="21"/>
      <c r="F4055" s="21"/>
      <c r="G4055" s="21"/>
      <c r="H4055" s="21"/>
      <c r="I4055" s="392"/>
      <c r="J4055" s="393"/>
    </row>
    <row r="4056" spans="2:10">
      <c r="B4056" s="200"/>
      <c r="C4056" s="201"/>
      <c r="D4056" s="19"/>
      <c r="E4056" s="21"/>
      <c r="F4056" s="21"/>
      <c r="G4056" s="21"/>
      <c r="H4056" s="21"/>
      <c r="I4056" s="392"/>
      <c r="J4056" s="393"/>
    </row>
    <row r="4057" spans="2:10">
      <c r="B4057" s="200"/>
      <c r="C4057" s="201"/>
      <c r="D4057" s="19"/>
      <c r="E4057" s="21"/>
      <c r="F4057" s="21"/>
      <c r="G4057" s="21"/>
      <c r="H4057" s="21"/>
      <c r="I4057" s="392"/>
      <c r="J4057" s="393"/>
    </row>
    <row r="4058" spans="2:10">
      <c r="B4058" s="200"/>
      <c r="C4058" s="201"/>
      <c r="D4058" s="19"/>
      <c r="E4058" s="21"/>
      <c r="F4058" s="21"/>
      <c r="G4058" s="21"/>
      <c r="H4058" s="21"/>
      <c r="I4058" s="392"/>
      <c r="J4058" s="393"/>
    </row>
    <row r="4059" spans="2:10">
      <c r="B4059" s="200"/>
      <c r="C4059" s="201"/>
      <c r="D4059" s="19"/>
      <c r="E4059" s="21"/>
      <c r="F4059" s="21"/>
      <c r="G4059" s="21"/>
      <c r="H4059" s="21"/>
      <c r="I4059" s="392"/>
      <c r="J4059" s="393"/>
    </row>
    <row r="4060" spans="2:10">
      <c r="B4060" s="200"/>
      <c r="C4060" s="201"/>
      <c r="D4060" s="19"/>
      <c r="E4060" s="21"/>
      <c r="F4060" s="21"/>
      <c r="G4060" s="21"/>
      <c r="H4060" s="21"/>
      <c r="I4060" s="392"/>
      <c r="J4060" s="393"/>
    </row>
    <row r="4061" spans="2:10">
      <c r="B4061" s="200"/>
      <c r="C4061" s="201"/>
      <c r="D4061" s="19"/>
      <c r="E4061" s="21"/>
      <c r="F4061" s="21"/>
      <c r="G4061" s="21"/>
      <c r="H4061" s="21"/>
      <c r="I4061" s="392"/>
      <c r="J4061" s="393"/>
    </row>
    <row r="4062" spans="2:10">
      <c r="B4062" s="200"/>
      <c r="C4062" s="201"/>
      <c r="D4062" s="19"/>
      <c r="E4062" s="21"/>
      <c r="F4062" s="21"/>
      <c r="G4062" s="21"/>
      <c r="H4062" s="21"/>
      <c r="I4062" s="392"/>
      <c r="J4062" s="393"/>
    </row>
    <row r="4063" spans="2:10">
      <c r="B4063" s="200"/>
      <c r="C4063" s="201"/>
      <c r="D4063" s="19"/>
      <c r="E4063" s="21"/>
      <c r="F4063" s="21"/>
      <c r="G4063" s="21"/>
      <c r="H4063" s="21"/>
      <c r="I4063" s="392"/>
      <c r="J4063" s="393"/>
    </row>
    <row r="4064" spans="2:10">
      <c r="B4064" s="200"/>
      <c r="C4064" s="201"/>
      <c r="D4064" s="19"/>
      <c r="E4064" s="21"/>
      <c r="F4064" s="21"/>
      <c r="G4064" s="21"/>
      <c r="H4064" s="21"/>
      <c r="I4064" s="392"/>
      <c r="J4064" s="393"/>
    </row>
    <row r="4065" spans="2:10">
      <c r="B4065" s="200"/>
      <c r="C4065" s="201"/>
      <c r="D4065" s="19"/>
      <c r="E4065" s="21"/>
      <c r="F4065" s="21"/>
      <c r="G4065" s="21"/>
      <c r="H4065" s="21"/>
      <c r="I4065" s="392"/>
      <c r="J4065" s="393"/>
    </row>
    <row r="4066" spans="2:10">
      <c r="B4066" s="200"/>
      <c r="C4066" s="201"/>
      <c r="D4066" s="19"/>
      <c r="E4066" s="21"/>
      <c r="F4066" s="21"/>
      <c r="G4066" s="21"/>
      <c r="H4066" s="21"/>
      <c r="I4066" s="392"/>
      <c r="J4066" s="393"/>
    </row>
    <row r="4067" spans="2:10">
      <c r="B4067" s="200"/>
      <c r="C4067" s="201"/>
      <c r="D4067" s="19"/>
      <c r="E4067" s="21"/>
      <c r="F4067" s="21"/>
      <c r="G4067" s="21"/>
      <c r="H4067" s="21"/>
      <c r="I4067" s="392"/>
      <c r="J4067" s="393"/>
    </row>
    <row r="4068" spans="2:10">
      <c r="B4068" s="200"/>
      <c r="C4068" s="201"/>
      <c r="D4068" s="395"/>
      <c r="E4068" s="396"/>
      <c r="F4068" s="396"/>
      <c r="G4068" s="396"/>
      <c r="H4068" s="396"/>
      <c r="I4068" s="392"/>
      <c r="J4068" s="393"/>
    </row>
    <row r="4069" spans="2:10">
      <c r="B4069" s="200"/>
      <c r="C4069" s="201"/>
      <c r="D4069" s="395"/>
      <c r="E4069" s="396"/>
      <c r="F4069" s="396"/>
      <c r="G4069" s="396"/>
      <c r="H4069" s="396"/>
      <c r="I4069" s="392"/>
      <c r="J4069" s="393"/>
    </row>
    <row r="4070" spans="2:10">
      <c r="B4070" s="200"/>
      <c r="C4070" s="201"/>
      <c r="D4070" s="395"/>
      <c r="E4070" s="396"/>
      <c r="F4070" s="396"/>
      <c r="G4070" s="396"/>
      <c r="H4070" s="396"/>
      <c r="I4070" s="392"/>
      <c r="J4070" s="393"/>
    </row>
    <row r="4071" spans="2:10">
      <c r="B4071" s="200"/>
      <c r="C4071" s="201"/>
      <c r="D4071" s="395"/>
      <c r="E4071" s="396"/>
      <c r="F4071" s="396"/>
      <c r="G4071" s="396"/>
      <c r="H4071" s="396"/>
      <c r="I4071" s="392"/>
      <c r="J4071" s="393"/>
    </row>
    <row r="4072" spans="2:10">
      <c r="B4072" s="200"/>
      <c r="C4072" s="201"/>
      <c r="D4072" s="395"/>
      <c r="E4072" s="396"/>
      <c r="F4072" s="396"/>
      <c r="G4072" s="396"/>
      <c r="H4072" s="396"/>
      <c r="I4072" s="392"/>
      <c r="J4072" s="393"/>
    </row>
    <row r="4073" spans="2:10">
      <c r="B4073" s="200"/>
      <c r="C4073" s="201"/>
      <c r="D4073" s="395"/>
      <c r="E4073" s="396"/>
      <c r="F4073" s="396"/>
      <c r="G4073" s="396"/>
      <c r="H4073" s="396"/>
      <c r="I4073" s="392"/>
      <c r="J4073" s="393"/>
    </row>
    <row r="4074" spans="2:10">
      <c r="B4074" s="200"/>
      <c r="C4074" s="201"/>
      <c r="D4074" s="395"/>
      <c r="E4074" s="396"/>
      <c r="F4074" s="396"/>
      <c r="G4074" s="396"/>
      <c r="H4074" s="396"/>
      <c r="I4074" s="392"/>
      <c r="J4074" s="393"/>
    </row>
    <row r="4075" spans="2:10">
      <c r="B4075" s="200"/>
      <c r="C4075" s="201"/>
      <c r="D4075" s="19"/>
      <c r="E4075" s="21"/>
      <c r="F4075" s="21"/>
      <c r="G4075" s="21"/>
      <c r="H4075" s="21"/>
      <c r="I4075" s="392"/>
      <c r="J4075" s="393"/>
    </row>
    <row r="4076" spans="2:10">
      <c r="B4076" s="200"/>
      <c r="C4076" s="201"/>
      <c r="D4076" s="19"/>
      <c r="E4076" s="21"/>
      <c r="F4076" s="21"/>
      <c r="G4076" s="21"/>
      <c r="H4076" s="21"/>
      <c r="I4076" s="392"/>
      <c r="J4076" s="393"/>
    </row>
    <row r="4077" spans="2:10">
      <c r="B4077" s="200"/>
      <c r="C4077" s="201"/>
      <c r="D4077" s="19"/>
      <c r="E4077" s="21"/>
      <c r="F4077" s="21"/>
      <c r="G4077" s="21"/>
      <c r="H4077" s="21"/>
      <c r="I4077" s="392"/>
      <c r="J4077" s="393"/>
    </row>
    <row r="4078" spans="2:10">
      <c r="B4078" s="200"/>
      <c r="C4078" s="201"/>
      <c r="D4078" s="19"/>
      <c r="E4078" s="21"/>
      <c r="F4078" s="21"/>
      <c r="G4078" s="21"/>
      <c r="H4078" s="21"/>
      <c r="I4078" s="392"/>
      <c r="J4078" s="393"/>
    </row>
    <row r="4079" spans="2:10">
      <c r="B4079" s="200"/>
      <c r="C4079" s="201"/>
      <c r="D4079" s="19"/>
      <c r="E4079" s="21"/>
      <c r="F4079" s="21"/>
      <c r="G4079" s="21"/>
      <c r="H4079" s="21"/>
      <c r="I4079" s="392"/>
      <c r="J4079" s="393"/>
    </row>
    <row r="4080" spans="2:10">
      <c r="B4080" s="200"/>
      <c r="C4080" s="201"/>
      <c r="D4080" s="19"/>
      <c r="E4080" s="21"/>
      <c r="F4080" s="21"/>
      <c r="G4080" s="21"/>
      <c r="H4080" s="21"/>
      <c r="I4080" s="392"/>
      <c r="J4080" s="393"/>
    </row>
    <row r="4081" spans="2:10">
      <c r="B4081" s="200"/>
      <c r="C4081" s="201"/>
      <c r="D4081" s="19"/>
      <c r="E4081" s="21"/>
      <c r="F4081" s="21"/>
      <c r="G4081" s="21"/>
      <c r="H4081" s="21"/>
      <c r="I4081" s="392"/>
      <c r="J4081" s="393"/>
    </row>
    <row r="4082" spans="2:10">
      <c r="B4082" s="200"/>
      <c r="C4082" s="201"/>
      <c r="D4082" s="19"/>
      <c r="E4082" s="21"/>
      <c r="F4082" s="21"/>
      <c r="G4082" s="21"/>
      <c r="H4082" s="21"/>
      <c r="I4082" s="392"/>
      <c r="J4082" s="393"/>
    </row>
    <row r="4083" spans="2:10">
      <c r="B4083" s="200"/>
      <c r="C4083" s="201"/>
      <c r="D4083" s="19"/>
      <c r="E4083" s="21"/>
      <c r="F4083" s="21"/>
      <c r="G4083" s="21"/>
      <c r="H4083" s="21"/>
      <c r="I4083" s="392"/>
      <c r="J4083" s="393"/>
    </row>
    <row r="4084" spans="2:10">
      <c r="B4084" s="200"/>
      <c r="C4084" s="201"/>
      <c r="D4084" s="19"/>
      <c r="E4084" s="21"/>
      <c r="F4084" s="21"/>
      <c r="G4084" s="21"/>
      <c r="H4084" s="21"/>
      <c r="I4084" s="392"/>
      <c r="J4084" s="393"/>
    </row>
    <row r="4085" spans="2:10">
      <c r="B4085" s="200"/>
      <c r="C4085" s="201"/>
      <c r="D4085" s="19"/>
      <c r="E4085" s="21"/>
      <c r="F4085" s="21"/>
      <c r="G4085" s="21"/>
      <c r="H4085" s="21"/>
      <c r="I4085" s="392"/>
      <c r="J4085" s="393"/>
    </row>
    <row r="4086" spans="2:10">
      <c r="B4086" s="200"/>
      <c r="C4086" s="201"/>
      <c r="D4086" s="19"/>
      <c r="E4086" s="21"/>
      <c r="F4086" s="21"/>
      <c r="G4086" s="21"/>
      <c r="H4086" s="21"/>
      <c r="I4086" s="392"/>
      <c r="J4086" s="393"/>
    </row>
    <row r="4087" spans="2:10">
      <c r="B4087" s="200"/>
      <c r="C4087" s="201"/>
      <c r="D4087" s="19"/>
      <c r="E4087" s="21"/>
      <c r="F4087" s="21"/>
      <c r="G4087" s="21"/>
      <c r="H4087" s="21"/>
      <c r="I4087" s="392"/>
      <c r="J4087" s="393"/>
    </row>
    <row r="4088" spans="2:10">
      <c r="B4088" s="200"/>
      <c r="C4088" s="201"/>
      <c r="D4088" s="19"/>
      <c r="E4088" s="21"/>
      <c r="F4088" s="21"/>
      <c r="G4088" s="21"/>
      <c r="H4088" s="21"/>
      <c r="I4088" s="392"/>
      <c r="J4088" s="398"/>
    </row>
    <row r="4089" spans="2:10">
      <c r="B4089" s="200"/>
      <c r="C4089" s="201"/>
      <c r="D4089" s="19"/>
      <c r="E4089" s="21"/>
      <c r="F4089" s="21"/>
      <c r="G4089" s="21"/>
      <c r="H4089" s="21"/>
      <c r="I4089" s="392"/>
      <c r="J4089" s="398"/>
    </row>
    <row r="4090" spans="2:10">
      <c r="B4090" s="200"/>
      <c r="C4090" s="201"/>
      <c r="D4090" s="19"/>
      <c r="E4090" s="21"/>
      <c r="F4090" s="21"/>
      <c r="G4090" s="21"/>
      <c r="H4090" s="21"/>
      <c r="I4090" s="392"/>
      <c r="J4090" s="398"/>
    </row>
    <row r="4091" spans="2:10">
      <c r="B4091" s="200"/>
      <c r="C4091" s="201"/>
      <c r="D4091" s="19"/>
      <c r="E4091" s="21"/>
      <c r="F4091" s="21"/>
      <c r="G4091" s="21"/>
      <c r="H4091" s="21"/>
      <c r="I4091" s="392"/>
      <c r="J4091" s="398"/>
    </row>
    <row r="4092" spans="2:10">
      <c r="B4092" s="200"/>
      <c r="C4092" s="201"/>
      <c r="D4092" s="19"/>
      <c r="E4092" s="21"/>
      <c r="F4092" s="21"/>
      <c r="G4092" s="21"/>
      <c r="H4092" s="21"/>
      <c r="I4092" s="392"/>
      <c r="J4092" s="398"/>
    </row>
    <row r="4093" spans="2:10">
      <c r="B4093" s="200"/>
      <c r="C4093" s="201"/>
      <c r="D4093" s="19"/>
      <c r="E4093" s="21"/>
      <c r="F4093" s="21"/>
      <c r="G4093" s="21"/>
      <c r="H4093" s="21"/>
      <c r="I4093" s="392"/>
      <c r="J4093" s="398"/>
    </row>
    <row r="4094" spans="2:10">
      <c r="B4094" s="200"/>
      <c r="C4094" s="201"/>
      <c r="D4094" s="19"/>
      <c r="E4094" s="21"/>
      <c r="F4094" s="21"/>
      <c r="G4094" s="21"/>
      <c r="H4094" s="21"/>
      <c r="I4094" s="392"/>
      <c r="J4094" s="398"/>
    </row>
    <row r="4095" spans="2:10">
      <c r="B4095" s="200"/>
      <c r="C4095" s="201"/>
      <c r="D4095" s="19"/>
      <c r="E4095" s="21"/>
      <c r="F4095" s="21"/>
      <c r="G4095" s="21"/>
      <c r="H4095" s="21"/>
      <c r="I4095" s="392"/>
      <c r="J4095" s="397"/>
    </row>
    <row r="4096" spans="2:10">
      <c r="B4096" s="200"/>
      <c r="C4096" s="201"/>
      <c r="D4096" s="19"/>
      <c r="E4096" s="21"/>
      <c r="F4096" s="21"/>
      <c r="G4096" s="21"/>
      <c r="H4096" s="21"/>
      <c r="I4096" s="392"/>
      <c r="J4096" s="398"/>
    </row>
    <row r="4097" spans="2:10">
      <c r="B4097" s="200"/>
      <c r="C4097" s="201"/>
      <c r="D4097" s="19"/>
      <c r="E4097" s="21"/>
      <c r="F4097" s="21"/>
      <c r="G4097" s="21"/>
      <c r="H4097" s="21"/>
      <c r="I4097" s="392"/>
      <c r="J4097" s="398"/>
    </row>
    <row r="4098" spans="2:10">
      <c r="B4098" s="200"/>
      <c r="C4098" s="201"/>
      <c r="D4098" s="19"/>
      <c r="E4098" s="21"/>
      <c r="F4098" s="21"/>
      <c r="G4098" s="21"/>
      <c r="H4098" s="21"/>
      <c r="I4098" s="392"/>
      <c r="J4098" s="398"/>
    </row>
    <row r="4099" spans="2:10">
      <c r="B4099" s="200"/>
      <c r="C4099" s="201"/>
      <c r="D4099" s="19"/>
      <c r="E4099" s="21"/>
      <c r="F4099" s="21"/>
      <c r="G4099" s="21"/>
      <c r="H4099" s="21"/>
      <c r="I4099" s="392"/>
      <c r="J4099" s="398"/>
    </row>
    <row r="4100" spans="2:10">
      <c r="B4100" s="200"/>
      <c r="C4100" s="201"/>
      <c r="D4100" s="19"/>
      <c r="E4100" s="21"/>
      <c r="F4100" s="21"/>
      <c r="G4100" s="21"/>
      <c r="H4100" s="21"/>
      <c r="I4100" s="392"/>
      <c r="J4100" s="398"/>
    </row>
    <row r="4101" spans="2:10">
      <c r="B4101" s="200"/>
      <c r="C4101" s="201"/>
      <c r="D4101" s="19"/>
      <c r="E4101" s="21"/>
      <c r="F4101" s="21"/>
      <c r="G4101" s="21"/>
      <c r="H4101" s="21"/>
      <c r="I4101" s="392"/>
      <c r="J4101" s="398"/>
    </row>
    <row r="4102" spans="2:10">
      <c r="B4102" s="200"/>
      <c r="C4102" s="201"/>
      <c r="D4102" s="19"/>
      <c r="E4102" s="21"/>
      <c r="F4102" s="21"/>
      <c r="G4102" s="21"/>
      <c r="H4102" s="21"/>
      <c r="I4102" s="392"/>
      <c r="J4102" s="398"/>
    </row>
    <row r="4103" spans="2:10">
      <c r="B4103" s="200"/>
      <c r="C4103" s="201"/>
      <c r="D4103" s="19"/>
      <c r="E4103" s="21"/>
      <c r="F4103" s="21"/>
      <c r="G4103" s="21"/>
      <c r="H4103" s="21"/>
      <c r="I4103" s="392"/>
      <c r="J4103" s="398"/>
    </row>
    <row r="4104" spans="2:10">
      <c r="B4104" s="200"/>
      <c r="C4104" s="201"/>
      <c r="D4104" s="19"/>
      <c r="E4104" s="21"/>
      <c r="F4104" s="21"/>
      <c r="G4104" s="21"/>
      <c r="H4104" s="21"/>
      <c r="I4104" s="392"/>
      <c r="J4104" s="398"/>
    </row>
    <row r="4105" spans="2:10">
      <c r="B4105" s="200"/>
      <c r="C4105" s="201"/>
      <c r="D4105" s="19"/>
      <c r="E4105" s="21"/>
      <c r="F4105" s="21"/>
      <c r="G4105" s="21"/>
      <c r="H4105" s="21"/>
      <c r="I4105" s="392"/>
      <c r="J4105" s="398"/>
    </row>
    <row r="4106" spans="2:10">
      <c r="B4106" s="200"/>
      <c r="C4106" s="201"/>
      <c r="D4106" s="19"/>
      <c r="E4106" s="21"/>
      <c r="F4106" s="21"/>
      <c r="G4106" s="21"/>
      <c r="H4106" s="21"/>
      <c r="I4106" s="392"/>
      <c r="J4106" s="398"/>
    </row>
    <row r="4107" spans="2:10">
      <c r="B4107" s="200"/>
      <c r="C4107" s="201"/>
      <c r="D4107" s="19"/>
      <c r="E4107" s="21"/>
      <c r="F4107" s="21"/>
      <c r="G4107" s="21"/>
      <c r="H4107" s="21"/>
      <c r="I4107" s="392"/>
      <c r="J4107" s="398"/>
    </row>
    <row r="4108" spans="2:10">
      <c r="B4108" s="200"/>
      <c r="C4108" s="201"/>
      <c r="D4108" s="19"/>
      <c r="E4108" s="21"/>
      <c r="F4108" s="21"/>
      <c r="G4108" s="21"/>
      <c r="H4108" s="21"/>
      <c r="I4108" s="392"/>
      <c r="J4108" s="398"/>
    </row>
    <row r="4109" spans="2:10">
      <c r="B4109" s="200"/>
      <c r="C4109" s="201"/>
      <c r="D4109" s="19"/>
      <c r="E4109" s="21"/>
      <c r="F4109" s="21"/>
      <c r="G4109" s="21"/>
      <c r="H4109" s="21"/>
      <c r="I4109" s="392"/>
      <c r="J4109" s="398"/>
    </row>
    <row r="4110" spans="2:10">
      <c r="B4110" s="200"/>
      <c r="C4110" s="201"/>
      <c r="D4110" s="19"/>
      <c r="E4110" s="21"/>
      <c r="F4110" s="21"/>
      <c r="G4110" s="21"/>
      <c r="H4110" s="21"/>
      <c r="I4110" s="392"/>
      <c r="J4110" s="398"/>
    </row>
    <row r="4111" spans="2:10">
      <c r="B4111" s="200"/>
      <c r="C4111" s="201"/>
      <c r="D4111" s="19"/>
      <c r="E4111" s="21"/>
      <c r="F4111" s="21"/>
      <c r="G4111" s="21"/>
      <c r="H4111" s="21"/>
      <c r="I4111" s="392"/>
      <c r="J4111" s="398"/>
    </row>
    <row r="4112" spans="2:10">
      <c r="B4112" s="200"/>
      <c r="C4112" s="201"/>
      <c r="D4112" s="19"/>
      <c r="E4112" s="21"/>
      <c r="F4112" s="21"/>
      <c r="G4112" s="21"/>
      <c r="H4112" s="21"/>
      <c r="I4112" s="392"/>
      <c r="J4112" s="398"/>
    </row>
    <row r="4113" spans="2:10">
      <c r="B4113" s="200"/>
      <c r="C4113" s="201"/>
      <c r="D4113" s="19"/>
      <c r="E4113" s="21"/>
      <c r="F4113" s="21"/>
      <c r="G4113" s="21"/>
      <c r="H4113" s="21"/>
      <c r="I4113" s="392"/>
      <c r="J4113" s="398"/>
    </row>
    <row r="4114" spans="2:10">
      <c r="B4114" s="200"/>
      <c r="C4114" s="201"/>
      <c r="D4114" s="19"/>
      <c r="E4114" s="21"/>
      <c r="F4114" s="21"/>
      <c r="G4114" s="21"/>
      <c r="H4114" s="21"/>
      <c r="I4114" s="392"/>
      <c r="J4114" s="398"/>
    </row>
    <row r="4115" spans="2:10">
      <c r="B4115" s="200"/>
      <c r="C4115" s="201"/>
      <c r="D4115" s="19"/>
      <c r="E4115" s="21"/>
      <c r="F4115" s="21"/>
      <c r="G4115" s="21"/>
      <c r="H4115" s="21"/>
      <c r="I4115" s="392"/>
      <c r="J4115" s="398"/>
    </row>
    <row r="4116" spans="2:10">
      <c r="B4116" s="200"/>
      <c r="C4116" s="201"/>
      <c r="D4116" s="19"/>
      <c r="E4116" s="21"/>
      <c r="F4116" s="21"/>
      <c r="G4116" s="21"/>
      <c r="H4116" s="21"/>
      <c r="I4116" s="392"/>
      <c r="J4116" s="398"/>
    </row>
    <row r="4117" spans="2:10">
      <c r="B4117" s="200"/>
      <c r="C4117" s="201"/>
      <c r="D4117" s="19"/>
      <c r="E4117" s="21"/>
      <c r="F4117" s="21"/>
      <c r="G4117" s="21"/>
      <c r="H4117" s="21"/>
      <c r="I4117" s="392"/>
      <c r="J4117" s="398"/>
    </row>
    <row r="4118" spans="2:10">
      <c r="B4118" s="200"/>
      <c r="C4118" s="201"/>
      <c r="D4118" s="19"/>
      <c r="E4118" s="21"/>
      <c r="F4118" s="21"/>
      <c r="G4118" s="21"/>
      <c r="H4118" s="21"/>
      <c r="I4118" s="392"/>
      <c r="J4118" s="398"/>
    </row>
    <row r="4119" spans="2:10">
      <c r="B4119" s="200"/>
      <c r="C4119" s="201"/>
      <c r="D4119" s="19"/>
      <c r="E4119" s="21"/>
      <c r="F4119" s="21"/>
      <c r="G4119" s="21"/>
      <c r="H4119" s="21"/>
      <c r="I4119" s="392"/>
      <c r="J4119" s="398"/>
    </row>
    <row r="4120" spans="2:10">
      <c r="B4120" s="200"/>
      <c r="C4120" s="201"/>
      <c r="D4120" s="19"/>
      <c r="E4120" s="21"/>
      <c r="F4120" s="21"/>
      <c r="G4120" s="21"/>
      <c r="H4120" s="21"/>
      <c r="I4120" s="392"/>
      <c r="J4120" s="398"/>
    </row>
    <row r="4121" spans="2:10">
      <c r="B4121" s="200"/>
      <c r="C4121" s="201"/>
      <c r="D4121" s="19"/>
      <c r="E4121" s="21"/>
      <c r="F4121" s="21"/>
      <c r="G4121" s="21"/>
      <c r="H4121" s="21"/>
      <c r="I4121" s="392"/>
      <c r="J4121" s="398"/>
    </row>
    <row r="4122" spans="2:10">
      <c r="B4122" s="200"/>
      <c r="C4122" s="201"/>
      <c r="D4122" s="19"/>
      <c r="E4122" s="21"/>
      <c r="F4122" s="21"/>
      <c r="G4122" s="21"/>
      <c r="H4122" s="21"/>
      <c r="I4122" s="392"/>
      <c r="J4122" s="398"/>
    </row>
    <row r="4123" spans="2:10">
      <c r="B4123" s="200"/>
      <c r="C4123" s="201"/>
      <c r="D4123" s="19"/>
      <c r="E4123" s="21"/>
      <c r="F4123" s="21"/>
      <c r="G4123" s="21"/>
      <c r="H4123" s="21"/>
      <c r="I4123" s="392"/>
      <c r="J4123" s="398"/>
    </row>
    <row r="4124" spans="2:10">
      <c r="B4124" s="200"/>
      <c r="C4124" s="201"/>
      <c r="D4124" s="19"/>
      <c r="E4124" s="21"/>
      <c r="F4124" s="21"/>
      <c r="G4124" s="21"/>
      <c r="H4124" s="21"/>
      <c r="I4124" s="392"/>
      <c r="J4124" s="398"/>
    </row>
    <row r="4125" spans="2:10">
      <c r="B4125" s="200"/>
      <c r="C4125" s="201"/>
      <c r="D4125" s="19"/>
      <c r="E4125" s="21"/>
      <c r="F4125" s="21"/>
      <c r="G4125" s="21"/>
      <c r="H4125" s="21"/>
      <c r="I4125" s="392"/>
      <c r="J4125" s="398"/>
    </row>
    <row r="4126" spans="2:10">
      <c r="B4126" s="200"/>
      <c r="C4126" s="201"/>
      <c r="D4126" s="19"/>
      <c r="E4126" s="21"/>
      <c r="F4126" s="21"/>
      <c r="G4126" s="21"/>
      <c r="H4126" s="21"/>
      <c r="I4126" s="392"/>
      <c r="J4126" s="398"/>
    </row>
    <row r="4127" spans="2:10">
      <c r="B4127" s="200"/>
      <c r="C4127" s="201"/>
      <c r="D4127" s="19"/>
      <c r="E4127" s="21"/>
      <c r="F4127" s="21"/>
      <c r="G4127" s="21"/>
      <c r="H4127" s="21"/>
      <c r="I4127" s="392"/>
      <c r="J4127" s="398"/>
    </row>
    <row r="4128" spans="2:10">
      <c r="B4128" s="200"/>
      <c r="C4128" s="201"/>
      <c r="D4128" s="19"/>
      <c r="E4128" s="21"/>
      <c r="F4128" s="21"/>
      <c r="G4128" s="21"/>
      <c r="H4128" s="21"/>
      <c r="I4128" s="392"/>
      <c r="J4128" s="398"/>
    </row>
    <row r="4129" spans="2:10">
      <c r="B4129" s="200"/>
      <c r="C4129" s="201"/>
      <c r="D4129" s="19"/>
      <c r="E4129" s="21"/>
      <c r="F4129" s="21"/>
      <c r="G4129" s="21"/>
      <c r="H4129" s="21"/>
      <c r="I4129" s="392"/>
      <c r="J4129" s="398"/>
    </row>
    <row r="4130" spans="2:10">
      <c r="B4130" s="200"/>
      <c r="C4130" s="201"/>
      <c r="D4130" s="19"/>
      <c r="E4130" s="21"/>
      <c r="F4130" s="21"/>
      <c r="G4130" s="21"/>
      <c r="H4130" s="21"/>
      <c r="I4130" s="392"/>
      <c r="J4130" s="398"/>
    </row>
    <row r="4131" spans="2:10">
      <c r="B4131" s="200"/>
      <c r="C4131" s="201"/>
      <c r="D4131" s="19"/>
      <c r="E4131" s="21"/>
      <c r="F4131" s="21"/>
      <c r="G4131" s="21"/>
      <c r="H4131" s="21"/>
      <c r="I4131" s="392"/>
      <c r="J4131" s="398"/>
    </row>
    <row r="4132" spans="2:10">
      <c r="B4132" s="200"/>
      <c r="C4132" s="201"/>
      <c r="D4132" s="19"/>
      <c r="E4132" s="21"/>
      <c r="F4132" s="21"/>
      <c r="G4132" s="21"/>
      <c r="H4132" s="21"/>
      <c r="I4132" s="392"/>
      <c r="J4132" s="398"/>
    </row>
    <row r="4133" spans="2:10">
      <c r="B4133" s="200"/>
      <c r="C4133" s="201"/>
      <c r="D4133" s="19"/>
      <c r="E4133" s="21"/>
      <c r="F4133" s="21"/>
      <c r="G4133" s="21"/>
      <c r="H4133" s="21"/>
      <c r="I4133" s="392"/>
      <c r="J4133" s="398"/>
    </row>
    <row r="4134" spans="2:10">
      <c r="B4134" s="200"/>
      <c r="C4134" s="201"/>
      <c r="D4134" s="19"/>
      <c r="E4134" s="21"/>
      <c r="F4134" s="21"/>
      <c r="G4134" s="21"/>
      <c r="H4134" s="21"/>
      <c r="I4134" s="392"/>
      <c r="J4134" s="398"/>
    </row>
    <row r="4135" spans="2:10">
      <c r="B4135" s="200"/>
      <c r="C4135" s="201"/>
      <c r="D4135" s="19"/>
      <c r="E4135" s="21"/>
      <c r="F4135" s="21"/>
      <c r="G4135" s="21"/>
      <c r="H4135" s="21"/>
      <c r="I4135" s="392"/>
      <c r="J4135" s="398"/>
    </row>
    <row r="4136" spans="2:10">
      <c r="B4136" s="200"/>
      <c r="C4136" s="201"/>
      <c r="D4136" s="19"/>
      <c r="E4136" s="21"/>
      <c r="F4136" s="21"/>
      <c r="G4136" s="21"/>
      <c r="H4136" s="21"/>
      <c r="I4136" s="392"/>
      <c r="J4136" s="398"/>
    </row>
    <row r="4137" spans="2:10">
      <c r="B4137" s="200"/>
      <c r="C4137" s="201"/>
      <c r="D4137" s="19"/>
      <c r="E4137" s="21"/>
      <c r="F4137" s="21"/>
      <c r="G4137" s="21"/>
      <c r="H4137" s="21"/>
      <c r="I4137" s="392"/>
      <c r="J4137" s="398"/>
    </row>
    <row r="4138" spans="2:10">
      <c r="B4138" s="200"/>
      <c r="C4138" s="201"/>
      <c r="D4138" s="19"/>
      <c r="E4138" s="21"/>
      <c r="F4138" s="21"/>
      <c r="G4138" s="21"/>
      <c r="H4138" s="21"/>
      <c r="I4138" s="392"/>
      <c r="J4138" s="398"/>
    </row>
    <row r="4139" spans="2:10">
      <c r="B4139" s="200"/>
      <c r="C4139" s="201"/>
      <c r="D4139" s="19"/>
      <c r="E4139" s="21"/>
      <c r="F4139" s="21"/>
      <c r="G4139" s="21"/>
      <c r="H4139" s="21"/>
      <c r="I4139" s="392"/>
      <c r="J4139" s="398"/>
    </row>
    <row r="4140" spans="2:10">
      <c r="B4140" s="200"/>
      <c r="C4140" s="201"/>
      <c r="D4140" s="19"/>
      <c r="E4140" s="21"/>
      <c r="F4140" s="21"/>
      <c r="G4140" s="21"/>
      <c r="H4140" s="21"/>
      <c r="I4140" s="392"/>
      <c r="J4140" s="398"/>
    </row>
    <row r="4141" spans="2:10">
      <c r="B4141" s="200"/>
      <c r="C4141" s="201"/>
      <c r="D4141" s="19"/>
      <c r="E4141" s="21"/>
      <c r="F4141" s="21"/>
      <c r="G4141" s="21"/>
      <c r="H4141" s="21"/>
      <c r="I4141" s="392"/>
      <c r="J4141" s="398"/>
    </row>
    <row r="4142" spans="2:10">
      <c r="B4142" s="200"/>
      <c r="C4142" s="201"/>
      <c r="D4142" s="19"/>
      <c r="E4142" s="21"/>
      <c r="F4142" s="21"/>
      <c r="G4142" s="21"/>
      <c r="H4142" s="21"/>
      <c r="I4142" s="392"/>
      <c r="J4142" s="398"/>
    </row>
    <row r="4143" spans="2:10">
      <c r="B4143" s="200"/>
      <c r="C4143" s="201"/>
      <c r="D4143" s="19"/>
      <c r="E4143" s="21"/>
      <c r="F4143" s="21"/>
      <c r="G4143" s="21"/>
      <c r="H4143" s="21"/>
      <c r="I4143" s="392"/>
      <c r="J4143" s="398"/>
    </row>
    <row r="4144" spans="2:10">
      <c r="B4144" s="200"/>
      <c r="C4144" s="201"/>
      <c r="D4144" s="19"/>
      <c r="E4144" s="21"/>
      <c r="F4144" s="21"/>
      <c r="G4144" s="21"/>
      <c r="H4144" s="21"/>
      <c r="I4144" s="392"/>
      <c r="J4144" s="398"/>
    </row>
    <row r="4145" spans="2:10">
      <c r="B4145" s="200"/>
      <c r="C4145" s="201"/>
      <c r="D4145" s="19"/>
      <c r="E4145" s="21"/>
      <c r="F4145" s="21"/>
      <c r="G4145" s="21"/>
      <c r="H4145" s="21"/>
      <c r="I4145" s="392"/>
      <c r="J4145" s="398"/>
    </row>
    <row r="4146" spans="2:10">
      <c r="B4146" s="200"/>
      <c r="C4146" s="201"/>
      <c r="D4146" s="19"/>
      <c r="E4146" s="21"/>
      <c r="F4146" s="21"/>
      <c r="G4146" s="21"/>
      <c r="H4146" s="21"/>
      <c r="I4146" s="392"/>
      <c r="J4146" s="398"/>
    </row>
    <row r="4147" spans="2:10">
      <c r="B4147" s="200"/>
      <c r="C4147" s="201"/>
      <c r="D4147" s="19"/>
      <c r="E4147" s="21"/>
      <c r="F4147" s="21"/>
      <c r="G4147" s="21"/>
      <c r="H4147" s="21"/>
      <c r="I4147" s="392"/>
      <c r="J4147" s="398"/>
    </row>
    <row r="4148" spans="2:10">
      <c r="B4148" s="200"/>
      <c r="C4148" s="201"/>
      <c r="D4148" s="19"/>
      <c r="E4148" s="21"/>
      <c r="F4148" s="21"/>
      <c r="G4148" s="21"/>
      <c r="H4148" s="21"/>
      <c r="I4148" s="392"/>
      <c r="J4148" s="398"/>
    </row>
    <row r="4149" spans="2:10">
      <c r="B4149" s="200"/>
      <c r="C4149" s="201"/>
      <c r="D4149" s="19"/>
      <c r="E4149" s="21"/>
      <c r="F4149" s="21"/>
      <c r="G4149" s="21"/>
      <c r="H4149" s="21"/>
      <c r="I4149" s="392"/>
      <c r="J4149" s="398"/>
    </row>
    <row r="4150" spans="2:10">
      <c r="B4150" s="200"/>
      <c r="C4150" s="201"/>
      <c r="D4150" s="19"/>
      <c r="E4150" s="21"/>
      <c r="F4150" s="21"/>
      <c r="G4150" s="21"/>
      <c r="H4150" s="21"/>
      <c r="I4150" s="392"/>
      <c r="J4150" s="398"/>
    </row>
    <row r="4151" spans="2:10">
      <c r="B4151" s="200"/>
      <c r="C4151" s="201"/>
      <c r="D4151" s="19"/>
      <c r="E4151" s="21"/>
      <c r="F4151" s="21"/>
      <c r="G4151" s="21"/>
      <c r="H4151" s="21"/>
      <c r="I4151" s="392"/>
      <c r="J4151" s="398"/>
    </row>
    <row r="4152" spans="2:10">
      <c r="B4152" s="200"/>
      <c r="C4152" s="201"/>
      <c r="D4152" s="19"/>
      <c r="E4152" s="21"/>
      <c r="F4152" s="21"/>
      <c r="G4152" s="21"/>
      <c r="H4152" s="21"/>
      <c r="I4152" s="392"/>
      <c r="J4152" s="398"/>
    </row>
    <row r="4153" spans="2:10">
      <c r="B4153" s="200"/>
      <c r="C4153" s="201"/>
      <c r="D4153" s="19"/>
      <c r="E4153" s="21"/>
      <c r="F4153" s="21"/>
      <c r="G4153" s="21"/>
      <c r="H4153" s="21"/>
      <c r="I4153" s="392"/>
      <c r="J4153" s="398"/>
    </row>
    <row r="4154" spans="2:10">
      <c r="B4154" s="200"/>
      <c r="C4154" s="201"/>
      <c r="D4154" s="19"/>
      <c r="E4154" s="21"/>
      <c r="F4154" s="21"/>
      <c r="G4154" s="21"/>
      <c r="H4154" s="21"/>
      <c r="I4154" s="392"/>
      <c r="J4154" s="398"/>
    </row>
    <row r="4155" spans="2:10">
      <c r="B4155" s="200"/>
      <c r="C4155" s="201"/>
      <c r="D4155" s="19"/>
      <c r="E4155" s="21"/>
      <c r="F4155" s="21"/>
      <c r="G4155" s="21"/>
      <c r="H4155" s="21"/>
      <c r="I4155" s="392"/>
      <c r="J4155" s="398"/>
    </row>
    <row r="4156" spans="2:10">
      <c r="B4156" s="200"/>
      <c r="C4156" s="201"/>
      <c r="D4156" s="19"/>
      <c r="E4156" s="21"/>
      <c r="F4156" s="21"/>
      <c r="G4156" s="21"/>
      <c r="H4156" s="21"/>
      <c r="I4156" s="392"/>
      <c r="J4156" s="398"/>
    </row>
    <row r="4157" spans="2:10">
      <c r="B4157" s="200"/>
      <c r="C4157" s="201"/>
      <c r="D4157" s="19"/>
      <c r="E4157" s="21"/>
      <c r="F4157" s="21"/>
      <c r="G4157" s="21"/>
      <c r="H4157" s="21"/>
      <c r="I4157" s="392"/>
      <c r="J4157" s="398"/>
    </row>
    <row r="4158" spans="2:10">
      <c r="B4158" s="200"/>
      <c r="C4158" s="201"/>
      <c r="D4158" s="19"/>
      <c r="E4158" s="21"/>
      <c r="F4158" s="21"/>
      <c r="G4158" s="21"/>
      <c r="H4158" s="21"/>
      <c r="I4158" s="392"/>
      <c r="J4158" s="398"/>
    </row>
    <row r="4159" spans="2:10">
      <c r="B4159" s="200"/>
      <c r="C4159" s="201"/>
      <c r="D4159" s="19"/>
      <c r="E4159" s="21"/>
      <c r="F4159" s="21"/>
      <c r="G4159" s="21"/>
      <c r="H4159" s="21"/>
      <c r="I4159" s="392"/>
      <c r="J4159" s="398"/>
    </row>
    <row r="4160" spans="2:10">
      <c r="B4160" s="200"/>
      <c r="C4160" s="201"/>
      <c r="D4160" s="19"/>
      <c r="E4160" s="21"/>
      <c r="F4160" s="21"/>
      <c r="G4160" s="21"/>
      <c r="H4160" s="21"/>
      <c r="I4160" s="392"/>
      <c r="J4160" s="398"/>
    </row>
    <row r="4161" spans="2:10">
      <c r="B4161" s="200"/>
      <c r="C4161" s="201"/>
      <c r="D4161" s="19"/>
      <c r="E4161" s="21"/>
      <c r="F4161" s="21"/>
      <c r="G4161" s="21"/>
      <c r="H4161" s="21"/>
      <c r="I4161" s="392"/>
      <c r="J4161" s="398"/>
    </row>
    <row r="4162" spans="2:10">
      <c r="B4162" s="200"/>
      <c r="C4162" s="201"/>
      <c r="D4162" s="19"/>
      <c r="E4162" s="21"/>
      <c r="F4162" s="21"/>
      <c r="G4162" s="21"/>
      <c r="H4162" s="21"/>
      <c r="I4162" s="392"/>
      <c r="J4162" s="398"/>
    </row>
    <row r="4163" spans="2:10">
      <c r="B4163" s="200"/>
      <c r="C4163" s="201"/>
      <c r="D4163" s="19"/>
      <c r="E4163" s="21"/>
      <c r="F4163" s="21"/>
      <c r="G4163" s="21"/>
      <c r="H4163" s="21"/>
      <c r="I4163" s="392"/>
      <c r="J4163" s="398"/>
    </row>
    <row r="4164" spans="2:10">
      <c r="B4164" s="200"/>
      <c r="C4164" s="201"/>
      <c r="D4164" s="19"/>
      <c r="E4164" s="21"/>
      <c r="F4164" s="21"/>
      <c r="G4164" s="21"/>
      <c r="H4164" s="21"/>
      <c r="I4164" s="392"/>
      <c r="J4164" s="398"/>
    </row>
    <row r="4165" spans="2:10">
      <c r="B4165" s="200"/>
      <c r="C4165" s="201"/>
      <c r="D4165" s="19"/>
      <c r="E4165" s="21"/>
      <c r="F4165" s="21"/>
      <c r="G4165" s="21"/>
      <c r="H4165" s="21"/>
      <c r="I4165" s="392"/>
      <c r="J4165" s="398"/>
    </row>
    <row r="4166" spans="2:10">
      <c r="B4166" s="200"/>
      <c r="C4166" s="201"/>
      <c r="D4166" s="19"/>
      <c r="E4166" s="21"/>
      <c r="F4166" s="21"/>
      <c r="G4166" s="21"/>
      <c r="H4166" s="21"/>
      <c r="I4166" s="392"/>
      <c r="J4166" s="398"/>
    </row>
    <row r="4167" spans="2:10">
      <c r="B4167" s="200"/>
      <c r="C4167" s="201"/>
      <c r="D4167" s="19"/>
      <c r="E4167" s="21"/>
      <c r="F4167" s="21"/>
      <c r="G4167" s="21"/>
      <c r="H4167" s="21"/>
      <c r="I4167" s="392"/>
      <c r="J4167" s="398"/>
    </row>
    <row r="4168" spans="2:10">
      <c r="B4168" s="200"/>
      <c r="C4168" s="201"/>
      <c r="D4168" s="19"/>
      <c r="E4168" s="21"/>
      <c r="F4168" s="21"/>
      <c r="G4168" s="21"/>
      <c r="H4168" s="21"/>
      <c r="I4168" s="392"/>
      <c r="J4168" s="398"/>
    </row>
    <row r="4169" spans="2:10">
      <c r="B4169" s="200"/>
      <c r="C4169" s="201"/>
      <c r="D4169" s="19"/>
      <c r="E4169" s="21"/>
      <c r="F4169" s="21"/>
      <c r="G4169" s="21"/>
      <c r="H4169" s="21"/>
      <c r="I4169" s="392"/>
      <c r="J4169" s="398"/>
    </row>
    <row r="4170" spans="2:10">
      <c r="B4170" s="200"/>
      <c r="C4170" s="201"/>
      <c r="D4170" s="19"/>
      <c r="E4170" s="21"/>
      <c r="F4170" s="21"/>
      <c r="G4170" s="21"/>
      <c r="H4170" s="21"/>
      <c r="I4170" s="392"/>
      <c r="J4170" s="398"/>
    </row>
    <row r="4171" spans="2:10">
      <c r="B4171" s="200"/>
      <c r="C4171" s="201"/>
      <c r="D4171" s="19"/>
      <c r="E4171" s="21"/>
      <c r="F4171" s="21"/>
      <c r="G4171" s="21"/>
      <c r="H4171" s="21"/>
      <c r="I4171" s="392"/>
      <c r="J4171" s="398"/>
    </row>
    <row r="4172" spans="2:10">
      <c r="B4172" s="200"/>
      <c r="C4172" s="201"/>
      <c r="D4172" s="19"/>
      <c r="E4172" s="21"/>
      <c r="F4172" s="21"/>
      <c r="G4172" s="21"/>
      <c r="H4172" s="21"/>
      <c r="I4172" s="392"/>
      <c r="J4172" s="398"/>
    </row>
    <row r="4173" spans="2:10">
      <c r="B4173" s="200"/>
      <c r="C4173" s="201"/>
      <c r="D4173" s="19"/>
      <c r="E4173" s="21"/>
      <c r="F4173" s="21"/>
      <c r="G4173" s="21"/>
      <c r="H4173" s="21"/>
      <c r="I4173" s="392"/>
      <c r="J4173" s="398"/>
    </row>
    <row r="4174" spans="2:10">
      <c r="B4174" s="200"/>
      <c r="C4174" s="201"/>
      <c r="D4174" s="19"/>
      <c r="E4174" s="21"/>
      <c r="F4174" s="21"/>
      <c r="G4174" s="21"/>
      <c r="H4174" s="21"/>
      <c r="I4174" s="392"/>
      <c r="J4174" s="398"/>
    </row>
    <row r="4175" spans="2:10">
      <c r="B4175" s="200"/>
      <c r="C4175" s="201"/>
      <c r="D4175" s="19"/>
      <c r="E4175" s="21"/>
      <c r="F4175" s="21"/>
      <c r="G4175" s="21"/>
      <c r="H4175" s="21"/>
      <c r="I4175" s="392"/>
      <c r="J4175" s="398"/>
    </row>
    <row r="4176" spans="2:10">
      <c r="B4176" s="200"/>
      <c r="C4176" s="201"/>
      <c r="D4176" s="19"/>
      <c r="E4176" s="21"/>
      <c r="F4176" s="21"/>
      <c r="G4176" s="21"/>
      <c r="H4176" s="21"/>
      <c r="I4176" s="392"/>
      <c r="J4176" s="398"/>
    </row>
    <row r="4177" spans="2:10">
      <c r="B4177" s="200"/>
      <c r="C4177" s="201"/>
      <c r="D4177" s="19"/>
      <c r="E4177" s="21"/>
      <c r="F4177" s="21"/>
      <c r="G4177" s="21"/>
      <c r="H4177" s="21"/>
      <c r="I4177" s="392"/>
      <c r="J4177" s="398"/>
    </row>
    <row r="4178" spans="2:10">
      <c r="B4178" s="200"/>
      <c r="C4178" s="201"/>
      <c r="D4178" s="19"/>
      <c r="E4178" s="21"/>
      <c r="F4178" s="21"/>
      <c r="G4178" s="21"/>
      <c r="H4178" s="21"/>
      <c r="I4178" s="392"/>
      <c r="J4178" s="398"/>
    </row>
    <row r="4179" spans="2:10">
      <c r="B4179" s="200"/>
      <c r="C4179" s="201"/>
      <c r="D4179" s="19"/>
      <c r="E4179" s="21"/>
      <c r="F4179" s="21"/>
      <c r="G4179" s="21"/>
      <c r="H4179" s="21"/>
      <c r="I4179" s="392"/>
      <c r="J4179" s="398"/>
    </row>
    <row r="4180" spans="2:10">
      <c r="B4180" s="200"/>
      <c r="C4180" s="201"/>
      <c r="D4180" s="19"/>
      <c r="E4180" s="21"/>
      <c r="F4180" s="21"/>
      <c r="G4180" s="21"/>
      <c r="H4180" s="21"/>
      <c r="I4180" s="392"/>
      <c r="J4180" s="398"/>
    </row>
    <row r="4181" spans="2:10">
      <c r="B4181" s="200"/>
      <c r="C4181" s="201"/>
      <c r="D4181" s="19"/>
      <c r="E4181" s="21"/>
      <c r="F4181" s="21"/>
      <c r="G4181" s="21"/>
      <c r="H4181" s="21"/>
      <c r="I4181" s="392"/>
      <c r="J4181" s="398"/>
    </row>
    <row r="4182" spans="2:10">
      <c r="B4182" s="200"/>
      <c r="C4182" s="201"/>
      <c r="D4182" s="19"/>
      <c r="E4182" s="21"/>
      <c r="F4182" s="21"/>
      <c r="G4182" s="21"/>
      <c r="H4182" s="21"/>
      <c r="I4182" s="392"/>
      <c r="J4182" s="398"/>
    </row>
    <row r="4183" spans="2:10">
      <c r="B4183" s="200"/>
      <c r="C4183" s="201"/>
      <c r="D4183" s="19"/>
      <c r="E4183" s="21"/>
      <c r="F4183" s="21"/>
      <c r="G4183" s="21"/>
      <c r="H4183" s="21"/>
      <c r="I4183" s="392"/>
      <c r="J4183" s="398"/>
    </row>
    <row r="4184" spans="2:10">
      <c r="B4184" s="200"/>
      <c r="C4184" s="201"/>
      <c r="D4184" s="19"/>
      <c r="E4184" s="21"/>
      <c r="F4184" s="21"/>
      <c r="G4184" s="21"/>
      <c r="H4184" s="21"/>
      <c r="I4184" s="392"/>
      <c r="J4184" s="398"/>
    </row>
    <row r="4185" spans="2:10">
      <c r="B4185" s="200"/>
      <c r="C4185" s="201"/>
      <c r="D4185" s="19"/>
      <c r="E4185" s="21"/>
      <c r="F4185" s="21"/>
      <c r="G4185" s="21"/>
      <c r="H4185" s="21"/>
      <c r="I4185" s="392"/>
      <c r="J4185" s="398"/>
    </row>
    <row r="4186" spans="2:10">
      <c r="B4186" s="200"/>
      <c r="C4186" s="201"/>
      <c r="D4186" s="19"/>
      <c r="E4186" s="21"/>
      <c r="F4186" s="21"/>
      <c r="G4186" s="21"/>
      <c r="H4186" s="21"/>
      <c r="I4186" s="392"/>
      <c r="J4186" s="398"/>
    </row>
    <row r="4187" spans="2:10">
      <c r="B4187" s="200"/>
      <c r="C4187" s="201"/>
      <c r="D4187" s="19"/>
      <c r="E4187" s="21"/>
      <c r="F4187" s="21"/>
      <c r="G4187" s="21"/>
      <c r="H4187" s="21"/>
      <c r="I4187" s="392"/>
      <c r="J4187" s="398"/>
    </row>
    <row r="4188" spans="2:10">
      <c r="B4188" s="200"/>
      <c r="C4188" s="201"/>
      <c r="D4188" s="19"/>
      <c r="E4188" s="21"/>
      <c r="F4188" s="21"/>
      <c r="G4188" s="21"/>
      <c r="H4188" s="21"/>
      <c r="I4188" s="392"/>
      <c r="J4188" s="398"/>
    </row>
    <row r="4189" spans="2:10">
      <c r="B4189" s="200"/>
      <c r="C4189" s="201"/>
      <c r="D4189" s="19"/>
      <c r="E4189" s="21"/>
      <c r="F4189" s="21"/>
      <c r="G4189" s="21"/>
      <c r="H4189" s="21"/>
      <c r="I4189" s="392"/>
      <c r="J4189" s="398"/>
    </row>
    <row r="4190" spans="2:10">
      <c r="B4190" s="200"/>
      <c r="C4190" s="201"/>
      <c r="D4190" s="19"/>
      <c r="E4190" s="21"/>
      <c r="F4190" s="21"/>
      <c r="G4190" s="21"/>
      <c r="H4190" s="21"/>
      <c r="I4190" s="392"/>
      <c r="J4190" s="398"/>
    </row>
    <row r="4191" spans="2:10">
      <c r="B4191" s="200"/>
      <c r="C4191" s="201"/>
      <c r="D4191" s="19"/>
      <c r="E4191" s="21"/>
      <c r="F4191" s="21"/>
      <c r="G4191" s="21"/>
      <c r="H4191" s="21"/>
      <c r="I4191" s="392"/>
      <c r="J4191" s="398"/>
    </row>
    <row r="4192" spans="2:10">
      <c r="B4192" s="200"/>
      <c r="C4192" s="201"/>
      <c r="D4192" s="19"/>
      <c r="E4192" s="21"/>
      <c r="F4192" s="21"/>
      <c r="G4192" s="21"/>
      <c r="H4192" s="21"/>
      <c r="I4192" s="392"/>
      <c r="J4192" s="398"/>
    </row>
    <row r="4193" spans="2:10">
      <c r="B4193" s="200"/>
      <c r="C4193" s="201"/>
      <c r="D4193" s="19"/>
      <c r="E4193" s="21"/>
      <c r="F4193" s="21"/>
      <c r="G4193" s="21"/>
      <c r="H4193" s="21"/>
      <c r="I4193" s="392"/>
      <c r="J4193" s="398"/>
    </row>
    <row r="4194" spans="2:10">
      <c r="B4194" s="200"/>
      <c r="C4194" s="201"/>
      <c r="D4194" s="19"/>
      <c r="E4194" s="21"/>
      <c r="F4194" s="21"/>
      <c r="G4194" s="21"/>
      <c r="H4194" s="21"/>
      <c r="I4194" s="392"/>
      <c r="J4194" s="398"/>
    </row>
    <row r="4195" spans="2:10">
      <c r="B4195" s="200"/>
      <c r="C4195" s="201"/>
      <c r="D4195" s="19"/>
      <c r="E4195" s="21"/>
      <c r="F4195" s="21"/>
      <c r="G4195" s="21"/>
      <c r="H4195" s="21"/>
      <c r="I4195" s="392"/>
      <c r="J4195" s="398"/>
    </row>
    <row r="4196" spans="2:10">
      <c r="B4196" s="200"/>
      <c r="C4196" s="201"/>
      <c r="D4196" s="19"/>
      <c r="E4196" s="21"/>
      <c r="F4196" s="21"/>
      <c r="G4196" s="21"/>
      <c r="H4196" s="21"/>
      <c r="I4196" s="392"/>
      <c r="J4196" s="398"/>
    </row>
    <row r="4197" spans="2:10">
      <c r="B4197" s="200"/>
      <c r="C4197" s="201"/>
      <c r="D4197" s="19"/>
      <c r="E4197" s="21"/>
      <c r="F4197" s="21"/>
      <c r="G4197" s="21"/>
      <c r="H4197" s="21"/>
      <c r="I4197" s="392"/>
      <c r="J4197" s="398"/>
    </row>
    <row r="4198" spans="2:10">
      <c r="B4198" s="200"/>
      <c r="C4198" s="201"/>
      <c r="D4198" s="19"/>
      <c r="E4198" s="21"/>
      <c r="F4198" s="21"/>
      <c r="G4198" s="21"/>
      <c r="H4198" s="21"/>
      <c r="I4198" s="392"/>
      <c r="J4198" s="398"/>
    </row>
    <row r="4199" spans="2:10">
      <c r="B4199" s="200"/>
      <c r="C4199" s="201"/>
      <c r="D4199" s="19"/>
      <c r="E4199" s="21"/>
      <c r="F4199" s="21"/>
      <c r="G4199" s="21"/>
      <c r="H4199" s="21"/>
      <c r="I4199" s="392"/>
      <c r="J4199" s="398"/>
    </row>
    <row r="4200" spans="2:10">
      <c r="B4200" s="200"/>
      <c r="C4200" s="201"/>
      <c r="D4200" s="19"/>
      <c r="E4200" s="21"/>
      <c r="F4200" s="21"/>
      <c r="G4200" s="21"/>
      <c r="H4200" s="21"/>
      <c r="I4200" s="392"/>
      <c r="J4200" s="398"/>
    </row>
    <row r="4201" spans="2:10">
      <c r="B4201" s="200"/>
      <c r="C4201" s="201"/>
      <c r="D4201" s="19"/>
      <c r="E4201" s="21"/>
      <c r="F4201" s="21"/>
      <c r="G4201" s="21"/>
      <c r="H4201" s="21"/>
      <c r="I4201" s="392"/>
      <c r="J4201" s="398"/>
    </row>
    <row r="4202" spans="2:10">
      <c r="B4202" s="200"/>
      <c r="C4202" s="201"/>
      <c r="D4202" s="19"/>
      <c r="E4202" s="21"/>
      <c r="F4202" s="21"/>
      <c r="G4202" s="21"/>
      <c r="H4202" s="21"/>
      <c r="I4202" s="392"/>
      <c r="J4202" s="398"/>
    </row>
    <row r="4203" spans="2:10">
      <c r="B4203" s="200"/>
      <c r="C4203" s="201"/>
      <c r="D4203" s="19"/>
      <c r="E4203" s="21"/>
      <c r="F4203" s="21"/>
      <c r="G4203" s="21"/>
      <c r="H4203" s="21"/>
      <c r="I4203" s="392"/>
      <c r="J4203" s="398"/>
    </row>
    <row r="4204" spans="2:10">
      <c r="B4204" s="200"/>
      <c r="C4204" s="201"/>
      <c r="D4204" s="19"/>
      <c r="E4204" s="21"/>
      <c r="F4204" s="21"/>
      <c r="G4204" s="21"/>
      <c r="H4204" s="21"/>
      <c r="I4204" s="392"/>
      <c r="J4204" s="398"/>
    </row>
    <row r="4205" spans="2:10">
      <c r="B4205" s="200"/>
      <c r="C4205" s="201"/>
      <c r="D4205" s="19"/>
      <c r="E4205" s="21"/>
      <c r="F4205" s="21"/>
      <c r="G4205" s="21"/>
      <c r="H4205" s="21"/>
      <c r="I4205" s="392"/>
      <c r="J4205" s="398"/>
    </row>
    <row r="4206" spans="2:10">
      <c r="B4206" s="200"/>
      <c r="C4206" s="201"/>
      <c r="D4206" s="19"/>
      <c r="E4206" s="21"/>
      <c r="F4206" s="21"/>
      <c r="G4206" s="21"/>
      <c r="H4206" s="21"/>
      <c r="I4206" s="392"/>
      <c r="J4206" s="398"/>
    </row>
    <row r="4207" spans="2:10">
      <c r="B4207" s="200"/>
      <c r="C4207" s="201"/>
      <c r="D4207" s="19"/>
      <c r="E4207" s="21"/>
      <c r="F4207" s="21"/>
      <c r="G4207" s="21"/>
      <c r="H4207" s="21"/>
      <c r="I4207" s="392"/>
      <c r="J4207" s="398"/>
    </row>
    <row r="4208" spans="2:10">
      <c r="B4208" s="200"/>
      <c r="C4208" s="201"/>
      <c r="D4208" s="19"/>
      <c r="E4208" s="21"/>
      <c r="F4208" s="21"/>
      <c r="G4208" s="21"/>
      <c r="H4208" s="21"/>
      <c r="I4208" s="392"/>
      <c r="J4208" s="398"/>
    </row>
    <row r="4209" spans="2:10">
      <c r="B4209" s="200"/>
      <c r="C4209" s="201"/>
      <c r="D4209" s="19"/>
      <c r="E4209" s="21"/>
      <c r="F4209" s="21"/>
      <c r="G4209" s="21"/>
      <c r="H4209" s="21"/>
      <c r="I4209" s="392"/>
      <c r="J4209" s="398"/>
    </row>
    <row r="4210" spans="2:10">
      <c r="B4210" s="200"/>
      <c r="C4210" s="201"/>
      <c r="D4210" s="19"/>
      <c r="E4210" s="21"/>
      <c r="F4210" s="21"/>
      <c r="G4210" s="21"/>
      <c r="H4210" s="21"/>
      <c r="I4210" s="392"/>
      <c r="J4210" s="398"/>
    </row>
    <row r="4211" spans="2:10">
      <c r="B4211" s="200"/>
      <c r="C4211" s="201"/>
      <c r="D4211" s="19"/>
      <c r="E4211" s="21"/>
      <c r="F4211" s="21"/>
      <c r="G4211" s="21"/>
      <c r="H4211" s="21"/>
      <c r="I4211" s="392"/>
      <c r="J4211" s="398"/>
    </row>
    <row r="4212" spans="2:10">
      <c r="B4212" s="200"/>
      <c r="C4212" s="201"/>
      <c r="D4212" s="19"/>
      <c r="E4212" s="21"/>
      <c r="F4212" s="21"/>
      <c r="G4212" s="21"/>
      <c r="H4212" s="21"/>
      <c r="I4212" s="392"/>
      <c r="J4212" s="398"/>
    </row>
    <row r="4213" spans="2:10">
      <c r="B4213" s="200"/>
      <c r="C4213" s="201"/>
      <c r="D4213" s="19"/>
      <c r="E4213" s="21"/>
      <c r="F4213" s="21"/>
      <c r="G4213" s="21"/>
      <c r="H4213" s="21"/>
      <c r="I4213" s="392"/>
      <c r="J4213" s="398"/>
    </row>
    <row r="4214" spans="2:10">
      <c r="B4214" s="200"/>
      <c r="C4214" s="201"/>
      <c r="D4214" s="19"/>
      <c r="E4214" s="21"/>
      <c r="F4214" s="21"/>
      <c r="G4214" s="21"/>
      <c r="H4214" s="21"/>
      <c r="I4214" s="392"/>
      <c r="J4214" s="398"/>
    </row>
    <row r="4215" spans="2:10">
      <c r="B4215" s="200"/>
      <c r="C4215" s="201"/>
      <c r="D4215" s="19"/>
      <c r="E4215" s="21"/>
      <c r="F4215" s="21"/>
      <c r="G4215" s="21"/>
      <c r="H4215" s="21"/>
      <c r="I4215" s="392"/>
      <c r="J4215" s="398"/>
    </row>
    <row r="4216" spans="2:10">
      <c r="B4216" s="200"/>
      <c r="C4216" s="201"/>
      <c r="D4216" s="19"/>
      <c r="E4216" s="21"/>
      <c r="F4216" s="21"/>
      <c r="G4216" s="21"/>
      <c r="H4216" s="21"/>
      <c r="I4216" s="392"/>
      <c r="J4216" s="398"/>
    </row>
    <row r="4217" spans="2:10">
      <c r="B4217" s="200"/>
      <c r="C4217" s="201"/>
      <c r="D4217" s="19"/>
      <c r="E4217" s="21"/>
      <c r="F4217" s="21"/>
      <c r="G4217" s="21"/>
      <c r="H4217" s="21"/>
      <c r="I4217" s="392"/>
      <c r="J4217" s="398"/>
    </row>
    <row r="4218" spans="2:10">
      <c r="B4218" s="200"/>
      <c r="C4218" s="201"/>
      <c r="D4218" s="19"/>
      <c r="E4218" s="21"/>
      <c r="F4218" s="21"/>
      <c r="G4218" s="21"/>
      <c r="H4218" s="21"/>
      <c r="I4218" s="392"/>
      <c r="J4218" s="398"/>
    </row>
    <row r="4219" spans="2:10">
      <c r="B4219" s="200"/>
      <c r="C4219" s="201"/>
      <c r="D4219" s="19"/>
      <c r="E4219" s="21"/>
      <c r="F4219" s="21"/>
      <c r="G4219" s="21"/>
      <c r="H4219" s="21"/>
      <c r="I4219" s="392"/>
      <c r="J4219" s="398"/>
    </row>
    <row r="4220" spans="2:10">
      <c r="B4220" s="200"/>
      <c r="C4220" s="201"/>
      <c r="D4220" s="19"/>
      <c r="E4220" s="21"/>
      <c r="F4220" s="21"/>
      <c r="G4220" s="21"/>
      <c r="H4220" s="21"/>
      <c r="I4220" s="392"/>
      <c r="J4220" s="398"/>
    </row>
    <row r="4221" spans="2:10">
      <c r="B4221" s="200"/>
      <c r="C4221" s="201"/>
      <c r="D4221" s="19"/>
      <c r="E4221" s="21"/>
      <c r="F4221" s="21"/>
      <c r="G4221" s="21"/>
      <c r="H4221" s="21"/>
      <c r="I4221" s="392"/>
      <c r="J4221" s="398"/>
    </row>
    <row r="4222" spans="2:10">
      <c r="B4222" s="200"/>
      <c r="C4222" s="201"/>
      <c r="D4222" s="19"/>
      <c r="E4222" s="21"/>
      <c r="F4222" s="21"/>
      <c r="G4222" s="21"/>
      <c r="H4222" s="21"/>
      <c r="I4222" s="392"/>
      <c r="J4222" s="398"/>
    </row>
    <row r="4223" spans="2:10">
      <c r="B4223" s="200"/>
      <c r="C4223" s="201"/>
      <c r="D4223" s="19"/>
      <c r="E4223" s="21"/>
      <c r="F4223" s="21"/>
      <c r="G4223" s="21"/>
      <c r="H4223" s="21"/>
      <c r="I4223" s="392"/>
      <c r="J4223" s="398"/>
    </row>
    <row r="4224" spans="2:10">
      <c r="B4224" s="200"/>
      <c r="C4224" s="201"/>
      <c r="D4224" s="19"/>
      <c r="E4224" s="21"/>
      <c r="F4224" s="21"/>
      <c r="G4224" s="21"/>
      <c r="H4224" s="21"/>
      <c r="I4224" s="392"/>
      <c r="J4224" s="398"/>
    </row>
    <row r="4225" spans="2:10">
      <c r="B4225" s="200"/>
      <c r="C4225" s="201"/>
      <c r="D4225" s="19"/>
      <c r="E4225" s="21"/>
      <c r="F4225" s="21"/>
      <c r="G4225" s="21"/>
      <c r="H4225" s="21"/>
      <c r="I4225" s="392"/>
      <c r="J4225" s="398"/>
    </row>
    <row r="4226" spans="2:10">
      <c r="B4226" s="200"/>
      <c r="C4226" s="201"/>
      <c r="D4226" s="19"/>
      <c r="E4226" s="21"/>
      <c r="F4226" s="21"/>
      <c r="G4226" s="21"/>
      <c r="H4226" s="21"/>
      <c r="I4226" s="392"/>
      <c r="J4226" s="398"/>
    </row>
    <row r="4227" spans="2:10">
      <c r="B4227" s="200"/>
      <c r="C4227" s="201"/>
      <c r="D4227" s="19"/>
      <c r="E4227" s="21"/>
      <c r="F4227" s="21"/>
      <c r="G4227" s="21"/>
      <c r="H4227" s="21"/>
      <c r="I4227" s="392"/>
      <c r="J4227" s="398"/>
    </row>
    <row r="4228" spans="2:10">
      <c r="B4228" s="200"/>
      <c r="C4228" s="201"/>
      <c r="D4228" s="19"/>
      <c r="E4228" s="21"/>
      <c r="F4228" s="21"/>
      <c r="G4228" s="21"/>
      <c r="H4228" s="21"/>
      <c r="I4228" s="392"/>
      <c r="J4228" s="398"/>
    </row>
    <row r="4229" spans="2:10">
      <c r="B4229" s="200"/>
      <c r="C4229" s="201"/>
      <c r="D4229" s="19"/>
      <c r="E4229" s="21"/>
      <c r="F4229" s="21"/>
      <c r="G4229" s="21"/>
      <c r="H4229" s="21"/>
      <c r="I4229" s="392"/>
      <c r="J4229" s="398"/>
    </row>
    <row r="4230" spans="2:10">
      <c r="B4230" s="200"/>
      <c r="C4230" s="201"/>
      <c r="D4230" s="19"/>
      <c r="E4230" s="21"/>
      <c r="F4230" s="21"/>
      <c r="G4230" s="21"/>
      <c r="H4230" s="21"/>
      <c r="I4230" s="392"/>
      <c r="J4230" s="398"/>
    </row>
    <row r="4231" spans="2:10">
      <c r="B4231" s="200"/>
      <c r="C4231" s="201"/>
      <c r="D4231" s="19"/>
      <c r="E4231" s="21"/>
      <c r="F4231" s="21"/>
      <c r="G4231" s="21"/>
      <c r="H4231" s="21"/>
      <c r="I4231" s="392"/>
      <c r="J4231" s="398"/>
    </row>
    <row r="4232" spans="2:10">
      <c r="B4232" s="200"/>
      <c r="C4232" s="201"/>
      <c r="D4232" s="19"/>
      <c r="E4232" s="21"/>
      <c r="F4232" s="21"/>
      <c r="G4232" s="21"/>
      <c r="H4232" s="21"/>
      <c r="I4232" s="392"/>
      <c r="J4232" s="398"/>
    </row>
    <row r="4233" spans="2:10">
      <c r="B4233" s="200"/>
      <c r="C4233" s="201"/>
      <c r="D4233" s="19"/>
      <c r="E4233" s="21"/>
      <c r="F4233" s="21"/>
      <c r="G4233" s="21"/>
      <c r="H4233" s="21"/>
      <c r="I4233" s="392"/>
      <c r="J4233" s="398"/>
    </row>
    <row r="4234" spans="2:10">
      <c r="B4234" s="200"/>
      <c r="C4234" s="201"/>
      <c r="D4234" s="19"/>
      <c r="E4234" s="21"/>
      <c r="F4234" s="21"/>
      <c r="G4234" s="21"/>
      <c r="H4234" s="21"/>
      <c r="I4234" s="392"/>
      <c r="J4234" s="398"/>
    </row>
    <row r="4235" spans="2:10">
      <c r="B4235" s="200"/>
      <c r="C4235" s="201"/>
      <c r="D4235" s="19"/>
      <c r="E4235" s="21"/>
      <c r="F4235" s="21"/>
      <c r="G4235" s="21"/>
      <c r="H4235" s="21"/>
      <c r="I4235" s="392"/>
      <c r="J4235" s="398"/>
    </row>
    <row r="4236" spans="2:10">
      <c r="B4236" s="200"/>
      <c r="C4236" s="201"/>
      <c r="D4236" s="19"/>
      <c r="E4236" s="21"/>
      <c r="F4236" s="21"/>
      <c r="G4236" s="21"/>
      <c r="H4236" s="21"/>
      <c r="I4236" s="392"/>
      <c r="J4236" s="398"/>
    </row>
    <row r="4237" spans="2:10">
      <c r="B4237" s="200"/>
      <c r="C4237" s="201"/>
      <c r="D4237" s="19"/>
      <c r="E4237" s="21"/>
      <c r="F4237" s="21"/>
      <c r="G4237" s="21"/>
      <c r="H4237" s="21"/>
      <c r="I4237" s="392"/>
      <c r="J4237" s="398"/>
    </row>
    <row r="4238" spans="2:10">
      <c r="B4238" s="200"/>
      <c r="C4238" s="201"/>
      <c r="D4238" s="19"/>
      <c r="E4238" s="21"/>
      <c r="F4238" s="21"/>
      <c r="G4238" s="21"/>
      <c r="H4238" s="21"/>
      <c r="I4238" s="392"/>
      <c r="J4238" s="398"/>
    </row>
    <row r="4239" spans="2:10">
      <c r="B4239" s="200"/>
      <c r="C4239" s="201"/>
      <c r="D4239" s="19"/>
      <c r="E4239" s="21"/>
      <c r="F4239" s="21"/>
      <c r="G4239" s="21"/>
      <c r="H4239" s="21"/>
      <c r="I4239" s="392"/>
      <c r="J4239" s="398"/>
    </row>
    <row r="4240" spans="2:10">
      <c r="B4240" s="200"/>
      <c r="C4240" s="201"/>
      <c r="D4240" s="19"/>
      <c r="E4240" s="21"/>
      <c r="F4240" s="21"/>
      <c r="G4240" s="21"/>
      <c r="H4240" s="21"/>
      <c r="I4240" s="392"/>
      <c r="J4240" s="398"/>
    </row>
    <row r="4241" spans="2:10">
      <c r="B4241" s="200"/>
      <c r="C4241" s="201"/>
      <c r="D4241" s="19"/>
      <c r="E4241" s="21"/>
      <c r="F4241" s="21"/>
      <c r="G4241" s="21"/>
      <c r="H4241" s="21"/>
      <c r="I4241" s="392"/>
      <c r="J4241" s="398"/>
    </row>
    <row r="4242" spans="2:10">
      <c r="B4242" s="200"/>
      <c r="C4242" s="201"/>
      <c r="D4242" s="19"/>
      <c r="E4242" s="21"/>
      <c r="F4242" s="21"/>
      <c r="G4242" s="21"/>
      <c r="H4242" s="21"/>
      <c r="I4242" s="392"/>
      <c r="J4242" s="398"/>
    </row>
    <row r="4243" spans="2:10">
      <c r="B4243" s="200"/>
      <c r="C4243" s="201"/>
      <c r="D4243" s="19"/>
      <c r="E4243" s="21"/>
      <c r="F4243" s="21"/>
      <c r="G4243" s="21"/>
      <c r="H4243" s="21"/>
      <c r="I4243" s="392"/>
      <c r="J4243" s="398"/>
    </row>
    <row r="4244" spans="2:10">
      <c r="B4244" s="200"/>
      <c r="C4244" s="201"/>
      <c r="D4244" s="19"/>
      <c r="E4244" s="21"/>
      <c r="F4244" s="21"/>
      <c r="G4244" s="21"/>
      <c r="H4244" s="21"/>
      <c r="I4244" s="392"/>
      <c r="J4244" s="398"/>
    </row>
    <row r="4245" spans="2:10">
      <c r="B4245" s="200"/>
      <c r="C4245" s="201"/>
      <c r="D4245" s="19"/>
      <c r="E4245" s="21"/>
      <c r="F4245" s="21"/>
      <c r="G4245" s="21"/>
      <c r="H4245" s="21"/>
      <c r="I4245" s="392"/>
      <c r="J4245" s="398"/>
    </row>
    <row r="4246" spans="2:10">
      <c r="B4246" s="200"/>
      <c r="C4246" s="201"/>
      <c r="D4246" s="19"/>
      <c r="E4246" s="21"/>
      <c r="F4246" s="21"/>
      <c r="G4246" s="21"/>
      <c r="H4246" s="21"/>
      <c r="I4246" s="392"/>
      <c r="J4246" s="398"/>
    </row>
    <row r="4247" spans="2:10">
      <c r="B4247" s="200"/>
      <c r="C4247" s="201"/>
      <c r="D4247" s="19"/>
      <c r="E4247" s="21"/>
      <c r="F4247" s="21"/>
      <c r="G4247" s="21"/>
      <c r="H4247" s="21"/>
      <c r="I4247" s="392"/>
      <c r="J4247" s="398"/>
    </row>
    <row r="4248" spans="2:10">
      <c r="B4248" s="200"/>
      <c r="C4248" s="201"/>
      <c r="D4248" s="19"/>
      <c r="E4248" s="21"/>
      <c r="F4248" s="21"/>
      <c r="G4248" s="21"/>
      <c r="H4248" s="21"/>
      <c r="I4248" s="392"/>
      <c r="J4248" s="398"/>
    </row>
    <row r="4249" spans="2:10">
      <c r="B4249" s="200"/>
      <c r="C4249" s="201"/>
      <c r="D4249" s="19"/>
      <c r="E4249" s="21"/>
      <c r="F4249" s="21"/>
      <c r="G4249" s="21"/>
      <c r="H4249" s="21"/>
      <c r="I4249" s="392"/>
      <c r="J4249" s="398"/>
    </row>
    <row r="4250" spans="2:10">
      <c r="B4250" s="200"/>
      <c r="C4250" s="201"/>
      <c r="D4250" s="19"/>
      <c r="E4250" s="21"/>
      <c r="F4250" s="21"/>
      <c r="G4250" s="21"/>
      <c r="H4250" s="21"/>
      <c r="I4250" s="392"/>
      <c r="J4250" s="398"/>
    </row>
    <row r="4251" spans="2:10">
      <c r="B4251" s="200"/>
      <c r="C4251" s="201"/>
      <c r="D4251" s="19"/>
      <c r="E4251" s="21"/>
      <c r="F4251" s="21"/>
      <c r="G4251" s="21"/>
      <c r="H4251" s="21"/>
      <c r="I4251" s="392"/>
      <c r="J4251" s="398"/>
    </row>
    <row r="4252" spans="2:10">
      <c r="B4252" s="200"/>
      <c r="C4252" s="201"/>
      <c r="D4252" s="19"/>
      <c r="E4252" s="21"/>
      <c r="F4252" s="21"/>
      <c r="G4252" s="21"/>
      <c r="H4252" s="21"/>
      <c r="I4252" s="392"/>
      <c r="J4252" s="398"/>
    </row>
    <row r="4253" spans="2:10">
      <c r="B4253" s="399"/>
      <c r="C4253" s="400"/>
      <c r="D4253" s="401"/>
      <c r="E4253" s="401"/>
      <c r="F4253" s="400"/>
      <c r="G4253" s="391"/>
      <c r="H4253" s="391"/>
      <c r="I4253" s="402"/>
    </row>
    <row r="4254" spans="2:10">
      <c r="B4254" s="399"/>
      <c r="C4254" s="400"/>
      <c r="D4254" s="401"/>
      <c r="E4254" s="401"/>
      <c r="F4254" s="400"/>
      <c r="G4254" s="391"/>
      <c r="H4254" s="391"/>
      <c r="I4254" s="402"/>
    </row>
  </sheetData>
  <sortState ref="B1897:K1906">
    <sortCondition ref="C1897:C1906"/>
  </sortState>
  <mergeCells count="22">
    <mergeCell ref="C18:C19"/>
    <mergeCell ref="I18:I19"/>
    <mergeCell ref="D2:G2"/>
    <mergeCell ref="A12:B12"/>
    <mergeCell ref="A6:I6"/>
    <mergeCell ref="D18:D19"/>
    <mergeCell ref="D4:G4"/>
    <mergeCell ref="D5:G5"/>
    <mergeCell ref="G15:H15"/>
    <mergeCell ref="C14:H14"/>
    <mergeCell ref="B18:B19"/>
    <mergeCell ref="D7:D8"/>
    <mergeCell ref="A18:A19"/>
    <mergeCell ref="A7:B8"/>
    <mergeCell ref="C7:C8"/>
    <mergeCell ref="E18:H18"/>
    <mergeCell ref="G16:H16"/>
    <mergeCell ref="A1:I1"/>
    <mergeCell ref="A10:B10"/>
    <mergeCell ref="D3:G3"/>
    <mergeCell ref="F7:I7"/>
    <mergeCell ref="E7:E8"/>
  </mergeCells>
  <conditionalFormatting sqref="B2393">
    <cfRule type="duplicateValues" dxfId="1545" priority="2236" stopIfTrue="1"/>
  </conditionalFormatting>
  <conditionalFormatting sqref="B877:B878">
    <cfRule type="duplicateValues" dxfId="1544" priority="2209" stopIfTrue="1"/>
    <cfRule type="duplicateValues" dxfId="1543" priority="2210" stopIfTrue="1"/>
  </conditionalFormatting>
  <conditionalFormatting sqref="B877:B878">
    <cfRule type="duplicateValues" dxfId="1542" priority="2208" stopIfTrue="1"/>
  </conditionalFormatting>
  <conditionalFormatting sqref="B877:B878">
    <cfRule type="duplicateValues" dxfId="1541" priority="2199" stopIfTrue="1"/>
    <cfRule type="duplicateValues" dxfId="1540" priority="2200" stopIfTrue="1"/>
    <cfRule type="duplicateValues" dxfId="1539" priority="2201" stopIfTrue="1"/>
  </conditionalFormatting>
  <conditionalFormatting sqref="B2384">
    <cfRule type="duplicateValues" dxfId="1538" priority="2197" stopIfTrue="1"/>
  </conditionalFormatting>
  <conditionalFormatting sqref="B2386">
    <cfRule type="duplicateValues" dxfId="1537" priority="2190" stopIfTrue="1"/>
  </conditionalFormatting>
  <conditionalFormatting sqref="B1787:B1803">
    <cfRule type="duplicateValues" dxfId="1536" priority="2172" stopIfTrue="1"/>
  </conditionalFormatting>
  <conditionalFormatting sqref="C1804:C1841">
    <cfRule type="duplicateValues" dxfId="1535" priority="2170" stopIfTrue="1"/>
  </conditionalFormatting>
  <conditionalFormatting sqref="B3387:B3437">
    <cfRule type="duplicateValues" dxfId="1534" priority="2167" stopIfTrue="1"/>
  </conditionalFormatting>
  <conditionalFormatting sqref="B1775:B1791">
    <cfRule type="duplicateValues" dxfId="1533" priority="2157" stopIfTrue="1"/>
  </conditionalFormatting>
  <conditionalFormatting sqref="C1792:C1829">
    <cfRule type="duplicateValues" dxfId="1532" priority="2155" stopIfTrue="1"/>
  </conditionalFormatting>
  <conditionalFormatting sqref="B4097:B4106">
    <cfRule type="duplicateValues" dxfId="1531" priority="2152" stopIfTrue="1"/>
  </conditionalFormatting>
  <conditionalFormatting sqref="B159:B165 B157">
    <cfRule type="duplicateValues" dxfId="1530" priority="2139" stopIfTrue="1"/>
  </conditionalFormatting>
  <conditionalFormatting sqref="B4081:B4096">
    <cfRule type="duplicateValues" dxfId="1529" priority="2138" stopIfTrue="1"/>
  </conditionalFormatting>
  <conditionalFormatting sqref="B4085">
    <cfRule type="duplicateValues" dxfId="1528" priority="2136" stopIfTrue="1"/>
  </conditionalFormatting>
  <conditionalFormatting sqref="B896:B905">
    <cfRule type="duplicateValues" dxfId="1527" priority="2134" stopIfTrue="1"/>
  </conditionalFormatting>
  <conditionalFormatting sqref="C906:C943">
    <cfRule type="duplicateValues" dxfId="1526" priority="2133" stopIfTrue="1"/>
  </conditionalFormatting>
  <conditionalFormatting sqref="B1897">
    <cfRule type="duplicateValues" dxfId="1525" priority="2131" stopIfTrue="1"/>
  </conditionalFormatting>
  <conditionalFormatting sqref="C859:C876 C851:C857">
    <cfRule type="duplicateValues" dxfId="1524" priority="2130" stopIfTrue="1"/>
  </conditionalFormatting>
  <conditionalFormatting sqref="C859">
    <cfRule type="duplicateValues" dxfId="1523" priority="2129" stopIfTrue="1"/>
  </conditionalFormatting>
  <conditionalFormatting sqref="C858">
    <cfRule type="duplicateValues" dxfId="1522" priority="2128" stopIfTrue="1"/>
  </conditionalFormatting>
  <conditionalFormatting sqref="C851:C876">
    <cfRule type="duplicateValues" dxfId="1521" priority="2127" stopIfTrue="1"/>
  </conditionalFormatting>
  <conditionalFormatting sqref="B209:B260">
    <cfRule type="duplicateValues" dxfId="1520" priority="2125" stopIfTrue="1"/>
  </conditionalFormatting>
  <conditionalFormatting sqref="C230:C260">
    <cfRule type="duplicateValues" dxfId="1519" priority="2123" stopIfTrue="1"/>
  </conditionalFormatting>
  <conditionalFormatting sqref="B2924:B2947">
    <cfRule type="duplicateValues" dxfId="1518" priority="2122" stopIfTrue="1"/>
  </conditionalFormatting>
  <conditionalFormatting sqref="B2935">
    <cfRule type="duplicateValues" dxfId="1517" priority="2121" stopIfTrue="1"/>
  </conditionalFormatting>
  <conditionalFormatting sqref="C2885:C2913">
    <cfRule type="duplicateValues" dxfId="1516" priority="2117" stopIfTrue="1"/>
  </conditionalFormatting>
  <conditionalFormatting sqref="B2882:B2884">
    <cfRule type="duplicateValues" dxfId="1515" priority="2116" stopIfTrue="1"/>
  </conditionalFormatting>
  <conditionalFormatting sqref="B1626">
    <cfRule type="duplicateValues" dxfId="1514" priority="2111" stopIfTrue="1"/>
  </conditionalFormatting>
  <conditionalFormatting sqref="B190">
    <cfRule type="duplicateValues" dxfId="1513" priority="2099" stopIfTrue="1"/>
  </conditionalFormatting>
  <conditionalFormatting sqref="B1585">
    <cfRule type="duplicateValues" dxfId="1512" priority="2093" stopIfTrue="1"/>
  </conditionalFormatting>
  <conditionalFormatting sqref="B1242:B1273">
    <cfRule type="duplicateValues" dxfId="1511" priority="2074" stopIfTrue="1"/>
  </conditionalFormatting>
  <conditionalFormatting sqref="C2758:C2792 C2290 C2285">
    <cfRule type="duplicateValues" dxfId="1510" priority="2070" stopIfTrue="1"/>
  </conditionalFormatting>
  <conditionalFormatting sqref="B442">
    <cfRule type="duplicateValues" dxfId="1509" priority="2067" stopIfTrue="1"/>
  </conditionalFormatting>
  <conditionalFormatting sqref="B443">
    <cfRule type="duplicateValues" dxfId="1508" priority="2065" stopIfTrue="1"/>
  </conditionalFormatting>
  <conditionalFormatting sqref="B444">
    <cfRule type="duplicateValues" dxfId="1507" priority="2063" stopIfTrue="1"/>
  </conditionalFormatting>
  <conditionalFormatting sqref="C4050 C4052:C4079 C4048">
    <cfRule type="duplicateValues" dxfId="1506" priority="2056" stopIfTrue="1"/>
  </conditionalFormatting>
  <conditionalFormatting sqref="C4080">
    <cfRule type="duplicateValues" dxfId="1505" priority="2055" stopIfTrue="1"/>
  </conditionalFormatting>
  <conditionalFormatting sqref="C4050">
    <cfRule type="duplicateValues" dxfId="1504" priority="2052" stopIfTrue="1"/>
  </conditionalFormatting>
  <conditionalFormatting sqref="B3164:B3237">
    <cfRule type="duplicateValues" dxfId="1503" priority="2046" stopIfTrue="1"/>
  </conditionalFormatting>
  <conditionalFormatting sqref="B3164:B3236">
    <cfRule type="duplicateValues" dxfId="1502" priority="2045" stopIfTrue="1"/>
  </conditionalFormatting>
  <conditionalFormatting sqref="C3202:C3237">
    <cfRule type="duplicateValues" dxfId="1501" priority="2044" stopIfTrue="1"/>
  </conditionalFormatting>
  <conditionalFormatting sqref="B2325">
    <cfRule type="duplicateValues" dxfId="1500" priority="2043" stopIfTrue="1"/>
  </conditionalFormatting>
  <conditionalFormatting sqref="B2364 B2176:B2284 B2286:B2289 B2291:B2362">
    <cfRule type="duplicateValues" dxfId="1499" priority="2042" stopIfTrue="1"/>
  </conditionalFormatting>
  <conditionalFormatting sqref="B2364">
    <cfRule type="duplicateValues" dxfId="1498" priority="2041" stopIfTrue="1"/>
  </conditionalFormatting>
  <conditionalFormatting sqref="B2363">
    <cfRule type="duplicateValues" dxfId="1497" priority="2039" stopIfTrue="1"/>
  </conditionalFormatting>
  <conditionalFormatting sqref="C1065 C1050:C1063 C1067:C1075 C1077:C1102">
    <cfRule type="duplicateValues" dxfId="1496" priority="2035" stopIfTrue="1"/>
  </conditionalFormatting>
  <conditionalFormatting sqref="C1064">
    <cfRule type="duplicateValues" dxfId="1495" priority="2034" stopIfTrue="1"/>
  </conditionalFormatting>
  <conditionalFormatting sqref="C1066">
    <cfRule type="duplicateValues" dxfId="1494" priority="2033" stopIfTrue="1"/>
  </conditionalFormatting>
  <conditionalFormatting sqref="C1076">
    <cfRule type="duplicateValues" dxfId="1493" priority="2032" stopIfTrue="1"/>
  </conditionalFormatting>
  <conditionalFormatting sqref="B209:B218">
    <cfRule type="duplicateValues" dxfId="1492" priority="1979" stopIfTrue="1"/>
  </conditionalFormatting>
  <conditionalFormatting sqref="B391">
    <cfRule type="duplicateValues" dxfId="1491" priority="1977" stopIfTrue="1"/>
  </conditionalFormatting>
  <conditionalFormatting sqref="B392">
    <cfRule type="duplicateValues" dxfId="1490" priority="1976" stopIfTrue="1"/>
  </conditionalFormatting>
  <conditionalFormatting sqref="B393">
    <cfRule type="duplicateValues" dxfId="1489" priority="1975" stopIfTrue="1"/>
  </conditionalFormatting>
  <conditionalFormatting sqref="B567:B606">
    <cfRule type="duplicateValues" dxfId="1488" priority="1957" stopIfTrue="1"/>
  </conditionalFormatting>
  <conditionalFormatting sqref="B571">
    <cfRule type="duplicateValues" dxfId="1487" priority="1956" stopIfTrue="1"/>
  </conditionalFormatting>
  <conditionalFormatting sqref="B683:B689">
    <cfRule type="duplicateValues" dxfId="1486" priority="1952" stopIfTrue="1"/>
  </conditionalFormatting>
  <conditionalFormatting sqref="C746:C761 C727:C729 C732:C744">
    <cfRule type="duplicateValues" dxfId="1485" priority="1949" stopIfTrue="1"/>
  </conditionalFormatting>
  <conditionalFormatting sqref="C746">
    <cfRule type="duplicateValues" dxfId="1484" priority="1948" stopIfTrue="1"/>
  </conditionalFormatting>
  <conditionalFormatting sqref="C745">
    <cfRule type="duplicateValues" dxfId="1483" priority="1947" stopIfTrue="1"/>
  </conditionalFormatting>
  <conditionalFormatting sqref="C980:C991 C940:C952 C954 C965:C978 C956:C963">
    <cfRule type="duplicateValues" dxfId="1482" priority="1937" stopIfTrue="1"/>
  </conditionalFormatting>
  <conditionalFormatting sqref="C953">
    <cfRule type="duplicateValues" dxfId="1481" priority="1936" stopIfTrue="1"/>
  </conditionalFormatting>
  <conditionalFormatting sqref="C955">
    <cfRule type="duplicateValues" dxfId="1480" priority="1935" stopIfTrue="1"/>
  </conditionalFormatting>
  <conditionalFormatting sqref="C964">
    <cfRule type="duplicateValues" dxfId="1479" priority="1934" stopIfTrue="1"/>
  </conditionalFormatting>
  <conditionalFormatting sqref="C979">
    <cfRule type="duplicateValues" dxfId="1478" priority="1933" stopIfTrue="1"/>
  </conditionalFormatting>
  <conditionalFormatting sqref="B992:B1017">
    <cfRule type="duplicateValues" dxfId="1477" priority="1928" stopIfTrue="1"/>
    <cfRule type="duplicateValues" dxfId="1476" priority="1929" stopIfTrue="1"/>
  </conditionalFormatting>
  <conditionalFormatting sqref="B992:B1017">
    <cfRule type="duplicateValues" dxfId="1475" priority="1927" stopIfTrue="1"/>
  </conditionalFormatting>
  <conditionalFormatting sqref="B992:B1014">
    <cfRule type="duplicateValues" dxfId="1474" priority="1925" stopIfTrue="1"/>
    <cfRule type="duplicateValues" dxfId="1473" priority="1926" stopIfTrue="1"/>
  </conditionalFormatting>
  <conditionalFormatting sqref="B992:B1014">
    <cfRule type="duplicateValues" dxfId="1472" priority="1924" stopIfTrue="1"/>
  </conditionalFormatting>
  <conditionalFormatting sqref="B1139">
    <cfRule type="duplicateValues" dxfId="1471" priority="1906" stopIfTrue="1"/>
  </conditionalFormatting>
  <conditionalFormatting sqref="B1511">
    <cfRule type="duplicateValues" dxfId="1470" priority="1897" stopIfTrue="1"/>
  </conditionalFormatting>
  <conditionalFormatting sqref="B1423">
    <cfRule type="duplicateValues" dxfId="1469" priority="1896" stopIfTrue="1"/>
  </conditionalFormatting>
  <conditionalFormatting sqref="B1540:B1563">
    <cfRule type="duplicateValues" dxfId="1468" priority="1894" stopIfTrue="1"/>
  </conditionalFormatting>
  <conditionalFormatting sqref="B1594">
    <cfRule type="duplicateValues" dxfId="1467" priority="1891" stopIfTrue="1"/>
  </conditionalFormatting>
  <conditionalFormatting sqref="B1601:B1625 B1343">
    <cfRule type="duplicateValues" dxfId="1466" priority="1889" stopIfTrue="1"/>
  </conditionalFormatting>
  <conditionalFormatting sqref="C1643:C1680">
    <cfRule type="duplicateValues" dxfId="1465" priority="1887" stopIfTrue="1"/>
  </conditionalFormatting>
  <conditionalFormatting sqref="B1626:B1642">
    <cfRule type="duplicateValues" dxfId="1464" priority="1886" stopIfTrue="1"/>
  </conditionalFormatting>
  <conditionalFormatting sqref="B1818:B1892">
    <cfRule type="duplicateValues" dxfId="1463" priority="1882" stopIfTrue="1"/>
  </conditionalFormatting>
  <conditionalFormatting sqref="B2350">
    <cfRule type="duplicateValues" dxfId="1462" priority="1867" stopIfTrue="1"/>
  </conditionalFormatting>
  <conditionalFormatting sqref="B2391 B2176:B2284 B2286:B2289 B2291:B2389">
    <cfRule type="duplicateValues" dxfId="1461" priority="1866" stopIfTrue="1"/>
  </conditionalFormatting>
  <conditionalFormatting sqref="B2390">
    <cfRule type="duplicateValues" dxfId="1460" priority="1864" stopIfTrue="1"/>
  </conditionalFormatting>
  <conditionalFormatting sqref="B2391">
    <cfRule type="duplicateValues" dxfId="1459" priority="1863" stopIfTrue="1"/>
  </conditionalFormatting>
  <conditionalFormatting sqref="B2621:B2635">
    <cfRule type="duplicateValues" dxfId="1458" priority="1860" stopIfTrue="1"/>
  </conditionalFormatting>
  <conditionalFormatting sqref="B2728">
    <cfRule type="duplicateValues" dxfId="1457" priority="1853" stopIfTrue="1"/>
  </conditionalFormatting>
  <conditionalFormatting sqref="B2816:B2823 B2787:B2789 B135">
    <cfRule type="duplicateValues" dxfId="1456" priority="1851" stopIfTrue="1"/>
  </conditionalFormatting>
  <conditionalFormatting sqref="B2816:B2823 B135 B2787:B2789">
    <cfRule type="duplicateValues" dxfId="1455" priority="1850" stopIfTrue="1"/>
  </conditionalFormatting>
  <conditionalFormatting sqref="B2836">
    <cfRule type="duplicateValues" dxfId="1454" priority="1847" stopIfTrue="1"/>
  </conditionalFormatting>
  <conditionalFormatting sqref="B2849:B2909">
    <cfRule type="duplicateValues" dxfId="1453" priority="1845" stopIfTrue="1"/>
  </conditionalFormatting>
  <conditionalFormatting sqref="B2975:B2976 B2910:B2973">
    <cfRule type="duplicateValues" dxfId="1452" priority="1843" stopIfTrue="1"/>
  </conditionalFormatting>
  <conditionalFormatting sqref="B2975:B2976">
    <cfRule type="duplicateValues" dxfId="1451" priority="1842" stopIfTrue="1"/>
  </conditionalFormatting>
  <conditionalFormatting sqref="B3045:B3116 B2541 B692">
    <cfRule type="duplicateValues" dxfId="1450" priority="1839" stopIfTrue="1"/>
  </conditionalFormatting>
  <conditionalFormatting sqref="B3045:B3115 B2541 B692">
    <cfRule type="duplicateValues" dxfId="1449" priority="1838" stopIfTrue="1"/>
  </conditionalFormatting>
  <conditionalFormatting sqref="C3081:C3116">
    <cfRule type="duplicateValues" dxfId="1448" priority="1837" stopIfTrue="1"/>
  </conditionalFormatting>
  <conditionalFormatting sqref="B3117:B3134">
    <cfRule type="duplicateValues" dxfId="1447" priority="1836" stopIfTrue="1"/>
  </conditionalFormatting>
  <conditionalFormatting sqref="B3135:B3169">
    <cfRule type="duplicateValues" dxfId="1446" priority="1834" stopIfTrue="1"/>
  </conditionalFormatting>
  <conditionalFormatting sqref="B3164">
    <cfRule type="duplicateValues" dxfId="1445" priority="1833" stopIfTrue="1"/>
  </conditionalFormatting>
  <conditionalFormatting sqref="B3170:B3209">
    <cfRule type="duplicateValues" dxfId="1444" priority="1831" stopIfTrue="1"/>
  </conditionalFormatting>
  <conditionalFormatting sqref="B3278">
    <cfRule type="duplicateValues" dxfId="1443" priority="1826" stopIfTrue="1"/>
  </conditionalFormatting>
  <conditionalFormatting sqref="B3279:B3292">
    <cfRule type="duplicateValues" dxfId="1442" priority="1824" stopIfTrue="1"/>
  </conditionalFormatting>
  <conditionalFormatting sqref="B3330:B3349">
    <cfRule type="duplicateValues" dxfId="1441" priority="1820" stopIfTrue="1"/>
  </conditionalFormatting>
  <conditionalFormatting sqref="B3660:B3671">
    <cfRule type="duplicateValues" dxfId="1440" priority="1806" stopIfTrue="1"/>
  </conditionalFormatting>
  <conditionalFormatting sqref="C3820 C3822:C3849 C3818">
    <cfRule type="duplicateValues" dxfId="1439" priority="1801" stopIfTrue="1"/>
  </conditionalFormatting>
  <conditionalFormatting sqref="C3850">
    <cfRule type="duplicateValues" dxfId="1438" priority="1800" stopIfTrue="1"/>
  </conditionalFormatting>
  <conditionalFormatting sqref="B3856">
    <cfRule type="duplicateValues" dxfId="1437" priority="1797" stopIfTrue="1"/>
  </conditionalFormatting>
  <conditionalFormatting sqref="B3923:B3925 B3927 B3929 B3931 B3933 B3935 B3937 B3939 B3941 B3943 B3945 B3947 B3949 B3951 B3953 B3955 B3957 B3959 B3961 B3963 B3965 B3967 B3969 B3971 B3973:B3975 B3977 B3979 B3981 B3983 B3985 B3987 B3989 B3991 B3993 B3995 B3997 B3999 B4001 B4003 B4005 B4007 B4009 B4011 B4013 B4015 B4017:B4018">
    <cfRule type="duplicateValues" dxfId="1436" priority="1789" stopIfTrue="1"/>
  </conditionalFormatting>
  <conditionalFormatting sqref="B3925:B3952 B3976:B3987">
    <cfRule type="duplicateValues" dxfId="1435" priority="1787" stopIfTrue="1"/>
  </conditionalFormatting>
  <conditionalFormatting sqref="B3953:B4004">
    <cfRule type="duplicateValues" dxfId="1434" priority="1785" stopIfTrue="1"/>
  </conditionalFormatting>
  <conditionalFormatting sqref="C3974:C4004">
    <cfRule type="duplicateValues" dxfId="1433" priority="1784" stopIfTrue="1"/>
  </conditionalFormatting>
  <conditionalFormatting sqref="B4005:B4009">
    <cfRule type="duplicateValues" dxfId="1432" priority="1782" stopIfTrue="1"/>
  </conditionalFormatting>
  <conditionalFormatting sqref="B4030:B4065">
    <cfRule type="duplicateValues" dxfId="1431" priority="1778" stopIfTrue="1"/>
  </conditionalFormatting>
  <conditionalFormatting sqref="B4066:B4105">
    <cfRule type="duplicateValues" dxfId="1430" priority="1776" stopIfTrue="1"/>
  </conditionalFormatting>
  <conditionalFormatting sqref="B4106:B4107">
    <cfRule type="duplicateValues" dxfId="1429" priority="1774" stopIfTrue="1"/>
  </conditionalFormatting>
  <conditionalFormatting sqref="B4108:B4111">
    <cfRule type="duplicateValues" dxfId="1428" priority="1772" stopIfTrue="1"/>
  </conditionalFormatting>
  <conditionalFormatting sqref="B4112:B4124">
    <cfRule type="duplicateValues" dxfId="1427" priority="1770" stopIfTrue="1"/>
  </conditionalFormatting>
  <conditionalFormatting sqref="B4125:B4146">
    <cfRule type="duplicateValues" dxfId="1426" priority="1768" stopIfTrue="1"/>
  </conditionalFormatting>
  <conditionalFormatting sqref="B4147:B4159">
    <cfRule type="duplicateValues" dxfId="1425" priority="1766" stopIfTrue="1"/>
  </conditionalFormatting>
  <conditionalFormatting sqref="B4160:B4189">
    <cfRule type="duplicateValues" dxfId="1424" priority="1764" stopIfTrue="1"/>
  </conditionalFormatting>
  <conditionalFormatting sqref="B4190:B4212">
    <cfRule type="duplicateValues" dxfId="1423" priority="1762" stopIfTrue="1"/>
  </conditionalFormatting>
  <conditionalFormatting sqref="B4213:B4242">
    <cfRule type="duplicateValues" dxfId="1422" priority="1760" stopIfTrue="1"/>
  </conditionalFormatting>
  <conditionalFormatting sqref="B4243:B4252">
    <cfRule type="duplicateValues" dxfId="1421" priority="1758" stopIfTrue="1"/>
  </conditionalFormatting>
  <conditionalFormatting sqref="B110">
    <cfRule type="duplicateValues" priority="1755" stopIfTrue="1"/>
  </conditionalFormatting>
  <conditionalFormatting sqref="B141:B153">
    <cfRule type="duplicateValues" dxfId="1420" priority="1747" stopIfTrue="1"/>
  </conditionalFormatting>
  <conditionalFormatting sqref="B143:B149 B141">
    <cfRule type="duplicateValues" dxfId="1419" priority="1746" stopIfTrue="1"/>
  </conditionalFormatting>
  <conditionalFormatting sqref="B143:B144 B146:B148 B141">
    <cfRule type="duplicateValues" dxfId="1418" priority="1745" stopIfTrue="1"/>
  </conditionalFormatting>
  <conditionalFormatting sqref="B141:B144 B146:B152">
    <cfRule type="duplicateValues" dxfId="1417" priority="1744" stopIfTrue="1"/>
  </conditionalFormatting>
  <conditionalFormatting sqref="B1163">
    <cfRule type="duplicateValues" dxfId="1416" priority="1741" stopIfTrue="1"/>
  </conditionalFormatting>
  <conditionalFormatting sqref="B347">
    <cfRule type="duplicateValues" dxfId="1415" priority="1734" stopIfTrue="1"/>
  </conditionalFormatting>
  <conditionalFormatting sqref="B348:B354">
    <cfRule type="duplicateValues" dxfId="1414" priority="1733" stopIfTrue="1"/>
  </conditionalFormatting>
  <conditionalFormatting sqref="B218:B219 B192:B202 B204:B216">
    <cfRule type="duplicateValues" dxfId="1413" priority="1732" stopIfTrue="1"/>
  </conditionalFormatting>
  <conditionalFormatting sqref="B339:B346 B316:B317 B295:B301 B334:B335 B329:B330 B268:B277 B313 B310:B311 B305:B306 B292 B287:B290 B283:B284 B279:B281 B218:B219 B192:B202 B204:B216 B221:B235 B237:B261 B263 B265:B266 B319:B326">
    <cfRule type="duplicateValues" dxfId="1412" priority="1731" stopIfTrue="1"/>
  </conditionalFormatting>
  <conditionalFormatting sqref="B339:B346 B316:B317 B295:B301 B334:B335 B329:B330 B268:B277 B313 B310:B311 B305:B306 B292 B287:B290 B283:B284 B279:B281 B218:B219 B192:B202 B204:B216 B221:B235 B237:B261 B263 B265:B266 B319:B326">
    <cfRule type="duplicateValues" dxfId="1411" priority="1729" stopIfTrue="1"/>
    <cfRule type="duplicateValues" dxfId="1410" priority="1730" stopIfTrue="1"/>
  </conditionalFormatting>
  <conditionalFormatting sqref="B339:B346 B316:B317 B295:B301 B334:B335 B329:B330 B268:B277 B313 B310:B311 B305:B306 B292 B287:B290 B283:B284 B279:B281 B218:B219 B192:B202 B204:B216 B221:B235 B237:B261 B263 B265:B266 B319:B326">
    <cfRule type="duplicateValues" dxfId="1409" priority="1726" stopIfTrue="1"/>
    <cfRule type="duplicateValues" dxfId="1408" priority="1727" stopIfTrue="1"/>
    <cfRule type="duplicateValues" dxfId="1407" priority="1728" stopIfTrue="1"/>
  </conditionalFormatting>
  <conditionalFormatting sqref="B316:B317 B295:B301 B268:B277 B334:B335 B329:B330 B313 B310:B311 B305:B306 B292 B287:B290 B283:B284 B279:B281 B218:B219 B192:B202 B204:B216 B221:B235 B237:B261 B263 B265:B266 B319:B326 B339:B354">
    <cfRule type="duplicateValues" dxfId="1406" priority="1725" stopIfTrue="1"/>
  </conditionalFormatting>
  <conditionalFormatting sqref="B316:B317 B295:B301 B268:B277 B334:B335 B329:B330 B313 B310:B311 B305:B306 B292 B287:B290 B283:B284 B279:B281 B218:B219 B192:B202 B204:B216 B221:B235 B237:B261 B263 B265:B266 B319:B326 B339:B354">
    <cfRule type="duplicateValues" dxfId="1405" priority="1723" stopIfTrue="1"/>
    <cfRule type="duplicateValues" dxfId="1404" priority="1724" stopIfTrue="1"/>
  </conditionalFormatting>
  <conditionalFormatting sqref="B316:B317 B295:B301 B268:B277 B334:B335 B329:B330 B313 B310:B311 B305:B306 B292 B287:B290 B283:B284 B279:B281 B218:B219 B192:B202 B204:B216 B221:B235 B237:B261 B263 B265:B266 B319:B326 B339:B354">
    <cfRule type="duplicateValues" dxfId="1403" priority="1720" stopIfTrue="1"/>
    <cfRule type="duplicateValues" dxfId="1402" priority="1721" stopIfTrue="1"/>
    <cfRule type="duplicateValues" dxfId="1401" priority="1722" stopIfTrue="1"/>
  </conditionalFormatting>
  <conditionalFormatting sqref="C364">
    <cfRule type="duplicateValues" dxfId="1400" priority="1712" stopIfTrue="1"/>
  </conditionalFormatting>
  <conditionalFormatting sqref="C391">
    <cfRule type="duplicateValues" dxfId="1399" priority="1711" stopIfTrue="1"/>
  </conditionalFormatting>
  <conditionalFormatting sqref="C401">
    <cfRule type="duplicateValues" dxfId="1398" priority="1710" stopIfTrue="1"/>
  </conditionalFormatting>
  <conditionalFormatting sqref="C405">
    <cfRule type="duplicateValues" dxfId="1397" priority="1709" stopIfTrue="1"/>
  </conditionalFormatting>
  <conditionalFormatting sqref="C426">
    <cfRule type="duplicateValues" dxfId="1396" priority="1707" stopIfTrue="1"/>
  </conditionalFormatting>
  <conditionalFormatting sqref="B420:B442 B355:B363 B365:B390 B392:B418">
    <cfRule type="duplicateValues" dxfId="1395" priority="1705" stopIfTrue="1"/>
  </conditionalFormatting>
  <conditionalFormatting sqref="B477:B478">
    <cfRule type="duplicateValues" dxfId="1394" priority="1703" stopIfTrue="1"/>
  </conditionalFormatting>
  <conditionalFormatting sqref="B477">
    <cfRule type="duplicateValues" dxfId="1393" priority="1702" stopIfTrue="1"/>
  </conditionalFormatting>
  <conditionalFormatting sqref="B478">
    <cfRule type="duplicateValues" dxfId="1392" priority="1701" stopIfTrue="1"/>
  </conditionalFormatting>
  <conditionalFormatting sqref="B483">
    <cfRule type="duplicateValues" dxfId="1391" priority="1698" stopIfTrue="1"/>
  </conditionalFormatting>
  <conditionalFormatting sqref="B3494 B479:B517">
    <cfRule type="duplicateValues" dxfId="1390" priority="1697" stopIfTrue="1"/>
  </conditionalFormatting>
  <conditionalFormatting sqref="B3494 B512:B516 B495 B479:B493 B497:B500 B502:B509">
    <cfRule type="duplicateValues" dxfId="1389" priority="1695" stopIfTrue="1"/>
  </conditionalFormatting>
  <conditionalFormatting sqref="C518">
    <cfRule type="duplicateValues" dxfId="1388" priority="1694" stopIfTrue="1"/>
  </conditionalFormatting>
  <conditionalFormatting sqref="B564:B629">
    <cfRule type="duplicateValues" dxfId="1387" priority="1692" stopIfTrue="1"/>
  </conditionalFormatting>
  <conditionalFormatting sqref="C624">
    <cfRule type="duplicateValues" dxfId="1386" priority="1691" stopIfTrue="1"/>
  </conditionalFormatting>
  <conditionalFormatting sqref="B618:B620 B622:B626 B615 B605:B609 B611:B613 B601:B603 B592:B599 B564:B572 B574:B590 B628:B629">
    <cfRule type="duplicateValues" dxfId="1385" priority="1690" stopIfTrue="1"/>
  </conditionalFormatting>
  <conditionalFormatting sqref="C627">
    <cfRule type="duplicateValues" dxfId="1384" priority="1689" stopIfTrue="1"/>
  </conditionalFormatting>
  <conditionalFormatting sqref="B630:B635">
    <cfRule type="duplicateValues" dxfId="1383" priority="1687" stopIfTrue="1"/>
  </conditionalFormatting>
  <conditionalFormatting sqref="B636:B658">
    <cfRule type="duplicateValues" dxfId="1382" priority="1684" stopIfTrue="1"/>
  </conditionalFormatting>
  <conditionalFormatting sqref="C676">
    <cfRule type="duplicateValues" dxfId="1381" priority="1683" stopIfTrue="1"/>
  </conditionalFormatting>
  <conditionalFormatting sqref="C675">
    <cfRule type="duplicateValues" dxfId="1380" priority="1682" stopIfTrue="1"/>
  </conditionalFormatting>
  <conditionalFormatting sqref="C674">
    <cfRule type="duplicateValues" dxfId="1379" priority="1680" stopIfTrue="1"/>
  </conditionalFormatting>
  <conditionalFormatting sqref="C673">
    <cfRule type="duplicateValues" dxfId="1378" priority="1679" stopIfTrue="1"/>
  </conditionalFormatting>
  <conditionalFormatting sqref="C667">
    <cfRule type="duplicateValues" dxfId="1377" priority="1678" stopIfTrue="1"/>
  </conditionalFormatting>
  <conditionalFormatting sqref="B636:B647 B649:B655">
    <cfRule type="duplicateValues" dxfId="1376" priority="1677" stopIfTrue="1"/>
  </conditionalFormatting>
  <conditionalFormatting sqref="C674:C691 C655:C657 C659:C666 C668:C672">
    <cfRule type="duplicateValues" dxfId="1375" priority="1676" stopIfTrue="1"/>
  </conditionalFormatting>
  <conditionalFormatting sqref="C655:C666 C668:C691">
    <cfRule type="duplicateValues" dxfId="1374" priority="1675" stopIfTrue="1"/>
  </conditionalFormatting>
  <conditionalFormatting sqref="B709:B720">
    <cfRule type="duplicateValues" dxfId="1373" priority="1672" stopIfTrue="1"/>
  </conditionalFormatting>
  <conditionalFormatting sqref="B709:B717">
    <cfRule type="duplicateValues" dxfId="1372" priority="1669" stopIfTrue="1"/>
  </conditionalFormatting>
  <conditionalFormatting sqref="C1897">
    <cfRule type="duplicateValues" dxfId="1371" priority="1659" stopIfTrue="1"/>
  </conditionalFormatting>
  <conditionalFormatting sqref="B851:B876">
    <cfRule type="duplicateValues" dxfId="1370" priority="1651" stopIfTrue="1"/>
    <cfRule type="duplicateValues" dxfId="1369" priority="1652" stopIfTrue="1"/>
  </conditionalFormatting>
  <conditionalFormatting sqref="B851:B876">
    <cfRule type="duplicateValues" dxfId="1368" priority="1650" stopIfTrue="1"/>
  </conditionalFormatting>
  <conditionalFormatting sqref="B851:B873">
    <cfRule type="duplicateValues" dxfId="1367" priority="1648" stopIfTrue="1"/>
    <cfRule type="duplicateValues" dxfId="1366" priority="1649" stopIfTrue="1"/>
  </conditionalFormatting>
  <conditionalFormatting sqref="B851:B873">
    <cfRule type="duplicateValues" dxfId="1365" priority="1647" stopIfTrue="1"/>
  </conditionalFormatting>
  <conditionalFormatting sqref="B886 B864:B871 B851:B862">
    <cfRule type="duplicateValues" dxfId="1364" priority="1629" stopIfTrue="1"/>
    <cfRule type="duplicateValues" dxfId="1363" priority="1630" stopIfTrue="1"/>
  </conditionalFormatting>
  <conditionalFormatting sqref="B886 B864:B871 B851:B862">
    <cfRule type="duplicateValues" dxfId="1362" priority="1628" stopIfTrue="1"/>
  </conditionalFormatting>
  <conditionalFormatting sqref="B886 B864:B872 B851:B862">
    <cfRule type="duplicateValues" dxfId="1361" priority="1626" stopIfTrue="1"/>
    <cfRule type="duplicateValues" dxfId="1360" priority="1627" stopIfTrue="1"/>
  </conditionalFormatting>
  <conditionalFormatting sqref="B886 B864:B872 B851:B862">
    <cfRule type="duplicateValues" dxfId="1359" priority="1625" stopIfTrue="1"/>
  </conditionalFormatting>
  <conditionalFormatting sqref="B971 B936 B939:B941 B943 B945:B947 B949 B951:B952 B930 B932 B957 B888:B890 B894:B907 B892 B864:B886 B922:B928 B851:B862 B967:B969 B960:B965 B910:B918 B920">
    <cfRule type="duplicateValues" dxfId="1358" priority="1624" stopIfTrue="1"/>
  </conditionalFormatting>
  <conditionalFormatting sqref="B971 B936 B939:B941 B943 B945:B947 B949 B951:B952 B930 B932 B957 B888:B890 B894:B907 B892 B864:B886 B922:B928 B851:B862 B967:B969 B960:B965 B910:B918 B920">
    <cfRule type="duplicateValues" dxfId="1357" priority="1622" stopIfTrue="1"/>
    <cfRule type="duplicateValues" dxfId="1356" priority="1623" stopIfTrue="1"/>
  </conditionalFormatting>
  <conditionalFormatting sqref="B971 B936 B939:B941 B943 B945:B947 B949 B951:B952 B930 B932 B957 B888:B890 B894:B907 B892 B864:B886 B922:B928 B851:B862 B967:B969 B960:B965 B910:B918 B920">
    <cfRule type="duplicateValues" dxfId="1355" priority="1619" stopIfTrue="1"/>
    <cfRule type="duplicateValues" dxfId="1354" priority="1620" stopIfTrue="1"/>
    <cfRule type="duplicateValues" dxfId="1353" priority="1621" stopIfTrue="1"/>
  </conditionalFormatting>
  <conditionalFormatting sqref="B860">
    <cfRule type="duplicateValues" dxfId="1352" priority="1618" stopIfTrue="1"/>
  </conditionalFormatting>
  <conditionalFormatting sqref="B972:B1058 B731 B140">
    <cfRule type="duplicateValues" dxfId="1351" priority="1617" stopIfTrue="1"/>
  </conditionalFormatting>
  <conditionalFormatting sqref="B1009">
    <cfRule type="duplicateValues" dxfId="1350" priority="1616" stopIfTrue="1"/>
  </conditionalFormatting>
  <conditionalFormatting sqref="B972:B1017">
    <cfRule type="duplicateValues" dxfId="1349" priority="1615" stopIfTrue="1"/>
  </conditionalFormatting>
  <conditionalFormatting sqref="B1006">
    <cfRule type="duplicateValues" dxfId="1348" priority="1614" stopIfTrue="1"/>
  </conditionalFormatting>
  <conditionalFormatting sqref="C1014 C1016:C1039 C731 C140">
    <cfRule type="duplicateValues" dxfId="1347" priority="1613" stopIfTrue="1"/>
  </conditionalFormatting>
  <conditionalFormatting sqref="C1015">
    <cfRule type="duplicateValues" dxfId="1346" priority="1612" stopIfTrue="1"/>
  </conditionalFormatting>
  <conditionalFormatting sqref="C1014 C1016:C1058 C731 C140">
    <cfRule type="duplicateValues" dxfId="1345" priority="1611"/>
  </conditionalFormatting>
  <conditionalFormatting sqref="B972:B1008 B1010:B1013">
    <cfRule type="duplicateValues" dxfId="1344" priority="1610" stopIfTrue="1"/>
  </conditionalFormatting>
  <conditionalFormatting sqref="B972:B1008 B1010:B1058 B731 B140">
    <cfRule type="duplicateValues" dxfId="1343" priority="1609" stopIfTrue="1"/>
  </conditionalFormatting>
  <conditionalFormatting sqref="B1059:B1078">
    <cfRule type="duplicateValues" dxfId="1342" priority="1602" stopIfTrue="1"/>
  </conditionalFormatting>
  <conditionalFormatting sqref="B1073:B1078 B1064:B1071 B1060:B1061">
    <cfRule type="duplicateValues" dxfId="1341" priority="1601" stopIfTrue="1"/>
  </conditionalFormatting>
  <conditionalFormatting sqref="B1079:B1110">
    <cfRule type="duplicateValues" dxfId="1340" priority="1598" stopIfTrue="1"/>
  </conditionalFormatting>
  <conditionalFormatting sqref="B1092 B1079:B1081 B1083:B1089 B1094:B1098 B1100:B1108 B1110">
    <cfRule type="duplicateValues" dxfId="1339" priority="1597" stopIfTrue="1"/>
  </conditionalFormatting>
  <conditionalFormatting sqref="C1211">
    <cfRule type="duplicateValues" dxfId="1338" priority="1594" stopIfTrue="1"/>
  </conditionalFormatting>
  <conditionalFormatting sqref="B1241:B1323">
    <cfRule type="duplicateValues" dxfId="1337" priority="1591" stopIfTrue="1"/>
  </conditionalFormatting>
  <conditionalFormatting sqref="B1306">
    <cfRule type="duplicateValues" dxfId="1336" priority="1590" stopIfTrue="1"/>
  </conditionalFormatting>
  <conditionalFormatting sqref="B1265">
    <cfRule type="duplicateValues" dxfId="1335" priority="1589" stopIfTrue="1"/>
  </conditionalFormatting>
  <conditionalFormatting sqref="B1296">
    <cfRule type="duplicateValues" dxfId="1334" priority="1588" stopIfTrue="1"/>
  </conditionalFormatting>
  <conditionalFormatting sqref="B1257">
    <cfRule type="duplicateValues" dxfId="1333" priority="1587" stopIfTrue="1"/>
  </conditionalFormatting>
  <conditionalFormatting sqref="B1241:B1242 B1265:B1266 B1276:B1296 B1314:B1316 B1300:B1312 B1298 B1263 B1244:B1261 B1273:B1274 B1268:B1271 B1318:B1323">
    <cfRule type="duplicateValues" dxfId="1332" priority="1586" stopIfTrue="1"/>
  </conditionalFormatting>
  <conditionalFormatting sqref="B1345:B1368">
    <cfRule type="duplicateValues" dxfId="1331" priority="1581" stopIfTrue="1"/>
  </conditionalFormatting>
  <conditionalFormatting sqref="B1374">
    <cfRule type="duplicateValues" dxfId="1330" priority="1578" stopIfTrue="1"/>
  </conditionalFormatting>
  <conditionalFormatting sqref="B1345:B1380">
    <cfRule type="duplicateValues" dxfId="1329" priority="1577" stopIfTrue="1"/>
  </conditionalFormatting>
  <conditionalFormatting sqref="B1375">
    <cfRule type="duplicateValues" dxfId="1328" priority="1576" stopIfTrue="1"/>
  </conditionalFormatting>
  <conditionalFormatting sqref="B1487:B1503">
    <cfRule type="duplicateValues" dxfId="1327" priority="1572" stopIfTrue="1"/>
  </conditionalFormatting>
  <conditionalFormatting sqref="B1494:B1502 B1487:B1492">
    <cfRule type="duplicateValues" dxfId="1326" priority="1570" stopIfTrue="1"/>
  </conditionalFormatting>
  <conditionalFormatting sqref="C1493 C1504:C1523">
    <cfRule type="duplicateValues" dxfId="1325" priority="1569" stopIfTrue="1"/>
  </conditionalFormatting>
  <conditionalFormatting sqref="C1504:C1538">
    <cfRule type="duplicateValues" dxfId="1324" priority="1568" stopIfTrue="1"/>
  </conditionalFormatting>
  <conditionalFormatting sqref="B1631 B1619:B1622 B1608 B1604 B1624 B1627 B1629 B1566:B1568 B1539:B1564 B1570:B1585 B1612:B1616 B1589:B1594 B1596:B1602">
    <cfRule type="duplicateValues" dxfId="1323" priority="1565" stopIfTrue="1"/>
  </conditionalFormatting>
  <conditionalFormatting sqref="B1632:B1705">
    <cfRule type="duplicateValues" dxfId="1322" priority="1564" stopIfTrue="1"/>
  </conditionalFormatting>
  <conditionalFormatting sqref="C1665">
    <cfRule type="duplicateValues" dxfId="1321" priority="1563" stopIfTrue="1"/>
  </conditionalFormatting>
  <conditionalFormatting sqref="C1674 C1676">
    <cfRule type="duplicateValues" dxfId="1320" priority="1562" stopIfTrue="1"/>
  </conditionalFormatting>
  <conditionalFormatting sqref="C1658">
    <cfRule type="duplicateValues" dxfId="1319" priority="1561" stopIfTrue="1"/>
  </conditionalFormatting>
  <conditionalFormatting sqref="C1668">
    <cfRule type="duplicateValues" dxfId="1318" priority="1560" stopIfTrue="1"/>
  </conditionalFormatting>
  <conditionalFormatting sqref="C1674 C1656 C1660 C1665 C1668 C1676 C1685 C1689:C1690 C1698">
    <cfRule type="duplicateValues" dxfId="1317" priority="1558"/>
    <cfRule type="duplicateValues" dxfId="1316" priority="1559"/>
  </conditionalFormatting>
  <conditionalFormatting sqref="C1674 C1656 C1660 C1665 C1668 C1676 C1685 C1689:C1690 C1698">
    <cfRule type="duplicateValues" dxfId="1315" priority="1557"/>
  </conditionalFormatting>
  <conditionalFormatting sqref="C1698">
    <cfRule type="duplicateValues" dxfId="1314" priority="1556" stopIfTrue="1"/>
  </conditionalFormatting>
  <conditionalFormatting sqref="B1632:B1655 B1669:B1673 B1666:B1667 B1661:B1664 B1659 B1657 B1675:B1688 B1691:B1701">
    <cfRule type="duplicateValues" dxfId="1313" priority="1555" stopIfTrue="1"/>
  </conditionalFormatting>
  <conditionalFormatting sqref="C1690">
    <cfRule type="duplicateValues" dxfId="1312" priority="1553"/>
    <cfRule type="duplicateValues" dxfId="1311" priority="1554"/>
  </conditionalFormatting>
  <conditionalFormatting sqref="C1690">
    <cfRule type="duplicateValues" dxfId="1310" priority="1552"/>
  </conditionalFormatting>
  <conditionalFormatting sqref="C1702">
    <cfRule type="duplicateValues" dxfId="1309" priority="1551" stopIfTrue="1"/>
  </conditionalFormatting>
  <conditionalFormatting sqref="C1703">
    <cfRule type="duplicateValues" dxfId="1308" priority="1550" stopIfTrue="1"/>
  </conditionalFormatting>
  <conditionalFormatting sqref="C1704">
    <cfRule type="duplicateValues" dxfId="1307" priority="1549" stopIfTrue="1"/>
  </conditionalFormatting>
  <conditionalFormatting sqref="C1705">
    <cfRule type="duplicateValues" dxfId="1306" priority="1548" stopIfTrue="1"/>
  </conditionalFormatting>
  <conditionalFormatting sqref="B1732:B1771">
    <cfRule type="duplicateValues" dxfId="1305" priority="1528" stopIfTrue="1"/>
  </conditionalFormatting>
  <conditionalFormatting sqref="B1752:B1756 B1732:B1750 B1758:B1768 B1770:B1771">
    <cfRule type="duplicateValues" dxfId="1304" priority="1527" stopIfTrue="1"/>
  </conditionalFormatting>
  <conditionalFormatting sqref="B1772:B1808">
    <cfRule type="duplicateValues" dxfId="1303" priority="1522" stopIfTrue="1"/>
  </conditionalFormatting>
  <conditionalFormatting sqref="B1793">
    <cfRule type="duplicateValues" dxfId="1302" priority="1521" stopIfTrue="1"/>
  </conditionalFormatting>
  <conditionalFormatting sqref="B1795">
    <cfRule type="duplicateValues" dxfId="1301" priority="1520" stopIfTrue="1"/>
  </conditionalFormatting>
  <conditionalFormatting sqref="B1772:B1783 B1805 B1807:B1808 B1786:B1787 B1789:B1803">
    <cfRule type="duplicateValues" dxfId="1300" priority="1519" stopIfTrue="1"/>
  </conditionalFormatting>
  <conditionalFormatting sqref="B1809:B1896">
    <cfRule type="duplicateValues" dxfId="1299" priority="1516" stopIfTrue="1"/>
  </conditionalFormatting>
  <conditionalFormatting sqref="B708:B719">
    <cfRule type="duplicateValues" dxfId="1298" priority="1497" stopIfTrue="1"/>
  </conditionalFormatting>
  <conditionalFormatting sqref="B708:B716">
    <cfRule type="duplicateValues" dxfId="1297" priority="1494" stopIfTrue="1"/>
  </conditionalFormatting>
  <conditionalFormatting sqref="B1494:B1502">
    <cfRule type="duplicateValues" dxfId="1296" priority="1392" stopIfTrue="1"/>
  </conditionalFormatting>
  <conditionalFormatting sqref="C1493">
    <cfRule type="duplicateValues" dxfId="1295" priority="1391" stopIfTrue="1"/>
  </conditionalFormatting>
  <conditionalFormatting sqref="B1619:B1622">
    <cfRule type="duplicateValues" dxfId="1294" priority="1387" stopIfTrue="1"/>
  </conditionalFormatting>
  <conditionalFormatting sqref="C1674">
    <cfRule type="duplicateValues" dxfId="1293" priority="1384" stopIfTrue="1"/>
  </conditionalFormatting>
  <conditionalFormatting sqref="C1674">
    <cfRule type="duplicateValues" dxfId="1292" priority="1380"/>
    <cfRule type="duplicateValues" dxfId="1291" priority="1381"/>
  </conditionalFormatting>
  <conditionalFormatting sqref="B1632:B1655">
    <cfRule type="duplicateValues" dxfId="1290" priority="1377" stopIfTrue="1"/>
  </conditionalFormatting>
  <conditionalFormatting sqref="B1752:B1756">
    <cfRule type="duplicateValues" dxfId="1289" priority="1349" stopIfTrue="1"/>
  </conditionalFormatting>
  <conditionalFormatting sqref="B1772:B1783">
    <cfRule type="duplicateValues" dxfId="1288" priority="1344" stopIfTrue="1"/>
  </conditionalFormatting>
  <conditionalFormatting sqref="B1891">
    <cfRule type="duplicateValues" dxfId="1287" priority="1340" stopIfTrue="1"/>
  </conditionalFormatting>
  <conditionalFormatting sqref="B2343:B2345 B2331:B2335 B2200:B2239 B2176:B2198 B2241:B2255 B2339:B2340 B2307:B2329 B2337 B2257:B2284 B2286:B2289 B2291:B2304">
    <cfRule type="duplicateValues" dxfId="1286" priority="1324" stopIfTrue="1"/>
  </conditionalFormatting>
  <conditionalFormatting sqref="C2346">
    <cfRule type="duplicateValues" dxfId="1285" priority="1323" stopIfTrue="1"/>
  </conditionalFormatting>
  <conditionalFormatting sqref="C2347">
    <cfRule type="duplicateValues" dxfId="1284" priority="1322" stopIfTrue="1"/>
  </conditionalFormatting>
  <conditionalFormatting sqref="C2348">
    <cfRule type="duplicateValues" dxfId="1283" priority="1321" stopIfTrue="1"/>
  </conditionalFormatting>
  <conditionalFormatting sqref="C2349">
    <cfRule type="duplicateValues" dxfId="1282" priority="1320"/>
  </conditionalFormatting>
  <conditionalFormatting sqref="C2350">
    <cfRule type="duplicateValues" dxfId="1281" priority="1319" stopIfTrue="1"/>
  </conditionalFormatting>
  <conditionalFormatting sqref="C2351">
    <cfRule type="duplicateValues" dxfId="1280" priority="1318" stopIfTrue="1"/>
  </conditionalFormatting>
  <conditionalFormatting sqref="C2352">
    <cfRule type="duplicateValues" dxfId="1279" priority="1317" stopIfTrue="1"/>
  </conditionalFormatting>
  <conditionalFormatting sqref="C2353:C2361">
    <cfRule type="duplicateValues" dxfId="1278" priority="1316" stopIfTrue="1"/>
  </conditionalFormatting>
  <conditionalFormatting sqref="B2362:B2379">
    <cfRule type="duplicateValues" dxfId="1277" priority="1314" stopIfTrue="1"/>
  </conditionalFormatting>
  <conditionalFormatting sqref="B2362:B2368 B2370:B2373 B2375:B2379">
    <cfRule type="duplicateValues" dxfId="1276" priority="1312" stopIfTrue="1"/>
  </conditionalFormatting>
  <conditionalFormatting sqref="C2424:C2458">
    <cfRule type="duplicateValues" dxfId="1275" priority="1307" stopIfTrue="1"/>
  </conditionalFormatting>
  <conditionalFormatting sqref="B2465">
    <cfRule type="duplicateValues" dxfId="1274" priority="1294" stopIfTrue="1"/>
  </conditionalFormatting>
  <conditionalFormatting sqref="B2459:B2508">
    <cfRule type="duplicateValues" dxfId="1273" priority="1293" stopIfTrue="1"/>
  </conditionalFormatting>
  <conditionalFormatting sqref="B2487 B2501:B2503 B2481:B2485 B2464:B2479 B2459:B2461 B2505 B2489:B2499">
    <cfRule type="duplicateValues" dxfId="1272" priority="1292" stopIfTrue="1"/>
  </conditionalFormatting>
  <conditionalFormatting sqref="C2508">
    <cfRule type="duplicateValues" dxfId="1271" priority="1291" stopIfTrue="1"/>
  </conditionalFormatting>
  <conditionalFormatting sqref="C2509">
    <cfRule type="duplicateValues" dxfId="1270" priority="1290" stopIfTrue="1"/>
  </conditionalFormatting>
  <conditionalFormatting sqref="C2554:C2569">
    <cfRule type="duplicateValues" dxfId="1269" priority="1288" stopIfTrue="1"/>
  </conditionalFormatting>
  <conditionalFormatting sqref="B2553 B2570:B2572">
    <cfRule type="duplicateValues" dxfId="1268" priority="1287" stopIfTrue="1"/>
  </conditionalFormatting>
  <conditionalFormatting sqref="B2570:B2572 B2553">
    <cfRule type="duplicateValues" dxfId="1267" priority="1286" stopIfTrue="1"/>
  </conditionalFormatting>
  <conditionalFormatting sqref="B2573">
    <cfRule type="duplicateValues" dxfId="1266" priority="1285" stopIfTrue="1"/>
  </conditionalFormatting>
  <conditionalFormatting sqref="B2553:B2555">
    <cfRule type="duplicateValues" dxfId="1265" priority="1284" stopIfTrue="1"/>
  </conditionalFormatting>
  <conditionalFormatting sqref="C2556:C2573">
    <cfRule type="duplicateValues" dxfId="1264" priority="1282" stopIfTrue="1"/>
  </conditionalFormatting>
  <conditionalFormatting sqref="B2574:B2596">
    <cfRule type="duplicateValues" dxfId="1263" priority="1281" stopIfTrue="1"/>
  </conditionalFormatting>
  <conditionalFormatting sqref="B2585">
    <cfRule type="duplicateValues" dxfId="1262" priority="1280" stopIfTrue="1"/>
  </conditionalFormatting>
  <conditionalFormatting sqref="B2583">
    <cfRule type="duplicateValues" dxfId="1261" priority="1279" stopIfTrue="1"/>
  </conditionalFormatting>
  <conditionalFormatting sqref="B2574:B2585 B2589:B2596">
    <cfRule type="duplicateValues" dxfId="1260" priority="1278" stopIfTrue="1"/>
  </conditionalFormatting>
  <conditionalFormatting sqref="B2597:B2666">
    <cfRule type="duplicateValues" dxfId="1259" priority="1276" stopIfTrue="1"/>
  </conditionalFormatting>
  <conditionalFormatting sqref="B2597:B2657">
    <cfRule type="duplicateValues" dxfId="1258" priority="1275" stopIfTrue="1"/>
  </conditionalFormatting>
  <conditionalFormatting sqref="B2654 B2640 B2637 B2618 B2611:B2613 B2649 B2647 B2644 B2642">
    <cfRule type="duplicateValues" dxfId="1257" priority="1274" stopIfTrue="1"/>
  </conditionalFormatting>
  <conditionalFormatting sqref="B2644 B2642 B2640 B2637 B2618 B2611:B2613">
    <cfRule type="duplicateValues" dxfId="1256" priority="1273" stopIfTrue="1"/>
  </conditionalFormatting>
  <conditionalFormatting sqref="B2644 B2642 B2640 B2637 B2618 B2611:B2613">
    <cfRule type="duplicateValues" dxfId="1255" priority="1271" stopIfTrue="1"/>
    <cfRule type="duplicateValues" dxfId="1254" priority="1272" stopIfTrue="1"/>
  </conditionalFormatting>
  <conditionalFormatting sqref="B2644 B2642 B2640 B2637 B2618 B2611:B2613">
    <cfRule type="duplicateValues" dxfId="1253" priority="1268" stopIfTrue="1"/>
    <cfRule type="duplicateValues" dxfId="1252" priority="1269" stopIfTrue="1"/>
    <cfRule type="duplicateValues" dxfId="1251" priority="1270" stopIfTrue="1"/>
  </conditionalFormatting>
  <conditionalFormatting sqref="B2597:B2610 B2619:B2636 B2643 B2645:B2646 B2648 B2657 B2641 B2638:B2639 B2614:B2617 B2659:B2666">
    <cfRule type="duplicateValues" dxfId="1250" priority="1267" stopIfTrue="1"/>
  </conditionalFormatting>
  <conditionalFormatting sqref="B2729:B2746 B2667:B2727">
    <cfRule type="duplicateValues" dxfId="1249" priority="1266" stopIfTrue="1"/>
  </conditionalFormatting>
  <conditionalFormatting sqref="B2729:B2746">
    <cfRule type="duplicateValues" dxfId="1248" priority="1265" stopIfTrue="1"/>
  </conditionalFormatting>
  <conditionalFormatting sqref="B2722:B2723">
    <cfRule type="duplicateValues" dxfId="1247" priority="1264" stopIfTrue="1"/>
  </conditionalFormatting>
  <conditionalFormatting sqref="B2726:B2727 B2696:B2723 B2692:B2694 B2674:B2690 B2667:B2672">
    <cfRule type="duplicateValues" dxfId="1246" priority="1263" stopIfTrue="1"/>
  </conditionalFormatting>
  <conditionalFormatting sqref="B2747:B2777">
    <cfRule type="duplicateValues" dxfId="1245" priority="1262" stopIfTrue="1"/>
  </conditionalFormatting>
  <conditionalFormatting sqref="B2747:B2749 B2776:B2777 B2751:B2774">
    <cfRule type="duplicateValues" dxfId="1244" priority="1261" stopIfTrue="1"/>
  </conditionalFormatting>
  <conditionalFormatting sqref="B3504 B2290 B2285 B2778:B2829 B135 B3239 B2831:B2833">
    <cfRule type="duplicateValues" dxfId="1243" priority="1259" stopIfTrue="1"/>
  </conditionalFormatting>
  <conditionalFormatting sqref="B3504 B2822:B2823 B135 B2817:B2820 B2290 B2778:B2790 B2285 B2792:B2815 B2825:B2829 B3239 B2831:B2833">
    <cfRule type="duplicateValues" dxfId="1242" priority="1258" stopIfTrue="1"/>
  </conditionalFormatting>
  <conditionalFormatting sqref="C3504 C2817:C2820 C2822:C2823 C135 C2807:C2811 C2813:C2815 C2825:C2829 C2831:C2834">
    <cfRule type="duplicateValues" dxfId="1241" priority="1257" stopIfTrue="1"/>
  </conditionalFormatting>
  <conditionalFormatting sqref="C3504 C2812:C2829 C135 C3239 C2831:C2833">
    <cfRule type="duplicateValues" dxfId="1240" priority="1255" stopIfTrue="1"/>
  </conditionalFormatting>
  <conditionalFormatting sqref="B2835:B2851">
    <cfRule type="duplicateValues" dxfId="1239" priority="1254" stopIfTrue="1"/>
  </conditionalFormatting>
  <conditionalFormatting sqref="B2840:B2851 B2835:B2836 B2838">
    <cfRule type="duplicateValues" dxfId="1238" priority="1253" stopIfTrue="1"/>
  </conditionalFormatting>
  <conditionalFormatting sqref="B2840:B2851">
    <cfRule type="duplicateValues" dxfId="1237" priority="1251" stopIfTrue="1"/>
  </conditionalFormatting>
  <conditionalFormatting sqref="B2852:B2880">
    <cfRule type="duplicateValues" dxfId="1236" priority="1250" stopIfTrue="1"/>
  </conditionalFormatting>
  <conditionalFormatting sqref="B2878">
    <cfRule type="duplicateValues" dxfId="1235" priority="1249" stopIfTrue="1"/>
  </conditionalFormatting>
  <conditionalFormatting sqref="B2871:B2880 B2868:B2869 B2852:B2854 B2860:B2865 B2856:B2858">
    <cfRule type="duplicateValues" dxfId="1234" priority="1248" stopIfTrue="1"/>
  </conditionalFormatting>
  <conditionalFormatting sqref="B2881:B2918">
    <cfRule type="duplicateValues" dxfId="1233" priority="1246" stopIfTrue="1"/>
  </conditionalFormatting>
  <conditionalFormatting sqref="B2897:B2909 B2881 B2911:B2916 B2887:B2895 B2883:B2885">
    <cfRule type="duplicateValues" dxfId="1232" priority="1245" stopIfTrue="1"/>
  </conditionalFormatting>
  <conditionalFormatting sqref="B2919:B2992">
    <cfRule type="duplicateValues" dxfId="1231" priority="1243" stopIfTrue="1"/>
  </conditionalFormatting>
  <conditionalFormatting sqref="B2919:B2969">
    <cfRule type="duplicateValues" dxfId="1230" priority="1242" stopIfTrue="1"/>
  </conditionalFormatting>
  <conditionalFormatting sqref="B2919 B2921:B2924 B2926:B2936 B2938:B2957">
    <cfRule type="duplicateValues" dxfId="1229" priority="1241" stopIfTrue="1"/>
  </conditionalFormatting>
  <conditionalFormatting sqref="B2993:B3008">
    <cfRule type="duplicateValues" dxfId="1228" priority="1240" stopIfTrue="1"/>
  </conditionalFormatting>
  <conditionalFormatting sqref="B3008">
    <cfRule type="duplicateValues" dxfId="1227" priority="1238" stopIfTrue="1"/>
  </conditionalFormatting>
  <conditionalFormatting sqref="B2993 B2995:B2998 B3000:B3007">
    <cfRule type="duplicateValues" dxfId="1226" priority="1237" stopIfTrue="1"/>
  </conditionalFormatting>
  <conditionalFormatting sqref="B3040:B3061 B2541 B692">
    <cfRule type="duplicateValues" dxfId="1225" priority="1233" stopIfTrue="1"/>
  </conditionalFormatting>
  <conditionalFormatting sqref="B3061 B692 B3054:B3059 B2541 B3041:B3052">
    <cfRule type="duplicateValues" dxfId="1224" priority="1232" stopIfTrue="1"/>
  </conditionalFormatting>
  <conditionalFormatting sqref="B3062:B3078">
    <cfRule type="duplicateValues" dxfId="1223" priority="1230" stopIfTrue="1"/>
  </conditionalFormatting>
  <conditionalFormatting sqref="B3079:B3108">
    <cfRule type="duplicateValues" dxfId="1222" priority="1228" stopIfTrue="1"/>
  </conditionalFormatting>
  <conditionalFormatting sqref="B3107:B3108 B3079:B3093 B3095:B3105">
    <cfRule type="duplicateValues" dxfId="1221" priority="1226" stopIfTrue="1"/>
  </conditionalFormatting>
  <conditionalFormatting sqref="B3109:B3162">
    <cfRule type="duplicateValues" dxfId="1220" priority="1225" stopIfTrue="1"/>
  </conditionalFormatting>
  <conditionalFormatting sqref="B3152:B3162 B3148:B3149 B3142:B3143 B3145:B3146 B3137:B3140 B3132:B3135 B3109:B3130">
    <cfRule type="duplicateValues" dxfId="1219" priority="1224" stopIfTrue="1"/>
  </conditionalFormatting>
  <conditionalFormatting sqref="B3245:B3258">
    <cfRule type="duplicateValues" dxfId="1218" priority="1219" stopIfTrue="1"/>
  </conditionalFormatting>
  <conditionalFormatting sqref="B3245:B3257">
    <cfRule type="duplicateValues" dxfId="1217" priority="1217" stopIfTrue="1"/>
  </conditionalFormatting>
  <conditionalFormatting sqref="B3259:B3267">
    <cfRule type="duplicateValues" dxfId="1216" priority="1216" stopIfTrue="1"/>
  </conditionalFormatting>
  <conditionalFormatting sqref="B3259:B3261">
    <cfRule type="duplicateValues" dxfId="1215" priority="1215" stopIfTrue="1"/>
  </conditionalFormatting>
  <conditionalFormatting sqref="B3268:B3301">
    <cfRule type="duplicateValues" dxfId="1214" priority="1213" stopIfTrue="1"/>
  </conditionalFormatting>
  <conditionalFormatting sqref="B3297">
    <cfRule type="duplicateValues" priority="1212" stopIfTrue="1"/>
  </conditionalFormatting>
  <conditionalFormatting sqref="C3297">
    <cfRule type="duplicateValues" priority="1211" stopIfTrue="1"/>
  </conditionalFormatting>
  <conditionalFormatting sqref="B3298:B3303 B3268:B3275 B3277:B3296">
    <cfRule type="duplicateValues" dxfId="1213" priority="1210" stopIfTrue="1"/>
  </conditionalFormatting>
  <conditionalFormatting sqref="B3276">
    <cfRule type="duplicateValues" priority="1209" stopIfTrue="1"/>
  </conditionalFormatting>
  <conditionalFormatting sqref="C3276">
    <cfRule type="duplicateValues" priority="1208" stopIfTrue="1"/>
  </conditionalFormatting>
  <conditionalFormatting sqref="B3339 B3310:B3320 B3328:B3337 B3322 B3324:B3325">
    <cfRule type="duplicateValues" dxfId="1212" priority="1205" stopIfTrue="1"/>
  </conditionalFormatting>
  <conditionalFormatting sqref="B3340:B3342 B3344:B3356">
    <cfRule type="duplicateValues" dxfId="1211" priority="1203" stopIfTrue="1"/>
  </conditionalFormatting>
  <conditionalFormatting sqref="C3435 C3453">
    <cfRule type="duplicateValues" dxfId="1210" priority="1200" stopIfTrue="1"/>
  </conditionalFormatting>
  <conditionalFormatting sqref="C3454:C3455 C3425 C3427:C3434 C3436:C3452">
    <cfRule type="duplicateValues" dxfId="1209" priority="1198" stopIfTrue="1"/>
  </conditionalFormatting>
  <conditionalFormatting sqref="B3456:B3473">
    <cfRule type="duplicateValues" dxfId="1208" priority="1194" stopIfTrue="1"/>
  </conditionalFormatting>
  <conditionalFormatting sqref="B3460">
    <cfRule type="duplicateValues" dxfId="1207" priority="1193" stopIfTrue="1"/>
  </conditionalFormatting>
  <conditionalFormatting sqref="B3456:B3471">
    <cfRule type="duplicateValues" dxfId="1206" priority="1192" stopIfTrue="1"/>
  </conditionalFormatting>
  <conditionalFormatting sqref="B3458">
    <cfRule type="duplicateValues" dxfId="1205" priority="1191" stopIfTrue="1"/>
  </conditionalFormatting>
  <conditionalFormatting sqref="B3470">
    <cfRule type="duplicateValues" dxfId="1204" priority="1190" stopIfTrue="1"/>
  </conditionalFormatting>
  <conditionalFormatting sqref="B3469 B3456:B3465 B3471 B3473">
    <cfRule type="duplicateValues" dxfId="1203" priority="1189" stopIfTrue="1"/>
  </conditionalFormatting>
  <conditionalFormatting sqref="B3522:B3541">
    <cfRule type="duplicateValues" dxfId="1202" priority="1183" stopIfTrue="1"/>
  </conditionalFormatting>
  <conditionalFormatting sqref="B3537:B3541 B3522:B3535">
    <cfRule type="duplicateValues" dxfId="1201" priority="1182" stopIfTrue="1"/>
  </conditionalFormatting>
  <conditionalFormatting sqref="B3542:B3543">
    <cfRule type="duplicateValues" dxfId="1200" priority="1180" stopIfTrue="1"/>
  </conditionalFormatting>
  <conditionalFormatting sqref="B3660:B3675">
    <cfRule type="duplicateValues" dxfId="1199" priority="1165" stopIfTrue="1"/>
  </conditionalFormatting>
  <conditionalFormatting sqref="B3660:B3666 B3668:B3675">
    <cfRule type="duplicateValues" dxfId="1198" priority="1164" stopIfTrue="1"/>
  </conditionalFormatting>
  <conditionalFormatting sqref="B3660:B3666">
    <cfRule type="duplicateValues" dxfId="1197" priority="1162" stopIfTrue="1"/>
  </conditionalFormatting>
  <conditionalFormatting sqref="B3676:B3695">
    <cfRule type="duplicateValues" dxfId="1196" priority="1161" stopIfTrue="1"/>
  </conditionalFormatting>
  <conditionalFormatting sqref="B3686:B3695">
    <cfRule type="duplicateValues" dxfId="1195" priority="1160" stopIfTrue="1"/>
  </conditionalFormatting>
  <conditionalFormatting sqref="B3697:B3727">
    <cfRule type="duplicateValues" dxfId="1194" priority="1158" stopIfTrue="1"/>
  </conditionalFormatting>
  <conditionalFormatting sqref="B3697:B3709 B3711 B3713:B3727">
    <cfRule type="duplicateValues" dxfId="1193" priority="1157" stopIfTrue="1"/>
  </conditionalFormatting>
  <conditionalFormatting sqref="B3728:B3731">
    <cfRule type="duplicateValues" dxfId="1192" priority="1154" stopIfTrue="1"/>
  </conditionalFormatting>
  <conditionalFormatting sqref="B3781:B3794">
    <cfRule type="duplicateValues" dxfId="1191" priority="1152" stopIfTrue="1"/>
  </conditionalFormatting>
  <conditionalFormatting sqref="B3794 B3781:B3792">
    <cfRule type="duplicateValues" dxfId="1190" priority="1151" stopIfTrue="1"/>
  </conditionalFormatting>
  <conditionalFormatting sqref="B3795:B3802">
    <cfRule type="duplicateValues" dxfId="1189" priority="1149" stopIfTrue="1"/>
  </conditionalFormatting>
  <conditionalFormatting sqref="B3795:B3801">
    <cfRule type="duplicateValues" dxfId="1188" priority="1148" stopIfTrue="1"/>
  </conditionalFormatting>
  <conditionalFormatting sqref="B3803:B3824">
    <cfRule type="duplicateValues" dxfId="1187" priority="1146" stopIfTrue="1"/>
  </conditionalFormatting>
  <conditionalFormatting sqref="B3803:B3810 B3814 B3812 B3816:B3824">
    <cfRule type="duplicateValues" dxfId="1186" priority="1145" stopIfTrue="1"/>
  </conditionalFormatting>
  <conditionalFormatting sqref="B3825:B3843">
    <cfRule type="duplicateValues" dxfId="1185" priority="1143" stopIfTrue="1"/>
  </conditionalFormatting>
  <conditionalFormatting sqref="C3843">
    <cfRule type="duplicateValues" dxfId="1184" priority="1142" stopIfTrue="1"/>
  </conditionalFormatting>
  <conditionalFormatting sqref="C3843 C3837">
    <cfRule type="duplicateValues" dxfId="1183" priority="1140"/>
    <cfRule type="duplicateValues" dxfId="1182" priority="1141"/>
  </conditionalFormatting>
  <conditionalFormatting sqref="C3843 C3837">
    <cfRule type="duplicateValues" dxfId="1181" priority="1139"/>
  </conditionalFormatting>
  <conditionalFormatting sqref="B3838:B3842 B3825:B3836">
    <cfRule type="duplicateValues" dxfId="1180" priority="1138" stopIfTrue="1"/>
  </conditionalFormatting>
  <conditionalFormatting sqref="B3854 B3844:B3847 B3856:B3861 B3849 B3851 B3863:B3877">
    <cfRule type="duplicateValues" dxfId="1179" priority="1134" stopIfTrue="1"/>
  </conditionalFormatting>
  <conditionalFormatting sqref="B3878:B3884">
    <cfRule type="duplicateValues" dxfId="1178" priority="1133" stopIfTrue="1"/>
  </conditionalFormatting>
  <conditionalFormatting sqref="B348">
    <cfRule type="duplicateValues" dxfId="1177" priority="1129" stopIfTrue="1"/>
  </conditionalFormatting>
  <conditionalFormatting sqref="B339:B348 B316:B317 B295:B301 B268:B277 B334:B335 B329:B330 B313 B310:B311 B305:B306 B292 B287:B290 B283:B284 B279:B281 B218:B219 B192:B202 B204:B216 B221:B235 B237:B261 B263 B265:B266 B319:B326">
    <cfRule type="duplicateValues" dxfId="1176" priority="1121" stopIfTrue="1"/>
  </conditionalFormatting>
  <conditionalFormatting sqref="B339:B348 B316:B317 B295:B301 B268:B277 B334:B335 B329:B330 B313 B310:B311 B305:B306 B292 B287:B290 B283:B284 B279:B281 B218:B219 B192:B202 B204:B216 B221:B235 B237:B261 B263 B265:B266 B319:B326">
    <cfRule type="duplicateValues" dxfId="1175" priority="1119" stopIfTrue="1"/>
    <cfRule type="duplicateValues" dxfId="1174" priority="1120" stopIfTrue="1"/>
  </conditionalFormatting>
  <conditionalFormatting sqref="B339:B348 B316:B317 B295:B301 B268:B277 B334:B335 B329:B330 B313 B310:B311 B305:B306 B292 B287:B290 B283:B284 B279:B281 B218:B219 B192:B202 B204:B216 B221:B235 B237:B261 B263 B265:B266 B319:B326">
    <cfRule type="duplicateValues" dxfId="1173" priority="1116" stopIfTrue="1"/>
    <cfRule type="duplicateValues" dxfId="1172" priority="1117" stopIfTrue="1"/>
    <cfRule type="duplicateValues" dxfId="1171" priority="1118" stopIfTrue="1"/>
  </conditionalFormatting>
  <conditionalFormatting sqref="B3766:B3780">
    <cfRule type="duplicateValues" dxfId="1170" priority="1099" stopIfTrue="1"/>
  </conditionalFormatting>
  <conditionalFormatting sqref="B3766:B3778">
    <cfRule type="duplicateValues" dxfId="1169" priority="1098" stopIfTrue="1"/>
  </conditionalFormatting>
  <conditionalFormatting sqref="B3767:B3780">
    <cfRule type="duplicateValues" dxfId="1168" priority="1097" stopIfTrue="1"/>
  </conditionalFormatting>
  <conditionalFormatting sqref="B708:B718">
    <cfRule type="duplicateValues" dxfId="1167" priority="1096" stopIfTrue="1"/>
  </conditionalFormatting>
  <conditionalFormatting sqref="B3203:B3211 B3221:B3225 B3213:B3219 B3164:B3201 B3227:B3238 B3240:B3242">
    <cfRule type="duplicateValues" dxfId="1166" priority="11411" stopIfTrue="1"/>
  </conditionalFormatting>
  <conditionalFormatting sqref="B3736 B695:B707">
    <cfRule type="duplicateValues" dxfId="1165" priority="1091" stopIfTrue="1"/>
  </conditionalFormatting>
  <conditionalFormatting sqref="B1719:B1731">
    <cfRule type="duplicateValues" dxfId="1164" priority="1087" stopIfTrue="1"/>
  </conditionalFormatting>
  <conditionalFormatting sqref="B1719:B1723 B1725:B1731">
    <cfRule type="duplicateValues" dxfId="1163" priority="1086" stopIfTrue="1"/>
  </conditionalFormatting>
  <conditionalFormatting sqref="B1725:B1731">
    <cfRule type="duplicateValues" dxfId="1162" priority="1084" stopIfTrue="1"/>
  </conditionalFormatting>
  <conditionalFormatting sqref="B1361:B1362 B1364:B1365 B1371:B1381 B1368:B1369 B1345:B1352 B1354:B1357">
    <cfRule type="duplicateValues" dxfId="1161" priority="1079" stopIfTrue="1"/>
  </conditionalFormatting>
  <conditionalFormatting sqref="B1361:B1362">
    <cfRule type="duplicateValues" dxfId="1160" priority="1077" stopIfTrue="1"/>
  </conditionalFormatting>
  <conditionalFormatting sqref="B3260:B3277">
    <cfRule type="duplicateValues" dxfId="1159" priority="12431" stopIfTrue="1"/>
  </conditionalFormatting>
  <conditionalFormatting sqref="B3266:B3299">
    <cfRule type="duplicateValues" dxfId="1158" priority="1075" stopIfTrue="1"/>
  </conditionalFormatting>
  <conditionalFormatting sqref="B3295">
    <cfRule type="duplicateValues" priority="1074" stopIfTrue="1"/>
  </conditionalFormatting>
  <conditionalFormatting sqref="C3295">
    <cfRule type="duplicateValues" priority="1073" stopIfTrue="1"/>
  </conditionalFormatting>
  <conditionalFormatting sqref="B3296:B3301 B3266:B3273 B3275:B3294">
    <cfRule type="duplicateValues" dxfId="1157" priority="1072" stopIfTrue="1"/>
  </conditionalFormatting>
  <conditionalFormatting sqref="B3274">
    <cfRule type="duplicateValues" priority="1071" stopIfTrue="1"/>
  </conditionalFormatting>
  <conditionalFormatting sqref="C3274">
    <cfRule type="duplicateValues" priority="1070" stopIfTrue="1"/>
  </conditionalFormatting>
  <conditionalFormatting sqref="B3296:B3301">
    <cfRule type="duplicateValues" dxfId="1156" priority="1067" stopIfTrue="1"/>
  </conditionalFormatting>
  <conditionalFormatting sqref="B3764:B3765">
    <cfRule type="duplicateValues" dxfId="1155" priority="1064" stopIfTrue="1"/>
  </conditionalFormatting>
  <conditionalFormatting sqref="B92">
    <cfRule type="duplicateValues" dxfId="1154" priority="1060" stopIfTrue="1"/>
  </conditionalFormatting>
  <conditionalFormatting sqref="B205">
    <cfRule type="duplicateValues" dxfId="1153" priority="1057" stopIfTrue="1"/>
  </conditionalFormatting>
  <conditionalFormatting sqref="B205">
    <cfRule type="duplicateValues" dxfId="1152" priority="1053" stopIfTrue="1"/>
    <cfRule type="duplicateValues" dxfId="1151" priority="1054" stopIfTrue="1"/>
  </conditionalFormatting>
  <conditionalFormatting sqref="B205">
    <cfRule type="duplicateValues" dxfId="1150" priority="1050" stopIfTrue="1"/>
    <cfRule type="duplicateValues" dxfId="1149" priority="1051" stopIfTrue="1"/>
    <cfRule type="duplicateValues" dxfId="1148" priority="1052" stopIfTrue="1"/>
  </conditionalFormatting>
  <conditionalFormatting sqref="B3357:B3455">
    <cfRule type="duplicateValues" dxfId="1147" priority="1037" stopIfTrue="1"/>
  </conditionalFormatting>
  <conditionalFormatting sqref="C3434 C3452">
    <cfRule type="duplicateValues" dxfId="1146" priority="1036" stopIfTrue="1"/>
  </conditionalFormatting>
  <conditionalFormatting sqref="C3455">
    <cfRule type="duplicateValues" dxfId="1145" priority="1035" stopIfTrue="1"/>
  </conditionalFormatting>
  <conditionalFormatting sqref="C3453:C3454 C3425 C3427:C3433 C3435:C3451">
    <cfRule type="duplicateValues" dxfId="1144" priority="1034" stopIfTrue="1"/>
  </conditionalFormatting>
  <conditionalFormatting sqref="B3453:B3455 B3357:B3373 B3424:B3433 B3435:B3451 B3414:B3422 B3405:B3412 B3375:B3388 B3390:B3403">
    <cfRule type="duplicateValues" dxfId="1143" priority="1033" stopIfTrue="1"/>
  </conditionalFormatting>
  <conditionalFormatting sqref="C3429 C3431:C3455 C3427">
    <cfRule type="duplicateValues" dxfId="1142" priority="1032" stopIfTrue="1"/>
  </conditionalFormatting>
  <conditionalFormatting sqref="B3380:B3457">
    <cfRule type="duplicateValues" dxfId="1141" priority="12786" stopIfTrue="1"/>
  </conditionalFormatting>
  <conditionalFormatting sqref="B3454:B3455 B3357:B3373 B3424:B3434 B3436:B3452 B3414:B3422 B3405:B3412 B3375:B3388 B3390:B3403">
    <cfRule type="duplicateValues" dxfId="1140" priority="13893" stopIfTrue="1"/>
  </conditionalFormatting>
  <conditionalFormatting sqref="B2459:B2511">
    <cfRule type="duplicateValues" dxfId="1139" priority="1027" stopIfTrue="1"/>
  </conditionalFormatting>
  <conditionalFormatting sqref="B2488 B2502:B2504 B2482:B2486 B2464:B2479 B2459:B2461 B2506 B2490:B2500">
    <cfRule type="duplicateValues" dxfId="1138" priority="1025" stopIfTrue="1"/>
  </conditionalFormatting>
  <conditionalFormatting sqref="C2510">
    <cfRule type="duplicateValues" dxfId="1137" priority="1023" stopIfTrue="1"/>
  </conditionalFormatting>
  <conditionalFormatting sqref="B2459:B2509">
    <cfRule type="duplicateValues" dxfId="1136" priority="1021" stopIfTrue="1"/>
  </conditionalFormatting>
  <conditionalFormatting sqref="B2341:B2342 B2333:B2337 B2242:B2256 B2200:B2240 B2176:B2198 B2345:B2347 B2308:B2331 B2339 B2258:B2284 B2286:B2289 B2291:B2305">
    <cfRule type="duplicateValues" dxfId="1135" priority="1019" stopIfTrue="1"/>
  </conditionalFormatting>
  <conditionalFormatting sqref="C2353">
    <cfRule type="duplicateValues" dxfId="1134" priority="1013" stopIfTrue="1"/>
  </conditionalFormatting>
  <conditionalFormatting sqref="C2354">
    <cfRule type="duplicateValues" dxfId="1133" priority="1012" stopIfTrue="1"/>
  </conditionalFormatting>
  <conditionalFormatting sqref="C2355:C2361">
    <cfRule type="duplicateValues" dxfId="1132" priority="1011" stopIfTrue="1"/>
  </conditionalFormatting>
  <conditionalFormatting sqref="B607:B682">
    <cfRule type="duplicateValues" dxfId="1131" priority="15771" stopIfTrue="1"/>
  </conditionalFormatting>
  <conditionalFormatting sqref="B629 B618:B620 B622:B627 B615 B605:B609 B611:B613 B601:B603 B592:B599 B564:B572 B574:B590">
    <cfRule type="duplicateValues" dxfId="1130" priority="1007" stopIfTrue="1"/>
  </conditionalFormatting>
  <conditionalFormatting sqref="C628">
    <cfRule type="duplicateValues" dxfId="1129" priority="1006" stopIfTrue="1"/>
  </conditionalFormatting>
  <conditionalFormatting sqref="B2654">
    <cfRule type="duplicateValues" dxfId="1128" priority="1002" stopIfTrue="1"/>
  </conditionalFormatting>
  <conditionalFormatting sqref="B2644">
    <cfRule type="duplicateValues" dxfId="1127" priority="1001" stopIfTrue="1"/>
  </conditionalFormatting>
  <conditionalFormatting sqref="B2644">
    <cfRule type="duplicateValues" dxfId="1126" priority="999" stopIfTrue="1"/>
    <cfRule type="duplicateValues" dxfId="1125" priority="1000" stopIfTrue="1"/>
  </conditionalFormatting>
  <conditionalFormatting sqref="B2644">
    <cfRule type="duplicateValues" dxfId="1124" priority="996" stopIfTrue="1"/>
    <cfRule type="duplicateValues" dxfId="1123" priority="997" stopIfTrue="1"/>
    <cfRule type="duplicateValues" dxfId="1122" priority="998" stopIfTrue="1"/>
  </conditionalFormatting>
  <conditionalFormatting sqref="B2597:B2610">
    <cfRule type="duplicateValues" dxfId="1121" priority="995" stopIfTrue="1"/>
  </conditionalFormatting>
  <conditionalFormatting sqref="B1274:B1310 B1312:B1323">
    <cfRule type="duplicateValues" dxfId="1120" priority="15784" stopIfTrue="1"/>
  </conditionalFormatting>
  <conditionalFormatting sqref="B1241:B1242 B1265:B1266 B1276:B1296 B1318 B1314:B1316 B1300:B1312 B1298 B1263 B1244:B1261 B1273:B1274 B1268:B1271">
    <cfRule type="duplicateValues" dxfId="1119" priority="989" stopIfTrue="1"/>
  </conditionalFormatting>
  <conditionalFormatting sqref="B1241:B1318">
    <cfRule type="duplicateValues" dxfId="1118" priority="988" stopIfTrue="1"/>
  </conditionalFormatting>
  <conditionalFormatting sqref="C2355">
    <cfRule type="duplicateValues" dxfId="1117" priority="969" stopIfTrue="1"/>
  </conditionalFormatting>
  <conditionalFormatting sqref="B2609">
    <cfRule type="duplicateValues" dxfId="1116" priority="966" stopIfTrue="1"/>
  </conditionalFormatting>
  <conditionalFormatting sqref="B1725:B1730 B1719:B1723">
    <cfRule type="duplicateValues" dxfId="1115" priority="956" stopIfTrue="1"/>
  </conditionalFormatting>
  <conditionalFormatting sqref="B1719:B1730">
    <cfRule type="duplicateValues" dxfId="1114" priority="955" stopIfTrue="1"/>
  </conditionalFormatting>
  <conditionalFormatting sqref="B1725:B1730">
    <cfRule type="duplicateValues" dxfId="1113" priority="954" stopIfTrue="1"/>
  </conditionalFormatting>
  <conditionalFormatting sqref="B1726:B1731 B1719:B1724">
    <cfRule type="duplicateValues" dxfId="1112" priority="953" stopIfTrue="1"/>
  </conditionalFormatting>
  <conditionalFormatting sqref="B1168:B1171">
    <cfRule type="duplicateValues" dxfId="1111" priority="945" stopIfTrue="1"/>
  </conditionalFormatting>
  <conditionalFormatting sqref="C1212">
    <cfRule type="duplicateValues" dxfId="1110" priority="943" stopIfTrue="1"/>
  </conditionalFormatting>
  <conditionalFormatting sqref="B71">
    <cfRule type="duplicateValues" priority="937" stopIfTrue="1"/>
  </conditionalFormatting>
  <conditionalFormatting sqref="B82">
    <cfRule type="duplicateValues" priority="936" stopIfTrue="1"/>
  </conditionalFormatting>
  <conditionalFormatting sqref="B92">
    <cfRule type="duplicateValues" priority="935" stopIfTrue="1"/>
  </conditionalFormatting>
  <conditionalFormatting sqref="B76:B81 B83:B91 B72:B74 B64:B70 B20:B61">
    <cfRule type="duplicateValues" dxfId="1109" priority="934" stopIfTrue="1"/>
  </conditionalFormatting>
  <conditionalFormatting sqref="B20:B92">
    <cfRule type="duplicateValues" dxfId="1108" priority="933" stopIfTrue="1"/>
  </conditionalFormatting>
  <conditionalFormatting sqref="B20:B116">
    <cfRule type="duplicateValues" dxfId="1107" priority="922" stopIfTrue="1"/>
  </conditionalFormatting>
  <conditionalFormatting sqref="C93:C116">
    <cfRule type="duplicateValues" dxfId="1106" priority="916" stopIfTrue="1"/>
  </conditionalFormatting>
  <conditionalFormatting sqref="B59:B124">
    <cfRule type="duplicateValues" dxfId="1105" priority="16645" stopIfTrue="1"/>
  </conditionalFormatting>
  <conditionalFormatting sqref="B59:B116">
    <cfRule type="duplicateValues" dxfId="1104" priority="16659" stopIfTrue="1"/>
  </conditionalFormatting>
  <conditionalFormatting sqref="B115:B116 B111:B113 B103:B109 B59:B100">
    <cfRule type="duplicateValues" dxfId="1103" priority="16661" stopIfTrue="1"/>
  </conditionalFormatting>
  <conditionalFormatting sqref="B3868:B3891">
    <cfRule type="duplicateValues" dxfId="1102" priority="17064" stopIfTrue="1"/>
  </conditionalFormatting>
  <conditionalFormatting sqref="B3863:B3876 B3844:B3847 B3854 B3856:B3861 B3849 B3851">
    <cfRule type="duplicateValues" dxfId="1101" priority="913" stopIfTrue="1"/>
  </conditionalFormatting>
  <conditionalFormatting sqref="B3877">
    <cfRule type="duplicateValues" dxfId="1100" priority="912" stopIfTrue="1"/>
  </conditionalFormatting>
  <conditionalFormatting sqref="C3877">
    <cfRule type="duplicateValues" dxfId="1099" priority="911" stopIfTrue="1"/>
  </conditionalFormatting>
  <conditionalFormatting sqref="B3340:B3342 B3344:B3355">
    <cfRule type="duplicateValues" dxfId="1098" priority="908" stopIfTrue="1"/>
  </conditionalFormatting>
  <conditionalFormatting sqref="B3340:B3356">
    <cfRule type="duplicateValues" dxfId="1097" priority="907" stopIfTrue="1"/>
  </conditionalFormatting>
  <conditionalFormatting sqref="B3356">
    <cfRule type="duplicateValues" dxfId="1096" priority="906" stopIfTrue="1"/>
  </conditionalFormatting>
  <conditionalFormatting sqref="C3356">
    <cfRule type="duplicateValues" dxfId="1095" priority="905"/>
  </conditionalFormatting>
  <conditionalFormatting sqref="B1907 B1891 B1861:B1876 B1898 B1880 B1882:B1883 B1885:B1887 B1889 B1809:B1840 B1842:B1843 B1845:B1859 B1896 B1900:B1904">
    <cfRule type="duplicateValues" dxfId="1094" priority="902" stopIfTrue="1"/>
  </conditionalFormatting>
  <conditionalFormatting sqref="B1752:B1756 B1732:B1750 B1770 B1758:B1768">
    <cfRule type="duplicateValues" dxfId="1093" priority="897" stopIfTrue="1"/>
  </conditionalFormatting>
  <conditionalFormatting sqref="B1732:B1770">
    <cfRule type="duplicateValues" dxfId="1092" priority="896" stopIfTrue="1"/>
  </conditionalFormatting>
  <conditionalFormatting sqref="B1771">
    <cfRule type="duplicateValues" dxfId="1091" priority="895" stopIfTrue="1"/>
  </conditionalFormatting>
  <conditionalFormatting sqref="C1771">
    <cfRule type="duplicateValues" dxfId="1090" priority="894" stopIfTrue="1"/>
  </conditionalFormatting>
  <conditionalFormatting sqref="B420:B442">
    <cfRule type="duplicateValues" dxfId="1089" priority="858" stopIfTrue="1"/>
  </conditionalFormatting>
  <conditionalFormatting sqref="C338">
    <cfRule type="duplicateValues" dxfId="1088" priority="849" stopIfTrue="1"/>
  </conditionalFormatting>
  <conditionalFormatting sqref="C419">
    <cfRule type="duplicateValues" dxfId="1087" priority="17916" stopIfTrue="1"/>
  </conditionalFormatting>
  <conditionalFormatting sqref="B498">
    <cfRule type="duplicateValues" dxfId="1086" priority="827" stopIfTrue="1"/>
  </conditionalFormatting>
  <conditionalFormatting sqref="B2488">
    <cfRule type="duplicateValues" dxfId="1085" priority="790" stopIfTrue="1"/>
  </conditionalFormatting>
  <conditionalFormatting sqref="C2511">
    <cfRule type="duplicateValues" dxfId="1084" priority="787" stopIfTrue="1"/>
  </conditionalFormatting>
  <conditionalFormatting sqref="B2574:B2595">
    <cfRule type="duplicateValues" dxfId="1083" priority="785" stopIfTrue="1"/>
  </conditionalFormatting>
  <conditionalFormatting sqref="B2574:B2585">
    <cfRule type="duplicateValues" dxfId="1082" priority="782" stopIfTrue="1"/>
  </conditionalFormatting>
  <conditionalFormatting sqref="B2747:B2749">
    <cfRule type="duplicateValues" dxfId="1081" priority="779" stopIfTrue="1"/>
  </conditionalFormatting>
  <conditionalFormatting sqref="B2897:B2909">
    <cfRule type="duplicateValues" dxfId="1080" priority="776" stopIfTrue="1"/>
  </conditionalFormatting>
  <conditionalFormatting sqref="B2919:B2983">
    <cfRule type="duplicateValues" dxfId="1079" priority="774" stopIfTrue="1"/>
  </conditionalFormatting>
  <conditionalFormatting sqref="B2919">
    <cfRule type="duplicateValues" dxfId="1078" priority="772" stopIfTrue="1"/>
  </conditionalFormatting>
  <conditionalFormatting sqref="B3853 B3009 B3011:B3018">
    <cfRule type="duplicateValues" dxfId="1077" priority="770" stopIfTrue="1"/>
  </conditionalFormatting>
  <conditionalFormatting sqref="B3853 B3009:B3018">
    <cfRule type="duplicateValues" dxfId="1076" priority="769" stopIfTrue="1"/>
  </conditionalFormatting>
  <conditionalFormatting sqref="B3009">
    <cfRule type="duplicateValues" dxfId="1075" priority="768" stopIfTrue="1"/>
  </conditionalFormatting>
  <conditionalFormatting sqref="B3152:B3162">
    <cfRule type="duplicateValues" dxfId="1074" priority="764" stopIfTrue="1"/>
  </conditionalFormatting>
  <conditionalFormatting sqref="C3434">
    <cfRule type="duplicateValues" dxfId="1073" priority="761" stopIfTrue="1"/>
  </conditionalFormatting>
  <conditionalFormatting sqref="C3453:C3454">
    <cfRule type="duplicateValues" dxfId="1072" priority="759" stopIfTrue="1"/>
  </conditionalFormatting>
  <conditionalFormatting sqref="B3453:B3455">
    <cfRule type="duplicateValues" dxfId="1071" priority="758" stopIfTrue="1"/>
  </conditionalFormatting>
  <conditionalFormatting sqref="C3429">
    <cfRule type="duplicateValues" dxfId="1070" priority="757" stopIfTrue="1"/>
  </conditionalFormatting>
  <conditionalFormatting sqref="B3537:B3541">
    <cfRule type="duplicateValues" dxfId="1069" priority="754" stopIfTrue="1"/>
  </conditionalFormatting>
  <conditionalFormatting sqref="B3474">
    <cfRule type="duplicateValues" dxfId="1068" priority="750" stopIfTrue="1"/>
  </conditionalFormatting>
  <conditionalFormatting sqref="B3785">
    <cfRule type="duplicateValues" dxfId="1067" priority="747" stopIfTrue="1"/>
  </conditionalFormatting>
  <conditionalFormatting sqref="B3544:B3567">
    <cfRule type="duplicateValues" dxfId="1066" priority="743" stopIfTrue="1"/>
  </conditionalFormatting>
  <conditionalFormatting sqref="B3563 B3544:B3561 B3565:B3567">
    <cfRule type="duplicateValues" dxfId="1065" priority="742" stopIfTrue="1"/>
  </conditionalFormatting>
  <conditionalFormatting sqref="B3656:B3659">
    <cfRule type="duplicateValues" dxfId="1064" priority="740" stopIfTrue="1"/>
  </conditionalFormatting>
  <conditionalFormatting sqref="B3656:B3657">
    <cfRule type="duplicateValues" dxfId="1063" priority="739" stopIfTrue="1"/>
  </conditionalFormatting>
  <conditionalFormatting sqref="B2723:B2786 B2290 B2285">
    <cfRule type="duplicateValues" dxfId="1062" priority="18526" stopIfTrue="1"/>
  </conditionalFormatting>
  <conditionalFormatting sqref="B2729:B2730 B2667:B2727">
    <cfRule type="duplicateValues" dxfId="1061" priority="737" stopIfTrue="1"/>
  </conditionalFormatting>
  <conditionalFormatting sqref="B2726:B2727">
    <cfRule type="duplicateValues" dxfId="1060" priority="735" stopIfTrue="1"/>
  </conditionalFormatting>
  <conditionalFormatting sqref="C2731:C2746">
    <cfRule type="duplicateValues" dxfId="1059" priority="734" stopIfTrue="1"/>
  </conditionalFormatting>
  <conditionalFormatting sqref="B218:B219">
    <cfRule type="duplicateValues" dxfId="1058" priority="730" stopIfTrue="1"/>
  </conditionalFormatting>
  <conditionalFormatting sqref="B316:B317">
    <cfRule type="duplicateValues" dxfId="1057" priority="729" stopIfTrue="1"/>
  </conditionalFormatting>
  <conditionalFormatting sqref="B316:B317">
    <cfRule type="duplicateValues" dxfId="1056" priority="727" stopIfTrue="1"/>
    <cfRule type="duplicateValues" dxfId="1055" priority="728" stopIfTrue="1"/>
  </conditionalFormatting>
  <conditionalFormatting sqref="B316:B317">
    <cfRule type="duplicateValues" dxfId="1054" priority="724" stopIfTrue="1"/>
    <cfRule type="duplicateValues" dxfId="1053" priority="725" stopIfTrue="1"/>
    <cfRule type="duplicateValues" dxfId="1052" priority="726" stopIfTrue="1"/>
  </conditionalFormatting>
  <conditionalFormatting sqref="C350:C354">
    <cfRule type="duplicateValues" dxfId="1051" priority="711" stopIfTrue="1"/>
  </conditionalFormatting>
  <conditionalFormatting sqref="B76:B81">
    <cfRule type="duplicateValues" dxfId="1050" priority="706" stopIfTrue="1"/>
  </conditionalFormatting>
  <conditionalFormatting sqref="B143:B149">
    <cfRule type="duplicateValues" dxfId="1049" priority="698" stopIfTrue="1"/>
  </conditionalFormatting>
  <conditionalFormatting sqref="B143:B144">
    <cfRule type="duplicateValues" dxfId="1048" priority="697" stopIfTrue="1"/>
  </conditionalFormatting>
  <conditionalFormatting sqref="B141:B144">
    <cfRule type="duplicateValues" dxfId="1047" priority="696" stopIfTrue="1"/>
  </conditionalFormatting>
  <conditionalFormatting sqref="B154:B168">
    <cfRule type="duplicateValues" dxfId="1046" priority="692" stopIfTrue="1"/>
  </conditionalFormatting>
  <conditionalFormatting sqref="C2329">
    <cfRule type="duplicateValues" dxfId="1045" priority="642" stopIfTrue="1"/>
  </conditionalFormatting>
  <conditionalFormatting sqref="B2596">
    <cfRule type="duplicateValues" dxfId="1044" priority="633" stopIfTrue="1"/>
  </conditionalFormatting>
  <conditionalFormatting sqref="C2596">
    <cfRule type="duplicateValues" dxfId="1043" priority="630" stopIfTrue="1"/>
  </conditionalFormatting>
  <conditionalFormatting sqref="C1213">
    <cfRule type="duplicateValues" dxfId="1042" priority="609" stopIfTrue="1"/>
  </conditionalFormatting>
  <conditionalFormatting sqref="B3494 B479:B563">
    <cfRule type="duplicateValues" dxfId="1041" priority="598" stopIfTrue="1"/>
  </conditionalFormatting>
  <conditionalFormatting sqref="C519:C520">
    <cfRule type="duplicateValues" dxfId="1040" priority="593" stopIfTrue="1"/>
  </conditionalFormatting>
  <conditionalFormatting sqref="B10">
    <cfRule type="duplicateValues" dxfId="1039" priority="583" stopIfTrue="1"/>
    <cfRule type="duplicateValues" dxfId="1038" priority="584" stopIfTrue="1"/>
  </conditionalFormatting>
  <conditionalFormatting sqref="B1561:B1584 B1586:B1653 B1343">
    <cfRule type="duplicateValues" dxfId="1037" priority="22846" stopIfTrue="1"/>
  </conditionalFormatting>
  <conditionalFormatting sqref="B1561:B1653 B1343">
    <cfRule type="duplicateValues" dxfId="1036" priority="22849" stopIfTrue="1"/>
  </conditionalFormatting>
  <conditionalFormatting sqref="B1564:B1600">
    <cfRule type="duplicateValues" dxfId="1035" priority="22854" stopIfTrue="1"/>
  </conditionalFormatting>
  <conditionalFormatting sqref="B1539:B1631 B1343">
    <cfRule type="duplicateValues" dxfId="1034" priority="22863" stopIfTrue="1"/>
  </conditionalFormatting>
  <conditionalFormatting sqref="B1539:B1625 B1343">
    <cfRule type="duplicateValues" dxfId="1033" priority="22865" stopIfTrue="1"/>
  </conditionalFormatting>
  <conditionalFormatting sqref="B1593">
    <cfRule type="duplicateValues" dxfId="1032" priority="579" stopIfTrue="1"/>
  </conditionalFormatting>
  <conditionalFormatting sqref="C446:C476">
    <cfRule type="duplicateValues" dxfId="1031" priority="568" stopIfTrue="1"/>
  </conditionalFormatting>
  <conditionalFormatting sqref="B1715 B1416:B1486">
    <cfRule type="duplicateValues" dxfId="1030" priority="567" stopIfTrue="1"/>
  </conditionalFormatting>
  <conditionalFormatting sqref="B1416:B1438">
    <cfRule type="duplicateValues" dxfId="1029" priority="566" stopIfTrue="1"/>
  </conditionalFormatting>
  <conditionalFormatting sqref="C1472:C1486">
    <cfRule type="duplicateValues" dxfId="1028" priority="565" stopIfTrue="1"/>
  </conditionalFormatting>
  <conditionalFormatting sqref="C1439:C1463">
    <cfRule type="duplicateValues" dxfId="1027" priority="564" stopIfTrue="1"/>
  </conditionalFormatting>
  <conditionalFormatting sqref="C1715 C1439:C1471">
    <cfRule type="duplicateValues" dxfId="1026" priority="563" stopIfTrue="1"/>
  </conditionalFormatting>
  <conditionalFormatting sqref="C1715 C1439:C1486">
    <cfRule type="duplicateValues" dxfId="1025" priority="562" stopIfTrue="1"/>
  </conditionalFormatting>
  <conditionalFormatting sqref="B2830 B1365:B1539 B1715">
    <cfRule type="duplicateValues" dxfId="1024" priority="27354" stopIfTrue="1"/>
  </conditionalFormatting>
  <conditionalFormatting sqref="B1709:B1714">
    <cfRule type="duplicateValues" dxfId="1023" priority="560" stopIfTrue="1"/>
  </conditionalFormatting>
  <conditionalFormatting sqref="C1717:C1718">
    <cfRule type="duplicateValues" dxfId="1022" priority="559" stopIfTrue="1"/>
  </conditionalFormatting>
  <conditionalFormatting sqref="C1716">
    <cfRule type="duplicateValues" dxfId="1021" priority="558" stopIfTrue="1"/>
  </conditionalFormatting>
  <conditionalFormatting sqref="C1716:C1718">
    <cfRule type="duplicateValues" dxfId="1020" priority="557" stopIfTrue="1"/>
  </conditionalFormatting>
  <conditionalFormatting sqref="C3308:C3309">
    <cfRule type="duplicateValues" dxfId="1019" priority="524" stopIfTrue="1"/>
  </conditionalFormatting>
  <conditionalFormatting sqref="C3306">
    <cfRule type="duplicateValues" dxfId="1018" priority="523" stopIfTrue="1"/>
  </conditionalFormatting>
  <conditionalFormatting sqref="C3306:C3307">
    <cfRule type="duplicateValues" dxfId="1017" priority="522" stopIfTrue="1"/>
  </conditionalFormatting>
  <conditionalFormatting sqref="C3306:C3309">
    <cfRule type="duplicateValues" dxfId="1016" priority="521" stopIfTrue="1"/>
  </conditionalFormatting>
  <conditionalFormatting sqref="B1709:B1714 B1716:B1718">
    <cfRule type="duplicateValues" dxfId="1015" priority="35700" stopIfTrue="1"/>
  </conditionalFormatting>
  <conditionalFormatting sqref="B1716:B1731 B1706 B1708:B1714">
    <cfRule type="duplicateValues" dxfId="1014" priority="35703" stopIfTrue="1"/>
  </conditionalFormatting>
  <conditionalFormatting sqref="B1709:B1714 B1716:B1731">
    <cfRule type="duplicateValues" dxfId="1013" priority="35705" stopIfTrue="1"/>
  </conditionalFormatting>
  <conditionalFormatting sqref="B1716:B1817 B1706 B1708:B1714">
    <cfRule type="duplicateValues" dxfId="1012" priority="35707" stopIfTrue="1"/>
  </conditionalFormatting>
  <conditionalFormatting sqref="B3494 B445:B609">
    <cfRule type="duplicateValues" dxfId="1011" priority="36821" stopIfTrue="1"/>
  </conditionalFormatting>
  <conditionalFormatting sqref="C2512:C2514">
    <cfRule type="duplicateValues" dxfId="1010" priority="464" stopIfTrue="1"/>
  </conditionalFormatting>
  <conditionalFormatting sqref="B3853 B3010:B3018">
    <cfRule type="duplicateValues" dxfId="1009" priority="462" stopIfTrue="1"/>
  </conditionalFormatting>
  <conditionalFormatting sqref="B3853 B3010:B3019">
    <cfRule type="duplicateValues" dxfId="1008" priority="461" stopIfTrue="1"/>
  </conditionalFormatting>
  <conditionalFormatting sqref="B3853 B3022:B3039 B3009:B3019">
    <cfRule type="duplicateValues" dxfId="1007" priority="459" stopIfTrue="1"/>
  </conditionalFormatting>
  <conditionalFormatting sqref="C3020:C3022 C3024 C3027:C3028 C3030:C3039">
    <cfRule type="duplicateValues" dxfId="1006" priority="458" stopIfTrue="1"/>
  </conditionalFormatting>
  <conditionalFormatting sqref="B3853 B3009:B3039">
    <cfRule type="duplicateValues" dxfId="1005" priority="42143" stopIfTrue="1"/>
  </conditionalFormatting>
  <conditionalFormatting sqref="B3853 B3009 B3011:B3039">
    <cfRule type="duplicateValues" dxfId="1004" priority="42144" stopIfTrue="1"/>
  </conditionalFormatting>
  <conditionalFormatting sqref="B3019:B3039">
    <cfRule type="duplicateValues" dxfId="1003" priority="42453" stopIfTrue="1"/>
  </conditionalFormatting>
  <conditionalFormatting sqref="B3853 B2977:B3044">
    <cfRule type="duplicateValues" dxfId="1002" priority="42831" stopIfTrue="1"/>
  </conditionalFormatting>
  <conditionalFormatting sqref="B3474:B3493 B3495:B3497">
    <cfRule type="duplicateValues" dxfId="1001" priority="43169" stopIfTrue="1"/>
  </conditionalFormatting>
  <conditionalFormatting sqref="B3474 B3476:B3482 B3484:B3486 B3488:B3493 B3495">
    <cfRule type="duplicateValues" dxfId="1000" priority="43171" stopIfTrue="1"/>
  </conditionalFormatting>
  <conditionalFormatting sqref="B2882:B2884 B2914:B2923">
    <cfRule type="duplicateValues" dxfId="999" priority="45310" stopIfTrue="1"/>
  </conditionalFormatting>
  <conditionalFormatting sqref="B2914:B2923 B2882:B2884">
    <cfRule type="duplicateValues" dxfId="998" priority="45313" stopIfTrue="1"/>
  </conditionalFormatting>
  <conditionalFormatting sqref="B2914:B2923">
    <cfRule type="duplicateValues" dxfId="997" priority="45316" stopIfTrue="1"/>
  </conditionalFormatting>
  <conditionalFormatting sqref="B349">
    <cfRule type="duplicateValues" dxfId="996" priority="413" stopIfTrue="1"/>
  </conditionalFormatting>
  <conditionalFormatting sqref="B340:B347 B316:B318 B295:B301 B335:B336 B330:B331 B268:B277 B313 B310:B311 B305:B306 B292 B287:B290 B283:B284 B279:B281 B218:B219 B192:B202 B204:B216 B221:B235 B237:B261 B263 B265:B266 B320:B327">
    <cfRule type="duplicateValues" dxfId="995" priority="411" stopIfTrue="1"/>
  </conditionalFormatting>
  <conditionalFormatting sqref="B340:B347 B316:B318 B295:B301 B335:B336 B330:B331 B268:B277 B313 B310:B311 B305:B306 B292 B287:B290 B283:B284 B279:B281 B218:B219 B192:B202 B204:B216 B221:B235 B237:B261 B263 B265:B266 B320:B327">
    <cfRule type="duplicateValues" dxfId="994" priority="409" stopIfTrue="1"/>
    <cfRule type="duplicateValues" dxfId="993" priority="410" stopIfTrue="1"/>
  </conditionalFormatting>
  <conditionalFormatting sqref="B340:B347 B316:B318 B295:B301 B335:B336 B330:B331 B268:B277 B313 B310:B311 B305:B306 B292 B287:B290 B283:B284 B279:B281 B218:B219 B192:B202 B204:B216 B221:B235 B237:B261 B263 B265:B266 B320:B327">
    <cfRule type="duplicateValues" dxfId="992" priority="406" stopIfTrue="1"/>
    <cfRule type="duplicateValues" dxfId="991" priority="407" stopIfTrue="1"/>
    <cfRule type="duplicateValues" dxfId="990" priority="408" stopIfTrue="1"/>
  </conditionalFormatting>
  <conditionalFormatting sqref="B340:B349 B335:B336 B316:B318 B295:B301 B268:B277 B330:B331 B313 B310:B311 B305:B306 B292 B287:B290 B283:B284 B279:B281 B218:B219 B192:B202 B204:B216 B221:B235 B237:B261 B263 B265:B266 B320:B327">
    <cfRule type="duplicateValues" dxfId="989" priority="405" stopIfTrue="1"/>
  </conditionalFormatting>
  <conditionalFormatting sqref="B340:B349 B335:B336 B316:B318 B295:B301 B268:B277 B330:B331 B313 B310:B311 B305:B306 B292 B287:B290 B283:B284 B279:B281 B218:B219 B192:B202 B204:B216 B221:B235 B237:B261 B263 B265:B266 B320:B327">
    <cfRule type="duplicateValues" dxfId="988" priority="403" stopIfTrue="1"/>
    <cfRule type="duplicateValues" dxfId="987" priority="404" stopIfTrue="1"/>
  </conditionalFormatting>
  <conditionalFormatting sqref="B340:B349 B335:B336 B316:B318 B295:B301 B268:B277 B330:B331 B313 B310:B311 B305:B306 B292 B287:B290 B283:B284 B279:B281 B218:B219 B192:B202 B204:B216 B221:B235 B237:B261 B263 B265:B266 B320:B327">
    <cfRule type="duplicateValues" dxfId="986" priority="400" stopIfTrue="1"/>
    <cfRule type="duplicateValues" dxfId="985" priority="401" stopIfTrue="1"/>
    <cfRule type="duplicateValues" dxfId="984" priority="402" stopIfTrue="1"/>
  </conditionalFormatting>
  <conditionalFormatting sqref="C351:C354">
    <cfRule type="duplicateValues" dxfId="983" priority="399" stopIfTrue="1"/>
  </conditionalFormatting>
  <conditionalFormatting sqref="B339:B349 B191:B217 B219:B337">
    <cfRule type="duplicateValues" dxfId="982" priority="398" stopIfTrue="1"/>
  </conditionalFormatting>
  <conditionalFormatting sqref="B339:B349 B191:B217 B219:B337">
    <cfRule type="duplicateValues" dxfId="981" priority="396" stopIfTrue="1"/>
    <cfRule type="duplicateValues" dxfId="980" priority="397" stopIfTrue="1"/>
  </conditionalFormatting>
  <conditionalFormatting sqref="B339:B349 B191:B217 B219:B337">
    <cfRule type="duplicateValues" dxfId="979" priority="393" stopIfTrue="1"/>
    <cfRule type="duplicateValues" dxfId="978" priority="394" stopIfTrue="1"/>
    <cfRule type="duplicateValues" dxfId="977" priority="395" stopIfTrue="1"/>
  </conditionalFormatting>
  <conditionalFormatting sqref="C317">
    <cfRule type="duplicateValues" dxfId="976" priority="392" stopIfTrue="1"/>
  </conditionalFormatting>
  <conditionalFormatting sqref="B479:B517">
    <cfRule type="duplicateValues" dxfId="975" priority="389" stopIfTrue="1"/>
  </conditionalFormatting>
  <conditionalFormatting sqref="B502:B509 B495 B479:B493 B497:B500 B512:B516">
    <cfRule type="duplicateValues" dxfId="974" priority="388" stopIfTrue="1"/>
  </conditionalFormatting>
  <conditionalFormatting sqref="C559:C563">
    <cfRule type="duplicateValues" dxfId="973" priority="384" stopIfTrue="1"/>
  </conditionalFormatting>
  <conditionalFormatting sqref="B1214">
    <cfRule type="duplicateValues" dxfId="972" priority="378" stopIfTrue="1"/>
  </conditionalFormatting>
  <conditionalFormatting sqref="B2655 B2640 B2637 B2618 B2611:B2613 B2650 B2648 B2644:B2645 B2642">
    <cfRule type="duplicateValues" dxfId="971" priority="372" stopIfTrue="1"/>
  </conditionalFormatting>
  <conditionalFormatting sqref="B2642 B2640 B2637 B2618 B2611:B2613 B2644:B2645">
    <cfRule type="duplicateValues" dxfId="970" priority="371" stopIfTrue="1"/>
  </conditionalFormatting>
  <conditionalFormatting sqref="B2642 B2640 B2637 B2618 B2611:B2613 B2644:B2645">
    <cfRule type="duplicateValues" dxfId="969" priority="369" stopIfTrue="1"/>
    <cfRule type="duplicateValues" dxfId="968" priority="370" stopIfTrue="1"/>
  </conditionalFormatting>
  <conditionalFormatting sqref="B2642 B2640 B2637 B2618 B2611:B2613 B2644:B2645">
    <cfRule type="duplicateValues" dxfId="967" priority="366" stopIfTrue="1"/>
    <cfRule type="duplicateValues" dxfId="966" priority="367" stopIfTrue="1"/>
    <cfRule type="duplicateValues" dxfId="965" priority="368" stopIfTrue="1"/>
  </conditionalFormatting>
  <conditionalFormatting sqref="B2646:B2647 B2597:B2610 B2619:B2636 B2643 B2649 B2658 B2660:B2666 B2641 B2638:B2639 B2614:B2617">
    <cfRule type="duplicateValues" dxfId="964" priority="365" stopIfTrue="1"/>
  </conditionalFormatting>
  <conditionalFormatting sqref="B2597:B2658">
    <cfRule type="duplicateValues" dxfId="963" priority="362" stopIfTrue="1"/>
  </conditionalFormatting>
  <conditionalFormatting sqref="C2645">
    <cfRule type="duplicateValues" dxfId="962" priority="361" stopIfTrue="1"/>
  </conditionalFormatting>
  <conditionalFormatting sqref="B2881:B2917">
    <cfRule type="duplicateValues" dxfId="961" priority="358" stopIfTrue="1"/>
  </conditionalFormatting>
  <conditionalFormatting sqref="C2918">
    <cfRule type="duplicateValues" dxfId="960" priority="357" stopIfTrue="1"/>
  </conditionalFormatting>
  <conditionalFormatting sqref="B3737 B3728:B3730">
    <cfRule type="duplicateValues" dxfId="959" priority="355" stopIfTrue="1"/>
  </conditionalFormatting>
  <conditionalFormatting sqref="C3738:C3763 C3732:C3735">
    <cfRule type="duplicateValues" dxfId="958" priority="353" stopIfTrue="1"/>
  </conditionalFormatting>
  <conditionalFormatting sqref="B1010">
    <cfRule type="duplicateValues" dxfId="957" priority="346" stopIfTrue="1"/>
  </conditionalFormatting>
  <conditionalFormatting sqref="B1007">
    <cfRule type="duplicateValues" dxfId="956" priority="345" stopIfTrue="1"/>
  </conditionalFormatting>
  <conditionalFormatting sqref="C1015 C1017:C1040 C731 C140">
    <cfRule type="duplicateValues" dxfId="955" priority="344" stopIfTrue="1"/>
  </conditionalFormatting>
  <conditionalFormatting sqref="C1016">
    <cfRule type="duplicateValues" dxfId="954" priority="343" stopIfTrue="1"/>
  </conditionalFormatting>
  <conditionalFormatting sqref="C1015 C1017:C1058 C731 C140">
    <cfRule type="duplicateValues" dxfId="953" priority="342"/>
  </conditionalFormatting>
  <conditionalFormatting sqref="B1011:B1014 B972:B979 B981:B1009">
    <cfRule type="duplicateValues" dxfId="952" priority="341" stopIfTrue="1"/>
  </conditionalFormatting>
  <conditionalFormatting sqref="B1011:B1058 B731 B140 B972:B979 B981:B1009">
    <cfRule type="duplicateValues" dxfId="951" priority="340" stopIfTrue="1"/>
  </conditionalFormatting>
  <conditionalFormatting sqref="B980">
    <cfRule type="duplicateValues" dxfId="950" priority="339" stopIfTrue="1"/>
  </conditionalFormatting>
  <conditionalFormatting sqref="B972:B979 B981:B1018">
    <cfRule type="duplicateValues" dxfId="949" priority="336" stopIfTrue="1"/>
  </conditionalFormatting>
  <conditionalFormatting sqref="B3310:B3339">
    <cfRule type="duplicateValues" dxfId="948" priority="50348" stopIfTrue="1"/>
  </conditionalFormatting>
  <conditionalFormatting sqref="B1908 B1892 B1898:B1899 B1862:B1877 B1881 B1883:B1884 B1886:B1888 B1890 B1809:B1841 B1843:B1844 B1846:B1860 B1901:B1905">
    <cfRule type="duplicateValues" dxfId="947" priority="334" stopIfTrue="1"/>
  </conditionalFormatting>
  <conditionalFormatting sqref="B1148:B1162 B1164:B1179">
    <cfRule type="duplicateValues" dxfId="946" priority="51257" stopIfTrue="1"/>
  </conditionalFormatting>
  <conditionalFormatting sqref="B1163 B157:B170">
    <cfRule type="duplicateValues" dxfId="945" priority="51885" stopIfTrue="1"/>
  </conditionalFormatting>
  <conditionalFormatting sqref="B191:B217 B219:B337 B339:B354">
    <cfRule type="duplicateValues" dxfId="944" priority="52157" stopIfTrue="1"/>
  </conditionalFormatting>
  <conditionalFormatting sqref="B191:B217 B219:B337 B339:B354">
    <cfRule type="duplicateValues" dxfId="943" priority="52400" stopIfTrue="1"/>
    <cfRule type="duplicateValues" dxfId="942" priority="52401" stopIfTrue="1"/>
  </conditionalFormatting>
  <conditionalFormatting sqref="B191:B217 B219:B337 B339:B354">
    <cfRule type="duplicateValues" dxfId="941" priority="52406" stopIfTrue="1"/>
    <cfRule type="duplicateValues" dxfId="940" priority="52407" stopIfTrue="1"/>
    <cfRule type="duplicateValues" dxfId="939" priority="52408" stopIfTrue="1"/>
  </conditionalFormatting>
  <conditionalFormatting sqref="B219:B337 B339:B354">
    <cfRule type="duplicateValues" dxfId="938" priority="53185" stopIfTrue="1"/>
  </conditionalFormatting>
  <conditionalFormatting sqref="B339:B349 B219:B337">
    <cfRule type="duplicateValues" dxfId="937" priority="53187" stopIfTrue="1"/>
  </conditionalFormatting>
  <conditionalFormatting sqref="B339:B349 B219:B337">
    <cfRule type="duplicateValues" dxfId="936" priority="53189" stopIfTrue="1"/>
    <cfRule type="duplicateValues" dxfId="935" priority="53190" stopIfTrue="1"/>
  </conditionalFormatting>
  <conditionalFormatting sqref="B339:B349 B219:B337">
    <cfRule type="duplicateValues" dxfId="934" priority="53193" stopIfTrue="1"/>
    <cfRule type="duplicateValues" dxfId="933" priority="53194" stopIfTrue="1"/>
    <cfRule type="duplicateValues" dxfId="932" priority="53195" stopIfTrue="1"/>
  </conditionalFormatting>
  <conditionalFormatting sqref="B339:B350 B191:B217 B219:B337">
    <cfRule type="duplicateValues" dxfId="931" priority="53588" stopIfTrue="1"/>
  </conditionalFormatting>
  <conditionalFormatting sqref="B339:B350 B191:B217 B219:B337">
    <cfRule type="duplicateValues" dxfId="930" priority="53591" stopIfTrue="1"/>
    <cfRule type="duplicateValues" dxfId="929" priority="53592" stopIfTrue="1"/>
  </conditionalFormatting>
  <conditionalFormatting sqref="B339:B350 B191:B217 B219:B337">
    <cfRule type="duplicateValues" dxfId="928" priority="53597" stopIfTrue="1"/>
    <cfRule type="duplicateValues" dxfId="927" priority="53598" stopIfTrue="1"/>
    <cfRule type="duplicateValues" dxfId="926" priority="53599" stopIfTrue="1"/>
  </conditionalFormatting>
  <conditionalFormatting sqref="B1361:B1362 B1364:B1365 B1368:B1369 B1345:B1352 B1354:B1357 B1371:B1384">
    <cfRule type="duplicateValues" dxfId="925" priority="313" stopIfTrue="1"/>
  </conditionalFormatting>
  <conditionalFormatting sqref="B181">
    <cfRule type="duplicateValues" dxfId="924" priority="299" stopIfTrue="1"/>
  </conditionalFormatting>
  <conditionalFormatting sqref="B182">
    <cfRule type="duplicateValues" dxfId="923" priority="297" stopIfTrue="1"/>
  </conditionalFormatting>
  <conditionalFormatting sqref="C182">
    <cfRule type="duplicateValues" dxfId="922" priority="296" stopIfTrue="1"/>
  </conditionalFormatting>
  <conditionalFormatting sqref="B694 B636:B658">
    <cfRule type="duplicateValues" dxfId="921" priority="295" stopIfTrue="1"/>
  </conditionalFormatting>
  <conditionalFormatting sqref="B694">
    <cfRule type="duplicateValues" dxfId="920" priority="283" stopIfTrue="1"/>
  </conditionalFormatting>
  <conditionalFormatting sqref="C694">
    <cfRule type="duplicateValues" dxfId="919" priority="282" stopIfTrue="1"/>
  </conditionalFormatting>
  <conditionalFormatting sqref="C2351:C2391">
    <cfRule type="duplicateValues" dxfId="918" priority="57734" stopIfTrue="1"/>
  </conditionalFormatting>
  <conditionalFormatting sqref="B2362:B2368 B2370:B2373 B2375:B2376">
    <cfRule type="duplicateValues" dxfId="917" priority="280" stopIfTrue="1"/>
  </conditionalFormatting>
  <conditionalFormatting sqref="B2377">
    <cfRule type="duplicateValues" dxfId="916" priority="279" stopIfTrue="1"/>
  </conditionalFormatting>
  <conditionalFormatting sqref="C2377">
    <cfRule type="duplicateValues" dxfId="915" priority="278" stopIfTrue="1"/>
  </conditionalFormatting>
  <conditionalFormatting sqref="B2378">
    <cfRule type="duplicateValues" dxfId="914" priority="277" stopIfTrue="1"/>
  </conditionalFormatting>
  <conditionalFormatting sqref="C2378">
    <cfRule type="duplicateValues" dxfId="913" priority="276" stopIfTrue="1"/>
  </conditionalFormatting>
  <conditionalFormatting sqref="B2379">
    <cfRule type="duplicateValues" dxfId="912" priority="275" stopIfTrue="1"/>
  </conditionalFormatting>
  <conditionalFormatting sqref="C2379">
    <cfRule type="duplicateValues" dxfId="911" priority="274" stopIfTrue="1"/>
  </conditionalFormatting>
  <conditionalFormatting sqref="B2362:B2376">
    <cfRule type="duplicateValues" dxfId="910" priority="273" stopIfTrue="1"/>
  </conditionalFormatting>
  <conditionalFormatting sqref="C3504 C2817:C2820 C2822:C2823 C135 C2807:C2811 C2813:C2815 C2825:C2829 C2831:C2833">
    <cfRule type="duplicateValues" dxfId="909" priority="270" stopIfTrue="1"/>
  </conditionalFormatting>
  <conditionalFormatting sqref="B2834">
    <cfRule type="duplicateValues" dxfId="908" priority="267" stopIfTrue="1"/>
  </conditionalFormatting>
  <conditionalFormatting sqref="C2834">
    <cfRule type="duplicateValues" dxfId="907" priority="266" stopIfTrue="1"/>
  </conditionalFormatting>
  <conditionalFormatting sqref="B2830 B1345:B1415">
    <cfRule type="duplicateValues" dxfId="906" priority="265" stopIfTrue="1"/>
  </conditionalFormatting>
  <conditionalFormatting sqref="B1361:B1362 B1364:B1365 B1368:B1369 B1345:B1352 B1354:B1357 B1371:B1383">
    <cfRule type="duplicateValues" dxfId="905" priority="260" stopIfTrue="1"/>
  </conditionalFormatting>
  <conditionalFormatting sqref="C2830 C1384:C1415">
    <cfRule type="duplicateValues" dxfId="904" priority="259" stopIfTrue="1"/>
  </conditionalFormatting>
  <conditionalFormatting sqref="C2830 C1385:C1415">
    <cfRule type="duplicateValues" dxfId="903" priority="63962" stopIfTrue="1"/>
  </conditionalFormatting>
  <conditionalFormatting sqref="B2830 B1361:B1362 B1364:B1365 B1368:B1369 B1345:B1352 B1354:B1357 B1371:B1415">
    <cfRule type="duplicateValues" dxfId="902" priority="63963" stopIfTrue="1"/>
  </conditionalFormatting>
  <conditionalFormatting sqref="B3504 B2290 B2285 B2778:B2829 B135 B3239 B2831:B2834">
    <cfRule type="duplicateValues" dxfId="901" priority="64024" stopIfTrue="1"/>
  </conditionalFormatting>
  <conditionalFormatting sqref="B3504 B2822:B2823 B135 B2817:B2820 B2290 B2778:B2790 B2285 B2792:B2815 B2825:B2829 B3239 B2831:B2834">
    <cfRule type="duplicateValues" dxfId="900" priority="64026" stopIfTrue="1"/>
  </conditionalFormatting>
  <conditionalFormatting sqref="C3504 C2812:C2829 C135 C3239 C2831:C2834">
    <cfRule type="duplicateValues" dxfId="899" priority="64038" stopIfTrue="1"/>
  </conditionalFormatting>
  <conditionalFormatting sqref="B3239 B2824:B2829 B2831:B2848">
    <cfRule type="duplicateValues" dxfId="898" priority="64261" stopIfTrue="1"/>
  </conditionalFormatting>
  <conditionalFormatting sqref="B1538 B1487:B1503">
    <cfRule type="duplicateValues" dxfId="897" priority="251" stopIfTrue="1"/>
  </conditionalFormatting>
  <conditionalFormatting sqref="C1504:C1537">
    <cfRule type="duplicateValues" dxfId="896" priority="247" stopIfTrue="1"/>
  </conditionalFormatting>
  <conditionalFormatting sqref="C1538">
    <cfRule type="duplicateValues" dxfId="895" priority="246" stopIfTrue="1"/>
  </conditionalFormatting>
  <conditionalFormatting sqref="B1538">
    <cfRule type="duplicateValues" dxfId="894" priority="245" stopIfTrue="1"/>
  </conditionalFormatting>
  <conditionalFormatting sqref="C676:C691 C693 C657:C660 C662:C674">
    <cfRule type="duplicateValues" dxfId="893" priority="67972" stopIfTrue="1"/>
  </conditionalFormatting>
  <conditionalFormatting sqref="C657:C691 C693">
    <cfRule type="duplicateValues" dxfId="892" priority="67976" stopIfTrue="1"/>
  </conditionalFormatting>
  <conditionalFormatting sqref="C3736 C657:C660 C662:C674 C676:C691 C693:C708">
    <cfRule type="duplicateValues" dxfId="891" priority="68039" stopIfTrue="1"/>
  </conditionalFormatting>
  <conditionalFormatting sqref="C3736 C657:C691 C693:C708">
    <cfRule type="duplicateValues" dxfId="890" priority="68045" stopIfTrue="1"/>
  </conditionalFormatting>
  <conditionalFormatting sqref="B3736 B690:B691 B693:B727">
    <cfRule type="duplicateValues" dxfId="889" priority="68049" stopIfTrue="1"/>
  </conditionalFormatting>
  <conditionalFormatting sqref="B3979:B4080">
    <cfRule type="duplicateValues" dxfId="888" priority="68130" stopIfTrue="1"/>
  </conditionalFormatting>
  <conditionalFormatting sqref="B3892:B4018">
    <cfRule type="duplicateValues" dxfId="887" priority="68268" stopIfTrue="1"/>
  </conditionalFormatting>
  <conditionalFormatting sqref="B3901:B4018">
    <cfRule type="duplicateValues" dxfId="886" priority="68269" stopIfTrue="1"/>
  </conditionalFormatting>
  <conditionalFormatting sqref="B4010:B4029">
    <cfRule type="duplicateValues" dxfId="885" priority="68321" stopIfTrue="1"/>
  </conditionalFormatting>
  <conditionalFormatting sqref="C2682:C2718">
    <cfRule type="duplicateValues" dxfId="884" priority="70940" stopIfTrue="1"/>
  </conditionalFormatting>
  <conditionalFormatting sqref="B2699:B2796 B2290 B2285">
    <cfRule type="duplicateValues" dxfId="883" priority="72380" stopIfTrue="1"/>
  </conditionalFormatting>
  <conditionalFormatting sqref="B2636:B2722">
    <cfRule type="duplicateValues" dxfId="882" priority="72585" stopIfTrue="1"/>
  </conditionalFormatting>
  <conditionalFormatting sqref="B2380:B2458">
    <cfRule type="duplicateValues" dxfId="881" priority="73989" stopIfTrue="1"/>
  </conditionalFormatting>
  <conditionalFormatting sqref="C2415:C2448">
    <cfRule type="duplicateValues" dxfId="880" priority="73991" stopIfTrue="1"/>
  </conditionalFormatting>
  <conditionalFormatting sqref="B2380:B2452">
    <cfRule type="duplicateValues" dxfId="879" priority="73993" stopIfTrue="1"/>
  </conditionalFormatting>
  <conditionalFormatting sqref="B117:B134 B136:B139">
    <cfRule type="duplicateValues" dxfId="878" priority="75252" stopIfTrue="1"/>
  </conditionalFormatting>
  <conditionalFormatting sqref="B119:B120 B122:B126 B117 B128:B134 B136:B139">
    <cfRule type="duplicateValues" dxfId="877" priority="75254" stopIfTrue="1"/>
  </conditionalFormatting>
  <conditionalFormatting sqref="B117 B119:B120 B122:B126 B128:B134 B136:B137">
    <cfRule type="duplicateValues" dxfId="876" priority="76230" stopIfTrue="1"/>
  </conditionalFormatting>
  <conditionalFormatting sqref="B117:B119 B121:B122 B124:B128 B130:B134 B136:B139">
    <cfRule type="duplicateValues" dxfId="875" priority="76235" stopIfTrue="1"/>
  </conditionalFormatting>
  <conditionalFormatting sqref="B128:B134 B136:B137">
    <cfRule type="duplicateValues" dxfId="874" priority="76275" stopIfTrue="1"/>
  </conditionalFormatting>
  <conditionalFormatting sqref="B130:B134 B136:B139">
    <cfRule type="duplicateValues" dxfId="873" priority="76277" stopIfTrue="1"/>
  </conditionalFormatting>
  <conditionalFormatting sqref="C3504 C2790:C2815">
    <cfRule type="duplicateValues" dxfId="872" priority="76476" stopIfTrue="1"/>
  </conditionalFormatting>
  <conditionalFormatting sqref="C521:C543">
    <cfRule type="duplicateValues" dxfId="871" priority="79378" stopIfTrue="1"/>
  </conditionalFormatting>
  <conditionalFormatting sqref="C519:C563">
    <cfRule type="duplicateValues" dxfId="870" priority="79380" stopIfTrue="1"/>
  </conditionalFormatting>
  <conditionalFormatting sqref="B479:B563">
    <cfRule type="duplicateValues" dxfId="869" priority="79759" stopIfTrue="1"/>
  </conditionalFormatting>
  <conditionalFormatting sqref="B1809:B1896 B1898">
    <cfRule type="duplicateValues" dxfId="868" priority="80362" stopIfTrue="1"/>
  </conditionalFormatting>
  <conditionalFormatting sqref="B2130">
    <cfRule type="duplicateValues" dxfId="867" priority="204" stopIfTrue="1"/>
  </conditionalFormatting>
  <conditionalFormatting sqref="B2161:B2168 B1921:B2159 B2170:B2175">
    <cfRule type="duplicateValues" dxfId="866" priority="205" stopIfTrue="1"/>
  </conditionalFormatting>
  <conditionalFormatting sqref="B2160">
    <cfRule type="duplicateValues" dxfId="865" priority="203" stopIfTrue="1"/>
  </conditionalFormatting>
  <conditionalFormatting sqref="C2166 C2163 C2160 C2158 C2147 C2142:C2143 C2138:C2139">
    <cfRule type="duplicateValues" dxfId="864" priority="202" stopIfTrue="1"/>
  </conditionalFormatting>
  <conditionalFormatting sqref="B2123:B2124 B2111 B2098:B2101 B2118:B2120 B2086 B2067:B2069 B2063 B2060 B2080:B2084 B2057 B2071 B2052 B2046 B2034:B2035 B2031 B2010 B2025:B2026 B2029 B1933 B1982 B2048:B2049">
    <cfRule type="expression" dxfId="863" priority="200" stopIfTrue="1">
      <formula>AND(COUNTIF(#REF!, B1933)&gt;1,NOT(ISBLANK(B1933)))</formula>
    </cfRule>
    <cfRule type="expression" dxfId="862" priority="201" stopIfTrue="1">
      <formula>AND(COUNTIF(#REF!, B1933)&gt;1,NOT(ISBLANK(B1933)))</formula>
    </cfRule>
  </conditionalFormatting>
  <conditionalFormatting sqref="B2052">
    <cfRule type="duplicateValues" dxfId="861" priority="198" stopIfTrue="1"/>
    <cfRule type="duplicateValues" dxfId="860" priority="199" stopIfTrue="1"/>
  </conditionalFormatting>
  <conditionalFormatting sqref="B2165">
    <cfRule type="duplicateValues" dxfId="859" priority="197" stopIfTrue="1"/>
  </conditionalFormatting>
  <conditionalFormatting sqref="C2168">
    <cfRule type="duplicateValues" dxfId="858" priority="196" stopIfTrue="1"/>
  </conditionalFormatting>
  <conditionalFormatting sqref="C2136:C2137 C2140:C2141 C2144:C2146 C2148:C2157 C2159 C2161:C2162 C2164:C2165 C2167 C2131 C2133">
    <cfRule type="duplicateValues" dxfId="857" priority="195" stopIfTrue="1"/>
  </conditionalFormatting>
  <conditionalFormatting sqref="B2167 B2053:B2056 B1921:B1932 B2064:B2066 B2070 B2112:B2117 B2136:B2137 B2140:B2141 B2144:B2146 B2148:B2157 B2159 B2072:B2079 B2164 B2128 B2125:B2126 B2061:B2062 B2102:B2110 B2087:B2097 B2085 B2050:B2051 B2036:B2045 B2047 B2032:B2033 B2030 B2027:B2028 B2011:B2024 B2121:B2122 B2059 B1934:B1981 B2131 B1983:B2009 B2161:B2162 B2133">
    <cfRule type="duplicateValues" dxfId="856" priority="194" stopIfTrue="1"/>
  </conditionalFormatting>
  <conditionalFormatting sqref="B2161:B2168 B1921:B2159 B2170:B2172">
    <cfRule type="duplicateValues" dxfId="855" priority="206" stopIfTrue="1"/>
  </conditionalFormatting>
  <conditionalFormatting sqref="B2134">
    <cfRule type="duplicateValues" dxfId="854" priority="193" stopIfTrue="1"/>
  </conditionalFormatting>
  <conditionalFormatting sqref="C2134">
    <cfRule type="duplicateValues" dxfId="853" priority="192" stopIfTrue="1"/>
  </conditionalFormatting>
  <conditionalFormatting sqref="C2131:C2133 C2135:C2161">
    <cfRule type="duplicateValues" dxfId="852" priority="207" stopIfTrue="1"/>
  </conditionalFormatting>
  <conditionalFormatting sqref="C2171:C2172">
    <cfRule type="duplicateValues" dxfId="851" priority="186" stopIfTrue="1"/>
  </conditionalFormatting>
  <conditionalFormatting sqref="C2169:C2170">
    <cfRule type="duplicateValues" dxfId="850" priority="185" stopIfTrue="1"/>
  </conditionalFormatting>
  <conditionalFormatting sqref="C2169:C2172">
    <cfRule type="duplicateValues" dxfId="849" priority="183" stopIfTrue="1"/>
  </conditionalFormatting>
  <conditionalFormatting sqref="B2172">
    <cfRule type="duplicateValues" dxfId="848" priority="182" stopIfTrue="1"/>
  </conditionalFormatting>
  <conditionalFormatting sqref="C2172">
    <cfRule type="duplicateValues" dxfId="847" priority="180" stopIfTrue="1"/>
  </conditionalFormatting>
  <conditionalFormatting sqref="C2173">
    <cfRule type="duplicateValues" dxfId="846" priority="177" stopIfTrue="1"/>
  </conditionalFormatting>
  <conditionalFormatting sqref="B2174">
    <cfRule type="duplicateValues" dxfId="845" priority="176" stopIfTrue="1"/>
  </conditionalFormatting>
  <conditionalFormatting sqref="C2174">
    <cfRule type="duplicateValues" dxfId="844" priority="175" stopIfTrue="1"/>
  </conditionalFormatting>
  <conditionalFormatting sqref="B2175">
    <cfRule type="duplicateValues" dxfId="843" priority="169" stopIfTrue="1"/>
  </conditionalFormatting>
  <conditionalFormatting sqref="B762:B850 B1707">
    <cfRule type="duplicateValues" dxfId="842" priority="162" stopIfTrue="1"/>
  </conditionalFormatting>
  <conditionalFormatting sqref="C825">
    <cfRule type="duplicateValues" dxfId="841" priority="161" stopIfTrue="1"/>
  </conditionalFormatting>
  <conditionalFormatting sqref="C827">
    <cfRule type="duplicateValues" dxfId="840" priority="160" stopIfTrue="1"/>
  </conditionalFormatting>
  <conditionalFormatting sqref="C835">
    <cfRule type="duplicateValues" dxfId="839" priority="159" stopIfTrue="1"/>
  </conditionalFormatting>
  <conditionalFormatting sqref="C818">
    <cfRule type="duplicateValues" dxfId="838" priority="158" stopIfTrue="1"/>
  </conditionalFormatting>
  <conditionalFormatting sqref="C820">
    <cfRule type="duplicateValues" dxfId="837" priority="157" stopIfTrue="1"/>
  </conditionalFormatting>
  <conditionalFormatting sqref="B838 B796:B798 B830:B836 B790 B788 B785:B786">
    <cfRule type="duplicateValues" dxfId="836" priority="156" stopIfTrue="1"/>
  </conditionalFormatting>
  <conditionalFormatting sqref="C838 C796:C798 C805:C817 C819 C785:C786 C821:C836 C1707 C790 C788">
    <cfRule type="duplicateValues" dxfId="835" priority="155" stopIfTrue="1"/>
  </conditionalFormatting>
  <conditionalFormatting sqref="B837 B799:B829 B1707 B791:B795 B779:B783 B762:B771 B773:B777 B839:B850">
    <cfRule type="duplicateValues" dxfId="834" priority="154" stopIfTrue="1"/>
  </conditionalFormatting>
  <conditionalFormatting sqref="C812:C824 C826 C1707 C828:C834 C836:C850">
    <cfRule type="duplicateValues" dxfId="833" priority="163" stopIfTrue="1"/>
  </conditionalFormatting>
  <conditionalFormatting sqref="B840:B850">
    <cfRule type="duplicateValues" dxfId="832" priority="164" stopIfTrue="1"/>
  </conditionalFormatting>
  <conditionalFormatting sqref="B762:B839 B1707">
    <cfRule type="duplicateValues" dxfId="831" priority="165" stopIfTrue="1"/>
  </conditionalFormatting>
  <conditionalFormatting sqref="B779:B783 B788 B785:B786 B762:B771 B773:B777 B790:B850 B1707">
    <cfRule type="duplicateValues" dxfId="830" priority="166" stopIfTrue="1"/>
  </conditionalFormatting>
  <conditionalFormatting sqref="B3568:B3655">
    <cfRule type="duplicateValues" dxfId="829" priority="151" stopIfTrue="1"/>
  </conditionalFormatting>
  <conditionalFormatting sqref="C3601:C3612 C3591:C3598 C3586:C3589">
    <cfRule type="duplicateValues" dxfId="828" priority="150" stopIfTrue="1"/>
  </conditionalFormatting>
  <conditionalFormatting sqref="B3601:B3612 B3568:B3598">
    <cfRule type="duplicateValues" dxfId="827" priority="149" stopIfTrue="1"/>
  </conditionalFormatting>
  <conditionalFormatting sqref="C3590">
    <cfRule type="duplicateValues" dxfId="826" priority="148" stopIfTrue="1"/>
  </conditionalFormatting>
  <conditionalFormatting sqref="C3599:C3600">
    <cfRule type="duplicateValues" dxfId="825" priority="147" stopIfTrue="1"/>
  </conditionalFormatting>
  <conditionalFormatting sqref="C3589:C3612">
    <cfRule type="duplicateValues" dxfId="824" priority="152" stopIfTrue="1"/>
  </conditionalFormatting>
  <conditionalFormatting sqref="B3568:B3612">
    <cfRule type="duplicateValues" dxfId="823" priority="153" stopIfTrue="1"/>
  </conditionalFormatting>
  <conditionalFormatting sqref="C3613:C3650">
    <cfRule type="duplicateValues" dxfId="822" priority="146" stopIfTrue="1"/>
  </conditionalFormatting>
  <conditionalFormatting sqref="C3613:C3651">
    <cfRule type="duplicateValues" dxfId="821" priority="145"/>
  </conditionalFormatting>
  <conditionalFormatting sqref="C3652:C3655">
    <cfRule type="duplicateValues" dxfId="820" priority="144" stopIfTrue="1"/>
  </conditionalFormatting>
  <conditionalFormatting sqref="B1332:B1340 B1324:B1330">
    <cfRule type="duplicateValues" dxfId="819" priority="141" stopIfTrue="1"/>
  </conditionalFormatting>
  <conditionalFormatting sqref="B1324:B1342">
    <cfRule type="duplicateValues" dxfId="818" priority="143" stopIfTrue="1"/>
  </conditionalFormatting>
  <conditionalFormatting sqref="B3350:B3379">
    <cfRule type="duplicateValues" dxfId="817" priority="81887" stopIfTrue="1"/>
  </conditionalFormatting>
  <conditionalFormatting sqref="B3340:B3355">
    <cfRule type="duplicateValues" dxfId="816" priority="81895" stopIfTrue="1"/>
  </conditionalFormatting>
  <conditionalFormatting sqref="B125:B134 B136:B139 B141:B156">
    <cfRule type="duplicateValues" dxfId="815" priority="84011" stopIfTrue="1"/>
  </conditionalFormatting>
  <conditionalFormatting sqref="C3496:C3503 C3505:C3521">
    <cfRule type="duplicateValues" dxfId="814" priority="84062" stopIfTrue="1"/>
  </conditionalFormatting>
  <conditionalFormatting sqref="B3458:B3493 B3495:B3503 B3505:B3543">
    <cfRule type="duplicateValues" dxfId="813" priority="84089" stopIfTrue="1"/>
  </conditionalFormatting>
  <conditionalFormatting sqref="B3474:B3493 B3495:B3503 B3505:B3521">
    <cfRule type="duplicateValues" dxfId="812" priority="84092" stopIfTrue="1"/>
  </conditionalFormatting>
  <conditionalFormatting sqref="B3203:B3211 B3221:B3225 B3213:B3219 B3164:B3201 B3227:B3238 B3240:B3243">
    <cfRule type="duplicateValues" dxfId="811" priority="84208" stopIfTrue="1"/>
  </conditionalFormatting>
  <conditionalFormatting sqref="B3163:B3238 B3240:B3244">
    <cfRule type="duplicateValues" dxfId="810" priority="84236" stopIfTrue="1"/>
  </conditionalFormatting>
  <conditionalFormatting sqref="B3210:B3238 B3240:B3259">
    <cfRule type="duplicateValues" dxfId="809" priority="84244" stopIfTrue="1"/>
  </conditionalFormatting>
  <conditionalFormatting sqref="B890:B968">
    <cfRule type="duplicateValues" dxfId="808" priority="88635" stopIfTrue="1"/>
  </conditionalFormatting>
  <conditionalFormatting sqref="B851:B971">
    <cfRule type="duplicateValues" dxfId="807" priority="88721" stopIfTrue="1"/>
  </conditionalFormatting>
  <conditionalFormatting sqref="B851:B963">
    <cfRule type="duplicateValues" dxfId="806" priority="88724" stopIfTrue="1"/>
  </conditionalFormatting>
  <conditionalFormatting sqref="B851:B963">
    <cfRule type="duplicateValues" dxfId="805" priority="88727" stopIfTrue="1"/>
    <cfRule type="duplicateValues" dxfId="804" priority="88728" stopIfTrue="1"/>
  </conditionalFormatting>
  <conditionalFormatting sqref="B851:B963">
    <cfRule type="duplicateValues" dxfId="803" priority="88733" stopIfTrue="1"/>
    <cfRule type="duplicateValues" dxfId="802" priority="88734" stopIfTrue="1"/>
    <cfRule type="duplicateValues" dxfId="801" priority="88735" stopIfTrue="1"/>
  </conditionalFormatting>
  <conditionalFormatting sqref="B3851:B3852 B3854:B3867">
    <cfRule type="duplicateValues" dxfId="800" priority="88738" stopIfTrue="1"/>
  </conditionalFormatting>
  <conditionalFormatting sqref="B3844:B3852 B3854:B3877">
    <cfRule type="duplicateValues" dxfId="799" priority="88786" stopIfTrue="1"/>
  </conditionalFormatting>
  <conditionalFormatting sqref="B3844:B3852 B3854:B3874">
    <cfRule type="duplicateValues" dxfId="798" priority="88788" stopIfTrue="1"/>
  </conditionalFormatting>
  <conditionalFormatting sqref="B1324:B1342 B1344">
    <cfRule type="duplicateValues" dxfId="797" priority="89652" stopIfTrue="1"/>
  </conditionalFormatting>
  <conditionalFormatting sqref="B1898 B1891 B1880 B1882:B1883 B1885:B1887 B1889 B1809:B1840 B1842:B1843 B1845:B1859 B1861:B1876 B1896 B1907:B1920 B1900:B1904">
    <cfRule type="duplicateValues" dxfId="796" priority="89728" stopIfTrue="1"/>
  </conditionalFormatting>
  <conditionalFormatting sqref="B1908:B1920">
    <cfRule type="duplicateValues" dxfId="795" priority="89964" stopIfTrue="1"/>
  </conditionalFormatting>
  <conditionalFormatting sqref="C1908:C1920">
    <cfRule type="duplicateValues" dxfId="794" priority="89966" stopIfTrue="1"/>
  </conditionalFormatting>
  <conditionalFormatting sqref="B1909:B1920">
    <cfRule type="duplicateValues" dxfId="793" priority="90056" stopIfTrue="1"/>
  </conditionalFormatting>
  <conditionalFormatting sqref="C1909:C1920">
    <cfRule type="duplicateValues" dxfId="792" priority="90058" stopIfTrue="1"/>
  </conditionalFormatting>
  <conditionalFormatting sqref="B1809:B1896 B1898:B1920">
    <cfRule type="duplicateValues" dxfId="791" priority="90942" stopIfTrue="1"/>
  </conditionalFormatting>
  <conditionalFormatting sqref="B1893:B1896 B1898:B1920">
    <cfRule type="duplicateValues" dxfId="790" priority="90945" stopIfTrue="1"/>
  </conditionalFormatting>
  <conditionalFormatting sqref="B1855:B1896 B1898:B1920">
    <cfRule type="duplicateValues" dxfId="789" priority="90948" stopIfTrue="1"/>
  </conditionalFormatting>
  <conditionalFormatting sqref="B2542:B2552 B2459:B2540">
    <cfRule type="duplicateValues" dxfId="788" priority="93849" stopIfTrue="1"/>
  </conditionalFormatting>
  <conditionalFormatting sqref="C2542:C2552 C2515:C2540">
    <cfRule type="duplicateValues" dxfId="787" priority="93851" stopIfTrue="1"/>
  </conditionalFormatting>
  <conditionalFormatting sqref="C2542:C2552 C2510:C2540">
    <cfRule type="duplicateValues" dxfId="786" priority="93853" stopIfTrue="1"/>
  </conditionalFormatting>
  <conditionalFormatting sqref="C2542:C2552 C2511:C2540">
    <cfRule type="duplicateValues" dxfId="785" priority="93855" stopIfTrue="1"/>
  </conditionalFormatting>
  <conditionalFormatting sqref="C2542:C2552 C2512:C2540">
    <cfRule type="duplicateValues" dxfId="784" priority="93857" stopIfTrue="1"/>
  </conditionalFormatting>
  <conditionalFormatting sqref="B2542:B2620 B2392:B2540">
    <cfRule type="duplicateValues" dxfId="783" priority="93987" stopIfTrue="1"/>
  </conditionalFormatting>
  <conditionalFormatting sqref="B2542:B2596 B2365:B2540">
    <cfRule type="duplicateValues" dxfId="782" priority="93989" stopIfTrue="1"/>
  </conditionalFormatting>
  <conditionalFormatting sqref="C727:C730 C732:C761">
    <cfRule type="duplicateValues" dxfId="781" priority="94361" stopIfTrue="1"/>
  </conditionalFormatting>
  <conditionalFormatting sqref="C721:C730 C732:C758">
    <cfRule type="duplicateValues" dxfId="780" priority="94363" stopIfTrue="1"/>
  </conditionalFormatting>
  <conditionalFormatting sqref="C719:C730 C732:C733">
    <cfRule type="duplicateValues" dxfId="779" priority="94365" stopIfTrue="1"/>
  </conditionalFormatting>
  <conditionalFormatting sqref="C720:C730 C732:C758">
    <cfRule type="duplicateValues" dxfId="778" priority="94367" stopIfTrue="1"/>
  </conditionalFormatting>
  <conditionalFormatting sqref="C718:C730 C732:C733">
    <cfRule type="duplicateValues" dxfId="777" priority="94369" stopIfTrue="1"/>
  </conditionalFormatting>
  <conditionalFormatting sqref="C719:C720 C722:C730 C732:C758">
    <cfRule type="duplicateValues" dxfId="776" priority="94547" stopIfTrue="1"/>
  </conditionalFormatting>
  <conditionalFormatting sqref="C718:C720 C722:C730 C732:C733">
    <cfRule type="duplicateValues" dxfId="775" priority="94550" stopIfTrue="1"/>
  </conditionalFormatting>
  <conditionalFormatting sqref="B3728:B3735 B3737:B3763">
    <cfRule type="duplicateValues" dxfId="774" priority="94638" stopIfTrue="1"/>
  </conditionalFormatting>
  <conditionalFormatting sqref="B3728:B3735 B3737:B3780">
    <cfRule type="duplicateValues" dxfId="773" priority="94642" stopIfTrue="1"/>
  </conditionalFormatting>
  <conditionalFormatting sqref="B3729:B3735 B3737:B3780">
    <cfRule type="duplicateValues" dxfId="772" priority="94644" stopIfTrue="1"/>
  </conditionalFormatting>
  <conditionalFormatting sqref="B3737:B3850 B3699:B3735">
    <cfRule type="duplicateValues" dxfId="771" priority="94646" stopIfTrue="1"/>
  </conditionalFormatting>
  <conditionalFormatting sqref="B2333:B2337">
    <cfRule type="duplicateValues" dxfId="770" priority="97170" stopIfTrue="1"/>
  </conditionalFormatting>
  <conditionalFormatting sqref="B2325:B2364">
    <cfRule type="duplicateValues" dxfId="769" priority="99747" stopIfTrue="1"/>
  </conditionalFormatting>
  <conditionalFormatting sqref="C2325:C2364">
    <cfRule type="duplicateValues" dxfId="768" priority="99749" stopIfTrue="1"/>
  </conditionalFormatting>
  <conditionalFormatting sqref="B2324:B2364">
    <cfRule type="duplicateValues" dxfId="767" priority="99751" stopIfTrue="1"/>
  </conditionalFormatting>
  <conditionalFormatting sqref="C2326:C2364">
    <cfRule type="duplicateValues" dxfId="766" priority="99753" stopIfTrue="1"/>
  </conditionalFormatting>
  <conditionalFormatting sqref="B2176:B2284 B2286:B2289 B2291:B2361">
    <cfRule type="duplicateValues" dxfId="765" priority="99755" stopIfTrue="1"/>
  </conditionalFormatting>
  <conditionalFormatting sqref="B2176:B2284 B2286:B2289 B2291:B2355">
    <cfRule type="duplicateValues" dxfId="764" priority="99759" stopIfTrue="1"/>
  </conditionalFormatting>
  <conditionalFormatting sqref="B2176:B2284 B2286:B2289 B2291:B2364">
    <cfRule type="duplicateValues" dxfId="763" priority="99763" stopIfTrue="1"/>
  </conditionalFormatting>
  <conditionalFormatting sqref="B183:B190">
    <cfRule type="duplicateValues" dxfId="762" priority="101322" stopIfTrue="1"/>
  </conditionalFormatting>
  <conditionalFormatting sqref="B3439 B1585 B171:B177 B179:B208">
    <cfRule type="duplicateValues" dxfId="761" priority="101404" stopIfTrue="1"/>
  </conditionalFormatting>
  <conditionalFormatting sqref="B1163 B154:B177 B179:B182">
    <cfRule type="duplicateValues" dxfId="760" priority="101627" stopIfTrue="1"/>
  </conditionalFormatting>
  <conditionalFormatting sqref="B1163 B154:B168 B170 B172:B177 B179:B182">
    <cfRule type="duplicateValues" dxfId="759" priority="103437" stopIfTrue="1"/>
  </conditionalFormatting>
  <conditionalFormatting sqref="B154:B177 B179:B182">
    <cfRule type="duplicateValues" dxfId="758" priority="103538" stopIfTrue="1"/>
  </conditionalFormatting>
  <conditionalFormatting sqref="B172:B177 B179:B180 B154:B168 B170">
    <cfRule type="duplicateValues" dxfId="757" priority="103541" stopIfTrue="1"/>
  </conditionalFormatting>
  <conditionalFormatting sqref="B171:B177 B179:B208">
    <cfRule type="duplicateValues" dxfId="756" priority="104183" stopIfTrue="1"/>
  </conditionalFormatting>
  <conditionalFormatting sqref="B178">
    <cfRule type="duplicateValues" dxfId="755" priority="140" stopIfTrue="1"/>
  </conditionalFormatting>
  <conditionalFormatting sqref="B3268:B3309">
    <cfRule type="duplicateValues" dxfId="754" priority="105262" stopIfTrue="1"/>
  </conditionalFormatting>
  <conditionalFormatting sqref="B3266:B3309">
    <cfRule type="duplicateValues" dxfId="753" priority="105449" stopIfTrue="1"/>
  </conditionalFormatting>
  <conditionalFormatting sqref="B3293:B3329">
    <cfRule type="duplicateValues" dxfId="752" priority="106115" stopIfTrue="1"/>
  </conditionalFormatting>
  <conditionalFormatting sqref="B3297:B3386">
    <cfRule type="duplicateValues" dxfId="751" priority="106549" stopIfTrue="1"/>
  </conditionalFormatting>
  <conditionalFormatting sqref="B1284:B1323">
    <cfRule type="duplicateValues" dxfId="750" priority="137" stopIfTrue="1"/>
  </conditionalFormatting>
  <conditionalFormatting sqref="B1284:B1296 B1318 B1314:B1316 B1300:B1312 B1298">
    <cfRule type="duplicateValues" dxfId="749" priority="134" stopIfTrue="1"/>
  </conditionalFormatting>
  <conditionalFormatting sqref="B1284:B1318">
    <cfRule type="duplicateValues" dxfId="748" priority="133" stopIfTrue="1"/>
  </conditionalFormatting>
  <conditionalFormatting sqref="B1322">
    <cfRule type="duplicateValues" dxfId="747" priority="132" stopIfTrue="1"/>
  </conditionalFormatting>
  <conditionalFormatting sqref="B1323">
    <cfRule type="duplicateValues" dxfId="746" priority="129" stopIfTrue="1"/>
  </conditionalFormatting>
  <conditionalFormatting sqref="B191:B217 B219:B360">
    <cfRule type="duplicateValues" dxfId="745" priority="128" stopIfTrue="1"/>
  </conditionalFormatting>
  <conditionalFormatting sqref="C351:C353">
    <cfRule type="duplicateValues" dxfId="744" priority="112" stopIfTrue="1"/>
  </conditionalFormatting>
  <conditionalFormatting sqref="B219:B350 B191:B217">
    <cfRule type="duplicateValues" dxfId="743" priority="110" stopIfTrue="1"/>
  </conditionalFormatting>
  <conditionalFormatting sqref="B219:B350 B191:B217">
    <cfRule type="duplicateValues" dxfId="742" priority="108" stopIfTrue="1"/>
    <cfRule type="duplicateValues" dxfId="741" priority="109" stopIfTrue="1"/>
  </conditionalFormatting>
  <conditionalFormatting sqref="B219:B350 B191:B217">
    <cfRule type="duplicateValues" dxfId="740" priority="105" stopIfTrue="1"/>
    <cfRule type="duplicateValues" dxfId="739" priority="106" stopIfTrue="1"/>
    <cfRule type="duplicateValues" dxfId="738" priority="107" stopIfTrue="1"/>
  </conditionalFormatting>
  <conditionalFormatting sqref="B338">
    <cfRule type="duplicateValues" dxfId="737" priority="104" stopIfTrue="1"/>
  </conditionalFormatting>
  <conditionalFormatting sqref="B338">
    <cfRule type="duplicateValues" dxfId="736" priority="100" stopIfTrue="1"/>
    <cfRule type="duplicateValues" dxfId="735" priority="101" stopIfTrue="1"/>
  </conditionalFormatting>
  <conditionalFormatting sqref="B338">
    <cfRule type="duplicateValues" dxfId="734" priority="92" stopIfTrue="1"/>
    <cfRule type="duplicateValues" dxfId="733" priority="93" stopIfTrue="1"/>
    <cfRule type="duplicateValues" dxfId="732" priority="94" stopIfTrue="1"/>
  </conditionalFormatting>
  <conditionalFormatting sqref="B354">
    <cfRule type="duplicateValues" dxfId="731" priority="89" stopIfTrue="1"/>
  </conditionalFormatting>
  <conditionalFormatting sqref="B355">
    <cfRule type="duplicateValues" dxfId="730" priority="85" stopIfTrue="1"/>
  </conditionalFormatting>
  <conditionalFormatting sqref="C355">
    <cfRule type="duplicateValues" dxfId="729" priority="84" stopIfTrue="1"/>
  </conditionalFormatting>
  <conditionalFormatting sqref="B356:B360">
    <cfRule type="duplicateValues" dxfId="728" priority="83" stopIfTrue="1"/>
  </conditionalFormatting>
  <conditionalFormatting sqref="C356:C360">
    <cfRule type="duplicateValues" dxfId="727" priority="82" stopIfTrue="1"/>
  </conditionalFormatting>
  <conditionalFormatting sqref="B357:B360">
    <cfRule type="duplicateValues" dxfId="726" priority="79" stopIfTrue="1"/>
  </conditionalFormatting>
  <conditionalFormatting sqref="B519:B566">
    <cfRule type="duplicateValues" dxfId="725" priority="108304" stopIfTrue="1"/>
  </conditionalFormatting>
  <conditionalFormatting sqref="B503:B510 B496 B479:B488 B490:B494 B498:B501 B513:B517">
    <cfRule type="duplicateValues" dxfId="724" priority="76" stopIfTrue="1"/>
  </conditionalFormatting>
  <conditionalFormatting sqref="C519">
    <cfRule type="duplicateValues" dxfId="723" priority="75" stopIfTrue="1"/>
  </conditionalFormatting>
  <conditionalFormatting sqref="C520:C521">
    <cfRule type="duplicateValues" dxfId="722" priority="74" stopIfTrue="1"/>
  </conditionalFormatting>
  <conditionalFormatting sqref="C560:C563">
    <cfRule type="duplicateValues" dxfId="721" priority="73" stopIfTrue="1"/>
  </conditionalFormatting>
  <conditionalFormatting sqref="C522:C544">
    <cfRule type="duplicateValues" dxfId="720" priority="72" stopIfTrue="1"/>
  </conditionalFormatting>
  <conditionalFormatting sqref="B479:B488 B490:B563">
    <cfRule type="duplicateValues" dxfId="719" priority="71" stopIfTrue="1"/>
  </conditionalFormatting>
  <conditionalFormatting sqref="B479:B488 B490:B518">
    <cfRule type="duplicateValues" dxfId="718" priority="70" stopIfTrue="1"/>
  </conditionalFormatting>
  <conditionalFormatting sqref="B489">
    <cfRule type="duplicateValues" dxfId="717" priority="69" stopIfTrue="1"/>
  </conditionalFormatting>
  <conditionalFormatting sqref="B1103:B1128">
    <cfRule type="duplicateValues" dxfId="716" priority="108442" stopIfTrue="1"/>
    <cfRule type="duplicateValues" dxfId="715" priority="108443" stopIfTrue="1"/>
  </conditionalFormatting>
  <conditionalFormatting sqref="B1103:B1128">
    <cfRule type="duplicateValues" dxfId="714" priority="108448" stopIfTrue="1"/>
  </conditionalFormatting>
  <conditionalFormatting sqref="B1103:B1125">
    <cfRule type="duplicateValues" dxfId="713" priority="108451" stopIfTrue="1"/>
    <cfRule type="duplicateValues" dxfId="712" priority="108452" stopIfTrue="1"/>
  </conditionalFormatting>
  <conditionalFormatting sqref="B1103:B1125">
    <cfRule type="duplicateValues" dxfId="711" priority="108457" stopIfTrue="1"/>
  </conditionalFormatting>
  <conditionalFormatting sqref="B1103:B1147">
    <cfRule type="duplicateValues" dxfId="710" priority="108506" stopIfTrue="1"/>
  </conditionalFormatting>
  <conditionalFormatting sqref="B355:B476">
    <cfRule type="duplicateValues" dxfId="709" priority="111792" stopIfTrue="1"/>
  </conditionalFormatting>
  <conditionalFormatting sqref="B355:B445">
    <cfRule type="duplicateValues" dxfId="708" priority="111794" stopIfTrue="1"/>
  </conditionalFormatting>
  <conditionalFormatting sqref="B339:B393 B219:B244 B246:B337">
    <cfRule type="duplicateValues" dxfId="707" priority="112153" stopIfTrue="1"/>
  </conditionalFormatting>
  <conditionalFormatting sqref="B339:B393 B219:B244 B246:B337">
    <cfRule type="duplicateValues" dxfId="706" priority="112157" stopIfTrue="1"/>
    <cfRule type="duplicateValues" dxfId="705" priority="112158" stopIfTrue="1"/>
  </conditionalFormatting>
  <conditionalFormatting sqref="B339:B393 B219:B244 B246:B337">
    <cfRule type="duplicateValues" dxfId="704" priority="112165" stopIfTrue="1"/>
    <cfRule type="duplicateValues" dxfId="703" priority="112166" stopIfTrue="1"/>
    <cfRule type="duplicateValues" dxfId="702" priority="112167" stopIfTrue="1"/>
  </conditionalFormatting>
  <conditionalFormatting sqref="B339:B389 B219:B244 B246:B337">
    <cfRule type="duplicateValues" dxfId="701" priority="112177" stopIfTrue="1"/>
  </conditionalFormatting>
  <conditionalFormatting sqref="B339:B389 B219:B244 B246:B337">
    <cfRule type="duplicateValues" dxfId="700" priority="112181" stopIfTrue="1"/>
    <cfRule type="duplicateValues" dxfId="699" priority="112182" stopIfTrue="1"/>
  </conditionalFormatting>
  <conditionalFormatting sqref="B339:B389 B219:B244 B246:B337">
    <cfRule type="duplicateValues" dxfId="698" priority="112189" stopIfTrue="1"/>
    <cfRule type="duplicateValues" dxfId="697" priority="112190" stopIfTrue="1"/>
    <cfRule type="duplicateValues" dxfId="696" priority="112191" stopIfTrue="1"/>
  </conditionalFormatting>
  <conditionalFormatting sqref="B339:B444 B271:B296 B298:B337">
    <cfRule type="duplicateValues" dxfId="695" priority="112201" stopIfTrue="1"/>
  </conditionalFormatting>
  <conditionalFormatting sqref="B358:B476">
    <cfRule type="duplicateValues" dxfId="694" priority="65" stopIfTrue="1"/>
  </conditionalFormatting>
  <conditionalFormatting sqref="B420:B442 B358:B363 B365:B390 B392:B418">
    <cfRule type="duplicateValues" dxfId="693" priority="58" stopIfTrue="1"/>
  </conditionalFormatting>
  <conditionalFormatting sqref="B358:B445">
    <cfRule type="duplicateValues" dxfId="692" priority="56" stopIfTrue="1"/>
  </conditionalFormatting>
  <conditionalFormatting sqref="B3697:B3698 B3672:B3695">
    <cfRule type="duplicateValues" dxfId="691" priority="112369" stopIfTrue="1"/>
  </conditionalFormatting>
  <conditionalFormatting sqref="B3676:B3685 B3687:B3696">
    <cfRule type="duplicateValues" dxfId="690" priority="54" stopIfTrue="1"/>
  </conditionalFormatting>
  <conditionalFormatting sqref="B3676:B3685">
    <cfRule type="duplicateValues" dxfId="689" priority="53" stopIfTrue="1"/>
  </conditionalFormatting>
  <conditionalFormatting sqref="B3686">
    <cfRule type="duplicateValues" dxfId="688" priority="52" stopIfTrue="1"/>
  </conditionalFormatting>
  <conditionalFormatting sqref="B1081:B1102">
    <cfRule type="duplicateValues" dxfId="687" priority="115132" stopIfTrue="1"/>
  </conditionalFormatting>
  <conditionalFormatting sqref="B1079:B1109">
    <cfRule type="duplicateValues" dxfId="686" priority="115736" stopIfTrue="1"/>
  </conditionalFormatting>
  <conditionalFormatting sqref="B837 B799:B829 B1707 B839:B849 B791:B795 B779:B783 B762:B771 B773:B777">
    <cfRule type="duplicateValues" dxfId="685" priority="42" stopIfTrue="1"/>
  </conditionalFormatting>
  <conditionalFormatting sqref="C836:C849 C812:C824 C826 C1707 C828:C834">
    <cfRule type="duplicateValues" dxfId="684" priority="41" stopIfTrue="1"/>
  </conditionalFormatting>
  <conditionalFormatting sqref="B840:B849">
    <cfRule type="duplicateValues" dxfId="683" priority="40" stopIfTrue="1"/>
  </conditionalFormatting>
  <conditionalFormatting sqref="B779:B783 B790:B849 B1707 B788 B785:B786 B762:B771 B773:B777">
    <cfRule type="duplicateValues" dxfId="682" priority="38" stopIfTrue="1"/>
  </conditionalFormatting>
  <conditionalFormatting sqref="B850">
    <cfRule type="duplicateValues" dxfId="681" priority="37" stopIfTrue="1"/>
  </conditionalFormatting>
  <conditionalFormatting sqref="B969:B991">
    <cfRule type="duplicateValues" dxfId="680" priority="115827" stopIfTrue="1"/>
  </conditionalFormatting>
  <conditionalFormatting sqref="B890:B991">
    <cfRule type="duplicateValues" dxfId="679" priority="118108" stopIfTrue="1"/>
  </conditionalFormatting>
  <conditionalFormatting sqref="B1003:B1080 B731 B140">
    <cfRule type="duplicateValues" dxfId="678" priority="118714" stopIfTrue="1"/>
  </conditionalFormatting>
  <conditionalFormatting sqref="B1633:B1634 B731 B1016:B1128 B140 B1625:B1630">
    <cfRule type="duplicateValues" dxfId="677" priority="121200" stopIfTrue="1"/>
    <cfRule type="duplicateValues" dxfId="676" priority="121201" stopIfTrue="1"/>
  </conditionalFormatting>
  <conditionalFormatting sqref="B1633:B1634 B731 B1016:B1128 B140 B1625:B1630">
    <cfRule type="duplicateValues" dxfId="675" priority="121216" stopIfTrue="1"/>
  </conditionalFormatting>
  <conditionalFormatting sqref="B1620:B1625 B1343 B731 B1013:B1125 B140">
    <cfRule type="duplicateValues" dxfId="674" priority="121224" stopIfTrue="1"/>
    <cfRule type="duplicateValues" dxfId="673" priority="121225" stopIfTrue="1"/>
  </conditionalFormatting>
  <conditionalFormatting sqref="B1620:B1625 B1343 B731 B1013:B1125 B140">
    <cfRule type="duplicateValues" dxfId="672" priority="121240" stopIfTrue="1"/>
  </conditionalFormatting>
  <conditionalFormatting sqref="B1620:B1626 B1343 B731 B1013:B1125 B140">
    <cfRule type="duplicateValues" dxfId="671" priority="121248" stopIfTrue="1"/>
    <cfRule type="duplicateValues" dxfId="670" priority="121249" stopIfTrue="1"/>
  </conditionalFormatting>
  <conditionalFormatting sqref="B1620:B1626 B1343 B731 B1013:B1125 B140">
    <cfRule type="duplicateValues" dxfId="669" priority="121264" stopIfTrue="1"/>
  </conditionalFormatting>
  <conditionalFormatting sqref="B1003:B1102 B731 B140">
    <cfRule type="duplicateValues" dxfId="668" priority="121375" stopIfTrue="1"/>
  </conditionalFormatting>
  <conditionalFormatting sqref="B992:B1102 B731 B140">
    <cfRule type="duplicateValues" dxfId="667" priority="121381" stopIfTrue="1"/>
  </conditionalFormatting>
  <conditionalFormatting sqref="B992:B1102 B731 B140">
    <cfRule type="duplicateValues" dxfId="666" priority="121386" stopIfTrue="1"/>
    <cfRule type="duplicateValues" dxfId="665" priority="121387" stopIfTrue="1"/>
  </conditionalFormatting>
  <conditionalFormatting sqref="B992:B1102 B731 B140">
    <cfRule type="duplicateValues" dxfId="664" priority="121396" stopIfTrue="1"/>
    <cfRule type="duplicateValues" dxfId="663" priority="121397" stopIfTrue="1"/>
    <cfRule type="duplicateValues" dxfId="662" priority="121398" stopIfTrue="1"/>
  </conditionalFormatting>
  <conditionalFormatting sqref="B3737:B4172 B3387:B3543 B731 B851:B1323 B1343 B692 B757:B761 B2176:B2383 B1787:B1920 B2385:B3101 B3103:B3263 B240:B665 B179:B229 B59:B177 B3660:B3695 B3697:B3735 B1345:B1706 B1708:B1774">
    <cfRule type="duplicateValues" dxfId="661" priority="121433" stopIfTrue="1"/>
  </conditionalFormatting>
  <conditionalFormatting sqref="B3737:B4172 B3387:B3543 B731 B692 B757:B761 B1787:B1920 B851:B1323 B1343 B3103:B3263 B240:B665 B179:B229 B2176:B3101 B59:B177 B3660:B3695 B3697:B3735 B1345:B1706 B1708:B1774">
    <cfRule type="duplicateValues" dxfId="660" priority="121454" stopIfTrue="1"/>
    <cfRule type="duplicateValues" dxfId="659" priority="121455" stopIfTrue="1"/>
  </conditionalFormatting>
  <conditionalFormatting sqref="B1111:B1162 B1198:B1201 B1203:B1211 B1187:B1196 B1173:B1174 B1176:B1179 B1181:B1185 B1164:B1166 B1168:B1171">
    <cfRule type="duplicateValues" dxfId="658" priority="122262" stopIfTrue="1"/>
  </conditionalFormatting>
  <conditionalFormatting sqref="B1111:B1162 B1199:B1202 B1204:B1212 B1187:B1197 B1173:B1174 B1176:B1179 B1181:B1185 B1164:B1166 B1168:B1171">
    <cfRule type="duplicateValues" dxfId="657" priority="122774" stopIfTrue="1"/>
  </conditionalFormatting>
  <conditionalFormatting sqref="B1111:B1162 B338 B1164:B1213">
    <cfRule type="duplicateValues" dxfId="656" priority="122827" stopIfTrue="1"/>
  </conditionalFormatting>
  <conditionalFormatting sqref="B1345:B1364 B338 B1210:B1323">
    <cfRule type="duplicateValues" dxfId="655" priority="124847" stopIfTrue="1"/>
  </conditionalFormatting>
  <conditionalFormatting sqref="C1215:C1240">
    <cfRule type="duplicateValues" dxfId="654" priority="125242" stopIfTrue="1"/>
  </conditionalFormatting>
  <conditionalFormatting sqref="C1212:C1240 C338">
    <cfRule type="duplicateValues" dxfId="653" priority="125243" stopIfTrue="1"/>
  </conditionalFormatting>
  <conditionalFormatting sqref="B1213:B1240">
    <cfRule type="duplicateValues" dxfId="652" priority="125245" stopIfTrue="1"/>
  </conditionalFormatting>
  <conditionalFormatting sqref="B1214:B1240">
    <cfRule type="duplicateValues" dxfId="651" priority="125246" stopIfTrue="1"/>
  </conditionalFormatting>
  <conditionalFormatting sqref="C1213:C1240 C338">
    <cfRule type="duplicateValues" dxfId="650" priority="125250" stopIfTrue="1"/>
  </conditionalFormatting>
  <conditionalFormatting sqref="B3387:B3543 B851:B1323 B1343 B2176:B2392 B1787:B1920 B3103:B3296 B240:B761 B2394:B3101 B179:B229 B59:B177 B3660:B3695 B3697:B4172 B1345:B1706 B1708:B1774">
    <cfRule type="duplicateValues" dxfId="649" priority="125536" stopIfTrue="1"/>
  </conditionalFormatting>
  <conditionalFormatting sqref="B3387:B3543 B851:B1323 B1343 B2176:B2385 B1787:B1920 B3103:B3296 B240:B761 B2387:B3101 B179:B229 B59:B177 B3660:B3695 B3697:B4172 B1345:B1706 B1708:B1774">
    <cfRule type="duplicateValues" dxfId="648" priority="125550" stopIfTrue="1"/>
  </conditionalFormatting>
  <conditionalFormatting sqref="B3387:B3543 B1787:B1920 B851:B1323 B1343 B3103:B3296 B240:B761 B179:B229 B2176:B3101 B59:B177 B3660:B3695 B3697:B4172 B1345:B1706 B1708:B1774">
    <cfRule type="duplicateValues" dxfId="647" priority="125564" stopIfTrue="1"/>
  </conditionalFormatting>
  <conditionalFormatting sqref="B3387:B3543 B1787:B1920 B851:B1323 B1343 B3103:B3296 B240:B761 B179:B229 B2176:B3101 B59:B177 B3660:B3695 B3697:B4172 B1345:B1706 B1708:B1774">
    <cfRule type="duplicateValues" dxfId="646" priority="125577" stopIfTrue="1"/>
    <cfRule type="duplicateValues" dxfId="645" priority="125578" stopIfTrue="1"/>
  </conditionalFormatting>
  <conditionalFormatting sqref="B3387:B3543 B1787:B1920 B851:B1323 B1343 B3103:B3296 B240:B761 B179:B229 B2176:B3101 B59:B177 B3660:B3695 B3697:B4172 B1345:B1706 B1708:B1774">
    <cfRule type="duplicateValues" dxfId="644" priority="125603" stopIfTrue="1"/>
    <cfRule type="duplicateValues" dxfId="643" priority="125604" stopIfTrue="1"/>
    <cfRule type="duplicateValues" dxfId="642" priority="125605" stopIfTrue="1"/>
  </conditionalFormatting>
  <conditionalFormatting sqref="B3387:B3543 B1:B18 B1787:B1920 B851:B1323 B1343 B3103:B3296 B240:B761 B179:B229 B2176:B3101 B59:B177 B3660:B3695 B3697:B65754 B1345:B1706 B1708:B1774">
    <cfRule type="duplicateValues" dxfId="641" priority="125642" stopIfTrue="1"/>
    <cfRule type="duplicateValues" dxfId="640" priority="125643" stopIfTrue="1"/>
  </conditionalFormatting>
  <conditionalFormatting sqref="B3711 B3697:B3709 B3713:B3727">
    <cfRule type="duplicateValues" dxfId="639" priority="33" stopIfTrue="1"/>
  </conditionalFormatting>
  <conditionalFormatting sqref="B3727">
    <cfRule type="duplicateValues" dxfId="638" priority="30" stopIfTrue="1"/>
  </conditionalFormatting>
  <conditionalFormatting sqref="C3727">
    <cfRule type="duplicateValues" dxfId="637" priority="29" stopIfTrue="1"/>
  </conditionalFormatting>
  <conditionalFormatting sqref="C1214">
    <cfRule type="duplicateValues" dxfId="636" priority="26" stopIfTrue="1"/>
  </conditionalFormatting>
  <conditionalFormatting sqref="C1215">
    <cfRule type="duplicateValues" dxfId="635" priority="25" stopIfTrue="1"/>
  </conditionalFormatting>
  <conditionalFormatting sqref="B1216">
    <cfRule type="duplicateValues" dxfId="634" priority="24" stopIfTrue="1"/>
  </conditionalFormatting>
  <conditionalFormatting sqref="C1217:C1240">
    <cfRule type="duplicateValues" dxfId="633" priority="19" stopIfTrue="1"/>
  </conditionalFormatting>
  <conditionalFormatting sqref="B2919:B2970">
    <cfRule type="duplicateValues" dxfId="632" priority="17" stopIfTrue="1"/>
  </conditionalFormatting>
  <conditionalFormatting sqref="B394:B515">
    <cfRule type="duplicateValues" dxfId="631" priority="126229" stopIfTrue="1"/>
  </conditionalFormatting>
  <conditionalFormatting sqref="C446:C475">
    <cfRule type="duplicateValues" dxfId="630" priority="6" stopIfTrue="1"/>
  </conditionalFormatting>
  <conditionalFormatting sqref="B476">
    <cfRule type="duplicateValues" dxfId="629" priority="4" stopIfTrue="1"/>
  </conditionalFormatting>
  <conditionalFormatting sqref="B1180:B1209">
    <cfRule type="duplicateValues" dxfId="628" priority="128329" stopIfTrue="1"/>
  </conditionalFormatting>
  <conditionalFormatting sqref="B1111:B1162 B1198:B1201 B1203:B1210 B1187:B1196 B1173:B1174 B1176:B1179 B1181:B1185 B1164:B1166 B1168:B1171">
    <cfRule type="duplicateValues" dxfId="627" priority="128331" stopIfTrue="1"/>
  </conditionalFormatting>
  <conditionalFormatting sqref="B1111:B1162 B1164:B1212">
    <cfRule type="duplicateValues" dxfId="626" priority="128341" stopIfTrue="1"/>
  </conditionalFormatting>
  <conditionalFormatting sqref="B1111:B1162 B1199:B1202 B1204:B1211 B1187:B1197 B1173:B1174 B1176:B1179 B1181:B1185 B1164:B1166 B1168:B1171">
    <cfRule type="duplicateValues" dxfId="625" priority="128344" stopIfTrue="1"/>
  </conditionalFormatting>
  <conditionalFormatting sqref="B1111:B1162 B338 B1164:B1212">
    <cfRule type="duplicateValues" dxfId="624" priority="128354" stopIfTrue="1"/>
  </conditionalFormatting>
  <conditionalFormatting sqref="B1111:B1162 B338 B1164:B1240">
    <cfRule type="duplicateValues" dxfId="623" priority="128385" stopIfTrue="1"/>
  </conditionalFormatting>
  <conditionalFormatting sqref="B1103:B1162 B338 B1164:B1241">
    <cfRule type="duplicateValues" dxfId="622" priority="128390" stopIfTrue="1"/>
  </conditionalFormatting>
  <conditionalFormatting sqref="B1103:B1162 B338 B1164:B1241">
    <cfRule type="duplicateValues" dxfId="621" priority="128394" stopIfTrue="1"/>
    <cfRule type="duplicateValues" dxfId="620" priority="128395" stopIfTrue="1"/>
  </conditionalFormatting>
  <conditionalFormatting sqref="B1103:B1162 B338 B1164:B1241">
    <cfRule type="duplicateValues" dxfId="619" priority="128402" stopIfTrue="1"/>
    <cfRule type="duplicateValues" dxfId="618" priority="128403" stopIfTrue="1"/>
    <cfRule type="duplicateValues" dxfId="617" priority="128404" stopIfTrue="1"/>
  </conditionalFormatting>
  <conditionalFormatting sqref="B1111:B1240">
    <cfRule type="duplicateValues" dxfId="616" priority="128540" stopIfTrue="1"/>
  </conditionalFormatting>
  <conditionalFormatting sqref="B1198:B1201 B1164:B1166 B1203:B1212 B1187:B1196 B1173:B1174 B1176:B1179 B1181:B1185 B1168:B1171 B1111:B1162">
    <cfRule type="duplicateValues" dxfId="615" priority="128542" stopIfTrue="1"/>
  </conditionalFormatting>
  <conditionalFormatting sqref="B1199:B1202 B1164:B1166 B1204:B1213 B1187:B1197 B1173:B1174 B1176:B1179 B1181:B1185 B1168:B1171 B1111:B1162">
    <cfRule type="duplicateValues" dxfId="614" priority="128552" stopIfTrue="1"/>
  </conditionalFormatting>
  <conditionalFormatting sqref="B1164:B1214 B1111:B1162">
    <cfRule type="duplicateValues" dxfId="613" priority="128562" stopIfTrue="1"/>
  </conditionalFormatting>
  <printOptions horizontalCentered="1"/>
  <pageMargins left="0.55118110236220474" right="0.23622047244094491" top="0.47244094488188981" bottom="0.43307086614173229" header="0.31496062992125984" footer="0.31496062992125984"/>
  <pageSetup paperSize="9" scale="10" orientation="portrait" r:id="rId1"/>
  <drawing r:id="rId2"/>
</worksheet>
</file>

<file path=xl/worksheets/sheet30.xml><?xml version="1.0" encoding="utf-8"?>
<worksheet xmlns="http://schemas.openxmlformats.org/spreadsheetml/2006/main" xmlns:r="http://schemas.openxmlformats.org/officeDocument/2006/relationships">
  <sheetPr>
    <tabColor rgb="FF6600FF"/>
  </sheetPr>
  <dimension ref="A1:I930"/>
  <sheetViews>
    <sheetView view="pageBreakPreview" zoomScale="125" zoomScaleNormal="100" zoomScaleSheetLayoutView="125" workbookViewId="0">
      <selection activeCell="C6" sqref="C6"/>
    </sheetView>
  </sheetViews>
  <sheetFormatPr defaultRowHeight="15.75"/>
  <cols>
    <col min="1" max="1" width="5.7109375" style="1" customWidth="1"/>
    <col min="2" max="2" width="6" style="1" hidden="1" customWidth="1"/>
    <col min="3" max="3" width="8.7109375" style="2" customWidth="1"/>
    <col min="4" max="4" width="24.7109375" style="2"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6384" width="9.140625" style="1"/>
  </cols>
  <sheetData>
    <row r="1" spans="1:9" ht="23.25">
      <c r="A1" s="497" t="s">
        <v>25</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8</v>
      </c>
      <c r="B3" s="500"/>
      <c r="C3" s="500"/>
      <c r="D3" s="86">
        <v>11</v>
      </c>
      <c r="E3" s="87">
        <v>55</v>
      </c>
      <c r="F3" s="82"/>
      <c r="G3" s="83">
        <f>SUM(A3:F3)</f>
        <v>74</v>
      </c>
      <c r="H3" s="122" t="s">
        <v>3383</v>
      </c>
      <c r="I3" s="123" t="s">
        <v>3384</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2151</v>
      </c>
      <c r="C6" s="76">
        <v>9823</v>
      </c>
      <c r="D6" s="31" t="s">
        <v>5538</v>
      </c>
      <c r="E6" s="9" t="s">
        <v>44</v>
      </c>
      <c r="F6" s="8" t="s">
        <v>3698</v>
      </c>
      <c r="G6" s="8" t="s">
        <v>4072</v>
      </c>
      <c r="H6" s="8" t="s">
        <v>5539</v>
      </c>
      <c r="I6" s="8" t="s">
        <v>6660</v>
      </c>
    </row>
    <row r="7" spans="1:9" s="3" customFormat="1" ht="17.25" customHeight="1">
      <c r="A7" s="30">
        <v>2</v>
      </c>
      <c r="B7" s="30" t="s">
        <v>2152</v>
      </c>
      <c r="C7" s="76">
        <v>3097</v>
      </c>
      <c r="D7" s="31" t="s">
        <v>5541</v>
      </c>
      <c r="E7" s="9" t="s">
        <v>44</v>
      </c>
      <c r="F7" s="8" t="s">
        <v>152</v>
      </c>
      <c r="G7" s="8" t="s">
        <v>3767</v>
      </c>
      <c r="H7" s="8" t="s">
        <v>5542</v>
      </c>
      <c r="I7" s="8" t="s">
        <v>6660</v>
      </c>
    </row>
    <row r="8" spans="1:9" s="3" customFormat="1" ht="17.25" customHeight="1">
      <c r="A8" s="30">
        <v>3</v>
      </c>
      <c r="B8" s="30" t="s">
        <v>2153</v>
      </c>
      <c r="C8" s="76">
        <v>10193</v>
      </c>
      <c r="D8" s="31" t="s">
        <v>5543</v>
      </c>
      <c r="E8" s="9" t="s">
        <v>44</v>
      </c>
      <c r="F8" s="8" t="s">
        <v>5256</v>
      </c>
      <c r="G8" s="8" t="s">
        <v>5257</v>
      </c>
      <c r="H8" s="8" t="s">
        <v>8252</v>
      </c>
      <c r="I8" s="8" t="s">
        <v>5545</v>
      </c>
    </row>
    <row r="9" spans="1:9" s="3" customFormat="1" ht="17.25" customHeight="1">
      <c r="A9" s="30">
        <v>4</v>
      </c>
      <c r="B9" s="30" t="s">
        <v>2154</v>
      </c>
      <c r="C9" s="76">
        <v>9830</v>
      </c>
      <c r="D9" s="31" t="s">
        <v>5546</v>
      </c>
      <c r="E9" s="9" t="s">
        <v>44</v>
      </c>
      <c r="F9" s="8" t="s">
        <v>3698</v>
      </c>
      <c r="G9" s="8" t="s">
        <v>4072</v>
      </c>
      <c r="H9" s="8" t="s">
        <v>5547</v>
      </c>
      <c r="I9" s="8" t="s">
        <v>5545</v>
      </c>
    </row>
    <row r="10" spans="1:9" s="3" customFormat="1" ht="17.25" customHeight="1">
      <c r="A10" s="30">
        <v>5</v>
      </c>
      <c r="B10" s="30" t="s">
        <v>2155</v>
      </c>
      <c r="C10" s="76">
        <v>3105</v>
      </c>
      <c r="D10" s="31" t="s">
        <v>5548</v>
      </c>
      <c r="E10" s="9" t="s">
        <v>44</v>
      </c>
      <c r="F10" s="8" t="s">
        <v>152</v>
      </c>
      <c r="G10" s="8" t="s">
        <v>3767</v>
      </c>
      <c r="H10" s="8" t="s">
        <v>4818</v>
      </c>
      <c r="I10" s="8" t="s">
        <v>8251</v>
      </c>
    </row>
    <row r="11" spans="1:9" s="3" customFormat="1" ht="17.25" customHeight="1">
      <c r="A11" s="30">
        <v>6</v>
      </c>
      <c r="B11" s="30" t="s">
        <v>2156</v>
      </c>
      <c r="C11" s="76">
        <v>11070</v>
      </c>
      <c r="D11" s="31" t="s">
        <v>5550</v>
      </c>
      <c r="E11" s="9" t="s">
        <v>44</v>
      </c>
      <c r="F11" s="8" t="s">
        <v>5551</v>
      </c>
      <c r="G11" s="8" t="s">
        <v>5552</v>
      </c>
      <c r="H11" s="8" t="s">
        <v>5553</v>
      </c>
      <c r="I11" s="8" t="s">
        <v>5554</v>
      </c>
    </row>
    <row r="12" spans="1:9" s="3" customFormat="1" ht="17.25" customHeight="1">
      <c r="A12" s="30">
        <v>7</v>
      </c>
      <c r="B12" s="30" t="s">
        <v>2157</v>
      </c>
      <c r="C12" s="76">
        <v>10195</v>
      </c>
      <c r="D12" s="31" t="s">
        <v>5555</v>
      </c>
      <c r="E12" s="9" t="s">
        <v>44</v>
      </c>
      <c r="F12" s="8" t="s">
        <v>5256</v>
      </c>
      <c r="G12" s="8" t="s">
        <v>5257</v>
      </c>
      <c r="H12" s="8" t="s">
        <v>8252</v>
      </c>
      <c r="I12" s="8" t="s">
        <v>5545</v>
      </c>
    </row>
    <row r="13" spans="1:9" s="3" customFormat="1" ht="17.25" customHeight="1">
      <c r="A13" s="30">
        <v>8</v>
      </c>
      <c r="B13" s="30" t="s">
        <v>2158</v>
      </c>
      <c r="C13" s="76">
        <v>7824</v>
      </c>
      <c r="D13" s="31" t="s">
        <v>5556</v>
      </c>
      <c r="E13" s="9" t="s">
        <v>44</v>
      </c>
      <c r="F13" s="8" t="s">
        <v>3877</v>
      </c>
      <c r="G13" s="8" t="s">
        <v>4305</v>
      </c>
      <c r="H13" s="8" t="s">
        <v>5557</v>
      </c>
      <c r="I13" s="8" t="s">
        <v>5558</v>
      </c>
    </row>
    <row r="14" spans="1:9" s="3" customFormat="1" ht="17.25" customHeight="1">
      <c r="A14" s="30">
        <v>9</v>
      </c>
      <c r="B14" s="30" t="s">
        <v>2159</v>
      </c>
      <c r="C14" s="76">
        <v>15245</v>
      </c>
      <c r="D14" s="31" t="s">
        <v>5559</v>
      </c>
      <c r="E14" s="9" t="s">
        <v>114</v>
      </c>
      <c r="F14" s="8" t="s">
        <v>5587</v>
      </c>
      <c r="G14" s="8" t="s">
        <v>3554</v>
      </c>
      <c r="H14" s="8" t="s">
        <v>289</v>
      </c>
      <c r="I14" s="8" t="s">
        <v>152</v>
      </c>
    </row>
    <row r="15" spans="1:9" s="3" customFormat="1" ht="17.25" customHeight="1">
      <c r="A15" s="30">
        <v>10</v>
      </c>
      <c r="B15" s="30" t="s">
        <v>2160</v>
      </c>
      <c r="C15" s="76">
        <v>15197</v>
      </c>
      <c r="D15" s="31" t="s">
        <v>5560</v>
      </c>
      <c r="E15" s="9" t="s">
        <v>114</v>
      </c>
      <c r="F15" s="8" t="s">
        <v>5587</v>
      </c>
      <c r="G15" s="8" t="s">
        <v>3554</v>
      </c>
      <c r="H15" s="8" t="s">
        <v>289</v>
      </c>
      <c r="I15" s="8" t="s">
        <v>152</v>
      </c>
    </row>
    <row r="16" spans="1:9" s="3" customFormat="1" ht="17.25" customHeight="1">
      <c r="A16" s="30">
        <v>11</v>
      </c>
      <c r="B16" s="30" t="s">
        <v>2161</v>
      </c>
      <c r="C16" s="76">
        <v>12737</v>
      </c>
      <c r="D16" s="31" t="s">
        <v>5561</v>
      </c>
      <c r="E16" s="9" t="s">
        <v>114</v>
      </c>
      <c r="F16" s="8" t="s">
        <v>5587</v>
      </c>
      <c r="G16" s="8" t="s">
        <v>3554</v>
      </c>
      <c r="H16" s="8" t="s">
        <v>289</v>
      </c>
      <c r="I16" s="8" t="s">
        <v>152</v>
      </c>
    </row>
    <row r="17" spans="1:9" s="3" customFormat="1" ht="17.25" customHeight="1">
      <c r="A17" s="30">
        <v>12</v>
      </c>
      <c r="B17" s="30" t="s">
        <v>2162</v>
      </c>
      <c r="C17" s="76">
        <v>15188</v>
      </c>
      <c r="D17" s="31" t="s">
        <v>5562</v>
      </c>
      <c r="E17" s="9" t="s">
        <v>114</v>
      </c>
      <c r="F17" s="8" t="s">
        <v>5587</v>
      </c>
      <c r="G17" s="8" t="s">
        <v>3554</v>
      </c>
      <c r="H17" s="8" t="s">
        <v>289</v>
      </c>
      <c r="I17" s="8" t="s">
        <v>152</v>
      </c>
    </row>
    <row r="18" spans="1:9" s="3" customFormat="1" ht="17.25" customHeight="1">
      <c r="A18" s="30">
        <v>13</v>
      </c>
      <c r="B18" s="30" t="s">
        <v>2163</v>
      </c>
      <c r="C18" s="76">
        <v>15215</v>
      </c>
      <c r="D18" s="31" t="s">
        <v>5563</v>
      </c>
      <c r="E18" s="9" t="s">
        <v>114</v>
      </c>
      <c r="F18" s="8" t="s">
        <v>5587</v>
      </c>
      <c r="G18" s="8" t="s">
        <v>3554</v>
      </c>
      <c r="H18" s="8" t="s">
        <v>289</v>
      </c>
      <c r="I18" s="8" t="s">
        <v>152</v>
      </c>
    </row>
    <row r="19" spans="1:9" s="3" customFormat="1" ht="17.25" customHeight="1">
      <c r="A19" s="30">
        <v>14</v>
      </c>
      <c r="B19" s="30" t="s">
        <v>2164</v>
      </c>
      <c r="C19" s="76">
        <v>6280</v>
      </c>
      <c r="D19" s="31" t="s">
        <v>5564</v>
      </c>
      <c r="E19" s="9" t="s">
        <v>114</v>
      </c>
      <c r="F19" s="8" t="s">
        <v>3833</v>
      </c>
      <c r="G19" s="8" t="s">
        <v>4462</v>
      </c>
      <c r="H19" s="8" t="s">
        <v>289</v>
      </c>
      <c r="I19" s="8" t="s">
        <v>152</v>
      </c>
    </row>
    <row r="20" spans="1:9" s="3" customFormat="1" ht="17.25" customHeight="1">
      <c r="A20" s="30">
        <v>15</v>
      </c>
      <c r="B20" s="30" t="s">
        <v>2165</v>
      </c>
      <c r="C20" s="76">
        <v>16540</v>
      </c>
      <c r="D20" s="31" t="s">
        <v>5565</v>
      </c>
      <c r="E20" s="9" t="s">
        <v>114</v>
      </c>
      <c r="F20" s="8" t="s">
        <v>3660</v>
      </c>
      <c r="G20" s="8" t="s">
        <v>3661</v>
      </c>
      <c r="H20" s="8" t="s">
        <v>5566</v>
      </c>
      <c r="I20" s="8" t="s">
        <v>152</v>
      </c>
    </row>
    <row r="21" spans="1:9" s="3" customFormat="1" ht="17.25" customHeight="1">
      <c r="A21" s="30">
        <v>16</v>
      </c>
      <c r="B21" s="30" t="s">
        <v>2166</v>
      </c>
      <c r="C21" s="76">
        <v>7828</v>
      </c>
      <c r="D21" s="31" t="s">
        <v>5567</v>
      </c>
      <c r="E21" s="9" t="s">
        <v>114</v>
      </c>
      <c r="F21" s="8" t="s">
        <v>3877</v>
      </c>
      <c r="G21" s="8" t="s">
        <v>4305</v>
      </c>
      <c r="H21" s="8" t="s">
        <v>6660</v>
      </c>
      <c r="I21" s="8" t="s">
        <v>152</v>
      </c>
    </row>
    <row r="22" spans="1:9" s="3" customFormat="1" ht="17.25" customHeight="1">
      <c r="A22" s="30">
        <v>17</v>
      </c>
      <c r="B22" s="30" t="s">
        <v>2167</v>
      </c>
      <c r="C22" s="76">
        <v>11083</v>
      </c>
      <c r="D22" s="31" t="s">
        <v>4569</v>
      </c>
      <c r="E22" s="9" t="s">
        <v>114</v>
      </c>
      <c r="F22" s="8" t="s">
        <v>5551</v>
      </c>
      <c r="G22" s="8" t="s">
        <v>5552</v>
      </c>
      <c r="H22" s="8" t="s">
        <v>6660</v>
      </c>
      <c r="I22" s="8" t="s">
        <v>152</v>
      </c>
    </row>
    <row r="23" spans="1:9" s="3" customFormat="1" ht="17.25" customHeight="1">
      <c r="A23" s="30">
        <v>18</v>
      </c>
      <c r="B23" s="30" t="s">
        <v>2168</v>
      </c>
      <c r="C23" s="76">
        <v>15269</v>
      </c>
      <c r="D23" s="31" t="s">
        <v>5568</v>
      </c>
      <c r="E23" s="9" t="s">
        <v>114</v>
      </c>
      <c r="F23" s="8" t="s">
        <v>5587</v>
      </c>
      <c r="G23" s="8" t="s">
        <v>3554</v>
      </c>
      <c r="H23" s="8" t="s">
        <v>289</v>
      </c>
      <c r="I23" s="8" t="s">
        <v>152</v>
      </c>
    </row>
    <row r="24" spans="1:9" s="3" customFormat="1" ht="17.25" customHeight="1">
      <c r="A24" s="30">
        <v>19</v>
      </c>
      <c r="B24" s="30" t="s">
        <v>2169</v>
      </c>
      <c r="C24" s="76">
        <v>15271</v>
      </c>
      <c r="D24" s="31" t="s">
        <v>5569</v>
      </c>
      <c r="E24" s="9" t="s">
        <v>114</v>
      </c>
      <c r="F24" s="8" t="s">
        <v>5587</v>
      </c>
      <c r="G24" s="8" t="s">
        <v>3554</v>
      </c>
      <c r="H24" s="8" t="s">
        <v>289</v>
      </c>
      <c r="I24" s="8" t="s">
        <v>152</v>
      </c>
    </row>
    <row r="25" spans="1:9" s="3" customFormat="1" ht="17.25" customHeight="1">
      <c r="A25" s="30">
        <v>20</v>
      </c>
      <c r="B25" s="30" t="s">
        <v>2170</v>
      </c>
      <c r="C25" s="76">
        <v>16654</v>
      </c>
      <c r="D25" s="31" t="s">
        <v>5570</v>
      </c>
      <c r="E25" s="9" t="s">
        <v>113</v>
      </c>
      <c r="F25" s="8" t="s">
        <v>4767</v>
      </c>
      <c r="G25" s="8" t="s">
        <v>5571</v>
      </c>
      <c r="H25" s="8" t="s">
        <v>152</v>
      </c>
      <c r="I25" s="8" t="s">
        <v>152</v>
      </c>
    </row>
    <row r="26" spans="1:9" s="3" customFormat="1" ht="17.25" customHeight="1">
      <c r="A26" s="30">
        <v>21</v>
      </c>
      <c r="B26" s="30" t="s">
        <v>2171</v>
      </c>
      <c r="C26" s="76">
        <v>19879</v>
      </c>
      <c r="D26" s="31" t="s">
        <v>5560</v>
      </c>
      <c r="E26" s="9" t="s">
        <v>113</v>
      </c>
      <c r="F26" s="8" t="s">
        <v>152</v>
      </c>
      <c r="G26" s="8" t="s">
        <v>3619</v>
      </c>
      <c r="H26" s="8" t="s">
        <v>152</v>
      </c>
      <c r="I26" s="8" t="s">
        <v>152</v>
      </c>
    </row>
    <row r="27" spans="1:9" s="3" customFormat="1" ht="17.25" customHeight="1">
      <c r="A27" s="30">
        <v>22</v>
      </c>
      <c r="B27" s="30" t="s">
        <v>2172</v>
      </c>
      <c r="C27" s="76">
        <v>18461</v>
      </c>
      <c r="D27" s="31" t="s">
        <v>5572</v>
      </c>
      <c r="E27" s="9" t="s">
        <v>113</v>
      </c>
      <c r="F27" s="8" t="s">
        <v>152</v>
      </c>
      <c r="G27" s="8" t="s">
        <v>5573</v>
      </c>
      <c r="H27" s="8" t="s">
        <v>152</v>
      </c>
      <c r="I27" s="8" t="s">
        <v>152</v>
      </c>
    </row>
    <row r="28" spans="1:9" s="3" customFormat="1" ht="17.25" customHeight="1">
      <c r="A28" s="30">
        <v>23</v>
      </c>
      <c r="B28" s="30" t="s">
        <v>2173</v>
      </c>
      <c r="C28" s="76">
        <v>16655</v>
      </c>
      <c r="D28" s="31" t="s">
        <v>5574</v>
      </c>
      <c r="E28" s="9" t="s">
        <v>113</v>
      </c>
      <c r="F28" s="8" t="s">
        <v>4767</v>
      </c>
      <c r="G28" s="8" t="s">
        <v>5571</v>
      </c>
      <c r="H28" s="8" t="s">
        <v>152</v>
      </c>
      <c r="I28" s="8" t="s">
        <v>152</v>
      </c>
    </row>
    <row r="29" spans="1:9" s="3" customFormat="1" ht="17.25" customHeight="1">
      <c r="A29" s="30">
        <v>24</v>
      </c>
      <c r="B29" s="30" t="s">
        <v>2174</v>
      </c>
      <c r="C29" s="76">
        <v>18457</v>
      </c>
      <c r="D29" s="31" t="s">
        <v>5575</v>
      </c>
      <c r="E29" s="9" t="s">
        <v>113</v>
      </c>
      <c r="F29" s="8" t="s">
        <v>152</v>
      </c>
      <c r="G29" s="8" t="s">
        <v>5573</v>
      </c>
      <c r="H29" s="8" t="s">
        <v>152</v>
      </c>
      <c r="I29" s="8" t="s">
        <v>152</v>
      </c>
    </row>
    <row r="30" spans="1:9" s="3" customFormat="1" ht="17.25" customHeight="1">
      <c r="A30" s="30">
        <v>25</v>
      </c>
      <c r="B30" s="30" t="s">
        <v>2175</v>
      </c>
      <c r="C30" s="268">
        <v>19399</v>
      </c>
      <c r="D30" s="269" t="s">
        <v>5576</v>
      </c>
      <c r="E30" s="9" t="s">
        <v>113</v>
      </c>
      <c r="F30" s="8" t="s">
        <v>152</v>
      </c>
      <c r="G30" s="8" t="s">
        <v>4182</v>
      </c>
      <c r="H30" s="8" t="s">
        <v>152</v>
      </c>
      <c r="I30" s="8" t="s">
        <v>152</v>
      </c>
    </row>
    <row r="31" spans="1:9" s="3" customFormat="1" ht="17.25" customHeight="1">
      <c r="A31" s="30">
        <v>26</v>
      </c>
      <c r="B31" s="30" t="s">
        <v>2176</v>
      </c>
      <c r="C31" s="76">
        <v>16495</v>
      </c>
      <c r="D31" s="31" t="s">
        <v>5577</v>
      </c>
      <c r="E31" s="9" t="s">
        <v>113</v>
      </c>
      <c r="F31" s="8" t="s">
        <v>3660</v>
      </c>
      <c r="G31" s="8" t="s">
        <v>3661</v>
      </c>
      <c r="H31" s="8" t="s">
        <v>152</v>
      </c>
      <c r="I31" s="8" t="s">
        <v>152</v>
      </c>
    </row>
    <row r="32" spans="1:9" s="3" customFormat="1" ht="17.25" customHeight="1">
      <c r="A32" s="30">
        <v>27</v>
      </c>
      <c r="B32" s="30" t="s">
        <v>2177</v>
      </c>
      <c r="C32" s="244">
        <v>19882</v>
      </c>
      <c r="D32" s="270" t="s">
        <v>5578</v>
      </c>
      <c r="E32" s="9" t="s">
        <v>113</v>
      </c>
      <c r="F32" s="8" t="s">
        <v>152</v>
      </c>
      <c r="G32" s="8" t="s">
        <v>3619</v>
      </c>
      <c r="H32" s="8" t="s">
        <v>152</v>
      </c>
      <c r="I32" s="8" t="s">
        <v>152</v>
      </c>
    </row>
    <row r="33" spans="1:9" s="3" customFormat="1" ht="17.25" customHeight="1">
      <c r="A33" s="30">
        <v>28</v>
      </c>
      <c r="B33" s="30" t="s">
        <v>2178</v>
      </c>
      <c r="C33" s="163">
        <v>20785</v>
      </c>
      <c r="D33" s="198" t="s">
        <v>5632</v>
      </c>
      <c r="E33" s="9" t="s">
        <v>113</v>
      </c>
      <c r="F33" s="8" t="s">
        <v>152</v>
      </c>
      <c r="G33" s="232" t="s">
        <v>5633</v>
      </c>
      <c r="H33" s="8" t="s">
        <v>152</v>
      </c>
      <c r="I33" s="8" t="s">
        <v>152</v>
      </c>
    </row>
    <row r="34" spans="1:9" s="3" customFormat="1" ht="17.25" customHeight="1">
      <c r="A34" s="30">
        <v>29</v>
      </c>
      <c r="B34" s="30" t="s">
        <v>2179</v>
      </c>
      <c r="C34" s="76">
        <v>18354</v>
      </c>
      <c r="D34" s="31" t="s">
        <v>5579</v>
      </c>
      <c r="E34" s="9" t="s">
        <v>113</v>
      </c>
      <c r="F34" s="8" t="s">
        <v>152</v>
      </c>
      <c r="G34" s="8" t="s">
        <v>3594</v>
      </c>
      <c r="H34" s="8" t="s">
        <v>152</v>
      </c>
      <c r="I34" s="8" t="s">
        <v>152</v>
      </c>
    </row>
    <row r="35" spans="1:9" s="3" customFormat="1" ht="17.25" customHeight="1">
      <c r="A35" s="30">
        <v>30</v>
      </c>
      <c r="B35" s="30" t="s">
        <v>2180</v>
      </c>
      <c r="C35" s="268">
        <v>19601</v>
      </c>
      <c r="D35" s="271" t="s">
        <v>5580</v>
      </c>
      <c r="E35" s="9" t="s">
        <v>113</v>
      </c>
      <c r="F35" s="8" t="s">
        <v>152</v>
      </c>
      <c r="G35" s="8" t="s">
        <v>5581</v>
      </c>
      <c r="H35" s="8" t="s">
        <v>152</v>
      </c>
      <c r="I35" s="8" t="s">
        <v>152</v>
      </c>
    </row>
    <row r="36" spans="1:9" s="3" customFormat="1" ht="17.25" customHeight="1">
      <c r="A36" s="30">
        <v>31</v>
      </c>
      <c r="B36" s="30" t="s">
        <v>2181</v>
      </c>
      <c r="C36" s="76">
        <v>19885</v>
      </c>
      <c r="D36" s="31" t="s">
        <v>5582</v>
      </c>
      <c r="E36" s="9" t="s">
        <v>113</v>
      </c>
      <c r="F36" s="8" t="s">
        <v>152</v>
      </c>
      <c r="G36" s="8" t="s">
        <v>3619</v>
      </c>
      <c r="H36" s="8" t="s">
        <v>152</v>
      </c>
      <c r="I36" s="8" t="s">
        <v>152</v>
      </c>
    </row>
    <row r="37" spans="1:9" s="3" customFormat="1" ht="17.25" customHeight="1">
      <c r="A37" s="30">
        <v>32</v>
      </c>
      <c r="B37" s="30" t="s">
        <v>2182</v>
      </c>
      <c r="C37" s="76">
        <v>19886</v>
      </c>
      <c r="D37" s="31" t="s">
        <v>5583</v>
      </c>
      <c r="E37" s="9" t="s">
        <v>113</v>
      </c>
      <c r="F37" s="8" t="s">
        <v>152</v>
      </c>
      <c r="G37" s="8" t="s">
        <v>3619</v>
      </c>
      <c r="H37" s="8" t="s">
        <v>152</v>
      </c>
      <c r="I37" s="8" t="s">
        <v>152</v>
      </c>
    </row>
    <row r="38" spans="1:9" s="3" customFormat="1" ht="17.25" customHeight="1">
      <c r="A38" s="30">
        <v>33</v>
      </c>
      <c r="B38" s="30" t="s">
        <v>2183</v>
      </c>
      <c r="C38" s="76">
        <v>18519</v>
      </c>
      <c r="D38" s="31" t="s">
        <v>5584</v>
      </c>
      <c r="E38" s="9" t="s">
        <v>113</v>
      </c>
      <c r="F38" s="8" t="s">
        <v>152</v>
      </c>
      <c r="G38" s="8" t="s">
        <v>5573</v>
      </c>
      <c r="H38" s="8" t="s">
        <v>152</v>
      </c>
      <c r="I38" s="8" t="s">
        <v>152</v>
      </c>
    </row>
    <row r="39" spans="1:9" s="3" customFormat="1" ht="17.25" customHeight="1">
      <c r="A39" s="30">
        <v>34</v>
      </c>
      <c r="B39" s="30" t="s">
        <v>2184</v>
      </c>
      <c r="C39" s="76">
        <v>18473</v>
      </c>
      <c r="D39" s="31" t="s">
        <v>5585</v>
      </c>
      <c r="E39" s="9" t="s">
        <v>113</v>
      </c>
      <c r="F39" s="8" t="s">
        <v>152</v>
      </c>
      <c r="G39" s="8" t="s">
        <v>5573</v>
      </c>
      <c r="H39" s="8" t="s">
        <v>152</v>
      </c>
      <c r="I39" s="8" t="s">
        <v>152</v>
      </c>
    </row>
    <row r="40" spans="1:9" s="3" customFormat="1" ht="17.25" customHeight="1">
      <c r="A40" s="30">
        <v>35</v>
      </c>
      <c r="B40" s="30" t="s">
        <v>2185</v>
      </c>
      <c r="C40" s="268">
        <v>15210</v>
      </c>
      <c r="D40" s="269" t="s">
        <v>5586</v>
      </c>
      <c r="E40" s="9" t="s">
        <v>113</v>
      </c>
      <c r="F40" s="8" t="s">
        <v>5587</v>
      </c>
      <c r="G40" s="8" t="s">
        <v>3583</v>
      </c>
      <c r="H40" s="8" t="s">
        <v>152</v>
      </c>
      <c r="I40" s="8" t="s">
        <v>152</v>
      </c>
    </row>
    <row r="41" spans="1:9" s="3" customFormat="1" ht="17.25" customHeight="1">
      <c r="A41" s="30">
        <v>36</v>
      </c>
      <c r="B41" s="30" t="s">
        <v>2186</v>
      </c>
      <c r="C41" s="76">
        <v>19890</v>
      </c>
      <c r="D41" s="31" t="s">
        <v>5588</v>
      </c>
      <c r="E41" s="9" t="s">
        <v>113</v>
      </c>
      <c r="F41" s="8" t="s">
        <v>152</v>
      </c>
      <c r="G41" s="8" t="s">
        <v>3619</v>
      </c>
      <c r="H41" s="8" t="s">
        <v>152</v>
      </c>
      <c r="I41" s="8" t="s">
        <v>152</v>
      </c>
    </row>
    <row r="42" spans="1:9" s="3" customFormat="1" ht="17.25" customHeight="1">
      <c r="A42" s="30">
        <v>37</v>
      </c>
      <c r="B42" s="30" t="s">
        <v>2187</v>
      </c>
      <c r="C42" s="76">
        <v>15067</v>
      </c>
      <c r="D42" s="31" t="s">
        <v>5589</v>
      </c>
      <c r="E42" s="9" t="s">
        <v>113</v>
      </c>
      <c r="F42" s="172" t="s">
        <v>134</v>
      </c>
      <c r="G42" s="8" t="s">
        <v>4012</v>
      </c>
      <c r="H42" s="8" t="s">
        <v>152</v>
      </c>
      <c r="I42" s="8" t="s">
        <v>152</v>
      </c>
    </row>
    <row r="43" spans="1:9" s="3" customFormat="1" ht="17.25" customHeight="1">
      <c r="A43" s="30">
        <v>38</v>
      </c>
      <c r="B43" s="30" t="s">
        <v>2188</v>
      </c>
      <c r="C43" s="272">
        <v>16515</v>
      </c>
      <c r="D43" s="269" t="s">
        <v>5590</v>
      </c>
      <c r="E43" s="9" t="s">
        <v>113</v>
      </c>
      <c r="F43" s="180" t="s">
        <v>3660</v>
      </c>
      <c r="G43" s="180" t="s">
        <v>3661</v>
      </c>
      <c r="H43" s="8" t="s">
        <v>152</v>
      </c>
      <c r="I43" s="8" t="s">
        <v>152</v>
      </c>
    </row>
    <row r="44" spans="1:9" s="3" customFormat="1" ht="17.25" customHeight="1">
      <c r="A44" s="30">
        <v>39</v>
      </c>
      <c r="B44" s="30" t="s">
        <v>2189</v>
      </c>
      <c r="C44" s="76">
        <v>18520</v>
      </c>
      <c r="D44" s="31" t="s">
        <v>5591</v>
      </c>
      <c r="E44" s="9" t="s">
        <v>113</v>
      </c>
      <c r="F44" s="8" t="s">
        <v>152</v>
      </c>
      <c r="G44" s="8" t="s">
        <v>5573</v>
      </c>
      <c r="H44" s="8" t="s">
        <v>152</v>
      </c>
      <c r="I44" s="8" t="s">
        <v>152</v>
      </c>
    </row>
    <row r="45" spans="1:9" s="3" customFormat="1" ht="17.25" customHeight="1">
      <c r="A45" s="30">
        <v>40</v>
      </c>
      <c r="B45" s="30" t="s">
        <v>2190</v>
      </c>
      <c r="C45" s="76">
        <v>18492</v>
      </c>
      <c r="D45" s="31" t="s">
        <v>5592</v>
      </c>
      <c r="E45" s="9" t="s">
        <v>113</v>
      </c>
      <c r="F45" s="8" t="s">
        <v>152</v>
      </c>
      <c r="G45" s="8" t="s">
        <v>5573</v>
      </c>
      <c r="H45" s="8" t="s">
        <v>152</v>
      </c>
      <c r="I45" s="8" t="s">
        <v>152</v>
      </c>
    </row>
    <row r="46" spans="1:9" s="3" customFormat="1" ht="17.25" customHeight="1">
      <c r="A46" s="30">
        <v>41</v>
      </c>
      <c r="B46" s="30" t="s">
        <v>2191</v>
      </c>
      <c r="C46" s="76">
        <v>17175</v>
      </c>
      <c r="D46" s="31" t="s">
        <v>5593</v>
      </c>
      <c r="E46" s="9" t="s">
        <v>113</v>
      </c>
      <c r="F46" s="8" t="s">
        <v>6145</v>
      </c>
      <c r="G46" s="8" t="s">
        <v>5190</v>
      </c>
      <c r="H46" s="8" t="s">
        <v>152</v>
      </c>
      <c r="I46" s="8" t="s">
        <v>152</v>
      </c>
    </row>
    <row r="47" spans="1:9" s="3" customFormat="1" ht="17.25" customHeight="1">
      <c r="A47" s="30">
        <v>42</v>
      </c>
      <c r="B47" s="30" t="s">
        <v>2192</v>
      </c>
      <c r="C47" s="76">
        <v>19894</v>
      </c>
      <c r="D47" s="31" t="s">
        <v>5594</v>
      </c>
      <c r="E47" s="9" t="s">
        <v>113</v>
      </c>
      <c r="F47" s="8" t="s">
        <v>152</v>
      </c>
      <c r="G47" s="8" t="s">
        <v>3619</v>
      </c>
      <c r="H47" s="8" t="s">
        <v>152</v>
      </c>
      <c r="I47" s="8" t="s">
        <v>152</v>
      </c>
    </row>
    <row r="48" spans="1:9" s="3" customFormat="1" ht="17.25" customHeight="1">
      <c r="A48" s="30">
        <v>43</v>
      </c>
      <c r="B48" s="30" t="s">
        <v>2193</v>
      </c>
      <c r="C48" s="244">
        <v>15218</v>
      </c>
      <c r="D48" s="273" t="s">
        <v>5595</v>
      </c>
      <c r="E48" s="9" t="s">
        <v>113</v>
      </c>
      <c r="F48" s="8" t="s">
        <v>5587</v>
      </c>
      <c r="G48" s="8" t="s">
        <v>3554</v>
      </c>
      <c r="H48" s="8" t="s">
        <v>152</v>
      </c>
      <c r="I48" s="8" t="s">
        <v>152</v>
      </c>
    </row>
    <row r="49" spans="1:9" s="3" customFormat="1" ht="17.25" customHeight="1">
      <c r="A49" s="30">
        <v>44</v>
      </c>
      <c r="B49" s="30" t="s">
        <v>2194</v>
      </c>
      <c r="C49" s="76">
        <v>19981</v>
      </c>
      <c r="D49" s="31" t="s">
        <v>5596</v>
      </c>
      <c r="E49" s="9" t="s">
        <v>113</v>
      </c>
      <c r="F49" s="8" t="s">
        <v>152</v>
      </c>
      <c r="G49" s="8" t="s">
        <v>5597</v>
      </c>
      <c r="H49" s="8" t="s">
        <v>152</v>
      </c>
      <c r="I49" s="8" t="s">
        <v>152</v>
      </c>
    </row>
    <row r="50" spans="1:9" s="3" customFormat="1" ht="17.25" customHeight="1">
      <c r="A50" s="30">
        <v>45</v>
      </c>
      <c r="B50" s="30" t="s">
        <v>2195</v>
      </c>
      <c r="C50" s="163">
        <v>20800</v>
      </c>
      <c r="D50" s="198" t="s">
        <v>5634</v>
      </c>
      <c r="E50" s="9" t="s">
        <v>113</v>
      </c>
      <c r="F50" s="8" t="s">
        <v>152</v>
      </c>
      <c r="G50" s="232" t="s">
        <v>5633</v>
      </c>
      <c r="H50" s="8" t="s">
        <v>152</v>
      </c>
      <c r="I50" s="8" t="s">
        <v>152</v>
      </c>
    </row>
    <row r="51" spans="1:9" s="3" customFormat="1" ht="17.25" customHeight="1">
      <c r="A51" s="30">
        <v>46</v>
      </c>
      <c r="B51" s="30" t="s">
        <v>2196</v>
      </c>
      <c r="C51" s="76">
        <v>20621</v>
      </c>
      <c r="D51" s="269" t="s">
        <v>5598</v>
      </c>
      <c r="E51" s="9" t="s">
        <v>113</v>
      </c>
      <c r="F51" s="8" t="s">
        <v>152</v>
      </c>
      <c r="G51" s="8" t="s">
        <v>5599</v>
      </c>
      <c r="H51" s="8" t="s">
        <v>152</v>
      </c>
      <c r="I51" s="8" t="s">
        <v>152</v>
      </c>
    </row>
    <row r="52" spans="1:9" s="3" customFormat="1" ht="17.25" customHeight="1">
      <c r="A52" s="30">
        <v>47</v>
      </c>
      <c r="B52" s="30" t="s">
        <v>2197</v>
      </c>
      <c r="C52" s="76">
        <v>18065</v>
      </c>
      <c r="D52" s="31" t="s">
        <v>5600</v>
      </c>
      <c r="E52" s="9" t="s">
        <v>113</v>
      </c>
      <c r="F52" s="8" t="s">
        <v>5601</v>
      </c>
      <c r="G52" s="8" t="s">
        <v>5602</v>
      </c>
      <c r="H52" s="8" t="s">
        <v>152</v>
      </c>
      <c r="I52" s="8" t="s">
        <v>152</v>
      </c>
    </row>
    <row r="53" spans="1:9" s="3" customFormat="1" ht="17.25" customHeight="1">
      <c r="A53" s="30">
        <v>48</v>
      </c>
      <c r="B53" s="30" t="s">
        <v>2198</v>
      </c>
      <c r="C53" s="76">
        <v>19896</v>
      </c>
      <c r="D53" s="31" t="s">
        <v>5603</v>
      </c>
      <c r="E53" s="9" t="s">
        <v>113</v>
      </c>
      <c r="F53" s="8" t="s">
        <v>152</v>
      </c>
      <c r="G53" s="8" t="s">
        <v>3619</v>
      </c>
      <c r="H53" s="8" t="s">
        <v>152</v>
      </c>
      <c r="I53" s="8" t="s">
        <v>152</v>
      </c>
    </row>
    <row r="54" spans="1:9" s="3" customFormat="1" ht="17.25" customHeight="1">
      <c r="A54" s="30">
        <v>49</v>
      </c>
      <c r="B54" s="30" t="s">
        <v>2199</v>
      </c>
      <c r="C54" s="76">
        <v>16535</v>
      </c>
      <c r="D54" s="31" t="s">
        <v>5604</v>
      </c>
      <c r="E54" s="9" t="s">
        <v>113</v>
      </c>
      <c r="F54" s="8" t="s">
        <v>3660</v>
      </c>
      <c r="G54" s="8" t="s">
        <v>3661</v>
      </c>
      <c r="H54" s="8" t="s">
        <v>152</v>
      </c>
      <c r="I54" s="8" t="s">
        <v>152</v>
      </c>
    </row>
    <row r="55" spans="1:9" s="3" customFormat="1" ht="17.25" customHeight="1">
      <c r="A55" s="30">
        <v>50</v>
      </c>
      <c r="B55" s="30" t="s">
        <v>2200</v>
      </c>
      <c r="C55" s="163">
        <v>20801</v>
      </c>
      <c r="D55" s="186" t="s">
        <v>5635</v>
      </c>
      <c r="E55" s="9" t="s">
        <v>113</v>
      </c>
      <c r="F55" s="8" t="s">
        <v>152</v>
      </c>
      <c r="G55" s="232" t="s">
        <v>5633</v>
      </c>
      <c r="H55" s="8" t="s">
        <v>152</v>
      </c>
      <c r="I55" s="8" t="s">
        <v>152</v>
      </c>
    </row>
    <row r="56" spans="1:9" s="3" customFormat="1" ht="17.25" customHeight="1">
      <c r="A56" s="30">
        <v>51</v>
      </c>
      <c r="B56" s="30" t="s">
        <v>2201</v>
      </c>
      <c r="C56" s="76">
        <v>18504</v>
      </c>
      <c r="D56" s="31" t="s">
        <v>5605</v>
      </c>
      <c r="E56" s="9" t="s">
        <v>113</v>
      </c>
      <c r="F56" s="8" t="s">
        <v>152</v>
      </c>
      <c r="G56" s="8" t="s">
        <v>5573</v>
      </c>
      <c r="H56" s="8" t="s">
        <v>152</v>
      </c>
      <c r="I56" s="8" t="s">
        <v>152</v>
      </c>
    </row>
    <row r="57" spans="1:9" s="3" customFormat="1" ht="17.25" customHeight="1">
      <c r="A57" s="30">
        <v>52</v>
      </c>
      <c r="B57" s="30" t="s">
        <v>2202</v>
      </c>
      <c r="C57" s="76">
        <v>19900</v>
      </c>
      <c r="D57" s="31" t="s">
        <v>5606</v>
      </c>
      <c r="E57" s="9" t="s">
        <v>113</v>
      </c>
      <c r="F57" s="8" t="s">
        <v>152</v>
      </c>
      <c r="G57" s="8" t="s">
        <v>3619</v>
      </c>
      <c r="H57" s="8" t="s">
        <v>152</v>
      </c>
      <c r="I57" s="8" t="s">
        <v>152</v>
      </c>
    </row>
    <row r="58" spans="1:9" s="3" customFormat="1" ht="17.25" customHeight="1">
      <c r="A58" s="30">
        <v>53</v>
      </c>
      <c r="B58" s="30" t="s">
        <v>2203</v>
      </c>
      <c r="C58" s="163">
        <v>20803</v>
      </c>
      <c r="D58" s="198" t="s">
        <v>5636</v>
      </c>
      <c r="E58" s="9" t="s">
        <v>113</v>
      </c>
      <c r="F58" s="8" t="s">
        <v>152</v>
      </c>
      <c r="G58" s="232" t="s">
        <v>5633</v>
      </c>
      <c r="H58" s="8" t="s">
        <v>152</v>
      </c>
      <c r="I58" s="8" t="s">
        <v>152</v>
      </c>
    </row>
    <row r="59" spans="1:9" s="3" customFormat="1" ht="17.25" customHeight="1">
      <c r="A59" s="30">
        <v>54</v>
      </c>
      <c r="B59" s="30" t="s">
        <v>2204</v>
      </c>
      <c r="C59" s="76">
        <v>19901</v>
      </c>
      <c r="D59" s="31" t="s">
        <v>5607</v>
      </c>
      <c r="E59" s="9" t="s">
        <v>113</v>
      </c>
      <c r="F59" s="8" t="s">
        <v>152</v>
      </c>
      <c r="G59" s="8" t="s">
        <v>3619</v>
      </c>
      <c r="H59" s="8" t="s">
        <v>152</v>
      </c>
      <c r="I59" s="8" t="s">
        <v>152</v>
      </c>
    </row>
    <row r="60" spans="1:9" s="3" customFormat="1" ht="17.25" customHeight="1">
      <c r="A60" s="30">
        <v>55</v>
      </c>
      <c r="B60" s="30" t="s">
        <v>2205</v>
      </c>
      <c r="C60" s="76">
        <v>18466</v>
      </c>
      <c r="D60" s="31" t="s">
        <v>5608</v>
      </c>
      <c r="E60" s="9" t="s">
        <v>113</v>
      </c>
      <c r="F60" s="8" t="s">
        <v>152</v>
      </c>
      <c r="G60" s="8" t="s">
        <v>5573</v>
      </c>
      <c r="H60" s="8" t="s">
        <v>152</v>
      </c>
      <c r="I60" s="8" t="s">
        <v>152</v>
      </c>
    </row>
    <row r="61" spans="1:9" s="3" customFormat="1" ht="17.25" customHeight="1">
      <c r="A61" s="30">
        <v>56</v>
      </c>
      <c r="B61" s="30" t="s">
        <v>2206</v>
      </c>
      <c r="C61" s="76">
        <v>19902</v>
      </c>
      <c r="D61" s="31" t="s">
        <v>5609</v>
      </c>
      <c r="E61" s="9" t="s">
        <v>113</v>
      </c>
      <c r="F61" s="8" t="s">
        <v>152</v>
      </c>
      <c r="G61" s="8" t="s">
        <v>3619</v>
      </c>
      <c r="H61" s="8" t="s">
        <v>152</v>
      </c>
      <c r="I61" s="8" t="s">
        <v>152</v>
      </c>
    </row>
    <row r="62" spans="1:9" s="3" customFormat="1" ht="17.25" customHeight="1">
      <c r="A62" s="30">
        <v>57</v>
      </c>
      <c r="B62" s="30" t="s">
        <v>2207</v>
      </c>
      <c r="C62" s="76">
        <v>19904</v>
      </c>
      <c r="D62" s="31" t="s">
        <v>5610</v>
      </c>
      <c r="E62" s="9" t="s">
        <v>113</v>
      </c>
      <c r="F62" s="8" t="s">
        <v>152</v>
      </c>
      <c r="G62" s="8" t="s">
        <v>3619</v>
      </c>
      <c r="H62" s="8" t="s">
        <v>152</v>
      </c>
      <c r="I62" s="8" t="s">
        <v>152</v>
      </c>
    </row>
    <row r="63" spans="1:9" s="3" customFormat="1" ht="17.25" customHeight="1">
      <c r="A63" s="30">
        <v>58</v>
      </c>
      <c r="B63" s="30" t="s">
        <v>2208</v>
      </c>
      <c r="C63" s="76">
        <v>20628</v>
      </c>
      <c r="D63" s="273" t="s">
        <v>5611</v>
      </c>
      <c r="E63" s="9" t="s">
        <v>113</v>
      </c>
      <c r="F63" s="219"/>
      <c r="G63" s="338" t="s">
        <v>5599</v>
      </c>
      <c r="H63" s="8" t="s">
        <v>152</v>
      </c>
      <c r="I63" s="8" t="s">
        <v>152</v>
      </c>
    </row>
    <row r="64" spans="1:9" s="3" customFormat="1" ht="17.25" customHeight="1">
      <c r="A64" s="30">
        <v>59</v>
      </c>
      <c r="B64" s="30" t="s">
        <v>2209</v>
      </c>
      <c r="C64" s="76">
        <v>19905</v>
      </c>
      <c r="D64" s="184" t="s">
        <v>5612</v>
      </c>
      <c r="E64" s="9" t="s">
        <v>113</v>
      </c>
      <c r="F64" s="172" t="s">
        <v>152</v>
      </c>
      <c r="G64" s="8" t="s">
        <v>3619</v>
      </c>
      <c r="H64" s="8" t="s">
        <v>152</v>
      </c>
      <c r="I64" s="8" t="s">
        <v>152</v>
      </c>
    </row>
    <row r="65" spans="1:9" s="3" customFormat="1" ht="17.25" customHeight="1">
      <c r="A65" s="30">
        <v>60</v>
      </c>
      <c r="B65" s="30" t="s">
        <v>2210</v>
      </c>
      <c r="C65" s="76">
        <v>18498</v>
      </c>
      <c r="D65" s="31" t="s">
        <v>5613</v>
      </c>
      <c r="E65" s="9" t="s">
        <v>113</v>
      </c>
      <c r="F65" s="8" t="s">
        <v>152</v>
      </c>
      <c r="G65" s="8" t="s">
        <v>5573</v>
      </c>
      <c r="H65" s="8" t="s">
        <v>152</v>
      </c>
      <c r="I65" s="8" t="s">
        <v>152</v>
      </c>
    </row>
    <row r="66" spans="1:9" s="3" customFormat="1" ht="17.25" customHeight="1">
      <c r="A66" s="30">
        <v>61</v>
      </c>
      <c r="B66" s="30" t="s">
        <v>2211</v>
      </c>
      <c r="C66" s="76">
        <v>8203</v>
      </c>
      <c r="D66" s="31" t="s">
        <v>5614</v>
      </c>
      <c r="E66" s="9" t="s">
        <v>113</v>
      </c>
      <c r="F66" s="8" t="s">
        <v>5615</v>
      </c>
      <c r="G66" s="8" t="s">
        <v>5616</v>
      </c>
      <c r="H66" s="8" t="s">
        <v>152</v>
      </c>
      <c r="I66" s="8" t="s">
        <v>152</v>
      </c>
    </row>
    <row r="67" spans="1:9" s="3" customFormat="1" ht="17.25" customHeight="1">
      <c r="A67" s="30">
        <v>62</v>
      </c>
      <c r="B67" s="30" t="s">
        <v>2212</v>
      </c>
      <c r="C67" s="268">
        <v>18478</v>
      </c>
      <c r="D67" s="269" t="s">
        <v>5617</v>
      </c>
      <c r="E67" s="9" t="s">
        <v>113</v>
      </c>
      <c r="F67" s="8" t="s">
        <v>152</v>
      </c>
      <c r="G67" s="8" t="s">
        <v>5573</v>
      </c>
      <c r="H67" s="8" t="s">
        <v>152</v>
      </c>
      <c r="I67" s="8" t="s">
        <v>152</v>
      </c>
    </row>
    <row r="68" spans="1:9" s="3" customFormat="1" ht="17.25" customHeight="1">
      <c r="A68" s="30">
        <v>63</v>
      </c>
      <c r="B68" s="30" t="s">
        <v>2213</v>
      </c>
      <c r="C68" s="272">
        <v>9484</v>
      </c>
      <c r="D68" s="269" t="s">
        <v>5618</v>
      </c>
      <c r="E68" s="9" t="s">
        <v>113</v>
      </c>
      <c r="F68" s="180" t="s">
        <v>5619</v>
      </c>
      <c r="G68" s="180" t="s">
        <v>5620</v>
      </c>
      <c r="H68" s="8" t="s">
        <v>152</v>
      </c>
      <c r="I68" s="8" t="s">
        <v>152</v>
      </c>
    </row>
    <row r="69" spans="1:9" s="3" customFormat="1" ht="17.25" customHeight="1">
      <c r="A69" s="30">
        <v>64</v>
      </c>
      <c r="B69" s="30" t="s">
        <v>2214</v>
      </c>
      <c r="C69" s="76">
        <v>19909</v>
      </c>
      <c r="D69" s="31" t="s">
        <v>5621</v>
      </c>
      <c r="E69" s="9" t="s">
        <v>113</v>
      </c>
      <c r="F69" s="8" t="s">
        <v>152</v>
      </c>
      <c r="G69" s="8" t="s">
        <v>3619</v>
      </c>
      <c r="H69" s="8" t="s">
        <v>152</v>
      </c>
      <c r="I69" s="8" t="s">
        <v>152</v>
      </c>
    </row>
    <row r="70" spans="1:9" s="3" customFormat="1" ht="17.25" customHeight="1">
      <c r="A70" s="30">
        <v>65</v>
      </c>
      <c r="B70" s="30" t="s">
        <v>2215</v>
      </c>
      <c r="C70" s="76">
        <v>15194</v>
      </c>
      <c r="D70" s="31" t="s">
        <v>5622</v>
      </c>
      <c r="E70" s="9" t="s">
        <v>113</v>
      </c>
      <c r="F70" s="8" t="s">
        <v>5587</v>
      </c>
      <c r="G70" s="8" t="s">
        <v>3583</v>
      </c>
      <c r="H70" s="8" t="s">
        <v>152</v>
      </c>
      <c r="I70" s="8" t="s">
        <v>152</v>
      </c>
    </row>
    <row r="71" spans="1:9" s="3" customFormat="1" ht="17.25" customHeight="1">
      <c r="A71" s="30">
        <v>66</v>
      </c>
      <c r="B71" s="30" t="s">
        <v>2216</v>
      </c>
      <c r="C71" s="76">
        <v>18516</v>
      </c>
      <c r="D71" s="31" t="s">
        <v>5623</v>
      </c>
      <c r="E71" s="9" t="s">
        <v>113</v>
      </c>
      <c r="F71" s="8" t="s">
        <v>152</v>
      </c>
      <c r="G71" s="8" t="s">
        <v>5573</v>
      </c>
      <c r="H71" s="8" t="s">
        <v>152</v>
      </c>
      <c r="I71" s="8" t="s">
        <v>152</v>
      </c>
    </row>
    <row r="72" spans="1:9" s="3" customFormat="1" ht="17.25" customHeight="1">
      <c r="A72" s="30">
        <v>67</v>
      </c>
      <c r="B72" s="30" t="s">
        <v>2217</v>
      </c>
      <c r="C72" s="76">
        <v>18502</v>
      </c>
      <c r="D72" s="31" t="s">
        <v>5624</v>
      </c>
      <c r="E72" s="9" t="s">
        <v>113</v>
      </c>
      <c r="F72" s="8" t="s">
        <v>152</v>
      </c>
      <c r="G72" s="8" t="s">
        <v>5573</v>
      </c>
      <c r="H72" s="8" t="s">
        <v>152</v>
      </c>
      <c r="I72" s="8" t="s">
        <v>152</v>
      </c>
    </row>
    <row r="73" spans="1:9" s="3" customFormat="1" ht="17.25" customHeight="1">
      <c r="A73" s="30">
        <v>68</v>
      </c>
      <c r="B73" s="30" t="s">
        <v>2218</v>
      </c>
      <c r="C73" s="76">
        <v>19911</v>
      </c>
      <c r="D73" s="31" t="s">
        <v>5625</v>
      </c>
      <c r="E73" s="9" t="s">
        <v>113</v>
      </c>
      <c r="F73" s="8" t="s">
        <v>152</v>
      </c>
      <c r="G73" s="8" t="s">
        <v>3619</v>
      </c>
      <c r="H73" s="8" t="s">
        <v>152</v>
      </c>
      <c r="I73" s="8" t="s">
        <v>152</v>
      </c>
    </row>
    <row r="74" spans="1:9" s="3" customFormat="1" ht="17.25" customHeight="1">
      <c r="A74" s="30">
        <v>69</v>
      </c>
      <c r="B74" s="30" t="s">
        <v>2219</v>
      </c>
      <c r="C74" s="76">
        <v>16496</v>
      </c>
      <c r="D74" s="31" t="s">
        <v>5626</v>
      </c>
      <c r="E74" s="9" t="s">
        <v>113</v>
      </c>
      <c r="F74" s="8" t="s">
        <v>3660</v>
      </c>
      <c r="G74" s="8" t="s">
        <v>3661</v>
      </c>
      <c r="H74" s="8" t="s">
        <v>152</v>
      </c>
      <c r="I74" s="8" t="s">
        <v>152</v>
      </c>
    </row>
    <row r="75" spans="1:9" s="3" customFormat="1" ht="17.25" customHeight="1">
      <c r="A75" s="30">
        <v>70</v>
      </c>
      <c r="B75" s="30" t="s">
        <v>2220</v>
      </c>
      <c r="C75" s="76">
        <v>19912</v>
      </c>
      <c r="D75" s="31" t="s">
        <v>5627</v>
      </c>
      <c r="E75" s="9" t="s">
        <v>113</v>
      </c>
      <c r="F75" s="8" t="s">
        <v>152</v>
      </c>
      <c r="G75" s="8" t="s">
        <v>3619</v>
      </c>
      <c r="H75" s="8" t="s">
        <v>152</v>
      </c>
      <c r="I75" s="8" t="s">
        <v>152</v>
      </c>
    </row>
    <row r="76" spans="1:9" s="3" customFormat="1" ht="17.25" customHeight="1">
      <c r="A76" s="30">
        <v>71</v>
      </c>
      <c r="B76" s="30" t="s">
        <v>2221</v>
      </c>
      <c r="C76" s="75">
        <v>20635</v>
      </c>
      <c r="D76" s="273" t="s">
        <v>5628</v>
      </c>
      <c r="E76" s="9" t="s">
        <v>113</v>
      </c>
      <c r="F76" s="8" t="s">
        <v>152</v>
      </c>
      <c r="G76" s="338" t="s">
        <v>5599</v>
      </c>
      <c r="H76" s="8" t="s">
        <v>152</v>
      </c>
      <c r="I76" s="8" t="s">
        <v>152</v>
      </c>
    </row>
    <row r="77" spans="1:9" s="3" customFormat="1" ht="17.25" customHeight="1">
      <c r="A77" s="30">
        <v>72</v>
      </c>
      <c r="B77" s="30" t="s">
        <v>2222</v>
      </c>
      <c r="C77" s="75">
        <v>19914</v>
      </c>
      <c r="D77" s="31" t="s">
        <v>5629</v>
      </c>
      <c r="E77" s="9" t="s">
        <v>113</v>
      </c>
      <c r="F77" s="8" t="s">
        <v>152</v>
      </c>
      <c r="G77" s="8" t="s">
        <v>3619</v>
      </c>
      <c r="H77" s="8" t="s">
        <v>152</v>
      </c>
      <c r="I77" s="8" t="s">
        <v>152</v>
      </c>
    </row>
    <row r="78" spans="1:9" s="3" customFormat="1" ht="17.25" customHeight="1">
      <c r="A78" s="30">
        <v>73</v>
      </c>
      <c r="B78" s="30" t="s">
        <v>2223</v>
      </c>
      <c r="C78" s="75">
        <v>19915</v>
      </c>
      <c r="D78" s="31" t="s">
        <v>5630</v>
      </c>
      <c r="E78" s="9" t="s">
        <v>113</v>
      </c>
      <c r="F78" s="8" t="s">
        <v>152</v>
      </c>
      <c r="G78" s="8" t="s">
        <v>3619</v>
      </c>
      <c r="H78" s="8" t="s">
        <v>152</v>
      </c>
      <c r="I78" s="8" t="s">
        <v>152</v>
      </c>
    </row>
    <row r="79" spans="1:9" s="3" customFormat="1" ht="17.25" customHeight="1">
      <c r="A79" s="30">
        <v>74</v>
      </c>
      <c r="B79" s="30" t="s">
        <v>2224</v>
      </c>
      <c r="C79" s="75">
        <v>18470</v>
      </c>
      <c r="D79" s="31" t="s">
        <v>5631</v>
      </c>
      <c r="E79" s="9" t="s">
        <v>113</v>
      </c>
      <c r="F79" s="8" t="s">
        <v>152</v>
      </c>
      <c r="G79" s="8" t="s">
        <v>5573</v>
      </c>
      <c r="H79" s="8" t="s">
        <v>152</v>
      </c>
      <c r="I79" s="8" t="s">
        <v>152</v>
      </c>
    </row>
    <row r="80" spans="1:9"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9" s="3" customFormat="1" ht="10.5">
      <c r="A273" s="10"/>
      <c r="B273" s="10"/>
      <c r="C273" s="11"/>
      <c r="D273" s="11"/>
      <c r="E273" s="12"/>
      <c r="F273" s="13"/>
      <c r="G273" s="13"/>
    </row>
    <row r="274" spans="1:9" s="3" customFormat="1" ht="10.5">
      <c r="A274" s="10"/>
      <c r="B274" s="10"/>
      <c r="C274" s="11"/>
      <c r="D274" s="11"/>
      <c r="E274" s="12"/>
      <c r="F274" s="13"/>
      <c r="G274" s="13"/>
    </row>
    <row r="275" spans="1:9" s="3" customFormat="1" ht="10.5">
      <c r="A275" s="10"/>
      <c r="B275" s="10"/>
      <c r="C275" s="11"/>
      <c r="D275" s="11"/>
      <c r="E275" s="12"/>
      <c r="F275" s="13"/>
      <c r="G275" s="13"/>
    </row>
    <row r="276" spans="1:9" s="3" customFormat="1" ht="10.5">
      <c r="A276" s="10"/>
      <c r="B276" s="10"/>
      <c r="C276" s="11"/>
      <c r="D276" s="11"/>
      <c r="E276" s="12"/>
      <c r="F276" s="13"/>
      <c r="G276" s="13"/>
    </row>
    <row r="277" spans="1:9" s="3" customFormat="1" ht="10.5">
      <c r="A277" s="10"/>
      <c r="B277" s="10"/>
      <c r="C277" s="11"/>
      <c r="D277" s="11"/>
      <c r="E277" s="12"/>
      <c r="F277" s="13"/>
      <c r="G277" s="13"/>
    </row>
    <row r="278" spans="1:9" s="3" customFormat="1" ht="10.5">
      <c r="A278" s="10"/>
      <c r="B278" s="10"/>
      <c r="C278" s="11"/>
      <c r="D278" s="11"/>
      <c r="E278" s="12"/>
      <c r="F278" s="13"/>
      <c r="G278" s="13"/>
    </row>
    <row r="279" spans="1:9" s="3" customFormat="1" ht="10.5">
      <c r="A279" s="10"/>
      <c r="B279" s="10"/>
      <c r="C279" s="11"/>
      <c r="D279" s="11"/>
      <c r="E279" s="12"/>
      <c r="F279" s="13"/>
      <c r="G279" s="1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sheetData>
  <sortState ref="C25:J79">
    <sortCondition ref="D25:D79"/>
  </sortState>
  <mergeCells count="9">
    <mergeCell ref="A1:I1"/>
    <mergeCell ref="A2:C2"/>
    <mergeCell ref="H2:I2"/>
    <mergeCell ref="A3:C3"/>
    <mergeCell ref="A4:A5"/>
    <mergeCell ref="C4:C5"/>
    <mergeCell ref="D4:D5"/>
    <mergeCell ref="E4:E5"/>
    <mergeCell ref="F4:I4"/>
  </mergeCells>
  <conditionalFormatting sqref="C1:C1048576">
    <cfRule type="duplicateValues" dxfId="350" priority="33" stopIfTrue="1"/>
  </conditionalFormatting>
  <conditionalFormatting sqref="D39">
    <cfRule type="duplicateValues" dxfId="349" priority="32" stopIfTrue="1"/>
  </conditionalFormatting>
  <conditionalFormatting sqref="D48 D50">
    <cfRule type="duplicateValues" dxfId="348" priority="31" stopIfTrue="1"/>
  </conditionalFormatting>
  <conditionalFormatting sqref="D32">
    <cfRule type="duplicateValues" dxfId="347" priority="30" stopIfTrue="1"/>
  </conditionalFormatting>
  <conditionalFormatting sqref="D42">
    <cfRule type="duplicateValues" dxfId="346" priority="29" stopIfTrue="1"/>
  </conditionalFormatting>
  <conditionalFormatting sqref="D48 D30 D34 D39 D42 D50 D59 D63:D64 D72">
    <cfRule type="duplicateValues" dxfId="345" priority="27"/>
    <cfRule type="duplicateValues" dxfId="344" priority="28"/>
  </conditionalFormatting>
  <conditionalFormatting sqref="D48 D30 D34 D39 D42 D50 D59 D63:D64 D72">
    <cfRule type="duplicateValues" dxfId="343" priority="26"/>
  </conditionalFormatting>
  <conditionalFormatting sqref="D72">
    <cfRule type="duplicateValues" dxfId="342" priority="25" stopIfTrue="1"/>
  </conditionalFormatting>
  <conditionalFormatting sqref="C6:C29 C43:C47 C40:C41 C35:C38 C33 C31 C49:C62 C65:C75">
    <cfRule type="duplicateValues" dxfId="341" priority="24" stopIfTrue="1"/>
  </conditionalFormatting>
  <conditionalFormatting sqref="D64">
    <cfRule type="duplicateValues" dxfId="340" priority="22"/>
    <cfRule type="duplicateValues" dxfId="339" priority="23"/>
  </conditionalFormatting>
  <conditionalFormatting sqref="D64">
    <cfRule type="duplicateValues" dxfId="338" priority="21"/>
  </conditionalFormatting>
  <conditionalFormatting sqref="D76">
    <cfRule type="duplicateValues" dxfId="337" priority="20" stopIfTrue="1"/>
  </conditionalFormatting>
  <conditionalFormatting sqref="D77">
    <cfRule type="duplicateValues" dxfId="336" priority="19" stopIfTrue="1"/>
  </conditionalFormatting>
  <conditionalFormatting sqref="D78">
    <cfRule type="duplicateValues" dxfId="335" priority="18" stopIfTrue="1"/>
  </conditionalFormatting>
  <conditionalFormatting sqref="D79">
    <cfRule type="duplicateValues" dxfId="334" priority="17" stopIfTrue="1"/>
  </conditionalFormatting>
  <conditionalFormatting sqref="C6:C79">
    <cfRule type="duplicateValues" dxfId="333" priority="43"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1.xml><?xml version="1.0" encoding="utf-8"?>
<worksheet xmlns="http://schemas.openxmlformats.org/spreadsheetml/2006/main" xmlns:r="http://schemas.openxmlformats.org/officeDocument/2006/relationships">
  <sheetPr>
    <tabColor rgb="FF6600FF"/>
  </sheetPr>
  <dimension ref="A1:I859"/>
  <sheetViews>
    <sheetView view="pageBreakPreview" zoomScale="125" zoomScaleNormal="100" zoomScaleSheetLayoutView="125" workbookViewId="0">
      <selection activeCell="C6" sqref="C6"/>
    </sheetView>
  </sheetViews>
  <sheetFormatPr defaultRowHeight="15.75"/>
  <cols>
    <col min="1" max="1" width="5.7109375" style="1" customWidth="1"/>
    <col min="2" max="2" width="4.42578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66</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v>3</v>
      </c>
      <c r="F3" s="82"/>
      <c r="G3" s="83">
        <f>SUM(A3:F3)</f>
        <v>3</v>
      </c>
      <c r="H3" s="122" t="s">
        <v>3385</v>
      </c>
      <c r="I3" s="123" t="s">
        <v>3386</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2149</v>
      </c>
      <c r="C6" s="76">
        <v>17160</v>
      </c>
      <c r="D6" s="31" t="s">
        <v>5637</v>
      </c>
      <c r="E6" s="9" t="s">
        <v>113</v>
      </c>
      <c r="F6" s="8" t="s">
        <v>100</v>
      </c>
      <c r="G6" s="8" t="s">
        <v>5638</v>
      </c>
      <c r="H6" s="8" t="s">
        <v>152</v>
      </c>
      <c r="I6" s="8" t="s">
        <v>152</v>
      </c>
    </row>
    <row r="7" spans="1:9" s="3" customFormat="1" ht="17.25" customHeight="1">
      <c r="A7" s="30">
        <v>2</v>
      </c>
      <c r="B7" s="30"/>
      <c r="C7" s="183">
        <v>20674</v>
      </c>
      <c r="D7" s="186" t="s">
        <v>4620</v>
      </c>
      <c r="E7" s="9" t="s">
        <v>113</v>
      </c>
      <c r="F7" s="8" t="s">
        <v>152</v>
      </c>
      <c r="G7" s="8" t="s">
        <v>4582</v>
      </c>
      <c r="H7" s="8" t="s">
        <v>152</v>
      </c>
      <c r="I7" s="8" t="s">
        <v>152</v>
      </c>
    </row>
    <row r="8" spans="1:9" s="3" customFormat="1" ht="17.25" customHeight="1">
      <c r="A8" s="30">
        <v>3</v>
      </c>
      <c r="B8" s="30" t="s">
        <v>2150</v>
      </c>
      <c r="C8" s="76">
        <v>19576</v>
      </c>
      <c r="D8" s="31" t="s">
        <v>5639</v>
      </c>
      <c r="E8" s="9" t="s">
        <v>113</v>
      </c>
      <c r="F8" s="8" t="s">
        <v>152</v>
      </c>
      <c r="G8" s="8" t="s">
        <v>5640</v>
      </c>
      <c r="H8" s="8" t="s">
        <v>152</v>
      </c>
      <c r="I8" s="8" t="s">
        <v>152</v>
      </c>
    </row>
    <row r="9" spans="1:9" s="3" customFormat="1" ht="10.5">
      <c r="A9" s="10"/>
      <c r="B9" s="10"/>
      <c r="C9" s="11"/>
      <c r="D9" s="11"/>
      <c r="E9" s="12"/>
      <c r="F9" s="13"/>
      <c r="G9" s="13"/>
    </row>
    <row r="10" spans="1:9" s="3" customFormat="1" ht="10.5">
      <c r="A10" s="10"/>
      <c r="B10" s="10"/>
      <c r="C10" s="11"/>
      <c r="D10" s="11"/>
      <c r="E10" s="12"/>
      <c r="F10" s="13"/>
      <c r="G10" s="13"/>
    </row>
    <row r="11" spans="1:9" s="3" customFormat="1" ht="10.5">
      <c r="A11" s="10"/>
      <c r="B11" s="10"/>
      <c r="C11" s="11"/>
      <c r="D11" s="11"/>
      <c r="E11" s="12"/>
      <c r="F11" s="13"/>
      <c r="G11" s="13"/>
    </row>
    <row r="12" spans="1:9" s="3" customFormat="1" ht="10.5">
      <c r="A12" s="10"/>
      <c r="B12" s="10"/>
      <c r="C12" s="11"/>
      <c r="D12" s="11"/>
      <c r="E12" s="12"/>
      <c r="F12" s="13"/>
      <c r="G12" s="13"/>
    </row>
    <row r="13" spans="1:9" s="3" customFormat="1" ht="10.5">
      <c r="A13" s="10"/>
      <c r="B13" s="10"/>
      <c r="C13" s="11"/>
      <c r="D13" s="11"/>
      <c r="E13" s="12"/>
      <c r="F13" s="13"/>
      <c r="G13" s="13"/>
    </row>
    <row r="14" spans="1:9" s="3" customFormat="1" ht="10.5">
      <c r="A14" s="10"/>
      <c r="B14" s="10"/>
      <c r="C14" s="11"/>
      <c r="D14" s="11"/>
      <c r="E14" s="12"/>
      <c r="F14" s="13"/>
      <c r="G14" s="13"/>
    </row>
    <row r="15" spans="1:9" s="3" customFormat="1" ht="10.5">
      <c r="A15" s="10"/>
      <c r="B15" s="10"/>
      <c r="C15" s="11"/>
      <c r="D15" s="11"/>
      <c r="E15" s="12"/>
      <c r="F15" s="13"/>
      <c r="G15" s="13"/>
    </row>
    <row r="16" spans="1:9"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sheetData>
  <mergeCells count="9">
    <mergeCell ref="A1:I1"/>
    <mergeCell ref="A2:C2"/>
    <mergeCell ref="H2:I2"/>
    <mergeCell ref="A3:C3"/>
    <mergeCell ref="A4:A5"/>
    <mergeCell ref="C4:C5"/>
    <mergeCell ref="D4:D5"/>
    <mergeCell ref="E4:E5"/>
    <mergeCell ref="F4:I4"/>
  </mergeCells>
  <conditionalFormatting sqref="C1:C1048576">
    <cfRule type="duplicateValues" dxfId="332" priority="8" stopIfTrue="1"/>
  </conditionalFormatting>
  <conditionalFormatting sqref="C6:C8">
    <cfRule type="duplicateValues" dxfId="331" priority="7" stopIfTrue="1"/>
  </conditionalFormatting>
  <conditionalFormatting sqref="C7">
    <cfRule type="duplicateValues" dxfId="330" priority="6" stopIfTrue="1"/>
  </conditionalFormatting>
  <conditionalFormatting sqref="D7">
    <cfRule type="duplicateValues" dxfId="329" priority="5" stopIfTrue="1"/>
  </conditionalFormatting>
  <conditionalFormatting sqref="C7">
    <cfRule type="duplicateValues" dxfId="328" priority="4" stopIfTrue="1"/>
  </conditionalFormatting>
  <conditionalFormatting sqref="D7">
    <cfRule type="duplicateValues" dxfId="327" priority="3" stopIfTrue="1"/>
  </conditionalFormatting>
  <conditionalFormatting sqref="C7">
    <cfRule type="duplicateValues" dxfId="326" priority="2" stopIfTrue="1"/>
  </conditionalFormatting>
  <conditionalFormatting sqref="C7">
    <cfRule type="duplicateValues" dxfId="325"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2.xml><?xml version="1.0" encoding="utf-8"?>
<worksheet xmlns="http://schemas.openxmlformats.org/spreadsheetml/2006/main" xmlns:r="http://schemas.openxmlformats.org/officeDocument/2006/relationships">
  <sheetPr>
    <tabColor rgb="FF6600FF"/>
  </sheetPr>
  <dimension ref="A1:I862"/>
  <sheetViews>
    <sheetView view="pageBreakPreview" zoomScale="125" zoomScaleNormal="100" zoomScaleSheetLayoutView="125" workbookViewId="0">
      <selection activeCell="C6" sqref="C6"/>
    </sheetView>
  </sheetViews>
  <sheetFormatPr defaultRowHeight="15.75"/>
  <cols>
    <col min="1" max="1" width="5.7109375" style="1" customWidth="1"/>
    <col min="2" max="2" width="4.855468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118</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2</v>
      </c>
      <c r="E3" s="87">
        <v>8</v>
      </c>
      <c r="F3" s="82"/>
      <c r="G3" s="83">
        <f>SUM(A3:F3)</f>
        <v>10</v>
      </c>
      <c r="H3" s="122" t="s">
        <v>3387</v>
      </c>
      <c r="I3" s="123" t="s">
        <v>3388</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100000000000001" customHeight="1">
      <c r="A6" s="30">
        <v>1</v>
      </c>
      <c r="B6" s="30" t="s">
        <v>2143</v>
      </c>
      <c r="C6" s="76">
        <v>7401</v>
      </c>
      <c r="D6" s="31" t="s">
        <v>8096</v>
      </c>
      <c r="E6" s="9" t="s">
        <v>114</v>
      </c>
      <c r="F6" s="8" t="s">
        <v>8097</v>
      </c>
      <c r="G6" s="8" t="s">
        <v>3743</v>
      </c>
      <c r="H6" s="8" t="s">
        <v>8098</v>
      </c>
      <c r="I6" s="8" t="s">
        <v>152</v>
      </c>
    </row>
    <row r="7" spans="1:9" s="3" customFormat="1" ht="17.100000000000001" customHeight="1">
      <c r="A7" s="30">
        <v>2</v>
      </c>
      <c r="B7" s="30" t="s">
        <v>2144</v>
      </c>
      <c r="C7" s="76">
        <v>7396</v>
      </c>
      <c r="D7" s="31" t="s">
        <v>8099</v>
      </c>
      <c r="E7" s="9" t="s">
        <v>114</v>
      </c>
      <c r="F7" s="8" t="s">
        <v>8097</v>
      </c>
      <c r="G7" s="8" t="s">
        <v>3743</v>
      </c>
      <c r="H7" s="8" t="s">
        <v>8098</v>
      </c>
      <c r="I7" s="8" t="s">
        <v>152</v>
      </c>
    </row>
    <row r="8" spans="1:9" s="3" customFormat="1" ht="17.100000000000001" customHeight="1">
      <c r="A8" s="30">
        <v>3</v>
      </c>
      <c r="B8" s="30" t="s">
        <v>2145</v>
      </c>
      <c r="C8" s="76">
        <v>13521</v>
      </c>
      <c r="D8" s="31" t="s">
        <v>8100</v>
      </c>
      <c r="E8" s="9" t="s">
        <v>113</v>
      </c>
      <c r="F8" s="8" t="s">
        <v>8101</v>
      </c>
      <c r="G8" s="8" t="s">
        <v>8102</v>
      </c>
      <c r="H8" s="8" t="s">
        <v>152</v>
      </c>
      <c r="I8" s="8" t="s">
        <v>152</v>
      </c>
    </row>
    <row r="9" spans="1:9" s="3" customFormat="1" ht="17.100000000000001" customHeight="1">
      <c r="A9" s="30">
        <v>4</v>
      </c>
      <c r="B9" s="30" t="s">
        <v>2146</v>
      </c>
      <c r="C9" s="76">
        <v>13538</v>
      </c>
      <c r="D9" s="31" t="s">
        <v>8103</v>
      </c>
      <c r="E9" s="9" t="s">
        <v>113</v>
      </c>
      <c r="F9" s="8" t="s">
        <v>8101</v>
      </c>
      <c r="G9" s="8" t="s">
        <v>8102</v>
      </c>
      <c r="H9" s="8" t="s">
        <v>152</v>
      </c>
      <c r="I9" s="8" t="s">
        <v>152</v>
      </c>
    </row>
    <row r="10" spans="1:9" s="3" customFormat="1" ht="17.100000000000001" customHeight="1">
      <c r="A10" s="30">
        <v>5</v>
      </c>
      <c r="B10" s="30" t="s">
        <v>2147</v>
      </c>
      <c r="C10" s="76">
        <v>7406</v>
      </c>
      <c r="D10" s="31" t="s">
        <v>8104</v>
      </c>
      <c r="E10" s="9" t="s">
        <v>113</v>
      </c>
      <c r="F10" s="8" t="s">
        <v>8097</v>
      </c>
      <c r="G10" s="8" t="s">
        <v>3743</v>
      </c>
      <c r="H10" s="8" t="s">
        <v>152</v>
      </c>
      <c r="I10" s="8" t="s">
        <v>152</v>
      </c>
    </row>
    <row r="11" spans="1:9" s="3" customFormat="1" ht="17.100000000000001" customHeight="1">
      <c r="A11" s="30">
        <v>6</v>
      </c>
      <c r="B11" s="30" t="s">
        <v>2148</v>
      </c>
      <c r="C11" s="76">
        <v>17207</v>
      </c>
      <c r="D11" s="31" t="s">
        <v>8105</v>
      </c>
      <c r="E11" s="9" t="s">
        <v>113</v>
      </c>
      <c r="F11" s="8" t="s">
        <v>4191</v>
      </c>
      <c r="G11" s="8" t="s">
        <v>5513</v>
      </c>
      <c r="H11" s="8" t="s">
        <v>152</v>
      </c>
      <c r="I11" s="8" t="s">
        <v>152</v>
      </c>
    </row>
    <row r="12" spans="1:9" s="3" customFormat="1" ht="17.100000000000001" customHeight="1">
      <c r="A12" s="30">
        <v>7</v>
      </c>
      <c r="B12" s="30" t="s">
        <v>8807</v>
      </c>
      <c r="C12" s="183">
        <v>20994</v>
      </c>
      <c r="D12" s="186" t="s">
        <v>8428</v>
      </c>
      <c r="E12" s="9" t="s">
        <v>113</v>
      </c>
      <c r="F12" s="8" t="s">
        <v>152</v>
      </c>
      <c r="G12" s="415" t="s">
        <v>8397</v>
      </c>
      <c r="H12" s="8" t="s">
        <v>152</v>
      </c>
      <c r="I12" s="8" t="s">
        <v>152</v>
      </c>
    </row>
    <row r="13" spans="1:9" s="3" customFormat="1" ht="17.100000000000001" customHeight="1">
      <c r="A13" s="30">
        <v>8</v>
      </c>
      <c r="B13" s="30" t="s">
        <v>8808</v>
      </c>
      <c r="C13" s="408">
        <v>20995</v>
      </c>
      <c r="D13" s="409" t="s">
        <v>8447</v>
      </c>
      <c r="E13" s="9" t="s">
        <v>113</v>
      </c>
      <c r="F13" s="8" t="s">
        <v>152</v>
      </c>
      <c r="G13" s="410" t="s">
        <v>8397</v>
      </c>
      <c r="H13" s="8" t="s">
        <v>152</v>
      </c>
      <c r="I13" s="8" t="s">
        <v>152</v>
      </c>
    </row>
    <row r="14" spans="1:9" s="3" customFormat="1" ht="17.100000000000001" customHeight="1">
      <c r="A14" s="30">
        <v>9</v>
      </c>
      <c r="B14" s="30" t="s">
        <v>8809</v>
      </c>
      <c r="C14" s="408">
        <v>21001</v>
      </c>
      <c r="D14" s="409" t="s">
        <v>8448</v>
      </c>
      <c r="E14" s="9" t="s">
        <v>113</v>
      </c>
      <c r="F14" s="8" t="s">
        <v>152</v>
      </c>
      <c r="G14" s="410" t="s">
        <v>8397</v>
      </c>
      <c r="H14" s="8" t="s">
        <v>152</v>
      </c>
      <c r="I14" s="8" t="s">
        <v>152</v>
      </c>
    </row>
    <row r="15" spans="1:9" s="3" customFormat="1" ht="16.5" customHeight="1">
      <c r="A15" s="30">
        <v>10</v>
      </c>
      <c r="B15" s="30" t="s">
        <v>9112</v>
      </c>
      <c r="C15" s="408">
        <v>21014</v>
      </c>
      <c r="D15" s="409" t="s">
        <v>8449</v>
      </c>
      <c r="E15" s="9" t="s">
        <v>113</v>
      </c>
      <c r="F15" s="8" t="s">
        <v>152</v>
      </c>
      <c r="G15" s="410" t="s">
        <v>8397</v>
      </c>
      <c r="H15" s="8" t="s">
        <v>152</v>
      </c>
      <c r="I15" s="8" t="s">
        <v>152</v>
      </c>
    </row>
    <row r="16" spans="1:9"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9" s="3" customFormat="1" ht="10.5">
      <c r="A209" s="10"/>
      <c r="B209" s="10"/>
      <c r="C209" s="11"/>
      <c r="D209" s="11"/>
      <c r="E209" s="12"/>
      <c r="F209" s="13"/>
      <c r="G209" s="13"/>
    </row>
    <row r="210" spans="1:9" s="3" customFormat="1" ht="10.5">
      <c r="A210" s="10"/>
      <c r="B210" s="10"/>
      <c r="C210" s="11"/>
      <c r="D210" s="11"/>
      <c r="E210" s="12"/>
      <c r="F210" s="13"/>
      <c r="G210" s="13"/>
    </row>
    <row r="211" spans="1:9" s="3" customFormat="1" ht="10.5">
      <c r="A211" s="10"/>
      <c r="B211" s="10"/>
      <c r="C211" s="11"/>
      <c r="D211" s="11"/>
      <c r="E211" s="12"/>
      <c r="F211" s="13"/>
      <c r="G211" s="1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sheetData>
  <sortState ref="C8:I15">
    <sortCondition ref="D8:D15"/>
  </sortState>
  <mergeCells count="9">
    <mergeCell ref="A1:I1"/>
    <mergeCell ref="A2:C2"/>
    <mergeCell ref="H2:I2"/>
    <mergeCell ref="A3:C3"/>
    <mergeCell ref="A4:A5"/>
    <mergeCell ref="C4:C5"/>
    <mergeCell ref="D4:D5"/>
    <mergeCell ref="E4:E5"/>
    <mergeCell ref="F4:I4"/>
  </mergeCells>
  <conditionalFormatting sqref="C1:C1048576">
    <cfRule type="duplicateValues" dxfId="324" priority="9" stopIfTrue="1"/>
  </conditionalFormatting>
  <conditionalFormatting sqref="C6:C11">
    <cfRule type="duplicateValues" dxfId="323" priority="8" stopIfTrue="1"/>
  </conditionalFormatting>
  <conditionalFormatting sqref="D13:D15">
    <cfRule type="duplicateValues" dxfId="322" priority="6" stopIfTrue="1"/>
  </conditionalFormatting>
  <conditionalFormatting sqref="D12">
    <cfRule type="duplicateValues" dxfId="321" priority="5" stopIfTrue="1"/>
  </conditionalFormatting>
  <conditionalFormatting sqref="D12:D15">
    <cfRule type="duplicateValues" dxfId="320" priority="4" stopIfTrue="1"/>
  </conditionalFormatting>
  <conditionalFormatting sqref="C15">
    <cfRule type="duplicateValues" dxfId="319" priority="3" stopIfTrue="1"/>
  </conditionalFormatting>
  <conditionalFormatting sqref="D15">
    <cfRule type="duplicateValues" dxfId="318" priority="2" stopIfTrue="1"/>
  </conditionalFormatting>
  <conditionalFormatting sqref="D15">
    <cfRule type="duplicateValues" dxfId="317"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3.xml><?xml version="1.0" encoding="utf-8"?>
<worksheet xmlns="http://schemas.openxmlformats.org/spreadsheetml/2006/main" xmlns:r="http://schemas.openxmlformats.org/officeDocument/2006/relationships">
  <sheetPr>
    <tabColor rgb="FF6600FF"/>
  </sheetPr>
  <dimension ref="A1:I868"/>
  <sheetViews>
    <sheetView view="pageBreakPreview" zoomScale="125" zoomScaleNormal="100" zoomScaleSheetLayoutView="125" workbookViewId="0">
      <selection activeCell="C6" sqref="C6"/>
    </sheetView>
  </sheetViews>
  <sheetFormatPr defaultRowHeight="15.75"/>
  <cols>
    <col min="1" max="1" width="5.7109375" style="1" customWidth="1"/>
    <col min="2" max="2" width="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2</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4</v>
      </c>
      <c r="E3" s="87">
        <v>9</v>
      </c>
      <c r="F3" s="82"/>
      <c r="G3" s="83">
        <f>SUM(A3:F3)</f>
        <v>13</v>
      </c>
      <c r="H3" s="122" t="s">
        <v>3389</v>
      </c>
      <c r="I3" s="123" t="s">
        <v>3390</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2131</v>
      </c>
      <c r="C6" s="76">
        <v>6260</v>
      </c>
      <c r="D6" s="208" t="s">
        <v>8106</v>
      </c>
      <c r="E6" s="9" t="s">
        <v>114</v>
      </c>
      <c r="F6" s="8" t="s">
        <v>7704</v>
      </c>
      <c r="G6" s="8" t="s">
        <v>7705</v>
      </c>
      <c r="H6" s="8" t="s">
        <v>7706</v>
      </c>
      <c r="I6" s="8" t="s">
        <v>152</v>
      </c>
    </row>
    <row r="7" spans="1:9" s="3" customFormat="1" ht="17.25" customHeight="1">
      <c r="A7" s="30">
        <v>2</v>
      </c>
      <c r="B7" s="30" t="s">
        <v>2132</v>
      </c>
      <c r="C7" s="76">
        <v>6248</v>
      </c>
      <c r="D7" s="208" t="s">
        <v>8107</v>
      </c>
      <c r="E7" s="9" t="s">
        <v>114</v>
      </c>
      <c r="F7" s="8" t="s">
        <v>7704</v>
      </c>
      <c r="G7" s="8" t="s">
        <v>7705</v>
      </c>
      <c r="H7" s="8" t="s">
        <v>7706</v>
      </c>
      <c r="I7" s="8" t="s">
        <v>152</v>
      </c>
    </row>
    <row r="8" spans="1:9" s="3" customFormat="1" ht="17.25" customHeight="1">
      <c r="A8" s="30">
        <v>3</v>
      </c>
      <c r="B8" s="30" t="s">
        <v>2133</v>
      </c>
      <c r="C8" s="76">
        <v>6253</v>
      </c>
      <c r="D8" s="208" t="s">
        <v>8152</v>
      </c>
      <c r="E8" s="9" t="s">
        <v>114</v>
      </c>
      <c r="F8" s="8" t="s">
        <v>7704</v>
      </c>
      <c r="G8" s="8" t="s">
        <v>7705</v>
      </c>
      <c r="H8" s="8" t="s">
        <v>7706</v>
      </c>
      <c r="I8" s="8" t="s">
        <v>152</v>
      </c>
    </row>
    <row r="9" spans="1:9" s="3" customFormat="1" ht="17.25" customHeight="1">
      <c r="A9" s="30">
        <v>4</v>
      </c>
      <c r="B9" s="30" t="s">
        <v>2134</v>
      </c>
      <c r="C9" s="76">
        <v>6246</v>
      </c>
      <c r="D9" s="208" t="s">
        <v>8108</v>
      </c>
      <c r="E9" s="9" t="s">
        <v>114</v>
      </c>
      <c r="F9" s="8" t="s">
        <v>7704</v>
      </c>
      <c r="G9" s="8" t="s">
        <v>7705</v>
      </c>
      <c r="H9" s="8" t="s">
        <v>7706</v>
      </c>
      <c r="I9" s="8" t="s">
        <v>152</v>
      </c>
    </row>
    <row r="10" spans="1:9" s="3" customFormat="1" ht="17.25" customHeight="1">
      <c r="A10" s="30">
        <v>5</v>
      </c>
      <c r="B10" s="30" t="s">
        <v>2135</v>
      </c>
      <c r="C10" s="76">
        <v>19187</v>
      </c>
      <c r="D10" s="208" t="s">
        <v>8109</v>
      </c>
      <c r="E10" s="9" t="s">
        <v>113</v>
      </c>
      <c r="F10" s="8" t="s">
        <v>152</v>
      </c>
      <c r="G10" s="8" t="s">
        <v>8110</v>
      </c>
      <c r="H10" s="8" t="s">
        <v>152</v>
      </c>
      <c r="I10" s="8" t="s">
        <v>152</v>
      </c>
    </row>
    <row r="11" spans="1:9" s="3" customFormat="1" ht="17.25" customHeight="1">
      <c r="A11" s="30">
        <v>6</v>
      </c>
      <c r="B11" s="30" t="s">
        <v>2136</v>
      </c>
      <c r="C11" s="76">
        <v>19192</v>
      </c>
      <c r="D11" s="208" t="s">
        <v>8111</v>
      </c>
      <c r="E11" s="9" t="s">
        <v>113</v>
      </c>
      <c r="F11" s="8" t="s">
        <v>152</v>
      </c>
      <c r="G11" s="8" t="s">
        <v>8110</v>
      </c>
      <c r="H11" s="8" t="s">
        <v>152</v>
      </c>
      <c r="I11" s="8" t="s">
        <v>152</v>
      </c>
    </row>
    <row r="12" spans="1:9" s="3" customFormat="1" ht="17.25" customHeight="1">
      <c r="A12" s="30">
        <v>7</v>
      </c>
      <c r="B12" s="30" t="s">
        <v>2137</v>
      </c>
      <c r="C12" s="225">
        <v>19193</v>
      </c>
      <c r="D12" s="222" t="s">
        <v>8112</v>
      </c>
      <c r="E12" s="9" t="s">
        <v>113</v>
      </c>
      <c r="F12" s="8" t="s">
        <v>152</v>
      </c>
      <c r="G12" s="8" t="s">
        <v>8110</v>
      </c>
      <c r="H12" s="8" t="s">
        <v>152</v>
      </c>
      <c r="I12" s="8" t="s">
        <v>152</v>
      </c>
    </row>
    <row r="13" spans="1:9" s="3" customFormat="1" ht="17.25" customHeight="1">
      <c r="A13" s="30">
        <v>8</v>
      </c>
      <c r="B13" s="30" t="s">
        <v>2138</v>
      </c>
      <c r="C13" s="76">
        <v>19199</v>
      </c>
      <c r="D13" s="208" t="s">
        <v>8113</v>
      </c>
      <c r="E13" s="9" t="s">
        <v>113</v>
      </c>
      <c r="F13" s="8" t="s">
        <v>152</v>
      </c>
      <c r="G13" s="8" t="s">
        <v>8110</v>
      </c>
      <c r="H13" s="8" t="s">
        <v>152</v>
      </c>
      <c r="I13" s="8" t="s">
        <v>152</v>
      </c>
    </row>
    <row r="14" spans="1:9" s="3" customFormat="1" ht="17.25" customHeight="1">
      <c r="A14" s="30">
        <v>9</v>
      </c>
      <c r="B14" s="30" t="s">
        <v>2139</v>
      </c>
      <c r="C14" s="76">
        <v>16887</v>
      </c>
      <c r="D14" s="208" t="s">
        <v>237</v>
      </c>
      <c r="E14" s="9" t="s">
        <v>113</v>
      </c>
      <c r="F14" s="8" t="s">
        <v>16</v>
      </c>
      <c r="G14" s="8" t="s">
        <v>5303</v>
      </c>
      <c r="H14" s="8" t="s">
        <v>152</v>
      </c>
      <c r="I14" s="8" t="s">
        <v>152</v>
      </c>
    </row>
    <row r="15" spans="1:9" s="3" customFormat="1" ht="17.25" customHeight="1">
      <c r="A15" s="30">
        <v>10</v>
      </c>
      <c r="B15" s="30" t="s">
        <v>2140</v>
      </c>
      <c r="C15" s="76">
        <v>19205</v>
      </c>
      <c r="D15" s="208" t="s">
        <v>8114</v>
      </c>
      <c r="E15" s="9" t="s">
        <v>113</v>
      </c>
      <c r="F15" s="8" t="s">
        <v>152</v>
      </c>
      <c r="G15" s="8" t="s">
        <v>8110</v>
      </c>
      <c r="H15" s="8" t="s">
        <v>152</v>
      </c>
      <c r="I15" s="8" t="s">
        <v>152</v>
      </c>
    </row>
    <row r="16" spans="1:9" s="3" customFormat="1" ht="17.25" customHeight="1">
      <c r="A16" s="30">
        <v>11</v>
      </c>
      <c r="B16" s="30" t="s">
        <v>2141</v>
      </c>
      <c r="C16" s="76">
        <v>19206</v>
      </c>
      <c r="D16" s="208" t="s">
        <v>8115</v>
      </c>
      <c r="E16" s="9" t="s">
        <v>113</v>
      </c>
      <c r="F16" s="8" t="s">
        <v>152</v>
      </c>
      <c r="G16" s="8" t="s">
        <v>8110</v>
      </c>
      <c r="H16" s="8" t="s">
        <v>152</v>
      </c>
      <c r="I16" s="8" t="s">
        <v>152</v>
      </c>
    </row>
    <row r="17" spans="1:9" s="3" customFormat="1" ht="17.25" customHeight="1">
      <c r="A17" s="30">
        <v>12</v>
      </c>
      <c r="B17" s="30" t="s">
        <v>2142</v>
      </c>
      <c r="C17" s="76">
        <v>16380</v>
      </c>
      <c r="D17" s="208" t="s">
        <v>8116</v>
      </c>
      <c r="E17" s="9" t="s">
        <v>113</v>
      </c>
      <c r="F17" s="8" t="s">
        <v>0</v>
      </c>
      <c r="G17" s="8" t="s">
        <v>5190</v>
      </c>
      <c r="H17" s="8" t="s">
        <v>152</v>
      </c>
      <c r="I17" s="8" t="s">
        <v>152</v>
      </c>
    </row>
    <row r="18" spans="1:9" s="3" customFormat="1" ht="21" customHeight="1">
      <c r="A18" s="30">
        <v>13</v>
      </c>
      <c r="B18" s="30" t="s">
        <v>8810</v>
      </c>
      <c r="C18" s="76">
        <v>16868</v>
      </c>
      <c r="D18" s="208" t="s">
        <v>236</v>
      </c>
      <c r="E18" s="9" t="s">
        <v>113</v>
      </c>
      <c r="F18" s="8" t="s">
        <v>16</v>
      </c>
      <c r="G18" s="8" t="s">
        <v>5303</v>
      </c>
      <c r="H18" s="8" t="s">
        <v>152</v>
      </c>
      <c r="I18" s="8" t="s">
        <v>152</v>
      </c>
    </row>
    <row r="19" spans="1:9" s="3" customFormat="1" ht="10.5">
      <c r="A19" s="10"/>
      <c r="B19" s="10"/>
      <c r="C19" s="11"/>
      <c r="D19" s="11"/>
      <c r="E19" s="12"/>
      <c r="F19" s="13"/>
      <c r="G19" s="13"/>
    </row>
    <row r="20" spans="1:9" s="3" customFormat="1" ht="10.5">
      <c r="A20" s="10"/>
      <c r="B20" s="10"/>
      <c r="C20" s="11"/>
      <c r="D20" s="11"/>
      <c r="E20" s="12"/>
      <c r="F20" s="13"/>
      <c r="G20" s="13"/>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9" s="3" customFormat="1" ht="10.5">
      <c r="A209" s="10"/>
      <c r="B209" s="10"/>
      <c r="C209" s="11"/>
      <c r="D209" s="11"/>
      <c r="E209" s="12"/>
      <c r="F209" s="13"/>
      <c r="G209" s="13"/>
    </row>
    <row r="210" spans="1:9" s="3" customFormat="1" ht="10.5">
      <c r="A210" s="10"/>
      <c r="B210" s="10"/>
      <c r="C210" s="11"/>
      <c r="D210" s="11"/>
      <c r="E210" s="12"/>
      <c r="F210" s="13"/>
      <c r="G210" s="13"/>
    </row>
    <row r="211" spans="1:9" s="3" customFormat="1" ht="10.5">
      <c r="A211" s="10"/>
      <c r="B211" s="10"/>
      <c r="C211" s="11"/>
      <c r="D211" s="11"/>
      <c r="E211" s="12"/>
      <c r="F211" s="13"/>
      <c r="G211" s="13"/>
    </row>
    <row r="212" spans="1:9" s="3" customFormat="1" ht="10.5">
      <c r="A212" s="10"/>
      <c r="B212" s="10"/>
      <c r="C212" s="11"/>
      <c r="D212" s="11"/>
      <c r="E212" s="12"/>
      <c r="F212" s="13"/>
      <c r="G212" s="13"/>
    </row>
    <row r="213" spans="1:9" s="3" customFormat="1" ht="10.5">
      <c r="A213" s="10"/>
      <c r="B213" s="10"/>
      <c r="C213" s="11"/>
      <c r="D213" s="11"/>
      <c r="E213" s="12"/>
      <c r="F213" s="13"/>
      <c r="G213" s="13"/>
    </row>
    <row r="214" spans="1:9" s="3" customFormat="1" ht="10.5">
      <c r="A214" s="10"/>
      <c r="B214" s="10"/>
      <c r="C214" s="11"/>
      <c r="D214" s="11"/>
      <c r="E214" s="12"/>
      <c r="F214" s="13"/>
      <c r="G214" s="13"/>
    </row>
    <row r="215" spans="1:9" s="3" customFormat="1" ht="10.5">
      <c r="A215" s="10"/>
      <c r="B215" s="10"/>
      <c r="C215" s="11"/>
      <c r="D215" s="11"/>
      <c r="E215" s="12"/>
      <c r="F215" s="13"/>
      <c r="G215" s="13"/>
    </row>
    <row r="216" spans="1:9" s="3" customFormat="1" ht="10.5">
      <c r="A216" s="10"/>
      <c r="B216" s="10"/>
      <c r="C216" s="11"/>
      <c r="D216" s="11"/>
      <c r="E216" s="12"/>
      <c r="F216" s="13"/>
      <c r="G216" s="13"/>
    </row>
    <row r="217" spans="1:9" s="3" customFormat="1" ht="10.5">
      <c r="A217" s="10"/>
      <c r="B217" s="10"/>
      <c r="C217" s="11"/>
      <c r="D217" s="11"/>
      <c r="E217" s="12"/>
      <c r="F217" s="13"/>
      <c r="G217" s="1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sheetData>
  <mergeCells count="9">
    <mergeCell ref="A1:I1"/>
    <mergeCell ref="A2:C2"/>
    <mergeCell ref="H2:I2"/>
    <mergeCell ref="A3:C3"/>
    <mergeCell ref="A4:A5"/>
    <mergeCell ref="C4:C5"/>
    <mergeCell ref="D4:D5"/>
    <mergeCell ref="E4:E5"/>
    <mergeCell ref="F4:I4"/>
  </mergeCells>
  <conditionalFormatting sqref="C1:C1048576">
    <cfRule type="duplicateValues" dxfId="316" priority="4" stopIfTrue="1"/>
  </conditionalFormatting>
  <conditionalFormatting sqref="C12:C17 C6:C10">
    <cfRule type="duplicateValues" dxfId="315" priority="3" stopIfTrue="1"/>
  </conditionalFormatting>
  <conditionalFormatting sqref="C6:C17">
    <cfRule type="duplicateValues" dxfId="314" priority="14" stopIfTrue="1"/>
  </conditionalFormatting>
  <conditionalFormatting sqref="C12:C17 C6:C10">
    <cfRule type="duplicateValues" dxfId="313" priority="2" stopIfTrue="1"/>
  </conditionalFormatting>
  <conditionalFormatting sqref="C13:C18 C6:C11">
    <cfRule type="duplicateValues" dxfId="312"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4.xml><?xml version="1.0" encoding="utf-8"?>
<worksheet xmlns="http://schemas.openxmlformats.org/spreadsheetml/2006/main" xmlns:r="http://schemas.openxmlformats.org/officeDocument/2006/relationships">
  <sheetPr>
    <tabColor rgb="FF6600FF"/>
  </sheetPr>
  <dimension ref="A1:I895"/>
  <sheetViews>
    <sheetView view="pageBreakPreview" zoomScale="125" zoomScaleNormal="100" zoomScaleSheetLayoutView="125" workbookViewId="0">
      <selection activeCell="C6" sqref="C6"/>
    </sheetView>
  </sheetViews>
  <sheetFormatPr defaultRowHeight="15.75"/>
  <cols>
    <col min="1" max="1" width="5.7109375" style="1" customWidth="1"/>
    <col min="2" max="2" width="15.140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5.5703125" style="1" bestFit="1" customWidth="1"/>
    <col min="9" max="9" width="13.140625" style="1" customWidth="1"/>
    <col min="10" max="10" width="1.42578125" style="1" customWidth="1"/>
    <col min="11" max="16384" width="9.140625" style="1"/>
  </cols>
  <sheetData>
    <row r="1" spans="1:9" ht="23.25">
      <c r="A1" s="497" t="s">
        <v>82</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4</v>
      </c>
      <c r="B3" s="500"/>
      <c r="C3" s="500"/>
      <c r="D3" s="86">
        <v>7</v>
      </c>
      <c r="E3" s="87">
        <v>29</v>
      </c>
      <c r="F3" s="82"/>
      <c r="G3" s="83">
        <f>SUM(A3:F3)</f>
        <v>40</v>
      </c>
      <c r="H3" s="122" t="s">
        <v>3391</v>
      </c>
      <c r="I3" s="123" t="s">
        <v>3392</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2092</v>
      </c>
      <c r="C6" s="76">
        <v>5230</v>
      </c>
      <c r="D6" s="31" t="s">
        <v>5641</v>
      </c>
      <c r="E6" s="9" t="s">
        <v>44</v>
      </c>
      <c r="F6" s="8" t="s">
        <v>5642</v>
      </c>
      <c r="G6" s="8" t="s">
        <v>5643</v>
      </c>
      <c r="H6" s="8" t="s">
        <v>152</v>
      </c>
      <c r="I6" s="8" t="s">
        <v>5644</v>
      </c>
    </row>
    <row r="7" spans="1:9" s="3" customFormat="1" ht="17.25" customHeight="1">
      <c r="A7" s="30">
        <v>2</v>
      </c>
      <c r="B7" s="30" t="s">
        <v>2093</v>
      </c>
      <c r="C7" s="76">
        <v>4663</v>
      </c>
      <c r="D7" s="31" t="s">
        <v>5645</v>
      </c>
      <c r="E7" s="9" t="s">
        <v>44</v>
      </c>
      <c r="F7" s="8" t="s">
        <v>152</v>
      </c>
      <c r="G7" s="8" t="s">
        <v>5646</v>
      </c>
      <c r="H7" s="8" t="s">
        <v>5647</v>
      </c>
      <c r="I7" s="8" t="s">
        <v>5644</v>
      </c>
    </row>
    <row r="8" spans="1:9" s="3" customFormat="1" ht="17.25" customHeight="1">
      <c r="A8" s="30">
        <v>3</v>
      </c>
      <c r="B8" s="30" t="s">
        <v>2094</v>
      </c>
      <c r="C8" s="76">
        <v>3405</v>
      </c>
      <c r="D8" s="31" t="s">
        <v>5648</v>
      </c>
      <c r="E8" s="9" t="s">
        <v>44</v>
      </c>
      <c r="F8" s="8" t="s">
        <v>152</v>
      </c>
      <c r="G8" s="8" t="s">
        <v>3760</v>
      </c>
      <c r="H8" s="8" t="s">
        <v>5649</v>
      </c>
      <c r="I8" s="8" t="s">
        <v>5650</v>
      </c>
    </row>
    <row r="9" spans="1:9" s="3" customFormat="1" ht="17.25" customHeight="1">
      <c r="A9" s="30">
        <v>4</v>
      </c>
      <c r="B9" s="30" t="s">
        <v>2095</v>
      </c>
      <c r="C9" s="76">
        <v>3891</v>
      </c>
      <c r="D9" s="31" t="s">
        <v>5651</v>
      </c>
      <c r="E9" s="9" t="s">
        <v>44</v>
      </c>
      <c r="F9" s="8" t="s">
        <v>152</v>
      </c>
      <c r="G9" s="8" t="s">
        <v>5652</v>
      </c>
      <c r="H9" s="8" t="s">
        <v>5649</v>
      </c>
      <c r="I9" s="8" t="s">
        <v>5644</v>
      </c>
    </row>
    <row r="10" spans="1:9" s="3" customFormat="1" ht="17.25" customHeight="1">
      <c r="A10" s="30">
        <v>5</v>
      </c>
      <c r="B10" s="30" t="s">
        <v>2096</v>
      </c>
      <c r="C10" s="76">
        <v>8379</v>
      </c>
      <c r="D10" s="31" t="s">
        <v>5653</v>
      </c>
      <c r="E10" s="9" t="s">
        <v>114</v>
      </c>
      <c r="F10" s="8" t="s">
        <v>5642</v>
      </c>
      <c r="G10" s="8" t="s">
        <v>5654</v>
      </c>
      <c r="H10" s="8" t="s">
        <v>5655</v>
      </c>
      <c r="I10" s="8" t="s">
        <v>152</v>
      </c>
    </row>
    <row r="11" spans="1:9" s="3" customFormat="1" ht="17.25" customHeight="1">
      <c r="A11" s="30">
        <v>6</v>
      </c>
      <c r="B11" s="30" t="s">
        <v>2097</v>
      </c>
      <c r="C11" s="76">
        <v>13557</v>
      </c>
      <c r="D11" s="31" t="s">
        <v>5656</v>
      </c>
      <c r="E11" s="9" t="s">
        <v>114</v>
      </c>
      <c r="F11" s="8" t="s">
        <v>13</v>
      </c>
      <c r="G11" s="8" t="s">
        <v>3556</v>
      </c>
      <c r="H11" s="8" t="s">
        <v>5655</v>
      </c>
      <c r="I11" s="8" t="s">
        <v>152</v>
      </c>
    </row>
    <row r="12" spans="1:9" s="3" customFormat="1" ht="17.25" customHeight="1">
      <c r="A12" s="30">
        <v>7</v>
      </c>
      <c r="B12" s="30" t="s">
        <v>2098</v>
      </c>
      <c r="C12" s="76">
        <v>12227</v>
      </c>
      <c r="D12" s="31" t="s">
        <v>5657</v>
      </c>
      <c r="E12" s="9" t="s">
        <v>114</v>
      </c>
      <c r="F12" s="8" t="s">
        <v>5500</v>
      </c>
      <c r="G12" s="8" t="s">
        <v>5501</v>
      </c>
      <c r="H12" s="8" t="s">
        <v>5655</v>
      </c>
      <c r="I12" s="8" t="s">
        <v>152</v>
      </c>
    </row>
    <row r="13" spans="1:9" s="3" customFormat="1" ht="17.25" customHeight="1">
      <c r="A13" s="30">
        <v>8</v>
      </c>
      <c r="B13" s="30" t="s">
        <v>2099</v>
      </c>
      <c r="C13" s="76">
        <v>13635</v>
      </c>
      <c r="D13" s="31" t="s">
        <v>5658</v>
      </c>
      <c r="E13" s="9" t="s">
        <v>114</v>
      </c>
      <c r="F13" s="8" t="s">
        <v>4298</v>
      </c>
      <c r="G13" s="8" t="s">
        <v>5659</v>
      </c>
      <c r="H13" s="8" t="s">
        <v>5655</v>
      </c>
      <c r="I13" s="8" t="s">
        <v>152</v>
      </c>
    </row>
    <row r="14" spans="1:9" s="3" customFormat="1" ht="17.25" customHeight="1">
      <c r="A14" s="30">
        <v>9</v>
      </c>
      <c r="B14" s="30" t="s">
        <v>2100</v>
      </c>
      <c r="C14" s="76">
        <v>14097</v>
      </c>
      <c r="D14" s="31" t="s">
        <v>5681</v>
      </c>
      <c r="E14" s="9" t="s">
        <v>114</v>
      </c>
      <c r="F14" s="8" t="s">
        <v>283</v>
      </c>
      <c r="G14" s="8" t="s">
        <v>284</v>
      </c>
      <c r="H14" s="8" t="s">
        <v>5682</v>
      </c>
      <c r="I14" s="8" t="s">
        <v>152</v>
      </c>
    </row>
    <row r="15" spans="1:9" s="3" customFormat="1" ht="17.25" customHeight="1">
      <c r="A15" s="30">
        <v>10</v>
      </c>
      <c r="B15" s="30" t="s">
        <v>2101</v>
      </c>
      <c r="C15" s="76">
        <v>13567</v>
      </c>
      <c r="D15" s="31" t="s">
        <v>5660</v>
      </c>
      <c r="E15" s="9" t="s">
        <v>114</v>
      </c>
      <c r="F15" s="8" t="s">
        <v>13</v>
      </c>
      <c r="G15" s="8" t="s">
        <v>3556</v>
      </c>
      <c r="H15" s="8" t="s">
        <v>5655</v>
      </c>
      <c r="I15" s="8" t="s">
        <v>152</v>
      </c>
    </row>
    <row r="16" spans="1:9" s="3" customFormat="1" ht="17.25" customHeight="1">
      <c r="A16" s="30">
        <v>11</v>
      </c>
      <c r="B16" s="30" t="s">
        <v>2102</v>
      </c>
      <c r="C16" s="76">
        <v>11424</v>
      </c>
      <c r="D16" s="31" t="s">
        <v>5661</v>
      </c>
      <c r="E16" s="9" t="s">
        <v>114</v>
      </c>
      <c r="F16" s="8" t="s">
        <v>3807</v>
      </c>
      <c r="G16" s="8" t="s">
        <v>3808</v>
      </c>
      <c r="H16" s="8" t="s">
        <v>5655</v>
      </c>
      <c r="I16" s="8" t="s">
        <v>152</v>
      </c>
    </row>
    <row r="17" spans="1:9" s="3" customFormat="1" ht="17.25" customHeight="1">
      <c r="A17" s="30">
        <v>12</v>
      </c>
      <c r="B17" s="30" t="s">
        <v>2103</v>
      </c>
      <c r="C17" s="183">
        <v>20812</v>
      </c>
      <c r="D17" s="270" t="s">
        <v>8157</v>
      </c>
      <c r="E17" s="367" t="s">
        <v>113</v>
      </c>
      <c r="F17" s="215" t="s">
        <v>152</v>
      </c>
      <c r="G17" s="180" t="s">
        <v>8196</v>
      </c>
      <c r="H17" s="215" t="s">
        <v>152</v>
      </c>
      <c r="I17" s="8" t="s">
        <v>152</v>
      </c>
    </row>
    <row r="18" spans="1:9" s="3" customFormat="1" ht="17.25" customHeight="1">
      <c r="A18" s="30">
        <v>13</v>
      </c>
      <c r="B18" s="30" t="s">
        <v>2104</v>
      </c>
      <c r="C18" s="76">
        <v>20152</v>
      </c>
      <c r="D18" s="31" t="s">
        <v>5665</v>
      </c>
      <c r="E18" s="9" t="s">
        <v>113</v>
      </c>
      <c r="F18" s="8" t="s">
        <v>152</v>
      </c>
      <c r="G18" s="8" t="s">
        <v>5663</v>
      </c>
      <c r="H18" s="8" t="s">
        <v>152</v>
      </c>
      <c r="I18" s="8" t="s">
        <v>152</v>
      </c>
    </row>
    <row r="19" spans="1:9" s="3" customFormat="1" ht="17.25" customHeight="1">
      <c r="A19" s="30">
        <v>14</v>
      </c>
      <c r="B19" s="30" t="s">
        <v>2105</v>
      </c>
      <c r="C19" s="76">
        <v>17621</v>
      </c>
      <c r="D19" s="31" t="s">
        <v>5666</v>
      </c>
      <c r="E19" s="9" t="s">
        <v>113</v>
      </c>
      <c r="F19" s="8" t="s">
        <v>5667</v>
      </c>
      <c r="G19" s="8" t="s">
        <v>3599</v>
      </c>
      <c r="H19" s="8" t="s">
        <v>152</v>
      </c>
      <c r="I19" s="8" t="s">
        <v>152</v>
      </c>
    </row>
    <row r="20" spans="1:9" s="3" customFormat="1" ht="17.25" customHeight="1">
      <c r="A20" s="30">
        <v>15</v>
      </c>
      <c r="B20" s="30" t="s">
        <v>2106</v>
      </c>
      <c r="C20" s="76">
        <v>20153</v>
      </c>
      <c r="D20" s="31" t="s">
        <v>5662</v>
      </c>
      <c r="E20" s="9" t="s">
        <v>113</v>
      </c>
      <c r="F20" s="8" t="s">
        <v>152</v>
      </c>
      <c r="G20" s="8" t="s">
        <v>5663</v>
      </c>
      <c r="H20" s="8" t="s">
        <v>152</v>
      </c>
      <c r="I20" s="8" t="s">
        <v>152</v>
      </c>
    </row>
    <row r="21" spans="1:9" s="3" customFormat="1" ht="17.25" customHeight="1">
      <c r="A21" s="30">
        <v>16</v>
      </c>
      <c r="B21" s="30" t="s">
        <v>2107</v>
      </c>
      <c r="C21" s="76">
        <v>20155</v>
      </c>
      <c r="D21" s="31" t="s">
        <v>5664</v>
      </c>
      <c r="E21" s="9" t="s">
        <v>113</v>
      </c>
      <c r="F21" s="8" t="s">
        <v>152</v>
      </c>
      <c r="G21" s="8" t="s">
        <v>5663</v>
      </c>
      <c r="H21" s="8" t="s">
        <v>152</v>
      </c>
      <c r="I21" s="8" t="s">
        <v>152</v>
      </c>
    </row>
    <row r="22" spans="1:9" s="3" customFormat="1" ht="17.25" customHeight="1">
      <c r="A22" s="30">
        <v>17</v>
      </c>
      <c r="B22" s="30" t="s">
        <v>2108</v>
      </c>
      <c r="C22" s="76">
        <v>20159</v>
      </c>
      <c r="D22" s="31" t="s">
        <v>5668</v>
      </c>
      <c r="E22" s="9" t="s">
        <v>113</v>
      </c>
      <c r="F22" s="8" t="s">
        <v>152</v>
      </c>
      <c r="G22" s="8" t="s">
        <v>5663</v>
      </c>
      <c r="H22" s="8" t="s">
        <v>152</v>
      </c>
      <c r="I22" s="8" t="s">
        <v>152</v>
      </c>
    </row>
    <row r="23" spans="1:9" s="3" customFormat="1" ht="17.25" customHeight="1">
      <c r="A23" s="30">
        <v>18</v>
      </c>
      <c r="B23" s="30" t="s">
        <v>2109</v>
      </c>
      <c r="C23" s="76">
        <v>12237</v>
      </c>
      <c r="D23" s="31" t="s">
        <v>5669</v>
      </c>
      <c r="E23" s="9" t="s">
        <v>113</v>
      </c>
      <c r="F23" s="8" t="s">
        <v>5500</v>
      </c>
      <c r="G23" s="8" t="s">
        <v>5501</v>
      </c>
      <c r="H23" s="8" t="s">
        <v>152</v>
      </c>
      <c r="I23" s="8" t="s">
        <v>152</v>
      </c>
    </row>
    <row r="24" spans="1:9" s="3" customFormat="1" ht="17.25" customHeight="1">
      <c r="A24" s="30">
        <v>19</v>
      </c>
      <c r="B24" s="30" t="s">
        <v>2110</v>
      </c>
      <c r="C24" s="76">
        <v>20161</v>
      </c>
      <c r="D24" s="31" t="s">
        <v>5670</v>
      </c>
      <c r="E24" s="9" t="s">
        <v>113</v>
      </c>
      <c r="F24" s="8" t="s">
        <v>152</v>
      </c>
      <c r="G24" s="8" t="s">
        <v>5663</v>
      </c>
      <c r="H24" s="8" t="s">
        <v>152</v>
      </c>
      <c r="I24" s="8" t="s">
        <v>152</v>
      </c>
    </row>
    <row r="25" spans="1:9" s="3" customFormat="1" ht="17.25" customHeight="1">
      <c r="A25" s="30">
        <v>20</v>
      </c>
      <c r="B25" s="30" t="s">
        <v>2111</v>
      </c>
      <c r="C25" s="76" t="s">
        <v>5671</v>
      </c>
      <c r="D25" s="31" t="s">
        <v>5672</v>
      </c>
      <c r="E25" s="9" t="s">
        <v>113</v>
      </c>
      <c r="F25" s="8" t="s">
        <v>5667</v>
      </c>
      <c r="G25" s="8" t="s">
        <v>3599</v>
      </c>
      <c r="H25" s="8" t="s">
        <v>152</v>
      </c>
      <c r="I25" s="8" t="s">
        <v>152</v>
      </c>
    </row>
    <row r="26" spans="1:9" s="3" customFormat="1" ht="17.25" customHeight="1">
      <c r="A26" s="30">
        <v>21</v>
      </c>
      <c r="B26" s="30" t="s">
        <v>2112</v>
      </c>
      <c r="C26" s="76">
        <v>20164</v>
      </c>
      <c r="D26" s="31" t="s">
        <v>5673</v>
      </c>
      <c r="E26" s="9" t="s">
        <v>113</v>
      </c>
      <c r="F26" s="8" t="s">
        <v>152</v>
      </c>
      <c r="G26" s="8" t="s">
        <v>5663</v>
      </c>
      <c r="H26" s="8" t="s">
        <v>152</v>
      </c>
      <c r="I26" s="8" t="s">
        <v>152</v>
      </c>
    </row>
    <row r="27" spans="1:9" s="3" customFormat="1" ht="17.25" customHeight="1">
      <c r="A27" s="30">
        <v>22</v>
      </c>
      <c r="B27" s="30" t="s">
        <v>2113</v>
      </c>
      <c r="C27" s="275">
        <v>19165</v>
      </c>
      <c r="D27" s="276" t="s">
        <v>5674</v>
      </c>
      <c r="E27" s="9" t="s">
        <v>113</v>
      </c>
      <c r="F27" s="8" t="s">
        <v>152</v>
      </c>
      <c r="G27" s="180" t="s">
        <v>4770</v>
      </c>
      <c r="H27" s="8" t="s">
        <v>152</v>
      </c>
      <c r="I27" s="8" t="s">
        <v>152</v>
      </c>
    </row>
    <row r="28" spans="1:9" s="3" customFormat="1" ht="17.25" customHeight="1">
      <c r="A28" s="30">
        <v>23</v>
      </c>
      <c r="B28" s="30" t="s">
        <v>2114</v>
      </c>
      <c r="C28" s="76">
        <v>20169</v>
      </c>
      <c r="D28" s="31" t="s">
        <v>5675</v>
      </c>
      <c r="E28" s="9" t="s">
        <v>113</v>
      </c>
      <c r="F28" s="8" t="s">
        <v>152</v>
      </c>
      <c r="G28" s="8" t="s">
        <v>5663</v>
      </c>
      <c r="H28" s="8" t="s">
        <v>152</v>
      </c>
      <c r="I28" s="8" t="s">
        <v>152</v>
      </c>
    </row>
    <row r="29" spans="1:9" s="3" customFormat="1" ht="17.25" customHeight="1">
      <c r="A29" s="30">
        <v>24</v>
      </c>
      <c r="B29" s="30" t="s">
        <v>2115</v>
      </c>
      <c r="C29" s="76">
        <v>20170</v>
      </c>
      <c r="D29" s="31" t="s">
        <v>5676</v>
      </c>
      <c r="E29" s="9" t="s">
        <v>113</v>
      </c>
      <c r="F29" s="8" t="s">
        <v>152</v>
      </c>
      <c r="G29" s="8" t="s">
        <v>5663</v>
      </c>
      <c r="H29" s="8" t="s">
        <v>152</v>
      </c>
      <c r="I29" s="8" t="s">
        <v>152</v>
      </c>
    </row>
    <row r="30" spans="1:9" s="3" customFormat="1" ht="17.25" customHeight="1">
      <c r="A30" s="30">
        <v>25</v>
      </c>
      <c r="B30" s="30" t="s">
        <v>2116</v>
      </c>
      <c r="C30" s="76">
        <v>20171</v>
      </c>
      <c r="D30" s="31" t="s">
        <v>5677</v>
      </c>
      <c r="E30" s="9" t="s">
        <v>113</v>
      </c>
      <c r="F30" s="8" t="s">
        <v>152</v>
      </c>
      <c r="G30" s="8" t="s">
        <v>5663</v>
      </c>
      <c r="H30" s="8" t="s">
        <v>152</v>
      </c>
      <c r="I30" s="8" t="s">
        <v>152</v>
      </c>
    </row>
    <row r="31" spans="1:9" s="3" customFormat="1" ht="17.25" customHeight="1">
      <c r="A31" s="30">
        <v>26</v>
      </c>
      <c r="B31" s="30" t="s">
        <v>2117</v>
      </c>
      <c r="C31" s="76">
        <v>20172</v>
      </c>
      <c r="D31" s="31" t="s">
        <v>5678</v>
      </c>
      <c r="E31" s="9" t="s">
        <v>113</v>
      </c>
      <c r="F31" s="8" t="s">
        <v>152</v>
      </c>
      <c r="G31" s="8" t="s">
        <v>5663</v>
      </c>
      <c r="H31" s="8" t="s">
        <v>152</v>
      </c>
      <c r="I31" s="8" t="s">
        <v>152</v>
      </c>
    </row>
    <row r="32" spans="1:9" s="3" customFormat="1" ht="17.25" customHeight="1">
      <c r="A32" s="30">
        <v>27</v>
      </c>
      <c r="B32" s="30" t="s">
        <v>2118</v>
      </c>
      <c r="C32" s="76">
        <v>17609</v>
      </c>
      <c r="D32" s="31" t="s">
        <v>5679</v>
      </c>
      <c r="E32" s="9" t="s">
        <v>113</v>
      </c>
      <c r="F32" s="8" t="s">
        <v>5667</v>
      </c>
      <c r="G32" s="8" t="s">
        <v>3599</v>
      </c>
      <c r="H32" s="8" t="s">
        <v>152</v>
      </c>
      <c r="I32" s="8" t="s">
        <v>152</v>
      </c>
    </row>
    <row r="33" spans="1:9" s="3" customFormat="1" ht="17.25" customHeight="1">
      <c r="A33" s="30">
        <v>28</v>
      </c>
      <c r="B33" s="30" t="s">
        <v>2119</v>
      </c>
      <c r="C33" s="277">
        <v>19169</v>
      </c>
      <c r="D33" s="278" t="s">
        <v>5680</v>
      </c>
      <c r="E33" s="9" t="s">
        <v>113</v>
      </c>
      <c r="F33" s="8" t="s">
        <v>152</v>
      </c>
      <c r="G33" s="180" t="s">
        <v>4770</v>
      </c>
      <c r="H33" s="8" t="s">
        <v>152</v>
      </c>
      <c r="I33" s="8" t="s">
        <v>152</v>
      </c>
    </row>
    <row r="34" spans="1:9" s="3" customFormat="1" ht="17.25" customHeight="1">
      <c r="A34" s="30">
        <v>29</v>
      </c>
      <c r="B34" s="30" t="s">
        <v>2120</v>
      </c>
      <c r="C34" s="76">
        <v>20173</v>
      </c>
      <c r="D34" s="31" t="s">
        <v>5683</v>
      </c>
      <c r="E34" s="9" t="s">
        <v>113</v>
      </c>
      <c r="F34" s="8" t="s">
        <v>152</v>
      </c>
      <c r="G34" s="8" t="s">
        <v>5663</v>
      </c>
      <c r="H34" s="8" t="s">
        <v>152</v>
      </c>
      <c r="I34" s="8" t="s">
        <v>152</v>
      </c>
    </row>
    <row r="35" spans="1:9" s="3" customFormat="1" ht="17.25" customHeight="1">
      <c r="A35" s="30">
        <v>30</v>
      </c>
      <c r="B35" s="30" t="s">
        <v>2121</v>
      </c>
      <c r="C35" s="76">
        <v>13578</v>
      </c>
      <c r="D35" s="31" t="s">
        <v>5684</v>
      </c>
      <c r="E35" s="9" t="s">
        <v>113</v>
      </c>
      <c r="F35" s="8" t="s">
        <v>13</v>
      </c>
      <c r="G35" s="8" t="s">
        <v>279</v>
      </c>
      <c r="H35" s="8" t="s">
        <v>152</v>
      </c>
      <c r="I35" s="8" t="s">
        <v>152</v>
      </c>
    </row>
    <row r="36" spans="1:9" s="3" customFormat="1" ht="17.25" customHeight="1">
      <c r="A36" s="30">
        <v>31</v>
      </c>
      <c r="B36" s="30" t="s">
        <v>2122</v>
      </c>
      <c r="C36" s="76">
        <v>20174</v>
      </c>
      <c r="D36" s="31" t="s">
        <v>5685</v>
      </c>
      <c r="E36" s="9" t="s">
        <v>113</v>
      </c>
      <c r="F36" s="8" t="s">
        <v>152</v>
      </c>
      <c r="G36" s="8" t="s">
        <v>5663</v>
      </c>
      <c r="H36" s="8" t="s">
        <v>152</v>
      </c>
      <c r="I36" s="8" t="s">
        <v>152</v>
      </c>
    </row>
    <row r="37" spans="1:9" s="3" customFormat="1" ht="17.25" customHeight="1">
      <c r="A37" s="30">
        <v>32</v>
      </c>
      <c r="B37" s="30" t="s">
        <v>2123</v>
      </c>
      <c r="C37" s="76">
        <v>20176</v>
      </c>
      <c r="D37" s="31" t="s">
        <v>5686</v>
      </c>
      <c r="E37" s="9" t="s">
        <v>113</v>
      </c>
      <c r="F37" s="8" t="s">
        <v>152</v>
      </c>
      <c r="G37" s="8" t="s">
        <v>5663</v>
      </c>
      <c r="H37" s="8" t="s">
        <v>152</v>
      </c>
      <c r="I37" s="8" t="s">
        <v>152</v>
      </c>
    </row>
    <row r="38" spans="1:9" s="3" customFormat="1" ht="17.25" customHeight="1">
      <c r="A38" s="30">
        <v>33</v>
      </c>
      <c r="B38" s="30" t="s">
        <v>2124</v>
      </c>
      <c r="C38" s="76">
        <v>13568</v>
      </c>
      <c r="D38" s="31" t="s">
        <v>5687</v>
      </c>
      <c r="E38" s="9" t="s">
        <v>113</v>
      </c>
      <c r="F38" s="8" t="s">
        <v>13</v>
      </c>
      <c r="G38" s="8" t="s">
        <v>3556</v>
      </c>
      <c r="H38" s="8" t="s">
        <v>152</v>
      </c>
      <c r="I38" s="8" t="s">
        <v>152</v>
      </c>
    </row>
    <row r="39" spans="1:9" s="3" customFormat="1" ht="17.25" customHeight="1">
      <c r="A39" s="30">
        <v>34</v>
      </c>
      <c r="B39" s="30" t="s">
        <v>2125</v>
      </c>
      <c r="C39" s="76">
        <v>20177</v>
      </c>
      <c r="D39" s="31" t="s">
        <v>5688</v>
      </c>
      <c r="E39" s="9" t="s">
        <v>113</v>
      </c>
      <c r="F39" s="8" t="s">
        <v>152</v>
      </c>
      <c r="G39" s="8" t="s">
        <v>5663</v>
      </c>
      <c r="H39" s="8" t="s">
        <v>152</v>
      </c>
      <c r="I39" s="8" t="s">
        <v>152</v>
      </c>
    </row>
    <row r="40" spans="1:9" s="3" customFormat="1" ht="17.25" customHeight="1">
      <c r="A40" s="30">
        <v>35</v>
      </c>
      <c r="B40" s="30" t="s">
        <v>2126</v>
      </c>
      <c r="C40" s="76">
        <v>20178</v>
      </c>
      <c r="D40" s="31" t="s">
        <v>5689</v>
      </c>
      <c r="E40" s="9" t="s">
        <v>113</v>
      </c>
      <c r="F40" s="8" t="s">
        <v>152</v>
      </c>
      <c r="G40" s="8" t="s">
        <v>5663</v>
      </c>
      <c r="H40" s="8" t="s">
        <v>152</v>
      </c>
      <c r="I40" s="8" t="s">
        <v>152</v>
      </c>
    </row>
    <row r="41" spans="1:9" s="3" customFormat="1" ht="17.25" customHeight="1">
      <c r="A41" s="30">
        <v>36</v>
      </c>
      <c r="B41" s="30" t="s">
        <v>2127</v>
      </c>
      <c r="C41" s="76">
        <v>20179</v>
      </c>
      <c r="D41" s="31" t="s">
        <v>5690</v>
      </c>
      <c r="E41" s="9" t="s">
        <v>113</v>
      </c>
      <c r="F41" s="8" t="s">
        <v>152</v>
      </c>
      <c r="G41" s="8" t="s">
        <v>5663</v>
      </c>
      <c r="H41" s="8" t="s">
        <v>152</v>
      </c>
      <c r="I41" s="8" t="s">
        <v>152</v>
      </c>
    </row>
    <row r="42" spans="1:9" s="3" customFormat="1" ht="17.25" customHeight="1">
      <c r="A42" s="30">
        <v>37</v>
      </c>
      <c r="B42" s="30" t="s">
        <v>2128</v>
      </c>
      <c r="C42" s="76">
        <v>20181</v>
      </c>
      <c r="D42" s="31" t="s">
        <v>5691</v>
      </c>
      <c r="E42" s="9" t="s">
        <v>113</v>
      </c>
      <c r="F42" s="8" t="s">
        <v>152</v>
      </c>
      <c r="G42" s="8" t="s">
        <v>5663</v>
      </c>
      <c r="H42" s="8" t="s">
        <v>152</v>
      </c>
      <c r="I42" s="8" t="s">
        <v>152</v>
      </c>
    </row>
    <row r="43" spans="1:9" s="3" customFormat="1" ht="17.25" customHeight="1">
      <c r="A43" s="30">
        <v>38</v>
      </c>
      <c r="B43" s="30" t="s">
        <v>2129</v>
      </c>
      <c r="C43" s="76">
        <v>20182</v>
      </c>
      <c r="D43" s="31" t="s">
        <v>5692</v>
      </c>
      <c r="E43" s="9" t="s">
        <v>113</v>
      </c>
      <c r="F43" s="8" t="s">
        <v>152</v>
      </c>
      <c r="G43" s="8" t="s">
        <v>5663</v>
      </c>
      <c r="H43" s="8" t="s">
        <v>152</v>
      </c>
      <c r="I43" s="8" t="s">
        <v>152</v>
      </c>
    </row>
    <row r="44" spans="1:9" s="3" customFormat="1" ht="17.25" customHeight="1">
      <c r="A44" s="30">
        <v>39</v>
      </c>
      <c r="B44" s="30" t="s">
        <v>2130</v>
      </c>
      <c r="C44" s="279">
        <v>17635</v>
      </c>
      <c r="D44" s="276" t="s">
        <v>5693</v>
      </c>
      <c r="E44" s="9" t="s">
        <v>113</v>
      </c>
      <c r="F44" s="8" t="s">
        <v>5667</v>
      </c>
      <c r="G44" s="8" t="s">
        <v>3599</v>
      </c>
      <c r="H44" s="8" t="s">
        <v>152</v>
      </c>
      <c r="I44" s="8" t="s">
        <v>152</v>
      </c>
    </row>
    <row r="45" spans="1:9" s="3" customFormat="1" ht="18.75" customHeight="1">
      <c r="A45" s="30">
        <v>40</v>
      </c>
      <c r="B45" s="30" t="s">
        <v>8811</v>
      </c>
      <c r="C45" s="76" t="s">
        <v>5694</v>
      </c>
      <c r="D45" s="31" t="s">
        <v>5695</v>
      </c>
      <c r="E45" s="9" t="s">
        <v>113</v>
      </c>
      <c r="F45" s="8" t="s">
        <v>3598</v>
      </c>
      <c r="G45" s="8" t="s">
        <v>3599</v>
      </c>
      <c r="H45" s="8" t="s">
        <v>152</v>
      </c>
      <c r="I45" s="8" t="s">
        <v>152</v>
      </c>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9" s="3" customFormat="1" ht="10.5">
      <c r="A241" s="10"/>
      <c r="B241" s="10"/>
      <c r="C241" s="11"/>
      <c r="D241" s="11"/>
      <c r="E241" s="12"/>
      <c r="F241" s="13"/>
      <c r="G241" s="13"/>
    </row>
    <row r="242" spans="1:9" s="3" customFormat="1" ht="10.5">
      <c r="A242" s="10"/>
      <c r="B242" s="10"/>
      <c r="C242" s="11"/>
      <c r="D242" s="11"/>
      <c r="E242" s="12"/>
      <c r="F242" s="13"/>
      <c r="G242" s="13"/>
    </row>
    <row r="243" spans="1:9" s="3" customFormat="1" ht="10.5">
      <c r="A243" s="10"/>
      <c r="B243" s="10"/>
      <c r="C243" s="11"/>
      <c r="D243" s="11"/>
      <c r="E243" s="12"/>
      <c r="F243" s="13"/>
      <c r="G243" s="13"/>
    </row>
    <row r="244" spans="1:9" s="3" customFormat="1" ht="10.5">
      <c r="A244" s="10"/>
      <c r="B244" s="10"/>
      <c r="C244" s="11"/>
      <c r="D244" s="11"/>
      <c r="E244" s="12"/>
      <c r="F244" s="13"/>
      <c r="G244" s="1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sheetData>
  <sortState ref="C17:I45">
    <sortCondition ref="D17:D45"/>
  </sortState>
  <mergeCells count="9">
    <mergeCell ref="A1:I1"/>
    <mergeCell ref="A2:C2"/>
    <mergeCell ref="H2:I2"/>
    <mergeCell ref="A3:C3"/>
    <mergeCell ref="A4:A5"/>
    <mergeCell ref="C4:C5"/>
    <mergeCell ref="D4:D5"/>
    <mergeCell ref="E4:E5"/>
    <mergeCell ref="F4:I4"/>
  </mergeCells>
  <conditionalFormatting sqref="C1:C1048576">
    <cfRule type="duplicateValues" dxfId="311" priority="5" stopIfTrue="1"/>
  </conditionalFormatting>
  <conditionalFormatting sqref="C26:C30 C6:C24 C44 C32:C42">
    <cfRule type="duplicateValues" dxfId="310" priority="4" stopIfTrue="1"/>
  </conditionalFormatting>
  <conditionalFormatting sqref="C6:C44">
    <cfRule type="duplicateValues" dxfId="309" priority="23" stopIfTrue="1"/>
  </conditionalFormatting>
  <conditionalFormatting sqref="C45">
    <cfRule type="duplicateValues" dxfId="308" priority="3" stopIfTrue="1"/>
  </conditionalFormatting>
  <conditionalFormatting sqref="D45">
    <cfRule type="duplicateValues" dxfId="307" priority="2" stopIfTrue="1"/>
  </conditionalFormatting>
  <conditionalFormatting sqref="D45">
    <cfRule type="duplicateValues" dxfId="306" priority="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5.xml><?xml version="1.0" encoding="utf-8"?>
<worksheet xmlns="http://schemas.openxmlformats.org/spreadsheetml/2006/main" xmlns:r="http://schemas.openxmlformats.org/officeDocument/2006/relationships">
  <sheetPr>
    <tabColor rgb="FF6600FF"/>
  </sheetPr>
  <dimension ref="A1:I892"/>
  <sheetViews>
    <sheetView view="pageBreakPreview" zoomScale="125" zoomScaleNormal="100" zoomScaleSheetLayoutView="125" workbookViewId="0">
      <selection activeCell="C6" sqref="C6"/>
    </sheetView>
  </sheetViews>
  <sheetFormatPr defaultRowHeight="15.75"/>
  <cols>
    <col min="1" max="1" width="5.7109375" style="1" customWidth="1"/>
    <col min="2" max="2" width="11.42578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7.140625" style="1" customWidth="1"/>
    <col min="10" max="10" width="1.42578125" style="1" customWidth="1"/>
    <col min="11" max="16384" width="9.140625" style="1"/>
  </cols>
  <sheetData>
    <row r="1" spans="1:9" ht="23.25">
      <c r="A1" s="497" t="s">
        <v>73</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c r="A3" s="500">
        <v>1</v>
      </c>
      <c r="B3" s="500"/>
      <c r="C3" s="500"/>
      <c r="D3" s="86">
        <v>22</v>
      </c>
      <c r="E3" s="87">
        <v>14</v>
      </c>
      <c r="F3" s="82"/>
      <c r="G3" s="83">
        <f>SUM(A3:F3)</f>
        <v>37</v>
      </c>
      <c r="H3" s="122" t="s">
        <v>3393</v>
      </c>
      <c r="I3" s="123" t="s">
        <v>3394</v>
      </c>
    </row>
    <row r="4" spans="1:9" s="2" customFormat="1">
      <c r="A4" s="461" t="s">
        <v>124</v>
      </c>
      <c r="B4" s="114"/>
      <c r="C4" s="461" t="s">
        <v>140</v>
      </c>
      <c r="D4" s="461" t="s">
        <v>138</v>
      </c>
      <c r="E4" s="461" t="s">
        <v>139</v>
      </c>
      <c r="F4" s="461" t="s">
        <v>141</v>
      </c>
      <c r="G4" s="461"/>
      <c r="H4" s="461"/>
      <c r="I4" s="461"/>
    </row>
    <row r="5" spans="1:9">
      <c r="A5" s="461"/>
      <c r="B5" s="114"/>
      <c r="C5" s="461"/>
      <c r="D5" s="461"/>
      <c r="E5" s="461"/>
      <c r="F5" s="58" t="s">
        <v>115</v>
      </c>
      <c r="G5" s="115" t="s">
        <v>113</v>
      </c>
      <c r="H5" s="116" t="s">
        <v>114</v>
      </c>
      <c r="I5" s="113" t="s">
        <v>116</v>
      </c>
    </row>
    <row r="6" spans="1:9" s="3" customFormat="1" ht="17.25" customHeight="1">
      <c r="A6" s="30">
        <v>1</v>
      </c>
      <c r="B6" s="30" t="s">
        <v>2056</v>
      </c>
      <c r="C6" s="76">
        <v>6715</v>
      </c>
      <c r="D6" s="31" t="s">
        <v>5696</v>
      </c>
      <c r="E6" s="9" t="s">
        <v>44</v>
      </c>
      <c r="F6" s="8" t="s">
        <v>4397</v>
      </c>
      <c r="G6" s="8" t="s">
        <v>4398</v>
      </c>
      <c r="H6" s="8" t="s">
        <v>4064</v>
      </c>
      <c r="I6" s="8" t="s">
        <v>4076</v>
      </c>
    </row>
    <row r="7" spans="1:9" s="3" customFormat="1" ht="17.25" customHeight="1">
      <c r="A7" s="30">
        <v>2</v>
      </c>
      <c r="B7" s="30" t="s">
        <v>2057</v>
      </c>
      <c r="C7" s="76">
        <v>14936</v>
      </c>
      <c r="D7" s="31" t="s">
        <v>5697</v>
      </c>
      <c r="E7" s="9" t="s">
        <v>114</v>
      </c>
      <c r="F7" s="8" t="s">
        <v>3972</v>
      </c>
      <c r="G7" s="8" t="s">
        <v>3973</v>
      </c>
      <c r="H7" s="8" t="s">
        <v>5698</v>
      </c>
      <c r="I7" s="8" t="s">
        <v>152</v>
      </c>
    </row>
    <row r="8" spans="1:9" s="3" customFormat="1" ht="17.25" customHeight="1">
      <c r="A8" s="30">
        <v>3</v>
      </c>
      <c r="B8" s="30" t="s">
        <v>2058</v>
      </c>
      <c r="C8" s="76">
        <v>14929</v>
      </c>
      <c r="D8" s="31" t="s">
        <v>5699</v>
      </c>
      <c r="E8" s="9" t="s">
        <v>114</v>
      </c>
      <c r="F8" s="8" t="s">
        <v>3972</v>
      </c>
      <c r="G8" s="8" t="s">
        <v>3973</v>
      </c>
      <c r="H8" s="8" t="s">
        <v>5698</v>
      </c>
      <c r="I8" s="8" t="s">
        <v>152</v>
      </c>
    </row>
    <row r="9" spans="1:9" s="3" customFormat="1" ht="17.25" customHeight="1">
      <c r="A9" s="30">
        <v>4</v>
      </c>
      <c r="B9" s="30" t="s">
        <v>2059</v>
      </c>
      <c r="C9" s="76">
        <v>14937</v>
      </c>
      <c r="D9" s="31" t="s">
        <v>5700</v>
      </c>
      <c r="E9" s="9" t="s">
        <v>114</v>
      </c>
      <c r="F9" s="8" t="s">
        <v>3972</v>
      </c>
      <c r="G9" s="8" t="s">
        <v>3973</v>
      </c>
      <c r="H9" s="8" t="s">
        <v>5698</v>
      </c>
      <c r="I9" s="8" t="s">
        <v>152</v>
      </c>
    </row>
    <row r="10" spans="1:9" s="3" customFormat="1" ht="17.25" customHeight="1">
      <c r="A10" s="30">
        <v>5</v>
      </c>
      <c r="B10" s="30" t="s">
        <v>2060</v>
      </c>
      <c r="C10" s="76">
        <v>13510</v>
      </c>
      <c r="D10" s="31" t="s">
        <v>5701</v>
      </c>
      <c r="E10" s="9" t="s">
        <v>114</v>
      </c>
      <c r="F10" s="8" t="s">
        <v>4245</v>
      </c>
      <c r="G10" s="8" t="s">
        <v>5702</v>
      </c>
      <c r="H10" s="8" t="s">
        <v>5698</v>
      </c>
      <c r="I10" s="8" t="s">
        <v>152</v>
      </c>
    </row>
    <row r="11" spans="1:9" s="3" customFormat="1" ht="17.25" customHeight="1">
      <c r="A11" s="30">
        <v>6</v>
      </c>
      <c r="B11" s="30" t="s">
        <v>2061</v>
      </c>
      <c r="C11" s="76">
        <v>10745</v>
      </c>
      <c r="D11" s="31" t="s">
        <v>5703</v>
      </c>
      <c r="E11" s="9" t="s">
        <v>114</v>
      </c>
      <c r="F11" s="8" t="s">
        <v>3681</v>
      </c>
      <c r="G11" s="8" t="s">
        <v>3682</v>
      </c>
      <c r="H11" s="8" t="s">
        <v>5704</v>
      </c>
      <c r="I11" s="8" t="s">
        <v>152</v>
      </c>
    </row>
    <row r="12" spans="1:9" s="3" customFormat="1" ht="17.25" customHeight="1">
      <c r="A12" s="30">
        <v>7</v>
      </c>
      <c r="B12" s="30" t="s">
        <v>2062</v>
      </c>
      <c r="C12" s="76">
        <v>14917</v>
      </c>
      <c r="D12" s="31" t="s">
        <v>5705</v>
      </c>
      <c r="E12" s="9" t="s">
        <v>114</v>
      </c>
      <c r="F12" s="8" t="s">
        <v>3972</v>
      </c>
      <c r="G12" s="8" t="s">
        <v>3973</v>
      </c>
      <c r="H12" s="8" t="s">
        <v>5698</v>
      </c>
      <c r="I12" s="8" t="s">
        <v>152</v>
      </c>
    </row>
    <row r="13" spans="1:9" s="3" customFormat="1" ht="17.25" customHeight="1">
      <c r="A13" s="30">
        <v>8</v>
      </c>
      <c r="B13" s="30" t="s">
        <v>2063</v>
      </c>
      <c r="C13" s="76">
        <v>14918</v>
      </c>
      <c r="D13" s="31" t="s">
        <v>5706</v>
      </c>
      <c r="E13" s="9" t="s">
        <v>114</v>
      </c>
      <c r="F13" s="8" t="s">
        <v>3972</v>
      </c>
      <c r="G13" s="8" t="s">
        <v>3973</v>
      </c>
      <c r="H13" s="8" t="s">
        <v>5698</v>
      </c>
      <c r="I13" s="8" t="s">
        <v>152</v>
      </c>
    </row>
    <row r="14" spans="1:9" s="3" customFormat="1" ht="17.25" customHeight="1">
      <c r="A14" s="30">
        <v>9</v>
      </c>
      <c r="B14" s="30" t="s">
        <v>2064</v>
      </c>
      <c r="C14" s="76">
        <v>3290</v>
      </c>
      <c r="D14" s="31" t="s">
        <v>5707</v>
      </c>
      <c r="E14" s="9" t="s">
        <v>114</v>
      </c>
      <c r="F14" s="8" t="s">
        <v>152</v>
      </c>
      <c r="G14" s="8" t="s">
        <v>3524</v>
      </c>
      <c r="H14" s="8" t="s">
        <v>5708</v>
      </c>
      <c r="I14" s="8" t="s">
        <v>152</v>
      </c>
    </row>
    <row r="15" spans="1:9" s="3" customFormat="1" ht="17.25" customHeight="1">
      <c r="A15" s="30">
        <v>10</v>
      </c>
      <c r="B15" s="30" t="s">
        <v>2065</v>
      </c>
      <c r="C15" s="76">
        <v>6446</v>
      </c>
      <c r="D15" s="31" t="s">
        <v>5709</v>
      </c>
      <c r="E15" s="9" t="s">
        <v>114</v>
      </c>
      <c r="F15" s="8" t="s">
        <v>4074</v>
      </c>
      <c r="G15" s="8" t="s">
        <v>5710</v>
      </c>
      <c r="H15" s="8" t="s">
        <v>5711</v>
      </c>
      <c r="I15" s="8" t="s">
        <v>152</v>
      </c>
    </row>
    <row r="16" spans="1:9" s="3" customFormat="1" ht="17.25" customHeight="1">
      <c r="A16" s="30">
        <v>11</v>
      </c>
      <c r="B16" s="30" t="s">
        <v>2066</v>
      </c>
      <c r="C16" s="76">
        <v>14931</v>
      </c>
      <c r="D16" s="31" t="s">
        <v>5712</v>
      </c>
      <c r="E16" s="9" t="s">
        <v>114</v>
      </c>
      <c r="F16" s="8" t="s">
        <v>3972</v>
      </c>
      <c r="G16" s="8" t="s">
        <v>3973</v>
      </c>
      <c r="H16" s="8" t="s">
        <v>5698</v>
      </c>
      <c r="I16" s="8" t="s">
        <v>152</v>
      </c>
    </row>
    <row r="17" spans="1:9" s="3" customFormat="1" ht="17.25" customHeight="1">
      <c r="A17" s="30">
        <v>12</v>
      </c>
      <c r="B17" s="30" t="s">
        <v>2067</v>
      </c>
      <c r="C17" s="76">
        <v>6441</v>
      </c>
      <c r="D17" s="31" t="s">
        <v>5713</v>
      </c>
      <c r="E17" s="9" t="s">
        <v>114</v>
      </c>
      <c r="F17" s="8" t="s">
        <v>4074</v>
      </c>
      <c r="G17" s="8" t="s">
        <v>4074</v>
      </c>
      <c r="H17" s="8" t="s">
        <v>5714</v>
      </c>
      <c r="I17" s="8" t="s">
        <v>152</v>
      </c>
    </row>
    <row r="18" spans="1:9" s="3" customFormat="1" ht="17.25" customHeight="1">
      <c r="A18" s="30">
        <v>13</v>
      </c>
      <c r="B18" s="30" t="s">
        <v>2068</v>
      </c>
      <c r="C18" s="237">
        <v>14925</v>
      </c>
      <c r="D18" s="238" t="s">
        <v>5716</v>
      </c>
      <c r="E18" s="9" t="s">
        <v>114</v>
      </c>
      <c r="F18" s="8" t="s">
        <v>3972</v>
      </c>
      <c r="G18" s="8" t="s">
        <v>3973</v>
      </c>
      <c r="H18" s="8" t="s">
        <v>5698</v>
      </c>
      <c r="I18" s="8" t="s">
        <v>152</v>
      </c>
    </row>
    <row r="19" spans="1:9" s="3" customFormat="1" ht="17.25" customHeight="1">
      <c r="A19" s="30">
        <v>14</v>
      </c>
      <c r="B19" s="30" t="s">
        <v>2069</v>
      </c>
      <c r="C19" s="237">
        <v>16075</v>
      </c>
      <c r="D19" s="238" t="s">
        <v>5738</v>
      </c>
      <c r="E19" s="9" t="s">
        <v>114</v>
      </c>
      <c r="F19" s="8" t="s">
        <v>152</v>
      </c>
      <c r="G19" s="180" t="s">
        <v>4179</v>
      </c>
      <c r="H19" s="8" t="s">
        <v>9249</v>
      </c>
      <c r="I19" s="8" t="s">
        <v>152</v>
      </c>
    </row>
    <row r="20" spans="1:9" s="3" customFormat="1" ht="17.25" customHeight="1">
      <c r="A20" s="30">
        <v>15</v>
      </c>
      <c r="B20" s="30" t="s">
        <v>2070</v>
      </c>
      <c r="C20" s="76">
        <v>6464</v>
      </c>
      <c r="D20" s="31" t="s">
        <v>5718</v>
      </c>
      <c r="E20" s="9" t="s">
        <v>114</v>
      </c>
      <c r="F20" s="8" t="s">
        <v>4074</v>
      </c>
      <c r="G20" s="8" t="s">
        <v>4075</v>
      </c>
      <c r="H20" s="8" t="s">
        <v>5719</v>
      </c>
      <c r="I20" s="8" t="s">
        <v>152</v>
      </c>
    </row>
    <row r="21" spans="1:9" s="3" customFormat="1" ht="17.25" customHeight="1">
      <c r="A21" s="30">
        <v>16</v>
      </c>
      <c r="B21" s="30" t="s">
        <v>2071</v>
      </c>
      <c r="C21" s="76">
        <v>14930</v>
      </c>
      <c r="D21" s="31" t="s">
        <v>5720</v>
      </c>
      <c r="E21" s="9" t="s">
        <v>114</v>
      </c>
      <c r="F21" s="8" t="s">
        <v>3972</v>
      </c>
      <c r="G21" s="8" t="s">
        <v>3973</v>
      </c>
      <c r="H21" s="8" t="s">
        <v>5698</v>
      </c>
      <c r="I21" s="8" t="s">
        <v>152</v>
      </c>
    </row>
    <row r="22" spans="1:9" s="3" customFormat="1" ht="17.25" customHeight="1">
      <c r="A22" s="30">
        <v>17</v>
      </c>
      <c r="B22" s="30" t="s">
        <v>2072</v>
      </c>
      <c r="C22" s="237">
        <v>14920</v>
      </c>
      <c r="D22" s="238" t="s">
        <v>8208</v>
      </c>
      <c r="E22" s="9" t="s">
        <v>114</v>
      </c>
      <c r="F22" s="8" t="s">
        <v>3972</v>
      </c>
      <c r="G22" s="8" t="s">
        <v>3973</v>
      </c>
      <c r="H22" s="8" t="s">
        <v>5698</v>
      </c>
      <c r="I22" s="8" t="s">
        <v>152</v>
      </c>
    </row>
    <row r="23" spans="1:9" s="3" customFormat="1" ht="17.25" customHeight="1">
      <c r="A23" s="30">
        <v>18</v>
      </c>
      <c r="B23" s="30" t="s">
        <v>2073</v>
      </c>
      <c r="C23" s="76">
        <v>14919</v>
      </c>
      <c r="D23" s="31" t="s">
        <v>5721</v>
      </c>
      <c r="E23" s="9" t="s">
        <v>114</v>
      </c>
      <c r="F23" s="8" t="s">
        <v>3972</v>
      </c>
      <c r="G23" s="8" t="s">
        <v>3973</v>
      </c>
      <c r="H23" s="8" t="s">
        <v>5698</v>
      </c>
      <c r="I23" s="8" t="s">
        <v>152</v>
      </c>
    </row>
    <row r="24" spans="1:9" s="3" customFormat="1" ht="17.25" customHeight="1">
      <c r="A24" s="30">
        <v>19</v>
      </c>
      <c r="B24" s="30" t="s">
        <v>2074</v>
      </c>
      <c r="C24" s="76">
        <v>14921</v>
      </c>
      <c r="D24" s="31" t="s">
        <v>5722</v>
      </c>
      <c r="E24" s="9" t="s">
        <v>114</v>
      </c>
      <c r="F24" s="8" t="s">
        <v>3972</v>
      </c>
      <c r="G24" s="8" t="s">
        <v>3973</v>
      </c>
      <c r="H24" s="8" t="s">
        <v>5698</v>
      </c>
      <c r="I24" s="8" t="s">
        <v>152</v>
      </c>
    </row>
    <row r="25" spans="1:9" s="3" customFormat="1" ht="17.25" customHeight="1">
      <c r="A25" s="30">
        <v>20</v>
      </c>
      <c r="B25" s="30" t="s">
        <v>2075</v>
      </c>
      <c r="C25" s="76">
        <v>6445</v>
      </c>
      <c r="D25" s="31" t="s">
        <v>5723</v>
      </c>
      <c r="E25" s="9" t="s">
        <v>114</v>
      </c>
      <c r="F25" s="8" t="s">
        <v>4074</v>
      </c>
      <c r="G25" s="8" t="s">
        <v>4814</v>
      </c>
      <c r="H25" s="8" t="s">
        <v>5724</v>
      </c>
      <c r="I25" s="8" t="s">
        <v>152</v>
      </c>
    </row>
    <row r="26" spans="1:9" s="3" customFormat="1" ht="17.25" customHeight="1">
      <c r="A26" s="30">
        <v>21</v>
      </c>
      <c r="B26" s="30" t="s">
        <v>2076</v>
      </c>
      <c r="C26" s="76">
        <v>14932</v>
      </c>
      <c r="D26" s="31" t="s">
        <v>5725</v>
      </c>
      <c r="E26" s="9" t="s">
        <v>114</v>
      </c>
      <c r="F26" s="8" t="s">
        <v>3972</v>
      </c>
      <c r="G26" s="8" t="s">
        <v>3973</v>
      </c>
      <c r="H26" s="8" t="s">
        <v>5698</v>
      </c>
      <c r="I26" s="8" t="s">
        <v>152</v>
      </c>
    </row>
    <row r="27" spans="1:9" s="3" customFormat="1" ht="17.25" customHeight="1">
      <c r="A27" s="30">
        <v>22</v>
      </c>
      <c r="B27" s="30" t="s">
        <v>2077</v>
      </c>
      <c r="C27" s="76">
        <v>14926</v>
      </c>
      <c r="D27" s="31" t="s">
        <v>5726</v>
      </c>
      <c r="E27" s="9" t="s">
        <v>114</v>
      </c>
      <c r="F27" s="8" t="s">
        <v>3972</v>
      </c>
      <c r="G27" s="8" t="s">
        <v>3973</v>
      </c>
      <c r="H27" s="8" t="s">
        <v>5698</v>
      </c>
      <c r="I27" s="8" t="s">
        <v>152</v>
      </c>
    </row>
    <row r="28" spans="1:9" s="3" customFormat="1" ht="17.25" customHeight="1">
      <c r="A28" s="30">
        <v>23</v>
      </c>
      <c r="B28" s="30" t="s">
        <v>2078</v>
      </c>
      <c r="C28" s="76">
        <v>6452</v>
      </c>
      <c r="D28" s="31" t="s">
        <v>5727</v>
      </c>
      <c r="E28" s="9" t="s">
        <v>114</v>
      </c>
      <c r="F28" s="8" t="s">
        <v>4074</v>
      </c>
      <c r="G28" s="8" t="s">
        <v>4814</v>
      </c>
      <c r="H28" s="8" t="s">
        <v>5728</v>
      </c>
      <c r="I28" s="8" t="s">
        <v>152</v>
      </c>
    </row>
    <row r="29" spans="1:9" s="3" customFormat="1" ht="17.25" customHeight="1">
      <c r="A29" s="30">
        <v>24</v>
      </c>
      <c r="B29" s="30" t="s">
        <v>2079</v>
      </c>
      <c r="C29" s="76">
        <v>19710</v>
      </c>
      <c r="D29" s="31" t="s">
        <v>5729</v>
      </c>
      <c r="E29" s="9" t="s">
        <v>113</v>
      </c>
      <c r="F29" s="8" t="s">
        <v>152</v>
      </c>
      <c r="G29" s="8" t="s">
        <v>4179</v>
      </c>
      <c r="H29" s="8" t="s">
        <v>152</v>
      </c>
      <c r="I29" s="8" t="s">
        <v>152</v>
      </c>
    </row>
    <row r="30" spans="1:9" s="3" customFormat="1" ht="17.25" customHeight="1">
      <c r="A30" s="30">
        <v>25</v>
      </c>
      <c r="B30" s="30" t="s">
        <v>2080</v>
      </c>
      <c r="C30" s="76">
        <v>17014</v>
      </c>
      <c r="D30" s="31" t="s">
        <v>5730</v>
      </c>
      <c r="E30" s="9" t="s">
        <v>113</v>
      </c>
      <c r="F30" s="8" t="s">
        <v>5056</v>
      </c>
      <c r="G30" s="8" t="s">
        <v>5717</v>
      </c>
      <c r="H30" s="8" t="s">
        <v>152</v>
      </c>
      <c r="I30" s="8" t="s">
        <v>152</v>
      </c>
    </row>
    <row r="31" spans="1:9" s="3" customFormat="1" ht="17.25" customHeight="1">
      <c r="A31" s="30">
        <v>26</v>
      </c>
      <c r="B31" s="30" t="s">
        <v>2081</v>
      </c>
      <c r="C31" s="76">
        <v>17017</v>
      </c>
      <c r="D31" s="31" t="s">
        <v>5731</v>
      </c>
      <c r="E31" s="9" t="s">
        <v>113</v>
      </c>
      <c r="F31" s="8" t="s">
        <v>5056</v>
      </c>
      <c r="G31" s="8" t="s">
        <v>5717</v>
      </c>
      <c r="H31" s="8" t="s">
        <v>152</v>
      </c>
      <c r="I31" s="8" t="s">
        <v>152</v>
      </c>
    </row>
    <row r="32" spans="1:9" s="3" customFormat="1" ht="17.25" customHeight="1">
      <c r="A32" s="30">
        <v>27</v>
      </c>
      <c r="B32" s="30" t="s">
        <v>2082</v>
      </c>
      <c r="C32" s="76">
        <v>17015</v>
      </c>
      <c r="D32" s="31" t="s">
        <v>5732</v>
      </c>
      <c r="E32" s="9" t="s">
        <v>113</v>
      </c>
      <c r="F32" s="8" t="s">
        <v>5056</v>
      </c>
      <c r="G32" s="8" t="s">
        <v>5717</v>
      </c>
      <c r="H32" s="8" t="s">
        <v>152</v>
      </c>
      <c r="I32" s="8" t="s">
        <v>152</v>
      </c>
    </row>
    <row r="33" spans="1:9" s="3" customFormat="1" ht="17.25" customHeight="1">
      <c r="A33" s="30">
        <v>28</v>
      </c>
      <c r="B33" s="30" t="s">
        <v>2083</v>
      </c>
      <c r="C33" s="76">
        <v>19024</v>
      </c>
      <c r="D33" s="31" t="s">
        <v>5733</v>
      </c>
      <c r="E33" s="9" t="s">
        <v>113</v>
      </c>
      <c r="F33" s="8" t="s">
        <v>152</v>
      </c>
      <c r="G33" s="8" t="s">
        <v>4179</v>
      </c>
      <c r="H33" s="8" t="s">
        <v>152</v>
      </c>
      <c r="I33" s="8" t="s">
        <v>152</v>
      </c>
    </row>
    <row r="34" spans="1:9" s="3" customFormat="1" ht="17.25" customHeight="1">
      <c r="A34" s="30">
        <v>29</v>
      </c>
      <c r="B34" s="30" t="s">
        <v>2084</v>
      </c>
      <c r="C34" s="76">
        <v>18846</v>
      </c>
      <c r="D34" s="31" t="s">
        <v>5734</v>
      </c>
      <c r="E34" s="9" t="s">
        <v>113</v>
      </c>
      <c r="F34" s="8" t="s">
        <v>152</v>
      </c>
      <c r="G34" s="8" t="s">
        <v>3643</v>
      </c>
      <c r="H34" s="8" t="s">
        <v>152</v>
      </c>
      <c r="I34" s="8" t="s">
        <v>152</v>
      </c>
    </row>
    <row r="35" spans="1:9" s="3" customFormat="1" ht="17.25" customHeight="1">
      <c r="A35" s="30">
        <v>30</v>
      </c>
      <c r="B35" s="30" t="s">
        <v>2085</v>
      </c>
      <c r="C35" s="76">
        <v>10100</v>
      </c>
      <c r="D35" s="31" t="s">
        <v>5735</v>
      </c>
      <c r="E35" s="9" t="s">
        <v>113</v>
      </c>
      <c r="F35" s="8" t="s">
        <v>152</v>
      </c>
      <c r="G35" s="8" t="s">
        <v>4179</v>
      </c>
      <c r="H35" s="8" t="s">
        <v>152</v>
      </c>
      <c r="I35" s="8" t="s">
        <v>152</v>
      </c>
    </row>
    <row r="36" spans="1:9" s="3" customFormat="1" ht="17.25" customHeight="1">
      <c r="A36" s="30">
        <v>31</v>
      </c>
      <c r="B36" s="30" t="s">
        <v>2086</v>
      </c>
      <c r="C36" s="76">
        <v>17021</v>
      </c>
      <c r="D36" s="31" t="s">
        <v>5736</v>
      </c>
      <c r="E36" s="9" t="s">
        <v>113</v>
      </c>
      <c r="F36" s="8" t="s">
        <v>5056</v>
      </c>
      <c r="G36" s="8" t="s">
        <v>5717</v>
      </c>
      <c r="H36" s="8" t="s">
        <v>152</v>
      </c>
      <c r="I36" s="8" t="s">
        <v>152</v>
      </c>
    </row>
    <row r="37" spans="1:9" s="3" customFormat="1" ht="17.25" customHeight="1">
      <c r="A37" s="30">
        <v>32</v>
      </c>
      <c r="B37" s="30" t="s">
        <v>2087</v>
      </c>
      <c r="C37" s="237">
        <v>6434</v>
      </c>
      <c r="D37" s="238" t="s">
        <v>5715</v>
      </c>
      <c r="E37" s="9" t="s">
        <v>113</v>
      </c>
      <c r="F37" s="180" t="s">
        <v>4074</v>
      </c>
      <c r="G37" s="180" t="s">
        <v>4075</v>
      </c>
      <c r="H37" s="8" t="s">
        <v>152</v>
      </c>
      <c r="I37" s="8" t="s">
        <v>152</v>
      </c>
    </row>
    <row r="38" spans="1:9" s="3" customFormat="1" ht="17.25" customHeight="1">
      <c r="A38" s="30">
        <v>33</v>
      </c>
      <c r="B38" s="30" t="s">
        <v>2088</v>
      </c>
      <c r="C38" s="76">
        <v>17019</v>
      </c>
      <c r="D38" s="31" t="s">
        <v>5737</v>
      </c>
      <c r="E38" s="9" t="s">
        <v>113</v>
      </c>
      <c r="F38" s="8" t="s">
        <v>5056</v>
      </c>
      <c r="G38" s="8" t="s">
        <v>5717</v>
      </c>
      <c r="H38" s="8" t="s">
        <v>152</v>
      </c>
      <c r="I38" s="8" t="s">
        <v>152</v>
      </c>
    </row>
    <row r="39" spans="1:9" s="3" customFormat="1" ht="17.25" customHeight="1">
      <c r="A39" s="30">
        <v>34</v>
      </c>
      <c r="B39" s="30" t="s">
        <v>2089</v>
      </c>
      <c r="C39" s="76">
        <v>19757</v>
      </c>
      <c r="D39" s="31" t="s">
        <v>5739</v>
      </c>
      <c r="E39" s="9" t="s">
        <v>113</v>
      </c>
      <c r="F39" s="8" t="s">
        <v>152</v>
      </c>
      <c r="G39" s="8" t="s">
        <v>4179</v>
      </c>
      <c r="H39" s="8" t="s">
        <v>152</v>
      </c>
      <c r="I39" s="8" t="s">
        <v>152</v>
      </c>
    </row>
    <row r="40" spans="1:9" s="3" customFormat="1" ht="17.25" customHeight="1">
      <c r="A40" s="30">
        <v>35</v>
      </c>
      <c r="B40" s="30" t="s">
        <v>2090</v>
      </c>
      <c r="C40" s="237">
        <v>17013</v>
      </c>
      <c r="D40" s="238" t="s">
        <v>5740</v>
      </c>
      <c r="E40" s="9" t="s">
        <v>113</v>
      </c>
      <c r="F40" s="8" t="s">
        <v>152</v>
      </c>
      <c r="G40" s="8" t="s">
        <v>4179</v>
      </c>
      <c r="H40" s="8" t="s">
        <v>152</v>
      </c>
      <c r="I40" s="8" t="s">
        <v>152</v>
      </c>
    </row>
    <row r="41" spans="1:9" s="3" customFormat="1" ht="17.25" customHeight="1">
      <c r="A41" s="30">
        <v>36</v>
      </c>
      <c r="B41" s="30" t="s">
        <v>2091</v>
      </c>
      <c r="C41" s="76">
        <v>14912</v>
      </c>
      <c r="D41" s="31" t="s">
        <v>5741</v>
      </c>
      <c r="E41" s="9" t="s">
        <v>113</v>
      </c>
      <c r="F41" s="8" t="s">
        <v>3972</v>
      </c>
      <c r="G41" s="8" t="s">
        <v>3973</v>
      </c>
      <c r="H41" s="8" t="s">
        <v>152</v>
      </c>
      <c r="I41" s="8" t="s">
        <v>152</v>
      </c>
    </row>
    <row r="42" spans="1:9" s="3" customFormat="1" ht="17.25" customHeight="1">
      <c r="A42" s="30">
        <v>37</v>
      </c>
      <c r="B42" s="30" t="s">
        <v>8812</v>
      </c>
      <c r="C42" s="76">
        <v>18410</v>
      </c>
      <c r="D42" s="31" t="s">
        <v>5742</v>
      </c>
      <c r="E42" s="9" t="s">
        <v>113</v>
      </c>
      <c r="F42" s="8" t="s">
        <v>152</v>
      </c>
      <c r="G42" s="8" t="s">
        <v>4760</v>
      </c>
      <c r="H42" s="8" t="s">
        <v>152</v>
      </c>
      <c r="I42" s="8" t="s">
        <v>152</v>
      </c>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9" s="3" customFormat="1" ht="10.5">
      <c r="A241" s="10"/>
      <c r="B241" s="10"/>
      <c r="C241" s="11"/>
      <c r="D241" s="11"/>
      <c r="E241" s="12"/>
      <c r="F241" s="13"/>
      <c r="G241" s="1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sheetData>
  <sortState ref="C7:I28">
    <sortCondition ref="D7:D28"/>
  </sortState>
  <mergeCells count="9">
    <mergeCell ref="A1:I1"/>
    <mergeCell ref="A2:C2"/>
    <mergeCell ref="H2:I2"/>
    <mergeCell ref="A3:C3"/>
    <mergeCell ref="A4:A5"/>
    <mergeCell ref="C4:C5"/>
    <mergeCell ref="D4:D5"/>
    <mergeCell ref="E4:E5"/>
    <mergeCell ref="F4:I4"/>
  </mergeCells>
  <conditionalFormatting sqref="C1:C1048576">
    <cfRule type="duplicateValues" dxfId="305" priority="7" stopIfTrue="1"/>
  </conditionalFormatting>
  <conditionalFormatting sqref="C27">
    <cfRule type="duplicateValues" dxfId="304" priority="6" stopIfTrue="1"/>
  </conditionalFormatting>
  <conditionalFormatting sqref="C29">
    <cfRule type="duplicateValues" dxfId="303" priority="4" stopIfTrue="1"/>
  </conditionalFormatting>
  <conditionalFormatting sqref="C6:C17 C39 C41:C42 C20:C21 C23:C37">
    <cfRule type="duplicateValues" dxfId="302" priority="3" stopIfTrue="1"/>
  </conditionalFormatting>
  <conditionalFormatting sqref="C6:C42">
    <cfRule type="duplicateValues" dxfId="301" priority="18"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6.xml><?xml version="1.0" encoding="utf-8"?>
<worksheet xmlns="http://schemas.openxmlformats.org/spreadsheetml/2006/main" xmlns:r="http://schemas.openxmlformats.org/officeDocument/2006/relationships">
  <sheetPr>
    <tabColor rgb="FF6600FF"/>
  </sheetPr>
  <dimension ref="A1:J944"/>
  <sheetViews>
    <sheetView view="pageBreakPreview" topLeftCell="A106" zoomScale="145" zoomScaleNormal="100" zoomScaleSheetLayoutView="145" workbookViewId="0">
      <selection activeCell="C6" sqref="C6"/>
    </sheetView>
  </sheetViews>
  <sheetFormatPr defaultRowHeight="15.75"/>
  <cols>
    <col min="1" max="1" width="5.5703125" style="1" customWidth="1"/>
    <col min="2" max="2" width="15.140625" style="1" hidden="1" customWidth="1"/>
    <col min="3" max="3" width="10.140625" style="2" customWidth="1"/>
    <col min="4" max="4" width="20.85546875" style="2" bestFit="1" customWidth="1"/>
    <col min="5" max="5" width="16.85546875" style="17" bestFit="1" customWidth="1"/>
    <col min="6" max="6" width="13.7109375" style="17" customWidth="1"/>
    <col min="7" max="7" width="17.85546875" style="17" customWidth="1"/>
    <col min="8" max="8" width="13.7109375" style="1" customWidth="1"/>
    <col min="9" max="9" width="17.28515625" style="1" customWidth="1"/>
    <col min="10" max="10" width="7.42578125" style="1" customWidth="1"/>
    <col min="11" max="16384" width="9.140625" style="1"/>
  </cols>
  <sheetData>
    <row r="1" spans="1:10" ht="27" customHeight="1">
      <c r="A1" s="497" t="s">
        <v>29</v>
      </c>
      <c r="B1" s="498"/>
      <c r="C1" s="498"/>
      <c r="D1" s="498"/>
      <c r="E1" s="498"/>
      <c r="F1" s="498"/>
      <c r="G1" s="498"/>
      <c r="H1" s="498"/>
      <c r="I1" s="499"/>
    </row>
    <row r="2" spans="1:10" s="2" customFormat="1" ht="17.100000000000001" customHeight="1">
      <c r="A2" s="453" t="s">
        <v>44</v>
      </c>
      <c r="B2" s="453"/>
      <c r="C2" s="453"/>
      <c r="D2" s="84" t="s">
        <v>114</v>
      </c>
      <c r="E2" s="85" t="s">
        <v>113</v>
      </c>
      <c r="F2" s="80" t="s">
        <v>115</v>
      </c>
      <c r="G2" s="81" t="s">
        <v>125</v>
      </c>
      <c r="H2" s="501" t="s">
        <v>123</v>
      </c>
      <c r="I2" s="501"/>
    </row>
    <row r="3" spans="1:10" s="2" customFormat="1" ht="17.100000000000001" customHeight="1">
      <c r="A3" s="500">
        <v>40</v>
      </c>
      <c r="B3" s="500"/>
      <c r="C3" s="500"/>
      <c r="D3" s="86">
        <v>26</v>
      </c>
      <c r="E3" s="87">
        <v>46</v>
      </c>
      <c r="F3" s="82"/>
      <c r="G3" s="83">
        <f>SUM(A3:F3)</f>
        <v>112</v>
      </c>
      <c r="H3" s="122" t="s">
        <v>3395</v>
      </c>
      <c r="I3" s="123" t="s">
        <v>3396</v>
      </c>
    </row>
    <row r="4" spans="1:10" s="2" customFormat="1" ht="17.100000000000001" customHeight="1">
      <c r="A4" s="461" t="s">
        <v>124</v>
      </c>
      <c r="B4" s="114"/>
      <c r="C4" s="461" t="s">
        <v>140</v>
      </c>
      <c r="D4" s="461" t="s">
        <v>138</v>
      </c>
      <c r="E4" s="461" t="s">
        <v>139</v>
      </c>
      <c r="F4" s="461" t="s">
        <v>141</v>
      </c>
      <c r="G4" s="461"/>
      <c r="H4" s="461"/>
      <c r="I4" s="461"/>
    </row>
    <row r="5" spans="1:10" ht="17.100000000000001" customHeight="1">
      <c r="A5" s="461"/>
      <c r="B5" s="114"/>
      <c r="C5" s="461"/>
      <c r="D5" s="461"/>
      <c r="E5" s="461"/>
      <c r="F5" s="58" t="s">
        <v>115</v>
      </c>
      <c r="G5" s="115" t="s">
        <v>113</v>
      </c>
      <c r="H5" s="116" t="s">
        <v>114</v>
      </c>
      <c r="I5" s="366" t="s">
        <v>116</v>
      </c>
    </row>
    <row r="6" spans="1:10" s="3" customFormat="1" ht="17.100000000000001" customHeight="1">
      <c r="A6" s="30">
        <v>1</v>
      </c>
      <c r="B6" s="30" t="s">
        <v>1968</v>
      </c>
      <c r="C6" s="76">
        <v>3476</v>
      </c>
      <c r="D6" s="31" t="s">
        <v>5743</v>
      </c>
      <c r="E6" s="9" t="s">
        <v>44</v>
      </c>
      <c r="F6" s="8" t="s">
        <v>152</v>
      </c>
      <c r="G6" s="8" t="s">
        <v>3760</v>
      </c>
      <c r="H6" s="8" t="s">
        <v>5744</v>
      </c>
      <c r="I6" s="8" t="s">
        <v>3731</v>
      </c>
      <c r="J6"/>
    </row>
    <row r="7" spans="1:10" s="3" customFormat="1" ht="17.100000000000001" customHeight="1">
      <c r="A7" s="30">
        <v>2</v>
      </c>
      <c r="B7" s="30" t="s">
        <v>1969</v>
      </c>
      <c r="C7" s="76">
        <v>9161</v>
      </c>
      <c r="D7" s="31" t="s">
        <v>5746</v>
      </c>
      <c r="E7" s="9" t="s">
        <v>44</v>
      </c>
      <c r="F7" s="8" t="s">
        <v>3886</v>
      </c>
      <c r="G7" s="8" t="s">
        <v>4421</v>
      </c>
      <c r="H7" s="8" t="s">
        <v>5747</v>
      </c>
      <c r="I7" s="8" t="s">
        <v>5748</v>
      </c>
      <c r="J7"/>
    </row>
    <row r="8" spans="1:10" s="3" customFormat="1" ht="17.100000000000001" customHeight="1">
      <c r="A8" s="30">
        <v>3</v>
      </c>
      <c r="B8" s="30" t="s">
        <v>1970</v>
      </c>
      <c r="C8" s="76">
        <v>9216</v>
      </c>
      <c r="D8" s="31" t="s">
        <v>5749</v>
      </c>
      <c r="E8" s="9" t="s">
        <v>44</v>
      </c>
      <c r="F8" s="8" t="s">
        <v>3886</v>
      </c>
      <c r="G8" s="8" t="s">
        <v>5750</v>
      </c>
      <c r="H8" s="8" t="s">
        <v>5751</v>
      </c>
      <c r="I8" s="8" t="s">
        <v>3513</v>
      </c>
      <c r="J8"/>
    </row>
    <row r="9" spans="1:10" s="3" customFormat="1" ht="17.100000000000001" customHeight="1">
      <c r="A9" s="30">
        <v>4</v>
      </c>
      <c r="B9" s="30" t="s">
        <v>1971</v>
      </c>
      <c r="C9" s="76">
        <v>9202</v>
      </c>
      <c r="D9" s="31" t="s">
        <v>5752</v>
      </c>
      <c r="E9" s="9" t="s">
        <v>44</v>
      </c>
      <c r="F9" s="8" t="s">
        <v>3886</v>
      </c>
      <c r="G9" s="8" t="s">
        <v>4421</v>
      </c>
      <c r="H9" s="8" t="s">
        <v>3562</v>
      </c>
      <c r="I9" s="8" t="s">
        <v>5748</v>
      </c>
      <c r="J9"/>
    </row>
    <row r="10" spans="1:10" s="3" customFormat="1" ht="17.100000000000001" customHeight="1">
      <c r="A10" s="30">
        <v>5</v>
      </c>
      <c r="B10" s="30" t="s">
        <v>1972</v>
      </c>
      <c r="C10" s="76">
        <v>7632</v>
      </c>
      <c r="D10" s="31" t="s">
        <v>9253</v>
      </c>
      <c r="E10" s="9" t="s">
        <v>44</v>
      </c>
      <c r="F10" s="172" t="s">
        <v>3939</v>
      </c>
      <c r="G10" s="8" t="s">
        <v>3850</v>
      </c>
      <c r="H10" s="8" t="s">
        <v>3776</v>
      </c>
      <c r="I10" s="172" t="s">
        <v>3773</v>
      </c>
      <c r="J10"/>
    </row>
    <row r="11" spans="1:10" s="3" customFormat="1" ht="17.100000000000001" customHeight="1">
      <c r="A11" s="30">
        <v>6</v>
      </c>
      <c r="B11" s="30" t="s">
        <v>1973</v>
      </c>
      <c r="C11" s="76">
        <v>3426</v>
      </c>
      <c r="D11" s="31" t="s">
        <v>5753</v>
      </c>
      <c r="E11" s="9" t="s">
        <v>44</v>
      </c>
      <c r="F11" s="172" t="s">
        <v>152</v>
      </c>
      <c r="G11" s="8" t="s">
        <v>3760</v>
      </c>
      <c r="H11" s="8" t="s">
        <v>5754</v>
      </c>
      <c r="I11" s="172" t="s">
        <v>5744</v>
      </c>
      <c r="J11"/>
    </row>
    <row r="12" spans="1:10" s="3" customFormat="1" ht="17.100000000000001" customHeight="1">
      <c r="A12" s="30">
        <v>7</v>
      </c>
      <c r="B12" s="30" t="s">
        <v>1974</v>
      </c>
      <c r="C12" s="76">
        <v>5351</v>
      </c>
      <c r="D12" s="31" t="s">
        <v>5755</v>
      </c>
      <c r="E12" s="9" t="s">
        <v>44</v>
      </c>
      <c r="F12" s="8" t="s">
        <v>152</v>
      </c>
      <c r="G12" s="8" t="s">
        <v>5756</v>
      </c>
      <c r="H12" s="8" t="s">
        <v>5744</v>
      </c>
      <c r="I12" s="8" t="s">
        <v>3731</v>
      </c>
      <c r="J12"/>
    </row>
    <row r="13" spans="1:10" s="3" customFormat="1" ht="17.100000000000001" customHeight="1">
      <c r="A13" s="30">
        <v>8</v>
      </c>
      <c r="B13" s="30" t="s">
        <v>1975</v>
      </c>
      <c r="C13" s="76">
        <v>9155</v>
      </c>
      <c r="D13" s="31" t="s">
        <v>5757</v>
      </c>
      <c r="E13" s="9" t="s">
        <v>44</v>
      </c>
      <c r="F13" s="8" t="s">
        <v>3886</v>
      </c>
      <c r="G13" s="8" t="s">
        <v>4421</v>
      </c>
      <c r="H13" s="8" t="s">
        <v>5751</v>
      </c>
      <c r="I13" s="8" t="s">
        <v>3731</v>
      </c>
      <c r="J13"/>
    </row>
    <row r="14" spans="1:10" s="3" customFormat="1" ht="17.100000000000001" customHeight="1">
      <c r="A14" s="30">
        <v>9</v>
      </c>
      <c r="B14" s="30" t="s">
        <v>1976</v>
      </c>
      <c r="C14" s="76">
        <v>3420</v>
      </c>
      <c r="D14" s="31" t="s">
        <v>5758</v>
      </c>
      <c r="E14" s="9" t="s">
        <v>44</v>
      </c>
      <c r="F14" s="8" t="s">
        <v>152</v>
      </c>
      <c r="G14" s="8" t="s">
        <v>3760</v>
      </c>
      <c r="H14" s="8" t="s">
        <v>5756</v>
      </c>
      <c r="I14" s="8" t="s">
        <v>3765</v>
      </c>
      <c r="J14"/>
    </row>
    <row r="15" spans="1:10" s="3" customFormat="1" ht="17.100000000000001" customHeight="1">
      <c r="A15" s="30">
        <v>10</v>
      </c>
      <c r="B15" s="30" t="s">
        <v>1977</v>
      </c>
      <c r="C15" s="76">
        <v>5060</v>
      </c>
      <c r="D15" s="31" t="s">
        <v>5759</v>
      </c>
      <c r="E15" s="9" t="s">
        <v>44</v>
      </c>
      <c r="F15" s="8" t="s">
        <v>152</v>
      </c>
      <c r="G15" s="8" t="s">
        <v>5760</v>
      </c>
      <c r="H15" s="8" t="s">
        <v>5761</v>
      </c>
      <c r="I15" s="8" t="s">
        <v>5744</v>
      </c>
      <c r="J15"/>
    </row>
    <row r="16" spans="1:10" s="3" customFormat="1" ht="17.100000000000001" customHeight="1">
      <c r="A16" s="30">
        <v>11</v>
      </c>
      <c r="B16" s="30" t="s">
        <v>1978</v>
      </c>
      <c r="C16" s="76">
        <v>9182</v>
      </c>
      <c r="D16" s="31" t="s">
        <v>5762</v>
      </c>
      <c r="E16" s="9" t="s">
        <v>44</v>
      </c>
      <c r="F16" s="8" t="s">
        <v>3886</v>
      </c>
      <c r="G16" s="8" t="s">
        <v>4421</v>
      </c>
      <c r="H16" s="8" t="s">
        <v>5763</v>
      </c>
      <c r="I16" s="8" t="s">
        <v>5545</v>
      </c>
      <c r="J16"/>
    </row>
    <row r="17" spans="1:10" s="3" customFormat="1" ht="17.100000000000001" customHeight="1">
      <c r="A17" s="30">
        <v>12</v>
      </c>
      <c r="B17" s="30" t="s">
        <v>1979</v>
      </c>
      <c r="C17" s="76">
        <v>10546</v>
      </c>
      <c r="D17" s="31" t="s">
        <v>5764</v>
      </c>
      <c r="E17" s="9" t="s">
        <v>44</v>
      </c>
      <c r="F17" s="8" t="s">
        <v>5442</v>
      </c>
      <c r="G17" s="8" t="s">
        <v>5765</v>
      </c>
      <c r="H17" s="8" t="s">
        <v>3562</v>
      </c>
      <c r="I17" s="8" t="s">
        <v>5748</v>
      </c>
      <c r="J17"/>
    </row>
    <row r="18" spans="1:10" s="3" customFormat="1" ht="17.100000000000001" customHeight="1">
      <c r="A18" s="30">
        <v>13</v>
      </c>
      <c r="B18" s="30" t="s">
        <v>1980</v>
      </c>
      <c r="C18" s="76">
        <v>3417</v>
      </c>
      <c r="D18" s="31" t="s">
        <v>5766</v>
      </c>
      <c r="E18" s="9" t="s">
        <v>44</v>
      </c>
      <c r="F18" s="8" t="s">
        <v>152</v>
      </c>
      <c r="G18" s="8" t="s">
        <v>3760</v>
      </c>
      <c r="H18" s="8" t="s">
        <v>3562</v>
      </c>
      <c r="I18" s="8" t="s">
        <v>5748</v>
      </c>
      <c r="J18"/>
    </row>
    <row r="19" spans="1:10" s="3" customFormat="1" ht="17.100000000000001" customHeight="1">
      <c r="A19" s="30">
        <v>14</v>
      </c>
      <c r="B19" s="30" t="s">
        <v>1981</v>
      </c>
      <c r="C19" s="76">
        <v>5061</v>
      </c>
      <c r="D19" s="31" t="s">
        <v>5767</v>
      </c>
      <c r="E19" s="9" t="s">
        <v>44</v>
      </c>
      <c r="F19" s="8" t="s">
        <v>152</v>
      </c>
      <c r="G19" s="8" t="s">
        <v>5760</v>
      </c>
      <c r="H19" s="8" t="s">
        <v>5768</v>
      </c>
      <c r="I19" s="8" t="s">
        <v>5744</v>
      </c>
      <c r="J19"/>
    </row>
    <row r="20" spans="1:10" s="3" customFormat="1" ht="17.100000000000001" customHeight="1">
      <c r="A20" s="30">
        <v>15</v>
      </c>
      <c r="B20" s="30" t="s">
        <v>1982</v>
      </c>
      <c r="C20" s="76">
        <v>6287</v>
      </c>
      <c r="D20" s="31" t="s">
        <v>5769</v>
      </c>
      <c r="E20" s="9" t="s">
        <v>44</v>
      </c>
      <c r="F20" s="8" t="s">
        <v>5770</v>
      </c>
      <c r="G20" s="8" t="s">
        <v>3799</v>
      </c>
      <c r="H20" s="8" t="s">
        <v>5747</v>
      </c>
      <c r="I20" s="8" t="s">
        <v>3731</v>
      </c>
      <c r="J20"/>
    </row>
    <row r="21" spans="1:10" s="3" customFormat="1" ht="17.100000000000001" customHeight="1">
      <c r="A21" s="30">
        <v>16</v>
      </c>
      <c r="B21" s="30" t="s">
        <v>8834</v>
      </c>
      <c r="C21" s="76">
        <v>4258</v>
      </c>
      <c r="D21" s="31" t="s">
        <v>5771</v>
      </c>
      <c r="E21" s="9" t="s">
        <v>44</v>
      </c>
      <c r="F21" s="8" t="s">
        <v>152</v>
      </c>
      <c r="G21" s="8" t="s">
        <v>3763</v>
      </c>
      <c r="H21" s="8" t="s">
        <v>5772</v>
      </c>
      <c r="I21" s="8" t="s">
        <v>3883</v>
      </c>
      <c r="J21"/>
    </row>
    <row r="22" spans="1:10" s="3" customFormat="1" ht="17.100000000000001" customHeight="1">
      <c r="A22" s="30">
        <v>17</v>
      </c>
      <c r="B22" s="30" t="s">
        <v>1983</v>
      </c>
      <c r="C22" s="76">
        <v>2807</v>
      </c>
      <c r="D22" s="31" t="s">
        <v>5773</v>
      </c>
      <c r="E22" s="9" t="s">
        <v>44</v>
      </c>
      <c r="F22" s="8" t="s">
        <v>152</v>
      </c>
      <c r="G22" s="8" t="s">
        <v>5247</v>
      </c>
      <c r="H22" s="8" t="s">
        <v>5756</v>
      </c>
      <c r="I22" s="8" t="s">
        <v>3731</v>
      </c>
      <c r="J22"/>
    </row>
    <row r="23" spans="1:10" s="3" customFormat="1" ht="17.100000000000001" customHeight="1">
      <c r="A23" s="30">
        <v>18</v>
      </c>
      <c r="B23" s="30" t="s">
        <v>1984</v>
      </c>
      <c r="C23" s="76">
        <v>9181</v>
      </c>
      <c r="D23" s="31" t="s">
        <v>5774</v>
      </c>
      <c r="E23" s="9" t="s">
        <v>44</v>
      </c>
      <c r="F23" s="8" t="s">
        <v>3886</v>
      </c>
      <c r="G23" s="8" t="s">
        <v>4421</v>
      </c>
      <c r="H23" s="8" t="s">
        <v>5775</v>
      </c>
      <c r="I23" s="8" t="s">
        <v>5748</v>
      </c>
      <c r="J23"/>
    </row>
    <row r="24" spans="1:10" s="3" customFormat="1" ht="17.100000000000001" customHeight="1">
      <c r="A24" s="30">
        <v>19</v>
      </c>
      <c r="B24" s="30" t="s">
        <v>1985</v>
      </c>
      <c r="C24" s="76">
        <v>9204</v>
      </c>
      <c r="D24" s="31" t="s">
        <v>5776</v>
      </c>
      <c r="E24" s="9" t="s">
        <v>44</v>
      </c>
      <c r="F24" s="8" t="s">
        <v>3886</v>
      </c>
      <c r="G24" s="8" t="s">
        <v>5777</v>
      </c>
      <c r="H24" s="8" t="s">
        <v>5778</v>
      </c>
      <c r="I24" s="8" t="s">
        <v>3731</v>
      </c>
      <c r="J24"/>
    </row>
    <row r="25" spans="1:10" s="3" customFormat="1" ht="17.100000000000001" customHeight="1">
      <c r="A25" s="30">
        <v>20</v>
      </c>
      <c r="B25" s="30" t="s">
        <v>1986</v>
      </c>
      <c r="C25" s="76">
        <v>5434</v>
      </c>
      <c r="D25" s="31" t="s">
        <v>5779</v>
      </c>
      <c r="E25" s="9" t="s">
        <v>44</v>
      </c>
      <c r="F25" s="8" t="s">
        <v>152</v>
      </c>
      <c r="G25" s="8" t="s">
        <v>3508</v>
      </c>
      <c r="H25" s="8" t="s">
        <v>5780</v>
      </c>
      <c r="I25" s="8" t="s">
        <v>5781</v>
      </c>
      <c r="J25"/>
    </row>
    <row r="26" spans="1:10" s="3" customFormat="1" ht="17.100000000000001" customHeight="1">
      <c r="A26" s="30">
        <v>21</v>
      </c>
      <c r="B26" s="30" t="s">
        <v>1987</v>
      </c>
      <c r="C26" s="76">
        <v>3431</v>
      </c>
      <c r="D26" s="31" t="s">
        <v>5782</v>
      </c>
      <c r="E26" s="9" t="s">
        <v>44</v>
      </c>
      <c r="F26" s="8" t="s">
        <v>152</v>
      </c>
      <c r="G26" s="8" t="s">
        <v>3760</v>
      </c>
      <c r="H26" s="8" t="s">
        <v>5783</v>
      </c>
      <c r="I26" s="8" t="s">
        <v>5744</v>
      </c>
      <c r="J26"/>
    </row>
    <row r="27" spans="1:10" s="3" customFormat="1" ht="17.100000000000001" customHeight="1">
      <c r="A27" s="30">
        <v>22</v>
      </c>
      <c r="B27" s="30" t="s">
        <v>1988</v>
      </c>
      <c r="C27" s="76">
        <v>3424</v>
      </c>
      <c r="D27" s="31" t="s">
        <v>5784</v>
      </c>
      <c r="E27" s="9" t="s">
        <v>44</v>
      </c>
      <c r="F27" s="8" t="s">
        <v>152</v>
      </c>
      <c r="G27" s="8" t="s">
        <v>3760</v>
      </c>
      <c r="H27" s="8" t="s">
        <v>3562</v>
      </c>
      <c r="I27" s="8" t="s">
        <v>5748</v>
      </c>
      <c r="J27"/>
    </row>
    <row r="28" spans="1:10" s="3" customFormat="1" ht="17.100000000000001" customHeight="1">
      <c r="A28" s="30">
        <v>23</v>
      </c>
      <c r="B28" s="30" t="s">
        <v>1989</v>
      </c>
      <c r="C28" s="76">
        <v>4522</v>
      </c>
      <c r="D28" s="31" t="s">
        <v>5785</v>
      </c>
      <c r="E28" s="9" t="s">
        <v>44</v>
      </c>
      <c r="F28" s="8" t="s">
        <v>152</v>
      </c>
      <c r="G28" s="8" t="s">
        <v>4133</v>
      </c>
      <c r="H28" s="8" t="s">
        <v>5761</v>
      </c>
      <c r="I28" s="8" t="s">
        <v>5744</v>
      </c>
      <c r="J28"/>
    </row>
    <row r="29" spans="1:10" s="3" customFormat="1" ht="17.100000000000001" customHeight="1">
      <c r="A29" s="30">
        <v>24</v>
      </c>
      <c r="B29" s="30" t="s">
        <v>1990</v>
      </c>
      <c r="C29" s="76">
        <v>10553</v>
      </c>
      <c r="D29" s="31" t="s">
        <v>5786</v>
      </c>
      <c r="E29" s="9" t="s">
        <v>44</v>
      </c>
      <c r="F29" s="8" t="s">
        <v>5442</v>
      </c>
      <c r="G29" s="8" t="s">
        <v>5765</v>
      </c>
      <c r="H29" s="8" t="s">
        <v>3731</v>
      </c>
      <c r="I29" s="8" t="s">
        <v>5787</v>
      </c>
      <c r="J29"/>
    </row>
    <row r="30" spans="1:10" s="3" customFormat="1" ht="17.100000000000001" customHeight="1">
      <c r="A30" s="30">
        <v>25</v>
      </c>
      <c r="B30" s="30" t="s">
        <v>1991</v>
      </c>
      <c r="C30" s="76">
        <v>3454</v>
      </c>
      <c r="D30" s="31" t="s">
        <v>5788</v>
      </c>
      <c r="E30" s="9" t="s">
        <v>44</v>
      </c>
      <c r="F30" s="8" t="s">
        <v>152</v>
      </c>
      <c r="G30" s="8" t="s">
        <v>3760</v>
      </c>
      <c r="H30" s="8" t="s">
        <v>5756</v>
      </c>
      <c r="I30" s="8" t="s">
        <v>5355</v>
      </c>
      <c r="J30"/>
    </row>
    <row r="31" spans="1:10" s="3" customFormat="1" ht="17.100000000000001" customHeight="1">
      <c r="A31" s="30">
        <v>26</v>
      </c>
      <c r="B31" s="30" t="s">
        <v>1992</v>
      </c>
      <c r="C31" s="76">
        <v>9191</v>
      </c>
      <c r="D31" s="31" t="s">
        <v>5789</v>
      </c>
      <c r="E31" s="9" t="s">
        <v>44</v>
      </c>
      <c r="F31" s="8" t="s">
        <v>3886</v>
      </c>
      <c r="G31" s="8" t="s">
        <v>5777</v>
      </c>
      <c r="H31" s="8" t="s">
        <v>5790</v>
      </c>
      <c r="I31" s="8" t="s">
        <v>3731</v>
      </c>
      <c r="J31"/>
    </row>
    <row r="32" spans="1:10" s="3" customFormat="1" ht="17.100000000000001" customHeight="1">
      <c r="A32" s="30">
        <v>27</v>
      </c>
      <c r="B32" s="30" t="s">
        <v>1993</v>
      </c>
      <c r="C32" s="76">
        <v>1354</v>
      </c>
      <c r="D32" s="31" t="s">
        <v>5791</v>
      </c>
      <c r="E32" s="9" t="s">
        <v>44</v>
      </c>
      <c r="F32" s="8" t="s">
        <v>152</v>
      </c>
      <c r="G32" s="8" t="s">
        <v>8072</v>
      </c>
      <c r="H32" s="8" t="s">
        <v>5792</v>
      </c>
      <c r="I32" s="8" t="s">
        <v>3731</v>
      </c>
      <c r="J32"/>
    </row>
    <row r="33" spans="1:10" s="3" customFormat="1" ht="17.100000000000001" customHeight="1">
      <c r="A33" s="30">
        <v>28</v>
      </c>
      <c r="B33" s="30" t="s">
        <v>1994</v>
      </c>
      <c r="C33" s="76">
        <v>10562</v>
      </c>
      <c r="D33" s="31" t="s">
        <v>5793</v>
      </c>
      <c r="E33" s="9" t="s">
        <v>44</v>
      </c>
      <c r="F33" s="8" t="s">
        <v>5442</v>
      </c>
      <c r="G33" s="8" t="s">
        <v>5765</v>
      </c>
      <c r="H33" s="8" t="s">
        <v>3562</v>
      </c>
      <c r="I33" s="8" t="s">
        <v>5748</v>
      </c>
      <c r="J33"/>
    </row>
    <row r="34" spans="1:10" s="3" customFormat="1" ht="17.100000000000001" customHeight="1">
      <c r="A34" s="30">
        <v>29</v>
      </c>
      <c r="B34" s="30" t="s">
        <v>1995</v>
      </c>
      <c r="C34" s="76">
        <v>9196</v>
      </c>
      <c r="D34" s="31" t="s">
        <v>5794</v>
      </c>
      <c r="E34" s="9" t="s">
        <v>44</v>
      </c>
      <c r="F34" s="8" t="s">
        <v>3886</v>
      </c>
      <c r="G34" s="8" t="s">
        <v>5777</v>
      </c>
      <c r="H34" s="8" t="s">
        <v>5775</v>
      </c>
      <c r="I34" s="8" t="s">
        <v>3731</v>
      </c>
      <c r="J34"/>
    </row>
    <row r="35" spans="1:10" s="3" customFormat="1" ht="17.100000000000001" customHeight="1">
      <c r="A35" s="30">
        <v>30</v>
      </c>
      <c r="B35" s="30" t="s">
        <v>1996</v>
      </c>
      <c r="C35" s="76">
        <v>7667</v>
      </c>
      <c r="D35" s="31" t="s">
        <v>5795</v>
      </c>
      <c r="E35" s="9" t="s">
        <v>44</v>
      </c>
      <c r="F35" s="8" t="s">
        <v>3939</v>
      </c>
      <c r="G35" s="8" t="s">
        <v>4398</v>
      </c>
      <c r="H35" s="8" t="s">
        <v>5747</v>
      </c>
      <c r="I35" s="8" t="s">
        <v>3731</v>
      </c>
      <c r="J35"/>
    </row>
    <row r="36" spans="1:10" s="3" customFormat="1" ht="17.100000000000001" customHeight="1">
      <c r="A36" s="30">
        <v>31</v>
      </c>
      <c r="B36" s="30" t="s">
        <v>1997</v>
      </c>
      <c r="C36" s="76">
        <v>5062</v>
      </c>
      <c r="D36" s="31" t="s">
        <v>5796</v>
      </c>
      <c r="E36" s="9" t="s">
        <v>44</v>
      </c>
      <c r="F36" s="8" t="s">
        <v>152</v>
      </c>
      <c r="G36" s="8" t="s">
        <v>5760</v>
      </c>
      <c r="H36" s="8" t="s">
        <v>5751</v>
      </c>
      <c r="I36" s="8" t="s">
        <v>3731</v>
      </c>
      <c r="J36"/>
    </row>
    <row r="37" spans="1:10" s="3" customFormat="1" ht="17.100000000000001" customHeight="1">
      <c r="A37" s="30">
        <v>32</v>
      </c>
      <c r="B37" s="30" t="s">
        <v>1998</v>
      </c>
      <c r="C37" s="76">
        <v>9186</v>
      </c>
      <c r="D37" s="31" t="s">
        <v>5798</v>
      </c>
      <c r="E37" s="9" t="s">
        <v>44</v>
      </c>
      <c r="F37" s="8" t="s">
        <v>3886</v>
      </c>
      <c r="G37" s="8" t="s">
        <v>5777</v>
      </c>
      <c r="H37" s="8" t="s">
        <v>5790</v>
      </c>
      <c r="I37" s="8" t="s">
        <v>3731</v>
      </c>
      <c r="J37"/>
    </row>
    <row r="38" spans="1:10" s="3" customFormat="1" ht="17.100000000000001" customHeight="1">
      <c r="A38" s="30">
        <v>33</v>
      </c>
      <c r="B38" s="30" t="s">
        <v>1999</v>
      </c>
      <c r="C38" s="76">
        <v>3438</v>
      </c>
      <c r="D38" s="31" t="s">
        <v>5799</v>
      </c>
      <c r="E38" s="9" t="s">
        <v>44</v>
      </c>
      <c r="F38" s="8" t="s">
        <v>152</v>
      </c>
      <c r="G38" s="8" t="s">
        <v>3760</v>
      </c>
      <c r="H38" s="8" t="s">
        <v>5761</v>
      </c>
      <c r="I38" s="8" t="s">
        <v>5800</v>
      </c>
      <c r="J38"/>
    </row>
    <row r="39" spans="1:10" s="3" customFormat="1" ht="17.100000000000001" customHeight="1">
      <c r="A39" s="30">
        <v>34</v>
      </c>
      <c r="B39" s="30" t="s">
        <v>2000</v>
      </c>
      <c r="C39" s="183">
        <v>11867</v>
      </c>
      <c r="D39" s="170" t="s">
        <v>5801</v>
      </c>
      <c r="E39" s="9" t="s">
        <v>44</v>
      </c>
      <c r="F39" s="180" t="s">
        <v>3785</v>
      </c>
      <c r="G39" s="180" t="s">
        <v>3786</v>
      </c>
      <c r="H39" s="180" t="s">
        <v>5115</v>
      </c>
      <c r="I39" s="180" t="s">
        <v>5116</v>
      </c>
      <c r="J39"/>
    </row>
    <row r="40" spans="1:10" s="3" customFormat="1" ht="17.100000000000001" customHeight="1">
      <c r="A40" s="30">
        <v>35</v>
      </c>
      <c r="B40" s="30" t="s">
        <v>2001</v>
      </c>
      <c r="C40" s="76">
        <v>9164</v>
      </c>
      <c r="D40" s="31" t="s">
        <v>5802</v>
      </c>
      <c r="E40" s="9" t="s">
        <v>44</v>
      </c>
      <c r="F40" s="8" t="s">
        <v>3886</v>
      </c>
      <c r="G40" s="8" t="s">
        <v>4421</v>
      </c>
      <c r="H40" s="8" t="s">
        <v>5790</v>
      </c>
      <c r="I40" s="8" t="s">
        <v>3731</v>
      </c>
      <c r="J40"/>
    </row>
    <row r="41" spans="1:10" s="3" customFormat="1" ht="17.100000000000001" customHeight="1">
      <c r="A41" s="30">
        <v>36</v>
      </c>
      <c r="B41" s="30" t="s">
        <v>2002</v>
      </c>
      <c r="C41" s="76">
        <v>9192</v>
      </c>
      <c r="D41" s="31" t="s">
        <v>5803</v>
      </c>
      <c r="E41" s="9" t="s">
        <v>44</v>
      </c>
      <c r="F41" s="8" t="s">
        <v>3886</v>
      </c>
      <c r="G41" s="8" t="s">
        <v>5777</v>
      </c>
      <c r="H41" s="8" t="s">
        <v>5790</v>
      </c>
      <c r="I41" s="8" t="s">
        <v>3731</v>
      </c>
      <c r="J41"/>
    </row>
    <row r="42" spans="1:10" s="3" customFormat="1" ht="17.100000000000001" customHeight="1">
      <c r="A42" s="30">
        <v>37</v>
      </c>
      <c r="B42" s="30" t="s">
        <v>2003</v>
      </c>
      <c r="C42" s="183">
        <v>5422</v>
      </c>
      <c r="D42" s="170" t="s">
        <v>5804</v>
      </c>
      <c r="E42" s="9" t="s">
        <v>44</v>
      </c>
      <c r="F42" s="180" t="s">
        <v>152</v>
      </c>
      <c r="G42" s="180" t="s">
        <v>3508</v>
      </c>
      <c r="H42" s="180" t="s">
        <v>5780</v>
      </c>
      <c r="I42" s="180" t="s">
        <v>5781</v>
      </c>
      <c r="J42"/>
    </row>
    <row r="43" spans="1:10" s="3" customFormat="1" ht="17.100000000000001" customHeight="1">
      <c r="A43" s="30">
        <v>38</v>
      </c>
      <c r="B43" s="30" t="s">
        <v>2004</v>
      </c>
      <c r="C43" s="76">
        <v>9212</v>
      </c>
      <c r="D43" s="31" t="s">
        <v>5805</v>
      </c>
      <c r="E43" s="9" t="s">
        <v>44</v>
      </c>
      <c r="F43" s="8" t="s">
        <v>3886</v>
      </c>
      <c r="G43" s="8" t="s">
        <v>3949</v>
      </c>
      <c r="H43" s="8" t="s">
        <v>5775</v>
      </c>
      <c r="I43" s="8" t="s">
        <v>3731</v>
      </c>
      <c r="J43"/>
    </row>
    <row r="44" spans="1:10" s="3" customFormat="1" ht="17.100000000000001" customHeight="1">
      <c r="A44" s="30">
        <v>39</v>
      </c>
      <c r="B44" s="30" t="s">
        <v>2005</v>
      </c>
      <c r="C44" s="76">
        <v>5063</v>
      </c>
      <c r="D44" s="31" t="s">
        <v>5806</v>
      </c>
      <c r="E44" s="9" t="s">
        <v>44</v>
      </c>
      <c r="F44" s="8" t="s">
        <v>152</v>
      </c>
      <c r="G44" s="8" t="s">
        <v>5760</v>
      </c>
      <c r="H44" s="8" t="s">
        <v>5751</v>
      </c>
      <c r="I44" s="8" t="s">
        <v>5797</v>
      </c>
      <c r="J44"/>
    </row>
    <row r="45" spans="1:10" s="3" customFormat="1" ht="17.100000000000001" customHeight="1">
      <c r="A45" s="30">
        <v>40</v>
      </c>
      <c r="B45" s="30" t="s">
        <v>2006</v>
      </c>
      <c r="C45" s="76">
        <v>7585</v>
      </c>
      <c r="D45" s="31" t="s">
        <v>5807</v>
      </c>
      <c r="E45" s="9" t="s">
        <v>44</v>
      </c>
      <c r="F45" s="8" t="s">
        <v>5760</v>
      </c>
      <c r="G45" s="8" t="s">
        <v>5761</v>
      </c>
      <c r="H45" s="8" t="s">
        <v>3731</v>
      </c>
      <c r="I45" s="8" t="s">
        <v>5787</v>
      </c>
      <c r="J45"/>
    </row>
    <row r="46" spans="1:10" s="3" customFormat="1" ht="17.100000000000001" customHeight="1">
      <c r="A46" s="30">
        <v>41</v>
      </c>
      <c r="B46" s="30" t="s">
        <v>2007</v>
      </c>
      <c r="C46" s="76">
        <v>9163</v>
      </c>
      <c r="D46" s="31" t="s">
        <v>5808</v>
      </c>
      <c r="E46" s="9" t="s">
        <v>114</v>
      </c>
      <c r="F46" s="8" t="s">
        <v>3886</v>
      </c>
      <c r="G46" s="8" t="s">
        <v>4421</v>
      </c>
      <c r="H46" s="8" t="s">
        <v>5747</v>
      </c>
      <c r="I46" s="8" t="s">
        <v>152</v>
      </c>
      <c r="J46"/>
    </row>
    <row r="47" spans="1:10" s="3" customFormat="1" ht="17.100000000000001" customHeight="1">
      <c r="A47" s="30">
        <v>42</v>
      </c>
      <c r="B47" s="30" t="s">
        <v>2008</v>
      </c>
      <c r="C47" s="76">
        <v>10572</v>
      </c>
      <c r="D47" s="31" t="s">
        <v>5809</v>
      </c>
      <c r="E47" s="9" t="s">
        <v>114</v>
      </c>
      <c r="F47" s="8" t="s">
        <v>5442</v>
      </c>
      <c r="G47" s="8" t="s">
        <v>5810</v>
      </c>
      <c r="H47" s="8" t="s">
        <v>5811</v>
      </c>
      <c r="I47" s="8" t="s">
        <v>152</v>
      </c>
      <c r="J47"/>
    </row>
    <row r="48" spans="1:10" s="3" customFormat="1" ht="17.100000000000001" customHeight="1">
      <c r="A48" s="30">
        <v>43</v>
      </c>
      <c r="B48" s="30" t="s">
        <v>2009</v>
      </c>
      <c r="C48" s="76">
        <v>9187</v>
      </c>
      <c r="D48" s="31" t="s">
        <v>5812</v>
      </c>
      <c r="E48" s="9" t="s">
        <v>114</v>
      </c>
      <c r="F48" s="8" t="s">
        <v>3886</v>
      </c>
      <c r="G48" s="8" t="s">
        <v>5813</v>
      </c>
      <c r="H48" s="8" t="s">
        <v>5811</v>
      </c>
      <c r="I48" s="8" t="s">
        <v>152</v>
      </c>
      <c r="J48"/>
    </row>
    <row r="49" spans="1:10" s="3" customFormat="1" ht="17.100000000000001" customHeight="1">
      <c r="A49" s="30">
        <v>44</v>
      </c>
      <c r="B49" s="30" t="s">
        <v>2010</v>
      </c>
      <c r="C49" s="76">
        <v>14164</v>
      </c>
      <c r="D49" s="31" t="s">
        <v>5814</v>
      </c>
      <c r="E49" s="9" t="s">
        <v>114</v>
      </c>
      <c r="F49" s="8" t="s">
        <v>5747</v>
      </c>
      <c r="G49" s="8" t="s">
        <v>287</v>
      </c>
      <c r="H49" s="8" t="s">
        <v>3562</v>
      </c>
      <c r="I49" s="8" t="s">
        <v>152</v>
      </c>
      <c r="J49"/>
    </row>
    <row r="50" spans="1:10" s="3" customFormat="1" ht="17.100000000000001" customHeight="1">
      <c r="A50" s="30">
        <v>45</v>
      </c>
      <c r="B50" s="30" t="s">
        <v>2011</v>
      </c>
      <c r="C50" s="76">
        <v>14169</v>
      </c>
      <c r="D50" s="31" t="s">
        <v>5815</v>
      </c>
      <c r="E50" s="9" t="s">
        <v>114</v>
      </c>
      <c r="F50" s="8" t="s">
        <v>5747</v>
      </c>
      <c r="G50" s="8" t="s">
        <v>287</v>
      </c>
      <c r="H50" s="8" t="s">
        <v>3562</v>
      </c>
      <c r="I50" s="8" t="s">
        <v>152</v>
      </c>
      <c r="J50"/>
    </row>
    <row r="51" spans="1:10" s="3" customFormat="1" ht="17.100000000000001" customHeight="1">
      <c r="A51" s="30">
        <v>46</v>
      </c>
      <c r="B51" s="30" t="s">
        <v>2012</v>
      </c>
      <c r="C51" s="76">
        <v>5345</v>
      </c>
      <c r="D51" s="31" t="s">
        <v>5816</v>
      </c>
      <c r="E51" s="9" t="s">
        <v>114</v>
      </c>
      <c r="F51" s="180" t="s">
        <v>152</v>
      </c>
      <c r="G51" s="180" t="s">
        <v>5817</v>
      </c>
      <c r="H51" s="180" t="s">
        <v>3667</v>
      </c>
      <c r="I51" s="8" t="s">
        <v>152</v>
      </c>
      <c r="J51"/>
    </row>
    <row r="52" spans="1:10" s="3" customFormat="1" ht="17.100000000000001" customHeight="1">
      <c r="A52" s="30">
        <v>47</v>
      </c>
      <c r="B52" s="30" t="s">
        <v>2013</v>
      </c>
      <c r="C52" s="76">
        <v>15812</v>
      </c>
      <c r="D52" s="31" t="s">
        <v>5818</v>
      </c>
      <c r="E52" s="9" t="s">
        <v>114</v>
      </c>
      <c r="F52" s="8" t="s">
        <v>5819</v>
      </c>
      <c r="G52" s="8" t="s">
        <v>5820</v>
      </c>
      <c r="H52" s="8" t="s">
        <v>5811</v>
      </c>
      <c r="I52" s="8" t="s">
        <v>152</v>
      </c>
      <c r="J52"/>
    </row>
    <row r="53" spans="1:10" s="3" customFormat="1" ht="17.100000000000001" customHeight="1">
      <c r="A53" s="30">
        <v>48</v>
      </c>
      <c r="B53" s="30" t="s">
        <v>2014</v>
      </c>
      <c r="C53" s="76">
        <v>10547</v>
      </c>
      <c r="D53" s="31" t="s">
        <v>5821</v>
      </c>
      <c r="E53" s="9" t="s">
        <v>114</v>
      </c>
      <c r="F53" s="8" t="s">
        <v>5442</v>
      </c>
      <c r="G53" s="8" t="s">
        <v>5765</v>
      </c>
      <c r="H53" s="8" t="s">
        <v>5811</v>
      </c>
      <c r="I53" s="8" t="s">
        <v>152</v>
      </c>
      <c r="J53"/>
    </row>
    <row r="54" spans="1:10" s="3" customFormat="1" ht="17.100000000000001" customHeight="1">
      <c r="A54" s="30">
        <v>49</v>
      </c>
      <c r="B54" s="30" t="s">
        <v>2015</v>
      </c>
      <c r="C54" s="76">
        <v>14166</v>
      </c>
      <c r="D54" s="31" t="s">
        <v>5822</v>
      </c>
      <c r="E54" s="9" t="s">
        <v>114</v>
      </c>
      <c r="F54" s="8" t="s">
        <v>5747</v>
      </c>
      <c r="G54" s="8" t="s">
        <v>287</v>
      </c>
      <c r="H54" s="8" t="s">
        <v>3562</v>
      </c>
      <c r="I54" s="8" t="s">
        <v>152</v>
      </c>
      <c r="J54"/>
    </row>
    <row r="55" spans="1:10" s="3" customFormat="1" ht="17.100000000000001" customHeight="1">
      <c r="A55" s="30">
        <v>50</v>
      </c>
      <c r="B55" s="30" t="s">
        <v>2016</v>
      </c>
      <c r="C55" s="76">
        <v>13549</v>
      </c>
      <c r="D55" s="31" t="s">
        <v>5823</v>
      </c>
      <c r="E55" s="9" t="s">
        <v>114</v>
      </c>
      <c r="F55" s="8" t="s">
        <v>13</v>
      </c>
      <c r="G55" s="8" t="s">
        <v>5824</v>
      </c>
      <c r="H55" s="8" t="s">
        <v>5811</v>
      </c>
      <c r="I55" s="8" t="s">
        <v>152</v>
      </c>
      <c r="J55"/>
    </row>
    <row r="56" spans="1:10" s="3" customFormat="1" ht="17.100000000000001" customHeight="1">
      <c r="A56" s="30">
        <v>51</v>
      </c>
      <c r="B56" s="30" t="s">
        <v>2017</v>
      </c>
      <c r="C56" s="76">
        <v>13414</v>
      </c>
      <c r="D56" s="31" t="s">
        <v>5825</v>
      </c>
      <c r="E56" s="9" t="s">
        <v>114</v>
      </c>
      <c r="F56" s="8" t="s">
        <v>277</v>
      </c>
      <c r="G56" s="8" t="s">
        <v>287</v>
      </c>
      <c r="H56" s="8" t="s">
        <v>289</v>
      </c>
      <c r="I56" s="8" t="s">
        <v>152</v>
      </c>
      <c r="J56"/>
    </row>
    <row r="57" spans="1:10" s="3" customFormat="1" ht="17.100000000000001" customHeight="1">
      <c r="A57" s="30">
        <v>52</v>
      </c>
      <c r="B57" s="30" t="s">
        <v>2018</v>
      </c>
      <c r="C57" s="76">
        <v>14142</v>
      </c>
      <c r="D57" s="31" t="s">
        <v>5826</v>
      </c>
      <c r="E57" s="9" t="s">
        <v>114</v>
      </c>
      <c r="F57" s="8" t="s">
        <v>5747</v>
      </c>
      <c r="G57" s="8" t="s">
        <v>287</v>
      </c>
      <c r="H57" s="8" t="s">
        <v>3562</v>
      </c>
      <c r="I57" s="8" t="s">
        <v>152</v>
      </c>
      <c r="J57"/>
    </row>
    <row r="58" spans="1:10" s="3" customFormat="1" ht="17.100000000000001" customHeight="1">
      <c r="A58" s="30">
        <v>53</v>
      </c>
      <c r="B58" s="30" t="s">
        <v>2019</v>
      </c>
      <c r="C58" s="76">
        <v>13403</v>
      </c>
      <c r="D58" s="31" t="s">
        <v>5827</v>
      </c>
      <c r="E58" s="9" t="s">
        <v>114</v>
      </c>
      <c r="F58" s="8" t="s">
        <v>277</v>
      </c>
      <c r="G58" s="8" t="s">
        <v>287</v>
      </c>
      <c r="H58" s="8" t="s">
        <v>3562</v>
      </c>
      <c r="I58" s="8" t="s">
        <v>152</v>
      </c>
      <c r="J58"/>
    </row>
    <row r="59" spans="1:10" s="3" customFormat="1" ht="17.100000000000001" customHeight="1">
      <c r="A59" s="30">
        <v>54</v>
      </c>
      <c r="B59" s="30" t="s">
        <v>2020</v>
      </c>
      <c r="C59" s="76">
        <v>16011</v>
      </c>
      <c r="D59" s="31" t="s">
        <v>5828</v>
      </c>
      <c r="E59" s="9" t="s">
        <v>114</v>
      </c>
      <c r="F59" s="8" t="s">
        <v>132</v>
      </c>
      <c r="G59" s="8" t="s">
        <v>3582</v>
      </c>
      <c r="H59" s="8" t="s">
        <v>3562</v>
      </c>
      <c r="I59" s="8" t="s">
        <v>152</v>
      </c>
      <c r="J59"/>
    </row>
    <row r="60" spans="1:10" s="3" customFormat="1" ht="17.100000000000001" customHeight="1">
      <c r="A60" s="30">
        <v>55</v>
      </c>
      <c r="B60" s="30" t="s">
        <v>2021</v>
      </c>
      <c r="C60" s="76">
        <v>16214</v>
      </c>
      <c r="D60" s="31" t="s">
        <v>5829</v>
      </c>
      <c r="E60" s="9" t="s">
        <v>114</v>
      </c>
      <c r="F60" s="8" t="s">
        <v>104</v>
      </c>
      <c r="G60" s="8" t="s">
        <v>3576</v>
      </c>
      <c r="H60" s="8" t="s">
        <v>5811</v>
      </c>
      <c r="I60" s="8" t="s">
        <v>152</v>
      </c>
      <c r="J60"/>
    </row>
    <row r="61" spans="1:10" s="3" customFormat="1" ht="17.100000000000001" customHeight="1">
      <c r="A61" s="30">
        <v>56</v>
      </c>
      <c r="B61" s="30" t="s">
        <v>2022</v>
      </c>
      <c r="C61" s="76">
        <v>9158</v>
      </c>
      <c r="D61" s="31" t="s">
        <v>5830</v>
      </c>
      <c r="E61" s="9" t="s">
        <v>114</v>
      </c>
      <c r="F61" s="8" t="s">
        <v>5831</v>
      </c>
      <c r="G61" s="8" t="s">
        <v>5832</v>
      </c>
      <c r="H61" s="8" t="s">
        <v>5833</v>
      </c>
      <c r="I61" s="8" t="s">
        <v>152</v>
      </c>
      <c r="J61"/>
    </row>
    <row r="62" spans="1:10" s="3" customFormat="1" ht="17.100000000000001" customHeight="1">
      <c r="A62" s="30">
        <v>57</v>
      </c>
      <c r="B62" s="30" t="s">
        <v>2023</v>
      </c>
      <c r="C62" s="76">
        <v>10583</v>
      </c>
      <c r="D62" s="31" t="s">
        <v>5834</v>
      </c>
      <c r="E62" s="9" t="s">
        <v>114</v>
      </c>
      <c r="F62" s="8" t="s">
        <v>5442</v>
      </c>
      <c r="G62" s="8" t="s">
        <v>5765</v>
      </c>
      <c r="H62" s="8" t="s">
        <v>3731</v>
      </c>
      <c r="I62" s="8" t="s">
        <v>152</v>
      </c>
      <c r="J62"/>
    </row>
    <row r="63" spans="1:10" s="3" customFormat="1" ht="17.100000000000001" customHeight="1">
      <c r="A63" s="30">
        <v>58</v>
      </c>
      <c r="B63" s="30" t="s">
        <v>2024</v>
      </c>
      <c r="C63" s="76">
        <v>8840</v>
      </c>
      <c r="D63" s="31" t="s">
        <v>5835</v>
      </c>
      <c r="E63" s="9" t="s">
        <v>114</v>
      </c>
      <c r="F63" s="8" t="s">
        <v>5831</v>
      </c>
      <c r="G63" s="8" t="s">
        <v>5832</v>
      </c>
      <c r="H63" s="8" t="s">
        <v>5833</v>
      </c>
      <c r="I63" s="8" t="s">
        <v>152</v>
      </c>
      <c r="J63"/>
    </row>
    <row r="64" spans="1:10" s="3" customFormat="1" ht="17.100000000000001" customHeight="1">
      <c r="A64" s="30">
        <v>59</v>
      </c>
      <c r="B64" s="30" t="s">
        <v>2025</v>
      </c>
      <c r="C64" s="76">
        <v>10584</v>
      </c>
      <c r="D64" s="31" t="s">
        <v>5836</v>
      </c>
      <c r="E64" s="9" t="s">
        <v>114</v>
      </c>
      <c r="F64" s="8" t="s">
        <v>5442</v>
      </c>
      <c r="G64" s="8" t="s">
        <v>5765</v>
      </c>
      <c r="H64" s="8" t="s">
        <v>3731</v>
      </c>
      <c r="I64" s="8" t="s">
        <v>152</v>
      </c>
      <c r="J64"/>
    </row>
    <row r="65" spans="1:10" s="3" customFormat="1" ht="17.100000000000001" customHeight="1">
      <c r="A65" s="30">
        <v>60</v>
      </c>
      <c r="B65" s="30" t="s">
        <v>2026</v>
      </c>
      <c r="C65" s="76">
        <v>9165</v>
      </c>
      <c r="D65" s="31" t="s">
        <v>5837</v>
      </c>
      <c r="E65" s="9" t="s">
        <v>114</v>
      </c>
      <c r="F65" s="8" t="s">
        <v>3886</v>
      </c>
      <c r="G65" s="8" t="s">
        <v>3913</v>
      </c>
      <c r="H65" s="8" t="s">
        <v>3562</v>
      </c>
      <c r="I65" s="8" t="s">
        <v>152</v>
      </c>
      <c r="J65"/>
    </row>
    <row r="66" spans="1:10" s="3" customFormat="1" ht="17.100000000000001" customHeight="1">
      <c r="A66" s="30">
        <v>61</v>
      </c>
      <c r="B66" s="30" t="s">
        <v>2027</v>
      </c>
      <c r="C66" s="76">
        <v>11725</v>
      </c>
      <c r="D66" s="31" t="s">
        <v>5838</v>
      </c>
      <c r="E66" s="9" t="s">
        <v>114</v>
      </c>
      <c r="F66" s="8" t="s">
        <v>3943</v>
      </c>
      <c r="G66" s="8" t="s">
        <v>3944</v>
      </c>
      <c r="H66" s="8" t="s">
        <v>3562</v>
      </c>
      <c r="I66" s="8" t="s">
        <v>152</v>
      </c>
      <c r="J66"/>
    </row>
    <row r="67" spans="1:10" s="3" customFormat="1" ht="17.100000000000001" customHeight="1">
      <c r="A67" s="30">
        <v>62</v>
      </c>
      <c r="B67" s="30" t="s">
        <v>2028</v>
      </c>
      <c r="C67" s="76">
        <v>13164</v>
      </c>
      <c r="D67" s="31" t="s">
        <v>5839</v>
      </c>
      <c r="E67" s="9" t="s">
        <v>114</v>
      </c>
      <c r="F67" s="8" t="s">
        <v>290</v>
      </c>
      <c r="G67" s="8" t="s">
        <v>291</v>
      </c>
      <c r="H67" s="8" t="s">
        <v>5264</v>
      </c>
      <c r="I67" s="8" t="s">
        <v>152</v>
      </c>
      <c r="J67"/>
    </row>
    <row r="68" spans="1:10" s="3" customFormat="1" ht="17.100000000000001" customHeight="1">
      <c r="A68" s="30">
        <v>63</v>
      </c>
      <c r="B68" s="30" t="s">
        <v>2029</v>
      </c>
      <c r="C68" s="76">
        <v>13055</v>
      </c>
      <c r="D68" s="31" t="s">
        <v>5840</v>
      </c>
      <c r="E68" s="9" t="s">
        <v>114</v>
      </c>
      <c r="F68" s="8" t="s">
        <v>3571</v>
      </c>
      <c r="G68" s="8" t="s">
        <v>3572</v>
      </c>
      <c r="H68" s="8" t="s">
        <v>5833</v>
      </c>
      <c r="I68" s="8" t="s">
        <v>152</v>
      </c>
      <c r="J68"/>
    </row>
    <row r="69" spans="1:10" s="3" customFormat="1" ht="17.100000000000001" customHeight="1">
      <c r="A69" s="30">
        <v>64</v>
      </c>
      <c r="B69" s="30" t="s">
        <v>2030</v>
      </c>
      <c r="C69" s="76">
        <v>2830</v>
      </c>
      <c r="D69" s="31" t="s">
        <v>5841</v>
      </c>
      <c r="E69" s="9" t="s">
        <v>114</v>
      </c>
      <c r="F69" s="8" t="s">
        <v>152</v>
      </c>
      <c r="G69" s="8" t="s">
        <v>3574</v>
      </c>
      <c r="H69" s="8" t="s">
        <v>5772</v>
      </c>
      <c r="I69" s="231"/>
      <c r="J69"/>
    </row>
    <row r="70" spans="1:10" s="3" customFormat="1" ht="17.100000000000001" customHeight="1">
      <c r="A70" s="30">
        <v>65</v>
      </c>
      <c r="B70" s="30" t="s">
        <v>2031</v>
      </c>
      <c r="C70" s="76">
        <v>16329</v>
      </c>
      <c r="D70" s="31" t="s">
        <v>5842</v>
      </c>
      <c r="E70" s="9" t="s">
        <v>114</v>
      </c>
      <c r="F70" s="8" t="s">
        <v>4176</v>
      </c>
      <c r="G70" s="8" t="s">
        <v>5843</v>
      </c>
      <c r="H70" s="8" t="s">
        <v>5811</v>
      </c>
      <c r="I70" s="8" t="s">
        <v>152</v>
      </c>
      <c r="J70"/>
    </row>
    <row r="71" spans="1:10" s="3" customFormat="1" ht="17.100000000000001" customHeight="1">
      <c r="A71" s="30">
        <v>66</v>
      </c>
      <c r="B71" s="30" t="s">
        <v>2032</v>
      </c>
      <c r="C71" s="76">
        <v>16213</v>
      </c>
      <c r="D71" s="31" t="s">
        <v>5844</v>
      </c>
      <c r="E71" s="9" t="s">
        <v>114</v>
      </c>
      <c r="F71" s="8" t="s">
        <v>104</v>
      </c>
      <c r="G71" s="8" t="s">
        <v>3576</v>
      </c>
      <c r="H71" s="8" t="s">
        <v>5811</v>
      </c>
      <c r="I71" s="8" t="s">
        <v>152</v>
      </c>
      <c r="J71"/>
    </row>
    <row r="72" spans="1:10" s="3" customFormat="1" ht="17.100000000000001" customHeight="1">
      <c r="A72" s="30">
        <v>67</v>
      </c>
      <c r="B72" s="30" t="s">
        <v>2033</v>
      </c>
      <c r="C72" s="76">
        <v>18508</v>
      </c>
      <c r="D72" s="31" t="s">
        <v>5845</v>
      </c>
      <c r="E72" s="9" t="s">
        <v>113</v>
      </c>
      <c r="F72" s="8" t="s">
        <v>152</v>
      </c>
      <c r="G72" s="8" t="s">
        <v>5573</v>
      </c>
      <c r="H72" s="8" t="s">
        <v>152</v>
      </c>
      <c r="I72" s="8" t="s">
        <v>152</v>
      </c>
      <c r="J72"/>
    </row>
    <row r="73" spans="1:10" s="3" customFormat="1" ht="17.100000000000001" customHeight="1">
      <c r="A73" s="30">
        <v>68</v>
      </c>
      <c r="B73" s="30" t="s">
        <v>2034</v>
      </c>
      <c r="C73" s="76">
        <v>18052</v>
      </c>
      <c r="D73" s="31" t="s">
        <v>5846</v>
      </c>
      <c r="E73" s="9" t="s">
        <v>113</v>
      </c>
      <c r="F73" s="8" t="s">
        <v>5601</v>
      </c>
      <c r="G73" s="8" t="s">
        <v>3599</v>
      </c>
      <c r="H73" s="8" t="s">
        <v>152</v>
      </c>
      <c r="I73" s="8" t="s">
        <v>152</v>
      </c>
      <c r="J73"/>
    </row>
    <row r="74" spans="1:10" s="3" customFormat="1" ht="17.100000000000001" customHeight="1">
      <c r="A74" s="30">
        <v>69</v>
      </c>
      <c r="B74" s="30" t="s">
        <v>2035</v>
      </c>
      <c r="C74" s="220">
        <v>19107</v>
      </c>
      <c r="D74" s="170" t="s">
        <v>5847</v>
      </c>
      <c r="E74" s="9" t="s">
        <v>113</v>
      </c>
      <c r="F74" s="8" t="s">
        <v>152</v>
      </c>
      <c r="G74" s="180" t="s">
        <v>3580</v>
      </c>
      <c r="H74" s="8" t="s">
        <v>152</v>
      </c>
      <c r="I74" s="8" t="s">
        <v>152</v>
      </c>
      <c r="J74" s="280"/>
    </row>
    <row r="75" spans="1:10" s="3" customFormat="1" ht="17.100000000000001" customHeight="1">
      <c r="A75" s="30">
        <v>70</v>
      </c>
      <c r="B75" s="30" t="s">
        <v>2036</v>
      </c>
      <c r="C75" s="197">
        <v>13882</v>
      </c>
      <c r="D75" s="170" t="s">
        <v>5848</v>
      </c>
      <c r="E75" s="9" t="s">
        <v>113</v>
      </c>
      <c r="F75" s="180" t="s">
        <v>4033</v>
      </c>
      <c r="G75" s="338" t="s">
        <v>3583</v>
      </c>
      <c r="H75" s="8" t="s">
        <v>152</v>
      </c>
      <c r="I75" s="8" t="s">
        <v>152</v>
      </c>
      <c r="J75"/>
    </row>
    <row r="76" spans="1:10" s="3" customFormat="1" ht="17.100000000000001" customHeight="1">
      <c r="A76" s="30">
        <v>71</v>
      </c>
      <c r="B76" s="30" t="s">
        <v>2037</v>
      </c>
      <c r="C76" s="220">
        <v>19345</v>
      </c>
      <c r="D76" s="170" t="s">
        <v>5849</v>
      </c>
      <c r="E76" s="9" t="s">
        <v>113</v>
      </c>
      <c r="F76" s="8" t="s">
        <v>152</v>
      </c>
      <c r="G76" s="180" t="s">
        <v>3726</v>
      </c>
      <c r="H76" s="8" t="s">
        <v>152</v>
      </c>
      <c r="I76" s="8" t="s">
        <v>152</v>
      </c>
      <c r="J76"/>
    </row>
    <row r="77" spans="1:10" s="3" customFormat="1" ht="17.100000000000001" customHeight="1">
      <c r="A77" s="30">
        <v>72</v>
      </c>
      <c r="B77" s="30" t="s">
        <v>2038</v>
      </c>
      <c r="C77" s="207">
        <v>9159</v>
      </c>
      <c r="D77" s="208" t="s">
        <v>5850</v>
      </c>
      <c r="E77" s="9" t="s">
        <v>113</v>
      </c>
      <c r="F77" s="8" t="s">
        <v>3886</v>
      </c>
      <c r="G77" s="8" t="s">
        <v>4421</v>
      </c>
      <c r="H77" s="8" t="s">
        <v>152</v>
      </c>
      <c r="I77" s="8" t="s">
        <v>152</v>
      </c>
      <c r="J77"/>
    </row>
    <row r="78" spans="1:10" s="3" customFormat="1" ht="17.100000000000001" customHeight="1">
      <c r="A78" s="30">
        <v>73</v>
      </c>
      <c r="B78" s="30" t="s">
        <v>2039</v>
      </c>
      <c r="C78" s="183">
        <v>20815</v>
      </c>
      <c r="D78" s="270" t="s">
        <v>8160</v>
      </c>
      <c r="E78" s="367" t="s">
        <v>113</v>
      </c>
      <c r="F78" s="215" t="s">
        <v>152</v>
      </c>
      <c r="G78" s="180" t="s">
        <v>8196</v>
      </c>
      <c r="H78" s="215" t="s">
        <v>152</v>
      </c>
      <c r="I78" s="8" t="s">
        <v>152</v>
      </c>
      <c r="J78"/>
    </row>
    <row r="79" spans="1:10" s="3" customFormat="1" ht="17.100000000000001" customHeight="1">
      <c r="A79" s="30">
        <v>74</v>
      </c>
      <c r="B79" s="30" t="s">
        <v>2040</v>
      </c>
      <c r="C79" s="171">
        <v>20450</v>
      </c>
      <c r="D79" s="170" t="s">
        <v>5851</v>
      </c>
      <c r="E79" s="9" t="s">
        <v>113</v>
      </c>
      <c r="F79" s="8" t="s">
        <v>152</v>
      </c>
      <c r="G79" s="180" t="s">
        <v>4002</v>
      </c>
      <c r="H79" s="8" t="s">
        <v>152</v>
      </c>
      <c r="I79" s="8" t="s">
        <v>152</v>
      </c>
      <c r="J79"/>
    </row>
    <row r="80" spans="1:10" s="3" customFormat="1" ht="17.100000000000001" customHeight="1">
      <c r="A80" s="30">
        <v>75</v>
      </c>
      <c r="B80" s="30" t="s">
        <v>2041</v>
      </c>
      <c r="C80" s="207">
        <v>7582</v>
      </c>
      <c r="D80" s="208" t="s">
        <v>5852</v>
      </c>
      <c r="E80" s="9" t="s">
        <v>113</v>
      </c>
      <c r="F80" s="8" t="s">
        <v>5760</v>
      </c>
      <c r="G80" s="8" t="s">
        <v>5761</v>
      </c>
      <c r="H80" s="8" t="s">
        <v>152</v>
      </c>
      <c r="I80" s="8" t="s">
        <v>152</v>
      </c>
      <c r="J80"/>
    </row>
    <row r="81" spans="1:10" s="3" customFormat="1" ht="17.100000000000001" customHeight="1">
      <c r="A81" s="30">
        <v>76</v>
      </c>
      <c r="B81" s="30" t="s">
        <v>2042</v>
      </c>
      <c r="C81" s="183">
        <v>20817</v>
      </c>
      <c r="D81" s="270" t="s">
        <v>8162</v>
      </c>
      <c r="E81" s="367" t="s">
        <v>113</v>
      </c>
      <c r="F81" s="215" t="s">
        <v>152</v>
      </c>
      <c r="G81" s="180" t="s">
        <v>8196</v>
      </c>
      <c r="H81" s="215" t="s">
        <v>152</v>
      </c>
      <c r="I81" s="8" t="s">
        <v>152</v>
      </c>
      <c r="J81"/>
    </row>
    <row r="82" spans="1:10" s="3" customFormat="1" ht="17.100000000000001" customHeight="1">
      <c r="A82" s="30">
        <v>77</v>
      </c>
      <c r="B82" s="30" t="s">
        <v>2043</v>
      </c>
      <c r="C82" s="207">
        <v>12355</v>
      </c>
      <c r="D82" s="208" t="s">
        <v>5853</v>
      </c>
      <c r="E82" s="9" t="s">
        <v>113</v>
      </c>
      <c r="F82" s="8" t="s">
        <v>69</v>
      </c>
      <c r="G82" s="8" t="s">
        <v>279</v>
      </c>
      <c r="H82" s="8" t="s">
        <v>152</v>
      </c>
      <c r="I82" s="8" t="s">
        <v>152</v>
      </c>
      <c r="J82"/>
    </row>
    <row r="83" spans="1:10" s="3" customFormat="1" ht="17.100000000000001" customHeight="1">
      <c r="A83" s="30">
        <v>78</v>
      </c>
      <c r="B83" s="30" t="s">
        <v>2044</v>
      </c>
      <c r="C83" s="207">
        <v>17608</v>
      </c>
      <c r="D83" s="208" t="s">
        <v>9254</v>
      </c>
      <c r="E83" s="9" t="s">
        <v>113</v>
      </c>
      <c r="F83" s="8" t="s">
        <v>5667</v>
      </c>
      <c r="G83" s="8" t="s">
        <v>9255</v>
      </c>
      <c r="H83" s="8" t="s">
        <v>152</v>
      </c>
      <c r="I83" s="8" t="s">
        <v>152</v>
      </c>
      <c r="J83"/>
    </row>
    <row r="84" spans="1:10" s="3" customFormat="1" ht="17.100000000000001" customHeight="1">
      <c r="A84" s="30">
        <v>79</v>
      </c>
      <c r="B84" s="30" t="s">
        <v>2045</v>
      </c>
      <c r="C84" s="220">
        <v>19807</v>
      </c>
      <c r="D84" s="170" t="s">
        <v>5854</v>
      </c>
      <c r="E84" s="9" t="s">
        <v>113</v>
      </c>
      <c r="F84" s="8" t="s">
        <v>152</v>
      </c>
      <c r="G84" s="180" t="s">
        <v>5855</v>
      </c>
      <c r="H84" s="8" t="s">
        <v>152</v>
      </c>
      <c r="I84" s="8" t="s">
        <v>152</v>
      </c>
      <c r="J84"/>
    </row>
    <row r="85" spans="1:10" s="3" customFormat="1" ht="17.100000000000001" customHeight="1">
      <c r="A85" s="30">
        <v>80</v>
      </c>
      <c r="B85" s="30" t="s">
        <v>2046</v>
      </c>
      <c r="C85" s="207">
        <v>17359</v>
      </c>
      <c r="D85" s="208" t="s">
        <v>5856</v>
      </c>
      <c r="E85" s="9" t="s">
        <v>113</v>
      </c>
      <c r="F85" s="8" t="s">
        <v>3542</v>
      </c>
      <c r="G85" s="8" t="s">
        <v>3585</v>
      </c>
      <c r="H85" s="8" t="s">
        <v>152</v>
      </c>
      <c r="I85" s="8" t="s">
        <v>152</v>
      </c>
      <c r="J85"/>
    </row>
    <row r="86" spans="1:10" s="3" customFormat="1" ht="17.100000000000001" customHeight="1">
      <c r="A86" s="30">
        <v>81</v>
      </c>
      <c r="B86" s="30" t="s">
        <v>2047</v>
      </c>
      <c r="C86" s="207">
        <v>17180</v>
      </c>
      <c r="D86" s="208" t="s">
        <v>5857</v>
      </c>
      <c r="E86" s="9" t="s">
        <v>113</v>
      </c>
      <c r="F86" s="8" t="s">
        <v>5858</v>
      </c>
      <c r="G86" s="8" t="s">
        <v>3639</v>
      </c>
      <c r="H86" s="8" t="s">
        <v>152</v>
      </c>
      <c r="I86" s="8" t="s">
        <v>152</v>
      </c>
      <c r="J86"/>
    </row>
    <row r="87" spans="1:10" s="3" customFormat="1" ht="17.100000000000001" customHeight="1">
      <c r="A87" s="30">
        <v>82</v>
      </c>
      <c r="B87" s="30" t="s">
        <v>2048</v>
      </c>
      <c r="C87" s="183">
        <v>20820</v>
      </c>
      <c r="D87" s="261" t="s">
        <v>8165</v>
      </c>
      <c r="E87" s="367" t="s">
        <v>113</v>
      </c>
      <c r="F87" s="215" t="s">
        <v>152</v>
      </c>
      <c r="G87" s="180" t="s">
        <v>8196</v>
      </c>
      <c r="H87" s="215" t="s">
        <v>152</v>
      </c>
      <c r="I87" s="8" t="s">
        <v>152</v>
      </c>
      <c r="J87"/>
    </row>
    <row r="88" spans="1:10" s="3" customFormat="1" ht="17.100000000000001" customHeight="1">
      <c r="A88" s="30">
        <v>83</v>
      </c>
      <c r="B88" s="30" t="s">
        <v>2049</v>
      </c>
      <c r="C88" s="207">
        <v>15890</v>
      </c>
      <c r="D88" s="208" t="s">
        <v>5859</v>
      </c>
      <c r="E88" s="9" t="s">
        <v>113</v>
      </c>
      <c r="F88" s="8" t="s">
        <v>129</v>
      </c>
      <c r="G88" s="8" t="s">
        <v>8073</v>
      </c>
      <c r="H88" s="8" t="s">
        <v>152</v>
      </c>
      <c r="I88" s="8" t="s">
        <v>152</v>
      </c>
      <c r="J88" s="274"/>
    </row>
    <row r="89" spans="1:10" s="3" customFormat="1" ht="17.100000000000001" customHeight="1">
      <c r="A89" s="30">
        <v>84</v>
      </c>
      <c r="B89" s="30" t="s">
        <v>2050</v>
      </c>
      <c r="C89" s="197">
        <v>10349</v>
      </c>
      <c r="D89" s="170" t="s">
        <v>5861</v>
      </c>
      <c r="E89" s="9" t="s">
        <v>113</v>
      </c>
      <c r="F89" s="180" t="s">
        <v>3545</v>
      </c>
      <c r="G89" s="180" t="s">
        <v>3546</v>
      </c>
      <c r="H89" s="8" t="s">
        <v>152</v>
      </c>
      <c r="I89" s="8" t="s">
        <v>152</v>
      </c>
      <c r="J89"/>
    </row>
    <row r="90" spans="1:10" s="3" customFormat="1" ht="17.100000000000001" customHeight="1">
      <c r="A90" s="30">
        <v>85</v>
      </c>
      <c r="B90" s="30" t="s">
        <v>2051</v>
      </c>
      <c r="C90" s="183">
        <v>20827</v>
      </c>
      <c r="D90" s="233" t="s">
        <v>8172</v>
      </c>
      <c r="E90" s="367" t="s">
        <v>113</v>
      </c>
      <c r="F90" s="215" t="s">
        <v>152</v>
      </c>
      <c r="G90" s="180" t="s">
        <v>8196</v>
      </c>
      <c r="H90" s="215" t="s">
        <v>152</v>
      </c>
      <c r="I90" s="8" t="s">
        <v>152</v>
      </c>
      <c r="J90"/>
    </row>
    <row r="91" spans="1:10" s="3" customFormat="1" ht="17.100000000000001" customHeight="1">
      <c r="A91" s="30">
        <v>86</v>
      </c>
      <c r="B91" s="30" t="s">
        <v>2052</v>
      </c>
      <c r="C91" s="183">
        <v>9190</v>
      </c>
      <c r="D91" s="170" t="s">
        <v>5862</v>
      </c>
      <c r="E91" s="9" t="s">
        <v>113</v>
      </c>
      <c r="F91" s="180" t="s">
        <v>3886</v>
      </c>
      <c r="G91" s="180" t="s">
        <v>5813</v>
      </c>
      <c r="H91" s="8" t="s">
        <v>152</v>
      </c>
      <c r="I91" s="8" t="s">
        <v>152</v>
      </c>
      <c r="J91"/>
    </row>
    <row r="92" spans="1:10" s="3" customFormat="1" ht="17.100000000000001" customHeight="1">
      <c r="A92" s="30">
        <v>87</v>
      </c>
      <c r="B92" s="30" t="s">
        <v>2053</v>
      </c>
      <c r="C92" s="207">
        <v>17189</v>
      </c>
      <c r="D92" s="208" t="s">
        <v>5863</v>
      </c>
      <c r="E92" s="9" t="s">
        <v>113</v>
      </c>
      <c r="F92" s="8" t="s">
        <v>6145</v>
      </c>
      <c r="G92" s="8" t="s">
        <v>3639</v>
      </c>
      <c r="H92" s="8" t="s">
        <v>152</v>
      </c>
      <c r="I92" s="8" t="s">
        <v>152</v>
      </c>
      <c r="J92"/>
    </row>
    <row r="93" spans="1:10" s="3" customFormat="1" ht="17.100000000000001" customHeight="1">
      <c r="A93" s="30">
        <v>88</v>
      </c>
      <c r="B93" s="30" t="s">
        <v>2054</v>
      </c>
      <c r="C93" s="183">
        <v>20833</v>
      </c>
      <c r="D93" s="270" t="s">
        <v>8178</v>
      </c>
      <c r="E93" s="367" t="s">
        <v>113</v>
      </c>
      <c r="F93" s="215" t="s">
        <v>152</v>
      </c>
      <c r="G93" s="180" t="s">
        <v>8196</v>
      </c>
      <c r="H93" s="215" t="s">
        <v>152</v>
      </c>
      <c r="I93" s="8" t="s">
        <v>152</v>
      </c>
      <c r="J93" s="368"/>
    </row>
    <row r="94" spans="1:10" s="3" customFormat="1" ht="17.100000000000001" customHeight="1">
      <c r="A94" s="30">
        <v>89</v>
      </c>
      <c r="B94" s="30" t="s">
        <v>2055</v>
      </c>
      <c r="C94" s="197">
        <v>18199</v>
      </c>
      <c r="D94" s="170" t="s">
        <v>5864</v>
      </c>
      <c r="E94" s="9" t="s">
        <v>113</v>
      </c>
      <c r="F94" s="8" t="s">
        <v>152</v>
      </c>
      <c r="G94" s="180" t="s">
        <v>4010</v>
      </c>
      <c r="H94" s="8" t="s">
        <v>152</v>
      </c>
      <c r="I94" s="8" t="s">
        <v>152</v>
      </c>
      <c r="J94"/>
    </row>
    <row r="95" spans="1:10" s="3" customFormat="1" ht="17.100000000000001" customHeight="1">
      <c r="A95" s="30">
        <v>90</v>
      </c>
      <c r="B95" s="30" t="s">
        <v>8813</v>
      </c>
      <c r="C95" s="76">
        <v>19257</v>
      </c>
      <c r="D95" s="31" t="s">
        <v>5865</v>
      </c>
      <c r="E95" s="9" t="s">
        <v>113</v>
      </c>
      <c r="F95" s="8" t="s">
        <v>152</v>
      </c>
      <c r="G95" s="8" t="s">
        <v>4057</v>
      </c>
      <c r="H95" s="8" t="s">
        <v>152</v>
      </c>
      <c r="I95" s="8" t="s">
        <v>152</v>
      </c>
      <c r="J95"/>
    </row>
    <row r="96" spans="1:10" s="3" customFormat="1" ht="17.100000000000001" customHeight="1">
      <c r="A96" s="30">
        <v>91</v>
      </c>
      <c r="B96" s="30" t="s">
        <v>8814</v>
      </c>
      <c r="C96" s="197">
        <v>17439</v>
      </c>
      <c r="D96" s="170" t="s">
        <v>5866</v>
      </c>
      <c r="E96" s="9" t="s">
        <v>113</v>
      </c>
      <c r="F96" s="180" t="s">
        <v>5867</v>
      </c>
      <c r="G96" s="180" t="s">
        <v>5868</v>
      </c>
      <c r="H96" s="8" t="s">
        <v>152</v>
      </c>
      <c r="I96" s="8" t="s">
        <v>152</v>
      </c>
      <c r="J96"/>
    </row>
    <row r="97" spans="1:10" s="3" customFormat="1" ht="17.100000000000001" customHeight="1">
      <c r="A97" s="30">
        <v>92</v>
      </c>
      <c r="B97" s="30" t="s">
        <v>8815</v>
      </c>
      <c r="C97" s="197">
        <v>18698</v>
      </c>
      <c r="D97" s="170" t="s">
        <v>5869</v>
      </c>
      <c r="E97" s="9" t="s">
        <v>113</v>
      </c>
      <c r="F97" s="180" t="s">
        <v>152</v>
      </c>
      <c r="G97" s="180" t="s">
        <v>4407</v>
      </c>
      <c r="H97" s="8" t="s">
        <v>152</v>
      </c>
      <c r="I97" s="8" t="s">
        <v>152</v>
      </c>
      <c r="J97"/>
    </row>
    <row r="98" spans="1:10" s="3" customFormat="1" ht="17.100000000000001" customHeight="1">
      <c r="A98" s="30">
        <v>93</v>
      </c>
      <c r="B98" s="30" t="s">
        <v>8816</v>
      </c>
      <c r="C98" s="220">
        <v>19125</v>
      </c>
      <c r="D98" s="170" t="s">
        <v>5870</v>
      </c>
      <c r="E98" s="9" t="s">
        <v>113</v>
      </c>
      <c r="F98" s="180" t="s">
        <v>152</v>
      </c>
      <c r="G98" s="180" t="s">
        <v>3580</v>
      </c>
      <c r="H98" s="8" t="s">
        <v>152</v>
      </c>
      <c r="I98" s="8" t="s">
        <v>152</v>
      </c>
      <c r="J98"/>
    </row>
    <row r="99" spans="1:10" s="3" customFormat="1" ht="17.100000000000001" customHeight="1">
      <c r="A99" s="30">
        <v>94</v>
      </c>
      <c r="B99" s="30" t="s">
        <v>8817</v>
      </c>
      <c r="C99" s="183">
        <v>20837</v>
      </c>
      <c r="D99" s="261" t="s">
        <v>8182</v>
      </c>
      <c r="E99" s="367" t="s">
        <v>113</v>
      </c>
      <c r="F99" s="215" t="s">
        <v>152</v>
      </c>
      <c r="G99" s="180" t="s">
        <v>8196</v>
      </c>
      <c r="H99" s="215" t="s">
        <v>152</v>
      </c>
      <c r="I99" s="8" t="s">
        <v>152</v>
      </c>
      <c r="J99"/>
    </row>
    <row r="100" spans="1:10" s="3" customFormat="1" ht="17.100000000000001" customHeight="1">
      <c r="A100" s="30">
        <v>95</v>
      </c>
      <c r="B100" s="30" t="s">
        <v>8818</v>
      </c>
      <c r="C100" s="197">
        <v>18460</v>
      </c>
      <c r="D100" s="170" t="s">
        <v>5871</v>
      </c>
      <c r="E100" s="9" t="s">
        <v>113</v>
      </c>
      <c r="F100" s="180" t="s">
        <v>152</v>
      </c>
      <c r="G100" s="180" t="s">
        <v>5573</v>
      </c>
      <c r="H100" s="8" t="s">
        <v>152</v>
      </c>
      <c r="I100" s="8" t="s">
        <v>152</v>
      </c>
      <c r="J100"/>
    </row>
    <row r="101" spans="1:10" s="3" customFormat="1" ht="17.100000000000001" customHeight="1">
      <c r="A101" s="30">
        <v>96</v>
      </c>
      <c r="B101" s="30" t="s">
        <v>8819</v>
      </c>
      <c r="C101" s="76">
        <v>19756</v>
      </c>
      <c r="D101" s="31" t="s">
        <v>4572</v>
      </c>
      <c r="E101" s="9" t="s">
        <v>113</v>
      </c>
      <c r="F101" s="8" t="s">
        <v>152</v>
      </c>
      <c r="G101" s="8" t="s">
        <v>4179</v>
      </c>
      <c r="H101" s="8" t="s">
        <v>152</v>
      </c>
      <c r="I101" s="8" t="s">
        <v>152</v>
      </c>
      <c r="J101"/>
    </row>
    <row r="102" spans="1:10" s="3" customFormat="1" ht="17.100000000000001" customHeight="1">
      <c r="A102" s="30">
        <v>97</v>
      </c>
      <c r="B102" s="30" t="s">
        <v>8820</v>
      </c>
      <c r="C102" s="183">
        <v>20842</v>
      </c>
      <c r="D102" s="270" t="s">
        <v>8187</v>
      </c>
      <c r="E102" s="367" t="s">
        <v>113</v>
      </c>
      <c r="F102" s="215" t="s">
        <v>152</v>
      </c>
      <c r="G102" s="180" t="s">
        <v>8196</v>
      </c>
      <c r="H102" s="215" t="s">
        <v>152</v>
      </c>
      <c r="I102" s="8" t="s">
        <v>152</v>
      </c>
      <c r="J102"/>
    </row>
    <row r="103" spans="1:10" s="3" customFormat="1" ht="17.100000000000001" customHeight="1">
      <c r="A103" s="30">
        <v>98</v>
      </c>
      <c r="B103" s="30" t="s">
        <v>8821</v>
      </c>
      <c r="C103" s="183">
        <v>20843</v>
      </c>
      <c r="D103" s="270" t="s">
        <v>8188</v>
      </c>
      <c r="E103" s="367" t="s">
        <v>113</v>
      </c>
      <c r="F103" s="215" t="s">
        <v>152</v>
      </c>
      <c r="G103" s="180" t="s">
        <v>8196</v>
      </c>
      <c r="H103" s="215" t="s">
        <v>152</v>
      </c>
      <c r="I103" s="8" t="s">
        <v>152</v>
      </c>
      <c r="J103"/>
    </row>
    <row r="104" spans="1:10" s="3" customFormat="1" ht="17.100000000000001" customHeight="1">
      <c r="A104" s="30">
        <v>99</v>
      </c>
      <c r="B104" s="30" t="s">
        <v>8822</v>
      </c>
      <c r="C104" s="207">
        <v>19832</v>
      </c>
      <c r="D104" s="208" t="s">
        <v>5872</v>
      </c>
      <c r="E104" s="9" t="s">
        <v>113</v>
      </c>
      <c r="F104" s="8" t="s">
        <v>152</v>
      </c>
      <c r="G104" s="8" t="s">
        <v>5873</v>
      </c>
      <c r="H104" s="8" t="s">
        <v>152</v>
      </c>
      <c r="I104" s="8" t="s">
        <v>152</v>
      </c>
      <c r="J104"/>
    </row>
    <row r="105" spans="1:10" s="3" customFormat="1" ht="17.100000000000001" customHeight="1">
      <c r="A105" s="30">
        <v>100</v>
      </c>
      <c r="B105" s="30" t="s">
        <v>8823</v>
      </c>
      <c r="C105" s="183">
        <v>20846</v>
      </c>
      <c r="D105" s="261" t="s">
        <v>8191</v>
      </c>
      <c r="E105" s="367" t="s">
        <v>113</v>
      </c>
      <c r="F105" s="215" t="s">
        <v>152</v>
      </c>
      <c r="G105" s="180" t="s">
        <v>8196</v>
      </c>
      <c r="H105" s="215" t="s">
        <v>152</v>
      </c>
      <c r="I105" s="8" t="s">
        <v>152</v>
      </c>
      <c r="J105"/>
    </row>
    <row r="106" spans="1:10" s="3" customFormat="1" ht="17.100000000000001" customHeight="1">
      <c r="A106" s="30">
        <v>101</v>
      </c>
      <c r="B106" s="30" t="s">
        <v>8824</v>
      </c>
      <c r="C106" s="220">
        <v>20412</v>
      </c>
      <c r="D106" s="170" t="s">
        <v>5874</v>
      </c>
      <c r="E106" s="9" t="s">
        <v>113</v>
      </c>
      <c r="F106" s="8" t="s">
        <v>152</v>
      </c>
      <c r="G106" s="180" t="s">
        <v>3631</v>
      </c>
      <c r="H106" s="8" t="s">
        <v>152</v>
      </c>
      <c r="I106" s="8" t="s">
        <v>152</v>
      </c>
      <c r="J106"/>
    </row>
    <row r="107" spans="1:10" s="3" customFormat="1" ht="17.100000000000001" customHeight="1">
      <c r="A107" s="30">
        <v>102</v>
      </c>
      <c r="B107" s="30" t="s">
        <v>8825</v>
      </c>
      <c r="C107" s="76">
        <v>19058</v>
      </c>
      <c r="D107" s="31" t="s">
        <v>5875</v>
      </c>
      <c r="E107" s="9" t="s">
        <v>113</v>
      </c>
      <c r="F107" s="8" t="s">
        <v>152</v>
      </c>
      <c r="G107" s="8" t="s">
        <v>4369</v>
      </c>
      <c r="H107" s="8" t="s">
        <v>152</v>
      </c>
      <c r="I107" s="8" t="s">
        <v>152</v>
      </c>
      <c r="J107"/>
    </row>
    <row r="108" spans="1:10" s="3" customFormat="1" ht="21.75" customHeight="1">
      <c r="A108" s="30">
        <v>103</v>
      </c>
      <c r="B108" s="30" t="s">
        <v>8826</v>
      </c>
      <c r="C108" s="76">
        <v>16401</v>
      </c>
      <c r="D108" s="31" t="s">
        <v>5876</v>
      </c>
      <c r="E108" s="9" t="s">
        <v>113</v>
      </c>
      <c r="F108" s="8" t="s">
        <v>0</v>
      </c>
      <c r="G108" s="8" t="s">
        <v>6145</v>
      </c>
      <c r="H108" s="8" t="s">
        <v>152</v>
      </c>
      <c r="I108" s="8" t="s">
        <v>152</v>
      </c>
      <c r="J108"/>
    </row>
    <row r="109" spans="1:10" s="3" customFormat="1" ht="17.100000000000001" customHeight="1">
      <c r="A109" s="30">
        <v>104</v>
      </c>
      <c r="B109" s="30" t="s">
        <v>8827</v>
      </c>
      <c r="C109" s="76">
        <v>10573</v>
      </c>
      <c r="D109" s="31" t="s">
        <v>5877</v>
      </c>
      <c r="E109" s="9" t="s">
        <v>113</v>
      </c>
      <c r="F109" s="8" t="s">
        <v>5442</v>
      </c>
      <c r="G109" s="8" t="s">
        <v>5765</v>
      </c>
      <c r="H109" s="8" t="s">
        <v>152</v>
      </c>
      <c r="I109" s="8" t="s">
        <v>152</v>
      </c>
      <c r="J109"/>
    </row>
    <row r="110" spans="1:10" s="3" customFormat="1" ht="17.100000000000001" customHeight="1">
      <c r="A110" s="30">
        <v>105</v>
      </c>
      <c r="B110" s="30" t="s">
        <v>8828</v>
      </c>
      <c r="C110" s="76">
        <v>18266</v>
      </c>
      <c r="D110" s="31" t="s">
        <v>5878</v>
      </c>
      <c r="E110" s="9" t="s">
        <v>113</v>
      </c>
      <c r="F110" s="8" t="s">
        <v>152</v>
      </c>
      <c r="G110" s="8" t="s">
        <v>5879</v>
      </c>
      <c r="H110" s="8" t="s">
        <v>152</v>
      </c>
      <c r="I110" s="8" t="s">
        <v>152</v>
      </c>
      <c r="J110"/>
    </row>
    <row r="111" spans="1:10" s="3" customFormat="1" ht="17.100000000000001" customHeight="1">
      <c r="A111" s="30">
        <v>106</v>
      </c>
      <c r="B111" s="30" t="s">
        <v>8829</v>
      </c>
      <c r="C111" s="76">
        <v>10577</v>
      </c>
      <c r="D111" s="31" t="s">
        <v>5880</v>
      </c>
      <c r="E111" s="9" t="s">
        <v>113</v>
      </c>
      <c r="F111" s="8" t="s">
        <v>5442</v>
      </c>
      <c r="G111" s="8" t="s">
        <v>5765</v>
      </c>
      <c r="H111" s="8" t="s">
        <v>152</v>
      </c>
      <c r="I111" s="8" t="s">
        <v>152</v>
      </c>
      <c r="J111"/>
    </row>
    <row r="112" spans="1:10" s="3" customFormat="1" ht="17.100000000000001" customHeight="1">
      <c r="A112" s="30">
        <v>107</v>
      </c>
      <c r="B112" s="30" t="s">
        <v>8830</v>
      </c>
      <c r="C112" s="183">
        <v>20847</v>
      </c>
      <c r="D112" s="270" t="s">
        <v>8192</v>
      </c>
      <c r="E112" s="367" t="s">
        <v>113</v>
      </c>
      <c r="F112" s="215" t="s">
        <v>152</v>
      </c>
      <c r="G112" s="180" t="s">
        <v>8196</v>
      </c>
      <c r="H112" s="215" t="s">
        <v>152</v>
      </c>
      <c r="I112" s="8" t="s">
        <v>152</v>
      </c>
      <c r="J112"/>
    </row>
    <row r="113" spans="1:10" s="3" customFormat="1" ht="17.100000000000001" customHeight="1">
      <c r="A113" s="30">
        <v>108</v>
      </c>
      <c r="B113" s="30" t="s">
        <v>8831</v>
      </c>
      <c r="C113" s="237">
        <v>20183</v>
      </c>
      <c r="D113" s="31" t="s">
        <v>5881</v>
      </c>
      <c r="E113" s="9" t="s">
        <v>113</v>
      </c>
      <c r="F113" s="8" t="s">
        <v>152</v>
      </c>
      <c r="G113" s="180" t="s">
        <v>5663</v>
      </c>
      <c r="H113" s="8" t="s">
        <v>152</v>
      </c>
      <c r="I113" s="8" t="s">
        <v>152</v>
      </c>
      <c r="J113"/>
    </row>
    <row r="114" spans="1:10" s="3" customFormat="1" ht="17.100000000000001" customHeight="1">
      <c r="A114" s="30">
        <v>109</v>
      </c>
      <c r="B114" s="30" t="s">
        <v>8832</v>
      </c>
      <c r="C114" s="183">
        <v>20848</v>
      </c>
      <c r="D114" s="270" t="s">
        <v>8193</v>
      </c>
      <c r="E114" s="367" t="s">
        <v>113</v>
      </c>
      <c r="F114" s="215" t="s">
        <v>152</v>
      </c>
      <c r="G114" s="180" t="s">
        <v>8196</v>
      </c>
      <c r="H114" s="215" t="s">
        <v>152</v>
      </c>
      <c r="I114" s="8" t="s">
        <v>152</v>
      </c>
      <c r="J114"/>
    </row>
    <row r="115" spans="1:10" s="3" customFormat="1" ht="17.100000000000001" customHeight="1">
      <c r="A115" s="30">
        <v>110</v>
      </c>
      <c r="B115" s="30" t="s">
        <v>8833</v>
      </c>
      <c r="C115" s="237">
        <v>19145</v>
      </c>
      <c r="D115" s="31" t="s">
        <v>5882</v>
      </c>
      <c r="E115" s="9" t="s">
        <v>113</v>
      </c>
      <c r="F115" s="8" t="s">
        <v>152</v>
      </c>
      <c r="G115" s="180" t="s">
        <v>3580</v>
      </c>
      <c r="H115" s="8" t="s">
        <v>152</v>
      </c>
      <c r="I115" s="8" t="s">
        <v>152</v>
      </c>
      <c r="J115"/>
    </row>
    <row r="116" spans="1:10" s="3" customFormat="1" ht="18" customHeight="1">
      <c r="A116" s="30">
        <v>111</v>
      </c>
      <c r="B116" s="190"/>
      <c r="C116" s="76">
        <v>19850</v>
      </c>
      <c r="D116" s="31" t="s">
        <v>5883</v>
      </c>
      <c r="E116" s="9" t="s">
        <v>113</v>
      </c>
      <c r="F116" s="8" t="s">
        <v>152</v>
      </c>
      <c r="G116" s="8" t="s">
        <v>5884</v>
      </c>
      <c r="H116" s="8" t="s">
        <v>152</v>
      </c>
      <c r="I116" s="8" t="s">
        <v>152</v>
      </c>
    </row>
    <row r="117" spans="1:10" s="3" customFormat="1" ht="25.5" customHeight="1">
      <c r="A117" s="30">
        <v>112</v>
      </c>
      <c r="B117" s="10"/>
      <c r="C117" s="183">
        <v>20850</v>
      </c>
      <c r="D117" s="270" t="s">
        <v>8195</v>
      </c>
      <c r="E117" s="367" t="s">
        <v>113</v>
      </c>
      <c r="F117" s="215" t="s">
        <v>152</v>
      </c>
      <c r="G117" s="180" t="s">
        <v>8196</v>
      </c>
      <c r="H117" s="215" t="s">
        <v>152</v>
      </c>
      <c r="I117" s="8" t="s">
        <v>152</v>
      </c>
    </row>
    <row r="118" spans="1:10" s="3" customFormat="1" ht="10.5">
      <c r="A118" s="10"/>
      <c r="B118" s="10"/>
      <c r="C118" s="11"/>
      <c r="D118" s="11"/>
      <c r="E118" s="12"/>
      <c r="F118" s="13"/>
      <c r="G118" s="13"/>
    </row>
    <row r="119" spans="1:10" s="3" customFormat="1" ht="10.5">
      <c r="A119" s="10"/>
      <c r="B119" s="10"/>
      <c r="C119" s="11"/>
      <c r="D119" s="11"/>
      <c r="E119" s="12"/>
      <c r="F119" s="13"/>
      <c r="G119" s="13"/>
    </row>
    <row r="120" spans="1:10" s="3" customFormat="1" ht="10.5">
      <c r="A120" s="10"/>
      <c r="B120" s="10"/>
      <c r="C120" s="11"/>
      <c r="D120" s="11"/>
      <c r="E120" s="12"/>
      <c r="F120" s="13"/>
      <c r="G120" s="13"/>
    </row>
    <row r="121" spans="1:10" s="3" customFormat="1" ht="10.5">
      <c r="A121" s="10"/>
      <c r="B121" s="10"/>
      <c r="C121" s="11"/>
      <c r="D121" s="11"/>
      <c r="E121" s="12"/>
      <c r="F121" s="13"/>
      <c r="G121" s="13"/>
    </row>
    <row r="122" spans="1:10" s="3" customFormat="1" ht="10.5">
      <c r="A122" s="10"/>
      <c r="B122" s="10"/>
      <c r="C122" s="11"/>
      <c r="D122" s="11"/>
      <c r="E122" s="12"/>
      <c r="F122" s="13"/>
      <c r="G122" s="13"/>
    </row>
    <row r="123" spans="1:10" s="3" customFormat="1" ht="10.5">
      <c r="A123" s="10"/>
      <c r="B123" s="10"/>
      <c r="C123" s="11"/>
      <c r="D123" s="11"/>
      <c r="E123" s="12"/>
      <c r="F123" s="13"/>
      <c r="G123" s="13"/>
    </row>
    <row r="124" spans="1:10" s="3" customFormat="1" ht="10.5">
      <c r="A124" s="10"/>
      <c r="B124" s="10"/>
      <c r="C124" s="11"/>
      <c r="D124" s="11"/>
      <c r="E124" s="12"/>
      <c r="F124" s="13"/>
      <c r="G124" s="13"/>
    </row>
    <row r="125" spans="1:10" s="3" customFormat="1" ht="10.5">
      <c r="A125" s="10"/>
      <c r="B125" s="10"/>
      <c r="C125" s="11"/>
      <c r="D125" s="11"/>
      <c r="E125" s="12"/>
      <c r="F125" s="13"/>
      <c r="G125" s="13"/>
    </row>
    <row r="126" spans="1:10" s="3" customFormat="1" ht="10.5">
      <c r="A126" s="10"/>
      <c r="B126" s="10"/>
      <c r="C126" s="11"/>
      <c r="D126" s="11"/>
      <c r="E126" s="12"/>
      <c r="F126" s="13"/>
      <c r="G126" s="13"/>
    </row>
    <row r="127" spans="1:10" s="3" customFormat="1" ht="10.5">
      <c r="A127" s="10"/>
      <c r="B127" s="10"/>
      <c r="C127" s="11"/>
      <c r="D127" s="11"/>
      <c r="E127" s="12"/>
      <c r="F127" s="13"/>
      <c r="G127" s="13"/>
    </row>
    <row r="128" spans="1:10"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9" s="3" customFormat="1" ht="10.5">
      <c r="A289" s="10"/>
      <c r="B289" s="10"/>
      <c r="C289" s="11"/>
      <c r="D289" s="11"/>
      <c r="E289" s="12"/>
      <c r="F289" s="13"/>
      <c r="G289" s="13"/>
    </row>
    <row r="290" spans="1:9" s="3" customFormat="1" ht="10.5">
      <c r="A290" s="10"/>
      <c r="B290" s="10"/>
      <c r="C290" s="11"/>
      <c r="D290" s="11"/>
      <c r="E290" s="12"/>
      <c r="F290" s="13"/>
      <c r="G290" s="13"/>
    </row>
    <row r="291" spans="1:9" s="3" customFormat="1" ht="10.5">
      <c r="A291" s="10"/>
      <c r="B291" s="10"/>
      <c r="C291" s="11"/>
      <c r="D291" s="11"/>
      <c r="E291" s="12"/>
      <c r="F291" s="13"/>
      <c r="G291" s="13"/>
    </row>
    <row r="292" spans="1:9" s="3" customFormat="1" ht="10.5">
      <c r="A292" s="10"/>
      <c r="B292" s="10"/>
      <c r="C292" s="11"/>
      <c r="D292" s="11"/>
      <c r="E292" s="12"/>
      <c r="F292" s="13"/>
      <c r="G292" s="13"/>
    </row>
    <row r="293" spans="1:9">
      <c r="A293" s="14"/>
      <c r="B293" s="14"/>
      <c r="C293" s="11"/>
      <c r="D293" s="11"/>
      <c r="E293" s="12"/>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C944" s="15"/>
      <c r="D944" s="15"/>
      <c r="E944" s="16"/>
      <c r="F944" s="13"/>
      <c r="G944" s="13"/>
      <c r="H944" s="3"/>
      <c r="I944" s="3"/>
    </row>
  </sheetData>
  <sortState ref="C72:I117">
    <sortCondition ref="D72:D117"/>
  </sortState>
  <mergeCells count="9">
    <mergeCell ref="A1:I1"/>
    <mergeCell ref="A2:C2"/>
    <mergeCell ref="H2:I2"/>
    <mergeCell ref="A3:C3"/>
    <mergeCell ref="A4:A5"/>
    <mergeCell ref="C4:C5"/>
    <mergeCell ref="D4:D5"/>
    <mergeCell ref="E4:E5"/>
    <mergeCell ref="F4:I4"/>
  </mergeCells>
  <conditionalFormatting sqref="C1:C1048576">
    <cfRule type="duplicateValues" dxfId="300" priority="11" stopIfTrue="1"/>
  </conditionalFormatting>
  <conditionalFormatting sqref="C89 C104 C94:C95 C97:C101 C78 C80:C81 C83:C85 C87 C6:C38 C40:C41 C43:C57 C59:C74">
    <cfRule type="duplicateValues" dxfId="299" priority="10" stopIfTrue="1"/>
  </conditionalFormatting>
  <conditionalFormatting sqref="C105:C116">
    <cfRule type="duplicateValues" dxfId="298" priority="9" stopIfTrue="1"/>
  </conditionalFormatting>
  <conditionalFormatting sqref="D105:D116">
    <cfRule type="duplicateValues" dxfId="297" priority="8" stopIfTrue="1"/>
  </conditionalFormatting>
  <conditionalFormatting sqref="D105:D116">
    <cfRule type="duplicateValues" dxfId="296" priority="7"/>
  </conditionalFormatting>
  <conditionalFormatting sqref="C6:C94">
    <cfRule type="duplicateValues" dxfId="295" priority="24" stopIfTrue="1"/>
  </conditionalFormatting>
  <conditionalFormatting sqref="C117">
    <cfRule type="duplicateValues" dxfId="294" priority="6" stopIfTrue="1"/>
  </conditionalFormatting>
  <conditionalFormatting sqref="C117">
    <cfRule type="duplicateValues" dxfId="293" priority="5" stopIfTrue="1"/>
  </conditionalFormatting>
  <conditionalFormatting sqref="D117">
    <cfRule type="duplicateValues" dxfId="292" priority="4" stopIfTrue="1"/>
  </conditionalFormatting>
  <conditionalFormatting sqref="C117">
    <cfRule type="duplicateValues" dxfId="291" priority="3" stopIfTrue="1"/>
  </conditionalFormatting>
  <conditionalFormatting sqref="C117">
    <cfRule type="duplicateValues" dxfId="290" priority="2" stopIfTrue="1"/>
  </conditionalFormatting>
  <conditionalFormatting sqref="D117">
    <cfRule type="duplicateValues" dxfId="289"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7.xml><?xml version="1.0" encoding="utf-8"?>
<worksheet xmlns="http://schemas.openxmlformats.org/spreadsheetml/2006/main" xmlns:r="http://schemas.openxmlformats.org/officeDocument/2006/relationships">
  <sheetPr>
    <tabColor rgb="FF6600FF"/>
  </sheetPr>
  <dimension ref="A1:L1287"/>
  <sheetViews>
    <sheetView view="pageBreakPreview" zoomScale="125" zoomScaleNormal="100" zoomScaleSheetLayoutView="125" workbookViewId="0">
      <selection activeCell="C6" sqref="C6"/>
    </sheetView>
  </sheetViews>
  <sheetFormatPr defaultRowHeight="15.75"/>
  <cols>
    <col min="1" max="1" width="5.7109375" style="1" customWidth="1"/>
    <col min="2" max="2" width="5.5703125" style="1" hidden="1" customWidth="1"/>
    <col min="3" max="3" width="8.7109375" style="2" customWidth="1"/>
    <col min="4" max="4" width="20.28515625" style="2" customWidth="1"/>
    <col min="5" max="5" width="15" style="17" customWidth="1"/>
    <col min="6" max="6" width="13.7109375" style="17" customWidth="1"/>
    <col min="7" max="7" width="15" style="17" customWidth="1"/>
    <col min="8" max="8" width="18" style="1" customWidth="1"/>
    <col min="9" max="9" width="19.140625" style="1" customWidth="1"/>
    <col min="10" max="10" width="1.42578125" style="1" customWidth="1"/>
    <col min="11" max="11" width="9.140625" style="1"/>
    <col min="12" max="12" width="9.28515625" style="1" customWidth="1"/>
    <col min="13" max="16384" width="9.140625" style="1"/>
  </cols>
  <sheetData>
    <row r="1" spans="1:12" ht="23.25">
      <c r="A1" s="497" t="s">
        <v>3</v>
      </c>
      <c r="B1" s="498"/>
      <c r="C1" s="498"/>
      <c r="D1" s="498"/>
      <c r="E1" s="498"/>
      <c r="F1" s="498"/>
      <c r="G1" s="498"/>
      <c r="H1" s="498"/>
      <c r="I1" s="499"/>
    </row>
    <row r="2" spans="1:12" s="2" customFormat="1">
      <c r="A2" s="453" t="s">
        <v>44</v>
      </c>
      <c r="B2" s="453"/>
      <c r="C2" s="453"/>
      <c r="D2" s="84" t="s">
        <v>114</v>
      </c>
      <c r="E2" s="85" t="s">
        <v>113</v>
      </c>
      <c r="F2" s="80" t="s">
        <v>115</v>
      </c>
      <c r="G2" s="81" t="s">
        <v>125</v>
      </c>
      <c r="H2" s="501" t="s">
        <v>123</v>
      </c>
      <c r="I2" s="501"/>
    </row>
    <row r="3" spans="1:12" s="2" customFormat="1">
      <c r="A3" s="500">
        <v>107</v>
      </c>
      <c r="B3" s="500"/>
      <c r="C3" s="500"/>
      <c r="D3" s="86">
        <v>45</v>
      </c>
      <c r="E3" s="87">
        <v>103</v>
      </c>
      <c r="F3" s="82"/>
      <c r="G3" s="83">
        <f>SUM(A3:F3)</f>
        <v>255</v>
      </c>
      <c r="H3" s="206" t="s">
        <v>3330</v>
      </c>
      <c r="I3" s="123" t="s">
        <v>3397</v>
      </c>
    </row>
    <row r="4" spans="1:12" s="2" customFormat="1">
      <c r="A4" s="461" t="s">
        <v>124</v>
      </c>
      <c r="B4" s="114"/>
      <c r="C4" s="461" t="s">
        <v>140</v>
      </c>
      <c r="D4" s="461" t="s">
        <v>138</v>
      </c>
      <c r="E4" s="461" t="s">
        <v>139</v>
      </c>
      <c r="F4" s="461" t="s">
        <v>141</v>
      </c>
      <c r="G4" s="461"/>
      <c r="H4" s="461"/>
      <c r="I4" s="461"/>
    </row>
    <row r="5" spans="1:12">
      <c r="A5" s="461"/>
      <c r="B5" s="114"/>
      <c r="C5" s="461"/>
      <c r="D5" s="461"/>
      <c r="E5" s="461"/>
      <c r="F5" s="58" t="s">
        <v>115</v>
      </c>
      <c r="G5" s="115" t="s">
        <v>113</v>
      </c>
      <c r="H5" s="116" t="s">
        <v>114</v>
      </c>
      <c r="I5" s="113" t="s">
        <v>116</v>
      </c>
    </row>
    <row r="6" spans="1:12" s="3" customFormat="1" ht="17.100000000000001" customHeight="1">
      <c r="A6" s="30">
        <v>1</v>
      </c>
      <c r="B6" s="30" t="s">
        <v>1730</v>
      </c>
      <c r="C6" s="207">
        <v>9689</v>
      </c>
      <c r="D6" s="208" t="s">
        <v>5885</v>
      </c>
      <c r="E6" s="209" t="s">
        <v>44</v>
      </c>
      <c r="F6" s="8" t="s">
        <v>5886</v>
      </c>
      <c r="G6" s="8" t="s">
        <v>5620</v>
      </c>
      <c r="H6" s="8" t="s">
        <v>5887</v>
      </c>
      <c r="I6" s="8" t="s">
        <v>280</v>
      </c>
    </row>
    <row r="7" spans="1:12" s="3" customFormat="1" ht="17.100000000000001" customHeight="1">
      <c r="A7" s="30">
        <v>2</v>
      </c>
      <c r="B7" s="30" t="s">
        <v>1731</v>
      </c>
      <c r="C7" s="207">
        <v>13773</v>
      </c>
      <c r="D7" s="208" t="s">
        <v>5888</v>
      </c>
      <c r="E7" s="209" t="s">
        <v>44</v>
      </c>
      <c r="F7" s="8" t="s">
        <v>4668</v>
      </c>
      <c r="G7" s="8" t="s">
        <v>6225</v>
      </c>
      <c r="H7" s="8" t="s">
        <v>3795</v>
      </c>
      <c r="I7" s="8" t="s">
        <v>3796</v>
      </c>
    </row>
    <row r="8" spans="1:12" s="3" customFormat="1" ht="17.100000000000001" customHeight="1">
      <c r="A8" s="30">
        <v>3</v>
      </c>
      <c r="B8" s="30" t="s">
        <v>1732</v>
      </c>
      <c r="C8" s="207">
        <v>14557</v>
      </c>
      <c r="D8" s="208" t="s">
        <v>5889</v>
      </c>
      <c r="E8" s="209" t="s">
        <v>44</v>
      </c>
      <c r="F8" s="8" t="s">
        <v>4284</v>
      </c>
      <c r="G8" s="8" t="s">
        <v>5916</v>
      </c>
      <c r="H8" s="8" t="s">
        <v>3795</v>
      </c>
      <c r="I8" s="8" t="s">
        <v>3796</v>
      </c>
    </row>
    <row r="9" spans="1:12" s="3" customFormat="1" ht="17.100000000000001" customHeight="1">
      <c r="A9" s="30">
        <v>4</v>
      </c>
      <c r="B9" s="30" t="s">
        <v>1733</v>
      </c>
      <c r="C9" s="207">
        <v>1746</v>
      </c>
      <c r="D9" s="208" t="s">
        <v>5890</v>
      </c>
      <c r="E9" s="209" t="s">
        <v>44</v>
      </c>
      <c r="F9" s="8" t="s">
        <v>152</v>
      </c>
      <c r="G9" s="8" t="s">
        <v>5891</v>
      </c>
      <c r="H9" s="8" t="s">
        <v>6224</v>
      </c>
      <c r="I9" s="8" t="s">
        <v>5892</v>
      </c>
    </row>
    <row r="10" spans="1:12" s="3" customFormat="1" ht="17.100000000000001" customHeight="1">
      <c r="A10" s="30">
        <v>5</v>
      </c>
      <c r="B10" s="30" t="s">
        <v>1734</v>
      </c>
      <c r="C10" s="207">
        <v>6663</v>
      </c>
      <c r="D10" s="208" t="s">
        <v>5893</v>
      </c>
      <c r="E10" s="209" t="s">
        <v>44</v>
      </c>
      <c r="F10" s="8" t="s">
        <v>5894</v>
      </c>
      <c r="G10" s="8" t="s">
        <v>5895</v>
      </c>
      <c r="H10" s="8" t="s">
        <v>5896</v>
      </c>
      <c r="I10" s="8" t="s">
        <v>5897</v>
      </c>
    </row>
    <row r="11" spans="1:12" s="3" customFormat="1" ht="17.100000000000001" customHeight="1">
      <c r="A11" s="30">
        <v>6</v>
      </c>
      <c r="B11" s="30" t="s">
        <v>1735</v>
      </c>
      <c r="C11" s="207">
        <v>6691</v>
      </c>
      <c r="D11" s="208" t="s">
        <v>5898</v>
      </c>
      <c r="E11" s="209" t="s">
        <v>44</v>
      </c>
      <c r="F11" s="8" t="s">
        <v>5894</v>
      </c>
      <c r="G11" s="8" t="s">
        <v>5895</v>
      </c>
      <c r="H11" s="8" t="s">
        <v>5896</v>
      </c>
      <c r="I11" s="8" t="s">
        <v>5897</v>
      </c>
      <c r="L11" s="174"/>
    </row>
    <row r="12" spans="1:12" s="3" customFormat="1" ht="17.100000000000001" customHeight="1">
      <c r="A12" s="30">
        <v>7</v>
      </c>
      <c r="B12" s="30" t="s">
        <v>1736</v>
      </c>
      <c r="C12" s="207">
        <v>9746</v>
      </c>
      <c r="D12" s="208" t="s">
        <v>5899</v>
      </c>
      <c r="E12" s="209" t="s">
        <v>44</v>
      </c>
      <c r="F12" s="8" t="s">
        <v>5886</v>
      </c>
      <c r="G12" s="8" t="s">
        <v>5620</v>
      </c>
      <c r="H12" s="8" t="s">
        <v>5887</v>
      </c>
      <c r="I12" s="8" t="s">
        <v>280</v>
      </c>
      <c r="L12" s="175"/>
    </row>
    <row r="13" spans="1:12" s="3" customFormat="1" ht="17.100000000000001" customHeight="1">
      <c r="A13" s="30">
        <v>8</v>
      </c>
      <c r="B13" s="30" t="s">
        <v>1737</v>
      </c>
      <c r="C13" s="207">
        <v>9782</v>
      </c>
      <c r="D13" s="208" t="s">
        <v>5900</v>
      </c>
      <c r="E13" s="209" t="s">
        <v>44</v>
      </c>
      <c r="F13" s="8" t="s">
        <v>5886</v>
      </c>
      <c r="G13" s="8" t="s">
        <v>5620</v>
      </c>
      <c r="H13" s="8" t="s">
        <v>6226</v>
      </c>
      <c r="I13" s="8" t="s">
        <v>5901</v>
      </c>
      <c r="L13" s="176"/>
    </row>
    <row r="14" spans="1:12" s="3" customFormat="1" ht="17.100000000000001" customHeight="1">
      <c r="A14" s="30">
        <v>9</v>
      </c>
      <c r="B14" s="30" t="s">
        <v>1738</v>
      </c>
      <c r="C14" s="207">
        <v>10008</v>
      </c>
      <c r="D14" s="208" t="s">
        <v>5902</v>
      </c>
      <c r="E14" s="209" t="s">
        <v>44</v>
      </c>
      <c r="F14" s="8" t="s">
        <v>4391</v>
      </c>
      <c r="G14" s="8" t="s">
        <v>4392</v>
      </c>
      <c r="H14" s="8" t="s">
        <v>5903</v>
      </c>
      <c r="I14" s="8" t="s">
        <v>5904</v>
      </c>
      <c r="L14" s="177"/>
    </row>
    <row r="15" spans="1:12" s="3" customFormat="1" ht="17.100000000000001" customHeight="1">
      <c r="A15" s="30">
        <v>10</v>
      </c>
      <c r="B15" s="30" t="s">
        <v>1739</v>
      </c>
      <c r="C15" s="207">
        <v>10534</v>
      </c>
      <c r="D15" s="208" t="s">
        <v>5905</v>
      </c>
      <c r="E15" s="209" t="s">
        <v>44</v>
      </c>
      <c r="F15" s="8" t="s">
        <v>5442</v>
      </c>
      <c r="G15" s="8" t="s">
        <v>5906</v>
      </c>
      <c r="H15" s="8" t="s">
        <v>5907</v>
      </c>
      <c r="I15" s="8" t="s">
        <v>5908</v>
      </c>
    </row>
    <row r="16" spans="1:12" s="3" customFormat="1" ht="17.100000000000001" customHeight="1">
      <c r="A16" s="30">
        <v>11</v>
      </c>
      <c r="B16" s="30" t="s">
        <v>1740</v>
      </c>
      <c r="C16" s="207">
        <v>11332</v>
      </c>
      <c r="D16" s="208" t="s">
        <v>5909</v>
      </c>
      <c r="E16" s="209" t="s">
        <v>44</v>
      </c>
      <c r="F16" s="8" t="s">
        <v>5910</v>
      </c>
      <c r="G16" s="8" t="s">
        <v>6042</v>
      </c>
      <c r="H16" s="8" t="s">
        <v>3795</v>
      </c>
      <c r="I16" s="8" t="s">
        <v>3796</v>
      </c>
    </row>
    <row r="17" spans="1:9" s="3" customFormat="1" ht="17.100000000000001" customHeight="1">
      <c r="A17" s="30">
        <v>12</v>
      </c>
      <c r="B17" s="30" t="s">
        <v>1741</v>
      </c>
      <c r="C17" s="207">
        <v>14554</v>
      </c>
      <c r="D17" s="208" t="s">
        <v>6062</v>
      </c>
      <c r="E17" s="209" t="s">
        <v>44</v>
      </c>
      <c r="F17" s="8" t="s">
        <v>4284</v>
      </c>
      <c r="G17" s="8" t="s">
        <v>5916</v>
      </c>
      <c r="H17" s="8" t="s">
        <v>3795</v>
      </c>
      <c r="I17" s="8" t="s">
        <v>9141</v>
      </c>
    </row>
    <row r="18" spans="1:9" s="3" customFormat="1" ht="17.100000000000001" customHeight="1">
      <c r="A18" s="30">
        <v>13</v>
      </c>
      <c r="B18" s="30" t="s">
        <v>1742</v>
      </c>
      <c r="C18" s="207">
        <v>14476</v>
      </c>
      <c r="D18" s="208" t="s">
        <v>5912</v>
      </c>
      <c r="E18" s="209" t="s">
        <v>44</v>
      </c>
      <c r="F18" s="8" t="s">
        <v>4284</v>
      </c>
      <c r="G18" s="8" t="s">
        <v>5913</v>
      </c>
      <c r="H18" s="8" t="s">
        <v>3795</v>
      </c>
      <c r="I18" s="8" t="s">
        <v>3796</v>
      </c>
    </row>
    <row r="19" spans="1:9" s="3" customFormat="1" ht="17.100000000000001" customHeight="1">
      <c r="A19" s="30">
        <v>14</v>
      </c>
      <c r="B19" s="30" t="s">
        <v>1743</v>
      </c>
      <c r="C19" s="281">
        <v>9649</v>
      </c>
      <c r="D19" s="248" t="s">
        <v>5914</v>
      </c>
      <c r="E19" s="209" t="s">
        <v>44</v>
      </c>
      <c r="F19" s="180" t="s">
        <v>5886</v>
      </c>
      <c r="G19" s="180" t="s">
        <v>5620</v>
      </c>
      <c r="H19" s="180" t="s">
        <v>6226</v>
      </c>
      <c r="I19" s="180" t="s">
        <v>280</v>
      </c>
    </row>
    <row r="20" spans="1:9" s="3" customFormat="1" ht="17.100000000000001" customHeight="1">
      <c r="A20" s="30">
        <v>15</v>
      </c>
      <c r="B20" s="30" t="s">
        <v>1744</v>
      </c>
      <c r="C20" s="207">
        <v>14962</v>
      </c>
      <c r="D20" s="208" t="s">
        <v>5915</v>
      </c>
      <c r="E20" s="209" t="s">
        <v>44</v>
      </c>
      <c r="F20" s="8" t="s">
        <v>4284</v>
      </c>
      <c r="G20" s="8" t="s">
        <v>5916</v>
      </c>
      <c r="H20" s="8" t="s">
        <v>3795</v>
      </c>
      <c r="I20" s="8" t="s">
        <v>3796</v>
      </c>
    </row>
    <row r="21" spans="1:9" s="3" customFormat="1" ht="17.100000000000001" customHeight="1">
      <c r="A21" s="30">
        <v>16</v>
      </c>
      <c r="B21" s="30" t="s">
        <v>1745</v>
      </c>
      <c r="C21" s="207">
        <v>12181</v>
      </c>
      <c r="D21" s="208" t="s">
        <v>5917</v>
      </c>
      <c r="E21" s="209" t="s">
        <v>44</v>
      </c>
      <c r="F21" s="8" t="s">
        <v>3861</v>
      </c>
      <c r="G21" s="8" t="s">
        <v>3862</v>
      </c>
      <c r="H21" s="8" t="s">
        <v>280</v>
      </c>
      <c r="I21" s="8" t="s">
        <v>3796</v>
      </c>
    </row>
    <row r="22" spans="1:9" s="3" customFormat="1" ht="17.100000000000001" customHeight="1">
      <c r="A22" s="30">
        <v>17</v>
      </c>
      <c r="B22" s="30" t="s">
        <v>1746</v>
      </c>
      <c r="C22" s="207">
        <v>11060</v>
      </c>
      <c r="D22" s="208" t="s">
        <v>5920</v>
      </c>
      <c r="E22" s="209" t="s">
        <v>44</v>
      </c>
      <c r="F22" s="8" t="s">
        <v>3861</v>
      </c>
      <c r="G22" s="8" t="s">
        <v>3862</v>
      </c>
      <c r="H22" s="8" t="s">
        <v>280</v>
      </c>
      <c r="I22" s="8" t="s">
        <v>5921</v>
      </c>
    </row>
    <row r="23" spans="1:9" s="3" customFormat="1" ht="17.100000000000001" customHeight="1">
      <c r="A23" s="30">
        <v>18</v>
      </c>
      <c r="B23" s="30" t="s">
        <v>1747</v>
      </c>
      <c r="C23" s="281">
        <v>11043</v>
      </c>
      <c r="D23" s="248" t="s">
        <v>5922</v>
      </c>
      <c r="E23" s="209" t="s">
        <v>44</v>
      </c>
      <c r="F23" s="180" t="s">
        <v>3861</v>
      </c>
      <c r="G23" s="180" t="s">
        <v>3862</v>
      </c>
      <c r="H23" s="180" t="s">
        <v>280</v>
      </c>
      <c r="I23" s="180" t="s">
        <v>5921</v>
      </c>
    </row>
    <row r="24" spans="1:9" s="3" customFormat="1" ht="17.100000000000001" customHeight="1">
      <c r="A24" s="30">
        <v>19</v>
      </c>
      <c r="B24" s="30" t="s">
        <v>1748</v>
      </c>
      <c r="C24" s="207">
        <v>11061</v>
      </c>
      <c r="D24" s="208" t="s">
        <v>5923</v>
      </c>
      <c r="E24" s="209" t="s">
        <v>44</v>
      </c>
      <c r="F24" s="8" t="s">
        <v>3861</v>
      </c>
      <c r="G24" s="8" t="s">
        <v>3862</v>
      </c>
      <c r="H24" s="8" t="s">
        <v>280</v>
      </c>
      <c r="I24" s="8" t="s">
        <v>5921</v>
      </c>
    </row>
    <row r="25" spans="1:9" s="3" customFormat="1" ht="17.100000000000001" customHeight="1">
      <c r="A25" s="30">
        <v>20</v>
      </c>
      <c r="B25" s="30" t="s">
        <v>1749</v>
      </c>
      <c r="C25" s="207">
        <v>12189</v>
      </c>
      <c r="D25" s="208" t="s">
        <v>5924</v>
      </c>
      <c r="E25" s="209" t="s">
        <v>44</v>
      </c>
      <c r="F25" s="8" t="s">
        <v>5910</v>
      </c>
      <c r="G25" s="8" t="s">
        <v>5925</v>
      </c>
      <c r="H25" s="8" t="s">
        <v>3795</v>
      </c>
      <c r="I25" s="8" t="s">
        <v>3796</v>
      </c>
    </row>
    <row r="26" spans="1:9" s="3" customFormat="1" ht="17.100000000000001" customHeight="1">
      <c r="A26" s="30">
        <v>21</v>
      </c>
      <c r="B26" s="30" t="s">
        <v>1750</v>
      </c>
      <c r="C26" s="207">
        <v>4962</v>
      </c>
      <c r="D26" s="208" t="s">
        <v>5926</v>
      </c>
      <c r="E26" s="209" t="s">
        <v>44</v>
      </c>
      <c r="F26" s="8" t="s">
        <v>152</v>
      </c>
      <c r="G26" s="8" t="s">
        <v>5927</v>
      </c>
      <c r="H26" s="8" t="s">
        <v>5895</v>
      </c>
      <c r="I26" s="8" t="s">
        <v>5928</v>
      </c>
    </row>
    <row r="27" spans="1:9" s="3" customFormat="1" ht="17.100000000000001" customHeight="1">
      <c r="A27" s="30">
        <v>22</v>
      </c>
      <c r="B27" s="30" t="s">
        <v>1751</v>
      </c>
      <c r="C27" s="207">
        <v>2412</v>
      </c>
      <c r="D27" s="208" t="s">
        <v>5929</v>
      </c>
      <c r="E27" s="209" t="s">
        <v>44</v>
      </c>
      <c r="F27" s="8" t="s">
        <v>152</v>
      </c>
      <c r="G27" s="8" t="s">
        <v>5930</v>
      </c>
      <c r="H27" s="8" t="s">
        <v>152</v>
      </c>
      <c r="I27" s="8" t="s">
        <v>280</v>
      </c>
    </row>
    <row r="28" spans="1:9" s="3" customFormat="1" ht="17.100000000000001" customHeight="1">
      <c r="A28" s="30">
        <v>23</v>
      </c>
      <c r="B28" s="30" t="s">
        <v>1752</v>
      </c>
      <c r="C28" s="207">
        <v>9655</v>
      </c>
      <c r="D28" s="208" t="s">
        <v>5931</v>
      </c>
      <c r="E28" s="209" t="s">
        <v>44</v>
      </c>
      <c r="F28" s="8" t="s">
        <v>5886</v>
      </c>
      <c r="G28" s="8" t="s">
        <v>5620</v>
      </c>
      <c r="H28" s="8" t="s">
        <v>280</v>
      </c>
      <c r="I28" s="8" t="s">
        <v>5921</v>
      </c>
    </row>
    <row r="29" spans="1:9" s="3" customFormat="1" ht="17.100000000000001" customHeight="1">
      <c r="A29" s="30">
        <v>24</v>
      </c>
      <c r="B29" s="30" t="s">
        <v>1753</v>
      </c>
      <c r="C29" s="207">
        <v>9707</v>
      </c>
      <c r="D29" s="208" t="s">
        <v>5932</v>
      </c>
      <c r="E29" s="209" t="s">
        <v>44</v>
      </c>
      <c r="F29" s="8" t="s">
        <v>5886</v>
      </c>
      <c r="G29" s="8" t="s">
        <v>5620</v>
      </c>
      <c r="H29" s="180" t="s">
        <v>6226</v>
      </c>
      <c r="I29" s="8" t="s">
        <v>280</v>
      </c>
    </row>
    <row r="30" spans="1:9" s="3" customFormat="1" ht="17.100000000000001" customHeight="1">
      <c r="A30" s="30">
        <v>25</v>
      </c>
      <c r="B30" s="30" t="s">
        <v>1754</v>
      </c>
      <c r="C30" s="207">
        <v>11277</v>
      </c>
      <c r="D30" s="208" t="s">
        <v>5933</v>
      </c>
      <c r="E30" s="209" t="s">
        <v>44</v>
      </c>
      <c r="F30" s="8" t="s">
        <v>4284</v>
      </c>
      <c r="G30" s="8" t="s">
        <v>4285</v>
      </c>
      <c r="H30" s="8" t="s">
        <v>3795</v>
      </c>
      <c r="I30" s="8" t="s">
        <v>3796</v>
      </c>
    </row>
    <row r="31" spans="1:9" s="3" customFormat="1" ht="17.100000000000001" customHeight="1">
      <c r="A31" s="30">
        <v>26</v>
      </c>
      <c r="B31" s="30" t="s">
        <v>1755</v>
      </c>
      <c r="C31" s="207">
        <v>9744</v>
      </c>
      <c r="D31" s="208" t="s">
        <v>5934</v>
      </c>
      <c r="E31" s="209" t="s">
        <v>44</v>
      </c>
      <c r="F31" s="8" t="s">
        <v>5886</v>
      </c>
      <c r="G31" s="8" t="s">
        <v>5620</v>
      </c>
      <c r="H31" s="8" t="s">
        <v>5887</v>
      </c>
      <c r="I31" s="8" t="s">
        <v>280</v>
      </c>
    </row>
    <row r="32" spans="1:9" s="3" customFormat="1" ht="17.100000000000001" customHeight="1">
      <c r="A32" s="30">
        <v>27</v>
      </c>
      <c r="B32" s="30" t="s">
        <v>1756</v>
      </c>
      <c r="C32" s="207">
        <v>10025</v>
      </c>
      <c r="D32" s="208" t="s">
        <v>5935</v>
      </c>
      <c r="E32" s="209" t="s">
        <v>44</v>
      </c>
      <c r="F32" s="8" t="s">
        <v>4391</v>
      </c>
      <c r="G32" s="8" t="s">
        <v>4392</v>
      </c>
      <c r="H32" s="8" t="s">
        <v>5903</v>
      </c>
      <c r="I32" s="8" t="s">
        <v>5936</v>
      </c>
    </row>
    <row r="33" spans="1:9" s="3" customFormat="1" ht="17.100000000000001" customHeight="1">
      <c r="A33" s="30">
        <v>28</v>
      </c>
      <c r="B33" s="30" t="s">
        <v>1757</v>
      </c>
      <c r="C33" s="207">
        <v>14540</v>
      </c>
      <c r="D33" s="208" t="s">
        <v>5937</v>
      </c>
      <c r="E33" s="209" t="s">
        <v>44</v>
      </c>
      <c r="F33" s="8" t="s">
        <v>3934</v>
      </c>
      <c r="G33" s="8" t="s">
        <v>5938</v>
      </c>
      <c r="H33" s="8" t="s">
        <v>5936</v>
      </c>
      <c r="I33" s="8" t="s">
        <v>3796</v>
      </c>
    </row>
    <row r="34" spans="1:9" s="3" customFormat="1" ht="17.100000000000001" customHeight="1">
      <c r="A34" s="30">
        <v>29</v>
      </c>
      <c r="B34" s="30" t="s">
        <v>1758</v>
      </c>
      <c r="C34" s="207">
        <v>10881</v>
      </c>
      <c r="D34" s="208" t="s">
        <v>5939</v>
      </c>
      <c r="E34" s="209" t="s">
        <v>44</v>
      </c>
      <c r="F34" s="8" t="s">
        <v>5910</v>
      </c>
      <c r="G34" s="8" t="s">
        <v>5925</v>
      </c>
      <c r="H34" s="8" t="s">
        <v>5936</v>
      </c>
      <c r="I34" s="8" t="s">
        <v>3796</v>
      </c>
    </row>
    <row r="35" spans="1:9" s="3" customFormat="1" ht="17.100000000000001" customHeight="1">
      <c r="A35" s="30">
        <v>30</v>
      </c>
      <c r="B35" s="30" t="s">
        <v>1759</v>
      </c>
      <c r="C35" s="207">
        <v>11315</v>
      </c>
      <c r="D35" s="208" t="s">
        <v>5940</v>
      </c>
      <c r="E35" s="209" t="s">
        <v>44</v>
      </c>
      <c r="F35" s="8" t="s">
        <v>3861</v>
      </c>
      <c r="G35" s="8" t="s">
        <v>3862</v>
      </c>
      <c r="H35" s="8" t="s">
        <v>280</v>
      </c>
      <c r="I35" s="8" t="s">
        <v>3796</v>
      </c>
    </row>
    <row r="36" spans="1:9" s="3" customFormat="1" ht="17.100000000000001" customHeight="1">
      <c r="A36" s="30">
        <v>31</v>
      </c>
      <c r="B36" s="30" t="s">
        <v>1760</v>
      </c>
      <c r="C36" s="207">
        <v>11058</v>
      </c>
      <c r="D36" s="208" t="s">
        <v>5941</v>
      </c>
      <c r="E36" s="209" t="s">
        <v>44</v>
      </c>
      <c r="F36" s="8" t="s">
        <v>4391</v>
      </c>
      <c r="G36" s="8" t="s">
        <v>4392</v>
      </c>
      <c r="H36" s="8" t="s">
        <v>5903</v>
      </c>
      <c r="I36" s="8" t="s">
        <v>3796</v>
      </c>
    </row>
    <row r="37" spans="1:9" s="3" customFormat="1" ht="17.100000000000001" customHeight="1">
      <c r="A37" s="30">
        <v>32</v>
      </c>
      <c r="B37" s="30" t="s">
        <v>1761</v>
      </c>
      <c r="C37" s="207">
        <v>10520</v>
      </c>
      <c r="D37" s="208" t="s">
        <v>5942</v>
      </c>
      <c r="E37" s="209" t="s">
        <v>44</v>
      </c>
      <c r="F37" s="8" t="s">
        <v>5442</v>
      </c>
      <c r="G37" s="8" t="s">
        <v>4125</v>
      </c>
      <c r="H37" s="8" t="s">
        <v>5936</v>
      </c>
      <c r="I37" s="8" t="s">
        <v>4179</v>
      </c>
    </row>
    <row r="38" spans="1:9" s="3" customFormat="1" ht="17.100000000000001" customHeight="1">
      <c r="A38" s="30">
        <v>33</v>
      </c>
      <c r="B38" s="30" t="s">
        <v>1762</v>
      </c>
      <c r="C38" s="207">
        <v>10895</v>
      </c>
      <c r="D38" s="208" t="s">
        <v>5943</v>
      </c>
      <c r="E38" s="209" t="s">
        <v>44</v>
      </c>
      <c r="F38" s="8" t="s">
        <v>3934</v>
      </c>
      <c r="G38" s="8" t="s">
        <v>5404</v>
      </c>
      <c r="H38" s="8" t="s">
        <v>280</v>
      </c>
      <c r="I38" s="8" t="s">
        <v>5921</v>
      </c>
    </row>
    <row r="39" spans="1:9" s="3" customFormat="1" ht="17.100000000000001" customHeight="1">
      <c r="A39" s="30">
        <v>34</v>
      </c>
      <c r="B39" s="30" t="s">
        <v>1763</v>
      </c>
      <c r="C39" s="207">
        <v>9698</v>
      </c>
      <c r="D39" s="208" t="s">
        <v>5944</v>
      </c>
      <c r="E39" s="209" t="s">
        <v>44</v>
      </c>
      <c r="F39" s="8" t="s">
        <v>5886</v>
      </c>
      <c r="G39" s="8" t="s">
        <v>5620</v>
      </c>
      <c r="H39" s="8" t="s">
        <v>5887</v>
      </c>
      <c r="I39" s="8" t="s">
        <v>280</v>
      </c>
    </row>
    <row r="40" spans="1:9" s="3" customFormat="1" ht="17.100000000000001" customHeight="1">
      <c r="A40" s="30">
        <v>35</v>
      </c>
      <c r="B40" s="30" t="s">
        <v>1764</v>
      </c>
      <c r="C40" s="281">
        <v>11057</v>
      </c>
      <c r="D40" s="248" t="s">
        <v>5945</v>
      </c>
      <c r="E40" s="209" t="s">
        <v>44</v>
      </c>
      <c r="F40" s="180" t="s">
        <v>3861</v>
      </c>
      <c r="G40" s="180" t="s">
        <v>3862</v>
      </c>
      <c r="H40" s="180" t="s">
        <v>280</v>
      </c>
      <c r="I40" s="180" t="s">
        <v>5921</v>
      </c>
    </row>
    <row r="41" spans="1:9" s="3" customFormat="1" ht="17.100000000000001" customHeight="1">
      <c r="A41" s="30">
        <v>36</v>
      </c>
      <c r="B41" s="30" t="s">
        <v>1765</v>
      </c>
      <c r="C41" s="207">
        <v>9762</v>
      </c>
      <c r="D41" s="208" t="s">
        <v>5946</v>
      </c>
      <c r="E41" s="209" t="s">
        <v>44</v>
      </c>
      <c r="F41" s="8" t="s">
        <v>5886</v>
      </c>
      <c r="G41" s="8" t="s">
        <v>5620</v>
      </c>
      <c r="H41" s="8" t="s">
        <v>5887</v>
      </c>
      <c r="I41" s="8" t="s">
        <v>280</v>
      </c>
    </row>
    <row r="42" spans="1:9" s="3" customFormat="1" ht="17.100000000000001" customHeight="1">
      <c r="A42" s="30">
        <v>37</v>
      </c>
      <c r="B42" s="30" t="s">
        <v>1766</v>
      </c>
      <c r="C42" s="207">
        <v>10027</v>
      </c>
      <c r="D42" s="208" t="s">
        <v>5947</v>
      </c>
      <c r="E42" s="209" t="s">
        <v>44</v>
      </c>
      <c r="F42" s="8" t="s">
        <v>4391</v>
      </c>
      <c r="G42" s="8" t="s">
        <v>4392</v>
      </c>
      <c r="H42" s="8" t="s">
        <v>5903</v>
      </c>
      <c r="I42" s="8" t="s">
        <v>5936</v>
      </c>
    </row>
    <row r="43" spans="1:9" s="3" customFormat="1" ht="17.100000000000001" customHeight="1">
      <c r="A43" s="30">
        <v>38</v>
      </c>
      <c r="B43" s="30" t="s">
        <v>1767</v>
      </c>
      <c r="C43" s="207">
        <v>6683</v>
      </c>
      <c r="D43" s="208" t="s">
        <v>5948</v>
      </c>
      <c r="E43" s="209" t="s">
        <v>44</v>
      </c>
      <c r="F43" s="8" t="s">
        <v>5894</v>
      </c>
      <c r="G43" s="8" t="s">
        <v>5895</v>
      </c>
      <c r="H43" s="8" t="s">
        <v>8253</v>
      </c>
      <c r="I43" s="8" t="s">
        <v>5897</v>
      </c>
    </row>
    <row r="44" spans="1:9" s="3" customFormat="1" ht="17.100000000000001" customHeight="1">
      <c r="A44" s="30">
        <v>39</v>
      </c>
      <c r="B44" s="30" t="s">
        <v>1768</v>
      </c>
      <c r="C44" s="207">
        <v>10333</v>
      </c>
      <c r="D44" s="208" t="s">
        <v>5949</v>
      </c>
      <c r="E44" s="209" t="s">
        <v>44</v>
      </c>
      <c r="F44" s="8" t="s">
        <v>5950</v>
      </c>
      <c r="G44" s="8" t="s">
        <v>5951</v>
      </c>
      <c r="H44" s="8" t="s">
        <v>5952</v>
      </c>
      <c r="I44" s="8" t="s">
        <v>5921</v>
      </c>
    </row>
    <row r="45" spans="1:9" s="3" customFormat="1" ht="17.100000000000001" customHeight="1">
      <c r="A45" s="30">
        <v>40</v>
      </c>
      <c r="B45" s="30" t="s">
        <v>1769</v>
      </c>
      <c r="C45" s="207">
        <v>11316</v>
      </c>
      <c r="D45" s="208" t="s">
        <v>5953</v>
      </c>
      <c r="E45" s="209" t="s">
        <v>44</v>
      </c>
      <c r="F45" s="8" t="s">
        <v>5910</v>
      </c>
      <c r="G45" s="8" t="s">
        <v>5925</v>
      </c>
      <c r="H45" s="8" t="s">
        <v>5936</v>
      </c>
      <c r="I45" s="8" t="s">
        <v>3796</v>
      </c>
    </row>
    <row r="46" spans="1:9" s="3" customFormat="1" ht="17.100000000000001" customHeight="1">
      <c r="A46" s="30">
        <v>41</v>
      </c>
      <c r="B46" s="30" t="s">
        <v>1770</v>
      </c>
      <c r="C46" s="207">
        <v>6305</v>
      </c>
      <c r="D46" s="208" t="s">
        <v>5954</v>
      </c>
      <c r="E46" s="209" t="s">
        <v>44</v>
      </c>
      <c r="F46" s="180" t="s">
        <v>3520</v>
      </c>
      <c r="G46" s="180" t="s">
        <v>3521</v>
      </c>
      <c r="H46" s="180" t="s">
        <v>5955</v>
      </c>
      <c r="I46" s="180" t="s">
        <v>3813</v>
      </c>
    </row>
    <row r="47" spans="1:9" s="3" customFormat="1" ht="17.100000000000001" customHeight="1">
      <c r="A47" s="30">
        <v>42</v>
      </c>
      <c r="B47" s="30" t="s">
        <v>1771</v>
      </c>
      <c r="C47" s="281">
        <v>11053</v>
      </c>
      <c r="D47" s="248" t="s">
        <v>5956</v>
      </c>
      <c r="E47" s="209" t="s">
        <v>44</v>
      </c>
      <c r="F47" s="180" t="s">
        <v>3861</v>
      </c>
      <c r="G47" s="180" t="s">
        <v>3862</v>
      </c>
      <c r="H47" s="180" t="s">
        <v>280</v>
      </c>
      <c r="I47" s="180" t="s">
        <v>5151</v>
      </c>
    </row>
    <row r="48" spans="1:9" s="3" customFormat="1" ht="17.100000000000001" customHeight="1">
      <c r="A48" s="30">
        <v>43</v>
      </c>
      <c r="B48" s="30" t="s">
        <v>1772</v>
      </c>
      <c r="C48" s="207">
        <v>10046</v>
      </c>
      <c r="D48" s="208" t="s">
        <v>5957</v>
      </c>
      <c r="E48" s="209" t="s">
        <v>44</v>
      </c>
      <c r="F48" s="8" t="s">
        <v>4391</v>
      </c>
      <c r="G48" s="8" t="s">
        <v>4392</v>
      </c>
      <c r="H48" s="8" t="s">
        <v>5903</v>
      </c>
      <c r="I48" s="8" t="s">
        <v>5936</v>
      </c>
    </row>
    <row r="49" spans="1:9" s="3" customFormat="1" ht="17.100000000000001" customHeight="1">
      <c r="A49" s="30">
        <v>44</v>
      </c>
      <c r="B49" s="30" t="s">
        <v>1773</v>
      </c>
      <c r="C49" s="207">
        <v>4263</v>
      </c>
      <c r="D49" s="208" t="s">
        <v>5958</v>
      </c>
      <c r="E49" s="209" t="s">
        <v>44</v>
      </c>
      <c r="F49" s="8" t="s">
        <v>152</v>
      </c>
      <c r="G49" s="8" t="s">
        <v>5959</v>
      </c>
      <c r="H49" s="8" t="s">
        <v>3695</v>
      </c>
      <c r="I49" s="8" t="s">
        <v>280</v>
      </c>
    </row>
    <row r="50" spans="1:9" s="3" customFormat="1" ht="17.100000000000001" customHeight="1">
      <c r="A50" s="30">
        <v>45</v>
      </c>
      <c r="B50" s="30" t="s">
        <v>1774</v>
      </c>
      <c r="C50" s="281">
        <v>6539</v>
      </c>
      <c r="D50" s="248" t="s">
        <v>6072</v>
      </c>
      <c r="E50" s="209" t="s">
        <v>44</v>
      </c>
      <c r="F50" s="180" t="s">
        <v>4109</v>
      </c>
      <c r="G50" s="180" t="s">
        <v>3667</v>
      </c>
      <c r="H50" s="180" t="s">
        <v>4237</v>
      </c>
      <c r="I50" s="8" t="s">
        <v>9304</v>
      </c>
    </row>
    <row r="51" spans="1:9" s="3" customFormat="1" ht="17.100000000000001" customHeight="1">
      <c r="A51" s="30">
        <v>46</v>
      </c>
      <c r="B51" s="30" t="s">
        <v>1775</v>
      </c>
      <c r="C51" s="207">
        <v>4941</v>
      </c>
      <c r="D51" s="208" t="s">
        <v>5960</v>
      </c>
      <c r="E51" s="209" t="s">
        <v>44</v>
      </c>
      <c r="F51" s="8" t="s">
        <v>152</v>
      </c>
      <c r="G51" s="8" t="s">
        <v>3853</v>
      </c>
      <c r="H51" s="8" t="s">
        <v>5961</v>
      </c>
      <c r="I51" s="8" t="s">
        <v>5962</v>
      </c>
    </row>
    <row r="52" spans="1:9" s="3" customFormat="1" ht="17.100000000000001" customHeight="1">
      <c r="A52" s="30">
        <v>47</v>
      </c>
      <c r="B52" s="30" t="s">
        <v>1776</v>
      </c>
      <c r="C52" s="207">
        <v>14499</v>
      </c>
      <c r="D52" s="208" t="s">
        <v>6073</v>
      </c>
      <c r="E52" s="209" t="s">
        <v>44</v>
      </c>
      <c r="F52" s="8" t="s">
        <v>4284</v>
      </c>
      <c r="G52" s="8" t="s">
        <v>5916</v>
      </c>
      <c r="H52" s="8" t="s">
        <v>3795</v>
      </c>
      <c r="I52" s="8" t="s">
        <v>9141</v>
      </c>
    </row>
    <row r="53" spans="1:9" s="3" customFormat="1" ht="17.100000000000001" customHeight="1">
      <c r="A53" s="30">
        <v>48</v>
      </c>
      <c r="B53" s="30" t="s">
        <v>1777</v>
      </c>
      <c r="C53" s="207">
        <v>11322</v>
      </c>
      <c r="D53" s="208" t="s">
        <v>5963</v>
      </c>
      <c r="E53" s="209" t="s">
        <v>44</v>
      </c>
      <c r="F53" s="8" t="s">
        <v>5910</v>
      </c>
      <c r="G53" s="8" t="s">
        <v>5911</v>
      </c>
      <c r="H53" s="8" t="s">
        <v>3795</v>
      </c>
      <c r="I53" s="8" t="s">
        <v>3796</v>
      </c>
    </row>
    <row r="54" spans="1:9" s="3" customFormat="1" ht="17.100000000000001" customHeight="1">
      <c r="A54" s="30">
        <v>49</v>
      </c>
      <c r="B54" s="30" t="s">
        <v>1778</v>
      </c>
      <c r="C54" s="207">
        <v>4296</v>
      </c>
      <c r="D54" s="208" t="s">
        <v>5964</v>
      </c>
      <c r="E54" s="209" t="s">
        <v>44</v>
      </c>
      <c r="F54" s="8" t="s">
        <v>152</v>
      </c>
      <c r="G54" s="8" t="s">
        <v>5965</v>
      </c>
      <c r="H54" s="8" t="s">
        <v>5895</v>
      </c>
      <c r="I54" s="8" t="s">
        <v>5966</v>
      </c>
    </row>
    <row r="55" spans="1:9" s="3" customFormat="1" ht="17.100000000000001" customHeight="1">
      <c r="A55" s="30">
        <v>50</v>
      </c>
      <c r="B55" s="30" t="s">
        <v>1779</v>
      </c>
      <c r="C55" s="207">
        <v>5538</v>
      </c>
      <c r="D55" s="208" t="s">
        <v>8209</v>
      </c>
      <c r="E55" s="209" t="s">
        <v>44</v>
      </c>
      <c r="F55" s="8" t="s">
        <v>152</v>
      </c>
      <c r="G55" s="8" t="s">
        <v>5918</v>
      </c>
      <c r="H55" s="8" t="s">
        <v>4421</v>
      </c>
      <c r="I55" s="8" t="s">
        <v>5919</v>
      </c>
    </row>
    <row r="56" spans="1:9" s="3" customFormat="1" ht="17.100000000000001" customHeight="1">
      <c r="A56" s="30">
        <v>51</v>
      </c>
      <c r="B56" s="30" t="s">
        <v>1780</v>
      </c>
      <c r="C56" s="207">
        <v>9672</v>
      </c>
      <c r="D56" s="208" t="s">
        <v>5967</v>
      </c>
      <c r="E56" s="209" t="s">
        <v>44</v>
      </c>
      <c r="F56" s="8" t="s">
        <v>5886</v>
      </c>
      <c r="G56" s="8" t="s">
        <v>5620</v>
      </c>
      <c r="H56" s="8" t="s">
        <v>6226</v>
      </c>
      <c r="I56" s="8" t="s">
        <v>5904</v>
      </c>
    </row>
    <row r="57" spans="1:9" s="3" customFormat="1" ht="17.100000000000001" customHeight="1">
      <c r="A57" s="30">
        <v>52</v>
      </c>
      <c r="B57" s="30" t="s">
        <v>1781</v>
      </c>
      <c r="C57" s="207">
        <v>6099</v>
      </c>
      <c r="D57" s="208" t="s">
        <v>5968</v>
      </c>
      <c r="E57" s="209" t="s">
        <v>44</v>
      </c>
      <c r="F57" s="8" t="s">
        <v>5969</v>
      </c>
      <c r="G57" s="8" t="s">
        <v>5970</v>
      </c>
      <c r="H57" s="8" t="s">
        <v>5903</v>
      </c>
      <c r="I57" s="8" t="s">
        <v>5936</v>
      </c>
    </row>
    <row r="58" spans="1:9" s="3" customFormat="1" ht="17.100000000000001" customHeight="1">
      <c r="A58" s="30">
        <v>53</v>
      </c>
      <c r="B58" s="30" t="s">
        <v>1782</v>
      </c>
      <c r="C58" s="207">
        <v>4961</v>
      </c>
      <c r="D58" s="208" t="s">
        <v>5971</v>
      </c>
      <c r="E58" s="209" t="s">
        <v>44</v>
      </c>
      <c r="F58" s="8" t="s">
        <v>152</v>
      </c>
      <c r="G58" s="8" t="s">
        <v>5927</v>
      </c>
      <c r="H58" s="8" t="s">
        <v>5895</v>
      </c>
      <c r="I58" s="8" t="s">
        <v>5908</v>
      </c>
    </row>
    <row r="59" spans="1:9" s="3" customFormat="1" ht="17.100000000000001" customHeight="1">
      <c r="A59" s="30">
        <v>54</v>
      </c>
      <c r="B59" s="30" t="s">
        <v>1783</v>
      </c>
      <c r="C59" s="207">
        <v>9733</v>
      </c>
      <c r="D59" s="208" t="s">
        <v>5972</v>
      </c>
      <c r="E59" s="209" t="s">
        <v>44</v>
      </c>
      <c r="F59" s="8" t="s">
        <v>5886</v>
      </c>
      <c r="G59" s="8" t="s">
        <v>5620</v>
      </c>
      <c r="H59" s="8" t="s">
        <v>5887</v>
      </c>
      <c r="I59" s="8" t="s">
        <v>280</v>
      </c>
    </row>
    <row r="60" spans="1:9" s="3" customFormat="1" ht="17.100000000000001" customHeight="1">
      <c r="A60" s="30">
        <v>55</v>
      </c>
      <c r="B60" s="30" t="s">
        <v>1784</v>
      </c>
      <c r="C60" s="76">
        <v>14498</v>
      </c>
      <c r="D60" s="31" t="s">
        <v>5973</v>
      </c>
      <c r="E60" s="209" t="s">
        <v>44</v>
      </c>
      <c r="F60" s="8" t="s">
        <v>4284</v>
      </c>
      <c r="G60" s="8" t="s">
        <v>5916</v>
      </c>
      <c r="H60" s="8" t="s">
        <v>3795</v>
      </c>
      <c r="I60" s="8" t="s">
        <v>3796</v>
      </c>
    </row>
    <row r="61" spans="1:9" s="3" customFormat="1" ht="17.100000000000001" customHeight="1">
      <c r="A61" s="30">
        <v>56</v>
      </c>
      <c r="B61" s="30" t="s">
        <v>1785</v>
      </c>
      <c r="C61" s="76">
        <v>9866</v>
      </c>
      <c r="D61" s="31" t="s">
        <v>5974</v>
      </c>
      <c r="E61" s="209" t="s">
        <v>44</v>
      </c>
      <c r="F61" s="8" t="s">
        <v>3698</v>
      </c>
      <c r="G61" s="8" t="s">
        <v>3707</v>
      </c>
      <c r="H61" s="8" t="s">
        <v>3696</v>
      </c>
      <c r="I61" s="8" t="s">
        <v>3701</v>
      </c>
    </row>
    <row r="62" spans="1:9" s="3" customFormat="1" ht="17.100000000000001" customHeight="1">
      <c r="A62" s="30">
        <v>57</v>
      </c>
      <c r="B62" s="30" t="s">
        <v>1786</v>
      </c>
      <c r="C62" s="207">
        <v>10041</v>
      </c>
      <c r="D62" s="208" t="s">
        <v>5975</v>
      </c>
      <c r="E62" s="209" t="s">
        <v>44</v>
      </c>
      <c r="F62" s="8" t="s">
        <v>4391</v>
      </c>
      <c r="G62" s="8" t="s">
        <v>4392</v>
      </c>
      <c r="H62" s="8" t="s">
        <v>5903</v>
      </c>
      <c r="I62" s="8" t="s">
        <v>5936</v>
      </c>
    </row>
    <row r="63" spans="1:9" s="3" customFormat="1" ht="17.100000000000001" customHeight="1">
      <c r="A63" s="30">
        <v>58</v>
      </c>
      <c r="B63" s="30" t="s">
        <v>1787</v>
      </c>
      <c r="C63" s="207">
        <v>6752</v>
      </c>
      <c r="D63" s="208" t="s">
        <v>5976</v>
      </c>
      <c r="E63" s="209" t="s">
        <v>44</v>
      </c>
      <c r="F63" s="8" t="s">
        <v>4234</v>
      </c>
      <c r="G63" s="8" t="s">
        <v>5977</v>
      </c>
      <c r="H63" s="8" t="s">
        <v>5978</v>
      </c>
      <c r="I63" s="8" t="s">
        <v>280</v>
      </c>
    </row>
    <row r="64" spans="1:9" s="3" customFormat="1" ht="17.100000000000001" customHeight="1">
      <c r="A64" s="30">
        <v>59</v>
      </c>
      <c r="B64" s="30" t="s">
        <v>1788</v>
      </c>
      <c r="C64" s="207">
        <v>4952</v>
      </c>
      <c r="D64" s="208" t="s">
        <v>5979</v>
      </c>
      <c r="E64" s="209" t="s">
        <v>44</v>
      </c>
      <c r="F64" s="8" t="s">
        <v>152</v>
      </c>
      <c r="G64" s="8" t="s">
        <v>5927</v>
      </c>
      <c r="H64" s="8" t="s">
        <v>5895</v>
      </c>
      <c r="I64" s="8" t="s">
        <v>5928</v>
      </c>
    </row>
    <row r="65" spans="1:9" s="3" customFormat="1" ht="17.100000000000001" customHeight="1">
      <c r="A65" s="30">
        <v>60</v>
      </c>
      <c r="B65" s="30" t="s">
        <v>1789</v>
      </c>
      <c r="C65" s="207">
        <v>10045</v>
      </c>
      <c r="D65" s="208" t="s">
        <v>5980</v>
      </c>
      <c r="E65" s="209" t="s">
        <v>44</v>
      </c>
      <c r="F65" s="8" t="s">
        <v>4391</v>
      </c>
      <c r="G65" s="8" t="s">
        <v>4392</v>
      </c>
      <c r="H65" s="8" t="s">
        <v>5903</v>
      </c>
      <c r="I65" s="8" t="s">
        <v>5936</v>
      </c>
    </row>
    <row r="66" spans="1:9" s="3" customFormat="1" ht="17.100000000000001" customHeight="1">
      <c r="A66" s="30">
        <v>61</v>
      </c>
      <c r="B66" s="30" t="s">
        <v>1790</v>
      </c>
      <c r="C66" s="207">
        <v>5874</v>
      </c>
      <c r="D66" s="208" t="s">
        <v>5981</v>
      </c>
      <c r="E66" s="209" t="s">
        <v>44</v>
      </c>
      <c r="F66" s="8" t="s">
        <v>152</v>
      </c>
      <c r="G66" s="8" t="s">
        <v>5927</v>
      </c>
      <c r="H66" s="8" t="s">
        <v>5982</v>
      </c>
      <c r="I66" s="8" t="s">
        <v>5928</v>
      </c>
    </row>
    <row r="67" spans="1:9" s="3" customFormat="1" ht="17.100000000000001" customHeight="1">
      <c r="A67" s="30">
        <v>62</v>
      </c>
      <c r="B67" s="30" t="s">
        <v>1791</v>
      </c>
      <c r="C67" s="207">
        <v>9735</v>
      </c>
      <c r="D67" s="208" t="s">
        <v>5983</v>
      </c>
      <c r="E67" s="209" t="s">
        <v>44</v>
      </c>
      <c r="F67" s="8" t="s">
        <v>5886</v>
      </c>
      <c r="G67" s="8" t="s">
        <v>5620</v>
      </c>
      <c r="H67" s="8" t="s">
        <v>5887</v>
      </c>
      <c r="I67" s="8" t="s">
        <v>280</v>
      </c>
    </row>
    <row r="68" spans="1:9" s="3" customFormat="1" ht="17.100000000000001" customHeight="1">
      <c r="A68" s="30">
        <v>63</v>
      </c>
      <c r="B68" s="30" t="s">
        <v>1792</v>
      </c>
      <c r="C68" s="207">
        <v>9712</v>
      </c>
      <c r="D68" s="208" t="s">
        <v>5984</v>
      </c>
      <c r="E68" s="209" t="s">
        <v>44</v>
      </c>
      <c r="F68" s="8" t="s">
        <v>5886</v>
      </c>
      <c r="G68" s="8" t="s">
        <v>5620</v>
      </c>
      <c r="H68" s="8" t="s">
        <v>5887</v>
      </c>
      <c r="I68" s="8" t="s">
        <v>280</v>
      </c>
    </row>
    <row r="69" spans="1:9" s="3" customFormat="1" ht="17.100000000000001" customHeight="1">
      <c r="A69" s="30">
        <v>64</v>
      </c>
      <c r="B69" s="30" t="s">
        <v>1793</v>
      </c>
      <c r="C69" s="207">
        <v>11305</v>
      </c>
      <c r="D69" s="208" t="s">
        <v>6077</v>
      </c>
      <c r="E69" s="209" t="s">
        <v>44</v>
      </c>
      <c r="F69" s="8" t="s">
        <v>5910</v>
      </c>
      <c r="G69" s="8" t="s">
        <v>5925</v>
      </c>
      <c r="H69" s="8" t="s">
        <v>5936</v>
      </c>
      <c r="I69" s="8" t="s">
        <v>9141</v>
      </c>
    </row>
    <row r="70" spans="1:9" s="3" customFormat="1" ht="17.100000000000001" customHeight="1">
      <c r="A70" s="30">
        <v>65</v>
      </c>
      <c r="B70" s="30" t="s">
        <v>1794</v>
      </c>
      <c r="C70" s="207">
        <v>9643</v>
      </c>
      <c r="D70" s="208" t="s">
        <v>5985</v>
      </c>
      <c r="E70" s="209" t="s">
        <v>44</v>
      </c>
      <c r="F70" s="8" t="s">
        <v>5886</v>
      </c>
      <c r="G70" s="8" t="s">
        <v>5620</v>
      </c>
      <c r="H70" s="8" t="s">
        <v>6226</v>
      </c>
      <c r="I70" s="8" t="s">
        <v>5904</v>
      </c>
    </row>
    <row r="71" spans="1:9" s="3" customFormat="1" ht="17.100000000000001" customHeight="1">
      <c r="A71" s="30">
        <v>66</v>
      </c>
      <c r="B71" s="30" t="s">
        <v>1795</v>
      </c>
      <c r="C71" s="207">
        <v>10834</v>
      </c>
      <c r="D71" s="208" t="s">
        <v>5987</v>
      </c>
      <c r="E71" s="209" t="s">
        <v>44</v>
      </c>
      <c r="F71" s="8" t="s">
        <v>4064</v>
      </c>
      <c r="G71" s="8" t="s">
        <v>4065</v>
      </c>
      <c r="H71" s="8" t="s">
        <v>4066</v>
      </c>
      <c r="I71" s="8" t="s">
        <v>5921</v>
      </c>
    </row>
    <row r="72" spans="1:9" s="3" customFormat="1" ht="17.100000000000001" customHeight="1">
      <c r="A72" s="30">
        <v>67</v>
      </c>
      <c r="B72" s="30" t="s">
        <v>1796</v>
      </c>
      <c r="C72" s="207">
        <v>11041</v>
      </c>
      <c r="D72" s="208" t="s">
        <v>5988</v>
      </c>
      <c r="E72" s="209" t="s">
        <v>44</v>
      </c>
      <c r="F72" s="8" t="s">
        <v>3861</v>
      </c>
      <c r="G72" s="8" t="s">
        <v>3862</v>
      </c>
      <c r="H72" s="8" t="s">
        <v>280</v>
      </c>
      <c r="I72" s="8" t="s">
        <v>5921</v>
      </c>
    </row>
    <row r="73" spans="1:9" s="3" customFormat="1" ht="17.100000000000001" customHeight="1">
      <c r="A73" s="30">
        <v>68</v>
      </c>
      <c r="B73" s="30" t="s">
        <v>1797</v>
      </c>
      <c r="C73" s="282">
        <v>10445</v>
      </c>
      <c r="D73" s="283" t="s">
        <v>5986</v>
      </c>
      <c r="E73" s="209" t="s">
        <v>44</v>
      </c>
      <c r="F73" s="180" t="s">
        <v>85</v>
      </c>
      <c r="G73" s="180" t="s">
        <v>3991</v>
      </c>
      <c r="H73" s="180" t="s">
        <v>280</v>
      </c>
      <c r="I73" s="180" t="s">
        <v>5921</v>
      </c>
    </row>
    <row r="74" spans="1:9" s="3" customFormat="1" ht="17.100000000000001" customHeight="1">
      <c r="A74" s="30">
        <v>69</v>
      </c>
      <c r="B74" s="30" t="s">
        <v>1798</v>
      </c>
      <c r="C74" s="207">
        <v>3836</v>
      </c>
      <c r="D74" s="208" t="s">
        <v>5989</v>
      </c>
      <c r="E74" s="209" t="s">
        <v>44</v>
      </c>
      <c r="F74" s="8" t="s">
        <v>152</v>
      </c>
      <c r="G74" s="8" t="s">
        <v>3760</v>
      </c>
      <c r="H74" s="8" t="s">
        <v>5990</v>
      </c>
      <c r="I74" s="8" t="s">
        <v>5991</v>
      </c>
    </row>
    <row r="75" spans="1:9" s="3" customFormat="1" ht="17.100000000000001" customHeight="1">
      <c r="A75" s="30">
        <v>70</v>
      </c>
      <c r="B75" s="30" t="s">
        <v>1799</v>
      </c>
      <c r="C75" s="207">
        <v>9646</v>
      </c>
      <c r="D75" s="208" t="s">
        <v>5992</v>
      </c>
      <c r="E75" s="209" t="s">
        <v>44</v>
      </c>
      <c r="F75" s="8" t="s">
        <v>5886</v>
      </c>
      <c r="G75" s="8" t="s">
        <v>5620</v>
      </c>
      <c r="H75" s="8" t="s">
        <v>6226</v>
      </c>
      <c r="I75" s="8" t="s">
        <v>280</v>
      </c>
    </row>
    <row r="76" spans="1:9" s="3" customFormat="1" ht="17.100000000000001" customHeight="1">
      <c r="A76" s="30">
        <v>71</v>
      </c>
      <c r="B76" s="30" t="s">
        <v>1800</v>
      </c>
      <c r="C76" s="207">
        <v>6666</v>
      </c>
      <c r="D76" s="208" t="s">
        <v>5993</v>
      </c>
      <c r="E76" s="209" t="s">
        <v>44</v>
      </c>
      <c r="F76" s="8" t="s">
        <v>5894</v>
      </c>
      <c r="G76" s="8" t="s">
        <v>5895</v>
      </c>
      <c r="H76" s="8" t="s">
        <v>5928</v>
      </c>
      <c r="I76" s="8" t="s">
        <v>5897</v>
      </c>
    </row>
    <row r="77" spans="1:9" s="3" customFormat="1" ht="17.100000000000001" customHeight="1">
      <c r="A77" s="30">
        <v>72</v>
      </c>
      <c r="B77" s="30" t="s">
        <v>1801</v>
      </c>
      <c r="C77" s="207">
        <v>11311</v>
      </c>
      <c r="D77" s="208" t="s">
        <v>6079</v>
      </c>
      <c r="E77" s="209" t="s">
        <v>44</v>
      </c>
      <c r="F77" s="8" t="s">
        <v>5910</v>
      </c>
      <c r="G77" s="8" t="s">
        <v>5925</v>
      </c>
      <c r="H77" s="8" t="s">
        <v>5936</v>
      </c>
      <c r="I77" s="8" t="s">
        <v>9304</v>
      </c>
    </row>
    <row r="78" spans="1:9" s="3" customFormat="1" ht="17.100000000000001" customHeight="1">
      <c r="A78" s="30">
        <v>73</v>
      </c>
      <c r="B78" s="30" t="s">
        <v>1802</v>
      </c>
      <c r="C78" s="207">
        <v>5549</v>
      </c>
      <c r="D78" s="208" t="s">
        <v>5994</v>
      </c>
      <c r="E78" s="209" t="s">
        <v>44</v>
      </c>
      <c r="F78" s="8" t="s">
        <v>152</v>
      </c>
      <c r="G78" s="8" t="s">
        <v>5918</v>
      </c>
      <c r="H78" s="8" t="s">
        <v>5995</v>
      </c>
      <c r="I78" s="8" t="s">
        <v>3871</v>
      </c>
    </row>
    <row r="79" spans="1:9" s="3" customFormat="1" ht="17.100000000000001" customHeight="1">
      <c r="A79" s="30">
        <v>74</v>
      </c>
      <c r="B79" s="30" t="s">
        <v>1803</v>
      </c>
      <c r="C79" s="207">
        <v>6705</v>
      </c>
      <c r="D79" s="208" t="s">
        <v>5996</v>
      </c>
      <c r="E79" s="209" t="s">
        <v>44</v>
      </c>
      <c r="F79" s="8" t="s">
        <v>5894</v>
      </c>
      <c r="G79" s="8" t="s">
        <v>5895</v>
      </c>
      <c r="H79" s="8" t="s">
        <v>5928</v>
      </c>
      <c r="I79" s="8" t="s">
        <v>5908</v>
      </c>
    </row>
    <row r="80" spans="1:9" s="3" customFormat="1" ht="17.100000000000001" customHeight="1">
      <c r="A80" s="30">
        <v>75</v>
      </c>
      <c r="B80" s="30" t="s">
        <v>1804</v>
      </c>
      <c r="C80" s="207">
        <v>14541</v>
      </c>
      <c r="D80" s="208" t="s">
        <v>5997</v>
      </c>
      <c r="E80" s="209" t="s">
        <v>44</v>
      </c>
      <c r="F80" s="8" t="s">
        <v>4284</v>
      </c>
      <c r="G80" s="8" t="s">
        <v>5916</v>
      </c>
      <c r="H80" s="8" t="s">
        <v>3795</v>
      </c>
      <c r="I80" s="8" t="s">
        <v>3796</v>
      </c>
    </row>
    <row r="81" spans="1:9" s="3" customFormat="1" ht="17.100000000000001" customHeight="1">
      <c r="A81" s="30">
        <v>76</v>
      </c>
      <c r="B81" s="30" t="s">
        <v>1805</v>
      </c>
      <c r="C81" s="207">
        <v>4507</v>
      </c>
      <c r="D81" s="208" t="s">
        <v>5998</v>
      </c>
      <c r="E81" s="209" t="s">
        <v>44</v>
      </c>
      <c r="F81" s="8" t="s">
        <v>152</v>
      </c>
      <c r="G81" s="8" t="s">
        <v>4104</v>
      </c>
      <c r="H81" s="8" t="s">
        <v>5999</v>
      </c>
      <c r="I81" s="8" t="s">
        <v>6000</v>
      </c>
    </row>
    <row r="82" spans="1:9" s="3" customFormat="1" ht="17.100000000000001" customHeight="1">
      <c r="A82" s="30">
        <v>77</v>
      </c>
      <c r="B82" s="30" t="s">
        <v>1806</v>
      </c>
      <c r="C82" s="207">
        <v>11306</v>
      </c>
      <c r="D82" s="208" t="s">
        <v>6001</v>
      </c>
      <c r="E82" s="209" t="s">
        <v>44</v>
      </c>
      <c r="F82" s="8" t="s">
        <v>5910</v>
      </c>
      <c r="G82" s="8" t="s">
        <v>5925</v>
      </c>
      <c r="H82" s="8" t="s">
        <v>5936</v>
      </c>
      <c r="I82" s="8" t="s">
        <v>3796</v>
      </c>
    </row>
    <row r="83" spans="1:9" s="3" customFormat="1" ht="17.100000000000001" customHeight="1">
      <c r="A83" s="30">
        <v>78</v>
      </c>
      <c r="B83" s="30" t="s">
        <v>1807</v>
      </c>
      <c r="C83" s="207">
        <v>10890</v>
      </c>
      <c r="D83" s="208" t="s">
        <v>6002</v>
      </c>
      <c r="E83" s="209" t="s">
        <v>44</v>
      </c>
      <c r="F83" s="8" t="s">
        <v>3934</v>
      </c>
      <c r="G83" s="8" t="s">
        <v>5404</v>
      </c>
      <c r="H83" s="8" t="s">
        <v>280</v>
      </c>
      <c r="I83" s="8" t="s">
        <v>5405</v>
      </c>
    </row>
    <row r="84" spans="1:9" s="3" customFormat="1" ht="17.100000000000001" customHeight="1">
      <c r="A84" s="30">
        <v>79</v>
      </c>
      <c r="B84" s="30" t="s">
        <v>1808</v>
      </c>
      <c r="C84" s="207">
        <v>10385</v>
      </c>
      <c r="D84" s="208" t="s">
        <v>6003</v>
      </c>
      <c r="E84" s="209" t="s">
        <v>44</v>
      </c>
      <c r="F84" s="8" t="s">
        <v>152</v>
      </c>
      <c r="G84" s="8" t="s">
        <v>6004</v>
      </c>
      <c r="H84" s="8" t="s">
        <v>6005</v>
      </c>
      <c r="I84" s="8" t="s">
        <v>280</v>
      </c>
    </row>
    <row r="85" spans="1:9" s="3" customFormat="1" ht="17.100000000000001" customHeight="1">
      <c r="A85" s="30">
        <v>80</v>
      </c>
      <c r="B85" s="30" t="s">
        <v>1809</v>
      </c>
      <c r="C85" s="207">
        <v>9701</v>
      </c>
      <c r="D85" s="208" t="s">
        <v>6006</v>
      </c>
      <c r="E85" s="209" t="s">
        <v>44</v>
      </c>
      <c r="F85" s="8" t="s">
        <v>5886</v>
      </c>
      <c r="G85" s="8" t="s">
        <v>5620</v>
      </c>
      <c r="H85" s="8" t="s">
        <v>6226</v>
      </c>
      <c r="I85" s="8" t="s">
        <v>280</v>
      </c>
    </row>
    <row r="86" spans="1:9" s="3" customFormat="1" ht="17.100000000000001" customHeight="1">
      <c r="A86" s="30">
        <v>81</v>
      </c>
      <c r="B86" s="30" t="s">
        <v>1810</v>
      </c>
      <c r="C86" s="207">
        <v>5175</v>
      </c>
      <c r="D86" s="208" t="s">
        <v>6007</v>
      </c>
      <c r="E86" s="209" t="s">
        <v>44</v>
      </c>
      <c r="F86" s="8" t="s">
        <v>152</v>
      </c>
      <c r="G86" s="8" t="s">
        <v>5927</v>
      </c>
      <c r="H86" s="8" t="s">
        <v>6008</v>
      </c>
      <c r="I86" s="8" t="s">
        <v>3731</v>
      </c>
    </row>
    <row r="87" spans="1:9" s="3" customFormat="1" ht="17.100000000000001" customHeight="1">
      <c r="A87" s="30">
        <v>82</v>
      </c>
      <c r="B87" s="30" t="s">
        <v>1811</v>
      </c>
      <c r="C87" s="207">
        <v>836</v>
      </c>
      <c r="D87" s="208" t="s">
        <v>6009</v>
      </c>
      <c r="E87" s="209" t="s">
        <v>44</v>
      </c>
      <c r="F87" s="8" t="s">
        <v>152</v>
      </c>
      <c r="G87" s="8" t="s">
        <v>6010</v>
      </c>
      <c r="H87" s="8" t="s">
        <v>6011</v>
      </c>
      <c r="I87" s="8" t="s">
        <v>6012</v>
      </c>
    </row>
    <row r="88" spans="1:9" s="3" customFormat="1" ht="17.100000000000001" customHeight="1">
      <c r="A88" s="30">
        <v>83</v>
      </c>
      <c r="B88" s="30" t="s">
        <v>1812</v>
      </c>
      <c r="C88" s="207">
        <v>10057</v>
      </c>
      <c r="D88" s="208" t="s">
        <v>6013</v>
      </c>
      <c r="E88" s="209" t="s">
        <v>44</v>
      </c>
      <c r="F88" s="8" t="s">
        <v>4391</v>
      </c>
      <c r="G88" s="8" t="s">
        <v>4392</v>
      </c>
      <c r="H88" s="8" t="s">
        <v>5903</v>
      </c>
      <c r="I88" s="8" t="s">
        <v>5936</v>
      </c>
    </row>
    <row r="89" spans="1:9" s="3" customFormat="1" ht="17.100000000000001" customHeight="1">
      <c r="A89" s="30">
        <v>84</v>
      </c>
      <c r="B89" s="30" t="s">
        <v>1813</v>
      </c>
      <c r="C89" s="207">
        <v>717</v>
      </c>
      <c r="D89" s="208" t="s">
        <v>6014</v>
      </c>
      <c r="E89" s="209" t="s">
        <v>44</v>
      </c>
      <c r="F89" s="8" t="s">
        <v>152</v>
      </c>
      <c r="G89" s="8" t="s">
        <v>6015</v>
      </c>
      <c r="H89" s="8" t="s">
        <v>6016</v>
      </c>
      <c r="I89" s="8" t="s">
        <v>6017</v>
      </c>
    </row>
    <row r="90" spans="1:9" s="3" customFormat="1" ht="17.100000000000001" customHeight="1">
      <c r="A90" s="30">
        <v>85</v>
      </c>
      <c r="B90" s="30" t="s">
        <v>1814</v>
      </c>
      <c r="C90" s="207">
        <v>11319</v>
      </c>
      <c r="D90" s="208" t="s">
        <v>6018</v>
      </c>
      <c r="E90" s="209" t="s">
        <v>44</v>
      </c>
      <c r="F90" s="8" t="s">
        <v>5910</v>
      </c>
      <c r="G90" s="8" t="s">
        <v>5925</v>
      </c>
      <c r="H90" s="8" t="s">
        <v>3795</v>
      </c>
      <c r="I90" s="8" t="s">
        <v>3796</v>
      </c>
    </row>
    <row r="91" spans="1:9" s="3" customFormat="1" ht="17.100000000000001" customHeight="1">
      <c r="A91" s="30">
        <v>86</v>
      </c>
      <c r="B91" s="30" t="s">
        <v>1815</v>
      </c>
      <c r="C91" s="207">
        <v>9769</v>
      </c>
      <c r="D91" s="208" t="s">
        <v>6019</v>
      </c>
      <c r="E91" s="209" t="s">
        <v>44</v>
      </c>
      <c r="F91" s="8" t="s">
        <v>5886</v>
      </c>
      <c r="G91" s="8" t="s">
        <v>5620</v>
      </c>
      <c r="H91" s="8" t="s">
        <v>5887</v>
      </c>
      <c r="I91" s="8" t="s">
        <v>280</v>
      </c>
    </row>
    <row r="92" spans="1:9" s="3" customFormat="1" ht="17.100000000000001" customHeight="1">
      <c r="A92" s="30">
        <v>87</v>
      </c>
      <c r="B92" s="30" t="s">
        <v>1816</v>
      </c>
      <c r="C92" s="207">
        <v>14531</v>
      </c>
      <c r="D92" s="208" t="s">
        <v>6020</v>
      </c>
      <c r="E92" s="209" t="s">
        <v>44</v>
      </c>
      <c r="F92" s="8" t="s">
        <v>4284</v>
      </c>
      <c r="G92" s="8" t="s">
        <v>5916</v>
      </c>
      <c r="H92" s="8" t="s">
        <v>3795</v>
      </c>
      <c r="I92" s="8" t="s">
        <v>3796</v>
      </c>
    </row>
    <row r="93" spans="1:9" s="3" customFormat="1" ht="17.100000000000001" customHeight="1">
      <c r="A93" s="30">
        <v>88</v>
      </c>
      <c r="B93" s="30" t="s">
        <v>1817</v>
      </c>
      <c r="C93" s="207">
        <v>14731</v>
      </c>
      <c r="D93" s="208" t="s">
        <v>6021</v>
      </c>
      <c r="E93" s="209" t="s">
        <v>44</v>
      </c>
      <c r="F93" s="8" t="s">
        <v>6022</v>
      </c>
      <c r="G93" s="8" t="s">
        <v>6023</v>
      </c>
      <c r="H93" s="8" t="s">
        <v>3795</v>
      </c>
      <c r="I93" s="8" t="s">
        <v>3796</v>
      </c>
    </row>
    <row r="94" spans="1:9" s="3" customFormat="1" ht="17.100000000000001" customHeight="1">
      <c r="A94" s="30">
        <v>89</v>
      </c>
      <c r="B94" s="30" t="s">
        <v>1818</v>
      </c>
      <c r="C94" s="207">
        <v>14539</v>
      </c>
      <c r="D94" s="208" t="s">
        <v>6024</v>
      </c>
      <c r="E94" s="209" t="s">
        <v>44</v>
      </c>
      <c r="F94" s="8" t="s">
        <v>4284</v>
      </c>
      <c r="G94" s="8" t="s">
        <v>5916</v>
      </c>
      <c r="H94" s="8" t="s">
        <v>3795</v>
      </c>
      <c r="I94" s="8" t="s">
        <v>3796</v>
      </c>
    </row>
    <row r="95" spans="1:9" s="3" customFormat="1" ht="17.100000000000001" customHeight="1">
      <c r="A95" s="30">
        <v>90</v>
      </c>
      <c r="B95" s="30" t="s">
        <v>1819</v>
      </c>
      <c r="C95" s="207">
        <v>14482</v>
      </c>
      <c r="D95" s="208" t="s">
        <v>6025</v>
      </c>
      <c r="E95" s="209" t="s">
        <v>44</v>
      </c>
      <c r="F95" s="8" t="s">
        <v>4284</v>
      </c>
      <c r="G95" s="8" t="s">
        <v>6026</v>
      </c>
      <c r="H95" s="8" t="s">
        <v>3795</v>
      </c>
      <c r="I95" s="8" t="s">
        <v>3796</v>
      </c>
    </row>
    <row r="96" spans="1:9" s="3" customFormat="1" ht="17.100000000000001" customHeight="1">
      <c r="A96" s="30">
        <v>91</v>
      </c>
      <c r="B96" s="30" t="s">
        <v>1820</v>
      </c>
      <c r="C96" s="76">
        <v>10039</v>
      </c>
      <c r="D96" s="31" t="s">
        <v>6027</v>
      </c>
      <c r="E96" s="209" t="s">
        <v>44</v>
      </c>
      <c r="F96" s="8" t="s">
        <v>4391</v>
      </c>
      <c r="G96" s="8" t="s">
        <v>4392</v>
      </c>
      <c r="H96" s="8" t="s">
        <v>5903</v>
      </c>
      <c r="I96" s="8" t="s">
        <v>5908</v>
      </c>
    </row>
    <row r="97" spans="1:9" s="3" customFormat="1" ht="17.100000000000001" customHeight="1">
      <c r="A97" s="30">
        <v>92</v>
      </c>
      <c r="B97" s="30" t="s">
        <v>1821</v>
      </c>
      <c r="C97" s="207">
        <v>11054</v>
      </c>
      <c r="D97" s="208" t="s">
        <v>6028</v>
      </c>
      <c r="E97" s="209" t="s">
        <v>44</v>
      </c>
      <c r="F97" s="8" t="s">
        <v>3861</v>
      </c>
      <c r="G97" s="8" t="s">
        <v>3862</v>
      </c>
      <c r="H97" s="8" t="s">
        <v>280</v>
      </c>
      <c r="I97" s="8" t="s">
        <v>5921</v>
      </c>
    </row>
    <row r="98" spans="1:9" s="3" customFormat="1" ht="17.100000000000001" customHeight="1">
      <c r="A98" s="30">
        <v>93</v>
      </c>
      <c r="B98" s="30" t="s">
        <v>1822</v>
      </c>
      <c r="C98" s="207">
        <v>14478</v>
      </c>
      <c r="D98" s="208" t="s">
        <v>6029</v>
      </c>
      <c r="E98" s="209" t="s">
        <v>44</v>
      </c>
      <c r="F98" s="8" t="s">
        <v>4284</v>
      </c>
      <c r="G98" s="8" t="s">
        <v>6026</v>
      </c>
      <c r="H98" s="8" t="s">
        <v>3795</v>
      </c>
      <c r="I98" s="8" t="s">
        <v>3796</v>
      </c>
    </row>
    <row r="99" spans="1:9" s="3" customFormat="1" ht="17.100000000000001" customHeight="1">
      <c r="A99" s="30">
        <v>94</v>
      </c>
      <c r="B99" s="30" t="s">
        <v>1823</v>
      </c>
      <c r="C99" s="281">
        <v>11999</v>
      </c>
      <c r="D99" s="248" t="s">
        <v>6083</v>
      </c>
      <c r="E99" s="209" t="s">
        <v>44</v>
      </c>
      <c r="F99" s="180" t="s">
        <v>6084</v>
      </c>
      <c r="G99" s="180" t="s">
        <v>6085</v>
      </c>
      <c r="H99" s="180" t="s">
        <v>3795</v>
      </c>
      <c r="I99" s="8" t="s">
        <v>9304</v>
      </c>
    </row>
    <row r="100" spans="1:9" s="3" customFormat="1" ht="17.100000000000001" customHeight="1">
      <c r="A100" s="30">
        <v>95</v>
      </c>
      <c r="B100" s="30" t="s">
        <v>1824</v>
      </c>
      <c r="C100" s="207">
        <v>10827</v>
      </c>
      <c r="D100" s="208" t="s">
        <v>6030</v>
      </c>
      <c r="E100" s="209" t="s">
        <v>44</v>
      </c>
      <c r="F100" s="8" t="s">
        <v>4064</v>
      </c>
      <c r="G100" s="8" t="s">
        <v>4065</v>
      </c>
      <c r="H100" s="8" t="s">
        <v>4066</v>
      </c>
      <c r="I100" s="8" t="s">
        <v>5908</v>
      </c>
    </row>
    <row r="101" spans="1:9" s="3" customFormat="1" ht="17.100000000000001" customHeight="1">
      <c r="A101" s="30">
        <v>96</v>
      </c>
      <c r="B101" s="30" t="s">
        <v>1825</v>
      </c>
      <c r="C101" s="207">
        <v>7189</v>
      </c>
      <c r="D101" s="208" t="s">
        <v>6031</v>
      </c>
      <c r="E101" s="209" t="s">
        <v>44</v>
      </c>
      <c r="F101" s="8" t="s">
        <v>5211</v>
      </c>
      <c r="G101" s="8" t="s">
        <v>5212</v>
      </c>
      <c r="H101" s="8" t="s">
        <v>6032</v>
      </c>
      <c r="I101" s="8" t="s">
        <v>5908</v>
      </c>
    </row>
    <row r="102" spans="1:9" s="3" customFormat="1" ht="17.100000000000001" customHeight="1">
      <c r="A102" s="30">
        <v>97</v>
      </c>
      <c r="B102" s="30" t="s">
        <v>1826</v>
      </c>
      <c r="C102" s="207">
        <v>6185</v>
      </c>
      <c r="D102" s="208" t="s">
        <v>6033</v>
      </c>
      <c r="E102" s="209" t="s">
        <v>44</v>
      </c>
      <c r="F102" s="8" t="s">
        <v>6034</v>
      </c>
      <c r="G102" s="8" t="s">
        <v>6035</v>
      </c>
      <c r="H102" s="8" t="s">
        <v>6036</v>
      </c>
      <c r="I102" s="8" t="s">
        <v>5897</v>
      </c>
    </row>
    <row r="103" spans="1:9" s="3" customFormat="1" ht="17.100000000000001" customHeight="1">
      <c r="A103" s="30">
        <v>98</v>
      </c>
      <c r="B103" s="30" t="s">
        <v>1827</v>
      </c>
      <c r="C103" s="207">
        <v>5871</v>
      </c>
      <c r="D103" s="208" t="s">
        <v>6037</v>
      </c>
      <c r="E103" s="209" t="s">
        <v>44</v>
      </c>
      <c r="F103" s="8" t="s">
        <v>152</v>
      </c>
      <c r="G103" s="8" t="s">
        <v>6038</v>
      </c>
      <c r="H103" s="8" t="s">
        <v>5928</v>
      </c>
      <c r="I103" s="8" t="s">
        <v>6039</v>
      </c>
    </row>
    <row r="104" spans="1:9" s="3" customFormat="1" ht="17.100000000000001" customHeight="1">
      <c r="A104" s="30">
        <v>99</v>
      </c>
      <c r="B104" s="30" t="s">
        <v>1828</v>
      </c>
      <c r="C104" s="281">
        <v>9679</v>
      </c>
      <c r="D104" s="248" t="s">
        <v>6040</v>
      </c>
      <c r="E104" s="209" t="s">
        <v>44</v>
      </c>
      <c r="F104" s="180" t="s">
        <v>5886</v>
      </c>
      <c r="G104" s="180" t="s">
        <v>5620</v>
      </c>
      <c r="H104" s="8" t="s">
        <v>6226</v>
      </c>
      <c r="I104" s="180" t="s">
        <v>280</v>
      </c>
    </row>
    <row r="105" spans="1:9" s="3" customFormat="1" ht="17.100000000000001" customHeight="1">
      <c r="A105" s="30">
        <v>100</v>
      </c>
      <c r="B105" s="30" t="s">
        <v>1829</v>
      </c>
      <c r="C105" s="281">
        <v>7625</v>
      </c>
      <c r="D105" s="248" t="s">
        <v>6088</v>
      </c>
      <c r="E105" s="209" t="s">
        <v>44</v>
      </c>
      <c r="F105" s="180" t="s">
        <v>3939</v>
      </c>
      <c r="G105" s="180" t="s">
        <v>5620</v>
      </c>
      <c r="H105" s="180" t="s">
        <v>280</v>
      </c>
      <c r="I105" s="8" t="s">
        <v>9304</v>
      </c>
    </row>
    <row r="106" spans="1:9" s="3" customFormat="1" ht="17.100000000000001" customHeight="1">
      <c r="A106" s="30">
        <v>101</v>
      </c>
      <c r="B106" s="30" t="s">
        <v>1830</v>
      </c>
      <c r="C106" s="207">
        <v>7311</v>
      </c>
      <c r="D106" s="208" t="s">
        <v>6041</v>
      </c>
      <c r="E106" s="209" t="s">
        <v>44</v>
      </c>
      <c r="F106" s="8" t="s">
        <v>3849</v>
      </c>
      <c r="G106" s="8" t="s">
        <v>6042</v>
      </c>
      <c r="H106" s="8" t="s">
        <v>3795</v>
      </c>
      <c r="I106" s="8" t="s">
        <v>3796</v>
      </c>
    </row>
    <row r="107" spans="1:9" s="3" customFormat="1" ht="17.100000000000001" customHeight="1">
      <c r="A107" s="30">
        <v>102</v>
      </c>
      <c r="B107" s="30" t="s">
        <v>1831</v>
      </c>
      <c r="C107" s="207">
        <v>2032</v>
      </c>
      <c r="D107" s="208" t="s">
        <v>6043</v>
      </c>
      <c r="E107" s="209" t="s">
        <v>44</v>
      </c>
      <c r="F107" s="8" t="s">
        <v>152</v>
      </c>
      <c r="G107" s="8" t="s">
        <v>6044</v>
      </c>
      <c r="H107" s="8" t="s">
        <v>6045</v>
      </c>
      <c r="I107" s="8" t="s">
        <v>6046</v>
      </c>
    </row>
    <row r="108" spans="1:9" s="3" customFormat="1" ht="17.100000000000001" customHeight="1">
      <c r="A108" s="30">
        <v>103</v>
      </c>
      <c r="B108" s="30" t="s">
        <v>1832</v>
      </c>
      <c r="C108" s="207">
        <v>8941</v>
      </c>
      <c r="D108" s="208" t="s">
        <v>6047</v>
      </c>
      <c r="E108" s="209" t="s">
        <v>44</v>
      </c>
      <c r="F108" s="8" t="s">
        <v>36</v>
      </c>
      <c r="G108" s="8" t="s">
        <v>6048</v>
      </c>
      <c r="H108" s="8" t="s">
        <v>5903</v>
      </c>
      <c r="I108" s="8" t="s">
        <v>5936</v>
      </c>
    </row>
    <row r="109" spans="1:9" s="3" customFormat="1" ht="17.100000000000001" customHeight="1">
      <c r="A109" s="30">
        <v>104</v>
      </c>
      <c r="B109" s="30" t="s">
        <v>1833</v>
      </c>
      <c r="C109" s="207">
        <v>10678</v>
      </c>
      <c r="D109" s="208" t="s">
        <v>6049</v>
      </c>
      <c r="E109" s="209" t="s">
        <v>44</v>
      </c>
      <c r="F109" s="8" t="s">
        <v>3905</v>
      </c>
      <c r="G109" s="8" t="s">
        <v>3906</v>
      </c>
      <c r="H109" s="8" t="s">
        <v>3795</v>
      </c>
      <c r="I109" s="8" t="s">
        <v>3796</v>
      </c>
    </row>
    <row r="110" spans="1:9" s="3" customFormat="1" ht="17.100000000000001" customHeight="1">
      <c r="A110" s="30">
        <v>105</v>
      </c>
      <c r="B110" s="30" t="s">
        <v>1834</v>
      </c>
      <c r="C110" s="207">
        <v>11300</v>
      </c>
      <c r="D110" s="208" t="s">
        <v>6050</v>
      </c>
      <c r="E110" s="209" t="s">
        <v>44</v>
      </c>
      <c r="F110" s="8" t="s">
        <v>5910</v>
      </c>
      <c r="G110" s="8" t="s">
        <v>5925</v>
      </c>
      <c r="H110" s="8" t="s">
        <v>5936</v>
      </c>
      <c r="I110" s="8" t="s">
        <v>3796</v>
      </c>
    </row>
    <row r="111" spans="1:9" s="3" customFormat="1" ht="17.100000000000001" customHeight="1">
      <c r="A111" s="30">
        <v>106</v>
      </c>
      <c r="B111" s="30" t="s">
        <v>1835</v>
      </c>
      <c r="C111" s="207">
        <v>4284</v>
      </c>
      <c r="D111" s="208" t="s">
        <v>6051</v>
      </c>
      <c r="E111" s="209" t="s">
        <v>44</v>
      </c>
      <c r="F111" s="8" t="s">
        <v>152</v>
      </c>
      <c r="G111" s="8" t="s">
        <v>6052</v>
      </c>
      <c r="H111" s="8" t="s">
        <v>5965</v>
      </c>
      <c r="I111" s="8" t="s">
        <v>6053</v>
      </c>
    </row>
    <row r="112" spans="1:9" s="3" customFormat="1" ht="17.100000000000001" customHeight="1">
      <c r="A112" s="30">
        <v>107</v>
      </c>
      <c r="B112" s="30" t="s">
        <v>1836</v>
      </c>
      <c r="C112" s="207">
        <v>9785</v>
      </c>
      <c r="D112" s="208" t="s">
        <v>9109</v>
      </c>
      <c r="E112" s="209" t="s">
        <v>44</v>
      </c>
      <c r="F112" s="8" t="s">
        <v>5886</v>
      </c>
      <c r="G112" s="8" t="s">
        <v>5620</v>
      </c>
      <c r="H112" s="8" t="s">
        <v>6226</v>
      </c>
      <c r="I112" s="8" t="s">
        <v>280</v>
      </c>
    </row>
    <row r="113" spans="1:9" s="3" customFormat="1" ht="17.100000000000001" customHeight="1">
      <c r="A113" s="30">
        <v>108</v>
      </c>
      <c r="B113" s="30" t="s">
        <v>1837</v>
      </c>
      <c r="C113" s="76">
        <v>18399</v>
      </c>
      <c r="D113" s="31" t="s">
        <v>7001</v>
      </c>
      <c r="E113" s="209" t="s">
        <v>114</v>
      </c>
      <c r="F113" s="8" t="s">
        <v>152</v>
      </c>
      <c r="G113" s="8" t="s">
        <v>4760</v>
      </c>
      <c r="H113" s="8" t="s">
        <v>9303</v>
      </c>
      <c r="I113" s="8" t="s">
        <v>152</v>
      </c>
    </row>
    <row r="114" spans="1:9" s="3" customFormat="1" ht="17.100000000000001" customHeight="1">
      <c r="A114" s="30">
        <v>109</v>
      </c>
      <c r="B114" s="30" t="s">
        <v>1838</v>
      </c>
      <c r="C114" s="207">
        <v>15731</v>
      </c>
      <c r="D114" s="208" t="s">
        <v>6054</v>
      </c>
      <c r="E114" s="209" t="s">
        <v>114</v>
      </c>
      <c r="F114" s="8" t="s">
        <v>5468</v>
      </c>
      <c r="G114" s="8" t="s">
        <v>6055</v>
      </c>
      <c r="H114" s="8" t="s">
        <v>6056</v>
      </c>
      <c r="I114" s="8" t="s">
        <v>152</v>
      </c>
    </row>
    <row r="115" spans="1:9" s="3" customFormat="1" ht="17.100000000000001" customHeight="1">
      <c r="A115" s="30">
        <v>110</v>
      </c>
      <c r="B115" s="30" t="s">
        <v>1839</v>
      </c>
      <c r="C115" s="207">
        <v>15679</v>
      </c>
      <c r="D115" s="208" t="s">
        <v>6057</v>
      </c>
      <c r="E115" s="209" t="s">
        <v>114</v>
      </c>
      <c r="F115" s="8" t="s">
        <v>5468</v>
      </c>
      <c r="G115" s="8" t="s">
        <v>5469</v>
      </c>
      <c r="H115" s="8" t="s">
        <v>6056</v>
      </c>
      <c r="I115" s="8" t="s">
        <v>152</v>
      </c>
    </row>
    <row r="116" spans="1:9" s="3" customFormat="1" ht="17.100000000000001" customHeight="1">
      <c r="A116" s="30">
        <v>111</v>
      </c>
      <c r="B116" s="30" t="s">
        <v>1840</v>
      </c>
      <c r="C116" s="207">
        <v>13495</v>
      </c>
      <c r="D116" s="208" t="s">
        <v>6058</v>
      </c>
      <c r="E116" s="209" t="s">
        <v>114</v>
      </c>
      <c r="F116" s="8" t="s">
        <v>4245</v>
      </c>
      <c r="G116" s="8" t="s">
        <v>5702</v>
      </c>
      <c r="H116" s="8" t="s">
        <v>6059</v>
      </c>
      <c r="I116" s="8" t="s">
        <v>152</v>
      </c>
    </row>
    <row r="117" spans="1:9" s="3" customFormat="1" ht="17.100000000000001" customHeight="1">
      <c r="A117" s="30">
        <v>112</v>
      </c>
      <c r="B117" s="30" t="s">
        <v>1841</v>
      </c>
      <c r="C117" s="207">
        <v>16236</v>
      </c>
      <c r="D117" s="208" t="s">
        <v>6103</v>
      </c>
      <c r="E117" s="209" t="s">
        <v>114</v>
      </c>
      <c r="F117" s="8" t="s">
        <v>3956</v>
      </c>
      <c r="G117" s="8" t="s">
        <v>6104</v>
      </c>
      <c r="H117" s="8" t="s">
        <v>9303</v>
      </c>
      <c r="I117" s="8" t="s">
        <v>152</v>
      </c>
    </row>
    <row r="118" spans="1:9" s="3" customFormat="1" ht="17.100000000000001" customHeight="1">
      <c r="A118" s="30">
        <v>113</v>
      </c>
      <c r="B118" s="30" t="s">
        <v>1842</v>
      </c>
      <c r="C118" s="281">
        <v>14555</v>
      </c>
      <c r="D118" s="248" t="s">
        <v>6060</v>
      </c>
      <c r="E118" s="209" t="s">
        <v>114</v>
      </c>
      <c r="F118" s="180" t="s">
        <v>4284</v>
      </c>
      <c r="G118" s="180" t="s">
        <v>4285</v>
      </c>
      <c r="H118" s="180" t="s">
        <v>3795</v>
      </c>
      <c r="I118" s="8" t="s">
        <v>152</v>
      </c>
    </row>
    <row r="119" spans="1:9" s="3" customFormat="1" ht="17.100000000000001" customHeight="1">
      <c r="A119" s="30">
        <v>114</v>
      </c>
      <c r="B119" s="30" t="s">
        <v>1843</v>
      </c>
      <c r="C119" s="207">
        <v>14507</v>
      </c>
      <c r="D119" s="208" t="s">
        <v>6061</v>
      </c>
      <c r="E119" s="209" t="s">
        <v>114</v>
      </c>
      <c r="F119" s="8" t="s">
        <v>4284</v>
      </c>
      <c r="G119" s="8" t="s">
        <v>5916</v>
      </c>
      <c r="H119" s="8" t="s">
        <v>3795</v>
      </c>
      <c r="I119" s="8" t="s">
        <v>152</v>
      </c>
    </row>
    <row r="120" spans="1:9" s="3" customFormat="1" ht="17.100000000000001" customHeight="1">
      <c r="A120" s="30">
        <v>115</v>
      </c>
      <c r="B120" s="30" t="s">
        <v>1844</v>
      </c>
      <c r="C120" s="207">
        <v>15482</v>
      </c>
      <c r="D120" s="208" t="s">
        <v>6063</v>
      </c>
      <c r="E120" s="209" t="s">
        <v>114</v>
      </c>
      <c r="F120" s="8" t="s">
        <v>128</v>
      </c>
      <c r="G120" s="8" t="s">
        <v>3966</v>
      </c>
      <c r="H120" s="8" t="s">
        <v>6059</v>
      </c>
      <c r="I120" s="8" t="s">
        <v>152</v>
      </c>
    </row>
    <row r="121" spans="1:9" s="3" customFormat="1" ht="17.100000000000001" customHeight="1">
      <c r="A121" s="30">
        <v>116</v>
      </c>
      <c r="B121" s="30" t="s">
        <v>1845</v>
      </c>
      <c r="C121" s="207">
        <v>14495</v>
      </c>
      <c r="D121" s="208" t="s">
        <v>6064</v>
      </c>
      <c r="E121" s="209" t="s">
        <v>114</v>
      </c>
      <c r="F121" s="8" t="s">
        <v>5500</v>
      </c>
      <c r="G121" s="8" t="s">
        <v>7305</v>
      </c>
      <c r="H121" s="8" t="s">
        <v>3795</v>
      </c>
      <c r="I121" s="8" t="s">
        <v>152</v>
      </c>
    </row>
    <row r="122" spans="1:9" s="3" customFormat="1" ht="17.100000000000001" customHeight="1">
      <c r="A122" s="30">
        <v>117</v>
      </c>
      <c r="B122" s="30" t="s">
        <v>1846</v>
      </c>
      <c r="C122" s="281">
        <v>14560</v>
      </c>
      <c r="D122" s="248" t="s">
        <v>6065</v>
      </c>
      <c r="E122" s="209" t="s">
        <v>114</v>
      </c>
      <c r="F122" s="180" t="s">
        <v>4284</v>
      </c>
      <c r="G122" s="180" t="s">
        <v>6066</v>
      </c>
      <c r="H122" s="180" t="s">
        <v>3795</v>
      </c>
      <c r="I122" s="8" t="s">
        <v>152</v>
      </c>
    </row>
    <row r="123" spans="1:9" s="3" customFormat="1" ht="17.100000000000001" customHeight="1">
      <c r="A123" s="30">
        <v>118</v>
      </c>
      <c r="B123" s="30" t="s">
        <v>1847</v>
      </c>
      <c r="C123" s="207">
        <v>17304</v>
      </c>
      <c r="D123" s="208" t="s">
        <v>6126</v>
      </c>
      <c r="E123" s="209" t="s">
        <v>114</v>
      </c>
      <c r="F123" s="8" t="s">
        <v>4020</v>
      </c>
      <c r="G123" s="8" t="s">
        <v>4021</v>
      </c>
      <c r="H123" s="8" t="s">
        <v>9303</v>
      </c>
      <c r="I123" s="8" t="s">
        <v>152</v>
      </c>
    </row>
    <row r="124" spans="1:9" s="3" customFormat="1" ht="17.100000000000001" customHeight="1">
      <c r="A124" s="30">
        <v>119</v>
      </c>
      <c r="B124" s="30" t="s">
        <v>1848</v>
      </c>
      <c r="C124" s="207">
        <v>14488</v>
      </c>
      <c r="D124" s="208" t="s">
        <v>6067</v>
      </c>
      <c r="E124" s="209" t="s">
        <v>114</v>
      </c>
      <c r="F124" s="8" t="s">
        <v>4284</v>
      </c>
      <c r="G124" s="8" t="s">
        <v>5916</v>
      </c>
      <c r="H124" s="8" t="s">
        <v>5566</v>
      </c>
      <c r="I124" s="8" t="s">
        <v>152</v>
      </c>
    </row>
    <row r="125" spans="1:9" s="3" customFormat="1" ht="17.100000000000001" customHeight="1">
      <c r="A125" s="30">
        <v>120</v>
      </c>
      <c r="B125" s="30" t="s">
        <v>1849</v>
      </c>
      <c r="C125" s="197">
        <v>17192</v>
      </c>
      <c r="D125" s="194" t="s">
        <v>6144</v>
      </c>
      <c r="E125" s="209" t="s">
        <v>114</v>
      </c>
      <c r="F125" s="180" t="s">
        <v>6145</v>
      </c>
      <c r="G125" s="180" t="s">
        <v>3639</v>
      </c>
      <c r="H125" s="8" t="s">
        <v>9303</v>
      </c>
      <c r="I125" s="8" t="s">
        <v>152</v>
      </c>
    </row>
    <row r="126" spans="1:9" s="3" customFormat="1" ht="17.100000000000001" customHeight="1">
      <c r="A126" s="30">
        <v>121</v>
      </c>
      <c r="B126" s="30" t="s">
        <v>1850</v>
      </c>
      <c r="C126" s="207">
        <v>17305</v>
      </c>
      <c r="D126" s="208" t="s">
        <v>6149</v>
      </c>
      <c r="E126" s="209" t="s">
        <v>114</v>
      </c>
      <c r="F126" s="8" t="s">
        <v>4020</v>
      </c>
      <c r="G126" s="8" t="s">
        <v>4021</v>
      </c>
      <c r="H126" s="8" t="s">
        <v>9303</v>
      </c>
      <c r="I126" s="8" t="s">
        <v>152</v>
      </c>
    </row>
    <row r="127" spans="1:9" s="3" customFormat="1" ht="17.100000000000001" customHeight="1">
      <c r="A127" s="30">
        <v>122</v>
      </c>
      <c r="B127" s="30" t="s">
        <v>1851</v>
      </c>
      <c r="C127" s="207">
        <v>14095</v>
      </c>
      <c r="D127" s="208" t="s">
        <v>6068</v>
      </c>
      <c r="E127" s="209" t="s">
        <v>114</v>
      </c>
      <c r="F127" s="8" t="s">
        <v>283</v>
      </c>
      <c r="G127" s="8" t="s">
        <v>8254</v>
      </c>
      <c r="H127" s="8" t="s">
        <v>5566</v>
      </c>
      <c r="I127" s="8" t="s">
        <v>152</v>
      </c>
    </row>
    <row r="128" spans="1:9" s="3" customFormat="1" ht="17.100000000000001" customHeight="1">
      <c r="A128" s="30">
        <v>123</v>
      </c>
      <c r="B128" s="30" t="s">
        <v>1852</v>
      </c>
      <c r="C128" s="281">
        <v>16191</v>
      </c>
      <c r="D128" s="248" t="s">
        <v>6150</v>
      </c>
      <c r="E128" s="209" t="s">
        <v>114</v>
      </c>
      <c r="F128" s="180" t="s">
        <v>104</v>
      </c>
      <c r="G128" s="180" t="s">
        <v>6151</v>
      </c>
      <c r="H128" s="8" t="s">
        <v>9303</v>
      </c>
      <c r="I128" s="8" t="s">
        <v>152</v>
      </c>
    </row>
    <row r="129" spans="1:9" s="3" customFormat="1" ht="17.100000000000001" customHeight="1">
      <c r="A129" s="30">
        <v>124</v>
      </c>
      <c r="B129" s="30" t="s">
        <v>1853</v>
      </c>
      <c r="C129" s="207">
        <v>17647</v>
      </c>
      <c r="D129" s="208" t="s">
        <v>6152</v>
      </c>
      <c r="E129" s="209" t="s">
        <v>114</v>
      </c>
      <c r="F129" s="8" t="s">
        <v>3675</v>
      </c>
      <c r="G129" s="8" t="s">
        <v>3676</v>
      </c>
      <c r="H129" s="8" t="s">
        <v>9303</v>
      </c>
      <c r="I129" s="8" t="s">
        <v>152</v>
      </c>
    </row>
    <row r="130" spans="1:9" s="3" customFormat="1" ht="17.100000000000001" customHeight="1">
      <c r="A130" s="30">
        <v>125</v>
      </c>
      <c r="B130" s="30" t="s">
        <v>1854</v>
      </c>
      <c r="C130" s="207">
        <v>17412</v>
      </c>
      <c r="D130" s="208" t="s">
        <v>6153</v>
      </c>
      <c r="E130" s="209" t="s">
        <v>114</v>
      </c>
      <c r="F130" s="8" t="s">
        <v>97</v>
      </c>
      <c r="G130" s="8" t="s">
        <v>4262</v>
      </c>
      <c r="H130" s="8" t="s">
        <v>9303</v>
      </c>
      <c r="I130" s="8" t="s">
        <v>152</v>
      </c>
    </row>
    <row r="131" spans="1:9" s="3" customFormat="1" ht="17.100000000000001" customHeight="1">
      <c r="A131" s="30">
        <v>126</v>
      </c>
      <c r="B131" s="30" t="s">
        <v>1855</v>
      </c>
      <c r="C131" s="207">
        <v>16553</v>
      </c>
      <c r="D131" s="208" t="s">
        <v>6154</v>
      </c>
      <c r="E131" s="209" t="s">
        <v>114</v>
      </c>
      <c r="F131" s="8" t="s">
        <v>3663</v>
      </c>
      <c r="G131" s="8" t="s">
        <v>6155</v>
      </c>
      <c r="H131" s="8" t="s">
        <v>9303</v>
      </c>
      <c r="I131" s="8" t="s">
        <v>152</v>
      </c>
    </row>
    <row r="132" spans="1:9" s="3" customFormat="1" ht="17.100000000000001" customHeight="1">
      <c r="A132" s="30">
        <v>127</v>
      </c>
      <c r="B132" s="30" t="s">
        <v>1856</v>
      </c>
      <c r="C132" s="207">
        <v>17307</v>
      </c>
      <c r="D132" s="208" t="s">
        <v>6157</v>
      </c>
      <c r="E132" s="209" t="s">
        <v>114</v>
      </c>
      <c r="F132" s="8" t="s">
        <v>4020</v>
      </c>
      <c r="G132" s="8" t="s">
        <v>4021</v>
      </c>
      <c r="H132" s="8" t="s">
        <v>9303</v>
      </c>
      <c r="I132" s="8" t="s">
        <v>152</v>
      </c>
    </row>
    <row r="133" spans="1:9" s="3" customFormat="1" ht="17.100000000000001" customHeight="1">
      <c r="A133" s="30">
        <v>128</v>
      </c>
      <c r="B133" s="30" t="s">
        <v>1857</v>
      </c>
      <c r="C133" s="207">
        <v>10022</v>
      </c>
      <c r="D133" s="208" t="s">
        <v>6069</v>
      </c>
      <c r="E133" s="209" t="s">
        <v>114</v>
      </c>
      <c r="F133" s="8" t="s">
        <v>5910</v>
      </c>
      <c r="G133" s="8" t="s">
        <v>6042</v>
      </c>
      <c r="H133" s="8" t="s">
        <v>5936</v>
      </c>
      <c r="I133" s="8" t="s">
        <v>152</v>
      </c>
    </row>
    <row r="134" spans="1:9" s="3" customFormat="1" ht="17.100000000000001" customHeight="1">
      <c r="A134" s="30">
        <v>129</v>
      </c>
      <c r="B134" s="30" t="s">
        <v>1858</v>
      </c>
      <c r="C134" s="207">
        <v>17311</v>
      </c>
      <c r="D134" s="208" t="s">
        <v>6164</v>
      </c>
      <c r="E134" s="209" t="s">
        <v>114</v>
      </c>
      <c r="F134" s="8" t="s">
        <v>4020</v>
      </c>
      <c r="G134" s="8" t="s">
        <v>4021</v>
      </c>
      <c r="H134" s="8" t="s">
        <v>9303</v>
      </c>
      <c r="I134" s="8" t="s">
        <v>152</v>
      </c>
    </row>
    <row r="135" spans="1:9" s="3" customFormat="1" ht="17.100000000000001" customHeight="1">
      <c r="A135" s="30">
        <v>130</v>
      </c>
      <c r="B135" s="30" t="s">
        <v>1859</v>
      </c>
      <c r="C135" s="207">
        <v>15694</v>
      </c>
      <c r="D135" s="208" t="s">
        <v>6070</v>
      </c>
      <c r="E135" s="209" t="s">
        <v>114</v>
      </c>
      <c r="F135" s="8" t="s">
        <v>5468</v>
      </c>
      <c r="G135" s="8" t="s">
        <v>280</v>
      </c>
      <c r="H135" s="8" t="s">
        <v>6056</v>
      </c>
      <c r="I135" s="8" t="s">
        <v>152</v>
      </c>
    </row>
    <row r="136" spans="1:9" s="3" customFormat="1" ht="17.100000000000001" customHeight="1">
      <c r="A136" s="30">
        <v>131</v>
      </c>
      <c r="B136" s="30" t="s">
        <v>1860</v>
      </c>
      <c r="C136" s="207">
        <v>15677</v>
      </c>
      <c r="D136" s="208" t="s">
        <v>6071</v>
      </c>
      <c r="E136" s="209" t="s">
        <v>114</v>
      </c>
      <c r="F136" s="8" t="s">
        <v>5468</v>
      </c>
      <c r="G136" s="8" t="s">
        <v>280</v>
      </c>
      <c r="H136" s="8" t="s">
        <v>6056</v>
      </c>
      <c r="I136" s="8" t="s">
        <v>152</v>
      </c>
    </row>
    <row r="137" spans="1:9" s="3" customFormat="1" ht="17.100000000000001" customHeight="1">
      <c r="A137" s="30">
        <v>132</v>
      </c>
      <c r="B137" s="30" t="s">
        <v>1861</v>
      </c>
      <c r="C137" s="207">
        <v>15672</v>
      </c>
      <c r="D137" s="208" t="s">
        <v>6074</v>
      </c>
      <c r="E137" s="209" t="s">
        <v>114</v>
      </c>
      <c r="F137" s="8" t="s">
        <v>5468</v>
      </c>
      <c r="G137" s="8" t="s">
        <v>280</v>
      </c>
      <c r="H137" s="8" t="s">
        <v>6056</v>
      </c>
      <c r="I137" s="8" t="s">
        <v>152</v>
      </c>
    </row>
    <row r="138" spans="1:9" s="3" customFormat="1" ht="17.100000000000001" customHeight="1">
      <c r="A138" s="30">
        <v>133</v>
      </c>
      <c r="B138" s="30" t="s">
        <v>1862</v>
      </c>
      <c r="C138" s="207">
        <v>17518</v>
      </c>
      <c r="D138" s="208" t="s">
        <v>9305</v>
      </c>
      <c r="E138" s="209" t="s">
        <v>114</v>
      </c>
      <c r="F138" s="8" t="s">
        <v>5506</v>
      </c>
      <c r="G138" s="8" t="s">
        <v>5507</v>
      </c>
      <c r="H138" s="8" t="s">
        <v>9303</v>
      </c>
      <c r="I138" s="8" t="s">
        <v>152</v>
      </c>
    </row>
    <row r="139" spans="1:9" s="3" customFormat="1" ht="17.100000000000001" customHeight="1">
      <c r="A139" s="30">
        <v>134</v>
      </c>
      <c r="B139" s="30" t="s">
        <v>1863</v>
      </c>
      <c r="C139" s="207">
        <v>15690</v>
      </c>
      <c r="D139" s="208" t="s">
        <v>6075</v>
      </c>
      <c r="E139" s="209" t="s">
        <v>114</v>
      </c>
      <c r="F139" s="8" t="s">
        <v>5468</v>
      </c>
      <c r="G139" s="8" t="s">
        <v>280</v>
      </c>
      <c r="H139" s="8" t="s">
        <v>6056</v>
      </c>
      <c r="I139" s="8" t="s">
        <v>152</v>
      </c>
    </row>
    <row r="140" spans="1:9" s="3" customFormat="1" ht="17.100000000000001" customHeight="1">
      <c r="A140" s="30">
        <v>135</v>
      </c>
      <c r="B140" s="30" t="s">
        <v>1864</v>
      </c>
      <c r="C140" s="207">
        <v>15738</v>
      </c>
      <c r="D140" s="208" t="s">
        <v>6076</v>
      </c>
      <c r="E140" s="209" t="s">
        <v>114</v>
      </c>
      <c r="F140" s="8" t="s">
        <v>5468</v>
      </c>
      <c r="G140" s="8" t="s">
        <v>280</v>
      </c>
      <c r="H140" s="8" t="s">
        <v>5566</v>
      </c>
      <c r="I140" s="8" t="s">
        <v>152</v>
      </c>
    </row>
    <row r="141" spans="1:9" s="3" customFormat="1" ht="17.100000000000001" customHeight="1">
      <c r="A141" s="30">
        <v>136</v>
      </c>
      <c r="B141" s="30" t="s">
        <v>1865</v>
      </c>
      <c r="C141" s="207">
        <v>14545</v>
      </c>
      <c r="D141" s="208" t="s">
        <v>6182</v>
      </c>
      <c r="E141" s="209" t="s">
        <v>114</v>
      </c>
      <c r="F141" s="8" t="s">
        <v>4284</v>
      </c>
      <c r="G141" s="8" t="s">
        <v>5916</v>
      </c>
      <c r="H141" s="8" t="s">
        <v>9303</v>
      </c>
      <c r="I141" s="8" t="s">
        <v>152</v>
      </c>
    </row>
    <row r="142" spans="1:9" s="3" customFormat="1" ht="17.100000000000001" customHeight="1">
      <c r="A142" s="30">
        <v>137</v>
      </c>
      <c r="B142" s="30" t="s">
        <v>1866</v>
      </c>
      <c r="C142" s="207">
        <v>10013</v>
      </c>
      <c r="D142" s="208" t="s">
        <v>6078</v>
      </c>
      <c r="E142" s="209" t="s">
        <v>114</v>
      </c>
      <c r="F142" s="8" t="s">
        <v>4391</v>
      </c>
      <c r="G142" s="8" t="s">
        <v>4392</v>
      </c>
      <c r="H142" s="8" t="s">
        <v>5566</v>
      </c>
      <c r="I142" s="8" t="s">
        <v>152</v>
      </c>
    </row>
    <row r="143" spans="1:9" s="3" customFormat="1" ht="17.100000000000001" customHeight="1">
      <c r="A143" s="30">
        <v>138</v>
      </c>
      <c r="B143" s="30" t="s">
        <v>1867</v>
      </c>
      <c r="C143" s="207">
        <v>15105</v>
      </c>
      <c r="D143" s="208" t="s">
        <v>6080</v>
      </c>
      <c r="E143" s="209" t="s">
        <v>114</v>
      </c>
      <c r="F143" s="8" t="s">
        <v>134</v>
      </c>
      <c r="G143" s="8" t="s">
        <v>8246</v>
      </c>
      <c r="H143" s="8" t="s">
        <v>6059</v>
      </c>
      <c r="I143" s="8" t="s">
        <v>152</v>
      </c>
    </row>
    <row r="144" spans="1:9" s="3" customFormat="1" ht="17.100000000000001" customHeight="1">
      <c r="A144" s="30">
        <v>139</v>
      </c>
      <c r="B144" s="30" t="s">
        <v>1868</v>
      </c>
      <c r="C144" s="207">
        <v>10028</v>
      </c>
      <c r="D144" s="208" t="s">
        <v>6081</v>
      </c>
      <c r="E144" s="209" t="s">
        <v>114</v>
      </c>
      <c r="F144" s="8" t="s">
        <v>4391</v>
      </c>
      <c r="G144" s="8" t="s">
        <v>4392</v>
      </c>
      <c r="H144" s="8" t="s">
        <v>6059</v>
      </c>
      <c r="I144" s="8" t="s">
        <v>152</v>
      </c>
    </row>
    <row r="145" spans="1:9" s="3" customFormat="1" ht="17.100000000000001" customHeight="1">
      <c r="A145" s="30">
        <v>140</v>
      </c>
      <c r="B145" s="30" t="s">
        <v>1869</v>
      </c>
      <c r="C145" s="207">
        <v>14572</v>
      </c>
      <c r="D145" s="208" t="s">
        <v>6082</v>
      </c>
      <c r="E145" s="209" t="s">
        <v>114</v>
      </c>
      <c r="F145" s="8" t="s">
        <v>4284</v>
      </c>
      <c r="G145" s="8" t="s">
        <v>5916</v>
      </c>
      <c r="H145" s="8" t="s">
        <v>3795</v>
      </c>
      <c r="I145" s="8" t="s">
        <v>152</v>
      </c>
    </row>
    <row r="146" spans="1:9" s="3" customFormat="1" ht="17.100000000000001" customHeight="1">
      <c r="A146" s="30">
        <v>141</v>
      </c>
      <c r="B146" s="30" t="s">
        <v>1870</v>
      </c>
      <c r="C146" s="272">
        <v>16261</v>
      </c>
      <c r="D146" s="286" t="s">
        <v>6195</v>
      </c>
      <c r="E146" s="209" t="s">
        <v>114</v>
      </c>
      <c r="F146" s="180" t="s">
        <v>3956</v>
      </c>
      <c r="G146" s="180" t="s">
        <v>6104</v>
      </c>
      <c r="H146" s="8" t="s">
        <v>9303</v>
      </c>
      <c r="I146" s="8" t="s">
        <v>152</v>
      </c>
    </row>
    <row r="147" spans="1:9" s="3" customFormat="1" ht="17.100000000000001" customHeight="1">
      <c r="A147" s="30">
        <v>142</v>
      </c>
      <c r="B147" s="30" t="s">
        <v>1871</v>
      </c>
      <c r="C147" s="207">
        <v>17409</v>
      </c>
      <c r="D147" s="208" t="s">
        <v>6197</v>
      </c>
      <c r="E147" s="209" t="s">
        <v>114</v>
      </c>
      <c r="F147" s="8" t="s">
        <v>97</v>
      </c>
      <c r="G147" s="8" t="s">
        <v>4262</v>
      </c>
      <c r="H147" s="8" t="s">
        <v>9303</v>
      </c>
      <c r="I147" s="8" t="s">
        <v>152</v>
      </c>
    </row>
    <row r="148" spans="1:9" s="3" customFormat="1" ht="17.100000000000001" customHeight="1">
      <c r="A148" s="30">
        <v>143</v>
      </c>
      <c r="B148" s="30" t="s">
        <v>1872</v>
      </c>
      <c r="C148" s="272">
        <v>18267</v>
      </c>
      <c r="D148" s="286" t="s">
        <v>6201</v>
      </c>
      <c r="E148" s="209" t="s">
        <v>114</v>
      </c>
      <c r="F148" s="8" t="s">
        <v>152</v>
      </c>
      <c r="G148" s="180" t="s">
        <v>6202</v>
      </c>
      <c r="H148" s="8" t="s">
        <v>9303</v>
      </c>
      <c r="I148" s="8" t="s">
        <v>152</v>
      </c>
    </row>
    <row r="149" spans="1:9" s="3" customFormat="1" ht="17.100000000000001" customHeight="1">
      <c r="A149" s="30">
        <v>144</v>
      </c>
      <c r="B149" s="30" t="s">
        <v>1873</v>
      </c>
      <c r="C149" s="207">
        <v>16884</v>
      </c>
      <c r="D149" s="208" t="s">
        <v>6204</v>
      </c>
      <c r="E149" s="209" t="s">
        <v>114</v>
      </c>
      <c r="F149" s="8" t="s">
        <v>8229</v>
      </c>
      <c r="G149" s="8" t="s">
        <v>6178</v>
      </c>
      <c r="H149" s="8" t="s">
        <v>9303</v>
      </c>
      <c r="I149" s="8" t="s">
        <v>152</v>
      </c>
    </row>
    <row r="150" spans="1:9" s="3" customFormat="1" ht="17.100000000000001" customHeight="1">
      <c r="A150" s="30">
        <v>145</v>
      </c>
      <c r="B150" s="30" t="s">
        <v>1874</v>
      </c>
      <c r="C150" s="207">
        <v>17326</v>
      </c>
      <c r="D150" s="208" t="s">
        <v>6207</v>
      </c>
      <c r="E150" s="209" t="s">
        <v>114</v>
      </c>
      <c r="F150" s="8" t="s">
        <v>4020</v>
      </c>
      <c r="G150" s="8" t="s">
        <v>4021</v>
      </c>
      <c r="H150" s="8" t="s">
        <v>9303</v>
      </c>
      <c r="I150" s="8" t="s">
        <v>152</v>
      </c>
    </row>
    <row r="151" spans="1:9" s="3" customFormat="1" ht="17.100000000000001" customHeight="1">
      <c r="A151" s="30">
        <v>146</v>
      </c>
      <c r="B151" s="30" t="s">
        <v>1875</v>
      </c>
      <c r="C151" s="207">
        <v>11295</v>
      </c>
      <c r="D151" s="208" t="s">
        <v>6086</v>
      </c>
      <c r="E151" s="209" t="s">
        <v>114</v>
      </c>
      <c r="F151" s="8" t="s">
        <v>5910</v>
      </c>
      <c r="G151" s="8" t="s">
        <v>6087</v>
      </c>
      <c r="H151" s="8" t="s">
        <v>3795</v>
      </c>
      <c r="I151" s="8" t="s">
        <v>152</v>
      </c>
    </row>
    <row r="152" spans="1:9" s="3" customFormat="1" ht="17.100000000000001" customHeight="1">
      <c r="A152" s="30">
        <v>147</v>
      </c>
      <c r="B152" s="30" t="s">
        <v>1876</v>
      </c>
      <c r="C152" s="284">
        <v>14513</v>
      </c>
      <c r="D152" s="283" t="s">
        <v>6089</v>
      </c>
      <c r="E152" s="209" t="s">
        <v>114</v>
      </c>
      <c r="F152" s="180" t="s">
        <v>4284</v>
      </c>
      <c r="G152" s="180" t="s">
        <v>4285</v>
      </c>
      <c r="H152" s="180" t="s">
        <v>5566</v>
      </c>
      <c r="I152" s="8" t="s">
        <v>152</v>
      </c>
    </row>
    <row r="153" spans="1:9" s="3" customFormat="1" ht="17.100000000000001" customHeight="1">
      <c r="A153" s="30">
        <v>148</v>
      </c>
      <c r="B153" s="30" t="s">
        <v>1877</v>
      </c>
      <c r="C153" s="207">
        <v>17730</v>
      </c>
      <c r="D153" s="208" t="s">
        <v>6209</v>
      </c>
      <c r="E153" s="209" t="s">
        <v>114</v>
      </c>
      <c r="F153" s="8" t="s">
        <v>4154</v>
      </c>
      <c r="G153" s="8" t="s">
        <v>3599</v>
      </c>
      <c r="H153" s="8" t="s">
        <v>9303</v>
      </c>
      <c r="I153" s="8" t="s">
        <v>152</v>
      </c>
    </row>
    <row r="154" spans="1:9" s="3" customFormat="1" ht="17.100000000000001" customHeight="1">
      <c r="A154" s="30">
        <v>149</v>
      </c>
      <c r="B154" s="30" t="s">
        <v>1878</v>
      </c>
      <c r="C154" s="207">
        <v>11303</v>
      </c>
      <c r="D154" s="208" t="s">
        <v>6090</v>
      </c>
      <c r="E154" s="209" t="s">
        <v>114</v>
      </c>
      <c r="F154" s="8" t="s">
        <v>5910</v>
      </c>
      <c r="G154" s="8" t="s">
        <v>5925</v>
      </c>
      <c r="H154" s="8" t="s">
        <v>6059</v>
      </c>
      <c r="I154" s="8" t="s">
        <v>152</v>
      </c>
    </row>
    <row r="155" spans="1:9" s="3" customFormat="1" ht="17.100000000000001" customHeight="1">
      <c r="A155" s="30">
        <v>150</v>
      </c>
      <c r="B155" s="30" t="s">
        <v>1879</v>
      </c>
      <c r="C155" s="207">
        <v>11302</v>
      </c>
      <c r="D155" s="208" t="s">
        <v>6091</v>
      </c>
      <c r="E155" s="209" t="s">
        <v>114</v>
      </c>
      <c r="F155" s="8" t="s">
        <v>5910</v>
      </c>
      <c r="G155" s="8" t="s">
        <v>5925</v>
      </c>
      <c r="H155" s="8" t="s">
        <v>5936</v>
      </c>
      <c r="I155" s="8" t="s">
        <v>152</v>
      </c>
    </row>
    <row r="156" spans="1:9" s="3" customFormat="1" ht="17.100000000000001" customHeight="1">
      <c r="A156" s="30">
        <v>151</v>
      </c>
      <c r="B156" s="30" t="s">
        <v>1880</v>
      </c>
      <c r="C156" s="281">
        <v>10962</v>
      </c>
      <c r="D156" s="248" t="s">
        <v>6092</v>
      </c>
      <c r="E156" s="209" t="s">
        <v>114</v>
      </c>
      <c r="F156" s="179" t="s">
        <v>4380</v>
      </c>
      <c r="G156" s="8" t="s">
        <v>152</v>
      </c>
      <c r="H156" s="180" t="s">
        <v>8255</v>
      </c>
      <c r="I156" s="8" t="s">
        <v>152</v>
      </c>
    </row>
    <row r="157" spans="1:9" s="3" customFormat="1" ht="17.100000000000001" customHeight="1">
      <c r="A157" s="30">
        <v>152</v>
      </c>
      <c r="B157" s="30" t="s">
        <v>1881</v>
      </c>
      <c r="C157" s="207">
        <v>18401</v>
      </c>
      <c r="D157" s="208" t="s">
        <v>6223</v>
      </c>
      <c r="E157" s="209" t="s">
        <v>114</v>
      </c>
      <c r="F157" s="8" t="s">
        <v>152</v>
      </c>
      <c r="G157" s="8" t="s">
        <v>4760</v>
      </c>
      <c r="H157" s="8" t="s">
        <v>9303</v>
      </c>
      <c r="I157" s="8" t="s">
        <v>152</v>
      </c>
    </row>
    <row r="158" spans="1:9" s="3" customFormat="1" ht="17.100000000000001" customHeight="1">
      <c r="A158" s="30">
        <v>153</v>
      </c>
      <c r="B158" s="30" t="s">
        <v>1882</v>
      </c>
      <c r="C158" s="207">
        <v>18663</v>
      </c>
      <c r="D158" s="208" t="s">
        <v>6094</v>
      </c>
      <c r="E158" s="209" t="s">
        <v>113</v>
      </c>
      <c r="F158" s="8" t="s">
        <v>152</v>
      </c>
      <c r="G158" s="8" t="s">
        <v>4407</v>
      </c>
      <c r="H158" s="8" t="s">
        <v>152</v>
      </c>
      <c r="I158" s="8" t="s">
        <v>152</v>
      </c>
    </row>
    <row r="159" spans="1:9" s="3" customFormat="1" ht="17.100000000000001" customHeight="1">
      <c r="A159" s="30">
        <v>154</v>
      </c>
      <c r="B159" s="30" t="s">
        <v>1883</v>
      </c>
      <c r="C159" s="281">
        <v>20572</v>
      </c>
      <c r="D159" s="217" t="s">
        <v>6096</v>
      </c>
      <c r="E159" s="209" t="s">
        <v>113</v>
      </c>
      <c r="F159" s="8" t="s">
        <v>152</v>
      </c>
      <c r="G159" s="8" t="s">
        <v>4260</v>
      </c>
      <c r="H159" s="8" t="s">
        <v>152</v>
      </c>
      <c r="I159" s="8" t="s">
        <v>152</v>
      </c>
    </row>
    <row r="160" spans="1:9" s="3" customFormat="1" ht="17.100000000000001" customHeight="1">
      <c r="A160" s="30">
        <v>155</v>
      </c>
      <c r="B160" s="30" t="s">
        <v>1884</v>
      </c>
      <c r="C160" s="207">
        <v>19587</v>
      </c>
      <c r="D160" s="208" t="s">
        <v>6097</v>
      </c>
      <c r="E160" s="209" t="s">
        <v>113</v>
      </c>
      <c r="F160" s="8" t="s">
        <v>152</v>
      </c>
      <c r="G160" s="8" t="s">
        <v>5053</v>
      </c>
      <c r="H160" s="8" t="s">
        <v>152</v>
      </c>
      <c r="I160" s="8" t="s">
        <v>152</v>
      </c>
    </row>
    <row r="161" spans="1:9" s="3" customFormat="1" ht="17.100000000000001" customHeight="1">
      <c r="A161" s="30">
        <v>156</v>
      </c>
      <c r="B161" s="30" t="s">
        <v>1885</v>
      </c>
      <c r="C161" s="281">
        <v>20573</v>
      </c>
      <c r="D161" s="217" t="s">
        <v>6098</v>
      </c>
      <c r="E161" s="209" t="s">
        <v>113</v>
      </c>
      <c r="F161" s="8" t="s">
        <v>152</v>
      </c>
      <c r="G161" s="8" t="s">
        <v>4260</v>
      </c>
      <c r="H161" s="8" t="s">
        <v>152</v>
      </c>
      <c r="I161" s="8" t="s">
        <v>152</v>
      </c>
    </row>
    <row r="162" spans="1:9" s="3" customFormat="1" ht="17.100000000000001" customHeight="1">
      <c r="A162" s="30">
        <v>157</v>
      </c>
      <c r="B162" s="30" t="s">
        <v>1886</v>
      </c>
      <c r="C162" s="282">
        <v>14119</v>
      </c>
      <c r="D162" s="283" t="s">
        <v>6099</v>
      </c>
      <c r="E162" s="209" t="s">
        <v>113</v>
      </c>
      <c r="F162" s="180" t="s">
        <v>283</v>
      </c>
      <c r="G162" s="180" t="s">
        <v>284</v>
      </c>
      <c r="H162" s="8" t="s">
        <v>152</v>
      </c>
      <c r="I162" s="8" t="s">
        <v>152</v>
      </c>
    </row>
    <row r="163" spans="1:9" s="3" customFormat="1" ht="17.100000000000001" customHeight="1">
      <c r="A163" s="30">
        <v>158</v>
      </c>
      <c r="B163" s="30" t="s">
        <v>1887</v>
      </c>
      <c r="C163" s="272">
        <v>18602</v>
      </c>
      <c r="D163" s="248" t="s">
        <v>6100</v>
      </c>
      <c r="E163" s="209" t="s">
        <v>113</v>
      </c>
      <c r="F163" s="8" t="s">
        <v>152</v>
      </c>
      <c r="G163" s="180" t="s">
        <v>4751</v>
      </c>
      <c r="H163" s="8" t="s">
        <v>152</v>
      </c>
      <c r="I163" s="8" t="s">
        <v>152</v>
      </c>
    </row>
    <row r="164" spans="1:9" s="3" customFormat="1" ht="17.100000000000001" customHeight="1">
      <c r="A164" s="30">
        <v>159</v>
      </c>
      <c r="B164" s="30" t="s">
        <v>1888</v>
      </c>
      <c r="C164" s="281">
        <v>20574</v>
      </c>
      <c r="D164" s="217" t="s">
        <v>6101</v>
      </c>
      <c r="E164" s="209" t="s">
        <v>113</v>
      </c>
      <c r="F164" s="8" t="s">
        <v>152</v>
      </c>
      <c r="G164" s="8" t="s">
        <v>4260</v>
      </c>
      <c r="H164" s="8" t="s">
        <v>152</v>
      </c>
      <c r="I164" s="8" t="s">
        <v>152</v>
      </c>
    </row>
    <row r="165" spans="1:9" s="3" customFormat="1" ht="17.100000000000001" customHeight="1">
      <c r="A165" s="30">
        <v>160</v>
      </c>
      <c r="B165" s="30" t="s">
        <v>1889</v>
      </c>
      <c r="C165" s="281">
        <v>17298</v>
      </c>
      <c r="D165" s="285" t="s">
        <v>6102</v>
      </c>
      <c r="E165" s="209" t="s">
        <v>113</v>
      </c>
      <c r="F165" s="180" t="s">
        <v>4020</v>
      </c>
      <c r="G165" s="180" t="s">
        <v>4021</v>
      </c>
      <c r="H165" s="8" t="s">
        <v>152</v>
      </c>
      <c r="I165" s="8" t="s">
        <v>152</v>
      </c>
    </row>
    <row r="166" spans="1:9" s="3" customFormat="1" ht="17.100000000000001" customHeight="1">
      <c r="A166" s="30">
        <v>161</v>
      </c>
      <c r="B166" s="30" t="s">
        <v>1890</v>
      </c>
      <c r="C166" s="207">
        <v>18803</v>
      </c>
      <c r="D166" s="208" t="s">
        <v>6105</v>
      </c>
      <c r="E166" s="209" t="s">
        <v>113</v>
      </c>
      <c r="F166" s="8" t="s">
        <v>152</v>
      </c>
      <c r="G166" s="8" t="s">
        <v>6106</v>
      </c>
      <c r="H166" s="8" t="s">
        <v>152</v>
      </c>
      <c r="I166" s="8" t="s">
        <v>152</v>
      </c>
    </row>
    <row r="167" spans="1:9" s="3" customFormat="1" ht="17.100000000000001" customHeight="1">
      <c r="A167" s="30">
        <v>162</v>
      </c>
      <c r="B167" s="30" t="s">
        <v>1891</v>
      </c>
      <c r="C167" s="408">
        <v>20963</v>
      </c>
      <c r="D167" s="409" t="s">
        <v>8450</v>
      </c>
      <c r="E167" s="209" t="s">
        <v>113</v>
      </c>
      <c r="F167" s="8" t="s">
        <v>152</v>
      </c>
      <c r="G167" s="410" t="s">
        <v>8397</v>
      </c>
      <c r="H167" s="8" t="s">
        <v>152</v>
      </c>
      <c r="I167" s="8" t="s">
        <v>152</v>
      </c>
    </row>
    <row r="168" spans="1:9" s="3" customFormat="1" ht="17.100000000000001" customHeight="1">
      <c r="A168" s="30">
        <v>163</v>
      </c>
      <c r="B168" s="30" t="s">
        <v>1892</v>
      </c>
      <c r="C168" s="207">
        <v>15681</v>
      </c>
      <c r="D168" s="208" t="s">
        <v>6107</v>
      </c>
      <c r="E168" s="209" t="s">
        <v>113</v>
      </c>
      <c r="F168" s="8" t="s">
        <v>5468</v>
      </c>
      <c r="G168" s="8" t="s">
        <v>5469</v>
      </c>
      <c r="H168" s="8" t="s">
        <v>152</v>
      </c>
      <c r="I168" s="8" t="s">
        <v>152</v>
      </c>
    </row>
    <row r="169" spans="1:9" s="3" customFormat="1" ht="17.100000000000001" customHeight="1">
      <c r="A169" s="30">
        <v>164</v>
      </c>
      <c r="B169" s="30" t="s">
        <v>1893</v>
      </c>
      <c r="C169" s="281">
        <v>20575</v>
      </c>
      <c r="D169" s="194" t="s">
        <v>6108</v>
      </c>
      <c r="E169" s="209" t="s">
        <v>113</v>
      </c>
      <c r="F169" s="8" t="s">
        <v>152</v>
      </c>
      <c r="G169" s="8" t="s">
        <v>4260</v>
      </c>
      <c r="H169" s="8" t="s">
        <v>152</v>
      </c>
      <c r="I169" s="8" t="s">
        <v>152</v>
      </c>
    </row>
    <row r="170" spans="1:9" s="3" customFormat="1" ht="17.100000000000001" customHeight="1">
      <c r="A170" s="30">
        <v>165</v>
      </c>
      <c r="B170" s="30" t="s">
        <v>1894</v>
      </c>
      <c r="C170" s="281">
        <v>20576</v>
      </c>
      <c r="D170" s="196" t="s">
        <v>6109</v>
      </c>
      <c r="E170" s="209" t="s">
        <v>113</v>
      </c>
      <c r="F170" s="8" t="s">
        <v>152</v>
      </c>
      <c r="G170" s="8" t="s">
        <v>4260</v>
      </c>
      <c r="H170" s="8" t="s">
        <v>152</v>
      </c>
      <c r="I170" s="8" t="s">
        <v>152</v>
      </c>
    </row>
    <row r="171" spans="1:9" s="3" customFormat="1" ht="17.100000000000001" customHeight="1">
      <c r="A171" s="30">
        <v>166</v>
      </c>
      <c r="B171" s="30" t="s">
        <v>1895</v>
      </c>
      <c r="C171" s="281">
        <v>20033</v>
      </c>
      <c r="D171" s="248" t="s">
        <v>6110</v>
      </c>
      <c r="E171" s="209" t="s">
        <v>113</v>
      </c>
      <c r="F171" s="8" t="s">
        <v>152</v>
      </c>
      <c r="G171" s="180" t="s">
        <v>282</v>
      </c>
      <c r="H171" s="8" t="s">
        <v>152</v>
      </c>
      <c r="I171" s="8" t="s">
        <v>152</v>
      </c>
    </row>
    <row r="172" spans="1:9" s="3" customFormat="1" ht="17.100000000000001" customHeight="1">
      <c r="A172" s="30">
        <v>167</v>
      </c>
      <c r="B172" s="30" t="s">
        <v>1896</v>
      </c>
      <c r="C172" s="281">
        <v>20208</v>
      </c>
      <c r="D172" s="248" t="s">
        <v>6111</v>
      </c>
      <c r="E172" s="209" t="s">
        <v>113</v>
      </c>
      <c r="F172" s="8" t="s">
        <v>152</v>
      </c>
      <c r="G172" s="180" t="s">
        <v>5372</v>
      </c>
      <c r="H172" s="8" t="s">
        <v>152</v>
      </c>
      <c r="I172" s="8" t="s">
        <v>152</v>
      </c>
    </row>
    <row r="173" spans="1:9" s="3" customFormat="1" ht="17.100000000000001" customHeight="1">
      <c r="A173" s="30">
        <v>168</v>
      </c>
      <c r="B173" s="30" t="s">
        <v>1897</v>
      </c>
      <c r="C173" s="281">
        <v>20254</v>
      </c>
      <c r="D173" s="248" t="s">
        <v>6112</v>
      </c>
      <c r="E173" s="209" t="s">
        <v>113</v>
      </c>
      <c r="F173" s="8" t="s">
        <v>152</v>
      </c>
      <c r="G173" s="180" t="s">
        <v>4762</v>
      </c>
      <c r="H173" s="8" t="s">
        <v>152</v>
      </c>
      <c r="I173" s="8" t="s">
        <v>152</v>
      </c>
    </row>
    <row r="174" spans="1:9" s="3" customFormat="1" ht="17.100000000000001" customHeight="1">
      <c r="A174" s="30">
        <v>169</v>
      </c>
      <c r="B174" s="30" t="s">
        <v>1898</v>
      </c>
      <c r="C174" s="282">
        <v>16959</v>
      </c>
      <c r="D174" s="283" t="s">
        <v>6113</v>
      </c>
      <c r="E174" s="209" t="s">
        <v>113</v>
      </c>
      <c r="F174" s="180" t="s">
        <v>4764</v>
      </c>
      <c r="G174" s="8" t="s">
        <v>3583</v>
      </c>
      <c r="H174" s="8"/>
      <c r="I174" s="8"/>
    </row>
    <row r="175" spans="1:9" s="3" customFormat="1" ht="17.100000000000001" customHeight="1">
      <c r="A175" s="30">
        <v>170</v>
      </c>
      <c r="B175" s="30" t="s">
        <v>1899</v>
      </c>
      <c r="C175" s="281">
        <v>20577</v>
      </c>
      <c r="D175" s="194" t="s">
        <v>6114</v>
      </c>
      <c r="E175" s="209" t="s">
        <v>113</v>
      </c>
      <c r="F175" s="8" t="s">
        <v>152</v>
      </c>
      <c r="G175" s="8" t="s">
        <v>4260</v>
      </c>
      <c r="H175" s="8" t="s">
        <v>152</v>
      </c>
      <c r="I175" s="8" t="s">
        <v>152</v>
      </c>
    </row>
    <row r="176" spans="1:9" s="3" customFormat="1" ht="17.100000000000001" customHeight="1">
      <c r="A176" s="30">
        <v>171</v>
      </c>
      <c r="B176" s="30" t="s">
        <v>1900</v>
      </c>
      <c r="C176" s="281">
        <v>20578</v>
      </c>
      <c r="D176" s="437" t="s">
        <v>6115</v>
      </c>
      <c r="E176" s="209" t="s">
        <v>113</v>
      </c>
      <c r="F176" s="8" t="s">
        <v>152</v>
      </c>
      <c r="G176" s="8" t="s">
        <v>4260</v>
      </c>
      <c r="H176" s="8" t="s">
        <v>152</v>
      </c>
      <c r="I176" s="8" t="s">
        <v>152</v>
      </c>
    </row>
    <row r="177" spans="1:9" s="3" customFormat="1" ht="17.100000000000001" customHeight="1">
      <c r="A177" s="30">
        <v>172</v>
      </c>
      <c r="B177" s="30" t="s">
        <v>1901</v>
      </c>
      <c r="C177" s="281">
        <v>20579</v>
      </c>
      <c r="D177" s="194" t="s">
        <v>6116</v>
      </c>
      <c r="E177" s="209" t="s">
        <v>113</v>
      </c>
      <c r="F177" s="8" t="s">
        <v>152</v>
      </c>
      <c r="G177" s="8" t="s">
        <v>4260</v>
      </c>
      <c r="H177" s="8" t="s">
        <v>152</v>
      </c>
      <c r="I177" s="8" t="s">
        <v>152</v>
      </c>
    </row>
    <row r="178" spans="1:9" s="3" customFormat="1" ht="17.100000000000001" customHeight="1">
      <c r="A178" s="30">
        <v>173</v>
      </c>
      <c r="B178" s="30" t="s">
        <v>1902</v>
      </c>
      <c r="C178" s="281">
        <v>20580</v>
      </c>
      <c r="D178" s="194" t="s">
        <v>6117</v>
      </c>
      <c r="E178" s="209" t="s">
        <v>113</v>
      </c>
      <c r="F178" s="8" t="s">
        <v>152</v>
      </c>
      <c r="G178" s="8" t="s">
        <v>4260</v>
      </c>
      <c r="H178" s="8" t="s">
        <v>152</v>
      </c>
      <c r="I178" s="8" t="s">
        <v>152</v>
      </c>
    </row>
    <row r="179" spans="1:9" s="3" customFormat="1" ht="17.100000000000001" customHeight="1">
      <c r="A179" s="30">
        <v>174</v>
      </c>
      <c r="B179" s="30" t="s">
        <v>1903</v>
      </c>
      <c r="C179" s="207">
        <v>18805</v>
      </c>
      <c r="D179" s="208" t="s">
        <v>6118</v>
      </c>
      <c r="E179" s="209" t="s">
        <v>113</v>
      </c>
      <c r="F179" s="8" t="s">
        <v>152</v>
      </c>
      <c r="G179" s="8" t="s">
        <v>6106</v>
      </c>
      <c r="H179" s="8" t="s">
        <v>152</v>
      </c>
      <c r="I179" s="8" t="s">
        <v>152</v>
      </c>
    </row>
    <row r="180" spans="1:9" s="3" customFormat="1" ht="17.100000000000001" customHeight="1">
      <c r="A180" s="30">
        <v>175</v>
      </c>
      <c r="B180" s="30" t="s">
        <v>1904</v>
      </c>
      <c r="C180" s="207">
        <v>20259</v>
      </c>
      <c r="D180" s="248" t="s">
        <v>6119</v>
      </c>
      <c r="E180" s="209" t="s">
        <v>113</v>
      </c>
      <c r="F180" s="8" t="s">
        <v>152</v>
      </c>
      <c r="G180" s="180" t="s">
        <v>4762</v>
      </c>
      <c r="H180" s="8" t="s">
        <v>152</v>
      </c>
      <c r="I180" s="8" t="s">
        <v>152</v>
      </c>
    </row>
    <row r="181" spans="1:9" s="3" customFormat="1" ht="17.100000000000001" customHeight="1">
      <c r="A181" s="30">
        <v>176</v>
      </c>
      <c r="B181" s="30" t="s">
        <v>1905</v>
      </c>
      <c r="C181" s="281">
        <v>20581</v>
      </c>
      <c r="D181" s="194" t="s">
        <v>6120</v>
      </c>
      <c r="E181" s="209" t="s">
        <v>113</v>
      </c>
      <c r="F181" s="8" t="s">
        <v>152</v>
      </c>
      <c r="G181" s="8" t="s">
        <v>4260</v>
      </c>
      <c r="H181" s="8" t="s">
        <v>152</v>
      </c>
      <c r="I181" s="8" t="s">
        <v>152</v>
      </c>
    </row>
    <row r="182" spans="1:9" s="3" customFormat="1" ht="17.100000000000001" customHeight="1">
      <c r="A182" s="30">
        <v>177</v>
      </c>
      <c r="B182" s="30" t="s">
        <v>1906</v>
      </c>
      <c r="C182" s="281">
        <v>20582</v>
      </c>
      <c r="D182" s="194" t="s">
        <v>6121</v>
      </c>
      <c r="E182" s="209" t="s">
        <v>113</v>
      </c>
      <c r="F182" s="8" t="s">
        <v>152</v>
      </c>
      <c r="G182" s="8" t="s">
        <v>4260</v>
      </c>
      <c r="H182" s="8" t="s">
        <v>152</v>
      </c>
      <c r="I182" s="8" t="s">
        <v>152</v>
      </c>
    </row>
    <row r="183" spans="1:9" s="3" customFormat="1" ht="17.100000000000001" customHeight="1">
      <c r="A183" s="30">
        <v>178</v>
      </c>
      <c r="B183" s="30" t="s">
        <v>1907</v>
      </c>
      <c r="C183" s="281">
        <v>20262</v>
      </c>
      <c r="D183" s="248" t="s">
        <v>6122</v>
      </c>
      <c r="E183" s="209" t="s">
        <v>113</v>
      </c>
      <c r="F183" s="8" t="s">
        <v>152</v>
      </c>
      <c r="G183" s="180" t="s">
        <v>4762</v>
      </c>
      <c r="H183" s="8" t="s">
        <v>152</v>
      </c>
      <c r="I183" s="8" t="s">
        <v>152</v>
      </c>
    </row>
    <row r="184" spans="1:9" s="3" customFormat="1" ht="17.100000000000001" customHeight="1">
      <c r="A184" s="30">
        <v>179</v>
      </c>
      <c r="B184" s="30" t="s">
        <v>1908</v>
      </c>
      <c r="C184" s="281">
        <v>19802</v>
      </c>
      <c r="D184" s="248" t="s">
        <v>6123</v>
      </c>
      <c r="E184" s="209" t="s">
        <v>113</v>
      </c>
      <c r="F184" s="172" t="s">
        <v>152</v>
      </c>
      <c r="G184" s="180" t="s">
        <v>5855</v>
      </c>
      <c r="H184" s="8" t="s">
        <v>152</v>
      </c>
      <c r="I184" s="8" t="s">
        <v>152</v>
      </c>
    </row>
    <row r="185" spans="1:9" s="3" customFormat="1" ht="17.100000000000001" customHeight="1">
      <c r="A185" s="30">
        <v>180</v>
      </c>
      <c r="B185" s="30" t="s">
        <v>1909</v>
      </c>
      <c r="C185" s="281">
        <v>18670</v>
      </c>
      <c r="D185" s="248" t="s">
        <v>6124</v>
      </c>
      <c r="E185" s="209" t="s">
        <v>113</v>
      </c>
      <c r="F185" s="8" t="s">
        <v>152</v>
      </c>
      <c r="G185" s="180" t="s">
        <v>4407</v>
      </c>
      <c r="H185" s="8" t="s">
        <v>152</v>
      </c>
      <c r="I185" s="8" t="s">
        <v>152</v>
      </c>
    </row>
    <row r="186" spans="1:9" s="3" customFormat="1" ht="17.100000000000001" customHeight="1">
      <c r="A186" s="30">
        <v>181</v>
      </c>
      <c r="B186" s="30" t="s">
        <v>1910</v>
      </c>
      <c r="C186" s="281">
        <v>20264</v>
      </c>
      <c r="D186" s="248" t="s">
        <v>4498</v>
      </c>
      <c r="E186" s="209" t="s">
        <v>113</v>
      </c>
      <c r="F186" s="172" t="s">
        <v>152</v>
      </c>
      <c r="G186" s="180" t="s">
        <v>4762</v>
      </c>
      <c r="H186" s="8" t="s">
        <v>152</v>
      </c>
      <c r="I186" s="8" t="s">
        <v>152</v>
      </c>
    </row>
    <row r="187" spans="1:9" s="3" customFormat="1" ht="17.100000000000001" customHeight="1">
      <c r="A187" s="30">
        <v>182</v>
      </c>
      <c r="B187" s="30" t="s">
        <v>1911</v>
      </c>
      <c r="C187" s="281">
        <v>18908</v>
      </c>
      <c r="D187" s="248" t="s">
        <v>6125</v>
      </c>
      <c r="E187" s="209" t="s">
        <v>113</v>
      </c>
      <c r="F187" s="8" t="s">
        <v>152</v>
      </c>
      <c r="G187" s="180" t="s">
        <v>5517</v>
      </c>
      <c r="H187" s="8" t="s">
        <v>152</v>
      </c>
      <c r="I187" s="8" t="s">
        <v>152</v>
      </c>
    </row>
    <row r="188" spans="1:9" s="3" customFormat="1" ht="17.100000000000001" customHeight="1">
      <c r="A188" s="30">
        <v>183</v>
      </c>
      <c r="B188" s="30" t="s">
        <v>1912</v>
      </c>
      <c r="C188" s="281">
        <v>19530</v>
      </c>
      <c r="D188" s="248" t="s">
        <v>6127</v>
      </c>
      <c r="E188" s="209" t="s">
        <v>113</v>
      </c>
      <c r="F188" s="8" t="s">
        <v>152</v>
      </c>
      <c r="G188" s="180" t="s">
        <v>6128</v>
      </c>
      <c r="H188" s="8" t="s">
        <v>152</v>
      </c>
      <c r="I188" s="8" t="s">
        <v>152</v>
      </c>
    </row>
    <row r="189" spans="1:9" s="3" customFormat="1" ht="17.100000000000001" customHeight="1">
      <c r="A189" s="30">
        <v>184</v>
      </c>
      <c r="B189" s="30" t="s">
        <v>1913</v>
      </c>
      <c r="C189" s="281">
        <v>20583</v>
      </c>
      <c r="D189" s="194" t="s">
        <v>6129</v>
      </c>
      <c r="E189" s="209" t="s">
        <v>113</v>
      </c>
      <c r="F189" s="8" t="s">
        <v>152</v>
      </c>
      <c r="G189" s="8" t="s">
        <v>4260</v>
      </c>
      <c r="H189" s="8" t="s">
        <v>152</v>
      </c>
      <c r="I189" s="8" t="s">
        <v>152</v>
      </c>
    </row>
    <row r="190" spans="1:9" s="3" customFormat="1" ht="17.100000000000001" customHeight="1">
      <c r="A190" s="30">
        <v>185</v>
      </c>
      <c r="B190" s="30" t="s">
        <v>1914</v>
      </c>
      <c r="C190" s="272">
        <v>20269</v>
      </c>
      <c r="D190" s="248" t="s">
        <v>6130</v>
      </c>
      <c r="E190" s="209" t="s">
        <v>113</v>
      </c>
      <c r="F190" s="8" t="s">
        <v>152</v>
      </c>
      <c r="G190" s="180" t="s">
        <v>4762</v>
      </c>
      <c r="H190" s="8" t="s">
        <v>152</v>
      </c>
      <c r="I190" s="8" t="s">
        <v>152</v>
      </c>
    </row>
    <row r="191" spans="1:9" s="3" customFormat="1" ht="17.100000000000001" customHeight="1">
      <c r="A191" s="30">
        <v>186</v>
      </c>
      <c r="B191" s="30" t="s">
        <v>1915</v>
      </c>
      <c r="C191" s="207">
        <v>20122</v>
      </c>
      <c r="D191" s="208" t="s">
        <v>6131</v>
      </c>
      <c r="E191" s="209" t="s">
        <v>113</v>
      </c>
      <c r="F191" s="8" t="s">
        <v>152</v>
      </c>
      <c r="G191" s="8" t="s">
        <v>6132</v>
      </c>
      <c r="H191" s="8" t="s">
        <v>152</v>
      </c>
      <c r="I191" s="8" t="s">
        <v>152</v>
      </c>
    </row>
    <row r="192" spans="1:9" s="3" customFormat="1" ht="17.100000000000001" customHeight="1">
      <c r="A192" s="30">
        <v>187</v>
      </c>
      <c r="B192" s="30" t="s">
        <v>1916</v>
      </c>
      <c r="C192" s="207">
        <v>17879</v>
      </c>
      <c r="D192" s="208" t="s">
        <v>6133</v>
      </c>
      <c r="E192" s="209" t="s">
        <v>113</v>
      </c>
      <c r="F192" s="8" t="s">
        <v>4208</v>
      </c>
      <c r="G192" s="8" t="s">
        <v>5235</v>
      </c>
      <c r="H192" s="8" t="s">
        <v>152</v>
      </c>
      <c r="I192" s="8" t="s">
        <v>152</v>
      </c>
    </row>
    <row r="193" spans="1:9" s="3" customFormat="1" ht="17.100000000000001" customHeight="1">
      <c r="A193" s="30">
        <v>188</v>
      </c>
      <c r="B193" s="30" t="s">
        <v>1917</v>
      </c>
      <c r="C193" s="207">
        <v>18674</v>
      </c>
      <c r="D193" s="208" t="s">
        <v>6134</v>
      </c>
      <c r="E193" s="209" t="s">
        <v>113</v>
      </c>
      <c r="F193" s="8" t="s">
        <v>152</v>
      </c>
      <c r="G193" s="8" t="s">
        <v>4407</v>
      </c>
      <c r="H193" s="8" t="s">
        <v>152</v>
      </c>
      <c r="I193" s="8" t="s">
        <v>152</v>
      </c>
    </row>
    <row r="194" spans="1:9" s="3" customFormat="1" ht="17.100000000000001" customHeight="1">
      <c r="A194" s="30">
        <v>189</v>
      </c>
      <c r="B194" s="30" t="s">
        <v>1918</v>
      </c>
      <c r="C194" s="207">
        <v>17290</v>
      </c>
      <c r="D194" s="208" t="s">
        <v>6135</v>
      </c>
      <c r="E194" s="209" t="s">
        <v>113</v>
      </c>
      <c r="F194" s="180" t="s">
        <v>4792</v>
      </c>
      <c r="G194" s="180" t="s">
        <v>4793</v>
      </c>
      <c r="H194" s="8"/>
      <c r="I194" s="8"/>
    </row>
    <row r="195" spans="1:9" s="3" customFormat="1" ht="17.100000000000001" customHeight="1">
      <c r="A195" s="30">
        <v>190</v>
      </c>
      <c r="B195" s="30" t="s">
        <v>1919</v>
      </c>
      <c r="C195" s="207">
        <v>20124</v>
      </c>
      <c r="D195" s="208" t="s">
        <v>6136</v>
      </c>
      <c r="E195" s="209" t="s">
        <v>113</v>
      </c>
      <c r="F195" s="8" t="s">
        <v>152</v>
      </c>
      <c r="G195" s="8" t="s">
        <v>6137</v>
      </c>
      <c r="H195" s="8" t="s">
        <v>152</v>
      </c>
      <c r="I195" s="8" t="s">
        <v>152</v>
      </c>
    </row>
    <row r="196" spans="1:9" s="3" customFormat="1" ht="17.100000000000001" customHeight="1">
      <c r="A196" s="30">
        <v>191</v>
      </c>
      <c r="B196" s="30" t="s">
        <v>1920</v>
      </c>
      <c r="C196" s="207">
        <v>16831</v>
      </c>
      <c r="D196" s="208" t="s">
        <v>6138</v>
      </c>
      <c r="E196" s="209" t="s">
        <v>113</v>
      </c>
      <c r="F196" s="8" t="s">
        <v>8229</v>
      </c>
      <c r="G196" s="8" t="s">
        <v>6139</v>
      </c>
      <c r="H196" s="8" t="s">
        <v>152</v>
      </c>
      <c r="I196" s="8" t="s">
        <v>152</v>
      </c>
    </row>
    <row r="197" spans="1:9" s="3" customFormat="1" ht="17.100000000000001" customHeight="1">
      <c r="A197" s="30">
        <v>192</v>
      </c>
      <c r="B197" s="30" t="s">
        <v>1921</v>
      </c>
      <c r="C197" s="207">
        <v>19929</v>
      </c>
      <c r="D197" s="208" t="s">
        <v>6140</v>
      </c>
      <c r="E197" s="209" t="s">
        <v>113</v>
      </c>
      <c r="F197" s="8" t="s">
        <v>152</v>
      </c>
      <c r="G197" s="8" t="s">
        <v>4281</v>
      </c>
      <c r="H197" s="8" t="s">
        <v>152</v>
      </c>
      <c r="I197" s="8" t="s">
        <v>152</v>
      </c>
    </row>
    <row r="198" spans="1:9" s="3" customFormat="1" ht="17.100000000000001" customHeight="1">
      <c r="A198" s="30">
        <v>193</v>
      </c>
      <c r="B198" s="30" t="s">
        <v>1922</v>
      </c>
      <c r="C198" s="281">
        <v>20585</v>
      </c>
      <c r="D198" s="194" t="s">
        <v>6141</v>
      </c>
      <c r="E198" s="209" t="s">
        <v>113</v>
      </c>
      <c r="F198" s="8" t="s">
        <v>152</v>
      </c>
      <c r="G198" s="8" t="s">
        <v>4260</v>
      </c>
      <c r="H198" s="8" t="s">
        <v>152</v>
      </c>
      <c r="I198" s="8" t="s">
        <v>152</v>
      </c>
    </row>
    <row r="199" spans="1:9" s="3" customFormat="1" ht="17.100000000000001" customHeight="1">
      <c r="A199" s="30">
        <v>194</v>
      </c>
      <c r="B199" s="30" t="s">
        <v>1923</v>
      </c>
      <c r="C199" s="281">
        <v>20586</v>
      </c>
      <c r="D199" s="194" t="s">
        <v>6142</v>
      </c>
      <c r="E199" s="209" t="s">
        <v>113</v>
      </c>
      <c r="F199" s="8" t="s">
        <v>152</v>
      </c>
      <c r="G199" s="8" t="s">
        <v>4260</v>
      </c>
      <c r="H199" s="8" t="s">
        <v>152</v>
      </c>
      <c r="I199" s="8" t="s">
        <v>152</v>
      </c>
    </row>
    <row r="200" spans="1:9" s="3" customFormat="1" ht="17.100000000000001" customHeight="1">
      <c r="A200" s="30">
        <v>195</v>
      </c>
      <c r="B200" s="30" t="s">
        <v>1924</v>
      </c>
      <c r="C200" s="197">
        <v>20278</v>
      </c>
      <c r="D200" s="194" t="s">
        <v>6143</v>
      </c>
      <c r="E200" s="209" t="s">
        <v>113</v>
      </c>
      <c r="F200" s="8" t="s">
        <v>152</v>
      </c>
      <c r="G200" s="180" t="s">
        <v>4762</v>
      </c>
      <c r="H200" s="8" t="s">
        <v>152</v>
      </c>
      <c r="I200" s="8" t="s">
        <v>152</v>
      </c>
    </row>
    <row r="201" spans="1:9" s="3" customFormat="1" ht="17.100000000000001" customHeight="1">
      <c r="A201" s="30">
        <v>196</v>
      </c>
      <c r="B201" s="30" t="s">
        <v>1925</v>
      </c>
      <c r="C201" s="197">
        <v>20281</v>
      </c>
      <c r="D201" s="194" t="s">
        <v>6146</v>
      </c>
      <c r="E201" s="209" t="s">
        <v>113</v>
      </c>
      <c r="F201" s="8" t="s">
        <v>152</v>
      </c>
      <c r="G201" s="180" t="s">
        <v>4762</v>
      </c>
      <c r="H201" s="8" t="s">
        <v>152</v>
      </c>
      <c r="I201" s="8" t="s">
        <v>152</v>
      </c>
    </row>
    <row r="202" spans="1:9" s="3" customFormat="1" ht="17.100000000000001" customHeight="1">
      <c r="A202" s="30">
        <v>197</v>
      </c>
      <c r="B202" s="30" t="s">
        <v>1926</v>
      </c>
      <c r="C202" s="197">
        <v>16239</v>
      </c>
      <c r="D202" s="194" t="s">
        <v>6147</v>
      </c>
      <c r="E202" s="209" t="s">
        <v>113</v>
      </c>
      <c r="F202" s="180" t="s">
        <v>3956</v>
      </c>
      <c r="G202" s="180" t="s">
        <v>6104</v>
      </c>
      <c r="H202" s="8" t="s">
        <v>152</v>
      </c>
      <c r="I202" s="8" t="s">
        <v>152</v>
      </c>
    </row>
    <row r="203" spans="1:9" s="3" customFormat="1" ht="17.100000000000001" customHeight="1">
      <c r="A203" s="30">
        <v>198</v>
      </c>
      <c r="B203" s="30" t="s">
        <v>1927</v>
      </c>
      <c r="C203" s="281">
        <v>20587</v>
      </c>
      <c r="D203" s="194" t="s">
        <v>6148</v>
      </c>
      <c r="E203" s="209" t="s">
        <v>113</v>
      </c>
      <c r="F203" s="8" t="s">
        <v>152</v>
      </c>
      <c r="G203" s="8" t="s">
        <v>4260</v>
      </c>
      <c r="H203" s="8" t="s">
        <v>152</v>
      </c>
      <c r="I203" s="8" t="s">
        <v>152</v>
      </c>
    </row>
    <row r="204" spans="1:9" s="3" customFormat="1" ht="17.100000000000001" customHeight="1">
      <c r="A204" s="30">
        <v>199</v>
      </c>
      <c r="B204" s="30" t="s">
        <v>1928</v>
      </c>
      <c r="C204" s="183">
        <v>20976</v>
      </c>
      <c r="D204" s="186" t="s">
        <v>8412</v>
      </c>
      <c r="E204" s="9" t="s">
        <v>113</v>
      </c>
      <c r="F204" s="8" t="s">
        <v>152</v>
      </c>
      <c r="G204" s="415" t="s">
        <v>8397</v>
      </c>
      <c r="H204" s="8" t="s">
        <v>152</v>
      </c>
      <c r="I204" s="8" t="s">
        <v>152</v>
      </c>
    </row>
    <row r="205" spans="1:9" s="3" customFormat="1" ht="17.100000000000001" customHeight="1">
      <c r="A205" s="30">
        <v>200</v>
      </c>
      <c r="B205" s="30" t="s">
        <v>1929</v>
      </c>
      <c r="C205" s="207">
        <v>19934</v>
      </c>
      <c r="D205" s="208" t="s">
        <v>6156</v>
      </c>
      <c r="E205" s="209" t="s">
        <v>113</v>
      </c>
      <c r="F205" s="8" t="s">
        <v>152</v>
      </c>
      <c r="G205" s="8" t="s">
        <v>4281</v>
      </c>
      <c r="H205" s="8" t="s">
        <v>152</v>
      </c>
      <c r="I205" s="8" t="s">
        <v>152</v>
      </c>
    </row>
    <row r="206" spans="1:9" s="3" customFormat="1" ht="17.100000000000001" customHeight="1">
      <c r="A206" s="30">
        <v>201</v>
      </c>
      <c r="B206" s="30" t="s">
        <v>1930</v>
      </c>
      <c r="C206" s="408">
        <v>20977</v>
      </c>
      <c r="D206" s="409" t="s">
        <v>8451</v>
      </c>
      <c r="E206" s="209" t="s">
        <v>113</v>
      </c>
      <c r="F206" s="8" t="s">
        <v>152</v>
      </c>
      <c r="G206" s="410" t="s">
        <v>8397</v>
      </c>
      <c r="H206" s="8" t="s">
        <v>152</v>
      </c>
      <c r="I206" s="8" t="s">
        <v>152</v>
      </c>
    </row>
    <row r="207" spans="1:9" s="3" customFormat="1" ht="17.100000000000001" customHeight="1">
      <c r="A207" s="30">
        <v>202</v>
      </c>
      <c r="B207" s="30" t="s">
        <v>1931</v>
      </c>
      <c r="C207" s="183">
        <v>21108</v>
      </c>
      <c r="D207" s="186" t="s">
        <v>9120</v>
      </c>
      <c r="E207" s="199" t="s">
        <v>113</v>
      </c>
      <c r="F207" s="8" t="s">
        <v>152</v>
      </c>
      <c r="G207" s="415" t="s">
        <v>9115</v>
      </c>
      <c r="H207" s="8" t="s">
        <v>152</v>
      </c>
      <c r="I207" s="8" t="s">
        <v>152</v>
      </c>
    </row>
    <row r="208" spans="1:9" s="3" customFormat="1" ht="17.100000000000001" customHeight="1">
      <c r="A208" s="30">
        <v>203</v>
      </c>
      <c r="B208" s="30" t="s">
        <v>1932</v>
      </c>
      <c r="C208" s="207">
        <v>20129</v>
      </c>
      <c r="D208" s="208" t="s">
        <v>6158</v>
      </c>
      <c r="E208" s="209" t="s">
        <v>113</v>
      </c>
      <c r="F208" s="8" t="s">
        <v>152</v>
      </c>
      <c r="G208" s="8" t="s">
        <v>6159</v>
      </c>
      <c r="H208" s="8" t="s">
        <v>152</v>
      </c>
      <c r="I208" s="8" t="s">
        <v>152</v>
      </c>
    </row>
    <row r="209" spans="1:9" s="3" customFormat="1" ht="17.100000000000001" customHeight="1">
      <c r="A209" s="30">
        <v>204</v>
      </c>
      <c r="B209" s="30" t="s">
        <v>1933</v>
      </c>
      <c r="C209" s="207">
        <v>18829</v>
      </c>
      <c r="D209" s="208" t="s">
        <v>6160</v>
      </c>
      <c r="E209" s="209" t="s">
        <v>113</v>
      </c>
      <c r="F209" s="8" t="s">
        <v>152</v>
      </c>
      <c r="G209" s="8" t="s">
        <v>6106</v>
      </c>
      <c r="H209" s="8" t="s">
        <v>152</v>
      </c>
      <c r="I209" s="8" t="s">
        <v>152</v>
      </c>
    </row>
    <row r="210" spans="1:9" s="3" customFormat="1" ht="17.100000000000001" customHeight="1">
      <c r="A210" s="30">
        <v>205</v>
      </c>
      <c r="B210" s="30" t="s">
        <v>1934</v>
      </c>
      <c r="C210" s="281">
        <v>20432</v>
      </c>
      <c r="D210" s="248" t="s">
        <v>6161</v>
      </c>
      <c r="E210" s="209" t="s">
        <v>113</v>
      </c>
      <c r="F210" s="8" t="s">
        <v>152</v>
      </c>
      <c r="G210" s="180" t="s">
        <v>6162</v>
      </c>
      <c r="H210" s="8" t="s">
        <v>152</v>
      </c>
      <c r="I210" s="8" t="s">
        <v>152</v>
      </c>
    </row>
    <row r="211" spans="1:9" s="3" customFormat="1" ht="17.100000000000001" customHeight="1">
      <c r="A211" s="30">
        <v>206</v>
      </c>
      <c r="B211" s="30" t="s">
        <v>1935</v>
      </c>
      <c r="C211" s="207">
        <v>18060</v>
      </c>
      <c r="D211" s="208" t="s">
        <v>6163</v>
      </c>
      <c r="E211" s="209" t="s">
        <v>113</v>
      </c>
      <c r="F211" s="8" t="s">
        <v>5601</v>
      </c>
      <c r="G211" s="8" t="s">
        <v>3599</v>
      </c>
      <c r="H211" s="8" t="s">
        <v>152</v>
      </c>
      <c r="I211" s="8" t="s">
        <v>152</v>
      </c>
    </row>
    <row r="212" spans="1:9" s="3" customFormat="1" ht="17.100000000000001" customHeight="1">
      <c r="A212" s="30">
        <v>207</v>
      </c>
      <c r="B212" s="30" t="s">
        <v>1936</v>
      </c>
      <c r="C212" s="207">
        <v>18316</v>
      </c>
      <c r="D212" s="208" t="s">
        <v>6165</v>
      </c>
      <c r="E212" s="209" t="s">
        <v>113</v>
      </c>
      <c r="F212" s="8" t="s">
        <v>152</v>
      </c>
      <c r="G212" s="8" t="s">
        <v>4430</v>
      </c>
      <c r="H212" s="8" t="s">
        <v>152</v>
      </c>
      <c r="I212" s="8" t="s">
        <v>152</v>
      </c>
    </row>
    <row r="213" spans="1:9" s="3" customFormat="1" ht="17.100000000000001" customHeight="1">
      <c r="A213" s="30">
        <v>208</v>
      </c>
      <c r="B213" s="30" t="s">
        <v>1937</v>
      </c>
      <c r="C213" s="281">
        <v>20588</v>
      </c>
      <c r="D213" s="194" t="s">
        <v>6166</v>
      </c>
      <c r="E213" s="209" t="s">
        <v>113</v>
      </c>
      <c r="F213" s="8" t="s">
        <v>152</v>
      </c>
      <c r="G213" s="8" t="s">
        <v>4260</v>
      </c>
      <c r="H213" s="8" t="s">
        <v>152</v>
      </c>
      <c r="I213" s="8" t="s">
        <v>152</v>
      </c>
    </row>
    <row r="214" spans="1:9" s="3" customFormat="1" ht="17.100000000000001" customHeight="1">
      <c r="A214" s="30">
        <v>209</v>
      </c>
      <c r="B214" s="30" t="s">
        <v>1938</v>
      </c>
      <c r="C214" s="281">
        <v>20589</v>
      </c>
      <c r="D214" s="217" t="s">
        <v>6167</v>
      </c>
      <c r="E214" s="209" t="s">
        <v>113</v>
      </c>
      <c r="F214" s="8" t="s">
        <v>152</v>
      </c>
      <c r="G214" s="8" t="s">
        <v>4260</v>
      </c>
      <c r="H214" s="8" t="s">
        <v>152</v>
      </c>
      <c r="I214" s="8" t="s">
        <v>152</v>
      </c>
    </row>
    <row r="215" spans="1:9" s="3" customFormat="1" ht="17.100000000000001" customHeight="1">
      <c r="A215" s="30">
        <v>210</v>
      </c>
      <c r="B215" s="30" t="s">
        <v>1939</v>
      </c>
      <c r="C215" s="207">
        <v>15718</v>
      </c>
      <c r="D215" s="208" t="s">
        <v>6168</v>
      </c>
      <c r="E215" s="209" t="s">
        <v>113</v>
      </c>
      <c r="F215" s="8" t="s">
        <v>8257</v>
      </c>
      <c r="G215" s="8" t="s">
        <v>5469</v>
      </c>
      <c r="H215" s="8" t="s">
        <v>152</v>
      </c>
      <c r="I215" s="8" t="s">
        <v>152</v>
      </c>
    </row>
    <row r="216" spans="1:9" s="3" customFormat="1" ht="17.100000000000001" customHeight="1">
      <c r="A216" s="30">
        <v>211</v>
      </c>
      <c r="B216" s="30" t="s">
        <v>1940</v>
      </c>
      <c r="C216" s="281">
        <v>10245</v>
      </c>
      <c r="D216" s="248" t="s">
        <v>6169</v>
      </c>
      <c r="E216" s="209" t="s">
        <v>113</v>
      </c>
      <c r="F216" s="180" t="s">
        <v>45</v>
      </c>
      <c r="G216" s="180" t="s">
        <v>5306</v>
      </c>
      <c r="H216" s="8" t="s">
        <v>152</v>
      </c>
      <c r="I216" s="8" t="s">
        <v>152</v>
      </c>
    </row>
    <row r="217" spans="1:9" s="3" customFormat="1" ht="17.100000000000001" customHeight="1">
      <c r="A217" s="30">
        <v>212</v>
      </c>
      <c r="B217" s="30" t="s">
        <v>1941</v>
      </c>
      <c r="C217" s="207">
        <v>19690</v>
      </c>
      <c r="D217" s="352" t="s">
        <v>6584</v>
      </c>
      <c r="E217" s="193" t="s">
        <v>113</v>
      </c>
      <c r="F217" s="191" t="s">
        <v>152</v>
      </c>
      <c r="G217" s="191" t="s">
        <v>4160</v>
      </c>
      <c r="H217" s="191" t="s">
        <v>152</v>
      </c>
      <c r="I217" s="191" t="s">
        <v>152</v>
      </c>
    </row>
    <row r="218" spans="1:9" s="3" customFormat="1" ht="17.100000000000001" customHeight="1">
      <c r="A218" s="30">
        <v>213</v>
      </c>
      <c r="B218" s="30" t="s">
        <v>1942</v>
      </c>
      <c r="C218" s="281">
        <v>20464</v>
      </c>
      <c r="D218" s="248" t="s">
        <v>6170</v>
      </c>
      <c r="E218" s="209" t="s">
        <v>113</v>
      </c>
      <c r="F218" s="8" t="s">
        <v>152</v>
      </c>
      <c r="G218" s="180" t="s">
        <v>4002</v>
      </c>
      <c r="H218" s="8" t="s">
        <v>152</v>
      </c>
      <c r="I218" s="8" t="s">
        <v>152</v>
      </c>
    </row>
    <row r="219" spans="1:9" s="3" customFormat="1" ht="17.100000000000001" customHeight="1">
      <c r="A219" s="30">
        <v>214</v>
      </c>
      <c r="B219" s="30" t="s">
        <v>1943</v>
      </c>
      <c r="C219" s="281">
        <v>20298</v>
      </c>
      <c r="D219" s="248" t="s">
        <v>6171</v>
      </c>
      <c r="E219" s="209" t="s">
        <v>113</v>
      </c>
      <c r="F219" s="8" t="s">
        <v>152</v>
      </c>
      <c r="G219" s="180" t="s">
        <v>4762</v>
      </c>
      <c r="H219" s="8" t="s">
        <v>152</v>
      </c>
      <c r="I219" s="8" t="s">
        <v>152</v>
      </c>
    </row>
    <row r="220" spans="1:9" s="3" customFormat="1" ht="17.100000000000001" customHeight="1">
      <c r="A220" s="30">
        <v>215</v>
      </c>
      <c r="B220" s="30" t="s">
        <v>1944</v>
      </c>
      <c r="C220" s="207">
        <v>17313</v>
      </c>
      <c r="D220" s="208" t="s">
        <v>6172</v>
      </c>
      <c r="E220" s="209" t="s">
        <v>113</v>
      </c>
      <c r="F220" s="8" t="s">
        <v>4020</v>
      </c>
      <c r="G220" s="8" t="s">
        <v>4021</v>
      </c>
      <c r="H220" s="8" t="s">
        <v>152</v>
      </c>
      <c r="I220" s="8" t="s">
        <v>152</v>
      </c>
    </row>
    <row r="221" spans="1:9" s="3" customFormat="1" ht="17.100000000000001" customHeight="1">
      <c r="A221" s="30">
        <v>216</v>
      </c>
      <c r="B221" s="30" t="s">
        <v>1945</v>
      </c>
      <c r="C221" s="281">
        <v>20590</v>
      </c>
      <c r="D221" s="217" t="s">
        <v>6173</v>
      </c>
      <c r="E221" s="209" t="s">
        <v>113</v>
      </c>
      <c r="F221" s="8" t="s">
        <v>152</v>
      </c>
      <c r="G221" s="8" t="s">
        <v>4260</v>
      </c>
      <c r="H221" s="8" t="s">
        <v>152</v>
      </c>
      <c r="I221" s="8" t="s">
        <v>152</v>
      </c>
    </row>
    <row r="222" spans="1:9" s="3" customFormat="1" ht="17.100000000000001" customHeight="1">
      <c r="A222" s="30">
        <v>217</v>
      </c>
      <c r="B222" s="30" t="s">
        <v>1946</v>
      </c>
      <c r="C222" s="197">
        <v>20437</v>
      </c>
      <c r="D222" s="217" t="s">
        <v>6174</v>
      </c>
      <c r="E222" s="209" t="s">
        <v>113</v>
      </c>
      <c r="F222" s="8" t="s">
        <v>152</v>
      </c>
      <c r="G222" s="180" t="s">
        <v>6162</v>
      </c>
      <c r="H222" s="8" t="s">
        <v>152</v>
      </c>
      <c r="I222" s="8" t="s">
        <v>152</v>
      </c>
    </row>
    <row r="223" spans="1:9" s="3" customFormat="1" ht="17.100000000000001" customHeight="1">
      <c r="A223" s="30">
        <v>218</v>
      </c>
      <c r="B223" s="30" t="s">
        <v>1947</v>
      </c>
      <c r="C223" s="281">
        <v>20299</v>
      </c>
      <c r="D223" s="248" t="s">
        <v>6175</v>
      </c>
      <c r="E223" s="209" t="s">
        <v>113</v>
      </c>
      <c r="F223" s="8" t="s">
        <v>152</v>
      </c>
      <c r="G223" s="180" t="s">
        <v>4762</v>
      </c>
      <c r="H223" s="369"/>
      <c r="I223" s="369"/>
    </row>
    <row r="224" spans="1:9" s="3" customFormat="1" ht="17.100000000000001" customHeight="1">
      <c r="A224" s="30">
        <v>219</v>
      </c>
      <c r="B224" s="30" t="s">
        <v>1948</v>
      </c>
      <c r="C224" s="207">
        <v>17131</v>
      </c>
      <c r="D224" s="208" t="s">
        <v>6176</v>
      </c>
      <c r="E224" s="209" t="s">
        <v>113</v>
      </c>
      <c r="F224" s="8" t="s">
        <v>6177</v>
      </c>
      <c r="G224" s="8" t="s">
        <v>6178</v>
      </c>
      <c r="H224" s="8" t="s">
        <v>152</v>
      </c>
      <c r="I224" s="8" t="s">
        <v>152</v>
      </c>
    </row>
    <row r="225" spans="1:9" s="3" customFormat="1" ht="17.100000000000001" customHeight="1">
      <c r="A225" s="30">
        <v>220</v>
      </c>
      <c r="B225" s="30" t="s">
        <v>1949</v>
      </c>
      <c r="C225" s="207">
        <v>20141</v>
      </c>
      <c r="D225" s="208" t="s">
        <v>6179</v>
      </c>
      <c r="E225" s="209" t="s">
        <v>113</v>
      </c>
      <c r="F225" s="8" t="s">
        <v>152</v>
      </c>
      <c r="G225" s="8" t="s">
        <v>6180</v>
      </c>
      <c r="H225" s="8" t="s">
        <v>152</v>
      </c>
      <c r="I225" s="8" t="s">
        <v>152</v>
      </c>
    </row>
    <row r="226" spans="1:9" s="3" customFormat="1" ht="17.100000000000001" customHeight="1">
      <c r="A226" s="30">
        <v>221</v>
      </c>
      <c r="B226" s="30" t="s">
        <v>1950</v>
      </c>
      <c r="C226" s="272">
        <v>20302</v>
      </c>
      <c r="D226" s="248" t="s">
        <v>6181</v>
      </c>
      <c r="E226" s="209" t="s">
        <v>113</v>
      </c>
      <c r="F226" s="8" t="s">
        <v>152</v>
      </c>
      <c r="G226" s="180" t="s">
        <v>4762</v>
      </c>
      <c r="H226" s="8" t="s">
        <v>152</v>
      </c>
      <c r="I226" s="8" t="s">
        <v>152</v>
      </c>
    </row>
    <row r="227" spans="1:9" s="3" customFormat="1" ht="17.100000000000001" customHeight="1">
      <c r="A227" s="30">
        <v>222</v>
      </c>
      <c r="B227" s="30" t="s">
        <v>1951</v>
      </c>
      <c r="C227" s="281">
        <v>20142</v>
      </c>
      <c r="D227" s="248" t="s">
        <v>6183</v>
      </c>
      <c r="E227" s="209" t="s">
        <v>113</v>
      </c>
      <c r="F227" s="8" t="s">
        <v>152</v>
      </c>
      <c r="G227" s="180" t="s">
        <v>6180</v>
      </c>
      <c r="H227" s="8" t="s">
        <v>152</v>
      </c>
      <c r="I227" s="8" t="s">
        <v>152</v>
      </c>
    </row>
    <row r="228" spans="1:9" s="3" customFormat="1" ht="17.100000000000001" customHeight="1">
      <c r="A228" s="30">
        <v>223</v>
      </c>
      <c r="B228" s="30" t="s">
        <v>1952</v>
      </c>
      <c r="C228" s="281">
        <v>20306</v>
      </c>
      <c r="D228" s="248" t="s">
        <v>6184</v>
      </c>
      <c r="E228" s="209" t="s">
        <v>113</v>
      </c>
      <c r="F228" s="8" t="s">
        <v>152</v>
      </c>
      <c r="G228" s="180" t="s">
        <v>4762</v>
      </c>
      <c r="H228" s="8" t="s">
        <v>152</v>
      </c>
      <c r="I228" s="8" t="s">
        <v>152</v>
      </c>
    </row>
    <row r="229" spans="1:9" s="3" customFormat="1" ht="17.100000000000001" customHeight="1">
      <c r="A229" s="30">
        <v>224</v>
      </c>
      <c r="B229" s="30" t="s">
        <v>1953</v>
      </c>
      <c r="C229" s="207">
        <v>19944</v>
      </c>
      <c r="D229" s="208" t="s">
        <v>6185</v>
      </c>
      <c r="E229" s="209" t="s">
        <v>113</v>
      </c>
      <c r="F229" s="8" t="s">
        <v>152</v>
      </c>
      <c r="G229" s="8" t="s">
        <v>4281</v>
      </c>
      <c r="H229" s="8" t="s">
        <v>152</v>
      </c>
      <c r="I229" s="8" t="s">
        <v>152</v>
      </c>
    </row>
    <row r="230" spans="1:9" s="3" customFormat="1" ht="17.100000000000001" customHeight="1">
      <c r="A230" s="30">
        <v>225</v>
      </c>
      <c r="B230" s="30" t="s">
        <v>1954</v>
      </c>
      <c r="C230" s="282">
        <v>20308</v>
      </c>
      <c r="D230" s="283" t="s">
        <v>6186</v>
      </c>
      <c r="E230" s="209" t="s">
        <v>113</v>
      </c>
      <c r="F230" s="8" t="s">
        <v>152</v>
      </c>
      <c r="G230" s="180" t="s">
        <v>4762</v>
      </c>
      <c r="H230" s="8" t="s">
        <v>152</v>
      </c>
      <c r="I230" s="8" t="s">
        <v>152</v>
      </c>
    </row>
    <row r="231" spans="1:9" s="3" customFormat="1" ht="17.100000000000001" customHeight="1">
      <c r="A231" s="30">
        <v>226</v>
      </c>
      <c r="B231" s="30" t="s">
        <v>1955</v>
      </c>
      <c r="C231" s="281">
        <v>20591</v>
      </c>
      <c r="D231" s="217" t="s">
        <v>6187</v>
      </c>
      <c r="E231" s="209" t="s">
        <v>113</v>
      </c>
      <c r="F231" s="8" t="s">
        <v>152</v>
      </c>
      <c r="G231" s="8" t="s">
        <v>4260</v>
      </c>
      <c r="H231" s="8" t="s">
        <v>152</v>
      </c>
      <c r="I231" s="8" t="s">
        <v>152</v>
      </c>
    </row>
    <row r="232" spans="1:9" s="3" customFormat="1" ht="17.100000000000001" customHeight="1">
      <c r="A232" s="30">
        <v>227</v>
      </c>
      <c r="B232" s="30" t="s">
        <v>1956</v>
      </c>
      <c r="C232" s="163">
        <v>20727</v>
      </c>
      <c r="D232" s="161" t="s">
        <v>4894</v>
      </c>
      <c r="E232" s="9" t="s">
        <v>113</v>
      </c>
      <c r="F232" s="8" t="s">
        <v>152</v>
      </c>
      <c r="G232" s="232" t="s">
        <v>4265</v>
      </c>
      <c r="H232" s="8" t="s">
        <v>152</v>
      </c>
      <c r="I232" s="8" t="s">
        <v>152</v>
      </c>
    </row>
    <row r="233" spans="1:9" s="3" customFormat="1" ht="17.100000000000001" customHeight="1">
      <c r="A233" s="30">
        <v>228</v>
      </c>
      <c r="B233" s="30" t="s">
        <v>1957</v>
      </c>
      <c r="C233" s="281">
        <v>19642</v>
      </c>
      <c r="D233" s="248" t="s">
        <v>6188</v>
      </c>
      <c r="E233" s="209" t="s">
        <v>113</v>
      </c>
      <c r="F233" s="8" t="s">
        <v>152</v>
      </c>
      <c r="G233" s="180" t="s">
        <v>5053</v>
      </c>
      <c r="H233" s="8" t="s">
        <v>152</v>
      </c>
      <c r="I233" s="8" t="s">
        <v>152</v>
      </c>
    </row>
    <row r="234" spans="1:9" s="3" customFormat="1" ht="17.100000000000001" customHeight="1">
      <c r="A234" s="30">
        <v>229</v>
      </c>
      <c r="B234" s="30" t="s">
        <v>1958</v>
      </c>
      <c r="C234" s="207">
        <v>19872</v>
      </c>
      <c r="D234" s="208" t="s">
        <v>6189</v>
      </c>
      <c r="E234" s="209" t="s">
        <v>113</v>
      </c>
      <c r="F234" s="8" t="s">
        <v>152</v>
      </c>
      <c r="G234" s="8" t="s">
        <v>4158</v>
      </c>
      <c r="H234" s="8" t="s">
        <v>152</v>
      </c>
      <c r="I234" s="8" t="s">
        <v>152</v>
      </c>
    </row>
    <row r="235" spans="1:9" s="3" customFormat="1" ht="17.100000000000001" customHeight="1">
      <c r="A235" s="30">
        <v>230</v>
      </c>
      <c r="B235" s="30" t="s">
        <v>1959</v>
      </c>
      <c r="C235" s="281">
        <v>20592</v>
      </c>
      <c r="D235" s="217" t="s">
        <v>6190</v>
      </c>
      <c r="E235" s="209" t="s">
        <v>113</v>
      </c>
      <c r="F235" s="8" t="s">
        <v>152</v>
      </c>
      <c r="G235" s="8" t="s">
        <v>4260</v>
      </c>
      <c r="H235" s="8" t="s">
        <v>152</v>
      </c>
      <c r="I235" s="8" t="s">
        <v>152</v>
      </c>
    </row>
    <row r="236" spans="1:9" s="3" customFormat="1" ht="17.100000000000001" customHeight="1">
      <c r="A236" s="30">
        <v>231</v>
      </c>
      <c r="B236" s="30" t="s">
        <v>1960</v>
      </c>
      <c r="C236" s="197">
        <v>20440</v>
      </c>
      <c r="D236" s="217" t="s">
        <v>6191</v>
      </c>
      <c r="E236" s="209" t="s">
        <v>113</v>
      </c>
      <c r="F236" s="8" t="s">
        <v>152</v>
      </c>
      <c r="G236" s="180" t="s">
        <v>6162</v>
      </c>
      <c r="H236" s="8" t="s">
        <v>152</v>
      </c>
      <c r="I236" s="8" t="s">
        <v>152</v>
      </c>
    </row>
    <row r="237" spans="1:9" s="3" customFormat="1" ht="17.100000000000001" customHeight="1">
      <c r="A237" s="30">
        <v>232</v>
      </c>
      <c r="B237" s="30" t="s">
        <v>1961</v>
      </c>
      <c r="C237" s="281">
        <v>20441</v>
      </c>
      <c r="D237" s="248" t="s">
        <v>6192</v>
      </c>
      <c r="E237" s="209" t="s">
        <v>113</v>
      </c>
      <c r="F237" s="8" t="s">
        <v>152</v>
      </c>
      <c r="G237" s="180" t="s">
        <v>6162</v>
      </c>
      <c r="H237" s="8" t="s">
        <v>152</v>
      </c>
      <c r="I237" s="8" t="s">
        <v>152</v>
      </c>
    </row>
    <row r="238" spans="1:9" s="3" customFormat="1" ht="17.100000000000001" customHeight="1">
      <c r="A238" s="30">
        <v>233</v>
      </c>
      <c r="B238" s="30" t="s">
        <v>1962</v>
      </c>
      <c r="C238" s="207">
        <v>17320</v>
      </c>
      <c r="D238" s="208" t="s">
        <v>6193</v>
      </c>
      <c r="E238" s="209" t="s">
        <v>113</v>
      </c>
      <c r="F238" s="8" t="s">
        <v>4020</v>
      </c>
      <c r="G238" s="8" t="s">
        <v>4021</v>
      </c>
      <c r="H238" s="8" t="s">
        <v>152</v>
      </c>
      <c r="I238" s="8" t="s">
        <v>152</v>
      </c>
    </row>
    <row r="239" spans="1:9" s="3" customFormat="1" ht="17.100000000000001" customHeight="1">
      <c r="A239" s="30">
        <v>234</v>
      </c>
      <c r="B239" s="30" t="s">
        <v>1963</v>
      </c>
      <c r="C239" s="207">
        <v>15674</v>
      </c>
      <c r="D239" s="208" t="s">
        <v>6194</v>
      </c>
      <c r="E239" s="209" t="s">
        <v>113</v>
      </c>
      <c r="F239" s="8" t="s">
        <v>4020</v>
      </c>
      <c r="G239" s="8" t="s">
        <v>4021</v>
      </c>
      <c r="H239" s="8" t="s">
        <v>152</v>
      </c>
      <c r="I239" s="8" t="s">
        <v>152</v>
      </c>
    </row>
    <row r="240" spans="1:9" s="3" customFormat="1" ht="17.100000000000001" customHeight="1">
      <c r="A240" s="30">
        <v>235</v>
      </c>
      <c r="B240" s="30" t="s">
        <v>1964</v>
      </c>
      <c r="C240" s="272">
        <v>20318</v>
      </c>
      <c r="D240" s="248" t="s">
        <v>6196</v>
      </c>
      <c r="E240" s="209" t="s">
        <v>113</v>
      </c>
      <c r="F240" s="8" t="s">
        <v>152</v>
      </c>
      <c r="G240" s="180" t="s">
        <v>4762</v>
      </c>
      <c r="H240" s="8" t="s">
        <v>152</v>
      </c>
      <c r="I240" s="8" t="s">
        <v>152</v>
      </c>
    </row>
    <row r="241" spans="1:9" s="3" customFormat="1" ht="17.100000000000001" customHeight="1">
      <c r="A241" s="30">
        <v>236</v>
      </c>
      <c r="B241" s="30" t="s">
        <v>1965</v>
      </c>
      <c r="C241" s="281">
        <v>20593</v>
      </c>
      <c r="D241" s="194" t="s">
        <v>6198</v>
      </c>
      <c r="E241" s="209" t="s">
        <v>113</v>
      </c>
      <c r="F241" s="8" t="s">
        <v>152</v>
      </c>
      <c r="G241" s="8" t="s">
        <v>4260</v>
      </c>
      <c r="H241" s="8" t="s">
        <v>152</v>
      </c>
      <c r="I241" s="8" t="s">
        <v>152</v>
      </c>
    </row>
    <row r="242" spans="1:9" s="3" customFormat="1" ht="17.100000000000001" customHeight="1">
      <c r="A242" s="30">
        <v>237</v>
      </c>
      <c r="B242" s="30" t="s">
        <v>1966</v>
      </c>
      <c r="C242" s="207">
        <v>18639</v>
      </c>
      <c r="D242" s="208" t="s">
        <v>6199</v>
      </c>
      <c r="E242" s="209" t="s">
        <v>113</v>
      </c>
      <c r="F242" s="8" t="s">
        <v>152</v>
      </c>
      <c r="G242" s="8" t="s">
        <v>4751</v>
      </c>
      <c r="H242" s="8" t="s">
        <v>152</v>
      </c>
      <c r="I242" s="8" t="s">
        <v>152</v>
      </c>
    </row>
    <row r="243" spans="1:9" s="3" customFormat="1" ht="17.100000000000001" customHeight="1">
      <c r="A243" s="30">
        <v>238</v>
      </c>
      <c r="B243" s="30" t="s">
        <v>1967</v>
      </c>
      <c r="C243" s="183">
        <v>20774</v>
      </c>
      <c r="D243" s="218" t="s">
        <v>6200</v>
      </c>
      <c r="E243" s="209" t="s">
        <v>113</v>
      </c>
      <c r="F243" s="8" t="s">
        <v>152</v>
      </c>
      <c r="G243" s="363" t="s">
        <v>5112</v>
      </c>
      <c r="H243" s="8" t="s">
        <v>152</v>
      </c>
      <c r="I243" s="8" t="s">
        <v>152</v>
      </c>
    </row>
    <row r="244" spans="1:9" s="3" customFormat="1" ht="17.100000000000001" customHeight="1">
      <c r="A244" s="30">
        <v>239</v>
      </c>
      <c r="B244" s="30" t="s">
        <v>8835</v>
      </c>
      <c r="C244" s="207">
        <v>16970</v>
      </c>
      <c r="D244" s="208" t="s">
        <v>6203</v>
      </c>
      <c r="E244" s="209" t="s">
        <v>113</v>
      </c>
      <c r="F244" s="8" t="s">
        <v>108</v>
      </c>
      <c r="G244" s="8" t="s">
        <v>3583</v>
      </c>
      <c r="H244" s="8" t="s">
        <v>152</v>
      </c>
      <c r="I244" s="8" t="s">
        <v>152</v>
      </c>
    </row>
    <row r="245" spans="1:9" s="3" customFormat="1" ht="17.100000000000001" customHeight="1">
      <c r="A245" s="30">
        <v>240</v>
      </c>
      <c r="B245" s="30" t="s">
        <v>8836</v>
      </c>
      <c r="C245" s="281">
        <v>20594</v>
      </c>
      <c r="D245" s="194" t="s">
        <v>6205</v>
      </c>
      <c r="E245" s="209" t="s">
        <v>113</v>
      </c>
      <c r="F245" s="172" t="s">
        <v>152</v>
      </c>
      <c r="G245" s="8" t="s">
        <v>4260</v>
      </c>
      <c r="H245" s="8" t="s">
        <v>152</v>
      </c>
      <c r="I245" s="8" t="s">
        <v>152</v>
      </c>
    </row>
    <row r="246" spans="1:9" s="3" customFormat="1" ht="17.100000000000001" customHeight="1">
      <c r="A246" s="30">
        <v>241</v>
      </c>
      <c r="B246" s="30" t="s">
        <v>8837</v>
      </c>
      <c r="C246" s="207">
        <v>19553</v>
      </c>
      <c r="D246" s="208" t="s">
        <v>6206</v>
      </c>
      <c r="E246" s="209" t="s">
        <v>113</v>
      </c>
      <c r="F246" s="8" t="s">
        <v>152</v>
      </c>
      <c r="G246" s="8" t="s">
        <v>6128</v>
      </c>
      <c r="H246" s="8" t="s">
        <v>152</v>
      </c>
      <c r="I246" s="8" t="s">
        <v>152</v>
      </c>
    </row>
    <row r="247" spans="1:9" s="3" customFormat="1" ht="17.100000000000001" customHeight="1">
      <c r="A247" s="30">
        <v>242</v>
      </c>
      <c r="B247" s="30" t="s">
        <v>8838</v>
      </c>
      <c r="C247" s="207">
        <v>6678</v>
      </c>
      <c r="D247" s="208" t="s">
        <v>6208</v>
      </c>
      <c r="E247" s="209" t="s">
        <v>113</v>
      </c>
      <c r="F247" s="8" t="s">
        <v>5894</v>
      </c>
      <c r="G247" s="8" t="s">
        <v>5895</v>
      </c>
      <c r="H247" s="8" t="s">
        <v>152</v>
      </c>
      <c r="I247" s="8" t="s">
        <v>152</v>
      </c>
    </row>
    <row r="248" spans="1:9" s="3" customFormat="1" ht="17.100000000000001" customHeight="1">
      <c r="A248" s="30">
        <v>243</v>
      </c>
      <c r="B248" s="30" t="s">
        <v>8839</v>
      </c>
      <c r="C248" s="408">
        <v>21013</v>
      </c>
      <c r="D248" s="409" t="s">
        <v>8452</v>
      </c>
      <c r="E248" s="209" t="s">
        <v>113</v>
      </c>
      <c r="F248" s="8" t="s">
        <v>152</v>
      </c>
      <c r="G248" s="410" t="s">
        <v>8397</v>
      </c>
      <c r="H248" s="8" t="s">
        <v>152</v>
      </c>
      <c r="I248" s="8" t="s">
        <v>152</v>
      </c>
    </row>
    <row r="249" spans="1:9" s="3" customFormat="1" ht="17.100000000000001" customHeight="1">
      <c r="A249" s="30">
        <v>244</v>
      </c>
      <c r="B249" s="30" t="s">
        <v>8840</v>
      </c>
      <c r="C249" s="281">
        <v>20595</v>
      </c>
      <c r="D249" s="194" t="s">
        <v>6210</v>
      </c>
      <c r="E249" s="209" t="s">
        <v>113</v>
      </c>
      <c r="F249" s="8" t="s">
        <v>152</v>
      </c>
      <c r="G249" s="8" t="s">
        <v>4260</v>
      </c>
      <c r="H249" s="8" t="s">
        <v>152</v>
      </c>
      <c r="I249" s="8" t="s">
        <v>152</v>
      </c>
    </row>
    <row r="250" spans="1:9" s="3" customFormat="1" ht="17.100000000000001" customHeight="1">
      <c r="A250" s="30">
        <v>245</v>
      </c>
      <c r="B250" s="30" t="s">
        <v>8841</v>
      </c>
      <c r="C250" s="281">
        <v>20596</v>
      </c>
      <c r="D250" s="194" t="s">
        <v>6211</v>
      </c>
      <c r="E250" s="209" t="s">
        <v>113</v>
      </c>
      <c r="F250" s="8" t="s">
        <v>152</v>
      </c>
      <c r="G250" s="8" t="s">
        <v>4260</v>
      </c>
      <c r="H250" s="8" t="s">
        <v>152</v>
      </c>
      <c r="I250" s="8" t="s">
        <v>152</v>
      </c>
    </row>
    <row r="251" spans="1:9" s="3" customFormat="1" ht="17.100000000000001" customHeight="1">
      <c r="A251" s="30">
        <v>246</v>
      </c>
      <c r="B251" s="30" t="s">
        <v>8842</v>
      </c>
      <c r="C251" s="207">
        <v>20071</v>
      </c>
      <c r="D251" s="208" t="s">
        <v>6212</v>
      </c>
      <c r="E251" s="209" t="s">
        <v>113</v>
      </c>
      <c r="F251" s="8" t="s">
        <v>152</v>
      </c>
      <c r="G251" s="8" t="s">
        <v>282</v>
      </c>
      <c r="H251" s="8" t="s">
        <v>152</v>
      </c>
      <c r="I251" s="8" t="s">
        <v>152</v>
      </c>
    </row>
    <row r="252" spans="1:9" s="3" customFormat="1" ht="17.100000000000001" customHeight="1">
      <c r="A252" s="30">
        <v>247</v>
      </c>
      <c r="B252" s="30" t="s">
        <v>8843</v>
      </c>
      <c r="C252" s="281">
        <v>20328</v>
      </c>
      <c r="D252" s="248" t="s">
        <v>6213</v>
      </c>
      <c r="E252" s="209" t="s">
        <v>113</v>
      </c>
      <c r="F252" s="8" t="s">
        <v>152</v>
      </c>
      <c r="G252" s="180" t="s">
        <v>4762</v>
      </c>
      <c r="H252" s="8" t="s">
        <v>152</v>
      </c>
      <c r="I252" s="8" t="s">
        <v>152</v>
      </c>
    </row>
    <row r="253" spans="1:9" s="3" customFormat="1" ht="17.100000000000001" customHeight="1">
      <c r="A253" s="30">
        <v>248</v>
      </c>
      <c r="B253" s="30" t="s">
        <v>8844</v>
      </c>
      <c r="C253" s="281">
        <v>20597</v>
      </c>
      <c r="D253" s="194" t="s">
        <v>6214</v>
      </c>
      <c r="E253" s="209" t="s">
        <v>113</v>
      </c>
      <c r="F253" s="8" t="s">
        <v>152</v>
      </c>
      <c r="G253" s="8" t="s">
        <v>4260</v>
      </c>
      <c r="H253" s="8" t="s">
        <v>152</v>
      </c>
      <c r="I253" s="8" t="s">
        <v>152</v>
      </c>
    </row>
    <row r="254" spans="1:9" s="3" customFormat="1" ht="17.100000000000001" customHeight="1">
      <c r="A254" s="30">
        <v>249</v>
      </c>
      <c r="B254" s="30" t="s">
        <v>8845</v>
      </c>
      <c r="C254" s="281">
        <v>17327</v>
      </c>
      <c r="D254" s="285" t="s">
        <v>6215</v>
      </c>
      <c r="E254" s="209" t="s">
        <v>113</v>
      </c>
      <c r="F254" s="180" t="s">
        <v>4020</v>
      </c>
      <c r="G254" s="180" t="s">
        <v>4021</v>
      </c>
      <c r="H254" s="8" t="s">
        <v>152</v>
      </c>
      <c r="I254" s="8" t="s">
        <v>152</v>
      </c>
    </row>
    <row r="255" spans="1:9" s="3" customFormat="1" ht="17.100000000000001" customHeight="1">
      <c r="A255" s="30">
        <v>250</v>
      </c>
      <c r="B255" s="30" t="s">
        <v>8846</v>
      </c>
      <c r="C255" s="76">
        <v>20184</v>
      </c>
      <c r="D255" s="31" t="s">
        <v>6216</v>
      </c>
      <c r="E255" s="209" t="s">
        <v>113</v>
      </c>
      <c r="F255" s="8" t="s">
        <v>152</v>
      </c>
      <c r="G255" s="8" t="s">
        <v>5663</v>
      </c>
      <c r="H255" s="8" t="s">
        <v>152</v>
      </c>
      <c r="I255" s="8" t="s">
        <v>152</v>
      </c>
    </row>
    <row r="256" spans="1:9" s="3" customFormat="1" ht="17.100000000000001" customHeight="1">
      <c r="A256" s="30">
        <v>251</v>
      </c>
      <c r="B256" s="30" t="s">
        <v>8847</v>
      </c>
      <c r="C256" s="207">
        <v>15159</v>
      </c>
      <c r="D256" s="208" t="s">
        <v>6217</v>
      </c>
      <c r="E256" s="209" t="s">
        <v>113</v>
      </c>
      <c r="F256" s="8" t="s">
        <v>8256</v>
      </c>
      <c r="G256" s="8" t="s">
        <v>3583</v>
      </c>
      <c r="H256" s="8" t="s">
        <v>152</v>
      </c>
      <c r="I256" s="287" t="s">
        <v>152</v>
      </c>
    </row>
    <row r="257" spans="1:9" s="3" customFormat="1" ht="20.25" customHeight="1">
      <c r="A257" s="30">
        <v>252</v>
      </c>
      <c r="B257" s="30" t="s">
        <v>9111</v>
      </c>
      <c r="C257" s="197">
        <v>20598</v>
      </c>
      <c r="D257" s="288" t="s">
        <v>6219</v>
      </c>
      <c r="E257" s="209" t="s">
        <v>113</v>
      </c>
      <c r="F257" s="8" t="s">
        <v>152</v>
      </c>
      <c r="G257" s="180" t="s">
        <v>4260</v>
      </c>
      <c r="H257" s="8" t="s">
        <v>152</v>
      </c>
      <c r="I257" s="287" t="s">
        <v>152</v>
      </c>
    </row>
    <row r="258" spans="1:9" ht="15.75" customHeight="1">
      <c r="A258" s="30">
        <v>253</v>
      </c>
      <c r="C258" s="207">
        <v>19709</v>
      </c>
      <c r="D258" s="208" t="s">
        <v>6220</v>
      </c>
      <c r="E258" s="209" t="s">
        <v>113</v>
      </c>
      <c r="F258" s="8" t="s">
        <v>152</v>
      </c>
      <c r="G258" s="8" t="s">
        <v>4160</v>
      </c>
      <c r="H258" s="8" t="s">
        <v>152</v>
      </c>
      <c r="I258" s="287" t="s">
        <v>152</v>
      </c>
    </row>
    <row r="259" spans="1:9" ht="21.75" customHeight="1">
      <c r="A259" s="30">
        <v>254</v>
      </c>
      <c r="C259" s="281">
        <v>20599</v>
      </c>
      <c r="D259" s="208" t="s">
        <v>6221</v>
      </c>
      <c r="E259" s="209" t="s">
        <v>113</v>
      </c>
      <c r="F259" s="8" t="s">
        <v>152</v>
      </c>
      <c r="G259" s="8" t="s">
        <v>4260</v>
      </c>
      <c r="H259" s="8" t="s">
        <v>152</v>
      </c>
      <c r="I259" s="287" t="s">
        <v>152</v>
      </c>
    </row>
    <row r="260" spans="1:9" ht="19.5" customHeight="1">
      <c r="A260" s="30">
        <v>255</v>
      </c>
      <c r="C260" s="281">
        <v>20474</v>
      </c>
      <c r="D260" s="248" t="s">
        <v>6222</v>
      </c>
      <c r="E260" s="209" t="s">
        <v>113</v>
      </c>
      <c r="F260" s="8" t="s">
        <v>152</v>
      </c>
      <c r="G260" s="180" t="s">
        <v>4002</v>
      </c>
      <c r="H260" s="8" t="s">
        <v>152</v>
      </c>
      <c r="I260" s="8" t="s">
        <v>152</v>
      </c>
    </row>
    <row r="261" spans="1:9" ht="15.75" customHeight="1"/>
    <row r="262" spans="1:9" ht="15.75" customHeight="1"/>
    <row r="263" spans="1:9" ht="15.75" customHeight="1"/>
    <row r="264" spans="1:9" ht="15.75" customHeight="1"/>
    <row r="265" spans="1:9" ht="15.75" customHeight="1"/>
    <row r="266" spans="1:9" ht="15.75" customHeight="1"/>
    <row r="267" spans="1:9" ht="15.75" customHeight="1"/>
    <row r="268" spans="1:9" ht="15.75" customHeight="1"/>
    <row r="269" spans="1:9" ht="15.75" customHeight="1"/>
    <row r="270" spans="1:9" ht="15.75" customHeight="1"/>
    <row r="271" spans="1:9" ht="15.75" customHeight="1"/>
    <row r="272" spans="1:9"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sheetData>
  <sortState ref="C158:I260">
    <sortCondition ref="D158:D260"/>
  </sortState>
  <mergeCells count="9">
    <mergeCell ref="A1:I1"/>
    <mergeCell ref="A2:C2"/>
    <mergeCell ref="H2:I2"/>
    <mergeCell ref="A3:C3"/>
    <mergeCell ref="A4:A5"/>
    <mergeCell ref="C4:C5"/>
    <mergeCell ref="D4:D5"/>
    <mergeCell ref="E4:E5"/>
    <mergeCell ref="F4:I4"/>
  </mergeCells>
  <conditionalFormatting sqref="C215">
    <cfRule type="duplicateValues" dxfId="288" priority="41" stopIfTrue="1"/>
  </conditionalFormatting>
  <conditionalFormatting sqref="C246:C253 C1:C244 C255:C1048576">
    <cfRule type="duplicateValues" dxfId="287" priority="44" stopIfTrue="1"/>
  </conditionalFormatting>
  <conditionalFormatting sqref="C245">
    <cfRule type="duplicateValues" dxfId="286" priority="38" stopIfTrue="1"/>
  </conditionalFormatting>
  <conditionalFormatting sqref="D251 D248 D245 D243 D232 D227:D228 D223:D224">
    <cfRule type="duplicateValues" dxfId="285" priority="36" stopIfTrue="1"/>
  </conditionalFormatting>
  <conditionalFormatting sqref="C208:C209 C196 C183:C186 C203:C205 C171 C152:C154 C148 C145 C165:C169 C142 C156 C137 C131 C119:C120 C116 C95 C110:C111 C114 C18 C67 C133:C134">
    <cfRule type="expression" dxfId="284" priority="34" stopIfTrue="1">
      <formula>AND(COUNTIF(#REF!, C18)&gt;1,NOT(ISBLANK(C18)))</formula>
    </cfRule>
    <cfRule type="expression" dxfId="283" priority="35" stopIfTrue="1">
      <formula>AND(COUNTIF(#REF!, C18)&gt;1,NOT(ISBLANK(C18)))</formula>
    </cfRule>
  </conditionalFormatting>
  <conditionalFormatting sqref="C137">
    <cfRule type="duplicateValues" dxfId="282" priority="32" stopIfTrue="1"/>
    <cfRule type="duplicateValues" dxfId="281" priority="33" stopIfTrue="1"/>
  </conditionalFormatting>
  <conditionalFormatting sqref="C250">
    <cfRule type="duplicateValues" dxfId="280" priority="31" stopIfTrue="1"/>
  </conditionalFormatting>
  <conditionalFormatting sqref="D253">
    <cfRule type="duplicateValues" dxfId="279" priority="30" stopIfTrue="1"/>
  </conditionalFormatting>
  <conditionalFormatting sqref="D221:D222 D225:D226 D229:D231 D233:D242 D244 D246:D247 D249:D250 D252 D216 D218">
    <cfRule type="duplicateValues" dxfId="278" priority="29" stopIfTrue="1"/>
  </conditionalFormatting>
  <conditionalFormatting sqref="C252 C138:C141 C6:C17 C149:C151 C155 C197:C202 C221:C222 C225:C226 C229:C231 C233:C242 C244 C157:C164 C249 C213 C210:C211 C146:C147 C187:C195 C172:C182 C170 C135:C136 C121:C130 C132 C117:C118 C115 C112:C113 C96:C109 C206:C207 C144 C19:C66 C216 C68:C94 C246:C247 C218">
    <cfRule type="duplicateValues" dxfId="277" priority="28" stopIfTrue="1"/>
  </conditionalFormatting>
  <conditionalFormatting sqref="C246:C253 C6:C244 C255:C257">
    <cfRule type="duplicateValues" dxfId="276" priority="66" stopIfTrue="1"/>
  </conditionalFormatting>
  <conditionalFormatting sqref="C219">
    <cfRule type="duplicateValues" dxfId="275" priority="27" stopIfTrue="1"/>
  </conditionalFormatting>
  <conditionalFormatting sqref="D219">
    <cfRule type="duplicateValues" dxfId="274" priority="26" stopIfTrue="1"/>
  </conditionalFormatting>
  <conditionalFormatting sqref="D219">
    <cfRule type="duplicateValues" dxfId="273" priority="25"/>
  </conditionalFormatting>
  <conditionalFormatting sqref="C219">
    <cfRule type="duplicateValues" dxfId="272" priority="24" stopIfTrue="1"/>
  </conditionalFormatting>
  <conditionalFormatting sqref="D219">
    <cfRule type="duplicateValues" dxfId="271" priority="23" stopIfTrue="1"/>
  </conditionalFormatting>
  <conditionalFormatting sqref="D219">
    <cfRule type="duplicateValues" dxfId="270" priority="22"/>
  </conditionalFormatting>
  <conditionalFormatting sqref="C219">
    <cfRule type="duplicateValues" dxfId="269" priority="21" stopIfTrue="1"/>
  </conditionalFormatting>
  <conditionalFormatting sqref="D216:D218 D220:D246">
    <cfRule type="duplicateValues" dxfId="268" priority="69" stopIfTrue="1"/>
  </conditionalFormatting>
  <conditionalFormatting sqref="D256:D257">
    <cfRule type="duplicateValues" dxfId="267" priority="20" stopIfTrue="1"/>
  </conditionalFormatting>
  <conditionalFormatting sqref="D254:D255">
    <cfRule type="duplicateValues" dxfId="266" priority="19" stopIfTrue="1"/>
  </conditionalFormatting>
  <conditionalFormatting sqref="D254:D255">
    <cfRule type="duplicateValues" dxfId="265" priority="18" stopIfTrue="1"/>
  </conditionalFormatting>
  <conditionalFormatting sqref="D254:D257">
    <cfRule type="duplicateValues" dxfId="264" priority="17" stopIfTrue="1"/>
  </conditionalFormatting>
  <conditionalFormatting sqref="C257">
    <cfRule type="duplicateValues" dxfId="263" priority="16" stopIfTrue="1"/>
  </conditionalFormatting>
  <conditionalFormatting sqref="C257">
    <cfRule type="duplicateValues" dxfId="262" priority="15" stopIfTrue="1"/>
  </conditionalFormatting>
  <conditionalFormatting sqref="D257">
    <cfRule type="duplicateValues" dxfId="261" priority="14" stopIfTrue="1"/>
  </conditionalFormatting>
  <conditionalFormatting sqref="D257">
    <cfRule type="duplicateValues" dxfId="260" priority="13" stopIfTrue="1"/>
  </conditionalFormatting>
  <conditionalFormatting sqref="D257">
    <cfRule type="duplicateValues" dxfId="259" priority="12" stopIfTrue="1"/>
  </conditionalFormatting>
  <conditionalFormatting sqref="D258">
    <cfRule type="duplicateValues" dxfId="258" priority="11" stopIfTrue="1"/>
  </conditionalFormatting>
  <conditionalFormatting sqref="C259">
    <cfRule type="duplicateValues" dxfId="257" priority="10" stopIfTrue="1"/>
  </conditionalFormatting>
  <conditionalFormatting sqref="D259">
    <cfRule type="duplicateValues" dxfId="256" priority="9" stopIfTrue="1"/>
  </conditionalFormatting>
  <conditionalFormatting sqref="C259">
    <cfRule type="duplicateValues" dxfId="255" priority="8" stopIfTrue="1"/>
  </conditionalFormatting>
  <conditionalFormatting sqref="C259">
    <cfRule type="duplicateValues" dxfId="254" priority="7" stopIfTrue="1"/>
  </conditionalFormatting>
  <conditionalFormatting sqref="D259">
    <cfRule type="duplicateValues" dxfId="253" priority="6" stopIfTrue="1"/>
  </conditionalFormatting>
  <conditionalFormatting sqref="C259">
    <cfRule type="duplicateValues" dxfId="252" priority="5" stopIfTrue="1"/>
  </conditionalFormatting>
  <conditionalFormatting sqref="C259">
    <cfRule type="duplicateValues" dxfId="251" priority="4" stopIfTrue="1"/>
  </conditionalFormatting>
  <conditionalFormatting sqref="C260">
    <cfRule type="duplicateValues" dxfId="250" priority="3" stopIfTrue="1"/>
  </conditionalFormatting>
  <conditionalFormatting sqref="C260">
    <cfRule type="duplicateValues" dxfId="249" priority="2" stopIfTrue="1"/>
  </conditionalFormatting>
  <conditionalFormatting sqref="C260">
    <cfRule type="duplicateValues" dxfId="248"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8.xml><?xml version="1.0" encoding="utf-8"?>
<worksheet xmlns="http://schemas.openxmlformats.org/spreadsheetml/2006/main" xmlns:r="http://schemas.openxmlformats.org/officeDocument/2006/relationships">
  <sheetPr>
    <tabColor rgb="FF6600FF"/>
  </sheetPr>
  <dimension ref="A1:I950"/>
  <sheetViews>
    <sheetView view="pageBreakPreview" zoomScale="130" zoomScaleNormal="100" zoomScaleSheetLayoutView="130" workbookViewId="0">
      <selection sqref="A1:I1"/>
    </sheetView>
  </sheetViews>
  <sheetFormatPr defaultRowHeight="15.75"/>
  <cols>
    <col min="1" max="1" width="7.140625" style="1" customWidth="1"/>
    <col min="2" max="2" width="12.5703125" style="1" hidden="1" customWidth="1"/>
    <col min="3" max="3" width="8.7109375" style="2" customWidth="1"/>
    <col min="4" max="4" width="20.85546875" style="2" customWidth="1"/>
    <col min="5" max="5" width="15" style="17" customWidth="1"/>
    <col min="6" max="6" width="13.7109375" style="17" customWidth="1"/>
    <col min="7" max="7" width="13.5703125" style="17" customWidth="1"/>
    <col min="8" max="8" width="15.5703125" style="1" customWidth="1"/>
    <col min="9" max="9" width="15.7109375" style="1" customWidth="1"/>
    <col min="10" max="10" width="1.42578125" style="1" customWidth="1"/>
    <col min="11" max="16384" width="9.140625" style="1"/>
  </cols>
  <sheetData>
    <row r="1" spans="1:9" ht="20.100000000000001" customHeight="1">
      <c r="A1" s="497" t="s">
        <v>20</v>
      </c>
      <c r="B1" s="498"/>
      <c r="C1" s="498"/>
      <c r="D1" s="498"/>
      <c r="E1" s="498"/>
      <c r="F1" s="498"/>
      <c r="G1" s="498"/>
      <c r="H1" s="498"/>
      <c r="I1" s="499"/>
    </row>
    <row r="2" spans="1:9" s="2" customFormat="1" ht="20.100000000000001" customHeight="1">
      <c r="A2" s="453" t="s">
        <v>44</v>
      </c>
      <c r="B2" s="453"/>
      <c r="C2" s="453"/>
      <c r="D2" s="84" t="s">
        <v>114</v>
      </c>
      <c r="E2" s="85" t="s">
        <v>113</v>
      </c>
      <c r="F2" s="80" t="s">
        <v>115</v>
      </c>
      <c r="G2" s="81" t="s">
        <v>125</v>
      </c>
      <c r="H2" s="501" t="s">
        <v>123</v>
      </c>
      <c r="I2" s="501"/>
    </row>
    <row r="3" spans="1:9" s="2" customFormat="1" ht="20.100000000000001" customHeight="1">
      <c r="A3" s="500">
        <v>91</v>
      </c>
      <c r="B3" s="500"/>
      <c r="C3" s="500"/>
      <c r="D3" s="86">
        <v>55</v>
      </c>
      <c r="E3" s="87">
        <v>40</v>
      </c>
      <c r="F3" s="82"/>
      <c r="G3" s="83">
        <f>SUM(A3:F3)</f>
        <v>186</v>
      </c>
      <c r="H3" s="122" t="s">
        <v>3398</v>
      </c>
      <c r="I3" s="123" t="s">
        <v>3399</v>
      </c>
    </row>
    <row r="4" spans="1:9" s="2" customFormat="1" ht="20.100000000000001" customHeight="1">
      <c r="A4" s="461" t="s">
        <v>124</v>
      </c>
      <c r="B4" s="114"/>
      <c r="C4" s="461" t="s">
        <v>140</v>
      </c>
      <c r="D4" s="461" t="s">
        <v>138</v>
      </c>
      <c r="E4" s="461" t="s">
        <v>139</v>
      </c>
      <c r="F4" s="461" t="s">
        <v>141</v>
      </c>
      <c r="G4" s="461"/>
      <c r="H4" s="461"/>
      <c r="I4" s="461"/>
    </row>
    <row r="5" spans="1:9" ht="20.100000000000001" customHeight="1">
      <c r="A5" s="461"/>
      <c r="B5" s="114"/>
      <c r="C5" s="461"/>
      <c r="D5" s="461"/>
      <c r="E5" s="461"/>
      <c r="F5" s="58" t="s">
        <v>115</v>
      </c>
      <c r="G5" s="115" t="s">
        <v>113</v>
      </c>
      <c r="H5" s="116" t="s">
        <v>114</v>
      </c>
      <c r="I5" s="113" t="s">
        <v>116</v>
      </c>
    </row>
    <row r="6" spans="1:9" s="3" customFormat="1" ht="20.100000000000001" customHeight="1">
      <c r="A6" s="30">
        <v>1</v>
      </c>
      <c r="B6" s="30" t="s">
        <v>1555</v>
      </c>
      <c r="C6" s="76">
        <v>7703</v>
      </c>
      <c r="D6" s="31" t="s">
        <v>6227</v>
      </c>
      <c r="E6" s="9" t="s">
        <v>44</v>
      </c>
      <c r="F6" s="8" t="s">
        <v>6228</v>
      </c>
      <c r="G6" s="8" t="s">
        <v>6229</v>
      </c>
      <c r="H6" s="8" t="s">
        <v>6230</v>
      </c>
      <c r="I6" s="8" t="s">
        <v>5901</v>
      </c>
    </row>
    <row r="7" spans="1:9" s="3" customFormat="1" ht="20.100000000000001" customHeight="1">
      <c r="A7" s="30">
        <v>2</v>
      </c>
      <c r="B7" s="30" t="s">
        <v>1556</v>
      </c>
      <c r="C7" s="76">
        <v>7711</v>
      </c>
      <c r="D7" s="31" t="s">
        <v>6231</v>
      </c>
      <c r="E7" s="9" t="s">
        <v>44</v>
      </c>
      <c r="F7" s="8" t="s">
        <v>6228</v>
      </c>
      <c r="G7" s="8" t="s">
        <v>6229</v>
      </c>
      <c r="H7" s="8" t="s">
        <v>6232</v>
      </c>
      <c r="I7" s="8" t="s">
        <v>6233</v>
      </c>
    </row>
    <row r="8" spans="1:9" s="3" customFormat="1" ht="20.100000000000001" customHeight="1">
      <c r="A8" s="30">
        <v>3</v>
      </c>
      <c r="B8" s="30" t="s">
        <v>1557</v>
      </c>
      <c r="C8" s="76">
        <v>7706</v>
      </c>
      <c r="D8" s="31" t="s">
        <v>6234</v>
      </c>
      <c r="E8" s="9" t="s">
        <v>44</v>
      </c>
      <c r="F8" s="8" t="s">
        <v>6228</v>
      </c>
      <c r="G8" s="8" t="s">
        <v>6235</v>
      </c>
      <c r="H8" s="8" t="s">
        <v>6236</v>
      </c>
      <c r="I8" s="8" t="s">
        <v>3908</v>
      </c>
    </row>
    <row r="9" spans="1:9" s="3" customFormat="1" ht="20.100000000000001" customHeight="1">
      <c r="A9" s="30">
        <v>4</v>
      </c>
      <c r="B9" s="30" t="s">
        <v>1558</v>
      </c>
      <c r="C9" s="76">
        <v>6746</v>
      </c>
      <c r="D9" s="31" t="s">
        <v>6237</v>
      </c>
      <c r="E9" s="9" t="s">
        <v>44</v>
      </c>
      <c r="F9" s="8" t="s">
        <v>4234</v>
      </c>
      <c r="G9" s="8" t="s">
        <v>5977</v>
      </c>
      <c r="H9" s="8" t="s">
        <v>8135</v>
      </c>
      <c r="I9" s="8" t="s">
        <v>6238</v>
      </c>
    </row>
    <row r="10" spans="1:9" s="3" customFormat="1" ht="20.100000000000001" customHeight="1">
      <c r="A10" s="30">
        <v>5</v>
      </c>
      <c r="B10" s="30" t="s">
        <v>1559</v>
      </c>
      <c r="C10" s="76">
        <v>10538</v>
      </c>
      <c r="D10" s="31" t="s">
        <v>6239</v>
      </c>
      <c r="E10" s="9" t="s">
        <v>44</v>
      </c>
      <c r="F10" s="8" t="s">
        <v>5442</v>
      </c>
      <c r="G10" s="8" t="s">
        <v>5906</v>
      </c>
      <c r="H10" s="8" t="s">
        <v>3719</v>
      </c>
      <c r="I10" s="8" t="s">
        <v>6240</v>
      </c>
    </row>
    <row r="11" spans="1:9" s="3" customFormat="1" ht="20.100000000000001" customHeight="1">
      <c r="A11" s="30">
        <v>6</v>
      </c>
      <c r="B11" s="30" t="s">
        <v>1560</v>
      </c>
      <c r="C11" s="76">
        <v>2619</v>
      </c>
      <c r="D11" s="31" t="s">
        <v>6241</v>
      </c>
      <c r="E11" s="9" t="s">
        <v>44</v>
      </c>
      <c r="F11" s="8" t="s">
        <v>152</v>
      </c>
      <c r="G11" s="8" t="s">
        <v>5247</v>
      </c>
      <c r="H11" s="8" t="s">
        <v>6242</v>
      </c>
      <c r="I11" s="8" t="s">
        <v>6243</v>
      </c>
    </row>
    <row r="12" spans="1:9" s="3" customFormat="1" ht="20.100000000000001" customHeight="1">
      <c r="A12" s="30">
        <v>7</v>
      </c>
      <c r="B12" s="30" t="s">
        <v>1561</v>
      </c>
      <c r="C12" s="76">
        <v>5707</v>
      </c>
      <c r="D12" s="31" t="s">
        <v>6244</v>
      </c>
      <c r="E12" s="9" t="s">
        <v>44</v>
      </c>
      <c r="F12" s="8" t="s">
        <v>152</v>
      </c>
      <c r="G12" s="8" t="s">
        <v>6245</v>
      </c>
      <c r="H12" s="8" t="s">
        <v>6246</v>
      </c>
      <c r="I12" s="8" t="s">
        <v>6233</v>
      </c>
    </row>
    <row r="13" spans="1:9" s="3" customFormat="1" ht="20.100000000000001" customHeight="1">
      <c r="A13" s="30">
        <v>8</v>
      </c>
      <c r="B13" s="30" t="s">
        <v>1562</v>
      </c>
      <c r="C13" s="76">
        <v>6786</v>
      </c>
      <c r="D13" s="31" t="s">
        <v>6247</v>
      </c>
      <c r="E13" s="9" t="s">
        <v>44</v>
      </c>
      <c r="F13" s="8" t="s">
        <v>4234</v>
      </c>
      <c r="G13" s="8" t="s">
        <v>5977</v>
      </c>
      <c r="H13" s="8" t="s">
        <v>8135</v>
      </c>
      <c r="I13" s="8" t="s">
        <v>6238</v>
      </c>
    </row>
    <row r="14" spans="1:9" s="3" customFormat="1" ht="20.100000000000001" customHeight="1">
      <c r="A14" s="30">
        <v>9</v>
      </c>
      <c r="B14" s="30" t="s">
        <v>1563</v>
      </c>
      <c r="C14" s="76">
        <v>4605</v>
      </c>
      <c r="D14" s="31" t="s">
        <v>6248</v>
      </c>
      <c r="E14" s="9" t="s">
        <v>44</v>
      </c>
      <c r="F14" s="8" t="s">
        <v>152</v>
      </c>
      <c r="G14" s="8" t="s">
        <v>6249</v>
      </c>
      <c r="H14" s="8" t="s">
        <v>6250</v>
      </c>
      <c r="I14" s="8" t="s">
        <v>5962</v>
      </c>
    </row>
    <row r="15" spans="1:9" s="3" customFormat="1" ht="20.100000000000001" customHeight="1">
      <c r="A15" s="30">
        <v>10</v>
      </c>
      <c r="B15" s="30" t="s">
        <v>1564</v>
      </c>
      <c r="C15" s="76">
        <v>8160</v>
      </c>
      <c r="D15" s="31" t="s">
        <v>6251</v>
      </c>
      <c r="E15" s="9" t="s">
        <v>44</v>
      </c>
      <c r="F15" s="8" t="s">
        <v>4104</v>
      </c>
      <c r="G15" s="8" t="s">
        <v>6252</v>
      </c>
      <c r="H15" s="8" t="s">
        <v>3823</v>
      </c>
      <c r="I15" s="8" t="s">
        <v>5901</v>
      </c>
    </row>
    <row r="16" spans="1:9" s="3" customFormat="1" ht="20.100000000000001" customHeight="1">
      <c r="A16" s="30">
        <v>11</v>
      </c>
      <c r="B16" s="30" t="s">
        <v>1565</v>
      </c>
      <c r="C16" s="76">
        <v>5986</v>
      </c>
      <c r="D16" s="31" t="s">
        <v>6253</v>
      </c>
      <c r="E16" s="9" t="s">
        <v>44</v>
      </c>
      <c r="F16" s="8" t="s">
        <v>3754</v>
      </c>
      <c r="G16" s="8" t="s">
        <v>3827</v>
      </c>
      <c r="H16" s="8" t="s">
        <v>4291</v>
      </c>
      <c r="I16" s="8" t="s">
        <v>3805</v>
      </c>
    </row>
    <row r="17" spans="1:9" s="3" customFormat="1" ht="20.100000000000001" customHeight="1">
      <c r="A17" s="30">
        <v>12</v>
      </c>
      <c r="B17" s="30" t="s">
        <v>1566</v>
      </c>
      <c r="C17" s="76">
        <v>4250</v>
      </c>
      <c r="D17" s="31" t="s">
        <v>6254</v>
      </c>
      <c r="E17" s="9" t="s">
        <v>44</v>
      </c>
      <c r="F17" s="8" t="s">
        <v>152</v>
      </c>
      <c r="G17" s="8" t="s">
        <v>3763</v>
      </c>
      <c r="H17" s="8" t="s">
        <v>3854</v>
      </c>
      <c r="I17" s="8" t="s">
        <v>3801</v>
      </c>
    </row>
    <row r="18" spans="1:9" s="3" customFormat="1" ht="20.100000000000001" customHeight="1">
      <c r="A18" s="30">
        <v>13</v>
      </c>
      <c r="B18" s="30" t="s">
        <v>1567</v>
      </c>
      <c r="C18" s="76">
        <v>4595</v>
      </c>
      <c r="D18" s="31" t="s">
        <v>6255</v>
      </c>
      <c r="E18" s="9" t="s">
        <v>44</v>
      </c>
      <c r="F18" s="8" t="s">
        <v>152</v>
      </c>
      <c r="G18" s="8" t="s">
        <v>6249</v>
      </c>
      <c r="H18" s="8" t="s">
        <v>6250</v>
      </c>
      <c r="I18" s="8" t="s">
        <v>8135</v>
      </c>
    </row>
    <row r="19" spans="1:9" s="3" customFormat="1" ht="20.100000000000001" customHeight="1">
      <c r="A19" s="30">
        <v>14</v>
      </c>
      <c r="B19" s="30" t="s">
        <v>1568</v>
      </c>
      <c r="C19" s="76">
        <v>6559</v>
      </c>
      <c r="D19" s="31" t="s">
        <v>6256</v>
      </c>
      <c r="E19" s="9" t="s">
        <v>44</v>
      </c>
      <c r="F19" s="8" t="s">
        <v>4109</v>
      </c>
      <c r="G19" s="8" t="s">
        <v>4290</v>
      </c>
      <c r="H19" s="8" t="s">
        <v>5249</v>
      </c>
      <c r="I19" s="8" t="s">
        <v>6257</v>
      </c>
    </row>
    <row r="20" spans="1:9" s="3" customFormat="1" ht="20.100000000000001" customHeight="1">
      <c r="A20" s="30">
        <v>15</v>
      </c>
      <c r="B20" s="30" t="s">
        <v>1569</v>
      </c>
      <c r="C20" s="76">
        <v>5715</v>
      </c>
      <c r="D20" s="31" t="s">
        <v>6258</v>
      </c>
      <c r="E20" s="9" t="s">
        <v>44</v>
      </c>
      <c r="F20" s="8" t="s">
        <v>152</v>
      </c>
      <c r="G20" s="8" t="s">
        <v>6245</v>
      </c>
      <c r="H20" s="8" t="s">
        <v>6259</v>
      </c>
      <c r="I20" s="8" t="s">
        <v>6257</v>
      </c>
    </row>
    <row r="21" spans="1:9" s="3" customFormat="1" ht="20.100000000000001" customHeight="1">
      <c r="A21" s="30">
        <v>16</v>
      </c>
      <c r="B21" s="30" t="s">
        <v>1570</v>
      </c>
      <c r="C21" s="76">
        <v>11131</v>
      </c>
      <c r="D21" s="31" t="s">
        <v>6405</v>
      </c>
      <c r="E21" s="9" t="s">
        <v>44</v>
      </c>
      <c r="F21" s="8" t="s">
        <v>3534</v>
      </c>
      <c r="G21" s="8" t="s">
        <v>3718</v>
      </c>
      <c r="H21" s="8" t="s">
        <v>5704</v>
      </c>
      <c r="I21" s="8" t="s">
        <v>9307</v>
      </c>
    </row>
    <row r="22" spans="1:9" s="3" customFormat="1" ht="20.100000000000001" customHeight="1">
      <c r="A22" s="30">
        <v>17</v>
      </c>
      <c r="B22" s="30" t="s">
        <v>1571</v>
      </c>
      <c r="C22" s="76">
        <v>10898</v>
      </c>
      <c r="D22" s="31" t="s">
        <v>6260</v>
      </c>
      <c r="E22" s="9" t="s">
        <v>44</v>
      </c>
      <c r="F22" s="8" t="s">
        <v>3934</v>
      </c>
      <c r="G22" s="8" t="s">
        <v>5404</v>
      </c>
      <c r="H22" s="8" t="s">
        <v>6261</v>
      </c>
      <c r="I22" s="8" t="s">
        <v>6233</v>
      </c>
    </row>
    <row r="23" spans="1:9" s="3" customFormat="1" ht="20.100000000000001" customHeight="1">
      <c r="A23" s="30">
        <v>18</v>
      </c>
      <c r="B23" s="30" t="s">
        <v>1572</v>
      </c>
      <c r="C23" s="76">
        <v>10521</v>
      </c>
      <c r="D23" s="31" t="s">
        <v>6262</v>
      </c>
      <c r="E23" s="9" t="s">
        <v>44</v>
      </c>
      <c r="F23" s="8" t="s">
        <v>5442</v>
      </c>
      <c r="G23" s="8" t="s">
        <v>5906</v>
      </c>
      <c r="H23" s="8" t="s">
        <v>6263</v>
      </c>
      <c r="I23" s="8" t="s">
        <v>6233</v>
      </c>
    </row>
    <row r="24" spans="1:9" s="3" customFormat="1" ht="20.100000000000001" customHeight="1">
      <c r="A24" s="30">
        <v>19</v>
      </c>
      <c r="B24" s="30" t="s">
        <v>1573</v>
      </c>
      <c r="C24" s="76">
        <v>3546</v>
      </c>
      <c r="D24" s="31" t="s">
        <v>6264</v>
      </c>
      <c r="E24" s="9" t="s">
        <v>44</v>
      </c>
      <c r="F24" s="8" t="s">
        <v>152</v>
      </c>
      <c r="G24" s="8" t="s">
        <v>6265</v>
      </c>
      <c r="H24" s="8" t="s">
        <v>6266</v>
      </c>
      <c r="I24" s="8" t="s">
        <v>6267</v>
      </c>
    </row>
    <row r="25" spans="1:9" s="3" customFormat="1" ht="20.100000000000001" customHeight="1">
      <c r="A25" s="30">
        <v>20</v>
      </c>
      <c r="B25" s="30" t="s">
        <v>1574</v>
      </c>
      <c r="C25" s="76">
        <v>6603</v>
      </c>
      <c r="D25" s="31" t="s">
        <v>6268</v>
      </c>
      <c r="E25" s="9" t="s">
        <v>44</v>
      </c>
      <c r="F25" s="8" t="s">
        <v>6269</v>
      </c>
      <c r="G25" s="8" t="s">
        <v>6270</v>
      </c>
      <c r="H25" s="8" t="s">
        <v>6271</v>
      </c>
      <c r="I25" s="8" t="s">
        <v>5901</v>
      </c>
    </row>
    <row r="26" spans="1:9" s="3" customFormat="1" ht="20.100000000000001" customHeight="1">
      <c r="A26" s="30">
        <v>21</v>
      </c>
      <c r="B26" s="30" t="s">
        <v>1575</v>
      </c>
      <c r="C26" s="76">
        <v>4163</v>
      </c>
      <c r="D26" s="31" t="s">
        <v>6272</v>
      </c>
      <c r="E26" s="9" t="s">
        <v>44</v>
      </c>
      <c r="F26" s="8" t="s">
        <v>152</v>
      </c>
      <c r="G26" s="8" t="s">
        <v>4985</v>
      </c>
      <c r="H26" s="8" t="s">
        <v>6273</v>
      </c>
      <c r="I26" s="8" t="s">
        <v>6274</v>
      </c>
    </row>
    <row r="27" spans="1:9" s="3" customFormat="1" ht="20.100000000000001" customHeight="1">
      <c r="A27" s="30">
        <v>22</v>
      </c>
      <c r="B27" s="30" t="s">
        <v>1576</v>
      </c>
      <c r="C27" s="76">
        <v>2328</v>
      </c>
      <c r="D27" s="31" t="s">
        <v>6275</v>
      </c>
      <c r="E27" s="9" t="s">
        <v>44</v>
      </c>
      <c r="F27" s="8" t="s">
        <v>152</v>
      </c>
      <c r="G27" s="8" t="s">
        <v>6276</v>
      </c>
      <c r="H27" s="8" t="s">
        <v>6277</v>
      </c>
      <c r="I27" s="8" t="s">
        <v>6278</v>
      </c>
    </row>
    <row r="28" spans="1:9" s="3" customFormat="1" ht="20.100000000000001" customHeight="1">
      <c r="A28" s="30">
        <v>23</v>
      </c>
      <c r="B28" s="30" t="s">
        <v>1577</v>
      </c>
      <c r="C28" s="76">
        <v>6747</v>
      </c>
      <c r="D28" s="31" t="s">
        <v>6279</v>
      </c>
      <c r="E28" s="9" t="s">
        <v>44</v>
      </c>
      <c r="F28" s="8" t="s">
        <v>4234</v>
      </c>
      <c r="G28" s="8" t="s">
        <v>5977</v>
      </c>
      <c r="H28" s="8" t="s">
        <v>8135</v>
      </c>
      <c r="I28" s="8" t="s">
        <v>6257</v>
      </c>
    </row>
    <row r="29" spans="1:9" s="3" customFormat="1" ht="20.100000000000001" customHeight="1">
      <c r="A29" s="30">
        <v>24</v>
      </c>
      <c r="B29" s="30" t="s">
        <v>1578</v>
      </c>
      <c r="C29" s="76">
        <v>3646</v>
      </c>
      <c r="D29" s="31" t="s">
        <v>6280</v>
      </c>
      <c r="E29" s="9" t="s">
        <v>44</v>
      </c>
      <c r="F29" s="8" t="s">
        <v>152</v>
      </c>
      <c r="G29" s="8" t="s">
        <v>6281</v>
      </c>
      <c r="H29" s="8" t="s">
        <v>5990</v>
      </c>
      <c r="I29" s="8" t="s">
        <v>6240</v>
      </c>
    </row>
    <row r="30" spans="1:9" s="3" customFormat="1" ht="20.100000000000001" customHeight="1">
      <c r="A30" s="30">
        <v>25</v>
      </c>
      <c r="B30" s="30" t="s">
        <v>1579</v>
      </c>
      <c r="C30" s="251">
        <v>7734</v>
      </c>
      <c r="D30" s="289" t="s">
        <v>6282</v>
      </c>
      <c r="E30" s="9" t="s">
        <v>44</v>
      </c>
      <c r="F30" s="180" t="s">
        <v>6228</v>
      </c>
      <c r="G30" s="180" t="s">
        <v>6229</v>
      </c>
      <c r="H30" s="180" t="s">
        <v>6283</v>
      </c>
      <c r="I30" s="180" t="s">
        <v>5901</v>
      </c>
    </row>
    <row r="31" spans="1:9" s="3" customFormat="1" ht="20.100000000000001" customHeight="1">
      <c r="A31" s="30">
        <v>26</v>
      </c>
      <c r="B31" s="30" t="s">
        <v>1580</v>
      </c>
      <c r="C31" s="76">
        <v>6303</v>
      </c>
      <c r="D31" s="31" t="s">
        <v>6284</v>
      </c>
      <c r="E31" s="9" t="s">
        <v>44</v>
      </c>
      <c r="F31" s="8" t="s">
        <v>3520</v>
      </c>
      <c r="G31" s="8" t="s">
        <v>3521</v>
      </c>
      <c r="H31" s="8" t="s">
        <v>6246</v>
      </c>
      <c r="I31" s="8" t="s">
        <v>6238</v>
      </c>
    </row>
    <row r="32" spans="1:9" s="3" customFormat="1" ht="20.100000000000001" customHeight="1">
      <c r="A32" s="30">
        <v>27</v>
      </c>
      <c r="B32" s="30" t="s">
        <v>1581</v>
      </c>
      <c r="C32" s="171">
        <v>7705</v>
      </c>
      <c r="D32" s="170" t="s">
        <v>8145</v>
      </c>
      <c r="E32" s="9" t="s">
        <v>44</v>
      </c>
      <c r="F32" s="180" t="s">
        <v>6228</v>
      </c>
      <c r="G32" s="180" t="s">
        <v>8146</v>
      </c>
      <c r="H32" s="180" t="s">
        <v>8147</v>
      </c>
      <c r="I32" s="180" t="s">
        <v>6257</v>
      </c>
    </row>
    <row r="33" spans="1:9" s="3" customFormat="1" ht="20.100000000000001" customHeight="1">
      <c r="A33" s="30">
        <v>28</v>
      </c>
      <c r="B33" s="30" t="s">
        <v>1582</v>
      </c>
      <c r="C33" s="76">
        <v>6770</v>
      </c>
      <c r="D33" s="31" t="s">
        <v>6285</v>
      </c>
      <c r="E33" s="9" t="s">
        <v>44</v>
      </c>
      <c r="F33" s="8" t="s">
        <v>4234</v>
      </c>
      <c r="G33" s="8" t="s">
        <v>5977</v>
      </c>
      <c r="H33" s="8" t="s">
        <v>8135</v>
      </c>
      <c r="I33" s="8" t="s">
        <v>6238</v>
      </c>
    </row>
    <row r="34" spans="1:9" s="3" customFormat="1" ht="20.100000000000001" customHeight="1">
      <c r="A34" s="30">
        <v>29</v>
      </c>
      <c r="B34" s="30" t="s">
        <v>1583</v>
      </c>
      <c r="C34" s="76">
        <v>5386</v>
      </c>
      <c r="D34" s="31" t="s">
        <v>6286</v>
      </c>
      <c r="E34" s="9" t="s">
        <v>44</v>
      </c>
      <c r="F34" s="8" t="s">
        <v>152</v>
      </c>
      <c r="G34" s="8" t="s">
        <v>6287</v>
      </c>
      <c r="H34" s="8" t="s">
        <v>6246</v>
      </c>
      <c r="I34" s="8" t="s">
        <v>5901</v>
      </c>
    </row>
    <row r="35" spans="1:9" s="3" customFormat="1" ht="20.100000000000001" customHeight="1">
      <c r="A35" s="30">
        <v>30</v>
      </c>
      <c r="B35" s="30" t="s">
        <v>1584</v>
      </c>
      <c r="C35" s="76">
        <v>10532</v>
      </c>
      <c r="D35" s="31" t="s">
        <v>6288</v>
      </c>
      <c r="E35" s="9" t="s">
        <v>44</v>
      </c>
      <c r="F35" s="8" t="s">
        <v>5442</v>
      </c>
      <c r="G35" s="8" t="s">
        <v>5906</v>
      </c>
      <c r="H35" s="8" t="s">
        <v>3907</v>
      </c>
      <c r="I35" s="8" t="s">
        <v>3908</v>
      </c>
    </row>
    <row r="36" spans="1:9" s="3" customFormat="1" ht="20.100000000000001" customHeight="1">
      <c r="A36" s="30">
        <v>31</v>
      </c>
      <c r="B36" s="30" t="s">
        <v>1585</v>
      </c>
      <c r="C36" s="76">
        <v>10586</v>
      </c>
      <c r="D36" s="31" t="s">
        <v>6289</v>
      </c>
      <c r="E36" s="9" t="s">
        <v>44</v>
      </c>
      <c r="F36" s="8" t="s">
        <v>5442</v>
      </c>
      <c r="G36" s="8" t="s">
        <v>6290</v>
      </c>
      <c r="H36" s="8" t="s">
        <v>3907</v>
      </c>
      <c r="I36" s="8" t="s">
        <v>3908</v>
      </c>
    </row>
    <row r="37" spans="1:9" s="3" customFormat="1" ht="20.100000000000001" customHeight="1">
      <c r="A37" s="30">
        <v>32</v>
      </c>
      <c r="B37" s="30" t="s">
        <v>1586</v>
      </c>
      <c r="C37" s="76">
        <v>3640</v>
      </c>
      <c r="D37" s="31" t="s">
        <v>6291</v>
      </c>
      <c r="E37" s="9" t="s">
        <v>44</v>
      </c>
      <c r="F37" s="8" t="s">
        <v>152</v>
      </c>
      <c r="G37" s="8" t="s">
        <v>3760</v>
      </c>
      <c r="H37" s="8" t="s">
        <v>5990</v>
      </c>
      <c r="I37" s="8" t="s">
        <v>6292</v>
      </c>
    </row>
    <row r="38" spans="1:9" s="3" customFormat="1" ht="20.100000000000001" customHeight="1">
      <c r="A38" s="30">
        <v>33</v>
      </c>
      <c r="B38" s="30" t="s">
        <v>1587</v>
      </c>
      <c r="C38" s="76">
        <v>4950</v>
      </c>
      <c r="D38" s="31" t="s">
        <v>6293</v>
      </c>
      <c r="E38" s="9" t="s">
        <v>44</v>
      </c>
      <c r="F38" s="8" t="s">
        <v>152</v>
      </c>
      <c r="G38" s="8" t="s">
        <v>6294</v>
      </c>
      <c r="H38" s="8" t="s">
        <v>5962</v>
      </c>
      <c r="I38" s="8" t="s">
        <v>3908</v>
      </c>
    </row>
    <row r="39" spans="1:9" s="3" customFormat="1" ht="20.100000000000001" customHeight="1">
      <c r="A39" s="30">
        <v>34</v>
      </c>
      <c r="B39" s="30" t="s">
        <v>1588</v>
      </c>
      <c r="C39" s="76">
        <v>1983</v>
      </c>
      <c r="D39" s="31" t="s">
        <v>6295</v>
      </c>
      <c r="E39" s="9" t="s">
        <v>44</v>
      </c>
      <c r="F39" s="8" t="s">
        <v>152</v>
      </c>
      <c r="G39" s="8" t="s">
        <v>6296</v>
      </c>
      <c r="H39" s="8" t="s">
        <v>6297</v>
      </c>
      <c r="I39" s="8" t="s">
        <v>6298</v>
      </c>
    </row>
    <row r="40" spans="1:9" s="3" customFormat="1" ht="20.100000000000001" customHeight="1">
      <c r="A40" s="30">
        <v>35</v>
      </c>
      <c r="B40" s="30" t="s">
        <v>1589</v>
      </c>
      <c r="C40" s="76">
        <v>10173</v>
      </c>
      <c r="D40" s="31" t="s">
        <v>6299</v>
      </c>
      <c r="E40" s="9" t="s">
        <v>44</v>
      </c>
      <c r="F40" s="8" t="s">
        <v>5256</v>
      </c>
      <c r="G40" s="8" t="s">
        <v>5257</v>
      </c>
      <c r="H40" s="8" t="s">
        <v>6300</v>
      </c>
      <c r="I40" s="8" t="s">
        <v>5901</v>
      </c>
    </row>
    <row r="41" spans="1:9" s="3" customFormat="1" ht="20.100000000000001" customHeight="1">
      <c r="A41" s="30">
        <v>36</v>
      </c>
      <c r="B41" s="30" t="s">
        <v>1590</v>
      </c>
      <c r="C41" s="76">
        <v>4023</v>
      </c>
      <c r="D41" s="31" t="s">
        <v>6301</v>
      </c>
      <c r="E41" s="9" t="s">
        <v>44</v>
      </c>
      <c r="F41" s="8" t="s">
        <v>152</v>
      </c>
      <c r="G41" s="8" t="s">
        <v>6302</v>
      </c>
      <c r="H41" s="8" t="s">
        <v>3764</v>
      </c>
      <c r="I41" s="8" t="s">
        <v>5901</v>
      </c>
    </row>
    <row r="42" spans="1:9" s="3" customFormat="1" ht="20.100000000000001" customHeight="1">
      <c r="A42" s="30">
        <v>37</v>
      </c>
      <c r="B42" s="30" t="s">
        <v>1591</v>
      </c>
      <c r="C42" s="76">
        <v>6758</v>
      </c>
      <c r="D42" s="31" t="s">
        <v>6303</v>
      </c>
      <c r="E42" s="9" t="s">
        <v>44</v>
      </c>
      <c r="F42" s="8" t="s">
        <v>4234</v>
      </c>
      <c r="G42" s="8" t="s">
        <v>5977</v>
      </c>
      <c r="H42" s="8" t="s">
        <v>6304</v>
      </c>
      <c r="I42" s="8" t="s">
        <v>6238</v>
      </c>
    </row>
    <row r="43" spans="1:9" s="3" customFormat="1" ht="20.100000000000001" customHeight="1">
      <c r="A43" s="30">
        <v>38</v>
      </c>
      <c r="B43" s="30" t="s">
        <v>1592</v>
      </c>
      <c r="C43" s="76">
        <v>11885</v>
      </c>
      <c r="D43" s="31" t="s">
        <v>6305</v>
      </c>
      <c r="E43" s="9" t="s">
        <v>44</v>
      </c>
      <c r="F43" s="8" t="s">
        <v>3785</v>
      </c>
      <c r="G43" s="8" t="s">
        <v>3786</v>
      </c>
      <c r="H43" s="8" t="s">
        <v>3773</v>
      </c>
      <c r="I43" s="8" t="s">
        <v>6240</v>
      </c>
    </row>
    <row r="44" spans="1:9" s="3" customFormat="1" ht="20.100000000000001" customHeight="1">
      <c r="A44" s="30">
        <v>39</v>
      </c>
      <c r="B44" s="30" t="s">
        <v>1593</v>
      </c>
      <c r="C44" s="76">
        <v>4603</v>
      </c>
      <c r="D44" s="31" t="s">
        <v>6306</v>
      </c>
      <c r="E44" s="9" t="s">
        <v>44</v>
      </c>
      <c r="F44" s="8" t="s">
        <v>152</v>
      </c>
      <c r="G44" s="8" t="s">
        <v>6249</v>
      </c>
      <c r="H44" s="8" t="s">
        <v>6250</v>
      </c>
      <c r="I44" s="8" t="s">
        <v>6307</v>
      </c>
    </row>
    <row r="45" spans="1:9" s="3" customFormat="1" ht="20.100000000000001" customHeight="1" thickBot="1">
      <c r="A45" s="30">
        <v>40</v>
      </c>
      <c r="B45" s="30" t="s">
        <v>1594</v>
      </c>
      <c r="C45" s="76">
        <v>4927</v>
      </c>
      <c r="D45" s="31" t="s">
        <v>6308</v>
      </c>
      <c r="E45" s="9" t="s">
        <v>44</v>
      </c>
      <c r="F45" s="172" t="s">
        <v>152</v>
      </c>
      <c r="G45" s="8" t="s">
        <v>3853</v>
      </c>
      <c r="H45" s="8" t="s">
        <v>3854</v>
      </c>
      <c r="I45" s="362" t="s">
        <v>5901</v>
      </c>
    </row>
    <row r="46" spans="1:9" s="3" customFormat="1" ht="20.100000000000001" customHeight="1">
      <c r="A46" s="30">
        <v>41</v>
      </c>
      <c r="B46" s="30" t="s">
        <v>1595</v>
      </c>
      <c r="C46" s="76">
        <v>1979</v>
      </c>
      <c r="D46" s="31" t="s">
        <v>6309</v>
      </c>
      <c r="E46" s="9" t="s">
        <v>44</v>
      </c>
      <c r="F46" s="8" t="s">
        <v>152</v>
      </c>
      <c r="G46" s="8" t="s">
        <v>6310</v>
      </c>
      <c r="H46" s="8" t="s">
        <v>6297</v>
      </c>
      <c r="I46" s="8" t="s">
        <v>6298</v>
      </c>
    </row>
    <row r="47" spans="1:9" s="3" customFormat="1" ht="20.100000000000001" customHeight="1">
      <c r="A47" s="30">
        <v>42</v>
      </c>
      <c r="B47" s="30" t="s">
        <v>1596</v>
      </c>
      <c r="C47" s="171">
        <v>2700</v>
      </c>
      <c r="D47" s="170" t="s">
        <v>8131</v>
      </c>
      <c r="E47" s="9" t="s">
        <v>44</v>
      </c>
      <c r="F47" s="180" t="s">
        <v>152</v>
      </c>
      <c r="G47" s="180" t="s">
        <v>5247</v>
      </c>
      <c r="H47" s="180" t="s">
        <v>8132</v>
      </c>
      <c r="I47" s="180" t="s">
        <v>6292</v>
      </c>
    </row>
    <row r="48" spans="1:9" s="3" customFormat="1" ht="20.100000000000001" customHeight="1">
      <c r="A48" s="30">
        <v>43</v>
      </c>
      <c r="B48" s="30" t="s">
        <v>1597</v>
      </c>
      <c r="C48" s="76">
        <v>6805</v>
      </c>
      <c r="D48" s="31" t="s">
        <v>6311</v>
      </c>
      <c r="E48" s="9" t="s">
        <v>44</v>
      </c>
      <c r="F48" s="8" t="s">
        <v>4234</v>
      </c>
      <c r="G48" s="8" t="s">
        <v>5977</v>
      </c>
      <c r="H48" s="8" t="s">
        <v>8135</v>
      </c>
      <c r="I48" s="8" t="s">
        <v>6257</v>
      </c>
    </row>
    <row r="49" spans="1:9" s="3" customFormat="1" ht="20.100000000000001" customHeight="1">
      <c r="A49" s="30">
        <v>44</v>
      </c>
      <c r="B49" s="30" t="s">
        <v>1598</v>
      </c>
      <c r="C49" s="76">
        <v>4167</v>
      </c>
      <c r="D49" s="31" t="s">
        <v>6312</v>
      </c>
      <c r="E49" s="9" t="s">
        <v>44</v>
      </c>
      <c r="F49" s="8" t="s">
        <v>152</v>
      </c>
      <c r="G49" s="8" t="s">
        <v>4985</v>
      </c>
      <c r="H49" s="8" t="s">
        <v>6313</v>
      </c>
      <c r="I49" s="8" t="s">
        <v>6314</v>
      </c>
    </row>
    <row r="50" spans="1:9" s="3" customFormat="1" ht="20.100000000000001" customHeight="1">
      <c r="A50" s="30">
        <v>45</v>
      </c>
      <c r="B50" s="30" t="s">
        <v>1599</v>
      </c>
      <c r="C50" s="76">
        <v>7726</v>
      </c>
      <c r="D50" s="31" t="s">
        <v>6315</v>
      </c>
      <c r="E50" s="9" t="s">
        <v>44</v>
      </c>
      <c r="F50" s="8" t="s">
        <v>6228</v>
      </c>
      <c r="G50" s="8" t="s">
        <v>6316</v>
      </c>
      <c r="H50" s="8" t="s">
        <v>5704</v>
      </c>
      <c r="I50" s="8" t="s">
        <v>6240</v>
      </c>
    </row>
    <row r="51" spans="1:9" s="3" customFormat="1" ht="20.100000000000001" customHeight="1">
      <c r="A51" s="30">
        <v>46</v>
      </c>
      <c r="B51" s="30" t="s">
        <v>1600</v>
      </c>
      <c r="C51" s="76">
        <v>4150</v>
      </c>
      <c r="D51" s="31" t="s">
        <v>6317</v>
      </c>
      <c r="E51" s="9" t="s">
        <v>44</v>
      </c>
      <c r="F51" s="8" t="s">
        <v>152</v>
      </c>
      <c r="G51" s="8" t="s">
        <v>4985</v>
      </c>
      <c r="H51" s="8" t="s">
        <v>6313</v>
      </c>
      <c r="I51" s="8" t="s">
        <v>6314</v>
      </c>
    </row>
    <row r="52" spans="1:9" s="3" customFormat="1" ht="20.100000000000001" customHeight="1">
      <c r="A52" s="30">
        <v>47</v>
      </c>
      <c r="B52" s="30" t="s">
        <v>1601</v>
      </c>
      <c r="C52" s="76">
        <v>11186</v>
      </c>
      <c r="D52" s="31" t="s">
        <v>6318</v>
      </c>
      <c r="E52" s="9" t="s">
        <v>44</v>
      </c>
      <c r="F52" s="8" t="s">
        <v>3983</v>
      </c>
      <c r="G52" s="8" t="s">
        <v>6319</v>
      </c>
      <c r="H52" s="8" t="s">
        <v>3719</v>
      </c>
      <c r="I52" s="8" t="s">
        <v>6240</v>
      </c>
    </row>
    <row r="53" spans="1:9" s="3" customFormat="1" ht="20.100000000000001" customHeight="1">
      <c r="A53" s="30">
        <v>48</v>
      </c>
      <c r="B53" s="30" t="s">
        <v>1602</v>
      </c>
      <c r="C53" s="76">
        <v>13015</v>
      </c>
      <c r="D53" s="31" t="s">
        <v>6320</v>
      </c>
      <c r="E53" s="9" t="s">
        <v>44</v>
      </c>
      <c r="F53" s="8" t="s">
        <v>6321</v>
      </c>
      <c r="G53" s="8" t="s">
        <v>6322</v>
      </c>
      <c r="H53" s="8" t="s">
        <v>3719</v>
      </c>
      <c r="I53" s="8" t="s">
        <v>6240</v>
      </c>
    </row>
    <row r="54" spans="1:9" s="3" customFormat="1" ht="20.100000000000001" customHeight="1">
      <c r="A54" s="30">
        <v>49</v>
      </c>
      <c r="B54" s="30" t="s">
        <v>1603</v>
      </c>
      <c r="C54" s="76">
        <v>10516</v>
      </c>
      <c r="D54" s="31" t="s">
        <v>6425</v>
      </c>
      <c r="E54" s="9" t="s">
        <v>44</v>
      </c>
      <c r="F54" s="8" t="s">
        <v>6426</v>
      </c>
      <c r="G54" s="8" t="s">
        <v>6427</v>
      </c>
      <c r="H54" s="8" t="s">
        <v>3719</v>
      </c>
      <c r="I54" s="8" t="s">
        <v>9307</v>
      </c>
    </row>
    <row r="55" spans="1:9" s="3" customFormat="1" ht="20.100000000000001" customHeight="1">
      <c r="A55" s="30">
        <v>50</v>
      </c>
      <c r="B55" s="30" t="s">
        <v>1604</v>
      </c>
      <c r="C55" s="76">
        <v>4173</v>
      </c>
      <c r="D55" s="31" t="s">
        <v>6323</v>
      </c>
      <c r="E55" s="9" t="s">
        <v>44</v>
      </c>
      <c r="F55" s="8" t="s">
        <v>152</v>
      </c>
      <c r="G55" s="8" t="s">
        <v>4985</v>
      </c>
      <c r="H55" s="8" t="s">
        <v>6313</v>
      </c>
      <c r="I55" s="8" t="s">
        <v>4421</v>
      </c>
    </row>
    <row r="56" spans="1:9" s="3" customFormat="1" ht="20.100000000000001" customHeight="1">
      <c r="A56" s="30">
        <v>51</v>
      </c>
      <c r="B56" s="30" t="s">
        <v>1605</v>
      </c>
      <c r="C56" s="76">
        <v>4239</v>
      </c>
      <c r="D56" s="31" t="s">
        <v>6324</v>
      </c>
      <c r="E56" s="9" t="s">
        <v>44</v>
      </c>
      <c r="F56" s="8" t="s">
        <v>152</v>
      </c>
      <c r="G56" s="8" t="s">
        <v>3763</v>
      </c>
      <c r="H56" s="8" t="s">
        <v>6325</v>
      </c>
      <c r="I56" s="8" t="s">
        <v>6257</v>
      </c>
    </row>
    <row r="57" spans="1:9" s="3" customFormat="1" ht="20.100000000000001" customHeight="1">
      <c r="A57" s="30">
        <v>52</v>
      </c>
      <c r="B57" s="30" t="s">
        <v>1606</v>
      </c>
      <c r="C57" s="76">
        <v>3657</v>
      </c>
      <c r="D57" s="31" t="s">
        <v>6326</v>
      </c>
      <c r="E57" s="9" t="s">
        <v>44</v>
      </c>
      <c r="F57" s="8" t="s">
        <v>152</v>
      </c>
      <c r="G57" s="8" t="s">
        <v>6281</v>
      </c>
      <c r="H57" s="8" t="s">
        <v>6325</v>
      </c>
      <c r="I57" s="8" t="s">
        <v>6233</v>
      </c>
    </row>
    <row r="58" spans="1:9" s="3" customFormat="1" ht="20.100000000000001" customHeight="1">
      <c r="A58" s="30">
        <v>53</v>
      </c>
      <c r="B58" s="30" t="s">
        <v>1607</v>
      </c>
      <c r="C58" s="76">
        <v>7722</v>
      </c>
      <c r="D58" s="31" t="s">
        <v>6327</v>
      </c>
      <c r="E58" s="9" t="s">
        <v>44</v>
      </c>
      <c r="F58" s="8" t="s">
        <v>6228</v>
      </c>
      <c r="G58" s="8" t="s">
        <v>6328</v>
      </c>
      <c r="H58" s="8" t="s">
        <v>6329</v>
      </c>
      <c r="I58" s="8" t="s">
        <v>6330</v>
      </c>
    </row>
    <row r="59" spans="1:9" s="3" customFormat="1" ht="20.100000000000001" customHeight="1">
      <c r="A59" s="30">
        <v>54</v>
      </c>
      <c r="B59" s="30" t="s">
        <v>1608</v>
      </c>
      <c r="C59" s="76">
        <v>10529</v>
      </c>
      <c r="D59" s="31" t="s">
        <v>6331</v>
      </c>
      <c r="E59" s="9" t="s">
        <v>44</v>
      </c>
      <c r="F59" s="8" t="s">
        <v>5442</v>
      </c>
      <c r="G59" s="8" t="s">
        <v>5906</v>
      </c>
      <c r="H59" s="8" t="s">
        <v>3907</v>
      </c>
      <c r="I59" s="8" t="s">
        <v>3908</v>
      </c>
    </row>
    <row r="60" spans="1:9" s="3" customFormat="1" ht="20.100000000000001" customHeight="1">
      <c r="A60" s="30">
        <v>55</v>
      </c>
      <c r="B60" s="30" t="s">
        <v>1609</v>
      </c>
      <c r="C60" s="76">
        <v>3647</v>
      </c>
      <c r="D60" s="31" t="s">
        <v>6332</v>
      </c>
      <c r="E60" s="9" t="s">
        <v>44</v>
      </c>
      <c r="F60" s="8" t="s">
        <v>152</v>
      </c>
      <c r="G60" s="8" t="s">
        <v>6281</v>
      </c>
      <c r="H60" s="8" t="s">
        <v>5990</v>
      </c>
      <c r="I60" s="8" t="s">
        <v>6292</v>
      </c>
    </row>
    <row r="61" spans="1:9" s="3" customFormat="1" ht="20.100000000000001" customHeight="1">
      <c r="A61" s="30">
        <v>56</v>
      </c>
      <c r="B61" s="30" t="s">
        <v>1610</v>
      </c>
      <c r="C61" s="76">
        <v>13009</v>
      </c>
      <c r="D61" s="31" t="s">
        <v>6333</v>
      </c>
      <c r="E61" s="9" t="s">
        <v>44</v>
      </c>
      <c r="F61" s="8" t="s">
        <v>6321</v>
      </c>
      <c r="G61" s="8" t="s">
        <v>6322</v>
      </c>
      <c r="H61" s="8" t="s">
        <v>3719</v>
      </c>
      <c r="I61" s="8" t="s">
        <v>6240</v>
      </c>
    </row>
    <row r="62" spans="1:9" s="3" customFormat="1" ht="20.100000000000001" customHeight="1">
      <c r="A62" s="30">
        <v>57</v>
      </c>
      <c r="B62" s="30" t="s">
        <v>1611</v>
      </c>
      <c r="C62" s="76">
        <v>2967</v>
      </c>
      <c r="D62" s="31" t="s">
        <v>6334</v>
      </c>
      <c r="E62" s="9" t="s">
        <v>44</v>
      </c>
      <c r="F62" s="8" t="s">
        <v>152</v>
      </c>
      <c r="G62" s="8" t="s">
        <v>3767</v>
      </c>
      <c r="H62" s="8" t="s">
        <v>6335</v>
      </c>
      <c r="I62" s="8" t="s">
        <v>6336</v>
      </c>
    </row>
    <row r="63" spans="1:9" s="3" customFormat="1" ht="20.100000000000001" customHeight="1">
      <c r="A63" s="30">
        <v>58</v>
      </c>
      <c r="B63" s="30" t="s">
        <v>1612</v>
      </c>
      <c r="C63" s="76">
        <v>3655</v>
      </c>
      <c r="D63" s="31" t="s">
        <v>6337</v>
      </c>
      <c r="E63" s="9" t="s">
        <v>44</v>
      </c>
      <c r="F63" s="8" t="s">
        <v>152</v>
      </c>
      <c r="G63" s="8" t="s">
        <v>6281</v>
      </c>
      <c r="H63" s="8" t="s">
        <v>6246</v>
      </c>
      <c r="I63" s="8" t="s">
        <v>6257</v>
      </c>
    </row>
    <row r="64" spans="1:9" s="3" customFormat="1" ht="20.100000000000001" customHeight="1">
      <c r="A64" s="30">
        <v>59</v>
      </c>
      <c r="B64" s="30" t="s">
        <v>1613</v>
      </c>
      <c r="C64" s="76">
        <v>6745</v>
      </c>
      <c r="D64" s="31" t="s">
        <v>6338</v>
      </c>
      <c r="E64" s="9" t="s">
        <v>44</v>
      </c>
      <c r="F64" s="8" t="s">
        <v>4234</v>
      </c>
      <c r="G64" s="8" t="s">
        <v>6339</v>
      </c>
      <c r="H64" s="8" t="s">
        <v>5704</v>
      </c>
      <c r="I64" s="164" t="s">
        <v>6340</v>
      </c>
    </row>
    <row r="65" spans="1:9" s="3" customFormat="1" ht="20.100000000000001" customHeight="1">
      <c r="A65" s="30">
        <v>60</v>
      </c>
      <c r="B65" s="30" t="s">
        <v>1614</v>
      </c>
      <c r="C65" s="76">
        <v>2952</v>
      </c>
      <c r="D65" s="31" t="s">
        <v>6341</v>
      </c>
      <c r="E65" s="9" t="s">
        <v>44</v>
      </c>
      <c r="F65" s="8" t="s">
        <v>152</v>
      </c>
      <c r="G65" s="8" t="s">
        <v>3767</v>
      </c>
      <c r="H65" s="8" t="s">
        <v>6342</v>
      </c>
      <c r="I65" s="8" t="s">
        <v>6343</v>
      </c>
    </row>
    <row r="66" spans="1:9" s="3" customFormat="1" ht="20.100000000000001" customHeight="1">
      <c r="A66" s="30">
        <v>61</v>
      </c>
      <c r="B66" s="30" t="s">
        <v>1615</v>
      </c>
      <c r="C66" s="76">
        <v>11955</v>
      </c>
      <c r="D66" s="31" t="s">
        <v>6344</v>
      </c>
      <c r="E66" s="9" t="s">
        <v>44</v>
      </c>
      <c r="F66" s="8" t="s">
        <v>6345</v>
      </c>
      <c r="G66" s="8" t="s">
        <v>6346</v>
      </c>
      <c r="H66" s="8" t="s">
        <v>3719</v>
      </c>
      <c r="I66" s="8" t="s">
        <v>6240</v>
      </c>
    </row>
    <row r="67" spans="1:9" s="3" customFormat="1" ht="20.100000000000001" customHeight="1">
      <c r="A67" s="30">
        <v>62</v>
      </c>
      <c r="B67" s="30" t="s">
        <v>1616</v>
      </c>
      <c r="C67" s="76">
        <v>10736</v>
      </c>
      <c r="D67" s="31" t="s">
        <v>6347</v>
      </c>
      <c r="E67" s="9" t="s">
        <v>44</v>
      </c>
      <c r="F67" s="8" t="s">
        <v>3681</v>
      </c>
      <c r="G67" s="8" t="s">
        <v>3682</v>
      </c>
      <c r="H67" s="8" t="s">
        <v>3719</v>
      </c>
      <c r="I67" s="8" t="s">
        <v>6240</v>
      </c>
    </row>
    <row r="68" spans="1:9" s="3" customFormat="1" ht="20.100000000000001" customHeight="1">
      <c r="A68" s="30">
        <v>63</v>
      </c>
      <c r="B68" s="30" t="s">
        <v>1617</v>
      </c>
      <c r="C68" s="76">
        <v>10206</v>
      </c>
      <c r="D68" s="31" t="s">
        <v>6348</v>
      </c>
      <c r="E68" s="9" t="s">
        <v>44</v>
      </c>
      <c r="F68" s="8" t="s">
        <v>5256</v>
      </c>
      <c r="G68" s="8" t="s">
        <v>5257</v>
      </c>
      <c r="H68" s="8" t="s">
        <v>6300</v>
      </c>
      <c r="I68" s="8" t="s">
        <v>5901</v>
      </c>
    </row>
    <row r="69" spans="1:9" s="3" customFormat="1" ht="20.100000000000001" customHeight="1">
      <c r="A69" s="30">
        <v>64</v>
      </c>
      <c r="B69" s="30" t="s">
        <v>1618</v>
      </c>
      <c r="C69" s="76">
        <v>9021</v>
      </c>
      <c r="D69" s="31" t="s">
        <v>6349</v>
      </c>
      <c r="E69" s="9" t="s">
        <v>44</v>
      </c>
      <c r="F69" s="8" t="s">
        <v>36</v>
      </c>
      <c r="G69" s="8" t="s">
        <v>4398</v>
      </c>
      <c r="H69" s="8" t="s">
        <v>5962</v>
      </c>
      <c r="I69" s="8" t="s">
        <v>6257</v>
      </c>
    </row>
    <row r="70" spans="1:9" s="3" customFormat="1" ht="20.100000000000001" customHeight="1">
      <c r="A70" s="30">
        <v>65</v>
      </c>
      <c r="B70" s="30" t="s">
        <v>1619</v>
      </c>
      <c r="C70" s="76">
        <v>1977</v>
      </c>
      <c r="D70" s="31" t="s">
        <v>6350</v>
      </c>
      <c r="E70" s="9" t="s">
        <v>44</v>
      </c>
      <c r="F70" s="8" t="s">
        <v>152</v>
      </c>
      <c r="G70" s="8" t="s">
        <v>6310</v>
      </c>
      <c r="H70" s="8" t="s">
        <v>6351</v>
      </c>
      <c r="I70" s="8" t="s">
        <v>6352</v>
      </c>
    </row>
    <row r="71" spans="1:9" s="3" customFormat="1" ht="20.100000000000001" customHeight="1">
      <c r="A71" s="30">
        <v>66</v>
      </c>
      <c r="B71" s="30" t="s">
        <v>1620</v>
      </c>
      <c r="C71" s="76">
        <v>2212</v>
      </c>
      <c r="D71" s="31" t="s">
        <v>6353</v>
      </c>
      <c r="E71" s="9" t="s">
        <v>44</v>
      </c>
      <c r="F71" s="8" t="s">
        <v>152</v>
      </c>
      <c r="G71" s="8" t="s">
        <v>6354</v>
      </c>
      <c r="H71" s="8" t="s">
        <v>6297</v>
      </c>
      <c r="I71" s="8" t="s">
        <v>6355</v>
      </c>
    </row>
    <row r="72" spans="1:9" s="3" customFormat="1" ht="20.100000000000001" customHeight="1">
      <c r="A72" s="30">
        <v>67</v>
      </c>
      <c r="B72" s="30" t="s">
        <v>1621</v>
      </c>
      <c r="C72" s="76">
        <v>6750</v>
      </c>
      <c r="D72" s="31" t="s">
        <v>6356</v>
      </c>
      <c r="E72" s="9" t="s">
        <v>44</v>
      </c>
      <c r="F72" s="8" t="s">
        <v>4234</v>
      </c>
      <c r="G72" s="8" t="s">
        <v>5977</v>
      </c>
      <c r="H72" s="8" t="s">
        <v>5962</v>
      </c>
      <c r="I72" s="8" t="s">
        <v>6257</v>
      </c>
    </row>
    <row r="73" spans="1:9" s="3" customFormat="1" ht="20.100000000000001" customHeight="1">
      <c r="A73" s="30">
        <v>68</v>
      </c>
      <c r="B73" s="30" t="s">
        <v>1622</v>
      </c>
      <c r="C73" s="76">
        <v>6585</v>
      </c>
      <c r="D73" s="31" t="s">
        <v>6357</v>
      </c>
      <c r="E73" s="9" t="s">
        <v>44</v>
      </c>
      <c r="F73" s="8" t="s">
        <v>4109</v>
      </c>
      <c r="G73" s="8" t="s">
        <v>3667</v>
      </c>
      <c r="H73" s="8" t="s">
        <v>6358</v>
      </c>
      <c r="I73" s="8" t="s">
        <v>6257</v>
      </c>
    </row>
    <row r="74" spans="1:9" s="3" customFormat="1" ht="20.100000000000001" customHeight="1">
      <c r="A74" s="30">
        <v>69</v>
      </c>
      <c r="B74" s="30" t="s">
        <v>1623</v>
      </c>
      <c r="C74" s="76">
        <v>2982</v>
      </c>
      <c r="D74" s="31" t="s">
        <v>6359</v>
      </c>
      <c r="E74" s="9" t="s">
        <v>44</v>
      </c>
      <c r="F74" s="8" t="s">
        <v>152</v>
      </c>
      <c r="G74" s="8" t="s">
        <v>3767</v>
      </c>
      <c r="H74" s="8" t="s">
        <v>6313</v>
      </c>
      <c r="I74" s="8" t="s">
        <v>4421</v>
      </c>
    </row>
    <row r="75" spans="1:9" s="3" customFormat="1" ht="20.100000000000001" customHeight="1">
      <c r="A75" s="30">
        <v>70</v>
      </c>
      <c r="B75" s="30" t="s">
        <v>1624</v>
      </c>
      <c r="C75" s="76">
        <v>10542</v>
      </c>
      <c r="D75" s="31" t="s">
        <v>6360</v>
      </c>
      <c r="E75" s="9" t="s">
        <v>44</v>
      </c>
      <c r="F75" s="8" t="s">
        <v>5442</v>
      </c>
      <c r="G75" s="8" t="s">
        <v>5906</v>
      </c>
      <c r="H75" s="8" t="s">
        <v>3907</v>
      </c>
      <c r="I75" s="8" t="s">
        <v>3908</v>
      </c>
    </row>
    <row r="76" spans="1:9" s="3" customFormat="1" ht="20.100000000000001" customHeight="1">
      <c r="A76" s="30">
        <v>71</v>
      </c>
      <c r="B76" s="30" t="s">
        <v>1625</v>
      </c>
      <c r="C76" s="76">
        <v>4174</v>
      </c>
      <c r="D76" s="31" t="s">
        <v>6361</v>
      </c>
      <c r="E76" s="9" t="s">
        <v>44</v>
      </c>
      <c r="F76" s="8" t="s">
        <v>152</v>
      </c>
      <c r="G76" s="8" t="s">
        <v>4985</v>
      </c>
      <c r="H76" s="8" t="s">
        <v>6362</v>
      </c>
      <c r="I76" s="8" t="s">
        <v>6363</v>
      </c>
    </row>
    <row r="77" spans="1:9" s="3" customFormat="1" ht="20.100000000000001" customHeight="1">
      <c r="A77" s="30">
        <v>72</v>
      </c>
      <c r="B77" s="30" t="s">
        <v>1626</v>
      </c>
      <c r="C77" s="76">
        <v>5699</v>
      </c>
      <c r="D77" s="31" t="s">
        <v>6364</v>
      </c>
      <c r="E77" s="9" t="s">
        <v>44</v>
      </c>
      <c r="F77" s="8" t="s">
        <v>152</v>
      </c>
      <c r="G77" s="8" t="s">
        <v>6245</v>
      </c>
      <c r="H77" s="8" t="s">
        <v>6246</v>
      </c>
      <c r="I77" s="8" t="s">
        <v>6238</v>
      </c>
    </row>
    <row r="78" spans="1:9" s="3" customFormat="1" ht="20.100000000000001" customHeight="1">
      <c r="A78" s="30">
        <v>73</v>
      </c>
      <c r="B78" s="30" t="s">
        <v>1627</v>
      </c>
      <c r="C78" s="76">
        <v>6311</v>
      </c>
      <c r="D78" s="31" t="s">
        <v>6365</v>
      </c>
      <c r="E78" s="9" t="s">
        <v>44</v>
      </c>
      <c r="F78" s="8" t="s">
        <v>3520</v>
      </c>
      <c r="G78" s="8" t="s">
        <v>3521</v>
      </c>
      <c r="H78" s="8" t="s">
        <v>5962</v>
      </c>
      <c r="I78" s="8" t="s">
        <v>5901</v>
      </c>
    </row>
    <row r="79" spans="1:9" s="3" customFormat="1" ht="20.100000000000001" customHeight="1">
      <c r="A79" s="30">
        <v>74</v>
      </c>
      <c r="B79" s="30" t="s">
        <v>1628</v>
      </c>
      <c r="C79" s="76">
        <v>10543</v>
      </c>
      <c r="D79" s="31" t="s">
        <v>6366</v>
      </c>
      <c r="E79" s="9" t="s">
        <v>44</v>
      </c>
      <c r="F79" s="8" t="s">
        <v>5442</v>
      </c>
      <c r="G79" s="8" t="s">
        <v>5443</v>
      </c>
      <c r="H79" s="8" t="s">
        <v>3719</v>
      </c>
      <c r="I79" s="8" t="s">
        <v>6240</v>
      </c>
    </row>
    <row r="80" spans="1:9" s="3" customFormat="1" ht="20.100000000000001" customHeight="1">
      <c r="A80" s="30">
        <v>75</v>
      </c>
      <c r="B80" s="30" t="s">
        <v>1629</v>
      </c>
      <c r="C80" s="76">
        <v>4393</v>
      </c>
      <c r="D80" s="31" t="s">
        <v>6367</v>
      </c>
      <c r="E80" s="9" t="s">
        <v>44</v>
      </c>
      <c r="F80" s="8" t="s">
        <v>152</v>
      </c>
      <c r="G80" s="8" t="s">
        <v>3763</v>
      </c>
      <c r="H80" s="8" t="s">
        <v>6368</v>
      </c>
      <c r="I80" s="8" t="s">
        <v>5901</v>
      </c>
    </row>
    <row r="81" spans="1:9" s="3" customFormat="1" ht="20.100000000000001" customHeight="1">
      <c r="A81" s="30">
        <v>76</v>
      </c>
      <c r="B81" s="30" t="s">
        <v>1630</v>
      </c>
      <c r="C81" s="76">
        <v>10886</v>
      </c>
      <c r="D81" s="31" t="s">
        <v>6369</v>
      </c>
      <c r="E81" s="9" t="s">
        <v>44</v>
      </c>
      <c r="F81" s="8" t="s">
        <v>3934</v>
      </c>
      <c r="G81" s="8" t="s">
        <v>5404</v>
      </c>
      <c r="H81" s="8" t="s">
        <v>280</v>
      </c>
      <c r="I81" s="8" t="s">
        <v>5405</v>
      </c>
    </row>
    <row r="82" spans="1:9" s="3" customFormat="1" ht="20.100000000000001" customHeight="1">
      <c r="A82" s="30">
        <v>77</v>
      </c>
      <c r="B82" s="30" t="s">
        <v>1631</v>
      </c>
      <c r="C82" s="76">
        <v>5709</v>
      </c>
      <c r="D82" s="31" t="s">
        <v>6370</v>
      </c>
      <c r="E82" s="9" t="s">
        <v>44</v>
      </c>
      <c r="F82" s="8" t="s">
        <v>152</v>
      </c>
      <c r="G82" s="8" t="s">
        <v>6245</v>
      </c>
      <c r="H82" s="8" t="s">
        <v>6246</v>
      </c>
      <c r="I82" s="8" t="s">
        <v>6257</v>
      </c>
    </row>
    <row r="83" spans="1:9" s="3" customFormat="1" ht="20.100000000000001" customHeight="1">
      <c r="A83" s="30">
        <v>78</v>
      </c>
      <c r="B83" s="30" t="s">
        <v>1632</v>
      </c>
      <c r="C83" s="76">
        <v>6146</v>
      </c>
      <c r="D83" s="31" t="s">
        <v>6371</v>
      </c>
      <c r="E83" s="9" t="s">
        <v>44</v>
      </c>
      <c r="F83" s="8" t="s">
        <v>3858</v>
      </c>
      <c r="G83" s="8" t="s">
        <v>6372</v>
      </c>
      <c r="H83" s="8" t="s">
        <v>3905</v>
      </c>
      <c r="I83" s="8" t="s">
        <v>6238</v>
      </c>
    </row>
    <row r="84" spans="1:9" s="3" customFormat="1" ht="20.100000000000001" customHeight="1">
      <c r="A84" s="30">
        <v>79</v>
      </c>
      <c r="B84" s="30" t="s">
        <v>1633</v>
      </c>
      <c r="C84" s="76">
        <v>6855</v>
      </c>
      <c r="D84" s="31" t="s">
        <v>6373</v>
      </c>
      <c r="E84" s="9" t="s">
        <v>44</v>
      </c>
      <c r="F84" s="8" t="s">
        <v>4216</v>
      </c>
      <c r="G84" s="8" t="s">
        <v>4217</v>
      </c>
      <c r="H84" s="8" t="s">
        <v>6257</v>
      </c>
      <c r="I84" s="8" t="s">
        <v>6240</v>
      </c>
    </row>
    <row r="85" spans="1:9" s="3" customFormat="1" ht="20.100000000000001" customHeight="1">
      <c r="A85" s="30">
        <v>80</v>
      </c>
      <c r="B85" s="30" t="s">
        <v>1634</v>
      </c>
      <c r="C85" s="76">
        <v>5189</v>
      </c>
      <c r="D85" s="31" t="s">
        <v>6374</v>
      </c>
      <c r="E85" s="9" t="s">
        <v>44</v>
      </c>
      <c r="F85" s="8" t="s">
        <v>152</v>
      </c>
      <c r="G85" s="8" t="s">
        <v>6313</v>
      </c>
      <c r="H85" s="8" t="s">
        <v>6335</v>
      </c>
      <c r="I85" s="8" t="s">
        <v>5962</v>
      </c>
    </row>
    <row r="86" spans="1:9" s="3" customFormat="1" ht="20.100000000000001" customHeight="1">
      <c r="A86" s="30">
        <v>81</v>
      </c>
      <c r="B86" s="30" t="s">
        <v>1635</v>
      </c>
      <c r="C86" s="76">
        <v>4785</v>
      </c>
      <c r="D86" s="31" t="s">
        <v>6375</v>
      </c>
      <c r="E86" s="9" t="s">
        <v>44</v>
      </c>
      <c r="F86" s="8" t="s">
        <v>152</v>
      </c>
      <c r="G86" s="8" t="s">
        <v>6376</v>
      </c>
      <c r="H86" s="8" t="s">
        <v>6377</v>
      </c>
      <c r="I86" s="8" t="s">
        <v>6336</v>
      </c>
    </row>
    <row r="87" spans="1:9" s="3" customFormat="1" ht="20.100000000000001" customHeight="1">
      <c r="A87" s="30">
        <v>82</v>
      </c>
      <c r="B87" s="30" t="s">
        <v>1636</v>
      </c>
      <c r="C87" s="76">
        <v>13019</v>
      </c>
      <c r="D87" s="31" t="s">
        <v>6378</v>
      </c>
      <c r="E87" s="9" t="s">
        <v>44</v>
      </c>
      <c r="F87" s="8" t="s">
        <v>6321</v>
      </c>
      <c r="G87" s="8" t="s">
        <v>6322</v>
      </c>
      <c r="H87" s="8" t="s">
        <v>5704</v>
      </c>
      <c r="I87" s="8" t="s">
        <v>6240</v>
      </c>
    </row>
    <row r="88" spans="1:9" s="3" customFormat="1" ht="20.100000000000001" customHeight="1">
      <c r="A88" s="30">
        <v>83</v>
      </c>
      <c r="B88" s="30" t="s">
        <v>1637</v>
      </c>
      <c r="C88" s="251">
        <v>9189</v>
      </c>
      <c r="D88" s="289" t="s">
        <v>6383</v>
      </c>
      <c r="E88" s="9" t="s">
        <v>44</v>
      </c>
      <c r="F88" s="180" t="s">
        <v>3886</v>
      </c>
      <c r="G88" s="180" t="s">
        <v>5750</v>
      </c>
      <c r="H88" s="180" t="s">
        <v>5747</v>
      </c>
      <c r="I88" s="180" t="s">
        <v>3731</v>
      </c>
    </row>
    <row r="89" spans="1:9" s="3" customFormat="1" ht="20.100000000000001" customHeight="1">
      <c r="A89" s="30">
        <v>84</v>
      </c>
      <c r="B89" s="30" t="s">
        <v>1638</v>
      </c>
      <c r="C89" s="76">
        <v>6748</v>
      </c>
      <c r="D89" s="31" t="s">
        <v>6384</v>
      </c>
      <c r="E89" s="9" t="s">
        <v>44</v>
      </c>
      <c r="F89" s="8" t="s">
        <v>4234</v>
      </c>
      <c r="G89" s="8" t="s">
        <v>5977</v>
      </c>
      <c r="H89" s="8" t="s">
        <v>8135</v>
      </c>
      <c r="I89" s="8" t="s">
        <v>6238</v>
      </c>
    </row>
    <row r="90" spans="1:9" s="3" customFormat="1" ht="20.100000000000001" customHeight="1">
      <c r="A90" s="30">
        <v>85</v>
      </c>
      <c r="B90" s="30" t="s">
        <v>1639</v>
      </c>
      <c r="C90" s="76">
        <v>7672</v>
      </c>
      <c r="D90" s="31" t="s">
        <v>6385</v>
      </c>
      <c r="E90" s="9" t="s">
        <v>44</v>
      </c>
      <c r="F90" s="8" t="s">
        <v>3939</v>
      </c>
      <c r="G90" s="8" t="s">
        <v>3789</v>
      </c>
      <c r="H90" s="8" t="s">
        <v>6236</v>
      </c>
      <c r="I90" s="8" t="s">
        <v>6233</v>
      </c>
    </row>
    <row r="91" spans="1:9" s="3" customFormat="1" ht="20.100000000000001" customHeight="1">
      <c r="A91" s="30">
        <v>86</v>
      </c>
      <c r="B91" s="30" t="s">
        <v>1640</v>
      </c>
      <c r="C91" s="76">
        <v>1665</v>
      </c>
      <c r="D91" s="31" t="s">
        <v>6386</v>
      </c>
      <c r="E91" s="9" t="s">
        <v>44</v>
      </c>
      <c r="F91" s="8" t="s">
        <v>152</v>
      </c>
      <c r="G91" s="8" t="s">
        <v>6387</v>
      </c>
      <c r="H91" s="8" t="s">
        <v>6297</v>
      </c>
      <c r="I91" s="8" t="s">
        <v>5901</v>
      </c>
    </row>
    <row r="92" spans="1:9" s="3" customFormat="1" ht="20.100000000000001" customHeight="1">
      <c r="A92" s="30">
        <v>87</v>
      </c>
      <c r="B92" s="30" t="s">
        <v>1641</v>
      </c>
      <c r="C92" s="76">
        <v>2224</v>
      </c>
      <c r="D92" s="31" t="s">
        <v>6388</v>
      </c>
      <c r="E92" s="9" t="s">
        <v>44</v>
      </c>
      <c r="F92" s="8" t="s">
        <v>152</v>
      </c>
      <c r="G92" s="8" t="s">
        <v>6354</v>
      </c>
      <c r="H92" s="8" t="s">
        <v>6389</v>
      </c>
      <c r="I92" s="8" t="s">
        <v>6355</v>
      </c>
    </row>
    <row r="93" spans="1:9" s="3" customFormat="1" ht="20.100000000000001" customHeight="1">
      <c r="A93" s="30">
        <v>88</v>
      </c>
      <c r="B93" s="30" t="s">
        <v>1642</v>
      </c>
      <c r="C93" s="76">
        <v>6799</v>
      </c>
      <c r="D93" s="31" t="s">
        <v>6390</v>
      </c>
      <c r="E93" s="9" t="s">
        <v>44</v>
      </c>
      <c r="F93" s="8" t="s">
        <v>4234</v>
      </c>
      <c r="G93" s="8" t="s">
        <v>5977</v>
      </c>
      <c r="H93" s="8" t="s">
        <v>6391</v>
      </c>
      <c r="I93" s="8" t="s">
        <v>6238</v>
      </c>
    </row>
    <row r="94" spans="1:9" s="3" customFormat="1" ht="20.100000000000001" customHeight="1">
      <c r="A94" s="30">
        <v>89</v>
      </c>
      <c r="B94" s="30" t="s">
        <v>1643</v>
      </c>
      <c r="C94" s="76">
        <v>2277</v>
      </c>
      <c r="D94" s="31" t="s">
        <v>6392</v>
      </c>
      <c r="E94" s="9" t="s">
        <v>44</v>
      </c>
      <c r="F94" s="8" t="s">
        <v>152</v>
      </c>
      <c r="G94" s="8" t="s">
        <v>6354</v>
      </c>
      <c r="H94" s="8" t="s">
        <v>5990</v>
      </c>
      <c r="I94" s="8" t="s">
        <v>6393</v>
      </c>
    </row>
    <row r="95" spans="1:9" s="3" customFormat="1" ht="20.100000000000001" customHeight="1">
      <c r="A95" s="30">
        <v>90</v>
      </c>
      <c r="B95" s="30" t="s">
        <v>1644</v>
      </c>
      <c r="C95" s="76">
        <v>5190</v>
      </c>
      <c r="D95" s="31" t="s">
        <v>6394</v>
      </c>
      <c r="E95" s="9" t="s">
        <v>44</v>
      </c>
      <c r="F95" s="8" t="s">
        <v>152</v>
      </c>
      <c r="G95" s="8" t="s">
        <v>6313</v>
      </c>
      <c r="H95" s="8" t="s">
        <v>6259</v>
      </c>
      <c r="I95" s="8" t="s">
        <v>5901</v>
      </c>
    </row>
    <row r="96" spans="1:9" s="3" customFormat="1" ht="20.100000000000001" customHeight="1">
      <c r="A96" s="30">
        <v>91</v>
      </c>
      <c r="B96" s="30" t="s">
        <v>1645</v>
      </c>
      <c r="C96" s="76">
        <v>12981</v>
      </c>
      <c r="D96" s="31" t="s">
        <v>6395</v>
      </c>
      <c r="E96" s="9" t="s">
        <v>44</v>
      </c>
      <c r="F96" s="8" t="s">
        <v>6321</v>
      </c>
      <c r="G96" s="8" t="s">
        <v>6322</v>
      </c>
      <c r="H96" s="8" t="s">
        <v>3719</v>
      </c>
      <c r="I96" s="8" t="s">
        <v>6240</v>
      </c>
    </row>
    <row r="97" spans="1:9" s="3" customFormat="1" ht="20.100000000000001" customHeight="1">
      <c r="A97" s="30">
        <v>92</v>
      </c>
      <c r="B97" s="30" t="s">
        <v>1646</v>
      </c>
      <c r="C97" s="76">
        <v>14255</v>
      </c>
      <c r="D97" s="31" t="s">
        <v>6396</v>
      </c>
      <c r="E97" s="9" t="s">
        <v>114</v>
      </c>
      <c r="F97" s="8" t="s">
        <v>4027</v>
      </c>
      <c r="G97" s="8" t="s">
        <v>4028</v>
      </c>
      <c r="H97" s="8" t="s">
        <v>6397</v>
      </c>
      <c r="I97" s="8" t="s">
        <v>152</v>
      </c>
    </row>
    <row r="98" spans="1:9" s="3" customFormat="1" ht="20.100000000000001" customHeight="1">
      <c r="A98" s="30">
        <v>93</v>
      </c>
      <c r="B98" s="30" t="s">
        <v>1647</v>
      </c>
      <c r="C98" s="76">
        <v>12979</v>
      </c>
      <c r="D98" s="31" t="s">
        <v>6398</v>
      </c>
      <c r="E98" s="9" t="s">
        <v>114</v>
      </c>
      <c r="F98" s="8" t="s">
        <v>6321</v>
      </c>
      <c r="G98" s="8" t="s">
        <v>6322</v>
      </c>
      <c r="H98" s="8" t="s">
        <v>3719</v>
      </c>
      <c r="I98" s="8" t="s">
        <v>152</v>
      </c>
    </row>
    <row r="99" spans="1:9" s="3" customFormat="1" ht="20.100000000000001" customHeight="1">
      <c r="A99" s="30">
        <v>94</v>
      </c>
      <c r="B99" s="30" t="s">
        <v>1648</v>
      </c>
      <c r="C99" s="76">
        <v>6790</v>
      </c>
      <c r="D99" s="31" t="s">
        <v>6399</v>
      </c>
      <c r="E99" s="9" t="s">
        <v>114</v>
      </c>
      <c r="F99" s="8" t="s">
        <v>4234</v>
      </c>
      <c r="G99" s="8" t="s">
        <v>5977</v>
      </c>
      <c r="H99" s="8" t="s">
        <v>3719</v>
      </c>
      <c r="I99" s="8" t="s">
        <v>152</v>
      </c>
    </row>
    <row r="100" spans="1:9" s="3" customFormat="1" ht="20.100000000000001" customHeight="1">
      <c r="A100" s="30">
        <v>95</v>
      </c>
      <c r="B100" s="30" t="s">
        <v>1649</v>
      </c>
      <c r="C100" s="76">
        <v>16569</v>
      </c>
      <c r="D100" s="31" t="s">
        <v>6459</v>
      </c>
      <c r="E100" s="9" t="s">
        <v>114</v>
      </c>
      <c r="F100" s="8" t="s">
        <v>3663</v>
      </c>
      <c r="G100" s="8" t="s">
        <v>6460</v>
      </c>
      <c r="H100" s="8" t="s">
        <v>9308</v>
      </c>
      <c r="I100" s="8" t="s">
        <v>152</v>
      </c>
    </row>
    <row r="101" spans="1:9" s="3" customFormat="1" ht="20.100000000000001" customHeight="1">
      <c r="A101" s="30">
        <v>96</v>
      </c>
      <c r="B101" s="30" t="s">
        <v>1650</v>
      </c>
      <c r="C101" s="76">
        <v>11428</v>
      </c>
      <c r="D101" s="31" t="s">
        <v>6400</v>
      </c>
      <c r="E101" s="9" t="s">
        <v>114</v>
      </c>
      <c r="F101" s="8" t="s">
        <v>3807</v>
      </c>
      <c r="G101" s="8" t="s">
        <v>3808</v>
      </c>
      <c r="H101" s="8" t="s">
        <v>5936</v>
      </c>
      <c r="I101" s="8" t="s">
        <v>152</v>
      </c>
    </row>
    <row r="102" spans="1:9" s="3" customFormat="1" ht="20.100000000000001" customHeight="1">
      <c r="A102" s="30">
        <v>97</v>
      </c>
      <c r="B102" s="30" t="s">
        <v>1651</v>
      </c>
      <c r="C102" s="76">
        <v>15367</v>
      </c>
      <c r="D102" s="31" t="s">
        <v>6401</v>
      </c>
      <c r="E102" s="9" t="s">
        <v>114</v>
      </c>
      <c r="F102" s="8" t="s">
        <v>131</v>
      </c>
      <c r="G102" s="8" t="s">
        <v>6402</v>
      </c>
      <c r="H102" s="8" t="s">
        <v>6403</v>
      </c>
      <c r="I102" s="8" t="s">
        <v>152</v>
      </c>
    </row>
    <row r="103" spans="1:9" s="3" customFormat="1" ht="20.100000000000001" customHeight="1">
      <c r="A103" s="30">
        <v>98</v>
      </c>
      <c r="B103" s="30" t="s">
        <v>1652</v>
      </c>
      <c r="C103" s="76">
        <v>14264</v>
      </c>
      <c r="D103" s="31" t="s">
        <v>6404</v>
      </c>
      <c r="E103" s="9" t="s">
        <v>114</v>
      </c>
      <c r="F103" s="8" t="s">
        <v>4027</v>
      </c>
      <c r="G103" s="8" t="s">
        <v>4028</v>
      </c>
      <c r="H103" s="8" t="s">
        <v>6397</v>
      </c>
      <c r="I103" s="8" t="s">
        <v>152</v>
      </c>
    </row>
    <row r="104" spans="1:9" s="3" customFormat="1" ht="20.100000000000001" customHeight="1">
      <c r="A104" s="30">
        <v>99</v>
      </c>
      <c r="B104" s="30" t="s">
        <v>1653</v>
      </c>
      <c r="C104" s="76">
        <v>10527</v>
      </c>
      <c r="D104" s="31" t="s">
        <v>6406</v>
      </c>
      <c r="E104" s="9" t="s">
        <v>114</v>
      </c>
      <c r="F104" s="8" t="s">
        <v>5442</v>
      </c>
      <c r="G104" s="8" t="s">
        <v>4125</v>
      </c>
      <c r="H104" s="8" t="s">
        <v>6397</v>
      </c>
      <c r="I104" s="8" t="s">
        <v>152</v>
      </c>
    </row>
    <row r="105" spans="1:9" s="3" customFormat="1" ht="20.100000000000001" customHeight="1">
      <c r="A105" s="30">
        <v>100</v>
      </c>
      <c r="B105" s="30" t="s">
        <v>1654</v>
      </c>
      <c r="C105" s="76">
        <v>10200</v>
      </c>
      <c r="D105" s="31" t="s">
        <v>6407</v>
      </c>
      <c r="E105" s="9" t="s">
        <v>114</v>
      </c>
      <c r="F105" s="8" t="s">
        <v>5256</v>
      </c>
      <c r="G105" s="8" t="s">
        <v>5257</v>
      </c>
      <c r="H105" s="8" t="s">
        <v>6397</v>
      </c>
      <c r="I105" s="8" t="s">
        <v>152</v>
      </c>
    </row>
    <row r="106" spans="1:9" s="3" customFormat="1" ht="20.100000000000001" customHeight="1">
      <c r="A106" s="30">
        <v>101</v>
      </c>
      <c r="B106" s="30" t="s">
        <v>1655</v>
      </c>
      <c r="C106" s="76">
        <v>17668</v>
      </c>
      <c r="D106" s="31" t="s">
        <v>6466</v>
      </c>
      <c r="E106" s="9" t="s">
        <v>114</v>
      </c>
      <c r="F106" s="8" t="s">
        <v>3675</v>
      </c>
      <c r="G106" s="8" t="s">
        <v>6467</v>
      </c>
      <c r="H106" s="8" t="s">
        <v>9308</v>
      </c>
      <c r="I106" s="8" t="s">
        <v>152</v>
      </c>
    </row>
    <row r="107" spans="1:9" s="3" customFormat="1" ht="20.100000000000001" customHeight="1">
      <c r="A107" s="30">
        <v>102</v>
      </c>
      <c r="B107" s="30" t="s">
        <v>1656</v>
      </c>
      <c r="C107" s="76">
        <v>3639</v>
      </c>
      <c r="D107" s="31" t="s">
        <v>6408</v>
      </c>
      <c r="E107" s="9" t="s">
        <v>114</v>
      </c>
      <c r="F107" s="8" t="s">
        <v>152</v>
      </c>
      <c r="G107" s="8" t="s">
        <v>3760</v>
      </c>
      <c r="H107" s="8" t="s">
        <v>6397</v>
      </c>
      <c r="I107" s="8" t="s">
        <v>152</v>
      </c>
    </row>
    <row r="108" spans="1:9" s="3" customFormat="1" ht="20.100000000000001" customHeight="1">
      <c r="A108" s="30">
        <v>103</v>
      </c>
      <c r="B108" s="30" t="s">
        <v>1657</v>
      </c>
      <c r="C108" s="76">
        <v>12998</v>
      </c>
      <c r="D108" s="31" t="s">
        <v>6409</v>
      </c>
      <c r="E108" s="9" t="s">
        <v>114</v>
      </c>
      <c r="F108" s="8" t="s">
        <v>6321</v>
      </c>
      <c r="G108" s="8" t="s">
        <v>6322</v>
      </c>
      <c r="H108" s="8" t="s">
        <v>6410</v>
      </c>
      <c r="I108" s="8" t="s">
        <v>152</v>
      </c>
    </row>
    <row r="109" spans="1:9" s="3" customFormat="1" ht="20.100000000000001" customHeight="1">
      <c r="A109" s="30">
        <v>104</v>
      </c>
      <c r="B109" s="30" t="s">
        <v>1658</v>
      </c>
      <c r="C109" s="76">
        <v>7689</v>
      </c>
      <c r="D109" s="31" t="s">
        <v>6411</v>
      </c>
      <c r="E109" s="9" t="s">
        <v>114</v>
      </c>
      <c r="F109" s="8" t="s">
        <v>6228</v>
      </c>
      <c r="G109" s="8" t="s">
        <v>6229</v>
      </c>
      <c r="H109" s="8" t="s">
        <v>6304</v>
      </c>
      <c r="I109" s="8" t="s">
        <v>152</v>
      </c>
    </row>
    <row r="110" spans="1:9" s="3" customFormat="1" ht="20.100000000000001" customHeight="1">
      <c r="A110" s="30">
        <v>105</v>
      </c>
      <c r="B110" s="30" t="s">
        <v>1659</v>
      </c>
      <c r="C110" s="76">
        <v>9958</v>
      </c>
      <c r="D110" s="31" t="s">
        <v>6472</v>
      </c>
      <c r="E110" s="9" t="s">
        <v>114</v>
      </c>
      <c r="F110" s="8" t="s">
        <v>3788</v>
      </c>
      <c r="G110" s="8" t="s">
        <v>6473</v>
      </c>
      <c r="H110" s="8" t="s">
        <v>9308</v>
      </c>
      <c r="I110" s="8" t="s">
        <v>152</v>
      </c>
    </row>
    <row r="111" spans="1:9" s="3" customFormat="1" ht="20.100000000000001" customHeight="1">
      <c r="A111" s="30">
        <v>106</v>
      </c>
      <c r="B111" s="30" t="s">
        <v>1660</v>
      </c>
      <c r="C111" s="76">
        <v>12992</v>
      </c>
      <c r="D111" s="31" t="s">
        <v>6412</v>
      </c>
      <c r="E111" s="9" t="s">
        <v>114</v>
      </c>
      <c r="F111" s="8" t="s">
        <v>6321</v>
      </c>
      <c r="G111" s="8" t="s">
        <v>6322</v>
      </c>
      <c r="H111" s="8" t="s">
        <v>3719</v>
      </c>
      <c r="I111" s="8" t="s">
        <v>152</v>
      </c>
    </row>
    <row r="112" spans="1:9" s="3" customFormat="1" ht="20.100000000000001" customHeight="1">
      <c r="A112" s="30">
        <v>107</v>
      </c>
      <c r="B112" s="30" t="s">
        <v>1661</v>
      </c>
      <c r="C112" s="76">
        <v>12983</v>
      </c>
      <c r="D112" s="31" t="s">
        <v>6413</v>
      </c>
      <c r="E112" s="9" t="s">
        <v>114</v>
      </c>
      <c r="F112" s="8" t="s">
        <v>6321</v>
      </c>
      <c r="G112" s="8" t="s">
        <v>6322</v>
      </c>
      <c r="H112" s="8" t="s">
        <v>6414</v>
      </c>
      <c r="I112" s="8" t="s">
        <v>152</v>
      </c>
    </row>
    <row r="113" spans="1:9" s="3" customFormat="1" ht="20.100000000000001" customHeight="1">
      <c r="A113" s="30">
        <v>108</v>
      </c>
      <c r="B113" s="30" t="s">
        <v>1662</v>
      </c>
      <c r="C113" s="76">
        <v>12976</v>
      </c>
      <c r="D113" s="31" t="s">
        <v>6415</v>
      </c>
      <c r="E113" s="9" t="s">
        <v>114</v>
      </c>
      <c r="F113" s="8" t="s">
        <v>6321</v>
      </c>
      <c r="G113" s="8" t="s">
        <v>6322</v>
      </c>
      <c r="H113" s="8" t="s">
        <v>3719</v>
      </c>
      <c r="I113" s="8" t="s">
        <v>152</v>
      </c>
    </row>
    <row r="114" spans="1:9" s="3" customFormat="1" ht="20.100000000000001" customHeight="1">
      <c r="A114" s="30">
        <v>109</v>
      </c>
      <c r="B114" s="30" t="s">
        <v>1663</v>
      </c>
      <c r="C114" s="76">
        <v>12895</v>
      </c>
      <c r="D114" s="31" t="s">
        <v>6416</v>
      </c>
      <c r="E114" s="9" t="s">
        <v>114</v>
      </c>
      <c r="F114" s="8" t="s">
        <v>6417</v>
      </c>
      <c r="G114" s="8" t="s">
        <v>6418</v>
      </c>
      <c r="H114" s="8" t="s">
        <v>3946</v>
      </c>
      <c r="I114" s="8" t="s">
        <v>152</v>
      </c>
    </row>
    <row r="115" spans="1:9" s="3" customFormat="1" ht="20.100000000000001" customHeight="1">
      <c r="A115" s="30">
        <v>110</v>
      </c>
      <c r="B115" s="30" t="s">
        <v>1664</v>
      </c>
      <c r="C115" s="76">
        <v>12894</v>
      </c>
      <c r="D115" s="31" t="s">
        <v>6419</v>
      </c>
      <c r="E115" s="9" t="s">
        <v>114</v>
      </c>
      <c r="F115" s="8" t="s">
        <v>6417</v>
      </c>
      <c r="G115" s="8" t="s">
        <v>6418</v>
      </c>
      <c r="H115" s="8" t="s">
        <v>3946</v>
      </c>
      <c r="I115" s="8" t="s">
        <v>152</v>
      </c>
    </row>
    <row r="116" spans="1:9" s="3" customFormat="1" ht="20.100000000000001" customHeight="1">
      <c r="A116" s="30">
        <v>111</v>
      </c>
      <c r="B116" s="30" t="s">
        <v>1665</v>
      </c>
      <c r="C116" s="76">
        <v>11202</v>
      </c>
      <c r="D116" s="31" t="s">
        <v>6420</v>
      </c>
      <c r="E116" s="9" t="s">
        <v>114</v>
      </c>
      <c r="F116" s="8" t="s">
        <v>3983</v>
      </c>
      <c r="G116" s="8" t="s">
        <v>6421</v>
      </c>
      <c r="H116" s="8" t="s">
        <v>3719</v>
      </c>
      <c r="I116" s="8" t="s">
        <v>152</v>
      </c>
    </row>
    <row r="117" spans="1:9" s="3" customFormat="1" ht="20.100000000000001" customHeight="1">
      <c r="A117" s="30">
        <v>112</v>
      </c>
      <c r="B117" s="30" t="s">
        <v>1666</v>
      </c>
      <c r="C117" s="76">
        <v>10181</v>
      </c>
      <c r="D117" s="31" t="s">
        <v>6422</v>
      </c>
      <c r="E117" s="9" t="s">
        <v>114</v>
      </c>
      <c r="F117" s="8" t="s">
        <v>5256</v>
      </c>
      <c r="G117" s="8" t="s">
        <v>5257</v>
      </c>
      <c r="H117" s="8" t="s">
        <v>6397</v>
      </c>
      <c r="I117" s="8" t="s">
        <v>152</v>
      </c>
    </row>
    <row r="118" spans="1:9" s="3" customFormat="1" ht="20.100000000000001" customHeight="1">
      <c r="A118" s="30">
        <v>113</v>
      </c>
      <c r="B118" s="30" t="s">
        <v>1667</v>
      </c>
      <c r="C118" s="76">
        <v>6759</v>
      </c>
      <c r="D118" s="31" t="s">
        <v>6423</v>
      </c>
      <c r="E118" s="9" t="s">
        <v>114</v>
      </c>
      <c r="F118" s="8" t="s">
        <v>4234</v>
      </c>
      <c r="G118" s="8" t="s">
        <v>5977</v>
      </c>
      <c r="H118" s="8" t="s">
        <v>6424</v>
      </c>
      <c r="I118" s="8" t="s">
        <v>152</v>
      </c>
    </row>
    <row r="119" spans="1:9" s="3" customFormat="1" ht="20.100000000000001" customHeight="1">
      <c r="A119" s="30">
        <v>114</v>
      </c>
      <c r="B119" s="30" t="s">
        <v>1668</v>
      </c>
      <c r="C119" s="76">
        <v>14247</v>
      </c>
      <c r="D119" s="31" t="s">
        <v>6993</v>
      </c>
      <c r="E119" s="9" t="s">
        <v>114</v>
      </c>
      <c r="F119" s="8" t="s">
        <v>6994</v>
      </c>
      <c r="G119" s="8" t="s">
        <v>6995</v>
      </c>
      <c r="H119" s="8" t="s">
        <v>5270</v>
      </c>
      <c r="I119" s="8" t="s">
        <v>152</v>
      </c>
    </row>
    <row r="120" spans="1:9" s="3" customFormat="1" ht="20.100000000000001" customHeight="1">
      <c r="A120" s="30">
        <v>115</v>
      </c>
      <c r="B120" s="30" t="s">
        <v>1669</v>
      </c>
      <c r="C120" s="76">
        <v>17087</v>
      </c>
      <c r="D120" s="31" t="s">
        <v>6482</v>
      </c>
      <c r="E120" s="9" t="s">
        <v>114</v>
      </c>
      <c r="F120" s="8" t="s">
        <v>8258</v>
      </c>
      <c r="G120" s="8" t="s">
        <v>6484</v>
      </c>
      <c r="H120" s="8" t="s">
        <v>9308</v>
      </c>
      <c r="I120" s="8" t="s">
        <v>152</v>
      </c>
    </row>
    <row r="121" spans="1:9" s="3" customFormat="1" ht="20.100000000000001" customHeight="1">
      <c r="A121" s="30">
        <v>116</v>
      </c>
      <c r="B121" s="30" t="s">
        <v>1670</v>
      </c>
      <c r="C121" s="76">
        <v>16549</v>
      </c>
      <c r="D121" s="31" t="s">
        <v>6485</v>
      </c>
      <c r="E121" s="9" t="s">
        <v>114</v>
      </c>
      <c r="F121" s="8" t="s">
        <v>3663</v>
      </c>
      <c r="G121" s="8" t="s">
        <v>6464</v>
      </c>
      <c r="H121" s="8" t="s">
        <v>9308</v>
      </c>
      <c r="I121" s="8" t="s">
        <v>152</v>
      </c>
    </row>
    <row r="122" spans="1:9" s="3" customFormat="1" ht="20.100000000000001" customHeight="1">
      <c r="A122" s="30">
        <v>117</v>
      </c>
      <c r="B122" s="30" t="s">
        <v>1671</v>
      </c>
      <c r="C122" s="76">
        <v>15386</v>
      </c>
      <c r="D122" s="31" t="s">
        <v>6428</v>
      </c>
      <c r="E122" s="9" t="s">
        <v>114</v>
      </c>
      <c r="F122" s="8" t="s">
        <v>131</v>
      </c>
      <c r="G122" s="8" t="s">
        <v>6402</v>
      </c>
      <c r="H122" s="8" t="s">
        <v>6403</v>
      </c>
      <c r="I122" s="8" t="s">
        <v>152</v>
      </c>
    </row>
    <row r="123" spans="1:9" s="3" customFormat="1" ht="20.100000000000001" customHeight="1">
      <c r="A123" s="30">
        <v>118</v>
      </c>
      <c r="B123" s="30" t="s">
        <v>1672</v>
      </c>
      <c r="C123" s="76">
        <v>6096</v>
      </c>
      <c r="D123" s="31" t="s">
        <v>6429</v>
      </c>
      <c r="E123" s="9" t="s">
        <v>114</v>
      </c>
      <c r="F123" s="8" t="s">
        <v>5969</v>
      </c>
      <c r="G123" s="8" t="s">
        <v>5970</v>
      </c>
      <c r="H123" s="8" t="s">
        <v>6430</v>
      </c>
      <c r="I123" s="8" t="s">
        <v>152</v>
      </c>
    </row>
    <row r="124" spans="1:9" s="3" customFormat="1" ht="20.100000000000001" customHeight="1">
      <c r="A124" s="30">
        <v>119</v>
      </c>
      <c r="B124" s="30" t="s">
        <v>1673</v>
      </c>
      <c r="C124" s="251">
        <v>16560</v>
      </c>
      <c r="D124" s="289" t="s">
        <v>6487</v>
      </c>
      <c r="E124" s="9" t="s">
        <v>114</v>
      </c>
      <c r="F124" s="180" t="s">
        <v>3663</v>
      </c>
      <c r="G124" s="180" t="s">
        <v>6464</v>
      </c>
      <c r="H124" s="8" t="s">
        <v>9308</v>
      </c>
      <c r="I124" s="8" t="s">
        <v>152</v>
      </c>
    </row>
    <row r="125" spans="1:9" s="3" customFormat="1" ht="20.100000000000001" customHeight="1">
      <c r="A125" s="30">
        <v>120</v>
      </c>
      <c r="B125" s="30" t="s">
        <v>1674</v>
      </c>
      <c r="C125" s="171">
        <v>14521</v>
      </c>
      <c r="D125" s="170" t="s">
        <v>8150</v>
      </c>
      <c r="E125" s="166" t="s">
        <v>114</v>
      </c>
      <c r="F125" s="180" t="s">
        <v>4284</v>
      </c>
      <c r="G125" s="180" t="s">
        <v>4285</v>
      </c>
      <c r="H125" s="180" t="s">
        <v>3795</v>
      </c>
      <c r="I125" s="8" t="s">
        <v>152</v>
      </c>
    </row>
    <row r="126" spans="1:9" s="3" customFormat="1" ht="20.100000000000001" customHeight="1">
      <c r="A126" s="30">
        <v>121</v>
      </c>
      <c r="B126" s="30" t="s">
        <v>1675</v>
      </c>
      <c r="C126" s="76">
        <v>13691</v>
      </c>
      <c r="D126" s="31" t="s">
        <v>6488</v>
      </c>
      <c r="E126" s="9" t="s">
        <v>114</v>
      </c>
      <c r="F126" s="8" t="s">
        <v>7180</v>
      </c>
      <c r="G126" s="8" t="s">
        <v>279</v>
      </c>
      <c r="H126" s="8" t="s">
        <v>9308</v>
      </c>
      <c r="I126" s="8" t="s">
        <v>152</v>
      </c>
    </row>
    <row r="127" spans="1:9" s="3" customFormat="1" ht="20.100000000000001" customHeight="1">
      <c r="A127" s="30">
        <v>122</v>
      </c>
      <c r="B127" s="30" t="s">
        <v>1676</v>
      </c>
      <c r="C127" s="76">
        <v>6802</v>
      </c>
      <c r="D127" s="31" t="s">
        <v>6489</v>
      </c>
      <c r="E127" s="9" t="s">
        <v>114</v>
      </c>
      <c r="F127" s="8" t="s">
        <v>4234</v>
      </c>
      <c r="G127" s="8" t="s">
        <v>5977</v>
      </c>
      <c r="H127" s="8" t="s">
        <v>9308</v>
      </c>
      <c r="I127" s="8" t="s">
        <v>152</v>
      </c>
    </row>
    <row r="128" spans="1:9" s="3" customFormat="1" ht="20.100000000000001" customHeight="1">
      <c r="A128" s="30">
        <v>123</v>
      </c>
      <c r="B128" s="30" t="s">
        <v>1677</v>
      </c>
      <c r="C128" s="76">
        <v>14243</v>
      </c>
      <c r="D128" s="31" t="s">
        <v>6997</v>
      </c>
      <c r="E128" s="9" t="s">
        <v>114</v>
      </c>
      <c r="F128" s="8" t="s">
        <v>6994</v>
      </c>
      <c r="G128" s="8" t="s">
        <v>8260</v>
      </c>
      <c r="H128" s="8" t="s">
        <v>5270</v>
      </c>
      <c r="I128" s="8" t="s">
        <v>152</v>
      </c>
    </row>
    <row r="129" spans="1:9" s="3" customFormat="1" ht="20.100000000000001" customHeight="1">
      <c r="A129" s="30">
        <v>124</v>
      </c>
      <c r="B129" s="30" t="s">
        <v>1678</v>
      </c>
      <c r="C129" s="76">
        <v>12478</v>
      </c>
      <c r="D129" s="31" t="s">
        <v>6431</v>
      </c>
      <c r="E129" s="9" t="s">
        <v>114</v>
      </c>
      <c r="F129" s="8" t="s">
        <v>4136</v>
      </c>
      <c r="G129" s="8" t="s">
        <v>4137</v>
      </c>
      <c r="H129" s="8" t="s">
        <v>5704</v>
      </c>
      <c r="I129" s="8" t="s">
        <v>152</v>
      </c>
    </row>
    <row r="130" spans="1:9" s="3" customFormat="1" ht="20.100000000000001" customHeight="1">
      <c r="A130" s="30">
        <v>125</v>
      </c>
      <c r="B130" s="30" t="s">
        <v>1679</v>
      </c>
      <c r="C130" s="76">
        <v>11411</v>
      </c>
      <c r="D130" s="31" t="s">
        <v>6432</v>
      </c>
      <c r="E130" s="9" t="s">
        <v>114</v>
      </c>
      <c r="F130" s="8" t="s">
        <v>3807</v>
      </c>
      <c r="G130" s="8" t="s">
        <v>3808</v>
      </c>
      <c r="H130" s="8" t="s">
        <v>6410</v>
      </c>
      <c r="I130" s="8" t="s">
        <v>152</v>
      </c>
    </row>
    <row r="131" spans="1:9" s="3" customFormat="1" ht="20.100000000000001" customHeight="1">
      <c r="A131" s="30">
        <v>126</v>
      </c>
      <c r="B131" s="30" t="s">
        <v>1680</v>
      </c>
      <c r="C131" s="76">
        <v>11199</v>
      </c>
      <c r="D131" s="31" t="s">
        <v>6433</v>
      </c>
      <c r="E131" s="9" t="s">
        <v>114</v>
      </c>
      <c r="F131" s="8" t="s">
        <v>3983</v>
      </c>
      <c r="G131" s="8" t="s">
        <v>6421</v>
      </c>
      <c r="H131" s="8" t="s">
        <v>3719</v>
      </c>
      <c r="I131" s="8" t="s">
        <v>152</v>
      </c>
    </row>
    <row r="132" spans="1:9" s="3" customFormat="1" ht="20.100000000000001" customHeight="1">
      <c r="A132" s="30">
        <v>127</v>
      </c>
      <c r="B132" s="30" t="s">
        <v>1681</v>
      </c>
      <c r="C132" s="76">
        <v>16375</v>
      </c>
      <c r="D132" s="31" t="s">
        <v>6493</v>
      </c>
      <c r="E132" s="9" t="s">
        <v>114</v>
      </c>
      <c r="F132" s="8" t="s">
        <v>0</v>
      </c>
      <c r="G132" s="8" t="s">
        <v>6464</v>
      </c>
      <c r="H132" s="8" t="s">
        <v>9308</v>
      </c>
      <c r="I132" s="8" t="s">
        <v>152</v>
      </c>
    </row>
    <row r="133" spans="1:9" s="3" customFormat="1" ht="20.100000000000001" customHeight="1">
      <c r="A133" s="30">
        <v>128</v>
      </c>
      <c r="B133" s="30" t="s">
        <v>1682</v>
      </c>
      <c r="C133" s="76">
        <v>3499</v>
      </c>
      <c r="D133" s="31" t="s">
        <v>6434</v>
      </c>
      <c r="E133" s="9" t="s">
        <v>114</v>
      </c>
      <c r="F133" s="8" t="s">
        <v>152</v>
      </c>
      <c r="G133" s="8" t="s">
        <v>3760</v>
      </c>
      <c r="H133" s="8" t="s">
        <v>5990</v>
      </c>
      <c r="I133" s="8" t="s">
        <v>152</v>
      </c>
    </row>
    <row r="134" spans="1:9" s="3" customFormat="1" ht="20.100000000000001" customHeight="1">
      <c r="A134" s="30">
        <v>129</v>
      </c>
      <c r="B134" s="30" t="s">
        <v>1683</v>
      </c>
      <c r="C134" s="76">
        <v>6655</v>
      </c>
      <c r="D134" s="31" t="s">
        <v>6435</v>
      </c>
      <c r="E134" s="9" t="s">
        <v>114</v>
      </c>
      <c r="F134" s="8" t="s">
        <v>6436</v>
      </c>
      <c r="G134" s="8" t="s">
        <v>6437</v>
      </c>
      <c r="H134" s="8" t="s">
        <v>6438</v>
      </c>
      <c r="I134" s="8" t="s">
        <v>152</v>
      </c>
    </row>
    <row r="135" spans="1:9" s="3" customFormat="1" ht="20.100000000000001" customHeight="1">
      <c r="A135" s="30">
        <v>130</v>
      </c>
      <c r="B135" s="30" t="s">
        <v>1684</v>
      </c>
      <c r="C135" s="76">
        <v>5929</v>
      </c>
      <c r="D135" s="31" t="s">
        <v>6439</v>
      </c>
      <c r="E135" s="9" t="s">
        <v>114</v>
      </c>
      <c r="F135" s="8" t="s">
        <v>3754</v>
      </c>
      <c r="G135" s="8" t="s">
        <v>3783</v>
      </c>
      <c r="H135" s="8" t="s">
        <v>6397</v>
      </c>
      <c r="I135" s="8" t="s">
        <v>152</v>
      </c>
    </row>
    <row r="136" spans="1:9" s="3" customFormat="1" ht="20.100000000000001" customHeight="1">
      <c r="A136" s="30">
        <v>131</v>
      </c>
      <c r="B136" s="30" t="s">
        <v>1685</v>
      </c>
      <c r="C136" s="76">
        <v>18011</v>
      </c>
      <c r="D136" s="31" t="s">
        <v>6500</v>
      </c>
      <c r="E136" s="9" t="s">
        <v>114</v>
      </c>
      <c r="F136" s="8" t="s">
        <v>3673</v>
      </c>
      <c r="G136" s="8" t="s">
        <v>6467</v>
      </c>
      <c r="H136" s="8" t="s">
        <v>9308</v>
      </c>
      <c r="I136" s="8" t="s">
        <v>152</v>
      </c>
    </row>
    <row r="137" spans="1:9" s="3" customFormat="1" ht="20.100000000000001" customHeight="1">
      <c r="A137" s="30">
        <v>132</v>
      </c>
      <c r="B137" s="30" t="s">
        <v>1686</v>
      </c>
      <c r="C137" s="76">
        <v>16364</v>
      </c>
      <c r="D137" s="31" t="s">
        <v>6440</v>
      </c>
      <c r="E137" s="9" t="s">
        <v>114</v>
      </c>
      <c r="F137" s="8" t="s">
        <v>4176</v>
      </c>
      <c r="G137" s="8" t="s">
        <v>5843</v>
      </c>
      <c r="H137" s="8" t="s">
        <v>6397</v>
      </c>
      <c r="I137" s="8" t="s">
        <v>152</v>
      </c>
    </row>
    <row r="138" spans="1:9" s="3" customFormat="1" ht="20.100000000000001" customHeight="1">
      <c r="A138" s="30">
        <v>133</v>
      </c>
      <c r="B138" s="30" t="s">
        <v>1687</v>
      </c>
      <c r="C138" s="251">
        <v>12942</v>
      </c>
      <c r="D138" s="289" t="s">
        <v>6441</v>
      </c>
      <c r="E138" s="9" t="s">
        <v>114</v>
      </c>
      <c r="F138" s="180" t="s">
        <v>4311</v>
      </c>
      <c r="G138" s="180" t="s">
        <v>4312</v>
      </c>
      <c r="H138" s="180" t="s">
        <v>5704</v>
      </c>
      <c r="I138" s="8" t="s">
        <v>152</v>
      </c>
    </row>
    <row r="139" spans="1:9" s="3" customFormat="1" ht="20.100000000000001" customHeight="1">
      <c r="A139" s="30">
        <v>134</v>
      </c>
      <c r="B139" s="30" t="s">
        <v>1688</v>
      </c>
      <c r="C139" s="76">
        <v>1919</v>
      </c>
      <c r="D139" s="31" t="s">
        <v>6442</v>
      </c>
      <c r="E139" s="9" t="s">
        <v>114</v>
      </c>
      <c r="F139" s="8" t="s">
        <v>152</v>
      </c>
      <c r="G139" s="8" t="s">
        <v>4662</v>
      </c>
      <c r="H139" s="8" t="s">
        <v>6443</v>
      </c>
      <c r="I139" s="8" t="s">
        <v>152</v>
      </c>
    </row>
    <row r="140" spans="1:9" s="3" customFormat="1" ht="20.100000000000001" customHeight="1">
      <c r="A140" s="30">
        <v>135</v>
      </c>
      <c r="B140" s="30" t="s">
        <v>1689</v>
      </c>
      <c r="C140" s="76">
        <v>15070</v>
      </c>
      <c r="D140" s="31" t="s">
        <v>6444</v>
      </c>
      <c r="E140" s="9" t="s">
        <v>114</v>
      </c>
      <c r="F140" s="172" t="s">
        <v>134</v>
      </c>
      <c r="G140" s="8" t="s">
        <v>4012</v>
      </c>
      <c r="H140" s="172" t="s">
        <v>4827</v>
      </c>
      <c r="I140" s="172" t="s">
        <v>152</v>
      </c>
    </row>
    <row r="141" spans="1:9" s="3" customFormat="1" ht="20.100000000000001" customHeight="1">
      <c r="A141" s="30">
        <v>136</v>
      </c>
      <c r="B141" s="30" t="s">
        <v>1690</v>
      </c>
      <c r="C141" s="76">
        <v>9748</v>
      </c>
      <c r="D141" s="31" t="s">
        <v>6445</v>
      </c>
      <c r="E141" s="9" t="s">
        <v>114</v>
      </c>
      <c r="F141" s="8" t="s">
        <v>5886</v>
      </c>
      <c r="G141" s="8" t="s">
        <v>5620</v>
      </c>
      <c r="H141" s="8" t="s">
        <v>3719</v>
      </c>
      <c r="I141" s="8" t="s">
        <v>152</v>
      </c>
    </row>
    <row r="142" spans="1:9" s="3" customFormat="1" ht="20.100000000000001" customHeight="1">
      <c r="A142" s="30">
        <v>137</v>
      </c>
      <c r="B142" s="30" t="s">
        <v>1691</v>
      </c>
      <c r="C142" s="76">
        <v>16357</v>
      </c>
      <c r="D142" s="31" t="s">
        <v>6446</v>
      </c>
      <c r="E142" s="9" t="s">
        <v>114</v>
      </c>
      <c r="F142" s="8" t="s">
        <v>4176</v>
      </c>
      <c r="G142" s="8" t="s">
        <v>5843</v>
      </c>
      <c r="H142" s="8" t="s">
        <v>6397</v>
      </c>
      <c r="I142" s="8" t="s">
        <v>152</v>
      </c>
    </row>
    <row r="143" spans="1:9" s="3" customFormat="1" ht="20.100000000000001" customHeight="1">
      <c r="A143" s="30">
        <v>138</v>
      </c>
      <c r="B143" s="30" t="s">
        <v>1692</v>
      </c>
      <c r="C143" s="251">
        <v>17946</v>
      </c>
      <c r="D143" s="289" t="s">
        <v>6199</v>
      </c>
      <c r="E143" s="9" t="s">
        <v>114</v>
      </c>
      <c r="F143" s="180" t="s">
        <v>4039</v>
      </c>
      <c r="G143" s="180" t="s">
        <v>3599</v>
      </c>
      <c r="H143" s="8" t="s">
        <v>9308</v>
      </c>
      <c r="I143" s="8" t="s">
        <v>152</v>
      </c>
    </row>
    <row r="144" spans="1:9" s="3" customFormat="1" ht="20.100000000000001" customHeight="1">
      <c r="A144" s="30">
        <v>139</v>
      </c>
      <c r="B144" s="30" t="s">
        <v>1693</v>
      </c>
      <c r="C144" s="76">
        <v>2965</v>
      </c>
      <c r="D144" s="31" t="s">
        <v>6447</v>
      </c>
      <c r="E144" s="9" t="s">
        <v>114</v>
      </c>
      <c r="F144" s="8" t="s">
        <v>152</v>
      </c>
      <c r="G144" s="8" t="s">
        <v>3767</v>
      </c>
      <c r="H144" s="8" t="s">
        <v>6397</v>
      </c>
      <c r="I144" s="8" t="s">
        <v>152</v>
      </c>
    </row>
    <row r="145" spans="1:9" s="3" customFormat="1" ht="20.100000000000001" customHeight="1">
      <c r="A145" s="30">
        <v>140</v>
      </c>
      <c r="B145" s="30" t="s">
        <v>1694</v>
      </c>
      <c r="C145" s="76">
        <v>10541</v>
      </c>
      <c r="D145" s="31" t="s">
        <v>6448</v>
      </c>
      <c r="E145" s="9" t="s">
        <v>114</v>
      </c>
      <c r="F145" s="8" t="s">
        <v>5442</v>
      </c>
      <c r="G145" s="8" t="s">
        <v>5906</v>
      </c>
      <c r="H145" s="8" t="s">
        <v>6410</v>
      </c>
      <c r="I145" s="8" t="s">
        <v>152</v>
      </c>
    </row>
    <row r="146" spans="1:9" s="3" customFormat="1" ht="20.100000000000001" customHeight="1">
      <c r="A146" s="30">
        <v>141</v>
      </c>
      <c r="B146" s="30" t="s">
        <v>1695</v>
      </c>
      <c r="C146" s="171">
        <v>13580</v>
      </c>
      <c r="D146" s="170" t="s">
        <v>8148</v>
      </c>
      <c r="E146" s="166" t="s">
        <v>114</v>
      </c>
      <c r="F146" s="180" t="s">
        <v>13</v>
      </c>
      <c r="G146" s="180" t="s">
        <v>8149</v>
      </c>
      <c r="H146" s="180" t="s">
        <v>7408</v>
      </c>
      <c r="I146" s="8" t="s">
        <v>152</v>
      </c>
    </row>
    <row r="147" spans="1:9" s="3" customFormat="1" ht="20.100000000000001" customHeight="1">
      <c r="A147" s="30">
        <v>142</v>
      </c>
      <c r="B147" s="30" t="s">
        <v>1696</v>
      </c>
      <c r="C147" s="251">
        <v>6764</v>
      </c>
      <c r="D147" s="289" t="s">
        <v>6449</v>
      </c>
      <c r="E147" s="9" t="s">
        <v>114</v>
      </c>
      <c r="F147" s="180" t="s">
        <v>4234</v>
      </c>
      <c r="G147" s="180" t="s">
        <v>5977</v>
      </c>
      <c r="H147" s="180" t="s">
        <v>6450</v>
      </c>
      <c r="I147" s="8"/>
    </row>
    <row r="148" spans="1:9" s="3" customFormat="1" ht="20.100000000000001" customHeight="1">
      <c r="A148" s="30">
        <v>143</v>
      </c>
      <c r="B148" s="30" t="s">
        <v>1697</v>
      </c>
      <c r="C148" s="251">
        <v>7318</v>
      </c>
      <c r="D148" s="289" t="s">
        <v>6379</v>
      </c>
      <c r="E148" s="9" t="s">
        <v>114</v>
      </c>
      <c r="F148" s="180" t="s">
        <v>6380</v>
      </c>
      <c r="G148" s="180" t="s">
        <v>8151</v>
      </c>
      <c r="H148" s="180" t="s">
        <v>7408</v>
      </c>
      <c r="I148" s="8" t="s">
        <v>152</v>
      </c>
    </row>
    <row r="149" spans="1:9" s="3" customFormat="1" ht="20.100000000000001" customHeight="1">
      <c r="A149" s="30">
        <v>144</v>
      </c>
      <c r="B149" s="30" t="s">
        <v>1698</v>
      </c>
      <c r="C149" s="76">
        <v>13293</v>
      </c>
      <c r="D149" s="31" t="s">
        <v>6451</v>
      </c>
      <c r="E149" s="9" t="s">
        <v>114</v>
      </c>
      <c r="F149" s="8" t="s">
        <v>6452</v>
      </c>
      <c r="G149" s="8" t="s">
        <v>6453</v>
      </c>
      <c r="H149" s="8" t="s">
        <v>6454</v>
      </c>
      <c r="I149" s="8" t="s">
        <v>152</v>
      </c>
    </row>
    <row r="150" spans="1:9" s="3" customFormat="1" ht="20.100000000000001" customHeight="1">
      <c r="A150" s="30">
        <v>145</v>
      </c>
      <c r="B150" s="30" t="s">
        <v>1699</v>
      </c>
      <c r="C150" s="76">
        <v>11116</v>
      </c>
      <c r="D150" s="31" t="s">
        <v>6455</v>
      </c>
      <c r="E150" s="9" t="s">
        <v>114</v>
      </c>
      <c r="F150" s="8" t="s">
        <v>3534</v>
      </c>
      <c r="G150" s="8" t="s">
        <v>4125</v>
      </c>
      <c r="H150" s="8" t="s">
        <v>3719</v>
      </c>
      <c r="I150" s="8" t="s">
        <v>152</v>
      </c>
    </row>
    <row r="151" spans="1:9" s="3" customFormat="1" ht="20.100000000000001" customHeight="1">
      <c r="A151" s="30">
        <v>146</v>
      </c>
      <c r="B151" s="30" t="s">
        <v>1700</v>
      </c>
      <c r="C151" s="76">
        <v>13021</v>
      </c>
      <c r="D151" s="31" t="s">
        <v>6456</v>
      </c>
      <c r="E151" s="9" t="s">
        <v>114</v>
      </c>
      <c r="F151" s="8" t="s">
        <v>6321</v>
      </c>
      <c r="G151" s="8" t="s">
        <v>6322</v>
      </c>
      <c r="H151" s="8" t="s">
        <v>3719</v>
      </c>
      <c r="I151" s="8" t="s">
        <v>152</v>
      </c>
    </row>
    <row r="152" spans="1:9" s="3" customFormat="1" ht="20.100000000000001" customHeight="1">
      <c r="A152" s="30">
        <v>147</v>
      </c>
      <c r="B152" s="30" t="s">
        <v>1701</v>
      </c>
      <c r="C152" s="76">
        <v>18344</v>
      </c>
      <c r="D152" s="31" t="s">
        <v>6457</v>
      </c>
      <c r="E152" s="9" t="s">
        <v>113</v>
      </c>
      <c r="F152" s="8" t="s">
        <v>152</v>
      </c>
      <c r="G152" s="8" t="s">
        <v>3594</v>
      </c>
      <c r="H152" s="8" t="s">
        <v>152</v>
      </c>
      <c r="I152" s="8" t="s">
        <v>152</v>
      </c>
    </row>
    <row r="153" spans="1:9" s="3" customFormat="1" ht="20.100000000000001" customHeight="1">
      <c r="A153" s="30">
        <v>148</v>
      </c>
      <c r="B153" s="30" t="s">
        <v>1702</v>
      </c>
      <c r="C153" s="171">
        <v>20689</v>
      </c>
      <c r="D153" s="170" t="s">
        <v>8133</v>
      </c>
      <c r="E153" s="166" t="s">
        <v>113</v>
      </c>
      <c r="F153" s="180" t="s">
        <v>152</v>
      </c>
      <c r="G153" s="180" t="s">
        <v>4265</v>
      </c>
      <c r="H153" s="180" t="s">
        <v>152</v>
      </c>
      <c r="I153" s="180" t="s">
        <v>152</v>
      </c>
    </row>
    <row r="154" spans="1:9" s="3" customFormat="1" ht="20.100000000000001" customHeight="1">
      <c r="A154" s="30">
        <v>149</v>
      </c>
      <c r="B154" s="30" t="s">
        <v>1703</v>
      </c>
      <c r="C154" s="282">
        <v>20854</v>
      </c>
      <c r="D154" s="377" t="s">
        <v>8350</v>
      </c>
      <c r="E154" s="376" t="s">
        <v>113</v>
      </c>
      <c r="F154" s="8" t="s">
        <v>152</v>
      </c>
      <c r="G154" s="8" t="s">
        <v>8340</v>
      </c>
      <c r="H154" s="8" t="s">
        <v>152</v>
      </c>
      <c r="I154" s="8" t="s">
        <v>152</v>
      </c>
    </row>
    <row r="155" spans="1:9" s="3" customFormat="1" ht="20.100000000000001" customHeight="1">
      <c r="A155" s="30">
        <v>150</v>
      </c>
      <c r="B155" s="30" t="s">
        <v>1704</v>
      </c>
      <c r="C155" s="76">
        <v>20118</v>
      </c>
      <c r="D155" s="31" t="s">
        <v>6458</v>
      </c>
      <c r="E155" s="9" t="s">
        <v>113</v>
      </c>
      <c r="F155" s="8" t="s">
        <v>152</v>
      </c>
      <c r="G155" s="8" t="s">
        <v>6180</v>
      </c>
      <c r="H155" s="8" t="s">
        <v>152</v>
      </c>
      <c r="I155" s="8" t="s">
        <v>152</v>
      </c>
    </row>
    <row r="156" spans="1:9" s="3" customFormat="1" ht="20.100000000000001" customHeight="1">
      <c r="A156" s="30">
        <v>151</v>
      </c>
      <c r="B156" s="30" t="s">
        <v>1705</v>
      </c>
      <c r="C156" s="76">
        <v>10199</v>
      </c>
      <c r="D156" s="31" t="s">
        <v>6461</v>
      </c>
      <c r="E156" s="9" t="s">
        <v>113</v>
      </c>
      <c r="F156" s="8" t="s">
        <v>5256</v>
      </c>
      <c r="G156" s="8" t="s">
        <v>5257</v>
      </c>
      <c r="H156" s="8" t="s">
        <v>152</v>
      </c>
      <c r="I156" s="8" t="s">
        <v>152</v>
      </c>
    </row>
    <row r="157" spans="1:9" s="3" customFormat="1" ht="20.100000000000001" customHeight="1">
      <c r="A157" s="30">
        <v>152</v>
      </c>
      <c r="B157" s="30" t="s">
        <v>1706</v>
      </c>
      <c r="C157" s="76">
        <v>18839</v>
      </c>
      <c r="D157" s="31" t="s">
        <v>6462</v>
      </c>
      <c r="E157" s="9" t="s">
        <v>113</v>
      </c>
      <c r="F157" s="8" t="s">
        <v>152</v>
      </c>
      <c r="G157" s="8" t="s">
        <v>3643</v>
      </c>
      <c r="H157" s="8" t="s">
        <v>152</v>
      </c>
      <c r="I157" s="8" t="s">
        <v>152</v>
      </c>
    </row>
    <row r="158" spans="1:9" s="3" customFormat="1" ht="20.100000000000001" customHeight="1">
      <c r="A158" s="30">
        <v>153</v>
      </c>
      <c r="B158" s="30" t="s">
        <v>1707</v>
      </c>
      <c r="C158" s="76">
        <v>16825</v>
      </c>
      <c r="D158" s="31" t="s">
        <v>6463</v>
      </c>
      <c r="E158" s="9" t="s">
        <v>113</v>
      </c>
      <c r="F158" s="8" t="s">
        <v>16</v>
      </c>
      <c r="G158" s="8" t="s">
        <v>6464</v>
      </c>
      <c r="H158" s="8" t="s">
        <v>152</v>
      </c>
      <c r="I158" s="8" t="s">
        <v>152</v>
      </c>
    </row>
    <row r="159" spans="1:9" s="3" customFormat="1" ht="20.100000000000001" customHeight="1">
      <c r="A159" s="30">
        <v>154</v>
      </c>
      <c r="B159" s="30" t="s">
        <v>1708</v>
      </c>
      <c r="C159" s="76">
        <v>19603</v>
      </c>
      <c r="D159" s="31" t="s">
        <v>6465</v>
      </c>
      <c r="E159" s="9" t="s">
        <v>113</v>
      </c>
      <c r="F159" s="8" t="s">
        <v>152</v>
      </c>
      <c r="G159" s="8" t="s">
        <v>5053</v>
      </c>
      <c r="H159" s="8" t="s">
        <v>152</v>
      </c>
      <c r="I159" s="8" t="s">
        <v>152</v>
      </c>
    </row>
    <row r="160" spans="1:9" s="3" customFormat="1" ht="20.100000000000001" customHeight="1">
      <c r="A160" s="30">
        <v>155</v>
      </c>
      <c r="B160" s="30" t="s">
        <v>1709</v>
      </c>
      <c r="C160" s="183">
        <v>20754</v>
      </c>
      <c r="D160" s="218" t="s">
        <v>6468</v>
      </c>
      <c r="E160" s="9" t="s">
        <v>113</v>
      </c>
      <c r="F160" s="8" t="s">
        <v>152</v>
      </c>
      <c r="G160" s="260" t="s">
        <v>6469</v>
      </c>
      <c r="H160" s="8" t="s">
        <v>152</v>
      </c>
      <c r="I160" s="8" t="s">
        <v>152</v>
      </c>
    </row>
    <row r="161" spans="1:9" s="3" customFormat="1" ht="20.100000000000001" customHeight="1">
      <c r="A161" s="30">
        <v>156</v>
      </c>
      <c r="B161" s="30" t="s">
        <v>1710</v>
      </c>
      <c r="C161" s="76">
        <v>18912</v>
      </c>
      <c r="D161" s="31" t="s">
        <v>6470</v>
      </c>
      <c r="E161" s="9" t="s">
        <v>113</v>
      </c>
      <c r="F161" s="8" t="s">
        <v>152</v>
      </c>
      <c r="G161" s="8" t="s">
        <v>5517</v>
      </c>
      <c r="H161" s="8" t="s">
        <v>152</v>
      </c>
      <c r="I161" s="8" t="s">
        <v>152</v>
      </c>
    </row>
    <row r="162" spans="1:9" s="3" customFormat="1" ht="20.100000000000001" customHeight="1">
      <c r="A162" s="30">
        <v>157</v>
      </c>
      <c r="B162" s="30" t="s">
        <v>1711</v>
      </c>
      <c r="C162" s="76">
        <v>18848</v>
      </c>
      <c r="D162" s="31" t="s">
        <v>6471</v>
      </c>
      <c r="E162" s="9" t="s">
        <v>113</v>
      </c>
      <c r="F162" s="8" t="s">
        <v>152</v>
      </c>
      <c r="G162" s="8" t="s">
        <v>3643</v>
      </c>
      <c r="H162" s="8" t="s">
        <v>152</v>
      </c>
      <c r="I162" s="8" t="s">
        <v>152</v>
      </c>
    </row>
    <row r="163" spans="1:9" s="3" customFormat="1" ht="20.100000000000001" customHeight="1">
      <c r="A163" s="30">
        <v>158</v>
      </c>
      <c r="B163" s="30" t="s">
        <v>1712</v>
      </c>
      <c r="C163" s="282">
        <v>20871</v>
      </c>
      <c r="D163" s="377" t="s">
        <v>8351</v>
      </c>
      <c r="E163" s="376" t="s">
        <v>113</v>
      </c>
      <c r="F163" s="8" t="s">
        <v>152</v>
      </c>
      <c r="G163" s="8" t="s">
        <v>8340</v>
      </c>
      <c r="H163" s="8" t="s">
        <v>152</v>
      </c>
      <c r="I163" s="8" t="s">
        <v>152</v>
      </c>
    </row>
    <row r="164" spans="1:9" s="3" customFormat="1" ht="20.100000000000001" customHeight="1">
      <c r="A164" s="30">
        <v>159</v>
      </c>
      <c r="B164" s="30" t="s">
        <v>1713</v>
      </c>
      <c r="C164" s="163">
        <v>20699</v>
      </c>
      <c r="D164" s="161" t="s">
        <v>6474</v>
      </c>
      <c r="E164" s="9" t="s">
        <v>113</v>
      </c>
      <c r="F164" s="8" t="s">
        <v>152</v>
      </c>
      <c r="G164" s="243" t="s">
        <v>4265</v>
      </c>
      <c r="H164" s="8" t="s">
        <v>152</v>
      </c>
      <c r="I164" s="8" t="s">
        <v>152</v>
      </c>
    </row>
    <row r="165" spans="1:9" s="3" customFormat="1" ht="20.100000000000001" customHeight="1">
      <c r="A165" s="30">
        <v>160</v>
      </c>
      <c r="B165" s="30" t="s">
        <v>1714</v>
      </c>
      <c r="C165" s="76">
        <v>17662</v>
      </c>
      <c r="D165" s="31" t="s">
        <v>6475</v>
      </c>
      <c r="E165" s="9" t="s">
        <v>113</v>
      </c>
      <c r="F165" s="8" t="s">
        <v>3675</v>
      </c>
      <c r="G165" s="8" t="s">
        <v>3676</v>
      </c>
      <c r="H165" s="8" t="s">
        <v>152</v>
      </c>
      <c r="I165" s="8" t="s">
        <v>152</v>
      </c>
    </row>
    <row r="166" spans="1:9" s="3" customFormat="1" ht="20.100000000000001" customHeight="1">
      <c r="A166" s="30">
        <v>161</v>
      </c>
      <c r="B166" s="30" t="s">
        <v>1715</v>
      </c>
      <c r="C166" s="163">
        <v>20702</v>
      </c>
      <c r="D166" s="161" t="s">
        <v>6476</v>
      </c>
      <c r="E166" s="9" t="s">
        <v>113</v>
      </c>
      <c r="F166" s="8" t="s">
        <v>152</v>
      </c>
      <c r="G166" s="243" t="s">
        <v>4265</v>
      </c>
      <c r="H166" s="8" t="s">
        <v>152</v>
      </c>
      <c r="I166" s="8" t="s">
        <v>152</v>
      </c>
    </row>
    <row r="167" spans="1:9" s="3" customFormat="1" ht="20.100000000000001" customHeight="1">
      <c r="A167" s="30">
        <v>162</v>
      </c>
      <c r="B167" s="30" t="s">
        <v>1716</v>
      </c>
      <c r="C167" s="76">
        <v>18138</v>
      </c>
      <c r="D167" s="31" t="s">
        <v>6477</v>
      </c>
      <c r="E167" s="9" t="s">
        <v>113</v>
      </c>
      <c r="F167" s="8" t="s">
        <v>152</v>
      </c>
      <c r="G167" s="8" t="s">
        <v>6478</v>
      </c>
      <c r="H167" s="8" t="s">
        <v>152</v>
      </c>
      <c r="I167" s="8" t="s">
        <v>152</v>
      </c>
    </row>
    <row r="168" spans="1:9" s="3" customFormat="1" ht="20.100000000000001" customHeight="1">
      <c r="A168" s="30">
        <v>163</v>
      </c>
      <c r="B168" s="30" t="s">
        <v>1717</v>
      </c>
      <c r="C168" s="76">
        <v>19785</v>
      </c>
      <c r="D168" s="31" t="s">
        <v>6479</v>
      </c>
      <c r="E168" s="9" t="s">
        <v>113</v>
      </c>
      <c r="F168" s="8" t="s">
        <v>152</v>
      </c>
      <c r="G168" s="8" t="s">
        <v>4779</v>
      </c>
      <c r="H168" s="8" t="s">
        <v>152</v>
      </c>
      <c r="I168" s="8" t="s">
        <v>152</v>
      </c>
    </row>
    <row r="169" spans="1:9" s="3" customFormat="1" ht="20.100000000000001" customHeight="1">
      <c r="A169" s="30">
        <v>164</v>
      </c>
      <c r="B169" s="30" t="s">
        <v>1718</v>
      </c>
      <c r="C169" s="371">
        <v>20918</v>
      </c>
      <c r="D169" s="372" t="s">
        <v>8284</v>
      </c>
      <c r="E169" s="373" t="s">
        <v>113</v>
      </c>
      <c r="F169" s="8" t="s">
        <v>152</v>
      </c>
      <c r="G169" s="8" t="s">
        <v>8296</v>
      </c>
      <c r="H169" s="8" t="s">
        <v>152</v>
      </c>
      <c r="I169" s="8" t="s">
        <v>152</v>
      </c>
    </row>
    <row r="170" spans="1:9" s="3" customFormat="1" ht="20.100000000000001" customHeight="1">
      <c r="A170" s="30">
        <v>165</v>
      </c>
      <c r="B170" s="30" t="s">
        <v>1719</v>
      </c>
      <c r="C170" s="76">
        <v>6800</v>
      </c>
      <c r="D170" s="31" t="s">
        <v>6480</v>
      </c>
      <c r="E170" s="9" t="s">
        <v>113</v>
      </c>
      <c r="F170" s="8" t="s">
        <v>4234</v>
      </c>
      <c r="G170" s="8" t="s">
        <v>5977</v>
      </c>
      <c r="H170" s="8" t="s">
        <v>152</v>
      </c>
      <c r="I170" s="8" t="s">
        <v>152</v>
      </c>
    </row>
    <row r="171" spans="1:9" s="3" customFormat="1" ht="20.100000000000001" customHeight="1">
      <c r="A171" s="30">
        <v>166</v>
      </c>
      <c r="B171" s="30" t="s">
        <v>1720</v>
      </c>
      <c r="C171" s="282">
        <v>20878</v>
      </c>
      <c r="D171" s="377" t="s">
        <v>8352</v>
      </c>
      <c r="E171" s="376" t="s">
        <v>113</v>
      </c>
      <c r="F171" s="8" t="s">
        <v>152</v>
      </c>
      <c r="G171" s="8" t="s">
        <v>8340</v>
      </c>
      <c r="H171" s="8" t="s">
        <v>152</v>
      </c>
      <c r="I171" s="8" t="s">
        <v>152</v>
      </c>
    </row>
    <row r="172" spans="1:9" s="3" customFormat="1" ht="20.100000000000001" customHeight="1">
      <c r="A172" s="30">
        <v>167</v>
      </c>
      <c r="B172" s="30" t="s">
        <v>1721</v>
      </c>
      <c r="C172" s="76">
        <v>17419</v>
      </c>
      <c r="D172" s="31" t="s">
        <v>6481</v>
      </c>
      <c r="E172" s="9" t="s">
        <v>113</v>
      </c>
      <c r="F172" s="8" t="s">
        <v>97</v>
      </c>
      <c r="G172" s="8" t="s">
        <v>4262</v>
      </c>
      <c r="H172" s="8" t="s">
        <v>152</v>
      </c>
      <c r="I172" s="8" t="s">
        <v>152</v>
      </c>
    </row>
    <row r="173" spans="1:9" s="3" customFormat="1" ht="20.100000000000001" customHeight="1">
      <c r="A173" s="30">
        <v>168</v>
      </c>
      <c r="B173" s="30" t="s">
        <v>1722</v>
      </c>
      <c r="C173" s="76">
        <v>16543</v>
      </c>
      <c r="D173" s="31" t="s">
        <v>6486</v>
      </c>
      <c r="E173" s="9" t="s">
        <v>113</v>
      </c>
      <c r="F173" s="8" t="s">
        <v>3663</v>
      </c>
      <c r="G173" s="8" t="s">
        <v>279</v>
      </c>
      <c r="H173" s="8" t="s">
        <v>152</v>
      </c>
      <c r="I173" s="8" t="s">
        <v>152</v>
      </c>
    </row>
    <row r="174" spans="1:9" s="3" customFormat="1" ht="20.100000000000001" customHeight="1">
      <c r="A174" s="30">
        <v>169</v>
      </c>
      <c r="B174" s="30" t="s">
        <v>1723</v>
      </c>
      <c r="C174" s="282">
        <v>20884</v>
      </c>
      <c r="D174" s="375" t="s">
        <v>8353</v>
      </c>
      <c r="E174" s="376" t="s">
        <v>113</v>
      </c>
      <c r="F174" s="8" t="s">
        <v>152</v>
      </c>
      <c r="G174" s="8" t="s">
        <v>8340</v>
      </c>
      <c r="H174" s="8" t="s">
        <v>152</v>
      </c>
      <c r="I174" s="8" t="s">
        <v>152</v>
      </c>
    </row>
    <row r="175" spans="1:9" s="3" customFormat="1" ht="20.100000000000001" customHeight="1">
      <c r="A175" s="30">
        <v>170</v>
      </c>
      <c r="B175" s="30" t="s">
        <v>1724</v>
      </c>
      <c r="C175" s="282">
        <v>20885</v>
      </c>
      <c r="D175" s="375" t="s">
        <v>8354</v>
      </c>
      <c r="E175" s="376" t="s">
        <v>113</v>
      </c>
      <c r="F175" s="8" t="s">
        <v>152</v>
      </c>
      <c r="G175" s="8" t="s">
        <v>8340</v>
      </c>
      <c r="H175" s="8" t="s">
        <v>152</v>
      </c>
      <c r="I175" s="8" t="s">
        <v>152</v>
      </c>
    </row>
    <row r="176" spans="1:9" s="3" customFormat="1" ht="20.100000000000001" customHeight="1">
      <c r="A176" s="30">
        <v>171</v>
      </c>
      <c r="B176" s="30" t="s">
        <v>1725</v>
      </c>
      <c r="C176" s="439">
        <v>20061</v>
      </c>
      <c r="D176" s="184" t="s">
        <v>6490</v>
      </c>
      <c r="E176" s="9" t="s">
        <v>113</v>
      </c>
      <c r="F176" s="8" t="s">
        <v>152</v>
      </c>
      <c r="G176" s="8" t="s">
        <v>282</v>
      </c>
      <c r="H176" s="8" t="s">
        <v>152</v>
      </c>
      <c r="I176" s="8" t="s">
        <v>152</v>
      </c>
    </row>
    <row r="177" spans="1:9" s="3" customFormat="1" ht="20.100000000000001" customHeight="1">
      <c r="A177" s="30">
        <v>172</v>
      </c>
      <c r="B177" s="30" t="s">
        <v>1726</v>
      </c>
      <c r="C177" s="439">
        <v>14004</v>
      </c>
      <c r="D177" s="184" t="s">
        <v>6491</v>
      </c>
      <c r="E177" s="9" t="s">
        <v>113</v>
      </c>
      <c r="F177" s="8" t="s">
        <v>158</v>
      </c>
      <c r="G177" s="8" t="s">
        <v>6492</v>
      </c>
      <c r="H177" s="8" t="s">
        <v>152</v>
      </c>
      <c r="I177" s="8" t="s">
        <v>152</v>
      </c>
    </row>
    <row r="178" spans="1:9" s="3" customFormat="1" ht="20.100000000000001" customHeight="1">
      <c r="A178" s="30">
        <v>173</v>
      </c>
      <c r="B178" s="30" t="s">
        <v>1727</v>
      </c>
      <c r="C178" s="290">
        <v>17585</v>
      </c>
      <c r="D178" s="291" t="s">
        <v>6494</v>
      </c>
      <c r="E178" s="9" t="s">
        <v>113</v>
      </c>
      <c r="F178" s="180" t="s">
        <v>5512</v>
      </c>
      <c r="G178" s="180" t="s">
        <v>3599</v>
      </c>
      <c r="H178" s="8" t="s">
        <v>152</v>
      </c>
      <c r="I178" s="8" t="s">
        <v>152</v>
      </c>
    </row>
    <row r="179" spans="1:9" s="3" customFormat="1" ht="20.100000000000001" customHeight="1">
      <c r="A179" s="30">
        <v>174</v>
      </c>
      <c r="B179" s="30" t="s">
        <v>1728</v>
      </c>
      <c r="C179" s="439">
        <v>19222</v>
      </c>
      <c r="D179" s="184" t="s">
        <v>6495</v>
      </c>
      <c r="E179" s="9" t="s">
        <v>113</v>
      </c>
      <c r="F179" s="8" t="s">
        <v>152</v>
      </c>
      <c r="G179" s="8" t="s">
        <v>4057</v>
      </c>
      <c r="H179" s="8" t="s">
        <v>152</v>
      </c>
      <c r="I179" s="8" t="s">
        <v>152</v>
      </c>
    </row>
    <row r="180" spans="1:9" s="3" customFormat="1" ht="20.100000000000001" customHeight="1">
      <c r="A180" s="30">
        <v>175</v>
      </c>
      <c r="B180" s="30" t="s">
        <v>1729</v>
      </c>
      <c r="C180" s="290">
        <v>18976</v>
      </c>
      <c r="D180" s="291" t="s">
        <v>6496</v>
      </c>
      <c r="E180" s="9" t="s">
        <v>113</v>
      </c>
      <c r="F180" s="8" t="s">
        <v>152</v>
      </c>
      <c r="G180" s="180" t="s">
        <v>4025</v>
      </c>
      <c r="H180" s="8" t="s">
        <v>152</v>
      </c>
      <c r="I180" s="8" t="s">
        <v>152</v>
      </c>
    </row>
    <row r="181" spans="1:9" s="3" customFormat="1" ht="20.100000000000001" customHeight="1">
      <c r="A181" s="30">
        <v>176</v>
      </c>
      <c r="B181" s="30" t="s">
        <v>8848</v>
      </c>
      <c r="C181" s="282">
        <v>20889</v>
      </c>
      <c r="D181" s="375" t="s">
        <v>8355</v>
      </c>
      <c r="E181" s="376" t="s">
        <v>113</v>
      </c>
      <c r="F181" s="8" t="s">
        <v>152</v>
      </c>
      <c r="G181" s="8" t="s">
        <v>8340</v>
      </c>
      <c r="H181" s="8" t="s">
        <v>152</v>
      </c>
      <c r="I181" s="8" t="s">
        <v>152</v>
      </c>
    </row>
    <row r="182" spans="1:9" s="3" customFormat="1" ht="20.100000000000001" customHeight="1">
      <c r="A182" s="30">
        <v>177</v>
      </c>
      <c r="B182" s="30" t="s">
        <v>8849</v>
      </c>
      <c r="C182" s="163">
        <v>20722</v>
      </c>
      <c r="D182" s="162" t="s">
        <v>6497</v>
      </c>
      <c r="E182" s="9" t="s">
        <v>113</v>
      </c>
      <c r="F182" s="8" t="s">
        <v>152</v>
      </c>
      <c r="G182" s="338" t="s">
        <v>4265</v>
      </c>
      <c r="H182" s="8" t="s">
        <v>152</v>
      </c>
      <c r="I182" s="8" t="s">
        <v>152</v>
      </c>
    </row>
    <row r="183" spans="1:9" s="3" customFormat="1" ht="20.100000000000001" customHeight="1">
      <c r="A183" s="30">
        <v>178</v>
      </c>
      <c r="B183" s="30" t="s">
        <v>8850</v>
      </c>
      <c r="C183" s="183">
        <v>20770</v>
      </c>
      <c r="D183" s="218" t="s">
        <v>6498</v>
      </c>
      <c r="E183" s="9" t="s">
        <v>113</v>
      </c>
      <c r="F183" s="8" t="s">
        <v>152</v>
      </c>
      <c r="G183" s="363" t="s">
        <v>6469</v>
      </c>
      <c r="H183" s="8" t="s">
        <v>152</v>
      </c>
      <c r="I183" s="8" t="s">
        <v>152</v>
      </c>
    </row>
    <row r="184" spans="1:9" s="3" customFormat="1" ht="20.100000000000001" customHeight="1">
      <c r="A184" s="30">
        <v>179</v>
      </c>
      <c r="B184" s="30" t="s">
        <v>8851</v>
      </c>
      <c r="C184" s="183">
        <v>20771</v>
      </c>
      <c r="D184" s="218" t="s">
        <v>6499</v>
      </c>
      <c r="E184" s="9" t="s">
        <v>113</v>
      </c>
      <c r="F184" s="8" t="s">
        <v>152</v>
      </c>
      <c r="G184" s="363" t="s">
        <v>6469</v>
      </c>
      <c r="H184" s="8" t="s">
        <v>152</v>
      </c>
      <c r="I184" s="8" t="s">
        <v>152</v>
      </c>
    </row>
    <row r="185" spans="1:9" s="3" customFormat="1" ht="20.100000000000001" customHeight="1">
      <c r="A185" s="30">
        <v>180</v>
      </c>
      <c r="B185" s="30" t="s">
        <v>8852</v>
      </c>
      <c r="C185" s="76">
        <v>18132</v>
      </c>
      <c r="D185" s="31" t="s">
        <v>6501</v>
      </c>
      <c r="E185" s="9" t="s">
        <v>113</v>
      </c>
      <c r="F185" s="8" t="s">
        <v>3673</v>
      </c>
      <c r="G185" s="8" t="s">
        <v>6467</v>
      </c>
      <c r="H185" s="8" t="s">
        <v>152</v>
      </c>
      <c r="I185" s="8" t="s">
        <v>152</v>
      </c>
    </row>
    <row r="186" spans="1:9" s="3" customFormat="1" ht="20.100000000000001" customHeight="1">
      <c r="A186" s="30">
        <v>181</v>
      </c>
      <c r="B186" s="30" t="s">
        <v>8853</v>
      </c>
      <c r="C186" s="251">
        <v>16830</v>
      </c>
      <c r="D186" s="289" t="s">
        <v>6502</v>
      </c>
      <c r="E186" s="9" t="s">
        <v>113</v>
      </c>
      <c r="F186" s="180" t="s">
        <v>8229</v>
      </c>
      <c r="G186" s="180" t="s">
        <v>6464</v>
      </c>
      <c r="H186" s="8" t="s">
        <v>152</v>
      </c>
      <c r="I186" s="8" t="s">
        <v>152</v>
      </c>
    </row>
    <row r="187" spans="1:9" s="3" customFormat="1" ht="20.100000000000001" customHeight="1">
      <c r="A187" s="30">
        <v>182</v>
      </c>
      <c r="B187" s="30" t="s">
        <v>8854</v>
      </c>
      <c r="C187" s="76">
        <v>3648</v>
      </c>
      <c r="D187" s="31" t="s">
        <v>6503</v>
      </c>
      <c r="E187" s="9" t="s">
        <v>113</v>
      </c>
      <c r="F187" s="8" t="s">
        <v>152</v>
      </c>
      <c r="G187" s="8" t="s">
        <v>6281</v>
      </c>
      <c r="H187" s="8" t="s">
        <v>152</v>
      </c>
      <c r="I187" s="8" t="s">
        <v>152</v>
      </c>
    </row>
    <row r="188" spans="1:9" s="3" customFormat="1" ht="20.100000000000001" customHeight="1">
      <c r="A188" s="30">
        <v>183</v>
      </c>
      <c r="B188" s="30" t="s">
        <v>8855</v>
      </c>
      <c r="C188" s="76">
        <v>17365</v>
      </c>
      <c r="D188" s="31" t="s">
        <v>6504</v>
      </c>
      <c r="E188" s="9" t="s">
        <v>113</v>
      </c>
      <c r="F188" s="8" t="s">
        <v>96</v>
      </c>
      <c r="G188" s="8" t="s">
        <v>3585</v>
      </c>
      <c r="H188" s="8" t="s">
        <v>152</v>
      </c>
      <c r="I188" s="8" t="s">
        <v>152</v>
      </c>
    </row>
    <row r="189" spans="1:9" s="3" customFormat="1" ht="20.100000000000001" customHeight="1">
      <c r="A189" s="30">
        <v>184</v>
      </c>
      <c r="B189" s="30" t="s">
        <v>8856</v>
      </c>
      <c r="C189" s="76">
        <v>14358</v>
      </c>
      <c r="D189" s="31" t="s">
        <v>6505</v>
      </c>
      <c r="E189" s="9" t="s">
        <v>113</v>
      </c>
      <c r="F189" s="8" t="s">
        <v>4027</v>
      </c>
      <c r="G189" s="8" t="s">
        <v>4028</v>
      </c>
      <c r="H189" s="8" t="s">
        <v>152</v>
      </c>
      <c r="I189" s="8" t="s">
        <v>152</v>
      </c>
    </row>
    <row r="190" spans="1:9" s="3" customFormat="1" ht="15" customHeight="1">
      <c r="A190" s="30">
        <v>185</v>
      </c>
      <c r="B190" s="10"/>
      <c r="C190" s="163">
        <v>20745</v>
      </c>
      <c r="D190" s="187" t="s">
        <v>6506</v>
      </c>
      <c r="E190" s="9" t="s">
        <v>113</v>
      </c>
      <c r="F190" s="8" t="s">
        <v>152</v>
      </c>
      <c r="G190" s="338" t="s">
        <v>4265</v>
      </c>
      <c r="H190" s="8" t="s">
        <v>152</v>
      </c>
      <c r="I190" s="8" t="s">
        <v>152</v>
      </c>
    </row>
    <row r="191" spans="1:9" s="3" customFormat="1" ht="15" customHeight="1">
      <c r="A191" s="30">
        <v>186</v>
      </c>
      <c r="B191" s="10"/>
      <c r="C191" s="183">
        <v>20779</v>
      </c>
      <c r="D191" s="186" t="s">
        <v>6507</v>
      </c>
      <c r="E191" s="9" t="s">
        <v>113</v>
      </c>
      <c r="F191" s="8" t="s">
        <v>152</v>
      </c>
      <c r="G191" s="363" t="s">
        <v>6469</v>
      </c>
      <c r="H191" s="8" t="s">
        <v>152</v>
      </c>
      <c r="I191" s="8" t="s">
        <v>152</v>
      </c>
    </row>
    <row r="192" spans="1:9"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9" s="3" customFormat="1" ht="10.5">
      <c r="A289" s="10"/>
      <c r="B289" s="10"/>
      <c r="C289" s="11"/>
      <c r="D289" s="11"/>
      <c r="E289" s="12"/>
      <c r="F289" s="13"/>
      <c r="G289" s="13"/>
    </row>
    <row r="290" spans="1:9" s="3" customFormat="1" ht="10.5">
      <c r="A290" s="10"/>
      <c r="B290" s="10"/>
      <c r="C290" s="11"/>
      <c r="D290" s="11"/>
      <c r="E290" s="12"/>
      <c r="F290" s="13"/>
      <c r="G290" s="13"/>
    </row>
    <row r="291" spans="1:9" s="3" customFormat="1" ht="10.5">
      <c r="A291" s="10"/>
      <c r="B291" s="10"/>
      <c r="C291" s="11"/>
      <c r="D291" s="11"/>
      <c r="E291" s="12"/>
      <c r="F291" s="13"/>
      <c r="G291" s="13"/>
    </row>
    <row r="292" spans="1:9" s="3" customFormat="1" ht="10.5">
      <c r="A292" s="10"/>
      <c r="B292" s="10"/>
      <c r="C292" s="11"/>
      <c r="D292" s="11"/>
      <c r="E292" s="12"/>
      <c r="F292" s="13"/>
      <c r="G292" s="13"/>
    </row>
    <row r="293" spans="1:9" s="3" customFormat="1" ht="10.5">
      <c r="A293" s="10"/>
      <c r="B293" s="10"/>
      <c r="C293" s="11"/>
      <c r="D293" s="11"/>
      <c r="E293" s="12"/>
      <c r="F293" s="13"/>
      <c r="G293" s="13"/>
    </row>
    <row r="294" spans="1:9" s="3" customFormat="1" ht="10.5">
      <c r="A294" s="10"/>
      <c r="B294" s="10"/>
      <c r="C294" s="11"/>
      <c r="D294" s="11"/>
      <c r="E294" s="12"/>
      <c r="F294" s="13"/>
      <c r="G294" s="13"/>
    </row>
    <row r="295" spans="1:9" s="3" customFormat="1" ht="10.5">
      <c r="A295" s="10"/>
      <c r="B295" s="10"/>
      <c r="C295" s="11"/>
      <c r="D295" s="11"/>
      <c r="E295" s="12"/>
      <c r="F295" s="13"/>
      <c r="G295" s="13"/>
    </row>
    <row r="296" spans="1:9" s="3" customFormat="1" ht="10.5">
      <c r="A296" s="10"/>
      <c r="B296" s="10"/>
      <c r="C296" s="11"/>
      <c r="D296" s="11"/>
      <c r="E296" s="12"/>
      <c r="F296" s="13"/>
      <c r="G296" s="13"/>
    </row>
    <row r="297" spans="1:9">
      <c r="A297" s="14"/>
      <c r="B297" s="14"/>
      <c r="C297" s="11"/>
      <c r="D297" s="11"/>
      <c r="E297" s="12"/>
      <c r="F297" s="13"/>
      <c r="G297" s="13"/>
      <c r="H297" s="3"/>
      <c r="I297" s="3"/>
    </row>
    <row r="298" spans="1:9">
      <c r="A298" s="14"/>
      <c r="B298" s="14"/>
      <c r="C298" s="11"/>
      <c r="D298" s="11"/>
      <c r="E298" s="12"/>
      <c r="F298" s="13"/>
      <c r="G298" s="13"/>
      <c r="H298" s="3"/>
      <c r="I298" s="3"/>
    </row>
    <row r="299" spans="1:9">
      <c r="A299" s="14"/>
      <c r="B299" s="14"/>
      <c r="C299" s="11"/>
      <c r="D299" s="11"/>
      <c r="E299" s="12"/>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C948" s="15"/>
      <c r="D948" s="15"/>
      <c r="E948" s="16"/>
      <c r="F948" s="13"/>
      <c r="G948" s="13"/>
      <c r="H948" s="3"/>
      <c r="I948" s="3"/>
    </row>
    <row r="949" spans="1:9">
      <c r="C949" s="15"/>
      <c r="D949" s="15"/>
      <c r="E949" s="16"/>
      <c r="F949" s="13"/>
      <c r="G949" s="13"/>
      <c r="H949" s="3"/>
      <c r="I949" s="3"/>
    </row>
    <row r="950" spans="1:9">
      <c r="C950" s="15"/>
      <c r="D950" s="15"/>
      <c r="E950" s="16"/>
      <c r="F950" s="13"/>
      <c r="G950" s="13"/>
      <c r="H950" s="3"/>
      <c r="I950" s="3"/>
    </row>
  </sheetData>
  <sortState ref="C129:I151">
    <sortCondition ref="D129:D151"/>
  </sortState>
  <mergeCells count="9">
    <mergeCell ref="A1:I1"/>
    <mergeCell ref="A2:C2"/>
    <mergeCell ref="H2:I2"/>
    <mergeCell ref="A3:C3"/>
    <mergeCell ref="A4:A5"/>
    <mergeCell ref="C4:C5"/>
    <mergeCell ref="D4:D5"/>
    <mergeCell ref="E4:E5"/>
    <mergeCell ref="F4:I4"/>
  </mergeCells>
  <conditionalFormatting sqref="C1:C1048576">
    <cfRule type="duplicateValues" dxfId="247" priority="17" stopIfTrue="1"/>
  </conditionalFormatting>
  <conditionalFormatting sqref="C161:C165 C72:C86 C30:C70 C6:C28 C88:C133 C136:C159 C167 C169:C170 C173:C175">
    <cfRule type="duplicateValues" dxfId="246" priority="16" stopIfTrue="1"/>
  </conditionalFormatting>
  <conditionalFormatting sqref="D176">
    <cfRule type="duplicateValues" dxfId="245" priority="15" stopIfTrue="1"/>
  </conditionalFormatting>
  <conditionalFormatting sqref="D177">
    <cfRule type="duplicateValues" dxfId="244" priority="14" stopIfTrue="1"/>
  </conditionalFormatting>
  <conditionalFormatting sqref="D178">
    <cfRule type="duplicateValues" dxfId="243" priority="13" stopIfTrue="1"/>
  </conditionalFormatting>
  <conditionalFormatting sqref="D179">
    <cfRule type="duplicateValues" dxfId="242" priority="12"/>
  </conditionalFormatting>
  <conditionalFormatting sqref="D180">
    <cfRule type="duplicateValues" dxfId="241" priority="11" stopIfTrue="1"/>
  </conditionalFormatting>
  <conditionalFormatting sqref="D181">
    <cfRule type="duplicateValues" dxfId="240" priority="10" stopIfTrue="1"/>
  </conditionalFormatting>
  <conditionalFormatting sqref="D183">
    <cfRule type="duplicateValues" dxfId="239" priority="8" stopIfTrue="1"/>
  </conditionalFormatting>
  <conditionalFormatting sqref="D182">
    <cfRule type="duplicateValues" dxfId="238" priority="69" stopIfTrue="1"/>
  </conditionalFormatting>
  <conditionalFormatting sqref="C6:C183">
    <cfRule type="duplicateValues" dxfId="237" priority="82" stopIfTrue="1"/>
  </conditionalFormatting>
  <conditionalFormatting sqref="D157">
    <cfRule type="duplicateValues" dxfId="236" priority="7" stopIfTrue="1"/>
  </conditionalFormatting>
  <conditionalFormatting sqref="C190">
    <cfRule type="duplicateValues" dxfId="235" priority="6" stopIfTrue="1"/>
  </conditionalFormatting>
  <conditionalFormatting sqref="C190">
    <cfRule type="duplicateValues" dxfId="234" priority="5" stopIfTrue="1"/>
  </conditionalFormatting>
  <conditionalFormatting sqref="C190">
    <cfRule type="duplicateValues" dxfId="233" priority="4" stopIfTrue="1"/>
  </conditionalFormatting>
  <conditionalFormatting sqref="C191">
    <cfRule type="duplicateValues" dxfId="232" priority="3" stopIfTrue="1"/>
  </conditionalFormatting>
  <conditionalFormatting sqref="C191">
    <cfRule type="duplicateValues" dxfId="231" priority="2" stopIfTrue="1"/>
  </conditionalFormatting>
  <conditionalFormatting sqref="C191">
    <cfRule type="duplicateValues" dxfId="230"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39.xml><?xml version="1.0" encoding="utf-8"?>
<worksheet xmlns="http://schemas.openxmlformats.org/spreadsheetml/2006/main" xmlns:r="http://schemas.openxmlformats.org/officeDocument/2006/relationships">
  <sheetPr>
    <tabColor rgb="FF6600FF"/>
  </sheetPr>
  <dimension ref="A1:I666"/>
  <sheetViews>
    <sheetView view="pageBreakPreview" zoomScale="125" zoomScaleNormal="100" zoomScaleSheetLayoutView="125" workbookViewId="0">
      <selection activeCell="C6" sqref="C6"/>
    </sheetView>
  </sheetViews>
  <sheetFormatPr defaultRowHeight="15.75"/>
  <cols>
    <col min="1" max="1" width="5.7109375" style="1" customWidth="1"/>
    <col min="2" max="2" width="12.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60</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6</v>
      </c>
      <c r="E3" s="87">
        <v>12</v>
      </c>
      <c r="F3" s="82"/>
      <c r="G3" s="83">
        <f>SUM(A3:F3)</f>
        <v>18</v>
      </c>
      <c r="H3" s="122" t="s">
        <v>3400</v>
      </c>
      <c r="I3" s="123" t="s">
        <v>3401</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0.100000000000001" customHeight="1">
      <c r="A6" s="30">
        <v>1</v>
      </c>
      <c r="B6" s="30" t="s">
        <v>1537</v>
      </c>
      <c r="C6" s="76">
        <v>13653</v>
      </c>
      <c r="D6" s="31" t="s">
        <v>6542</v>
      </c>
      <c r="E6" s="9" t="s">
        <v>114</v>
      </c>
      <c r="F6" s="8" t="s">
        <v>4298</v>
      </c>
      <c r="G6" s="8" t="s">
        <v>152</v>
      </c>
      <c r="H6" s="8" t="s">
        <v>6543</v>
      </c>
      <c r="I6" s="8" t="s">
        <v>152</v>
      </c>
    </row>
    <row r="7" spans="1:9" s="3" customFormat="1" ht="20.100000000000001" customHeight="1">
      <c r="A7" s="30">
        <v>2</v>
      </c>
      <c r="B7" s="30" t="s">
        <v>1538</v>
      </c>
      <c r="C7" s="76">
        <v>13640</v>
      </c>
      <c r="D7" s="31" t="s">
        <v>6544</v>
      </c>
      <c r="E7" s="9" t="s">
        <v>114</v>
      </c>
      <c r="F7" s="8" t="s">
        <v>4298</v>
      </c>
      <c r="G7" s="8" t="s">
        <v>152</v>
      </c>
      <c r="H7" s="8" t="s">
        <v>6543</v>
      </c>
      <c r="I7" s="8" t="s">
        <v>152</v>
      </c>
    </row>
    <row r="8" spans="1:9" s="3" customFormat="1" ht="20.100000000000001" customHeight="1">
      <c r="A8" s="30">
        <v>3</v>
      </c>
      <c r="B8" s="30" t="s">
        <v>1539</v>
      </c>
      <c r="C8" s="76">
        <v>13660</v>
      </c>
      <c r="D8" s="31" t="s">
        <v>6545</v>
      </c>
      <c r="E8" s="9" t="s">
        <v>114</v>
      </c>
      <c r="F8" s="8" t="s">
        <v>4298</v>
      </c>
      <c r="G8" s="8" t="s">
        <v>152</v>
      </c>
      <c r="H8" s="8" t="s">
        <v>6543</v>
      </c>
      <c r="I8" s="8" t="s">
        <v>152</v>
      </c>
    </row>
    <row r="9" spans="1:9" s="3" customFormat="1" ht="20.100000000000001" customHeight="1">
      <c r="A9" s="30">
        <v>4</v>
      </c>
      <c r="B9" s="30" t="s">
        <v>1540</v>
      </c>
      <c r="C9" s="76">
        <v>13661</v>
      </c>
      <c r="D9" s="31" t="s">
        <v>6546</v>
      </c>
      <c r="E9" s="9" t="s">
        <v>114</v>
      </c>
      <c r="F9" s="8" t="s">
        <v>4298</v>
      </c>
      <c r="G9" s="8" t="s">
        <v>152</v>
      </c>
      <c r="H9" s="8" t="s">
        <v>6543</v>
      </c>
      <c r="I9" s="8" t="s">
        <v>152</v>
      </c>
    </row>
    <row r="10" spans="1:9" s="3" customFormat="1" ht="20.100000000000001" customHeight="1">
      <c r="A10" s="30">
        <v>5</v>
      </c>
      <c r="B10" s="30" t="s">
        <v>1541</v>
      </c>
      <c r="C10" s="76">
        <v>6963</v>
      </c>
      <c r="D10" s="31" t="s">
        <v>6547</v>
      </c>
      <c r="E10" s="9" t="s">
        <v>114</v>
      </c>
      <c r="F10" s="8" t="s">
        <v>4655</v>
      </c>
      <c r="G10" s="8" t="s">
        <v>4061</v>
      </c>
      <c r="H10" s="8" t="s">
        <v>4298</v>
      </c>
      <c r="I10" s="8" t="s">
        <v>152</v>
      </c>
    </row>
    <row r="11" spans="1:9" s="3" customFormat="1" ht="20.100000000000001" customHeight="1">
      <c r="A11" s="30">
        <v>6</v>
      </c>
      <c r="B11" s="30" t="s">
        <v>1542</v>
      </c>
      <c r="C11" s="76">
        <v>13643</v>
      </c>
      <c r="D11" s="31" t="s">
        <v>6548</v>
      </c>
      <c r="E11" s="9" t="s">
        <v>114</v>
      </c>
      <c r="F11" s="8" t="s">
        <v>4298</v>
      </c>
      <c r="G11" s="8" t="s">
        <v>152</v>
      </c>
      <c r="H11" s="8" t="s">
        <v>6543</v>
      </c>
      <c r="I11" s="8" t="s">
        <v>152</v>
      </c>
    </row>
    <row r="12" spans="1:9" s="3" customFormat="1" ht="20.100000000000001" customHeight="1">
      <c r="A12" s="30">
        <v>7</v>
      </c>
      <c r="B12" s="30" t="s">
        <v>1543</v>
      </c>
      <c r="C12" s="76">
        <v>17471</v>
      </c>
      <c r="D12" s="31" t="s">
        <v>6549</v>
      </c>
      <c r="E12" s="9" t="s">
        <v>113</v>
      </c>
      <c r="F12" s="8" t="s">
        <v>3655</v>
      </c>
      <c r="G12" s="8" t="s">
        <v>3656</v>
      </c>
      <c r="H12" s="8" t="s">
        <v>152</v>
      </c>
      <c r="I12" s="8" t="s">
        <v>152</v>
      </c>
    </row>
    <row r="13" spans="1:9" s="3" customFormat="1" ht="20.100000000000001" customHeight="1">
      <c r="A13" s="30">
        <v>8</v>
      </c>
      <c r="B13" s="30" t="s">
        <v>1544</v>
      </c>
      <c r="C13" s="256">
        <v>20354</v>
      </c>
      <c r="D13" s="291" t="s">
        <v>6550</v>
      </c>
      <c r="E13" s="9" t="s">
        <v>113</v>
      </c>
      <c r="F13" s="8" t="s">
        <v>152</v>
      </c>
      <c r="G13" s="180" t="s">
        <v>5286</v>
      </c>
      <c r="H13" s="219"/>
      <c r="I13" s="219"/>
    </row>
    <row r="14" spans="1:9" s="3" customFormat="1" ht="20.100000000000001" customHeight="1">
      <c r="A14" s="30">
        <v>9</v>
      </c>
      <c r="B14" s="30" t="s">
        <v>1545</v>
      </c>
      <c r="C14" s="183">
        <v>21207</v>
      </c>
      <c r="D14" s="186" t="s">
        <v>9276</v>
      </c>
      <c r="E14" s="9" t="s">
        <v>113</v>
      </c>
      <c r="F14" s="8" t="s">
        <v>152</v>
      </c>
      <c r="G14" s="363" t="s">
        <v>9257</v>
      </c>
      <c r="H14" s="8" t="s">
        <v>152</v>
      </c>
      <c r="I14" s="8" t="s">
        <v>152</v>
      </c>
    </row>
    <row r="15" spans="1:9" s="3" customFormat="1" ht="20.100000000000001" customHeight="1">
      <c r="A15" s="30">
        <v>10</v>
      </c>
      <c r="B15" s="30" t="s">
        <v>1546</v>
      </c>
      <c r="C15" s="76">
        <v>18192</v>
      </c>
      <c r="D15" s="31" t="s">
        <v>6551</v>
      </c>
      <c r="E15" s="9" t="s">
        <v>113</v>
      </c>
      <c r="F15" s="8" t="s">
        <v>152</v>
      </c>
      <c r="G15" s="8" t="s">
        <v>5377</v>
      </c>
      <c r="H15" s="8" t="s">
        <v>152</v>
      </c>
      <c r="I15" s="8" t="s">
        <v>152</v>
      </c>
    </row>
    <row r="16" spans="1:9" s="3" customFormat="1" ht="20.100000000000001" customHeight="1">
      <c r="A16" s="30">
        <v>11</v>
      </c>
      <c r="B16" s="30" t="s">
        <v>1547</v>
      </c>
      <c r="C16" s="76">
        <v>18186</v>
      </c>
      <c r="D16" s="31" t="s">
        <v>6552</v>
      </c>
      <c r="E16" s="9" t="s">
        <v>113</v>
      </c>
      <c r="F16" s="8" t="s">
        <v>152</v>
      </c>
      <c r="G16" s="8" t="s">
        <v>5377</v>
      </c>
      <c r="H16" s="8" t="s">
        <v>152</v>
      </c>
      <c r="I16" s="8" t="s">
        <v>152</v>
      </c>
    </row>
    <row r="17" spans="1:9" s="3" customFormat="1" ht="20.100000000000001" customHeight="1">
      <c r="A17" s="30">
        <v>12</v>
      </c>
      <c r="B17" s="30" t="s">
        <v>1548</v>
      </c>
      <c r="C17" s="76">
        <v>10436</v>
      </c>
      <c r="D17" s="31" t="s">
        <v>6553</v>
      </c>
      <c r="E17" s="9" t="s">
        <v>113</v>
      </c>
      <c r="F17" s="8" t="s">
        <v>85</v>
      </c>
      <c r="G17" s="8" t="s">
        <v>279</v>
      </c>
      <c r="H17" s="8" t="s">
        <v>152</v>
      </c>
      <c r="I17" s="8" t="s">
        <v>152</v>
      </c>
    </row>
    <row r="18" spans="1:9" s="3" customFormat="1" ht="20.100000000000001" customHeight="1">
      <c r="A18" s="30">
        <v>13</v>
      </c>
      <c r="B18" s="30" t="s">
        <v>1549</v>
      </c>
      <c r="C18" s="429">
        <v>21214</v>
      </c>
      <c r="D18" s="430" t="s">
        <v>9283</v>
      </c>
      <c r="E18" s="9" t="s">
        <v>113</v>
      </c>
      <c r="F18" s="8" t="s">
        <v>152</v>
      </c>
      <c r="G18" s="363" t="s">
        <v>9257</v>
      </c>
      <c r="H18" s="8" t="s">
        <v>152</v>
      </c>
      <c r="I18" s="8" t="s">
        <v>152</v>
      </c>
    </row>
    <row r="19" spans="1:9" s="3" customFormat="1" ht="20.100000000000001" customHeight="1">
      <c r="A19" s="30">
        <v>14</v>
      </c>
      <c r="B19" s="30" t="s">
        <v>1550</v>
      </c>
      <c r="C19" s="76">
        <v>18188</v>
      </c>
      <c r="D19" s="31" t="s">
        <v>6554</v>
      </c>
      <c r="E19" s="9" t="s">
        <v>113</v>
      </c>
      <c r="F19" s="8" t="s">
        <v>152</v>
      </c>
      <c r="G19" s="8" t="s">
        <v>5377</v>
      </c>
      <c r="H19" s="8" t="s">
        <v>152</v>
      </c>
      <c r="I19" s="8" t="s">
        <v>152</v>
      </c>
    </row>
    <row r="20" spans="1:9" s="3" customFormat="1" ht="20.100000000000001" customHeight="1">
      <c r="A20" s="30">
        <v>15</v>
      </c>
      <c r="B20" s="30" t="s">
        <v>1551</v>
      </c>
      <c r="C20" s="251">
        <v>20240</v>
      </c>
      <c r="D20" s="289" t="s">
        <v>6555</v>
      </c>
      <c r="E20" s="9" t="s">
        <v>113</v>
      </c>
      <c r="F20" s="8" t="s">
        <v>152</v>
      </c>
      <c r="G20" s="180" t="s">
        <v>5372</v>
      </c>
      <c r="H20" s="8" t="s">
        <v>152</v>
      </c>
      <c r="I20" s="8" t="s">
        <v>152</v>
      </c>
    </row>
    <row r="21" spans="1:9" s="3" customFormat="1" ht="20.100000000000001" customHeight="1">
      <c r="A21" s="30">
        <v>16</v>
      </c>
      <c r="B21" s="30" t="s">
        <v>1552</v>
      </c>
      <c r="C21" s="76">
        <v>18182</v>
      </c>
      <c r="D21" s="31" t="s">
        <v>6556</v>
      </c>
      <c r="E21" s="9" t="s">
        <v>113</v>
      </c>
      <c r="F21" s="8" t="s">
        <v>152</v>
      </c>
      <c r="G21" s="8" t="s">
        <v>5377</v>
      </c>
      <c r="H21" s="8" t="s">
        <v>152</v>
      </c>
      <c r="I21" s="8" t="s">
        <v>152</v>
      </c>
    </row>
    <row r="22" spans="1:9" s="3" customFormat="1" ht="20.100000000000001" customHeight="1">
      <c r="A22" s="30">
        <v>17</v>
      </c>
      <c r="B22" s="30" t="s">
        <v>1553</v>
      </c>
      <c r="C22" s="76">
        <v>18185</v>
      </c>
      <c r="D22" s="31" t="s">
        <v>6557</v>
      </c>
      <c r="E22" s="9" t="s">
        <v>113</v>
      </c>
      <c r="F22" s="8" t="s">
        <v>152</v>
      </c>
      <c r="G22" s="8" t="s">
        <v>5377</v>
      </c>
      <c r="H22" s="8" t="s">
        <v>152</v>
      </c>
      <c r="I22" s="8" t="s">
        <v>152</v>
      </c>
    </row>
    <row r="23" spans="1:9" s="3" customFormat="1" ht="24" customHeight="1">
      <c r="A23" s="30">
        <v>18</v>
      </c>
      <c r="B23" s="30" t="s">
        <v>1554</v>
      </c>
      <c r="C23" s="183">
        <v>21225</v>
      </c>
      <c r="D23" s="186" t="s">
        <v>9294</v>
      </c>
      <c r="E23" s="9" t="s">
        <v>113</v>
      </c>
      <c r="F23" s="8" t="s">
        <v>152</v>
      </c>
      <c r="G23" s="363" t="s">
        <v>9257</v>
      </c>
      <c r="H23" s="8" t="s">
        <v>152</v>
      </c>
      <c r="I23" s="8" t="s">
        <v>152</v>
      </c>
    </row>
    <row r="24" spans="1:9">
      <c r="A24" s="14"/>
      <c r="B24" s="14"/>
      <c r="C24" s="15"/>
      <c r="D24" s="15"/>
      <c r="E24" s="16"/>
      <c r="F24" s="13"/>
      <c r="G24" s="13"/>
      <c r="H24" s="3"/>
      <c r="I24" s="3"/>
    </row>
    <row r="25" spans="1:9">
      <c r="A25" s="14"/>
      <c r="B25" s="14"/>
      <c r="C25" s="15"/>
      <c r="D25" s="15"/>
      <c r="E25" s="16"/>
      <c r="F25" s="13"/>
      <c r="G25" s="13"/>
      <c r="H25" s="3"/>
      <c r="I25" s="3"/>
    </row>
    <row r="26" spans="1:9">
      <c r="A26" s="14"/>
      <c r="B26" s="14"/>
      <c r="C26" s="15"/>
      <c r="D26" s="15"/>
      <c r="E26" s="16"/>
      <c r="F26" s="13"/>
      <c r="G26" s="13"/>
      <c r="H26" s="3"/>
      <c r="I26" s="3"/>
    </row>
    <row r="27" spans="1:9">
      <c r="A27" s="14"/>
      <c r="B27" s="14"/>
      <c r="C27" s="15"/>
      <c r="D27" s="15"/>
      <c r="E27" s="16"/>
      <c r="F27" s="13"/>
      <c r="G27" s="13"/>
      <c r="H27" s="3"/>
      <c r="I27" s="3"/>
    </row>
    <row r="28" spans="1:9">
      <c r="A28" s="14"/>
      <c r="B28" s="14"/>
      <c r="C28" s="15"/>
      <c r="D28" s="15"/>
      <c r="E28" s="16"/>
      <c r="F28" s="13"/>
      <c r="G28" s="13"/>
      <c r="H28" s="3"/>
      <c r="I28" s="3"/>
    </row>
    <row r="29" spans="1:9">
      <c r="A29" s="14"/>
      <c r="B29" s="14"/>
      <c r="C29" s="15"/>
      <c r="D29" s="15"/>
      <c r="E29" s="16"/>
      <c r="F29" s="13"/>
      <c r="G29" s="13"/>
      <c r="H29" s="3"/>
      <c r="I29" s="3"/>
    </row>
    <row r="30" spans="1:9">
      <c r="A30" s="14"/>
      <c r="B30" s="14"/>
      <c r="C30" s="15"/>
      <c r="D30" s="15"/>
      <c r="E30" s="16"/>
      <c r="F30" s="13"/>
      <c r="G30" s="13"/>
      <c r="H30" s="3"/>
      <c r="I30" s="3"/>
    </row>
    <row r="31" spans="1:9">
      <c r="A31" s="14"/>
      <c r="B31" s="14"/>
      <c r="C31" s="15"/>
      <c r="D31" s="15"/>
      <c r="E31" s="16"/>
      <c r="F31" s="13"/>
      <c r="G31" s="13"/>
      <c r="H31" s="3"/>
      <c r="I31" s="3"/>
    </row>
    <row r="32" spans="1:9">
      <c r="A32" s="14"/>
      <c r="B32" s="14"/>
      <c r="C32" s="15"/>
      <c r="D32" s="15"/>
      <c r="E32" s="16"/>
      <c r="F32" s="13"/>
      <c r="G32" s="13"/>
      <c r="H32" s="3"/>
      <c r="I32" s="3"/>
    </row>
    <row r="33" spans="1:9">
      <c r="A33" s="14"/>
      <c r="B33" s="14"/>
      <c r="C33" s="15"/>
      <c r="D33" s="15"/>
      <c r="E33" s="16"/>
      <c r="F33" s="13"/>
      <c r="G33" s="13"/>
      <c r="H33" s="3"/>
      <c r="I33" s="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sheetData>
  <sortState ref="C13:I23">
    <sortCondition ref="D13:D23"/>
  </sortState>
  <mergeCells count="9">
    <mergeCell ref="A1:I1"/>
    <mergeCell ref="A2:C2"/>
    <mergeCell ref="H2:I2"/>
    <mergeCell ref="A3:C3"/>
    <mergeCell ref="A4:A5"/>
    <mergeCell ref="C4:C5"/>
    <mergeCell ref="D4:D5"/>
    <mergeCell ref="E4:E5"/>
    <mergeCell ref="F4:I4"/>
  </mergeCells>
  <conditionalFormatting sqref="C1:C1048576">
    <cfRule type="duplicateValues" dxfId="229" priority="8" stopIfTrue="1"/>
  </conditionalFormatting>
  <conditionalFormatting sqref="C6:C12 C14:C17 C19:C20">
    <cfRule type="duplicateValues" dxfId="228" priority="7" stopIfTrue="1"/>
  </conditionalFormatting>
  <conditionalFormatting sqref="C21">
    <cfRule type="duplicateValues" dxfId="227" priority="6" stopIfTrue="1"/>
  </conditionalFormatting>
  <conditionalFormatting sqref="D21">
    <cfRule type="duplicateValues" dxfId="226" priority="5" stopIfTrue="1"/>
  </conditionalFormatting>
  <conditionalFormatting sqref="C22">
    <cfRule type="duplicateValues" dxfId="225" priority="4" stopIfTrue="1"/>
  </conditionalFormatting>
  <conditionalFormatting sqref="D22">
    <cfRule type="duplicateValues" dxfId="224" priority="3" stopIfTrue="1"/>
  </conditionalFormatting>
  <conditionalFormatting sqref="C23">
    <cfRule type="duplicateValues" dxfId="223" priority="2" stopIfTrue="1"/>
  </conditionalFormatting>
  <conditionalFormatting sqref="D23">
    <cfRule type="duplicateValues" dxfId="222" priority="1" stopIfTrue="1"/>
  </conditionalFormatting>
  <conditionalFormatting sqref="C6:C20">
    <cfRule type="duplicateValues" dxfId="221" priority="36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xml><?xml version="1.0" encoding="utf-8"?>
<worksheet xmlns="http://schemas.openxmlformats.org/spreadsheetml/2006/main" xmlns:r="http://schemas.openxmlformats.org/officeDocument/2006/relationships">
  <sheetPr codeName="Sayfa2">
    <tabColor rgb="FF6600FF"/>
  </sheetPr>
  <dimension ref="A1:I914"/>
  <sheetViews>
    <sheetView view="pageBreakPreview" zoomScale="125" zoomScaleNormal="100" zoomScaleSheetLayoutView="125" workbookViewId="0">
      <selection activeCell="C6" sqref="C6"/>
    </sheetView>
  </sheetViews>
  <sheetFormatPr defaultRowHeight="15.75"/>
  <cols>
    <col min="1" max="1" width="7.140625" style="1" customWidth="1"/>
    <col min="2" max="2" width="9" style="1" hidden="1" customWidth="1"/>
    <col min="3" max="3" width="8.7109375" style="2" customWidth="1"/>
    <col min="4" max="4" width="24.42578125" style="2" customWidth="1"/>
    <col min="5" max="5" width="16.85546875" style="17" bestFit="1" customWidth="1"/>
    <col min="6" max="6" width="13.7109375" style="17" customWidth="1"/>
    <col min="7" max="7" width="13.5703125" style="17" customWidth="1"/>
    <col min="8" max="8" width="13.7109375" style="1" customWidth="1"/>
    <col min="9" max="9" width="15" style="1" customWidth="1"/>
    <col min="10" max="10" width="1.42578125" style="1" customWidth="1"/>
    <col min="11" max="16384" width="9.140625" style="1"/>
  </cols>
  <sheetData>
    <row r="1" spans="1:9" ht="28.5" customHeight="1">
      <c r="A1" s="497" t="s">
        <v>48</v>
      </c>
      <c r="B1" s="498"/>
      <c r="C1" s="498"/>
      <c r="D1" s="498"/>
      <c r="E1" s="498"/>
      <c r="F1" s="498"/>
      <c r="G1" s="498"/>
      <c r="H1" s="498"/>
      <c r="I1" s="499"/>
    </row>
    <row r="2" spans="1:9" s="2" customFormat="1" ht="17.100000000000001" customHeight="1">
      <c r="A2" s="453" t="s">
        <v>44</v>
      </c>
      <c r="B2" s="453"/>
      <c r="C2" s="453"/>
      <c r="D2" s="84" t="s">
        <v>114</v>
      </c>
      <c r="E2" s="85" t="s">
        <v>113</v>
      </c>
      <c r="F2" s="80" t="s">
        <v>115</v>
      </c>
      <c r="G2" s="81" t="s">
        <v>125</v>
      </c>
      <c r="H2" s="501" t="s">
        <v>123</v>
      </c>
      <c r="I2" s="501"/>
    </row>
    <row r="3" spans="1:9" s="2" customFormat="1" ht="17.100000000000001" customHeight="1">
      <c r="A3" s="500">
        <v>18</v>
      </c>
      <c r="B3" s="500"/>
      <c r="C3" s="500"/>
      <c r="D3" s="86">
        <v>18</v>
      </c>
      <c r="E3" s="87">
        <v>61</v>
      </c>
      <c r="F3" s="82"/>
      <c r="G3" s="83">
        <f>SUM(A3:F3)</f>
        <v>97</v>
      </c>
      <c r="H3" s="122" t="s">
        <v>3331</v>
      </c>
      <c r="I3" s="124" t="s">
        <v>3334</v>
      </c>
    </row>
    <row r="4" spans="1:9" s="2" customFormat="1" ht="17.100000000000001" customHeight="1">
      <c r="A4" s="461" t="s">
        <v>124</v>
      </c>
      <c r="B4" s="106"/>
      <c r="C4" s="461" t="s">
        <v>140</v>
      </c>
      <c r="D4" s="461" t="s">
        <v>138</v>
      </c>
      <c r="E4" s="461" t="s">
        <v>139</v>
      </c>
      <c r="F4" s="461" t="s">
        <v>141</v>
      </c>
      <c r="G4" s="461"/>
      <c r="H4" s="461"/>
      <c r="I4" s="461"/>
    </row>
    <row r="5" spans="1:9" ht="17.100000000000001" customHeight="1">
      <c r="A5" s="461"/>
      <c r="B5" s="106"/>
      <c r="C5" s="461"/>
      <c r="D5" s="461"/>
      <c r="E5" s="461"/>
      <c r="F5" s="58" t="s">
        <v>115</v>
      </c>
      <c r="G5" s="101" t="s">
        <v>113</v>
      </c>
      <c r="H5" s="102" t="s">
        <v>114</v>
      </c>
      <c r="I5" s="100" t="s">
        <v>116</v>
      </c>
    </row>
    <row r="6" spans="1:9" s="3" customFormat="1" ht="17.100000000000001" customHeight="1">
      <c r="A6" s="30">
        <v>1</v>
      </c>
      <c r="B6" s="30" t="s">
        <v>328</v>
      </c>
      <c r="C6" s="213">
        <v>8511</v>
      </c>
      <c r="D6" s="214" t="s">
        <v>3506</v>
      </c>
      <c r="E6" s="30" t="s">
        <v>44</v>
      </c>
      <c r="F6" s="215" t="s">
        <v>3507</v>
      </c>
      <c r="G6" s="215" t="s">
        <v>3508</v>
      </c>
      <c r="H6" s="215" t="s">
        <v>8200</v>
      </c>
      <c r="I6" s="215" t="s">
        <v>3513</v>
      </c>
    </row>
    <row r="7" spans="1:9" s="3" customFormat="1" ht="17.100000000000001" customHeight="1">
      <c r="A7" s="30">
        <v>2</v>
      </c>
      <c r="B7" s="30" t="s">
        <v>329</v>
      </c>
      <c r="C7" s="213">
        <v>7445</v>
      </c>
      <c r="D7" s="214" t="s">
        <v>3510</v>
      </c>
      <c r="E7" s="30" t="s">
        <v>44</v>
      </c>
      <c r="F7" s="215" t="s">
        <v>3511</v>
      </c>
      <c r="G7" s="215" t="s">
        <v>3512</v>
      </c>
      <c r="H7" s="215" t="s">
        <v>8200</v>
      </c>
      <c r="I7" s="215" t="s">
        <v>3513</v>
      </c>
    </row>
    <row r="8" spans="1:9" s="3" customFormat="1" ht="17.100000000000001" customHeight="1">
      <c r="A8" s="30">
        <v>3</v>
      </c>
      <c r="B8" s="30" t="s">
        <v>330</v>
      </c>
      <c r="C8" s="213">
        <v>11138</v>
      </c>
      <c r="D8" s="214" t="s">
        <v>3533</v>
      </c>
      <c r="E8" s="30" t="s">
        <v>44</v>
      </c>
      <c r="F8" s="215" t="s">
        <v>3534</v>
      </c>
      <c r="G8" s="215" t="s">
        <v>3535</v>
      </c>
      <c r="H8" s="215" t="s">
        <v>3562</v>
      </c>
      <c r="I8" s="215" t="s">
        <v>8197</v>
      </c>
    </row>
    <row r="9" spans="1:9" s="3" customFormat="1" ht="17.100000000000001" customHeight="1">
      <c r="A9" s="30">
        <v>4</v>
      </c>
      <c r="B9" s="30" t="s">
        <v>331</v>
      </c>
      <c r="C9" s="213">
        <v>8515</v>
      </c>
      <c r="D9" s="214" t="s">
        <v>3514</v>
      </c>
      <c r="E9" s="30" t="s">
        <v>44</v>
      </c>
      <c r="F9" s="215" t="s">
        <v>3507</v>
      </c>
      <c r="G9" s="215" t="s">
        <v>3508</v>
      </c>
      <c r="H9" s="215" t="s">
        <v>3509</v>
      </c>
      <c r="I9" s="215" t="s">
        <v>3513</v>
      </c>
    </row>
    <row r="10" spans="1:9" s="3" customFormat="1" ht="17.100000000000001" customHeight="1">
      <c r="A10" s="30">
        <v>5</v>
      </c>
      <c r="B10" s="30" t="s">
        <v>332</v>
      </c>
      <c r="C10" s="213">
        <v>13406</v>
      </c>
      <c r="D10" s="214" t="s">
        <v>3540</v>
      </c>
      <c r="E10" s="30" t="s">
        <v>44</v>
      </c>
      <c r="F10" s="215" t="s">
        <v>277</v>
      </c>
      <c r="G10" s="215" t="s">
        <v>3541</v>
      </c>
      <c r="H10" s="215" t="s">
        <v>3542</v>
      </c>
      <c r="I10" s="215" t="s">
        <v>8197</v>
      </c>
    </row>
    <row r="11" spans="1:9" s="3" customFormat="1" ht="17.100000000000001" customHeight="1">
      <c r="A11" s="30">
        <v>6</v>
      </c>
      <c r="B11" s="30" t="s">
        <v>333</v>
      </c>
      <c r="C11" s="213">
        <v>13423</v>
      </c>
      <c r="D11" s="214" t="s">
        <v>3543</v>
      </c>
      <c r="E11" s="30" t="s">
        <v>44</v>
      </c>
      <c r="F11" s="215" t="s">
        <v>277</v>
      </c>
      <c r="G11" s="215" t="s">
        <v>3541</v>
      </c>
      <c r="H11" s="215" t="s">
        <v>3542</v>
      </c>
      <c r="I11" s="215" t="s">
        <v>8197</v>
      </c>
    </row>
    <row r="12" spans="1:9" s="3" customFormat="1" ht="17.100000000000001" customHeight="1">
      <c r="A12" s="30">
        <v>7</v>
      </c>
      <c r="B12" s="30" t="s">
        <v>334</v>
      </c>
      <c r="C12" s="213">
        <v>2899</v>
      </c>
      <c r="D12" s="214" t="s">
        <v>3515</v>
      </c>
      <c r="E12" s="30" t="s">
        <v>44</v>
      </c>
      <c r="F12" s="215" t="s">
        <v>152</v>
      </c>
      <c r="G12" s="215" t="s">
        <v>8232</v>
      </c>
      <c r="H12" s="215" t="s">
        <v>3517</v>
      </c>
      <c r="I12" s="215" t="s">
        <v>3518</v>
      </c>
    </row>
    <row r="13" spans="1:9" s="3" customFormat="1" ht="17.100000000000001" customHeight="1">
      <c r="A13" s="30">
        <v>8</v>
      </c>
      <c r="B13" s="30" t="s">
        <v>335</v>
      </c>
      <c r="C13" s="213">
        <v>6358</v>
      </c>
      <c r="D13" s="214" t="s">
        <v>3519</v>
      </c>
      <c r="E13" s="30" t="s">
        <v>44</v>
      </c>
      <c r="F13" s="215" t="s">
        <v>3520</v>
      </c>
      <c r="G13" s="215" t="s">
        <v>3521</v>
      </c>
      <c r="H13" s="215" t="s">
        <v>5955</v>
      </c>
      <c r="I13" s="215" t="s">
        <v>5444</v>
      </c>
    </row>
    <row r="14" spans="1:9" s="3" customFormat="1" ht="17.100000000000001" customHeight="1">
      <c r="A14" s="30">
        <v>9</v>
      </c>
      <c r="B14" s="30" t="s">
        <v>336</v>
      </c>
      <c r="C14" s="213">
        <v>3302</v>
      </c>
      <c r="D14" s="214" t="s">
        <v>3523</v>
      </c>
      <c r="E14" s="30" t="s">
        <v>44</v>
      </c>
      <c r="F14" s="215" t="s">
        <v>152</v>
      </c>
      <c r="G14" s="215" t="s">
        <v>3524</v>
      </c>
      <c r="H14" s="215" t="s">
        <v>3525</v>
      </c>
      <c r="I14" s="215" t="s">
        <v>3513</v>
      </c>
    </row>
    <row r="15" spans="1:9" s="3" customFormat="1" ht="17.100000000000001" customHeight="1">
      <c r="A15" s="30">
        <v>10</v>
      </c>
      <c r="B15" s="30" t="s">
        <v>337</v>
      </c>
      <c r="C15" s="213">
        <v>3339</v>
      </c>
      <c r="D15" s="214" t="s">
        <v>3526</v>
      </c>
      <c r="E15" s="30" t="s">
        <v>44</v>
      </c>
      <c r="F15" s="215" t="s">
        <v>152</v>
      </c>
      <c r="G15" s="215" t="s">
        <v>3524</v>
      </c>
      <c r="H15" s="215" t="s">
        <v>3527</v>
      </c>
      <c r="I15" s="215" t="s">
        <v>3528</v>
      </c>
    </row>
    <row r="16" spans="1:9" s="3" customFormat="1" ht="17.100000000000001" customHeight="1">
      <c r="A16" s="30">
        <v>11</v>
      </c>
      <c r="B16" s="30" t="s">
        <v>338</v>
      </c>
      <c r="C16" s="213">
        <v>13439</v>
      </c>
      <c r="D16" s="214" t="s">
        <v>3549</v>
      </c>
      <c r="E16" s="30" t="s">
        <v>44</v>
      </c>
      <c r="F16" s="215" t="s">
        <v>277</v>
      </c>
      <c r="G16" s="215" t="s">
        <v>3550</v>
      </c>
      <c r="H16" s="215" t="s">
        <v>3562</v>
      </c>
      <c r="I16" s="215" t="s">
        <v>8197</v>
      </c>
    </row>
    <row r="17" spans="1:9" s="3" customFormat="1" ht="17.100000000000001" customHeight="1">
      <c r="A17" s="30">
        <v>12</v>
      </c>
      <c r="B17" s="30" t="s">
        <v>339</v>
      </c>
      <c r="C17" s="213">
        <v>13397</v>
      </c>
      <c r="D17" s="214" t="s">
        <v>3551</v>
      </c>
      <c r="E17" s="30" t="s">
        <v>44</v>
      </c>
      <c r="F17" s="215" t="s">
        <v>277</v>
      </c>
      <c r="G17" s="215" t="s">
        <v>3541</v>
      </c>
      <c r="H17" s="215" t="s">
        <v>3542</v>
      </c>
      <c r="I17" s="215" t="s">
        <v>8197</v>
      </c>
    </row>
    <row r="18" spans="1:9" s="3" customFormat="1" ht="17.100000000000001" customHeight="1">
      <c r="A18" s="30">
        <v>13</v>
      </c>
      <c r="B18" s="30" t="s">
        <v>340</v>
      </c>
      <c r="C18" s="213">
        <v>13401</v>
      </c>
      <c r="D18" s="214" t="s">
        <v>3557</v>
      </c>
      <c r="E18" s="30" t="s">
        <v>44</v>
      </c>
      <c r="F18" s="215" t="s">
        <v>277</v>
      </c>
      <c r="G18" s="215" t="s">
        <v>3550</v>
      </c>
      <c r="H18" s="215" t="s">
        <v>3562</v>
      </c>
      <c r="I18" s="215" t="s">
        <v>8197</v>
      </c>
    </row>
    <row r="19" spans="1:9" s="3" customFormat="1" ht="17.100000000000001" customHeight="1">
      <c r="A19" s="30">
        <v>14</v>
      </c>
      <c r="B19" s="30" t="s">
        <v>341</v>
      </c>
      <c r="C19" s="213">
        <v>11560</v>
      </c>
      <c r="D19" s="214" t="s">
        <v>3559</v>
      </c>
      <c r="E19" s="30" t="s">
        <v>44</v>
      </c>
      <c r="F19" s="215" t="s">
        <v>3560</v>
      </c>
      <c r="G19" s="215" t="s">
        <v>3561</v>
      </c>
      <c r="H19" s="215" t="s">
        <v>3562</v>
      </c>
      <c r="I19" s="215" t="s">
        <v>8197</v>
      </c>
    </row>
    <row r="20" spans="1:9" s="3" customFormat="1" ht="17.100000000000001" customHeight="1">
      <c r="A20" s="30">
        <v>15</v>
      </c>
      <c r="B20" s="30" t="s">
        <v>342</v>
      </c>
      <c r="C20" s="213">
        <v>13398</v>
      </c>
      <c r="D20" s="214" t="s">
        <v>3563</v>
      </c>
      <c r="E20" s="30" t="s">
        <v>44</v>
      </c>
      <c r="F20" s="215" t="s">
        <v>277</v>
      </c>
      <c r="G20" s="215" t="s">
        <v>3550</v>
      </c>
      <c r="H20" s="215" t="s">
        <v>3562</v>
      </c>
      <c r="I20" s="215" t="s">
        <v>8197</v>
      </c>
    </row>
    <row r="21" spans="1:9" s="3" customFormat="1" ht="17.100000000000001" customHeight="1">
      <c r="A21" s="30">
        <v>16</v>
      </c>
      <c r="B21" s="30" t="s">
        <v>343</v>
      </c>
      <c r="C21" s="213">
        <v>3344</v>
      </c>
      <c r="D21" s="214" t="s">
        <v>3529</v>
      </c>
      <c r="E21" s="30" t="s">
        <v>44</v>
      </c>
      <c r="F21" s="215" t="s">
        <v>152</v>
      </c>
      <c r="G21" s="215" t="s">
        <v>3524</v>
      </c>
      <c r="H21" s="215" t="s">
        <v>3527</v>
      </c>
      <c r="I21" s="215" t="s">
        <v>3530</v>
      </c>
    </row>
    <row r="22" spans="1:9" s="3" customFormat="1" ht="17.100000000000001" customHeight="1">
      <c r="A22" s="30">
        <v>17</v>
      </c>
      <c r="B22" s="30" t="s">
        <v>344</v>
      </c>
      <c r="C22" s="213">
        <v>13428</v>
      </c>
      <c r="D22" s="214" t="s">
        <v>8198</v>
      </c>
      <c r="E22" s="30" t="s">
        <v>44</v>
      </c>
      <c r="F22" s="215" t="s">
        <v>277</v>
      </c>
      <c r="G22" s="215" t="s">
        <v>3550</v>
      </c>
      <c r="H22" s="215" t="s">
        <v>3562</v>
      </c>
      <c r="I22" s="215" t="s">
        <v>8197</v>
      </c>
    </row>
    <row r="23" spans="1:9" s="3" customFormat="1" ht="17.100000000000001" customHeight="1">
      <c r="A23" s="30">
        <v>18</v>
      </c>
      <c r="B23" s="30" t="s">
        <v>345</v>
      </c>
      <c r="C23" s="213">
        <v>3368</v>
      </c>
      <c r="D23" s="214" t="s">
        <v>3531</v>
      </c>
      <c r="E23" s="30" t="s">
        <v>44</v>
      </c>
      <c r="F23" s="215" t="s">
        <v>152</v>
      </c>
      <c r="G23" s="215" t="s">
        <v>3524</v>
      </c>
      <c r="H23" s="215" t="s">
        <v>3527</v>
      </c>
      <c r="I23" s="215" t="s">
        <v>3532</v>
      </c>
    </row>
    <row r="24" spans="1:9" s="3" customFormat="1" ht="17.100000000000001" customHeight="1">
      <c r="A24" s="30">
        <v>19</v>
      </c>
      <c r="B24" s="30" t="s">
        <v>346</v>
      </c>
      <c r="C24" s="213">
        <v>16020</v>
      </c>
      <c r="D24" s="214" t="s">
        <v>3575</v>
      </c>
      <c r="E24" s="30" t="s">
        <v>114</v>
      </c>
      <c r="F24" s="215" t="s">
        <v>104</v>
      </c>
      <c r="G24" s="215" t="s">
        <v>3576</v>
      </c>
      <c r="H24" s="215" t="s">
        <v>8199</v>
      </c>
      <c r="I24" s="215" t="s">
        <v>152</v>
      </c>
    </row>
    <row r="25" spans="1:9" s="3" customFormat="1" ht="17.100000000000001" customHeight="1">
      <c r="A25" s="30">
        <v>20</v>
      </c>
      <c r="B25" s="30" t="s">
        <v>347</v>
      </c>
      <c r="C25" s="213">
        <v>5495</v>
      </c>
      <c r="D25" s="214" t="s">
        <v>3577</v>
      </c>
      <c r="E25" s="30" t="s">
        <v>114</v>
      </c>
      <c r="F25" s="215" t="s">
        <v>152</v>
      </c>
      <c r="G25" s="215" t="s">
        <v>3578</v>
      </c>
      <c r="H25" s="215" t="s">
        <v>8199</v>
      </c>
      <c r="I25" s="215" t="s">
        <v>152</v>
      </c>
    </row>
    <row r="26" spans="1:9" s="3" customFormat="1" ht="17.100000000000001" customHeight="1">
      <c r="A26" s="30">
        <v>21</v>
      </c>
      <c r="B26" s="30" t="s">
        <v>348</v>
      </c>
      <c r="C26" s="213">
        <v>15983</v>
      </c>
      <c r="D26" s="214" t="s">
        <v>3581</v>
      </c>
      <c r="E26" s="30" t="s">
        <v>114</v>
      </c>
      <c r="F26" s="215" t="s">
        <v>132</v>
      </c>
      <c r="G26" s="215" t="s">
        <v>3582</v>
      </c>
      <c r="H26" s="215" t="s">
        <v>8199</v>
      </c>
      <c r="I26" s="215" t="s">
        <v>152</v>
      </c>
    </row>
    <row r="27" spans="1:9" s="3" customFormat="1" ht="17.100000000000001" customHeight="1">
      <c r="A27" s="30">
        <v>22</v>
      </c>
      <c r="B27" s="30" t="s">
        <v>349</v>
      </c>
      <c r="C27" s="213">
        <v>11769</v>
      </c>
      <c r="D27" s="214" t="s">
        <v>3536</v>
      </c>
      <c r="E27" s="30" t="s">
        <v>114</v>
      </c>
      <c r="F27" s="215" t="s">
        <v>3537</v>
      </c>
      <c r="G27" s="215" t="s">
        <v>3538</v>
      </c>
      <c r="H27" s="215" t="s">
        <v>3539</v>
      </c>
      <c r="I27" s="215" t="s">
        <v>152</v>
      </c>
    </row>
    <row r="28" spans="1:9" s="3" customFormat="1" ht="17.100000000000001" customHeight="1">
      <c r="A28" s="30">
        <v>23</v>
      </c>
      <c r="B28" s="30" t="s">
        <v>350</v>
      </c>
      <c r="C28" s="213">
        <v>10354</v>
      </c>
      <c r="D28" s="214" t="s">
        <v>3544</v>
      </c>
      <c r="E28" s="30" t="s">
        <v>114</v>
      </c>
      <c r="F28" s="215" t="s">
        <v>3545</v>
      </c>
      <c r="G28" s="215" t="s">
        <v>3546</v>
      </c>
      <c r="H28" s="215" t="s">
        <v>3539</v>
      </c>
      <c r="I28" s="215" t="s">
        <v>152</v>
      </c>
    </row>
    <row r="29" spans="1:9" s="3" customFormat="1" ht="17.100000000000001" customHeight="1">
      <c r="A29" s="30">
        <v>24</v>
      </c>
      <c r="B29" s="30" t="s">
        <v>351</v>
      </c>
      <c r="C29" s="213">
        <v>13402</v>
      </c>
      <c r="D29" s="214" t="s">
        <v>3547</v>
      </c>
      <c r="E29" s="30" t="s">
        <v>114</v>
      </c>
      <c r="F29" s="215" t="s">
        <v>277</v>
      </c>
      <c r="G29" s="215" t="s">
        <v>3548</v>
      </c>
      <c r="H29" s="215" t="s">
        <v>3539</v>
      </c>
      <c r="I29" s="215" t="s">
        <v>152</v>
      </c>
    </row>
    <row r="30" spans="1:9" s="3" customFormat="1" ht="17.100000000000001" customHeight="1">
      <c r="A30" s="30">
        <v>25</v>
      </c>
      <c r="B30" s="30" t="s">
        <v>352</v>
      </c>
      <c r="C30" s="213">
        <v>15997</v>
      </c>
      <c r="D30" s="214" t="s">
        <v>3603</v>
      </c>
      <c r="E30" s="30" t="s">
        <v>114</v>
      </c>
      <c r="F30" s="215" t="s">
        <v>132</v>
      </c>
      <c r="G30" s="215" t="s">
        <v>3582</v>
      </c>
      <c r="H30" s="215" t="s">
        <v>8199</v>
      </c>
      <c r="I30" s="215" t="s">
        <v>152</v>
      </c>
    </row>
    <row r="31" spans="1:9" s="3" customFormat="1" ht="17.100000000000001" customHeight="1">
      <c r="A31" s="30">
        <v>26</v>
      </c>
      <c r="B31" s="30" t="s">
        <v>353</v>
      </c>
      <c r="C31" s="213">
        <v>15228</v>
      </c>
      <c r="D31" s="214" t="s">
        <v>3552</v>
      </c>
      <c r="E31" s="30" t="s">
        <v>114</v>
      </c>
      <c r="F31" s="215" t="s">
        <v>3553</v>
      </c>
      <c r="G31" s="215" t="s">
        <v>3554</v>
      </c>
      <c r="H31" s="215" t="s">
        <v>3539</v>
      </c>
      <c r="I31" s="215" t="s">
        <v>152</v>
      </c>
    </row>
    <row r="32" spans="1:9" s="3" customFormat="1" ht="17.100000000000001" customHeight="1">
      <c r="A32" s="30">
        <v>27</v>
      </c>
      <c r="B32" s="30" t="s">
        <v>354</v>
      </c>
      <c r="C32" s="213">
        <v>16906</v>
      </c>
      <c r="D32" s="214" t="s">
        <v>3609</v>
      </c>
      <c r="E32" s="30" t="s">
        <v>114</v>
      </c>
      <c r="F32" s="215" t="s">
        <v>84</v>
      </c>
      <c r="G32" s="215" t="s">
        <v>3610</v>
      </c>
      <c r="H32" s="215" t="s">
        <v>8199</v>
      </c>
      <c r="I32" s="215" t="s">
        <v>152</v>
      </c>
    </row>
    <row r="33" spans="1:9" s="3" customFormat="1" ht="17.100000000000001" customHeight="1">
      <c r="A33" s="30">
        <v>28</v>
      </c>
      <c r="B33" s="30" t="s">
        <v>355</v>
      </c>
      <c r="C33" s="213">
        <v>13442</v>
      </c>
      <c r="D33" s="214" t="s">
        <v>3555</v>
      </c>
      <c r="E33" s="30" t="s">
        <v>114</v>
      </c>
      <c r="F33" s="215" t="s">
        <v>13</v>
      </c>
      <c r="G33" s="215" t="s">
        <v>3556</v>
      </c>
      <c r="H33" s="215" t="s">
        <v>3539</v>
      </c>
      <c r="I33" s="215" t="s">
        <v>152</v>
      </c>
    </row>
    <row r="34" spans="1:9" s="3" customFormat="1" ht="17.100000000000001" customHeight="1">
      <c r="A34" s="30">
        <v>29</v>
      </c>
      <c r="B34" s="30" t="s">
        <v>356</v>
      </c>
      <c r="C34" s="213">
        <v>16012</v>
      </c>
      <c r="D34" s="214" t="s">
        <v>3614</v>
      </c>
      <c r="E34" s="30" t="s">
        <v>114</v>
      </c>
      <c r="F34" s="215" t="s">
        <v>132</v>
      </c>
      <c r="G34" s="215" t="s">
        <v>3582</v>
      </c>
      <c r="H34" s="215" t="s">
        <v>8199</v>
      </c>
      <c r="I34" s="215" t="s">
        <v>152</v>
      </c>
    </row>
    <row r="35" spans="1:9" s="3" customFormat="1" ht="17.100000000000001" customHeight="1">
      <c r="A35" s="30">
        <v>30</v>
      </c>
      <c r="B35" s="30" t="s">
        <v>357</v>
      </c>
      <c r="C35" s="213">
        <v>13433</v>
      </c>
      <c r="D35" s="214" t="s">
        <v>3558</v>
      </c>
      <c r="E35" s="30" t="s">
        <v>114</v>
      </c>
      <c r="F35" s="215" t="s">
        <v>277</v>
      </c>
      <c r="G35" s="215" t="s">
        <v>3550</v>
      </c>
      <c r="H35" s="215" t="s">
        <v>3539</v>
      </c>
      <c r="I35" s="215" t="s">
        <v>152</v>
      </c>
    </row>
    <row r="36" spans="1:9" s="3" customFormat="1" ht="17.100000000000001" customHeight="1">
      <c r="A36" s="30">
        <v>31</v>
      </c>
      <c r="B36" s="30" t="s">
        <v>358</v>
      </c>
      <c r="C36" s="213">
        <v>15984</v>
      </c>
      <c r="D36" s="214" t="s">
        <v>3617</v>
      </c>
      <c r="E36" s="30" t="s">
        <v>114</v>
      </c>
      <c r="F36" s="215" t="s">
        <v>132</v>
      </c>
      <c r="G36" s="215" t="s">
        <v>3582</v>
      </c>
      <c r="H36" s="215" t="s">
        <v>8199</v>
      </c>
      <c r="I36" s="215" t="s">
        <v>152</v>
      </c>
    </row>
    <row r="37" spans="1:9" s="3" customFormat="1" ht="17.100000000000001" customHeight="1">
      <c r="A37" s="30">
        <v>32</v>
      </c>
      <c r="B37" s="30" t="s">
        <v>359</v>
      </c>
      <c r="C37" s="213">
        <v>14885</v>
      </c>
      <c r="D37" s="214" t="s">
        <v>3564</v>
      </c>
      <c r="E37" s="30" t="s">
        <v>114</v>
      </c>
      <c r="F37" s="215" t="s">
        <v>3565</v>
      </c>
      <c r="G37" s="215" t="s">
        <v>3566</v>
      </c>
      <c r="H37" s="215" t="s">
        <v>3567</v>
      </c>
      <c r="I37" s="215" t="s">
        <v>152</v>
      </c>
    </row>
    <row r="38" spans="1:9" s="3" customFormat="1" ht="17.100000000000001" customHeight="1">
      <c r="A38" s="30">
        <v>33</v>
      </c>
      <c r="B38" s="30" t="s">
        <v>360</v>
      </c>
      <c r="C38" s="213">
        <v>13431</v>
      </c>
      <c r="D38" s="214" t="s">
        <v>3568</v>
      </c>
      <c r="E38" s="30" t="s">
        <v>114</v>
      </c>
      <c r="F38" s="215" t="s">
        <v>277</v>
      </c>
      <c r="G38" s="215" t="s">
        <v>3550</v>
      </c>
      <c r="H38" s="215" t="s">
        <v>3562</v>
      </c>
      <c r="I38" s="215" t="s">
        <v>152</v>
      </c>
    </row>
    <row r="39" spans="1:9" s="3" customFormat="1" ht="17.100000000000001" customHeight="1">
      <c r="A39" s="30">
        <v>34</v>
      </c>
      <c r="B39" s="30" t="s">
        <v>361</v>
      </c>
      <c r="C39" s="213">
        <v>13417</v>
      </c>
      <c r="D39" s="214" t="s">
        <v>3569</v>
      </c>
      <c r="E39" s="30" t="s">
        <v>114</v>
      </c>
      <c r="F39" s="215" t="s">
        <v>277</v>
      </c>
      <c r="G39" s="215" t="s">
        <v>3550</v>
      </c>
      <c r="H39" s="215" t="s">
        <v>3562</v>
      </c>
      <c r="I39" s="215" t="s">
        <v>152</v>
      </c>
    </row>
    <row r="40" spans="1:9" s="3" customFormat="1" ht="17.100000000000001" customHeight="1">
      <c r="A40" s="30">
        <v>35</v>
      </c>
      <c r="B40" s="30" t="s">
        <v>362</v>
      </c>
      <c r="C40" s="213">
        <v>13048</v>
      </c>
      <c r="D40" s="214" t="s">
        <v>3570</v>
      </c>
      <c r="E40" s="30" t="s">
        <v>114</v>
      </c>
      <c r="F40" s="215" t="s">
        <v>3571</v>
      </c>
      <c r="G40" s="215" t="s">
        <v>3572</v>
      </c>
      <c r="H40" s="215" t="s">
        <v>3539</v>
      </c>
      <c r="I40" s="215" t="s">
        <v>152</v>
      </c>
    </row>
    <row r="41" spans="1:9" s="3" customFormat="1" ht="17.100000000000001" customHeight="1">
      <c r="A41" s="30">
        <v>36</v>
      </c>
      <c r="B41" s="30" t="s">
        <v>363</v>
      </c>
      <c r="C41" s="213">
        <v>2846</v>
      </c>
      <c r="D41" s="214" t="s">
        <v>3573</v>
      </c>
      <c r="E41" s="30" t="s">
        <v>114</v>
      </c>
      <c r="F41" s="215" t="s">
        <v>152</v>
      </c>
      <c r="G41" s="215" t="s">
        <v>3574</v>
      </c>
      <c r="H41" s="215" t="s">
        <v>3525</v>
      </c>
      <c r="I41" s="215" t="s">
        <v>152</v>
      </c>
    </row>
    <row r="42" spans="1:9" s="3" customFormat="1" ht="17.100000000000001" customHeight="1">
      <c r="A42" s="30">
        <v>37</v>
      </c>
      <c r="B42" s="30" t="s">
        <v>364</v>
      </c>
      <c r="C42" s="183">
        <v>20813</v>
      </c>
      <c r="D42" s="270" t="s">
        <v>8158</v>
      </c>
      <c r="E42" s="367" t="s">
        <v>113</v>
      </c>
      <c r="F42" s="215" t="s">
        <v>152</v>
      </c>
      <c r="G42" s="180" t="s">
        <v>8196</v>
      </c>
      <c r="H42" s="215" t="s">
        <v>152</v>
      </c>
      <c r="I42" s="215" t="s">
        <v>152</v>
      </c>
    </row>
    <row r="43" spans="1:9" s="3" customFormat="1" ht="17.100000000000001" customHeight="1">
      <c r="A43" s="30">
        <v>38</v>
      </c>
      <c r="B43" s="30" t="s">
        <v>365</v>
      </c>
      <c r="C43" s="183">
        <v>20814</v>
      </c>
      <c r="D43" s="270" t="s">
        <v>8159</v>
      </c>
      <c r="E43" s="367" t="s">
        <v>113</v>
      </c>
      <c r="F43" s="215" t="s">
        <v>152</v>
      </c>
      <c r="G43" s="180" t="s">
        <v>8196</v>
      </c>
      <c r="H43" s="215" t="s">
        <v>152</v>
      </c>
      <c r="I43" s="215" t="s">
        <v>152</v>
      </c>
    </row>
    <row r="44" spans="1:9" s="3" customFormat="1" ht="17.100000000000001" customHeight="1">
      <c r="A44" s="30">
        <v>39</v>
      </c>
      <c r="B44" s="30" t="s">
        <v>366</v>
      </c>
      <c r="C44" s="213">
        <v>19108</v>
      </c>
      <c r="D44" s="214" t="s">
        <v>3579</v>
      </c>
      <c r="E44" s="30" t="s">
        <v>113</v>
      </c>
      <c r="F44" s="215" t="s">
        <v>152</v>
      </c>
      <c r="G44" s="215" t="s">
        <v>3580</v>
      </c>
      <c r="H44" s="215" t="s">
        <v>152</v>
      </c>
      <c r="I44" s="215" t="s">
        <v>152</v>
      </c>
    </row>
    <row r="45" spans="1:9" s="3" customFormat="1" ht="17.100000000000001" customHeight="1">
      <c r="A45" s="30">
        <v>40</v>
      </c>
      <c r="B45" s="30" t="s">
        <v>367</v>
      </c>
      <c r="C45" s="171">
        <v>7338</v>
      </c>
      <c r="D45" s="170" t="s">
        <v>8127</v>
      </c>
      <c r="E45" s="30" t="s">
        <v>113</v>
      </c>
      <c r="F45" s="168" t="s">
        <v>96</v>
      </c>
      <c r="G45" s="168" t="s">
        <v>3585</v>
      </c>
      <c r="H45" s="215" t="s">
        <v>152</v>
      </c>
      <c r="I45" s="215" t="s">
        <v>152</v>
      </c>
    </row>
    <row r="46" spans="1:9" s="3" customFormat="1" ht="17.100000000000001" customHeight="1">
      <c r="A46" s="30">
        <v>41</v>
      </c>
      <c r="B46" s="30" t="s">
        <v>368</v>
      </c>
      <c r="C46" s="213">
        <v>17373</v>
      </c>
      <c r="D46" s="214" t="s">
        <v>3584</v>
      </c>
      <c r="E46" s="30" t="s">
        <v>113</v>
      </c>
      <c r="F46" s="215" t="s">
        <v>96</v>
      </c>
      <c r="G46" s="215" t="s">
        <v>3585</v>
      </c>
      <c r="H46" s="215" t="s">
        <v>152</v>
      </c>
      <c r="I46" s="215" t="s">
        <v>152</v>
      </c>
    </row>
    <row r="47" spans="1:9" s="3" customFormat="1" ht="17.100000000000001" customHeight="1">
      <c r="A47" s="30">
        <v>42</v>
      </c>
      <c r="B47" s="30" t="s">
        <v>369</v>
      </c>
      <c r="C47" s="213">
        <v>19111</v>
      </c>
      <c r="D47" s="214" t="s">
        <v>3586</v>
      </c>
      <c r="E47" s="30" t="s">
        <v>113</v>
      </c>
      <c r="F47" s="215" t="s">
        <v>152</v>
      </c>
      <c r="G47" s="215" t="s">
        <v>3580</v>
      </c>
      <c r="H47" s="215" t="s">
        <v>152</v>
      </c>
      <c r="I47" s="215" t="s">
        <v>152</v>
      </c>
    </row>
    <row r="48" spans="1:9" s="3" customFormat="1" ht="17.100000000000001" customHeight="1">
      <c r="A48" s="30">
        <v>43</v>
      </c>
      <c r="B48" s="30" t="s">
        <v>370</v>
      </c>
      <c r="C48" s="213">
        <v>17358</v>
      </c>
      <c r="D48" s="214" t="s">
        <v>3587</v>
      </c>
      <c r="E48" s="30" t="s">
        <v>113</v>
      </c>
      <c r="F48" s="215" t="s">
        <v>96</v>
      </c>
      <c r="G48" s="215" t="s">
        <v>3585</v>
      </c>
      <c r="H48" s="215" t="s">
        <v>152</v>
      </c>
      <c r="I48" s="215" t="s">
        <v>152</v>
      </c>
    </row>
    <row r="49" spans="1:9" s="3" customFormat="1" ht="17.100000000000001" customHeight="1">
      <c r="A49" s="30">
        <v>44</v>
      </c>
      <c r="B49" s="30" t="s">
        <v>371</v>
      </c>
      <c r="C49" s="183">
        <v>20816</v>
      </c>
      <c r="D49" s="261" t="s">
        <v>8161</v>
      </c>
      <c r="E49" s="367" t="s">
        <v>113</v>
      </c>
      <c r="F49" s="215" t="s">
        <v>152</v>
      </c>
      <c r="G49" s="180" t="s">
        <v>8196</v>
      </c>
      <c r="H49" s="215" t="s">
        <v>152</v>
      </c>
      <c r="I49" s="215" t="s">
        <v>152</v>
      </c>
    </row>
    <row r="50" spans="1:9" s="3" customFormat="1" ht="17.100000000000001" customHeight="1">
      <c r="A50" s="30">
        <v>45</v>
      </c>
      <c r="B50" s="30" t="s">
        <v>372</v>
      </c>
      <c r="C50" s="213">
        <v>19114</v>
      </c>
      <c r="D50" s="214" t="s">
        <v>3588</v>
      </c>
      <c r="E50" s="30" t="s">
        <v>113</v>
      </c>
      <c r="F50" s="215" t="s">
        <v>152</v>
      </c>
      <c r="G50" s="215" t="s">
        <v>3580</v>
      </c>
      <c r="H50" s="215" t="s">
        <v>152</v>
      </c>
      <c r="I50" s="215" t="s">
        <v>152</v>
      </c>
    </row>
    <row r="51" spans="1:9" s="3" customFormat="1" ht="17.100000000000001" customHeight="1">
      <c r="A51" s="30">
        <v>46</v>
      </c>
      <c r="B51" s="30" t="s">
        <v>373</v>
      </c>
      <c r="C51" s="213">
        <v>17345</v>
      </c>
      <c r="D51" s="214" t="s">
        <v>3589</v>
      </c>
      <c r="E51" s="30" t="s">
        <v>113</v>
      </c>
      <c r="F51" s="215" t="s">
        <v>96</v>
      </c>
      <c r="G51" s="215" t="s">
        <v>3585</v>
      </c>
      <c r="H51" s="215" t="s">
        <v>152</v>
      </c>
      <c r="I51" s="215" t="s">
        <v>152</v>
      </c>
    </row>
    <row r="52" spans="1:9" s="3" customFormat="1" ht="17.100000000000001" customHeight="1">
      <c r="A52" s="30">
        <v>47</v>
      </c>
      <c r="B52" s="30" t="s">
        <v>374</v>
      </c>
      <c r="C52" s="213">
        <v>19116</v>
      </c>
      <c r="D52" s="214" t="s">
        <v>3590</v>
      </c>
      <c r="E52" s="30" t="s">
        <v>113</v>
      </c>
      <c r="F52" s="215" t="s">
        <v>152</v>
      </c>
      <c r="G52" s="215" t="s">
        <v>3580</v>
      </c>
      <c r="H52" s="215" t="s">
        <v>152</v>
      </c>
      <c r="I52" s="215" t="s">
        <v>152</v>
      </c>
    </row>
    <row r="53" spans="1:9" s="3" customFormat="1" ht="17.100000000000001" customHeight="1">
      <c r="A53" s="30">
        <v>48</v>
      </c>
      <c r="B53" s="30" t="s">
        <v>375</v>
      </c>
      <c r="C53" s="183">
        <v>20818</v>
      </c>
      <c r="D53" s="261" t="s">
        <v>8163</v>
      </c>
      <c r="E53" s="367" t="s">
        <v>113</v>
      </c>
      <c r="F53" s="215" t="s">
        <v>152</v>
      </c>
      <c r="G53" s="180" t="s">
        <v>8196</v>
      </c>
      <c r="H53" s="215" t="s">
        <v>152</v>
      </c>
      <c r="I53" s="215" t="s">
        <v>152</v>
      </c>
    </row>
    <row r="54" spans="1:9" s="3" customFormat="1" ht="17.100000000000001" customHeight="1">
      <c r="A54" s="30">
        <v>49</v>
      </c>
      <c r="B54" s="30" t="s">
        <v>376</v>
      </c>
      <c r="C54" s="183">
        <v>20819</v>
      </c>
      <c r="D54" s="270" t="s">
        <v>8164</v>
      </c>
      <c r="E54" s="367" t="s">
        <v>113</v>
      </c>
      <c r="F54" s="215" t="s">
        <v>152</v>
      </c>
      <c r="G54" s="180" t="s">
        <v>8196</v>
      </c>
      <c r="H54" s="215" t="s">
        <v>152</v>
      </c>
      <c r="I54" s="215" t="s">
        <v>152</v>
      </c>
    </row>
    <row r="55" spans="1:9" s="3" customFormat="1" ht="17.100000000000001" customHeight="1">
      <c r="A55" s="30">
        <v>50</v>
      </c>
      <c r="B55" s="30" t="s">
        <v>377</v>
      </c>
      <c r="C55" s="213">
        <v>19117</v>
      </c>
      <c r="D55" s="214" t="s">
        <v>3591</v>
      </c>
      <c r="E55" s="30" t="s">
        <v>113</v>
      </c>
      <c r="F55" s="215" t="s">
        <v>152</v>
      </c>
      <c r="G55" s="215" t="s">
        <v>3580</v>
      </c>
      <c r="H55" s="215" t="s">
        <v>152</v>
      </c>
      <c r="I55" s="215" t="s">
        <v>152</v>
      </c>
    </row>
    <row r="56" spans="1:9" s="3" customFormat="1" ht="17.100000000000001" customHeight="1">
      <c r="A56" s="30">
        <v>51</v>
      </c>
      <c r="B56" s="30" t="s">
        <v>378</v>
      </c>
      <c r="C56" s="213">
        <v>17339</v>
      </c>
      <c r="D56" s="214" t="s">
        <v>3592</v>
      </c>
      <c r="E56" s="30" t="s">
        <v>113</v>
      </c>
      <c r="F56" s="215" t="s">
        <v>96</v>
      </c>
      <c r="G56" s="215" t="s">
        <v>3585</v>
      </c>
      <c r="H56" s="215" t="s">
        <v>152</v>
      </c>
      <c r="I56" s="215" t="s">
        <v>152</v>
      </c>
    </row>
    <row r="57" spans="1:9" s="3" customFormat="1" ht="17.100000000000001" customHeight="1">
      <c r="A57" s="30">
        <v>52</v>
      </c>
      <c r="B57" s="30" t="s">
        <v>379</v>
      </c>
      <c r="C57" s="197">
        <v>18359</v>
      </c>
      <c r="D57" s="216" t="s">
        <v>3593</v>
      </c>
      <c r="E57" s="30" t="s">
        <v>113</v>
      </c>
      <c r="F57" s="168" t="s">
        <v>152</v>
      </c>
      <c r="G57" s="168" t="s">
        <v>3594</v>
      </c>
      <c r="H57" s="215" t="s">
        <v>152</v>
      </c>
      <c r="I57" s="215" t="s">
        <v>152</v>
      </c>
    </row>
    <row r="58" spans="1:9" s="3" customFormat="1" ht="17.100000000000001" customHeight="1">
      <c r="A58" s="30">
        <v>53</v>
      </c>
      <c r="B58" s="30" t="s">
        <v>380</v>
      </c>
      <c r="C58" s="183">
        <v>20821</v>
      </c>
      <c r="D58" s="261" t="s">
        <v>8166</v>
      </c>
      <c r="E58" s="367" t="s">
        <v>113</v>
      </c>
      <c r="F58" s="215" t="s">
        <v>152</v>
      </c>
      <c r="G58" s="180" t="s">
        <v>8196</v>
      </c>
      <c r="H58" s="215" t="s">
        <v>152</v>
      </c>
      <c r="I58" s="215" t="s">
        <v>152</v>
      </c>
    </row>
    <row r="59" spans="1:9" s="3" customFormat="1" ht="17.100000000000001" customHeight="1">
      <c r="A59" s="30">
        <v>54</v>
      </c>
      <c r="B59" s="30" t="s">
        <v>381</v>
      </c>
      <c r="C59" s="197">
        <v>17360</v>
      </c>
      <c r="D59" s="217" t="s">
        <v>3595</v>
      </c>
      <c r="E59" s="30" t="s">
        <v>113</v>
      </c>
      <c r="F59" s="180" t="s">
        <v>96</v>
      </c>
      <c r="G59" s="180" t="s">
        <v>3585</v>
      </c>
      <c r="H59" s="215"/>
      <c r="I59" s="215"/>
    </row>
    <row r="60" spans="1:9" s="3" customFormat="1" ht="17.100000000000001" customHeight="1">
      <c r="A60" s="30">
        <v>55</v>
      </c>
      <c r="B60" s="30" t="s">
        <v>382</v>
      </c>
      <c r="C60" s="183">
        <v>20822</v>
      </c>
      <c r="D60" s="261" t="s">
        <v>8167</v>
      </c>
      <c r="E60" s="367" t="s">
        <v>113</v>
      </c>
      <c r="F60" s="215" t="s">
        <v>152</v>
      </c>
      <c r="G60" s="180" t="s">
        <v>8196</v>
      </c>
      <c r="H60" s="215" t="s">
        <v>152</v>
      </c>
      <c r="I60" s="215" t="s">
        <v>152</v>
      </c>
    </row>
    <row r="61" spans="1:9" s="3" customFormat="1" ht="17.100000000000001" customHeight="1">
      <c r="A61" s="30">
        <v>56</v>
      </c>
      <c r="B61" s="30" t="s">
        <v>383</v>
      </c>
      <c r="C61" s="183">
        <v>20823</v>
      </c>
      <c r="D61" s="270" t="s">
        <v>8168</v>
      </c>
      <c r="E61" s="367" t="s">
        <v>113</v>
      </c>
      <c r="F61" s="215" t="s">
        <v>152</v>
      </c>
      <c r="G61" s="180" t="s">
        <v>8196</v>
      </c>
      <c r="H61" s="215" t="s">
        <v>152</v>
      </c>
      <c r="I61" s="215" t="s">
        <v>152</v>
      </c>
    </row>
    <row r="62" spans="1:9" s="3" customFormat="1" ht="17.100000000000001" customHeight="1">
      <c r="A62" s="30">
        <v>57</v>
      </c>
      <c r="B62" s="30" t="s">
        <v>384</v>
      </c>
      <c r="C62" s="183">
        <v>20825</v>
      </c>
      <c r="D62" s="270" t="s">
        <v>8170</v>
      </c>
      <c r="E62" s="367" t="s">
        <v>113</v>
      </c>
      <c r="F62" s="215" t="s">
        <v>152</v>
      </c>
      <c r="G62" s="180" t="s">
        <v>8196</v>
      </c>
      <c r="H62" s="215" t="s">
        <v>152</v>
      </c>
      <c r="I62" s="215" t="s">
        <v>152</v>
      </c>
    </row>
    <row r="63" spans="1:9" s="3" customFormat="1" ht="17.100000000000001" customHeight="1">
      <c r="A63" s="30">
        <v>58</v>
      </c>
      <c r="B63" s="30" t="s">
        <v>385</v>
      </c>
      <c r="C63" s="183">
        <v>20828</v>
      </c>
      <c r="D63" s="270" t="s">
        <v>8173</v>
      </c>
      <c r="E63" s="367" t="s">
        <v>113</v>
      </c>
      <c r="F63" s="215" t="s">
        <v>152</v>
      </c>
      <c r="G63" s="180" t="s">
        <v>8196</v>
      </c>
      <c r="H63" s="215" t="s">
        <v>152</v>
      </c>
      <c r="I63" s="215" t="s">
        <v>152</v>
      </c>
    </row>
    <row r="64" spans="1:9" s="3" customFormat="1" ht="17.100000000000001" customHeight="1">
      <c r="A64" s="30">
        <v>59</v>
      </c>
      <c r="B64" s="30" t="s">
        <v>386</v>
      </c>
      <c r="C64" s="213">
        <v>17341</v>
      </c>
      <c r="D64" s="214" t="s">
        <v>3596</v>
      </c>
      <c r="E64" s="30" t="s">
        <v>113</v>
      </c>
      <c r="F64" s="215" t="s">
        <v>96</v>
      </c>
      <c r="G64" s="215" t="s">
        <v>3585</v>
      </c>
      <c r="H64" s="215" t="s">
        <v>152</v>
      </c>
      <c r="I64" s="215" t="s">
        <v>152</v>
      </c>
    </row>
    <row r="65" spans="1:9" s="3" customFormat="1" ht="17.100000000000001" customHeight="1">
      <c r="A65" s="30">
        <v>60</v>
      </c>
      <c r="B65" s="30" t="s">
        <v>387</v>
      </c>
      <c r="C65" s="183">
        <v>20829</v>
      </c>
      <c r="D65" s="270" t="s">
        <v>8174</v>
      </c>
      <c r="E65" s="367" t="s">
        <v>113</v>
      </c>
      <c r="F65" s="215" t="s">
        <v>152</v>
      </c>
      <c r="G65" s="180" t="s">
        <v>8196</v>
      </c>
      <c r="H65" s="215" t="s">
        <v>152</v>
      </c>
      <c r="I65" s="215" t="s">
        <v>152</v>
      </c>
    </row>
    <row r="66" spans="1:9" s="3" customFormat="1" ht="17.100000000000001" customHeight="1">
      <c r="A66" s="30">
        <v>61</v>
      </c>
      <c r="B66" s="30" t="s">
        <v>388</v>
      </c>
      <c r="C66" s="183">
        <v>20830</v>
      </c>
      <c r="D66" s="270" t="s">
        <v>8175</v>
      </c>
      <c r="E66" s="367" t="s">
        <v>113</v>
      </c>
      <c r="F66" s="215" t="s">
        <v>152</v>
      </c>
      <c r="G66" s="180" t="s">
        <v>8196</v>
      </c>
      <c r="H66" s="215" t="s">
        <v>152</v>
      </c>
      <c r="I66" s="215" t="s">
        <v>152</v>
      </c>
    </row>
    <row r="67" spans="1:9" s="3" customFormat="1" ht="17.100000000000001" customHeight="1">
      <c r="A67" s="30">
        <v>62</v>
      </c>
      <c r="B67" s="30" t="s">
        <v>389</v>
      </c>
      <c r="C67" s="183">
        <v>20831</v>
      </c>
      <c r="D67" s="261" t="s">
        <v>8176</v>
      </c>
      <c r="E67" s="367" t="s">
        <v>113</v>
      </c>
      <c r="F67" s="215" t="s">
        <v>152</v>
      </c>
      <c r="G67" s="180" t="s">
        <v>8196</v>
      </c>
      <c r="H67" s="215" t="s">
        <v>152</v>
      </c>
      <c r="I67" s="215" t="s">
        <v>152</v>
      </c>
    </row>
    <row r="68" spans="1:9" s="3" customFormat="1" ht="17.100000000000001" customHeight="1">
      <c r="A68" s="30">
        <v>63</v>
      </c>
      <c r="B68" s="30" t="s">
        <v>390</v>
      </c>
      <c r="C68" s="183">
        <v>20832</v>
      </c>
      <c r="D68" s="270" t="s">
        <v>8177</v>
      </c>
      <c r="E68" s="367" t="s">
        <v>113</v>
      </c>
      <c r="F68" s="215" t="s">
        <v>152</v>
      </c>
      <c r="G68" s="180" t="s">
        <v>8196</v>
      </c>
      <c r="H68" s="215" t="s">
        <v>152</v>
      </c>
      <c r="I68" s="215" t="s">
        <v>152</v>
      </c>
    </row>
    <row r="69" spans="1:9" s="3" customFormat="1" ht="17.100000000000001" customHeight="1">
      <c r="A69" s="30">
        <v>64</v>
      </c>
      <c r="B69" s="30" t="s">
        <v>391</v>
      </c>
      <c r="C69" s="213">
        <v>17828</v>
      </c>
      <c r="D69" s="214" t="s">
        <v>3597</v>
      </c>
      <c r="E69" s="30" t="s">
        <v>113</v>
      </c>
      <c r="F69" s="215" t="s">
        <v>3598</v>
      </c>
      <c r="G69" s="215" t="s">
        <v>3599</v>
      </c>
      <c r="H69" s="215" t="s">
        <v>152</v>
      </c>
      <c r="I69" s="215" t="s">
        <v>152</v>
      </c>
    </row>
    <row r="70" spans="1:9" s="3" customFormat="1" ht="17.100000000000001" customHeight="1">
      <c r="A70" s="30">
        <v>65</v>
      </c>
      <c r="B70" s="30" t="s">
        <v>392</v>
      </c>
      <c r="C70" s="213">
        <v>17367</v>
      </c>
      <c r="D70" s="214" t="s">
        <v>3600</v>
      </c>
      <c r="E70" s="30" t="s">
        <v>113</v>
      </c>
      <c r="F70" s="215" t="s">
        <v>96</v>
      </c>
      <c r="G70" s="215" t="s">
        <v>3585</v>
      </c>
      <c r="H70" s="215" t="s">
        <v>152</v>
      </c>
      <c r="I70" s="215" t="s">
        <v>152</v>
      </c>
    </row>
    <row r="71" spans="1:9" s="3" customFormat="1" ht="17.100000000000001" customHeight="1">
      <c r="A71" s="30">
        <v>66</v>
      </c>
      <c r="B71" s="30" t="s">
        <v>393</v>
      </c>
      <c r="C71" s="213">
        <v>17335</v>
      </c>
      <c r="D71" s="214" t="s">
        <v>3601</v>
      </c>
      <c r="E71" s="30" t="s">
        <v>113</v>
      </c>
      <c r="F71" s="215" t="s">
        <v>96</v>
      </c>
      <c r="G71" s="215" t="s">
        <v>3585</v>
      </c>
      <c r="H71" s="215" t="s">
        <v>152</v>
      </c>
      <c r="I71" s="215" t="s">
        <v>152</v>
      </c>
    </row>
    <row r="72" spans="1:9" s="3" customFormat="1" ht="17.100000000000001" customHeight="1">
      <c r="A72" s="30">
        <v>67</v>
      </c>
      <c r="B72" s="30" t="s">
        <v>394</v>
      </c>
      <c r="C72" s="183">
        <v>20834</v>
      </c>
      <c r="D72" s="261" t="s">
        <v>8179</v>
      </c>
      <c r="E72" s="367" t="s">
        <v>113</v>
      </c>
      <c r="F72" s="215" t="s">
        <v>152</v>
      </c>
      <c r="G72" s="180" t="s">
        <v>8196</v>
      </c>
      <c r="H72" s="215" t="s">
        <v>152</v>
      </c>
      <c r="I72" s="215" t="s">
        <v>152</v>
      </c>
    </row>
    <row r="73" spans="1:9" s="3" customFormat="1" ht="17.100000000000001" customHeight="1">
      <c r="A73" s="30">
        <v>68</v>
      </c>
      <c r="B73" s="30" t="s">
        <v>395</v>
      </c>
      <c r="C73" s="183">
        <v>20835</v>
      </c>
      <c r="D73" s="270" t="s">
        <v>8180</v>
      </c>
      <c r="E73" s="367" t="s">
        <v>113</v>
      </c>
      <c r="F73" s="215" t="s">
        <v>152</v>
      </c>
      <c r="G73" s="180" t="s">
        <v>8196</v>
      </c>
      <c r="H73" s="215" t="s">
        <v>152</v>
      </c>
      <c r="I73" s="215" t="s">
        <v>152</v>
      </c>
    </row>
    <row r="74" spans="1:9" s="3" customFormat="1" ht="17.100000000000001" customHeight="1">
      <c r="A74" s="30">
        <v>69</v>
      </c>
      <c r="B74" s="30" t="s">
        <v>396</v>
      </c>
      <c r="C74" s="213">
        <v>15979</v>
      </c>
      <c r="D74" s="214" t="s">
        <v>3602</v>
      </c>
      <c r="E74" s="30" t="s">
        <v>113</v>
      </c>
      <c r="F74" s="215" t="s">
        <v>132</v>
      </c>
      <c r="G74" s="215" t="s">
        <v>3582</v>
      </c>
      <c r="H74" s="215" t="s">
        <v>152</v>
      </c>
      <c r="I74" s="215" t="s">
        <v>152</v>
      </c>
    </row>
    <row r="75" spans="1:9" s="3" customFormat="1" ht="17.100000000000001" customHeight="1">
      <c r="A75" s="30">
        <v>70</v>
      </c>
      <c r="B75" s="30" t="s">
        <v>397</v>
      </c>
      <c r="C75" s="213">
        <v>19122</v>
      </c>
      <c r="D75" s="214" t="s">
        <v>3604</v>
      </c>
      <c r="E75" s="30" t="s">
        <v>113</v>
      </c>
      <c r="F75" s="215" t="s">
        <v>152</v>
      </c>
      <c r="G75" s="215" t="s">
        <v>3580</v>
      </c>
      <c r="H75" s="215" t="s">
        <v>152</v>
      </c>
      <c r="I75" s="215" t="s">
        <v>152</v>
      </c>
    </row>
    <row r="76" spans="1:9" s="3" customFormat="1" ht="17.100000000000001" customHeight="1">
      <c r="A76" s="30">
        <v>71</v>
      </c>
      <c r="B76" s="30" t="s">
        <v>398</v>
      </c>
      <c r="C76" s="197">
        <v>15986</v>
      </c>
      <c r="D76" s="216" t="s">
        <v>3605</v>
      </c>
      <c r="E76" s="30" t="s">
        <v>113</v>
      </c>
      <c r="F76" s="180" t="s">
        <v>132</v>
      </c>
      <c r="G76" s="363" t="s">
        <v>3583</v>
      </c>
      <c r="H76" s="215" t="s">
        <v>152</v>
      </c>
      <c r="I76" s="215" t="s">
        <v>152</v>
      </c>
    </row>
    <row r="77" spans="1:9" s="3" customFormat="1" ht="17.100000000000001" customHeight="1">
      <c r="A77" s="30">
        <v>72</v>
      </c>
      <c r="B77" s="30" t="s">
        <v>399</v>
      </c>
      <c r="C77" s="183">
        <v>20836</v>
      </c>
      <c r="D77" s="261" t="s">
        <v>8181</v>
      </c>
      <c r="E77" s="367" t="s">
        <v>113</v>
      </c>
      <c r="F77" s="215" t="s">
        <v>152</v>
      </c>
      <c r="G77" s="180" t="s">
        <v>8196</v>
      </c>
      <c r="H77" s="215" t="s">
        <v>152</v>
      </c>
      <c r="I77" s="215" t="s">
        <v>152</v>
      </c>
    </row>
    <row r="78" spans="1:9" s="3" customFormat="1" ht="17.100000000000001" customHeight="1">
      <c r="A78" s="30">
        <v>73</v>
      </c>
      <c r="B78" s="30" t="s">
        <v>400</v>
      </c>
      <c r="C78" s="213">
        <v>17348</v>
      </c>
      <c r="D78" s="214" t="s">
        <v>3606</v>
      </c>
      <c r="E78" s="30" t="s">
        <v>113</v>
      </c>
      <c r="F78" s="215" t="s">
        <v>96</v>
      </c>
      <c r="G78" s="215" t="s">
        <v>3585</v>
      </c>
      <c r="H78" s="215" t="s">
        <v>152</v>
      </c>
      <c r="I78" s="215" t="s">
        <v>152</v>
      </c>
    </row>
    <row r="79" spans="1:9" s="3" customFormat="1" ht="17.100000000000001" customHeight="1">
      <c r="A79" s="30">
        <v>74</v>
      </c>
      <c r="B79" s="30" t="s">
        <v>8457</v>
      </c>
      <c r="C79" s="213">
        <v>16937</v>
      </c>
      <c r="D79" s="214" t="s">
        <v>3607</v>
      </c>
      <c r="E79" s="30" t="s">
        <v>113</v>
      </c>
      <c r="F79" s="215" t="s">
        <v>3608</v>
      </c>
      <c r="G79" s="215" t="s">
        <v>3585</v>
      </c>
      <c r="H79" s="215" t="s">
        <v>152</v>
      </c>
      <c r="I79" s="215" t="s">
        <v>152</v>
      </c>
    </row>
    <row r="80" spans="1:9" s="3" customFormat="1" ht="17.100000000000001" customHeight="1">
      <c r="A80" s="30">
        <v>75</v>
      </c>
      <c r="B80" s="30" t="s">
        <v>8458</v>
      </c>
      <c r="C80" s="197">
        <v>19128</v>
      </c>
      <c r="D80" s="217" t="s">
        <v>3611</v>
      </c>
      <c r="E80" s="30" t="s">
        <v>113</v>
      </c>
      <c r="F80" s="168" t="s">
        <v>152</v>
      </c>
      <c r="G80" s="180" t="s">
        <v>3580</v>
      </c>
      <c r="H80" s="215"/>
      <c r="I80" s="215"/>
    </row>
    <row r="81" spans="1:9" s="3" customFormat="1" ht="17.100000000000001" customHeight="1">
      <c r="A81" s="30">
        <v>76</v>
      </c>
      <c r="B81" s="30" t="s">
        <v>8459</v>
      </c>
      <c r="C81" s="183">
        <v>20838</v>
      </c>
      <c r="D81" s="261" t="s">
        <v>8183</v>
      </c>
      <c r="E81" s="367" t="s">
        <v>113</v>
      </c>
      <c r="F81" s="215" t="s">
        <v>152</v>
      </c>
      <c r="G81" s="180" t="s">
        <v>8196</v>
      </c>
      <c r="H81" s="215" t="s">
        <v>152</v>
      </c>
      <c r="I81" s="215" t="s">
        <v>152</v>
      </c>
    </row>
    <row r="82" spans="1:9" s="3" customFormat="1" ht="17.100000000000001" customHeight="1">
      <c r="A82" s="30">
        <v>77</v>
      </c>
      <c r="B82" s="30" t="s">
        <v>8460</v>
      </c>
      <c r="C82" s="183">
        <v>20839</v>
      </c>
      <c r="D82" s="270" t="s">
        <v>8184</v>
      </c>
      <c r="E82" s="367" t="s">
        <v>113</v>
      </c>
      <c r="F82" s="215" t="s">
        <v>152</v>
      </c>
      <c r="G82" s="180" t="s">
        <v>8196</v>
      </c>
      <c r="H82" s="215" t="s">
        <v>152</v>
      </c>
      <c r="I82" s="215" t="s">
        <v>152</v>
      </c>
    </row>
    <row r="83" spans="1:9" s="3" customFormat="1" ht="17.100000000000001" customHeight="1">
      <c r="A83" s="30">
        <v>78</v>
      </c>
      <c r="B83" s="30" t="s">
        <v>8461</v>
      </c>
      <c r="C83" s="213">
        <v>19129</v>
      </c>
      <c r="D83" s="214" t="s">
        <v>3612</v>
      </c>
      <c r="E83" s="30" t="s">
        <v>113</v>
      </c>
      <c r="F83" s="215" t="s">
        <v>152</v>
      </c>
      <c r="G83" s="215" t="s">
        <v>3580</v>
      </c>
      <c r="H83" s="215" t="s">
        <v>152</v>
      </c>
      <c r="I83" s="215" t="s">
        <v>152</v>
      </c>
    </row>
    <row r="84" spans="1:9" s="3" customFormat="1" ht="17.100000000000001" customHeight="1">
      <c r="A84" s="30">
        <v>79</v>
      </c>
      <c r="B84" s="30" t="s">
        <v>8462</v>
      </c>
      <c r="C84" s="213">
        <v>19130</v>
      </c>
      <c r="D84" s="214" t="s">
        <v>3613</v>
      </c>
      <c r="E84" s="30" t="s">
        <v>113</v>
      </c>
      <c r="F84" s="215" t="s">
        <v>152</v>
      </c>
      <c r="G84" s="215" t="s">
        <v>3580</v>
      </c>
      <c r="H84" s="215" t="s">
        <v>152</v>
      </c>
      <c r="I84" s="215" t="s">
        <v>152</v>
      </c>
    </row>
    <row r="85" spans="1:9" s="3" customFormat="1" ht="17.100000000000001" customHeight="1">
      <c r="A85" s="30">
        <v>80</v>
      </c>
      <c r="B85" s="30" t="s">
        <v>8463</v>
      </c>
      <c r="C85" s="183">
        <v>20840</v>
      </c>
      <c r="D85" s="261" t="s">
        <v>8185</v>
      </c>
      <c r="E85" s="367" t="s">
        <v>113</v>
      </c>
      <c r="F85" s="215" t="s">
        <v>152</v>
      </c>
      <c r="G85" s="180" t="s">
        <v>8196</v>
      </c>
      <c r="H85" s="215" t="s">
        <v>152</v>
      </c>
      <c r="I85" s="215" t="s">
        <v>152</v>
      </c>
    </row>
    <row r="86" spans="1:9" s="3" customFormat="1" ht="17.100000000000001" customHeight="1">
      <c r="A86" s="30">
        <v>81</v>
      </c>
      <c r="B86" s="30" t="s">
        <v>8464</v>
      </c>
      <c r="C86" s="213">
        <v>17357</v>
      </c>
      <c r="D86" s="214" t="s">
        <v>3615</v>
      </c>
      <c r="E86" s="30" t="s">
        <v>113</v>
      </c>
      <c r="F86" s="215" t="s">
        <v>96</v>
      </c>
      <c r="G86" s="215" t="s">
        <v>3585</v>
      </c>
      <c r="H86" s="215" t="s">
        <v>152</v>
      </c>
      <c r="I86" s="215" t="s">
        <v>152</v>
      </c>
    </row>
    <row r="87" spans="1:9" s="3" customFormat="1" ht="17.100000000000001" customHeight="1">
      <c r="A87" s="30">
        <v>82</v>
      </c>
      <c r="B87" s="30" t="s">
        <v>8465</v>
      </c>
      <c r="C87" s="183">
        <v>20841</v>
      </c>
      <c r="D87" s="270" t="s">
        <v>8186</v>
      </c>
      <c r="E87" s="367" t="s">
        <v>113</v>
      </c>
      <c r="F87" s="215" t="s">
        <v>152</v>
      </c>
      <c r="G87" s="180" t="s">
        <v>8196</v>
      </c>
      <c r="H87" s="215" t="s">
        <v>152</v>
      </c>
      <c r="I87" s="215" t="s">
        <v>152</v>
      </c>
    </row>
    <row r="88" spans="1:9" s="3" customFormat="1" ht="17.100000000000001" customHeight="1">
      <c r="A88" s="30">
        <v>83</v>
      </c>
      <c r="B88" s="30" t="s">
        <v>8466</v>
      </c>
      <c r="C88" s="213">
        <v>19134</v>
      </c>
      <c r="D88" s="214" t="s">
        <v>3616</v>
      </c>
      <c r="E88" s="30" t="s">
        <v>113</v>
      </c>
      <c r="F88" s="215" t="s">
        <v>152</v>
      </c>
      <c r="G88" s="215" t="s">
        <v>3580</v>
      </c>
      <c r="H88" s="215" t="s">
        <v>152</v>
      </c>
      <c r="I88" s="215" t="s">
        <v>152</v>
      </c>
    </row>
    <row r="89" spans="1:9" s="3" customFormat="1" ht="17.100000000000001" customHeight="1">
      <c r="A89" s="30">
        <v>84</v>
      </c>
      <c r="B89" s="30" t="s">
        <v>8467</v>
      </c>
      <c r="C89" s="197">
        <v>19903</v>
      </c>
      <c r="D89" s="218" t="s">
        <v>3618</v>
      </c>
      <c r="E89" s="30" t="s">
        <v>113</v>
      </c>
      <c r="F89" s="215" t="s">
        <v>152</v>
      </c>
      <c r="G89" s="168" t="s">
        <v>3619</v>
      </c>
      <c r="H89" s="358"/>
      <c r="I89" s="358"/>
    </row>
    <row r="90" spans="1:9" s="3" customFormat="1" ht="27" customHeight="1">
      <c r="A90" s="30">
        <v>85</v>
      </c>
      <c r="B90" s="30" t="s">
        <v>8468</v>
      </c>
      <c r="C90" s="213">
        <v>16381</v>
      </c>
      <c r="D90" s="214" t="s">
        <v>3620</v>
      </c>
      <c r="E90" s="30" t="s">
        <v>113</v>
      </c>
      <c r="F90" s="215" t="s">
        <v>0</v>
      </c>
      <c r="G90" s="215" t="s">
        <v>3621</v>
      </c>
      <c r="H90" s="215" t="s">
        <v>152</v>
      </c>
      <c r="I90" s="215" t="s">
        <v>152</v>
      </c>
    </row>
    <row r="91" spans="1:9" s="3" customFormat="1" ht="17.100000000000001" customHeight="1">
      <c r="A91" s="30">
        <v>86</v>
      </c>
      <c r="B91" s="30" t="s">
        <v>8469</v>
      </c>
      <c r="C91" s="183">
        <v>20844</v>
      </c>
      <c r="D91" s="261" t="s">
        <v>8189</v>
      </c>
      <c r="E91" s="367" t="s">
        <v>113</v>
      </c>
      <c r="F91" s="215" t="s">
        <v>152</v>
      </c>
      <c r="G91" s="180" t="s">
        <v>8196</v>
      </c>
      <c r="H91" s="215" t="s">
        <v>152</v>
      </c>
      <c r="I91" s="215" t="s">
        <v>152</v>
      </c>
    </row>
    <row r="92" spans="1:9" s="3" customFormat="1" ht="17.100000000000001" customHeight="1">
      <c r="A92" s="30">
        <v>87</v>
      </c>
      <c r="B92" s="30" t="s">
        <v>8470</v>
      </c>
      <c r="C92" s="183">
        <v>20845</v>
      </c>
      <c r="D92" s="270" t="s">
        <v>8190</v>
      </c>
      <c r="E92" s="367" t="s">
        <v>113</v>
      </c>
      <c r="F92" s="215" t="s">
        <v>152</v>
      </c>
      <c r="G92" s="180" t="s">
        <v>8196</v>
      </c>
      <c r="H92" s="215" t="s">
        <v>152</v>
      </c>
      <c r="I92" s="215" t="s">
        <v>152</v>
      </c>
    </row>
    <row r="93" spans="1:9" s="3" customFormat="1" ht="17.100000000000001" customHeight="1">
      <c r="A93" s="30">
        <v>88</v>
      </c>
      <c r="B93" s="30" t="s">
        <v>8471</v>
      </c>
      <c r="C93" s="213">
        <v>19138</v>
      </c>
      <c r="D93" s="214" t="s">
        <v>3622</v>
      </c>
      <c r="E93" s="30" t="s">
        <v>113</v>
      </c>
      <c r="F93" s="215" t="s">
        <v>152</v>
      </c>
      <c r="G93" s="215" t="s">
        <v>3580</v>
      </c>
      <c r="H93" s="215" t="s">
        <v>152</v>
      </c>
      <c r="I93" s="215" t="s">
        <v>152</v>
      </c>
    </row>
    <row r="94" spans="1:9" s="3" customFormat="1" ht="17.100000000000001" customHeight="1">
      <c r="A94" s="30">
        <v>89</v>
      </c>
      <c r="B94" s="30" t="s">
        <v>8472</v>
      </c>
      <c r="C94" s="213">
        <v>15987</v>
      </c>
      <c r="D94" s="214" t="s">
        <v>3623</v>
      </c>
      <c r="E94" s="30" t="s">
        <v>113</v>
      </c>
      <c r="F94" s="215" t="s">
        <v>132</v>
      </c>
      <c r="G94" s="215" t="s">
        <v>3583</v>
      </c>
      <c r="H94" s="215" t="s">
        <v>152</v>
      </c>
      <c r="I94" s="215" t="s">
        <v>152</v>
      </c>
    </row>
    <row r="95" spans="1:9" s="3" customFormat="1" ht="17.100000000000001" customHeight="1">
      <c r="A95" s="30">
        <v>90</v>
      </c>
      <c r="B95" s="30" t="s">
        <v>8473</v>
      </c>
      <c r="C95" s="213">
        <v>16025</v>
      </c>
      <c r="D95" s="214" t="s">
        <v>3624</v>
      </c>
      <c r="E95" s="30" t="s">
        <v>113</v>
      </c>
      <c r="F95" s="215" t="s">
        <v>132</v>
      </c>
      <c r="G95" s="215" t="s">
        <v>3583</v>
      </c>
      <c r="H95" s="215" t="s">
        <v>152</v>
      </c>
      <c r="I95" s="215" t="s">
        <v>152</v>
      </c>
    </row>
    <row r="96" spans="1:9" s="3" customFormat="1" ht="17.100000000000001" customHeight="1">
      <c r="A96" s="30">
        <v>91</v>
      </c>
      <c r="B96" s="30" t="s">
        <v>8474</v>
      </c>
      <c r="C96" s="213">
        <v>19140</v>
      </c>
      <c r="D96" s="214" t="s">
        <v>3625</v>
      </c>
      <c r="E96" s="30" t="s">
        <v>113</v>
      </c>
      <c r="F96" s="215" t="s">
        <v>152</v>
      </c>
      <c r="G96" s="215" t="s">
        <v>3580</v>
      </c>
      <c r="H96" s="215" t="s">
        <v>152</v>
      </c>
      <c r="I96" s="215" t="s">
        <v>152</v>
      </c>
    </row>
    <row r="97" spans="1:9" s="3" customFormat="1" ht="17.100000000000001" customHeight="1">
      <c r="A97" s="30">
        <v>92</v>
      </c>
      <c r="B97" s="30" t="s">
        <v>8475</v>
      </c>
      <c r="C97" s="213">
        <v>19141</v>
      </c>
      <c r="D97" s="214" t="s">
        <v>3626</v>
      </c>
      <c r="E97" s="30" t="s">
        <v>113</v>
      </c>
      <c r="F97" s="215" t="s">
        <v>152</v>
      </c>
      <c r="G97" s="215" t="s">
        <v>3580</v>
      </c>
      <c r="H97" s="215" t="s">
        <v>152</v>
      </c>
      <c r="I97" s="215" t="s">
        <v>152</v>
      </c>
    </row>
    <row r="98" spans="1:9" s="3" customFormat="1" ht="17.100000000000001" customHeight="1">
      <c r="A98" s="30">
        <v>93</v>
      </c>
      <c r="B98" s="30" t="s">
        <v>8476</v>
      </c>
      <c r="C98" s="213">
        <v>17374</v>
      </c>
      <c r="D98" s="214" t="s">
        <v>3627</v>
      </c>
      <c r="E98" s="30" t="s">
        <v>113</v>
      </c>
      <c r="F98" s="215" t="s">
        <v>96</v>
      </c>
      <c r="G98" s="215" t="s">
        <v>3585</v>
      </c>
      <c r="H98" s="215" t="s">
        <v>152</v>
      </c>
      <c r="I98" s="215" t="s">
        <v>152</v>
      </c>
    </row>
    <row r="99" spans="1:9" s="3" customFormat="1" ht="17.100000000000001" customHeight="1">
      <c r="A99" s="30">
        <v>94</v>
      </c>
      <c r="B99" s="30" t="s">
        <v>8477</v>
      </c>
      <c r="C99" s="213">
        <v>19143</v>
      </c>
      <c r="D99" s="214" t="s">
        <v>3628</v>
      </c>
      <c r="E99" s="30" t="s">
        <v>113</v>
      </c>
      <c r="F99" s="215" t="s">
        <v>152</v>
      </c>
      <c r="G99" s="215" t="s">
        <v>3580</v>
      </c>
      <c r="H99" s="215" t="s">
        <v>152</v>
      </c>
      <c r="I99" s="215" t="s">
        <v>152</v>
      </c>
    </row>
    <row r="100" spans="1:9" s="3" customFormat="1" ht="17.100000000000001" customHeight="1">
      <c r="A100" s="30">
        <v>95</v>
      </c>
      <c r="B100" s="30" t="s">
        <v>8478</v>
      </c>
      <c r="C100" s="213">
        <v>19144</v>
      </c>
      <c r="D100" s="214" t="s">
        <v>3629</v>
      </c>
      <c r="E100" s="30" t="s">
        <v>113</v>
      </c>
      <c r="F100" s="215" t="s">
        <v>152</v>
      </c>
      <c r="G100" s="215" t="s">
        <v>3580</v>
      </c>
      <c r="H100" s="215" t="s">
        <v>152</v>
      </c>
      <c r="I100" s="215" t="s">
        <v>152</v>
      </c>
    </row>
    <row r="101" spans="1:9" s="3" customFormat="1" ht="17.100000000000001" customHeight="1">
      <c r="A101" s="30">
        <v>96</v>
      </c>
      <c r="B101" s="30" t="s">
        <v>8479</v>
      </c>
      <c r="C101" s="183">
        <v>20849</v>
      </c>
      <c r="D101" s="270" t="s">
        <v>8194</v>
      </c>
      <c r="E101" s="367" t="s">
        <v>113</v>
      </c>
      <c r="F101" s="215" t="s">
        <v>152</v>
      </c>
      <c r="G101" s="180" t="s">
        <v>8196</v>
      </c>
      <c r="H101" s="215" t="s">
        <v>152</v>
      </c>
      <c r="I101" s="215" t="s">
        <v>152</v>
      </c>
    </row>
    <row r="102" spans="1:9" s="3" customFormat="1" ht="17.100000000000001" customHeight="1">
      <c r="A102" s="30">
        <v>97</v>
      </c>
      <c r="B102" s="30" t="s">
        <v>8480</v>
      </c>
      <c r="C102" s="197">
        <v>20400</v>
      </c>
      <c r="D102" s="216" t="s">
        <v>3630</v>
      </c>
      <c r="E102" s="30" t="s">
        <v>113</v>
      </c>
      <c r="F102" s="215" t="s">
        <v>152</v>
      </c>
      <c r="G102" s="180" t="s">
        <v>3631</v>
      </c>
      <c r="H102" s="215" t="s">
        <v>152</v>
      </c>
      <c r="I102" s="215" t="s">
        <v>152</v>
      </c>
    </row>
    <row r="103" spans="1:9" s="3" customFormat="1" ht="10.5">
      <c r="A103" s="10"/>
      <c r="B103" s="10"/>
      <c r="C103" s="11"/>
      <c r="D103" s="11"/>
      <c r="E103" s="12"/>
      <c r="F103" s="13"/>
      <c r="G103" s="13"/>
    </row>
    <row r="104" spans="1:9" s="3" customFormat="1" ht="10.5">
      <c r="A104" s="10"/>
      <c r="B104" s="10"/>
      <c r="C104" s="11"/>
      <c r="D104" s="11"/>
      <c r="E104" s="12"/>
      <c r="F104" s="13"/>
      <c r="G104" s="13"/>
    </row>
    <row r="105" spans="1:9" s="3" customFormat="1" ht="10.5">
      <c r="A105" s="10"/>
      <c r="B105" s="10"/>
      <c r="C105" s="11"/>
      <c r="D105" s="11"/>
      <c r="E105" s="12"/>
      <c r="F105" s="13"/>
      <c r="G105" s="13"/>
    </row>
    <row r="106" spans="1:9" s="3" customFormat="1" ht="10.5">
      <c r="A106" s="10"/>
      <c r="B106" s="10"/>
      <c r="C106" s="11"/>
      <c r="D106" s="11"/>
      <c r="E106" s="12"/>
      <c r="F106" s="13"/>
      <c r="G106" s="13"/>
    </row>
    <row r="107" spans="1:9" s="3" customFormat="1" ht="10.5">
      <c r="A107" s="10"/>
      <c r="B107" s="10"/>
      <c r="C107" s="11"/>
      <c r="D107" s="11"/>
      <c r="E107" s="12"/>
      <c r="F107" s="13"/>
      <c r="G107" s="13"/>
    </row>
    <row r="108" spans="1:9" s="3" customFormat="1" ht="10.5">
      <c r="A108" s="10"/>
      <c r="B108" s="10"/>
      <c r="C108" s="11"/>
      <c r="D108" s="11"/>
      <c r="E108" s="12"/>
      <c r="F108" s="13"/>
      <c r="G108" s="13"/>
    </row>
    <row r="109" spans="1:9" s="3" customFormat="1" ht="10.5">
      <c r="A109" s="10"/>
      <c r="B109" s="10"/>
      <c r="C109" s="11"/>
      <c r="D109" s="11"/>
      <c r="E109" s="12"/>
      <c r="F109" s="13"/>
      <c r="G109" s="13"/>
    </row>
    <row r="110" spans="1:9" s="3" customFormat="1" ht="10.5">
      <c r="A110" s="10"/>
      <c r="B110" s="10"/>
      <c r="C110" s="11"/>
      <c r="D110" s="11"/>
      <c r="E110" s="12"/>
      <c r="F110" s="13"/>
      <c r="G110" s="13"/>
    </row>
    <row r="111" spans="1:9" s="3" customFormat="1" ht="10.5">
      <c r="A111" s="10"/>
      <c r="B111" s="10"/>
      <c r="C111" s="11"/>
      <c r="D111" s="11"/>
      <c r="E111" s="12"/>
      <c r="F111" s="13"/>
      <c r="G111" s="13"/>
    </row>
    <row r="112" spans="1:9"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9" s="3" customFormat="1" ht="10.5">
      <c r="A257" s="10"/>
      <c r="B257" s="10"/>
      <c r="C257" s="11"/>
      <c r="D257" s="11"/>
      <c r="E257" s="12"/>
      <c r="F257" s="13"/>
      <c r="G257" s="13"/>
    </row>
    <row r="258" spans="1:9" s="3" customFormat="1" ht="10.5">
      <c r="A258" s="10"/>
      <c r="B258" s="10"/>
      <c r="C258" s="11"/>
      <c r="D258" s="11"/>
      <c r="E258" s="12"/>
      <c r="F258" s="13"/>
      <c r="G258" s="13"/>
    </row>
    <row r="259" spans="1:9" s="3" customFormat="1" ht="10.5">
      <c r="A259" s="10"/>
      <c r="B259" s="10"/>
      <c r="C259" s="11"/>
      <c r="D259" s="11"/>
      <c r="E259" s="12"/>
      <c r="F259" s="13"/>
      <c r="G259" s="13"/>
    </row>
    <row r="260" spans="1:9" s="3" customFormat="1" ht="10.5">
      <c r="A260" s="10"/>
      <c r="B260" s="10"/>
      <c r="C260" s="11"/>
      <c r="D260" s="11"/>
      <c r="E260" s="12"/>
      <c r="F260" s="13"/>
      <c r="G260" s="13"/>
    </row>
    <row r="261" spans="1:9" s="3" customFormat="1" ht="10.5">
      <c r="A261" s="10"/>
      <c r="B261" s="10"/>
      <c r="C261" s="11"/>
      <c r="D261" s="11"/>
      <c r="E261" s="12"/>
      <c r="F261" s="13"/>
      <c r="G261" s="13"/>
    </row>
    <row r="262" spans="1:9" s="3" customFormat="1" ht="10.5">
      <c r="A262" s="10"/>
      <c r="B262" s="10"/>
      <c r="C262" s="11"/>
      <c r="D262" s="11"/>
      <c r="E262" s="12"/>
      <c r="F262" s="13"/>
      <c r="G262" s="13"/>
    </row>
    <row r="263" spans="1:9" s="3" customFormat="1" ht="10.5">
      <c r="A263" s="10"/>
      <c r="B263" s="10"/>
      <c r="C263" s="11"/>
      <c r="D263" s="11"/>
      <c r="E263" s="12"/>
      <c r="F263" s="13"/>
      <c r="G263" s="1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sheetData>
  <sortState ref="C42:I102">
    <sortCondition ref="D42:D102"/>
  </sortState>
  <mergeCells count="9">
    <mergeCell ref="A1:I1"/>
    <mergeCell ref="F4:I4"/>
    <mergeCell ref="E4:E5"/>
    <mergeCell ref="D4:D5"/>
    <mergeCell ref="C4:C5"/>
    <mergeCell ref="A4:A5"/>
    <mergeCell ref="A3:C3"/>
    <mergeCell ref="A2:C2"/>
    <mergeCell ref="H2:I2"/>
  </mergeCells>
  <conditionalFormatting sqref="C1:C1048576">
    <cfRule type="duplicateValues" dxfId="612" priority="9" stopIfTrue="1"/>
  </conditionalFormatting>
  <conditionalFormatting sqref="C57">
    <cfRule type="duplicateValues" priority="6" stopIfTrue="1"/>
  </conditionalFormatting>
  <conditionalFormatting sqref="C68">
    <cfRule type="duplicateValues" priority="5" stopIfTrue="1"/>
  </conditionalFormatting>
  <conditionalFormatting sqref="C78">
    <cfRule type="duplicateValues" priority="4" stopIfTrue="1"/>
  </conditionalFormatting>
  <conditionalFormatting sqref="C62:C67 C69:C77 C58:C60 C50:C56 C6:C47">
    <cfRule type="duplicateValues" dxfId="611" priority="3" stopIfTrue="1"/>
  </conditionalFormatting>
  <conditionalFormatting sqref="C6:C78">
    <cfRule type="duplicateValues" dxfId="610" priority="42" stopIfTrue="1"/>
  </conditionalFormatting>
  <conditionalFormatting sqref="D79:D102">
    <cfRule type="duplicateValues" dxfId="609" priority="55"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0.xml><?xml version="1.0" encoding="utf-8"?>
<worksheet xmlns="http://schemas.openxmlformats.org/spreadsheetml/2006/main" xmlns:r="http://schemas.openxmlformats.org/officeDocument/2006/relationships">
  <sheetPr>
    <tabColor rgb="FF6600FF"/>
  </sheetPr>
  <dimension ref="A1:I707"/>
  <sheetViews>
    <sheetView view="pageBreakPreview" zoomScale="125" zoomScaleNormal="100" zoomScaleSheetLayoutView="125" workbookViewId="0">
      <selection activeCell="C6" sqref="C6"/>
    </sheetView>
  </sheetViews>
  <sheetFormatPr defaultRowHeight="15.75"/>
  <cols>
    <col min="1" max="1" width="5.7109375" style="1" customWidth="1"/>
    <col min="2" max="2" width="13.42578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7</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4</v>
      </c>
      <c r="B3" s="500"/>
      <c r="C3" s="500"/>
      <c r="D3" s="86">
        <v>5</v>
      </c>
      <c r="E3" s="87">
        <v>70</v>
      </c>
      <c r="F3" s="82"/>
      <c r="G3" s="83">
        <f>SUM(A3:F3)</f>
        <v>79</v>
      </c>
      <c r="H3" s="122" t="s">
        <v>3402</v>
      </c>
      <c r="I3" s="123" t="s">
        <v>3403</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1492</v>
      </c>
      <c r="C6" s="207">
        <v>7049</v>
      </c>
      <c r="D6" s="352" t="s">
        <v>6558</v>
      </c>
      <c r="E6" s="193" t="s">
        <v>44</v>
      </c>
      <c r="F6" s="191" t="s">
        <v>6559</v>
      </c>
      <c r="G6" s="191" t="s">
        <v>6560</v>
      </c>
      <c r="H6" s="191" t="s">
        <v>292</v>
      </c>
      <c r="I6" s="191" t="s">
        <v>6561</v>
      </c>
    </row>
    <row r="7" spans="1:9" s="3" customFormat="1" ht="21" customHeight="1">
      <c r="A7" s="30">
        <v>2</v>
      </c>
      <c r="B7" s="30" t="s">
        <v>1493</v>
      </c>
      <c r="C7" s="207">
        <v>7064</v>
      </c>
      <c r="D7" s="352" t="s">
        <v>6562</v>
      </c>
      <c r="E7" s="193" t="s">
        <v>44</v>
      </c>
      <c r="F7" s="191" t="s">
        <v>6559</v>
      </c>
      <c r="G7" s="191" t="s">
        <v>6560</v>
      </c>
      <c r="H7" s="191" t="s">
        <v>292</v>
      </c>
      <c r="I7" s="191" t="s">
        <v>6561</v>
      </c>
    </row>
    <row r="8" spans="1:9" s="3" customFormat="1" ht="21" customHeight="1">
      <c r="A8" s="30">
        <v>3</v>
      </c>
      <c r="B8" s="30" t="s">
        <v>1494</v>
      </c>
      <c r="C8" s="207">
        <v>11095</v>
      </c>
      <c r="D8" s="352" t="s">
        <v>6563</v>
      </c>
      <c r="E8" s="193" t="s">
        <v>44</v>
      </c>
      <c r="F8" s="191" t="s">
        <v>3534</v>
      </c>
      <c r="G8" s="191" t="s">
        <v>3718</v>
      </c>
      <c r="H8" s="191" t="s">
        <v>292</v>
      </c>
      <c r="I8" s="191" t="s">
        <v>6561</v>
      </c>
    </row>
    <row r="9" spans="1:9" s="3" customFormat="1" ht="21" customHeight="1">
      <c r="A9" s="30">
        <v>4</v>
      </c>
      <c r="B9" s="30" t="s">
        <v>1495</v>
      </c>
      <c r="C9" s="207">
        <v>7063</v>
      </c>
      <c r="D9" s="352" t="s">
        <v>6564</v>
      </c>
      <c r="E9" s="193" t="s">
        <v>44</v>
      </c>
      <c r="F9" s="191" t="s">
        <v>6559</v>
      </c>
      <c r="G9" s="191" t="s">
        <v>6560</v>
      </c>
      <c r="H9" s="191" t="s">
        <v>292</v>
      </c>
      <c r="I9" s="191" t="s">
        <v>6561</v>
      </c>
    </row>
    <row r="10" spans="1:9" s="3" customFormat="1" ht="21" customHeight="1">
      <c r="A10" s="30">
        <v>5</v>
      </c>
      <c r="B10" s="30" t="s">
        <v>1496</v>
      </c>
      <c r="C10" s="207">
        <v>10786</v>
      </c>
      <c r="D10" s="352" t="s">
        <v>6565</v>
      </c>
      <c r="E10" s="193" t="s">
        <v>114</v>
      </c>
      <c r="F10" s="191" t="s">
        <v>3810</v>
      </c>
      <c r="G10" s="191" t="s">
        <v>3811</v>
      </c>
      <c r="H10" s="191" t="s">
        <v>292</v>
      </c>
      <c r="I10" s="191" t="s">
        <v>152</v>
      </c>
    </row>
    <row r="11" spans="1:9" s="3" customFormat="1" ht="21" customHeight="1">
      <c r="A11" s="30">
        <v>6</v>
      </c>
      <c r="B11" s="30" t="s">
        <v>1497</v>
      </c>
      <c r="C11" s="207">
        <v>16673</v>
      </c>
      <c r="D11" s="352" t="s">
        <v>6566</v>
      </c>
      <c r="E11" s="193" t="s">
        <v>114</v>
      </c>
      <c r="F11" s="191" t="s">
        <v>5095</v>
      </c>
      <c r="G11" s="191" t="s">
        <v>5096</v>
      </c>
      <c r="H11" s="191" t="s">
        <v>6567</v>
      </c>
      <c r="I11" s="191" t="s">
        <v>152</v>
      </c>
    </row>
    <row r="12" spans="1:9" s="3" customFormat="1" ht="21" customHeight="1">
      <c r="A12" s="30">
        <v>7</v>
      </c>
      <c r="B12" s="30" t="s">
        <v>1498</v>
      </c>
      <c r="C12" s="207">
        <v>10790</v>
      </c>
      <c r="D12" s="352" t="s">
        <v>6568</v>
      </c>
      <c r="E12" s="193" t="s">
        <v>114</v>
      </c>
      <c r="F12" s="191" t="s">
        <v>3810</v>
      </c>
      <c r="G12" s="191" t="s">
        <v>3811</v>
      </c>
      <c r="H12" s="191" t="s">
        <v>6569</v>
      </c>
      <c r="I12" s="191" t="s">
        <v>152</v>
      </c>
    </row>
    <row r="13" spans="1:9" s="3" customFormat="1" ht="21" customHeight="1">
      <c r="A13" s="30">
        <v>8</v>
      </c>
      <c r="B13" s="30" t="s">
        <v>1499</v>
      </c>
      <c r="C13" s="207">
        <v>7047</v>
      </c>
      <c r="D13" s="352" t="s">
        <v>6570</v>
      </c>
      <c r="E13" s="193" t="s">
        <v>114</v>
      </c>
      <c r="F13" s="191" t="s">
        <v>6559</v>
      </c>
      <c r="G13" s="191" t="s">
        <v>6560</v>
      </c>
      <c r="H13" s="191" t="s">
        <v>6569</v>
      </c>
      <c r="I13" s="191" t="s">
        <v>152</v>
      </c>
    </row>
    <row r="14" spans="1:9" s="3" customFormat="1" ht="21" customHeight="1">
      <c r="A14" s="30">
        <v>9</v>
      </c>
      <c r="B14" s="30" t="s">
        <v>1500</v>
      </c>
      <c r="C14" s="207">
        <v>16671</v>
      </c>
      <c r="D14" s="352" t="s">
        <v>6571</v>
      </c>
      <c r="E14" s="193" t="s">
        <v>114</v>
      </c>
      <c r="F14" s="191" t="s">
        <v>5095</v>
      </c>
      <c r="G14" s="191" t="s">
        <v>5096</v>
      </c>
      <c r="H14" s="191" t="s">
        <v>6567</v>
      </c>
      <c r="I14" s="191" t="s">
        <v>152</v>
      </c>
    </row>
    <row r="15" spans="1:9" s="3" customFormat="1" ht="21" customHeight="1">
      <c r="A15" s="30">
        <v>10</v>
      </c>
      <c r="B15" s="30" t="s">
        <v>1501</v>
      </c>
      <c r="C15" s="207">
        <v>19670</v>
      </c>
      <c r="D15" s="352" t="s">
        <v>6572</v>
      </c>
      <c r="E15" s="193" t="s">
        <v>113</v>
      </c>
      <c r="F15" s="191" t="s">
        <v>152</v>
      </c>
      <c r="G15" s="191" t="s">
        <v>4160</v>
      </c>
      <c r="H15" s="191" t="s">
        <v>152</v>
      </c>
      <c r="I15" s="191" t="s">
        <v>152</v>
      </c>
    </row>
    <row r="16" spans="1:9" s="3" customFormat="1" ht="21" customHeight="1">
      <c r="A16" s="30">
        <v>11</v>
      </c>
      <c r="B16" s="30" t="s">
        <v>1502</v>
      </c>
      <c r="C16" s="207">
        <v>19672</v>
      </c>
      <c r="D16" s="352" t="s">
        <v>6573</v>
      </c>
      <c r="E16" s="193" t="s">
        <v>113</v>
      </c>
      <c r="F16" s="191" t="s">
        <v>152</v>
      </c>
      <c r="G16" s="191" t="s">
        <v>4160</v>
      </c>
      <c r="H16" s="191" t="s">
        <v>152</v>
      </c>
      <c r="I16" s="191" t="s">
        <v>152</v>
      </c>
    </row>
    <row r="17" spans="1:9" s="3" customFormat="1" ht="21" customHeight="1">
      <c r="A17" s="30">
        <v>12</v>
      </c>
      <c r="B17" s="30" t="s">
        <v>1503</v>
      </c>
      <c r="C17" s="207">
        <v>10769</v>
      </c>
      <c r="D17" s="352" t="s">
        <v>6574</v>
      </c>
      <c r="E17" s="193" t="s">
        <v>113</v>
      </c>
      <c r="F17" s="191" t="s">
        <v>3810</v>
      </c>
      <c r="G17" s="191" t="s">
        <v>3811</v>
      </c>
      <c r="H17" s="191" t="s">
        <v>152</v>
      </c>
      <c r="I17" s="191" t="s">
        <v>152</v>
      </c>
    </row>
    <row r="18" spans="1:9" s="3" customFormat="1" ht="21" customHeight="1">
      <c r="A18" s="30">
        <v>13</v>
      </c>
      <c r="B18" s="30" t="s">
        <v>1504</v>
      </c>
      <c r="C18" s="197">
        <v>20476</v>
      </c>
      <c r="D18" s="288" t="s">
        <v>6598</v>
      </c>
      <c r="E18" s="193" t="s">
        <v>113</v>
      </c>
      <c r="F18" s="191" t="s">
        <v>152</v>
      </c>
      <c r="G18" s="191" t="s">
        <v>6599</v>
      </c>
      <c r="H18" s="191" t="s">
        <v>152</v>
      </c>
      <c r="I18" s="191" t="s">
        <v>152</v>
      </c>
    </row>
    <row r="19" spans="1:9" s="3" customFormat="1" ht="21" customHeight="1">
      <c r="A19" s="30">
        <v>14</v>
      </c>
      <c r="B19" s="30" t="s">
        <v>1505</v>
      </c>
      <c r="C19" s="173">
        <v>19674</v>
      </c>
      <c r="D19" s="351" t="s">
        <v>6641</v>
      </c>
      <c r="E19" s="193" t="s">
        <v>113</v>
      </c>
      <c r="F19" s="298" t="s">
        <v>152</v>
      </c>
      <c r="G19" s="191" t="s">
        <v>4160</v>
      </c>
      <c r="H19" s="191" t="s">
        <v>152</v>
      </c>
      <c r="I19" s="191" t="s">
        <v>152</v>
      </c>
    </row>
    <row r="20" spans="1:9" s="3" customFormat="1" ht="21" customHeight="1">
      <c r="A20" s="30">
        <v>15</v>
      </c>
      <c r="B20" s="30" t="s">
        <v>1506</v>
      </c>
      <c r="C20" s="207">
        <v>19675</v>
      </c>
      <c r="D20" s="352" t="s">
        <v>6575</v>
      </c>
      <c r="E20" s="193" t="s">
        <v>113</v>
      </c>
      <c r="F20" s="191" t="s">
        <v>152</v>
      </c>
      <c r="G20" s="191" t="s">
        <v>4160</v>
      </c>
      <c r="H20" s="191" t="s">
        <v>152</v>
      </c>
      <c r="I20" s="191" t="s">
        <v>152</v>
      </c>
    </row>
    <row r="21" spans="1:9" s="3" customFormat="1" ht="21" customHeight="1">
      <c r="A21" s="30">
        <v>16</v>
      </c>
      <c r="B21" s="30" t="s">
        <v>1507</v>
      </c>
      <c r="C21" s="197">
        <v>20477</v>
      </c>
      <c r="D21" s="288" t="s">
        <v>6600</v>
      </c>
      <c r="E21" s="193" t="s">
        <v>113</v>
      </c>
      <c r="F21" s="191" t="s">
        <v>152</v>
      </c>
      <c r="G21" s="191" t="s">
        <v>6599</v>
      </c>
      <c r="H21" s="191" t="s">
        <v>152</v>
      </c>
      <c r="I21" s="191" t="s">
        <v>152</v>
      </c>
    </row>
    <row r="22" spans="1:9" s="3" customFormat="1" ht="21" customHeight="1">
      <c r="A22" s="30">
        <v>17</v>
      </c>
      <c r="B22" s="30" t="s">
        <v>1508</v>
      </c>
      <c r="C22" s="197">
        <v>20478</v>
      </c>
      <c r="D22" s="288" t="s">
        <v>6601</v>
      </c>
      <c r="E22" s="193" t="s">
        <v>113</v>
      </c>
      <c r="F22" s="191" t="s">
        <v>152</v>
      </c>
      <c r="G22" s="191" t="s">
        <v>6599</v>
      </c>
      <c r="H22" s="191" t="s">
        <v>152</v>
      </c>
      <c r="I22" s="191" t="s">
        <v>152</v>
      </c>
    </row>
    <row r="23" spans="1:9" s="3" customFormat="1" ht="21" customHeight="1">
      <c r="A23" s="30">
        <v>18</v>
      </c>
      <c r="B23" s="30" t="s">
        <v>1509</v>
      </c>
      <c r="C23" s="197">
        <v>20479</v>
      </c>
      <c r="D23" s="218" t="s">
        <v>6602</v>
      </c>
      <c r="E23" s="193" t="s">
        <v>113</v>
      </c>
      <c r="F23" s="191" t="s">
        <v>152</v>
      </c>
      <c r="G23" s="191" t="s">
        <v>6599</v>
      </c>
      <c r="H23" s="191" t="s">
        <v>152</v>
      </c>
      <c r="I23" s="191" t="s">
        <v>152</v>
      </c>
    </row>
    <row r="24" spans="1:9" s="3" customFormat="1" ht="21" customHeight="1">
      <c r="A24" s="30">
        <v>19</v>
      </c>
      <c r="B24" s="30" t="s">
        <v>1510</v>
      </c>
      <c r="C24" s="197">
        <v>20480</v>
      </c>
      <c r="D24" s="218" t="s">
        <v>6603</v>
      </c>
      <c r="E24" s="193" t="s">
        <v>113</v>
      </c>
      <c r="F24" s="191" t="s">
        <v>152</v>
      </c>
      <c r="G24" s="191" t="s">
        <v>6599</v>
      </c>
      <c r="H24" s="191" t="s">
        <v>152</v>
      </c>
      <c r="I24" s="191" t="s">
        <v>152</v>
      </c>
    </row>
    <row r="25" spans="1:9" s="3" customFormat="1" ht="21" customHeight="1">
      <c r="A25" s="30">
        <v>20</v>
      </c>
      <c r="B25" s="30" t="s">
        <v>1511</v>
      </c>
      <c r="C25" s="197">
        <v>20481</v>
      </c>
      <c r="D25" s="288" t="s">
        <v>6604</v>
      </c>
      <c r="E25" s="193" t="s">
        <v>113</v>
      </c>
      <c r="F25" s="191" t="s">
        <v>152</v>
      </c>
      <c r="G25" s="191" t="s">
        <v>6599</v>
      </c>
      <c r="H25" s="191" t="s">
        <v>152</v>
      </c>
      <c r="I25" s="191" t="s">
        <v>152</v>
      </c>
    </row>
    <row r="26" spans="1:9" s="3" customFormat="1" ht="21" customHeight="1">
      <c r="A26" s="30">
        <v>21</v>
      </c>
      <c r="B26" s="30" t="s">
        <v>1512</v>
      </c>
      <c r="C26" s="197">
        <v>20482</v>
      </c>
      <c r="D26" s="288" t="s">
        <v>6605</v>
      </c>
      <c r="E26" s="193" t="s">
        <v>113</v>
      </c>
      <c r="F26" s="191" t="s">
        <v>152</v>
      </c>
      <c r="G26" s="191" t="s">
        <v>6599</v>
      </c>
      <c r="H26" s="191" t="s">
        <v>152</v>
      </c>
      <c r="I26" s="191" t="s">
        <v>152</v>
      </c>
    </row>
    <row r="27" spans="1:9" s="3" customFormat="1" ht="21" customHeight="1">
      <c r="A27" s="30">
        <v>22</v>
      </c>
      <c r="B27" s="30" t="s">
        <v>1513</v>
      </c>
      <c r="C27" s="207">
        <v>19676</v>
      </c>
      <c r="D27" s="352" t="s">
        <v>6576</v>
      </c>
      <c r="E27" s="193" t="s">
        <v>113</v>
      </c>
      <c r="F27" s="191" t="s">
        <v>152</v>
      </c>
      <c r="G27" s="191" t="s">
        <v>4160</v>
      </c>
      <c r="H27" s="191" t="s">
        <v>152</v>
      </c>
      <c r="I27" s="191" t="s">
        <v>152</v>
      </c>
    </row>
    <row r="28" spans="1:9" s="3" customFormat="1" ht="21" customHeight="1">
      <c r="A28" s="30">
        <v>23</v>
      </c>
      <c r="B28" s="30" t="s">
        <v>1514</v>
      </c>
      <c r="C28" s="207">
        <v>19678</v>
      </c>
      <c r="D28" s="352" t="s">
        <v>6577</v>
      </c>
      <c r="E28" s="193" t="s">
        <v>113</v>
      </c>
      <c r="F28" s="191" t="s">
        <v>152</v>
      </c>
      <c r="G28" s="191" t="s">
        <v>4160</v>
      </c>
      <c r="H28" s="191" t="s">
        <v>152</v>
      </c>
      <c r="I28" s="191" t="s">
        <v>152</v>
      </c>
    </row>
    <row r="29" spans="1:9" s="3" customFormat="1" ht="21" customHeight="1">
      <c r="A29" s="30">
        <v>24</v>
      </c>
      <c r="B29" s="30" t="s">
        <v>1515</v>
      </c>
      <c r="C29" s="197">
        <v>20484</v>
      </c>
      <c r="D29" s="288" t="s">
        <v>6607</v>
      </c>
      <c r="E29" s="193" t="s">
        <v>113</v>
      </c>
      <c r="F29" s="191" t="s">
        <v>152</v>
      </c>
      <c r="G29" s="191" t="s">
        <v>6599</v>
      </c>
      <c r="H29" s="191" t="s">
        <v>152</v>
      </c>
      <c r="I29" s="191" t="s">
        <v>152</v>
      </c>
    </row>
    <row r="30" spans="1:9" s="3" customFormat="1" ht="21" customHeight="1">
      <c r="A30" s="30">
        <v>25</v>
      </c>
      <c r="B30" s="30" t="s">
        <v>1516</v>
      </c>
      <c r="C30" s="197">
        <v>20483</v>
      </c>
      <c r="D30" s="288" t="s">
        <v>6606</v>
      </c>
      <c r="E30" s="193" t="s">
        <v>113</v>
      </c>
      <c r="F30" s="191" t="s">
        <v>152</v>
      </c>
      <c r="G30" s="191" t="s">
        <v>6599</v>
      </c>
      <c r="H30" s="191" t="s">
        <v>152</v>
      </c>
      <c r="I30" s="191" t="s">
        <v>152</v>
      </c>
    </row>
    <row r="31" spans="1:9" s="3" customFormat="1" ht="21" customHeight="1">
      <c r="A31" s="30">
        <v>26</v>
      </c>
      <c r="B31" s="30" t="s">
        <v>1517</v>
      </c>
      <c r="C31" s="197">
        <v>20486</v>
      </c>
      <c r="D31" s="288" t="s">
        <v>6608</v>
      </c>
      <c r="E31" s="193" t="s">
        <v>113</v>
      </c>
      <c r="F31" s="191" t="s">
        <v>152</v>
      </c>
      <c r="G31" s="191" t="s">
        <v>6599</v>
      </c>
      <c r="H31" s="191" t="s">
        <v>152</v>
      </c>
      <c r="I31" s="191" t="s">
        <v>152</v>
      </c>
    </row>
    <row r="32" spans="1:9" s="3" customFormat="1" ht="21" customHeight="1">
      <c r="A32" s="30">
        <v>27</v>
      </c>
      <c r="B32" s="30" t="s">
        <v>1518</v>
      </c>
      <c r="C32" s="207">
        <v>16669</v>
      </c>
      <c r="D32" s="352" t="s">
        <v>6578</v>
      </c>
      <c r="E32" s="193" t="s">
        <v>113</v>
      </c>
      <c r="F32" s="191" t="s">
        <v>5095</v>
      </c>
      <c r="G32" s="191" t="s">
        <v>5096</v>
      </c>
      <c r="H32" s="191" t="s">
        <v>152</v>
      </c>
      <c r="I32" s="191" t="s">
        <v>152</v>
      </c>
    </row>
    <row r="33" spans="1:9" s="3" customFormat="1" ht="21" customHeight="1">
      <c r="A33" s="30">
        <v>28</v>
      </c>
      <c r="B33" s="30" t="s">
        <v>1519</v>
      </c>
      <c r="C33" s="197">
        <v>20487</v>
      </c>
      <c r="D33" s="288" t="s">
        <v>6609</v>
      </c>
      <c r="E33" s="193" t="s">
        <v>113</v>
      </c>
      <c r="F33" s="191" t="s">
        <v>152</v>
      </c>
      <c r="G33" s="191" t="s">
        <v>6599</v>
      </c>
      <c r="H33" s="191" t="s">
        <v>152</v>
      </c>
      <c r="I33" s="191" t="s">
        <v>152</v>
      </c>
    </row>
    <row r="34" spans="1:9" s="3" customFormat="1" ht="21" customHeight="1">
      <c r="A34" s="30">
        <v>29</v>
      </c>
      <c r="B34" s="30" t="s">
        <v>1520</v>
      </c>
      <c r="C34" s="173">
        <v>19683</v>
      </c>
      <c r="D34" s="351" t="s">
        <v>6639</v>
      </c>
      <c r="E34" s="193" t="s">
        <v>113</v>
      </c>
      <c r="F34" s="298" t="s">
        <v>152</v>
      </c>
      <c r="G34" s="191" t="s">
        <v>4160</v>
      </c>
      <c r="H34" s="191" t="s">
        <v>152</v>
      </c>
      <c r="I34" s="191" t="s">
        <v>152</v>
      </c>
    </row>
    <row r="35" spans="1:9" s="3" customFormat="1" ht="21" customHeight="1">
      <c r="A35" s="30">
        <v>30</v>
      </c>
      <c r="B35" s="30" t="s">
        <v>1521</v>
      </c>
      <c r="C35" s="197">
        <v>20488</v>
      </c>
      <c r="D35" s="288" t="s">
        <v>6610</v>
      </c>
      <c r="E35" s="193" t="s">
        <v>113</v>
      </c>
      <c r="F35" s="191" t="s">
        <v>152</v>
      </c>
      <c r="G35" s="191" t="s">
        <v>6599</v>
      </c>
      <c r="H35" s="191" t="s">
        <v>152</v>
      </c>
      <c r="I35" s="191" t="s">
        <v>152</v>
      </c>
    </row>
    <row r="36" spans="1:9" s="3" customFormat="1" ht="21" customHeight="1">
      <c r="A36" s="30">
        <v>31</v>
      </c>
      <c r="B36" s="30" t="s">
        <v>1522</v>
      </c>
      <c r="C36" s="173">
        <v>19685</v>
      </c>
      <c r="D36" s="351" t="s">
        <v>6640</v>
      </c>
      <c r="E36" s="193" t="s">
        <v>113</v>
      </c>
      <c r="F36" s="298" t="s">
        <v>152</v>
      </c>
      <c r="G36" s="191" t="s">
        <v>4160</v>
      </c>
      <c r="H36" s="191" t="s">
        <v>152</v>
      </c>
      <c r="I36" s="191" t="s">
        <v>152</v>
      </c>
    </row>
    <row r="37" spans="1:9" s="3" customFormat="1" ht="21" customHeight="1">
      <c r="A37" s="30">
        <v>32</v>
      </c>
      <c r="B37" s="30" t="s">
        <v>1523</v>
      </c>
      <c r="C37" s="197">
        <v>20489</v>
      </c>
      <c r="D37" s="288" t="s">
        <v>6611</v>
      </c>
      <c r="E37" s="193" t="s">
        <v>113</v>
      </c>
      <c r="F37" s="191" t="s">
        <v>152</v>
      </c>
      <c r="G37" s="191" t="s">
        <v>6599</v>
      </c>
      <c r="H37" s="191" t="s">
        <v>152</v>
      </c>
      <c r="I37" s="191" t="s">
        <v>152</v>
      </c>
    </row>
    <row r="38" spans="1:9" s="3" customFormat="1" ht="21" customHeight="1">
      <c r="A38" s="30">
        <v>33</v>
      </c>
      <c r="B38" s="30" t="s">
        <v>1524</v>
      </c>
      <c r="C38" s="197">
        <v>20490</v>
      </c>
      <c r="D38" s="218" t="s">
        <v>6612</v>
      </c>
      <c r="E38" s="193" t="s">
        <v>113</v>
      </c>
      <c r="F38" s="191" t="s">
        <v>152</v>
      </c>
      <c r="G38" s="191" t="s">
        <v>6599</v>
      </c>
      <c r="H38" s="191" t="s">
        <v>152</v>
      </c>
      <c r="I38" s="191" t="s">
        <v>152</v>
      </c>
    </row>
    <row r="39" spans="1:9" s="3" customFormat="1" ht="21" customHeight="1">
      <c r="A39" s="30">
        <v>34</v>
      </c>
      <c r="B39" s="30" t="s">
        <v>1525</v>
      </c>
      <c r="C39" s="197">
        <v>20491</v>
      </c>
      <c r="D39" s="288" t="s">
        <v>6613</v>
      </c>
      <c r="E39" s="193" t="s">
        <v>113</v>
      </c>
      <c r="F39" s="191" t="s">
        <v>152</v>
      </c>
      <c r="G39" s="191" t="s">
        <v>6599</v>
      </c>
      <c r="H39" s="191" t="s">
        <v>152</v>
      </c>
      <c r="I39" s="191" t="s">
        <v>152</v>
      </c>
    </row>
    <row r="40" spans="1:9" s="3" customFormat="1" ht="21" customHeight="1">
      <c r="A40" s="30">
        <v>35</v>
      </c>
      <c r="B40" s="30" t="s">
        <v>1526</v>
      </c>
      <c r="C40" s="197">
        <v>20492</v>
      </c>
      <c r="D40" s="288" t="s">
        <v>6614</v>
      </c>
      <c r="E40" s="193" t="s">
        <v>113</v>
      </c>
      <c r="F40" s="191" t="s">
        <v>152</v>
      </c>
      <c r="G40" s="191" t="s">
        <v>6599</v>
      </c>
      <c r="H40" s="191" t="s">
        <v>152</v>
      </c>
      <c r="I40" s="191" t="s">
        <v>152</v>
      </c>
    </row>
    <row r="41" spans="1:9" s="3" customFormat="1" ht="21" customHeight="1">
      <c r="A41" s="30">
        <v>36</v>
      </c>
      <c r="B41" s="30" t="s">
        <v>1527</v>
      </c>
      <c r="C41" s="207">
        <v>18257</v>
      </c>
      <c r="D41" s="352" t="s">
        <v>6579</v>
      </c>
      <c r="E41" s="193" t="s">
        <v>113</v>
      </c>
      <c r="F41" s="191" t="s">
        <v>152</v>
      </c>
      <c r="G41" s="191" t="s">
        <v>6202</v>
      </c>
      <c r="H41" s="191" t="s">
        <v>152</v>
      </c>
      <c r="I41" s="191" t="s">
        <v>152</v>
      </c>
    </row>
    <row r="42" spans="1:9" s="3" customFormat="1" ht="21" customHeight="1">
      <c r="A42" s="30">
        <v>37</v>
      </c>
      <c r="B42" s="30" t="s">
        <v>1528</v>
      </c>
      <c r="C42" s="207">
        <v>18258</v>
      </c>
      <c r="D42" s="352" t="s">
        <v>6580</v>
      </c>
      <c r="E42" s="193" t="s">
        <v>113</v>
      </c>
      <c r="F42" s="191" t="s">
        <v>152</v>
      </c>
      <c r="G42" s="191" t="s">
        <v>6202</v>
      </c>
      <c r="H42" s="191" t="s">
        <v>152</v>
      </c>
      <c r="I42" s="191" t="s">
        <v>152</v>
      </c>
    </row>
    <row r="43" spans="1:9" s="3" customFormat="1" ht="21" customHeight="1">
      <c r="A43" s="30">
        <v>38</v>
      </c>
      <c r="B43" s="30" t="s">
        <v>1529</v>
      </c>
      <c r="C43" s="207">
        <v>19686</v>
      </c>
      <c r="D43" s="352" t="s">
        <v>6581</v>
      </c>
      <c r="E43" s="193" t="s">
        <v>113</v>
      </c>
      <c r="F43" s="191" t="s">
        <v>152</v>
      </c>
      <c r="G43" s="191" t="s">
        <v>4160</v>
      </c>
      <c r="H43" s="191" t="s">
        <v>152</v>
      </c>
      <c r="I43" s="191" t="s">
        <v>152</v>
      </c>
    </row>
    <row r="44" spans="1:9" s="3" customFormat="1" ht="21" customHeight="1">
      <c r="A44" s="30">
        <v>39</v>
      </c>
      <c r="B44" s="30" t="s">
        <v>1530</v>
      </c>
      <c r="C44" s="207">
        <v>19687</v>
      </c>
      <c r="D44" s="352" t="s">
        <v>6582</v>
      </c>
      <c r="E44" s="193" t="s">
        <v>113</v>
      </c>
      <c r="F44" s="191" t="s">
        <v>152</v>
      </c>
      <c r="G44" s="191" t="s">
        <v>4160</v>
      </c>
      <c r="H44" s="191" t="s">
        <v>152</v>
      </c>
      <c r="I44" s="191" t="s">
        <v>152</v>
      </c>
    </row>
    <row r="45" spans="1:9" s="3" customFormat="1" ht="21" customHeight="1">
      <c r="A45" s="30">
        <v>40</v>
      </c>
      <c r="B45" s="30" t="s">
        <v>1531</v>
      </c>
      <c r="C45" s="197">
        <v>20493</v>
      </c>
      <c r="D45" s="288" t="s">
        <v>6615</v>
      </c>
      <c r="E45" s="193" t="s">
        <v>113</v>
      </c>
      <c r="F45" s="191" t="s">
        <v>152</v>
      </c>
      <c r="G45" s="191" t="s">
        <v>6599</v>
      </c>
      <c r="H45" s="191" t="s">
        <v>152</v>
      </c>
      <c r="I45" s="191" t="s">
        <v>152</v>
      </c>
    </row>
    <row r="46" spans="1:9" s="3" customFormat="1" ht="21" customHeight="1">
      <c r="A46" s="30">
        <v>41</v>
      </c>
      <c r="B46" s="30" t="s">
        <v>1532</v>
      </c>
      <c r="C46" s="207">
        <v>19689</v>
      </c>
      <c r="D46" s="352" t="s">
        <v>6583</v>
      </c>
      <c r="E46" s="193" t="s">
        <v>113</v>
      </c>
      <c r="F46" s="191" t="s">
        <v>152</v>
      </c>
      <c r="G46" s="191" t="s">
        <v>4160</v>
      </c>
      <c r="H46" s="191" t="s">
        <v>152</v>
      </c>
      <c r="I46" s="191" t="s">
        <v>152</v>
      </c>
    </row>
    <row r="47" spans="1:9" s="3" customFormat="1" ht="21" customHeight="1">
      <c r="A47" s="30">
        <v>42</v>
      </c>
      <c r="B47" s="30" t="s">
        <v>1533</v>
      </c>
      <c r="C47" s="197">
        <v>20494</v>
      </c>
      <c r="D47" s="288" t="s">
        <v>6616</v>
      </c>
      <c r="E47" s="193" t="s">
        <v>113</v>
      </c>
      <c r="F47" s="191" t="s">
        <v>152</v>
      </c>
      <c r="G47" s="191" t="s">
        <v>6599</v>
      </c>
      <c r="H47" s="191" t="s">
        <v>152</v>
      </c>
      <c r="I47" s="191" t="s">
        <v>152</v>
      </c>
    </row>
    <row r="48" spans="1:9" s="3" customFormat="1" ht="21" customHeight="1">
      <c r="A48" s="30">
        <v>43</v>
      </c>
      <c r="B48" s="30" t="s">
        <v>1534</v>
      </c>
      <c r="C48" s="173">
        <v>18260</v>
      </c>
      <c r="D48" s="351" t="s">
        <v>6643</v>
      </c>
      <c r="E48" s="193" t="s">
        <v>113</v>
      </c>
      <c r="F48" s="298" t="s">
        <v>152</v>
      </c>
      <c r="G48" s="298" t="s">
        <v>6202</v>
      </c>
      <c r="H48" s="191" t="s">
        <v>152</v>
      </c>
      <c r="I48" s="191" t="s">
        <v>152</v>
      </c>
    </row>
    <row r="49" spans="1:9" s="3" customFormat="1" ht="21" customHeight="1">
      <c r="A49" s="30">
        <v>44</v>
      </c>
      <c r="B49" s="30" t="s">
        <v>1535</v>
      </c>
      <c r="C49" s="197">
        <v>20495</v>
      </c>
      <c r="D49" s="288" t="s">
        <v>6617</v>
      </c>
      <c r="E49" s="193" t="s">
        <v>113</v>
      </c>
      <c r="F49" s="191" t="s">
        <v>152</v>
      </c>
      <c r="G49" s="191" t="s">
        <v>6599</v>
      </c>
      <c r="H49" s="191" t="s">
        <v>152</v>
      </c>
      <c r="I49" s="191" t="s">
        <v>152</v>
      </c>
    </row>
    <row r="50" spans="1:9" s="3" customFormat="1" ht="21" customHeight="1">
      <c r="A50" s="30">
        <v>45</v>
      </c>
      <c r="B50" s="30" t="s">
        <v>1536</v>
      </c>
      <c r="C50" s="197">
        <v>20496</v>
      </c>
      <c r="D50" s="218" t="s">
        <v>6618</v>
      </c>
      <c r="E50" s="193" t="s">
        <v>113</v>
      </c>
      <c r="F50" s="191" t="s">
        <v>152</v>
      </c>
      <c r="G50" s="191" t="s">
        <v>6599</v>
      </c>
      <c r="H50" s="191" t="s">
        <v>152</v>
      </c>
      <c r="I50" s="191" t="s">
        <v>152</v>
      </c>
    </row>
    <row r="51" spans="1:9" s="3" customFormat="1" ht="21" customHeight="1">
      <c r="A51" s="30">
        <v>46</v>
      </c>
      <c r="B51" s="30" t="s">
        <v>8857</v>
      </c>
      <c r="C51" s="207">
        <v>19692</v>
      </c>
      <c r="D51" s="352" t="s">
        <v>6585</v>
      </c>
      <c r="E51" s="193" t="s">
        <v>113</v>
      </c>
      <c r="F51" s="191" t="s">
        <v>152</v>
      </c>
      <c r="G51" s="191" t="s">
        <v>4160</v>
      </c>
      <c r="H51" s="191" t="s">
        <v>152</v>
      </c>
      <c r="I51" s="191" t="s">
        <v>152</v>
      </c>
    </row>
    <row r="52" spans="1:9" s="3" customFormat="1" ht="21" customHeight="1">
      <c r="A52" s="30">
        <v>47</v>
      </c>
      <c r="B52" s="30" t="s">
        <v>8858</v>
      </c>
      <c r="C52" s="207">
        <v>19693</v>
      </c>
      <c r="D52" s="352" t="s">
        <v>6586</v>
      </c>
      <c r="E52" s="193" t="s">
        <v>113</v>
      </c>
      <c r="F52" s="191" t="s">
        <v>152</v>
      </c>
      <c r="G52" s="191" t="s">
        <v>4160</v>
      </c>
      <c r="H52" s="191" t="s">
        <v>152</v>
      </c>
      <c r="I52" s="191" t="s">
        <v>152</v>
      </c>
    </row>
    <row r="53" spans="1:9" s="3" customFormat="1" ht="21" customHeight="1">
      <c r="A53" s="30">
        <v>48</v>
      </c>
      <c r="B53" s="30" t="s">
        <v>8859</v>
      </c>
      <c r="C53" s="207">
        <v>19694</v>
      </c>
      <c r="D53" s="352" t="s">
        <v>6587</v>
      </c>
      <c r="E53" s="193" t="s">
        <v>113</v>
      </c>
      <c r="F53" s="191" t="s">
        <v>152</v>
      </c>
      <c r="G53" s="191" t="s">
        <v>4160</v>
      </c>
      <c r="H53" s="191" t="s">
        <v>152</v>
      </c>
      <c r="I53" s="191" t="s">
        <v>152</v>
      </c>
    </row>
    <row r="54" spans="1:9" s="3" customFormat="1" ht="21" customHeight="1">
      <c r="A54" s="30">
        <v>49</v>
      </c>
      <c r="B54" s="30" t="s">
        <v>8860</v>
      </c>
      <c r="C54" s="197">
        <v>20497</v>
      </c>
      <c r="D54" s="218" t="s">
        <v>6619</v>
      </c>
      <c r="E54" s="193" t="s">
        <v>113</v>
      </c>
      <c r="F54" s="191" t="s">
        <v>152</v>
      </c>
      <c r="G54" s="191" t="s">
        <v>6599</v>
      </c>
      <c r="H54" s="191" t="s">
        <v>152</v>
      </c>
      <c r="I54" s="191" t="s">
        <v>152</v>
      </c>
    </row>
    <row r="55" spans="1:9" s="3" customFormat="1" ht="21" customHeight="1">
      <c r="A55" s="30">
        <v>50</v>
      </c>
      <c r="B55" s="30" t="s">
        <v>8861</v>
      </c>
      <c r="C55" s="197">
        <v>20498</v>
      </c>
      <c r="D55" s="218" t="s">
        <v>6620</v>
      </c>
      <c r="E55" s="193" t="s">
        <v>113</v>
      </c>
      <c r="F55" s="191" t="s">
        <v>152</v>
      </c>
      <c r="G55" s="191" t="s">
        <v>6599</v>
      </c>
      <c r="H55" s="191" t="s">
        <v>152</v>
      </c>
      <c r="I55" s="191" t="s">
        <v>152</v>
      </c>
    </row>
    <row r="56" spans="1:9" s="3" customFormat="1" ht="21" customHeight="1">
      <c r="A56" s="30">
        <v>51</v>
      </c>
      <c r="B56" s="30" t="s">
        <v>8862</v>
      </c>
      <c r="C56" s="207">
        <v>19697</v>
      </c>
      <c r="D56" s="352" t="s">
        <v>6588</v>
      </c>
      <c r="E56" s="193" t="s">
        <v>113</v>
      </c>
      <c r="F56" s="191" t="s">
        <v>152</v>
      </c>
      <c r="G56" s="191" t="s">
        <v>4160</v>
      </c>
      <c r="H56" s="191" t="s">
        <v>152</v>
      </c>
      <c r="I56" s="191" t="s">
        <v>152</v>
      </c>
    </row>
    <row r="57" spans="1:9" s="3" customFormat="1" ht="21" customHeight="1">
      <c r="A57" s="30">
        <v>52</v>
      </c>
      <c r="B57" s="30" t="s">
        <v>8863</v>
      </c>
      <c r="C57" s="207">
        <v>19699</v>
      </c>
      <c r="D57" s="352" t="s">
        <v>6589</v>
      </c>
      <c r="E57" s="193" t="s">
        <v>113</v>
      </c>
      <c r="F57" s="191" t="s">
        <v>152</v>
      </c>
      <c r="G57" s="191" t="s">
        <v>4160</v>
      </c>
      <c r="H57" s="191" t="s">
        <v>152</v>
      </c>
      <c r="I57" s="191" t="s">
        <v>152</v>
      </c>
    </row>
    <row r="58" spans="1:9" s="3" customFormat="1" ht="21" customHeight="1">
      <c r="A58" s="30">
        <v>53</v>
      </c>
      <c r="B58" s="30" t="s">
        <v>8864</v>
      </c>
      <c r="C58" s="197">
        <v>20499</v>
      </c>
      <c r="D58" s="218" t="s">
        <v>6621</v>
      </c>
      <c r="E58" s="193" t="s">
        <v>113</v>
      </c>
      <c r="F58" s="191" t="s">
        <v>152</v>
      </c>
      <c r="G58" s="191" t="s">
        <v>6599</v>
      </c>
      <c r="H58" s="191" t="s">
        <v>152</v>
      </c>
      <c r="I58" s="191" t="s">
        <v>152</v>
      </c>
    </row>
    <row r="59" spans="1:9" s="3" customFormat="1" ht="21" customHeight="1">
      <c r="A59" s="30">
        <v>54</v>
      </c>
      <c r="B59" s="30" t="s">
        <v>8865</v>
      </c>
      <c r="C59" s="173">
        <v>19700</v>
      </c>
      <c r="D59" s="351" t="s">
        <v>6638</v>
      </c>
      <c r="E59" s="193" t="s">
        <v>113</v>
      </c>
      <c r="F59" s="298" t="s">
        <v>152</v>
      </c>
      <c r="G59" s="191" t="s">
        <v>4160</v>
      </c>
      <c r="H59" s="191" t="s">
        <v>152</v>
      </c>
      <c r="I59" s="191" t="s">
        <v>152</v>
      </c>
    </row>
    <row r="60" spans="1:9" s="3" customFormat="1" ht="21" customHeight="1">
      <c r="A60" s="30">
        <v>55</v>
      </c>
      <c r="B60" s="30" t="s">
        <v>8866</v>
      </c>
      <c r="C60" s="197">
        <v>20500</v>
      </c>
      <c r="D60" s="218" t="s">
        <v>6622</v>
      </c>
      <c r="E60" s="193" t="s">
        <v>113</v>
      </c>
      <c r="F60" s="191" t="s">
        <v>152</v>
      </c>
      <c r="G60" s="191" t="s">
        <v>6599</v>
      </c>
      <c r="H60" s="191" t="s">
        <v>152</v>
      </c>
      <c r="I60" s="191" t="s">
        <v>152</v>
      </c>
    </row>
    <row r="61" spans="1:9" s="3" customFormat="1" ht="21" customHeight="1">
      <c r="A61" s="30">
        <v>56</v>
      </c>
      <c r="B61" s="30" t="s">
        <v>8867</v>
      </c>
      <c r="C61" s="173">
        <v>20104</v>
      </c>
      <c r="D61" s="351" t="s">
        <v>6642</v>
      </c>
      <c r="E61" s="193" t="s">
        <v>113</v>
      </c>
      <c r="F61" s="298" t="s">
        <v>152</v>
      </c>
      <c r="G61" s="298" t="s">
        <v>4014</v>
      </c>
      <c r="H61" s="191" t="s">
        <v>152</v>
      </c>
      <c r="I61" s="191" t="s">
        <v>152</v>
      </c>
    </row>
    <row r="62" spans="1:9" s="3" customFormat="1" ht="21" customHeight="1">
      <c r="A62" s="30">
        <v>57</v>
      </c>
      <c r="B62" s="30" t="s">
        <v>8868</v>
      </c>
      <c r="C62" s="197">
        <v>20502</v>
      </c>
      <c r="D62" s="288" t="s">
        <v>6623</v>
      </c>
      <c r="E62" s="193" t="s">
        <v>113</v>
      </c>
      <c r="F62" s="191" t="s">
        <v>152</v>
      </c>
      <c r="G62" s="191" t="s">
        <v>6599</v>
      </c>
      <c r="H62" s="191" t="s">
        <v>152</v>
      </c>
      <c r="I62" s="191" t="s">
        <v>152</v>
      </c>
    </row>
    <row r="63" spans="1:9" s="3" customFormat="1" ht="21" customHeight="1">
      <c r="A63" s="30">
        <v>58</v>
      </c>
      <c r="B63" s="30" t="s">
        <v>8869</v>
      </c>
      <c r="C63" s="197">
        <v>20503</v>
      </c>
      <c r="D63" s="218" t="s">
        <v>6624</v>
      </c>
      <c r="E63" s="193" t="s">
        <v>113</v>
      </c>
      <c r="F63" s="191" t="s">
        <v>152</v>
      </c>
      <c r="G63" s="191" t="s">
        <v>6599</v>
      </c>
      <c r="H63" s="191" t="s">
        <v>152</v>
      </c>
      <c r="I63" s="191" t="s">
        <v>152</v>
      </c>
    </row>
    <row r="64" spans="1:9" s="3" customFormat="1" ht="21" customHeight="1">
      <c r="A64" s="30">
        <v>59</v>
      </c>
      <c r="B64" s="30" t="s">
        <v>8870</v>
      </c>
      <c r="C64" s="197">
        <v>20504</v>
      </c>
      <c r="D64" s="288" t="s">
        <v>6625</v>
      </c>
      <c r="E64" s="193" t="s">
        <v>113</v>
      </c>
      <c r="F64" s="191" t="s">
        <v>152</v>
      </c>
      <c r="G64" s="191" t="s">
        <v>6599</v>
      </c>
      <c r="H64" s="191" t="s">
        <v>152</v>
      </c>
      <c r="I64" s="191" t="s">
        <v>152</v>
      </c>
    </row>
    <row r="65" spans="1:9" ht="21" customHeight="1">
      <c r="A65" s="30">
        <v>60</v>
      </c>
      <c r="B65" s="30" t="s">
        <v>8871</v>
      </c>
      <c r="C65" s="207">
        <v>19701</v>
      </c>
      <c r="D65" s="352" t="s">
        <v>6590</v>
      </c>
      <c r="E65" s="193" t="s">
        <v>113</v>
      </c>
      <c r="F65" s="191" t="s">
        <v>152</v>
      </c>
      <c r="G65" s="191" t="s">
        <v>4160</v>
      </c>
      <c r="H65" s="191" t="s">
        <v>152</v>
      </c>
      <c r="I65" s="191" t="s">
        <v>152</v>
      </c>
    </row>
    <row r="66" spans="1:9" ht="21" customHeight="1">
      <c r="A66" s="30">
        <v>61</v>
      </c>
      <c r="B66" s="30" t="s">
        <v>8872</v>
      </c>
      <c r="C66" s="207">
        <v>19702</v>
      </c>
      <c r="D66" s="352" t="s">
        <v>6591</v>
      </c>
      <c r="E66" s="193" t="s">
        <v>113</v>
      </c>
      <c r="F66" s="191" t="s">
        <v>152</v>
      </c>
      <c r="G66" s="191" t="s">
        <v>4160</v>
      </c>
      <c r="H66" s="191" t="s">
        <v>152</v>
      </c>
      <c r="I66" s="191" t="s">
        <v>152</v>
      </c>
    </row>
    <row r="67" spans="1:9" ht="21" customHeight="1">
      <c r="A67" s="30">
        <v>62</v>
      </c>
      <c r="B67" s="30" t="s">
        <v>8873</v>
      </c>
      <c r="C67" s="207">
        <v>19703</v>
      </c>
      <c r="D67" s="352" t="s">
        <v>6592</v>
      </c>
      <c r="E67" s="193" t="s">
        <v>113</v>
      </c>
      <c r="F67" s="191" t="s">
        <v>152</v>
      </c>
      <c r="G67" s="191" t="s">
        <v>4160</v>
      </c>
      <c r="H67" s="191" t="s">
        <v>152</v>
      </c>
      <c r="I67" s="191" t="s">
        <v>152</v>
      </c>
    </row>
    <row r="68" spans="1:9" ht="21" customHeight="1">
      <c r="A68" s="30">
        <v>63</v>
      </c>
      <c r="B68" s="30" t="s">
        <v>8874</v>
      </c>
      <c r="C68" s="197">
        <v>20505</v>
      </c>
      <c r="D68" s="288" t="s">
        <v>6626</v>
      </c>
      <c r="E68" s="193" t="s">
        <v>113</v>
      </c>
      <c r="F68" s="191" t="s">
        <v>152</v>
      </c>
      <c r="G68" s="191" t="s">
        <v>6599</v>
      </c>
      <c r="H68" s="191" t="s">
        <v>152</v>
      </c>
      <c r="I68" s="191" t="s">
        <v>152</v>
      </c>
    </row>
    <row r="69" spans="1:9" ht="21" customHeight="1">
      <c r="A69" s="30">
        <v>64</v>
      </c>
      <c r="B69" s="30" t="s">
        <v>8875</v>
      </c>
      <c r="C69" s="207">
        <v>18265</v>
      </c>
      <c r="D69" s="352" t="s">
        <v>6593</v>
      </c>
      <c r="E69" s="193" t="s">
        <v>113</v>
      </c>
      <c r="F69" s="191" t="s">
        <v>152</v>
      </c>
      <c r="G69" s="191" t="s">
        <v>6202</v>
      </c>
      <c r="H69" s="191" t="s">
        <v>152</v>
      </c>
      <c r="I69" s="191" t="s">
        <v>152</v>
      </c>
    </row>
    <row r="70" spans="1:9" ht="21" customHeight="1">
      <c r="A70" s="30">
        <v>65</v>
      </c>
      <c r="B70" s="30" t="s">
        <v>8876</v>
      </c>
      <c r="C70" s="197">
        <v>20506</v>
      </c>
      <c r="D70" s="218" t="s">
        <v>6627</v>
      </c>
      <c r="E70" s="193" t="s">
        <v>113</v>
      </c>
      <c r="F70" s="191" t="s">
        <v>152</v>
      </c>
      <c r="G70" s="191" t="s">
        <v>6599</v>
      </c>
      <c r="H70" s="191" t="s">
        <v>152</v>
      </c>
      <c r="I70" s="191" t="s">
        <v>152</v>
      </c>
    </row>
    <row r="71" spans="1:9" ht="21" customHeight="1">
      <c r="A71" s="30">
        <v>66</v>
      </c>
      <c r="B71" s="30" t="s">
        <v>8877</v>
      </c>
      <c r="C71" s="197">
        <v>20507</v>
      </c>
      <c r="D71" s="288" t="s">
        <v>6628</v>
      </c>
      <c r="E71" s="193" t="s">
        <v>113</v>
      </c>
      <c r="F71" s="191" t="s">
        <v>152</v>
      </c>
      <c r="G71" s="191" t="s">
        <v>6599</v>
      </c>
      <c r="H71" s="191" t="s">
        <v>152</v>
      </c>
      <c r="I71" s="191" t="s">
        <v>152</v>
      </c>
    </row>
    <row r="72" spans="1:9" ht="21" customHeight="1">
      <c r="A72" s="30">
        <v>67</v>
      </c>
      <c r="B72" s="30" t="s">
        <v>8878</v>
      </c>
      <c r="C72" s="197">
        <v>20508</v>
      </c>
      <c r="D72" s="218" t="s">
        <v>6629</v>
      </c>
      <c r="E72" s="193" t="s">
        <v>113</v>
      </c>
      <c r="F72" s="191" t="s">
        <v>152</v>
      </c>
      <c r="G72" s="191" t="s">
        <v>6599</v>
      </c>
      <c r="H72" s="191" t="s">
        <v>152</v>
      </c>
      <c r="I72" s="191" t="s">
        <v>152</v>
      </c>
    </row>
    <row r="73" spans="1:9" ht="21" customHeight="1">
      <c r="A73" s="30">
        <v>68</v>
      </c>
      <c r="B73" s="30" t="s">
        <v>8879</v>
      </c>
      <c r="C73" s="207">
        <v>18044</v>
      </c>
      <c r="D73" s="352" t="s">
        <v>6594</v>
      </c>
      <c r="E73" s="193" t="s">
        <v>113</v>
      </c>
      <c r="F73" s="191" t="s">
        <v>4184</v>
      </c>
      <c r="G73" s="191" t="s">
        <v>3599</v>
      </c>
      <c r="H73" s="191" t="s">
        <v>152</v>
      </c>
      <c r="I73" s="191" t="s">
        <v>152</v>
      </c>
    </row>
    <row r="74" spans="1:9" ht="21" customHeight="1">
      <c r="A74" s="30">
        <v>69</v>
      </c>
      <c r="B74" s="30" t="s">
        <v>8880</v>
      </c>
      <c r="C74" s="197">
        <v>20509</v>
      </c>
      <c r="D74" s="218" t="s">
        <v>6630</v>
      </c>
      <c r="E74" s="193" t="s">
        <v>113</v>
      </c>
      <c r="F74" s="191" t="s">
        <v>152</v>
      </c>
      <c r="G74" s="191" t="s">
        <v>6599</v>
      </c>
      <c r="H74" s="191" t="s">
        <v>152</v>
      </c>
      <c r="I74" s="191" t="s">
        <v>152</v>
      </c>
    </row>
    <row r="75" spans="1:9" ht="21" customHeight="1">
      <c r="A75" s="30">
        <v>70</v>
      </c>
      <c r="B75" s="30" t="s">
        <v>8881</v>
      </c>
      <c r="C75" s="207">
        <v>19706</v>
      </c>
      <c r="D75" s="352" t="s">
        <v>6595</v>
      </c>
      <c r="E75" s="193" t="s">
        <v>113</v>
      </c>
      <c r="F75" s="191" t="s">
        <v>152</v>
      </c>
      <c r="G75" s="191" t="s">
        <v>4160</v>
      </c>
      <c r="H75" s="191" t="s">
        <v>152</v>
      </c>
      <c r="I75" s="191" t="s">
        <v>152</v>
      </c>
    </row>
    <row r="76" spans="1:9" ht="21" customHeight="1">
      <c r="A76" s="30">
        <v>71</v>
      </c>
      <c r="B76" s="30" t="s">
        <v>8882</v>
      </c>
      <c r="C76" s="207">
        <v>18268</v>
      </c>
      <c r="D76" s="352" t="s">
        <v>6596</v>
      </c>
      <c r="E76" s="193" t="s">
        <v>113</v>
      </c>
      <c r="F76" s="191" t="s">
        <v>152</v>
      </c>
      <c r="G76" s="191" t="s">
        <v>6202</v>
      </c>
      <c r="H76" s="191" t="s">
        <v>152</v>
      </c>
      <c r="I76" s="191" t="s">
        <v>152</v>
      </c>
    </row>
    <row r="77" spans="1:9" ht="21" customHeight="1">
      <c r="A77" s="30">
        <v>72</v>
      </c>
      <c r="B77" s="30" t="s">
        <v>8883</v>
      </c>
      <c r="C77" s="197">
        <v>20510</v>
      </c>
      <c r="D77" s="288" t="s">
        <v>6631</v>
      </c>
      <c r="E77" s="193" t="s">
        <v>113</v>
      </c>
      <c r="F77" s="191" t="s">
        <v>152</v>
      </c>
      <c r="G77" s="191" t="s">
        <v>6599</v>
      </c>
      <c r="H77" s="191" t="s">
        <v>152</v>
      </c>
      <c r="I77" s="191" t="s">
        <v>152</v>
      </c>
    </row>
    <row r="78" spans="1:9" ht="21" customHeight="1">
      <c r="A78" s="30">
        <v>73</v>
      </c>
      <c r="B78" s="30" t="s">
        <v>8884</v>
      </c>
      <c r="C78" s="197">
        <v>20512</v>
      </c>
      <c r="D78" s="218" t="s">
        <v>6632</v>
      </c>
      <c r="E78" s="193" t="s">
        <v>113</v>
      </c>
      <c r="F78" s="191" t="s">
        <v>152</v>
      </c>
      <c r="G78" s="191" t="s">
        <v>6599</v>
      </c>
      <c r="H78" s="191" t="s">
        <v>152</v>
      </c>
      <c r="I78" s="191" t="s">
        <v>152</v>
      </c>
    </row>
    <row r="79" spans="1:9" ht="21" customHeight="1">
      <c r="A79" s="30">
        <v>74</v>
      </c>
      <c r="B79" s="30" t="s">
        <v>8885</v>
      </c>
      <c r="C79" s="197">
        <v>20513</v>
      </c>
      <c r="D79" s="218" t="s">
        <v>6633</v>
      </c>
      <c r="E79" s="193" t="s">
        <v>113</v>
      </c>
      <c r="F79" s="191" t="s">
        <v>152</v>
      </c>
      <c r="G79" s="191" t="s">
        <v>6599</v>
      </c>
      <c r="H79" s="191" t="s">
        <v>152</v>
      </c>
      <c r="I79" s="191" t="s">
        <v>152</v>
      </c>
    </row>
    <row r="80" spans="1:9" ht="21" customHeight="1">
      <c r="A80" s="30">
        <v>75</v>
      </c>
      <c r="B80" s="30" t="s">
        <v>8886</v>
      </c>
      <c r="C80" s="197">
        <v>20514</v>
      </c>
      <c r="D80" s="288" t="s">
        <v>6634</v>
      </c>
      <c r="E80" s="193" t="s">
        <v>113</v>
      </c>
      <c r="F80" s="191" t="s">
        <v>152</v>
      </c>
      <c r="G80" s="191" t="s">
        <v>6599</v>
      </c>
      <c r="H80" s="191" t="s">
        <v>152</v>
      </c>
      <c r="I80" s="191" t="s">
        <v>152</v>
      </c>
    </row>
    <row r="81" spans="1:9" ht="21" customHeight="1">
      <c r="A81" s="30">
        <v>76</v>
      </c>
      <c r="B81" s="30" t="s">
        <v>8887</v>
      </c>
      <c r="C81" s="197">
        <v>20515</v>
      </c>
      <c r="D81" s="288" t="s">
        <v>6635</v>
      </c>
      <c r="E81" s="193" t="s">
        <v>113</v>
      </c>
      <c r="F81" s="191" t="s">
        <v>152</v>
      </c>
      <c r="G81" s="191" t="s">
        <v>6599</v>
      </c>
      <c r="H81" s="191" t="s">
        <v>152</v>
      </c>
      <c r="I81" s="191" t="s">
        <v>152</v>
      </c>
    </row>
    <row r="82" spans="1:9" ht="21" customHeight="1">
      <c r="A82" s="30">
        <v>77</v>
      </c>
      <c r="B82" s="30" t="s">
        <v>8888</v>
      </c>
      <c r="C82" s="207">
        <v>16678</v>
      </c>
      <c r="D82" s="352" t="s">
        <v>6597</v>
      </c>
      <c r="E82" s="193" t="s">
        <v>113</v>
      </c>
      <c r="F82" s="191" t="s">
        <v>5095</v>
      </c>
      <c r="G82" s="191" t="s">
        <v>5096</v>
      </c>
      <c r="H82" s="191" t="s">
        <v>152</v>
      </c>
      <c r="I82" s="191" t="s">
        <v>152</v>
      </c>
    </row>
    <row r="83" spans="1:9" ht="21" customHeight="1">
      <c r="A83" s="30">
        <v>78</v>
      </c>
      <c r="B83" s="30" t="s">
        <v>8889</v>
      </c>
      <c r="C83" s="197">
        <v>20516</v>
      </c>
      <c r="D83" s="288" t="s">
        <v>6636</v>
      </c>
      <c r="E83" s="193" t="s">
        <v>113</v>
      </c>
      <c r="F83" s="191" t="s">
        <v>152</v>
      </c>
      <c r="G83" s="191" t="s">
        <v>6599</v>
      </c>
      <c r="H83" s="191" t="s">
        <v>152</v>
      </c>
      <c r="I83" s="191" t="s">
        <v>152</v>
      </c>
    </row>
    <row r="84" spans="1:9" ht="21" customHeight="1">
      <c r="A84" s="30">
        <v>79</v>
      </c>
      <c r="B84" s="30" t="s">
        <v>8890</v>
      </c>
      <c r="C84" s="197">
        <v>20517</v>
      </c>
      <c r="D84" s="288" t="s">
        <v>6637</v>
      </c>
      <c r="E84" s="193" t="s">
        <v>113</v>
      </c>
      <c r="F84" s="191" t="s">
        <v>152</v>
      </c>
      <c r="G84" s="191" t="s">
        <v>6599</v>
      </c>
      <c r="H84" s="191" t="s">
        <v>152</v>
      </c>
      <c r="I84" s="191" t="s">
        <v>152</v>
      </c>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row>
  </sheetData>
  <sortState ref="C10:I14">
    <sortCondition ref="D10:D14"/>
  </sortState>
  <mergeCells count="9">
    <mergeCell ref="A1:I1"/>
    <mergeCell ref="A2:C2"/>
    <mergeCell ref="H2:I2"/>
    <mergeCell ref="A3:C3"/>
    <mergeCell ref="A4:A5"/>
    <mergeCell ref="C4:C5"/>
    <mergeCell ref="D4:D5"/>
    <mergeCell ref="E4:E5"/>
    <mergeCell ref="F4:I4"/>
  </mergeCells>
  <conditionalFormatting sqref="C1:C1048576">
    <cfRule type="duplicateValues" dxfId="220" priority="8" stopIfTrue="1"/>
  </conditionalFormatting>
  <conditionalFormatting sqref="D50:D84">
    <cfRule type="duplicateValues" dxfId="219" priority="368" stopIfTrue="1"/>
  </conditionalFormatting>
  <conditionalFormatting sqref="D41:D74">
    <cfRule type="duplicateValues" dxfId="218" priority="372" stopIfTrue="1"/>
  </conditionalFormatting>
  <conditionalFormatting sqref="C6:C78">
    <cfRule type="duplicateValues" dxfId="217" priority="374" stopIfTrue="1"/>
  </conditionalFormatting>
  <conditionalFormatting sqref="C6:C84">
    <cfRule type="duplicateValues" dxfId="216" priority="37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1.xml><?xml version="1.0" encoding="utf-8"?>
<worksheet xmlns="http://schemas.openxmlformats.org/spreadsheetml/2006/main" xmlns:r="http://schemas.openxmlformats.org/officeDocument/2006/relationships">
  <sheetPr>
    <tabColor rgb="FF6600FF"/>
  </sheetPr>
  <dimension ref="A1:J813"/>
  <sheetViews>
    <sheetView view="pageBreakPreview" zoomScale="125" zoomScaleNormal="100" zoomScaleSheetLayoutView="125" workbookViewId="0">
      <selection sqref="A1:I1"/>
    </sheetView>
  </sheetViews>
  <sheetFormatPr defaultRowHeight="15.75"/>
  <cols>
    <col min="1" max="1" width="5.7109375" style="1" customWidth="1"/>
    <col min="2" max="2" width="14"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7.5703125" style="1" bestFit="1" customWidth="1"/>
    <col min="9" max="9" width="13.140625" style="1" customWidth="1"/>
    <col min="10" max="10" width="8.42578125" style="1" customWidth="1"/>
    <col min="11" max="16384" width="9.140625" style="1"/>
  </cols>
  <sheetData>
    <row r="1" spans="1:10" ht="23.25">
      <c r="A1" s="497" t="s">
        <v>65</v>
      </c>
      <c r="B1" s="498"/>
      <c r="C1" s="498"/>
      <c r="D1" s="498"/>
      <c r="E1" s="498"/>
      <c r="F1" s="498"/>
      <c r="G1" s="498"/>
      <c r="H1" s="498"/>
      <c r="I1" s="499"/>
    </row>
    <row r="2" spans="1:10" s="2" customFormat="1">
      <c r="A2" s="453" t="s">
        <v>44</v>
      </c>
      <c r="B2" s="453"/>
      <c r="C2" s="453"/>
      <c r="D2" s="84" t="s">
        <v>114</v>
      </c>
      <c r="E2" s="85" t="s">
        <v>113</v>
      </c>
      <c r="F2" s="80" t="s">
        <v>115</v>
      </c>
      <c r="G2" s="81" t="s">
        <v>125</v>
      </c>
      <c r="H2" s="501" t="s">
        <v>123</v>
      </c>
      <c r="I2" s="501"/>
    </row>
    <row r="3" spans="1:10" s="2" customFormat="1" ht="21">
      <c r="A3" s="500">
        <v>5</v>
      </c>
      <c r="B3" s="500"/>
      <c r="C3" s="500"/>
      <c r="D3" s="86">
        <v>18</v>
      </c>
      <c r="E3" s="87">
        <v>71</v>
      </c>
      <c r="F3" s="82"/>
      <c r="G3" s="83">
        <f>SUM(A3:F3)</f>
        <v>94</v>
      </c>
      <c r="H3" s="122" t="s">
        <v>3404</v>
      </c>
      <c r="I3" s="123" t="s">
        <v>3405</v>
      </c>
    </row>
    <row r="4" spans="1:10" s="2" customFormat="1">
      <c r="A4" s="461" t="s">
        <v>124</v>
      </c>
      <c r="B4" s="114"/>
      <c r="C4" s="461" t="s">
        <v>140</v>
      </c>
      <c r="D4" s="461" t="s">
        <v>138</v>
      </c>
      <c r="E4" s="461" t="s">
        <v>139</v>
      </c>
      <c r="F4" s="461" t="s">
        <v>141</v>
      </c>
      <c r="G4" s="461"/>
      <c r="H4" s="461"/>
      <c r="I4" s="461"/>
    </row>
    <row r="5" spans="1:10" ht="25.5">
      <c r="A5" s="461"/>
      <c r="B5" s="114"/>
      <c r="C5" s="461"/>
      <c r="D5" s="461"/>
      <c r="E5" s="461"/>
      <c r="F5" s="58" t="s">
        <v>115</v>
      </c>
      <c r="G5" s="115" t="s">
        <v>113</v>
      </c>
      <c r="H5" s="116" t="s">
        <v>114</v>
      </c>
      <c r="I5" s="113" t="s">
        <v>116</v>
      </c>
    </row>
    <row r="6" spans="1:10" s="3" customFormat="1" ht="15" customHeight="1">
      <c r="A6" s="30">
        <v>1</v>
      </c>
      <c r="B6" s="30" t="s">
        <v>1443</v>
      </c>
      <c r="C6" s="76">
        <v>8172</v>
      </c>
      <c r="D6" s="31" t="s">
        <v>6679</v>
      </c>
      <c r="E6" s="9" t="s">
        <v>44</v>
      </c>
      <c r="F6" s="8" t="s">
        <v>9299</v>
      </c>
      <c r="G6" s="8" t="s">
        <v>9300</v>
      </c>
      <c r="H6" s="8" t="s">
        <v>6648</v>
      </c>
      <c r="I6" s="8" t="s">
        <v>6646</v>
      </c>
      <c r="J6"/>
    </row>
    <row r="7" spans="1:10" s="3" customFormat="1" ht="15" customHeight="1">
      <c r="A7" s="30">
        <v>2</v>
      </c>
      <c r="B7" s="30" t="s">
        <v>1444</v>
      </c>
      <c r="C7" s="76">
        <v>4943</v>
      </c>
      <c r="D7" s="31" t="s">
        <v>6644</v>
      </c>
      <c r="E7" s="9" t="s">
        <v>44</v>
      </c>
      <c r="F7" s="8" t="s">
        <v>152</v>
      </c>
      <c r="G7" s="8" t="s">
        <v>6294</v>
      </c>
      <c r="H7" s="8" t="s">
        <v>6645</v>
      </c>
      <c r="I7" s="8" t="s">
        <v>6646</v>
      </c>
      <c r="J7"/>
    </row>
    <row r="8" spans="1:10" s="3" customFormat="1" ht="15" customHeight="1">
      <c r="A8" s="30">
        <v>3</v>
      </c>
      <c r="B8" s="30" t="s">
        <v>1445</v>
      </c>
      <c r="C8" s="76">
        <v>2720</v>
      </c>
      <c r="D8" s="31" t="s">
        <v>6647</v>
      </c>
      <c r="E8" s="9" t="s">
        <v>44</v>
      </c>
      <c r="F8" s="8" t="s">
        <v>152</v>
      </c>
      <c r="G8" s="8" t="s">
        <v>5247</v>
      </c>
      <c r="H8" s="8" t="s">
        <v>6648</v>
      </c>
      <c r="I8" s="8" t="s">
        <v>6646</v>
      </c>
      <c r="J8"/>
    </row>
    <row r="9" spans="1:10" s="3" customFormat="1" ht="15" customHeight="1">
      <c r="A9" s="30">
        <v>4</v>
      </c>
      <c r="B9" s="30" t="s">
        <v>1446</v>
      </c>
      <c r="C9" s="76">
        <v>10620</v>
      </c>
      <c r="D9" s="31" t="s">
        <v>6659</v>
      </c>
      <c r="E9" s="9" t="s">
        <v>44</v>
      </c>
      <c r="F9" s="8" t="s">
        <v>5305</v>
      </c>
      <c r="G9" s="8" t="s">
        <v>5306</v>
      </c>
      <c r="H9" s="8" t="s">
        <v>6660</v>
      </c>
      <c r="I9" s="8" t="s">
        <v>9143</v>
      </c>
      <c r="J9"/>
    </row>
    <row r="10" spans="1:10" s="3" customFormat="1" ht="15" customHeight="1">
      <c r="A10" s="30">
        <v>5</v>
      </c>
      <c r="B10" s="30" t="s">
        <v>1447</v>
      </c>
      <c r="C10" s="76">
        <v>10626</v>
      </c>
      <c r="D10" s="31" t="s">
        <v>6661</v>
      </c>
      <c r="E10" s="9" t="s">
        <v>44</v>
      </c>
      <c r="F10" s="172" t="s">
        <v>5305</v>
      </c>
      <c r="G10" s="8" t="s">
        <v>5306</v>
      </c>
      <c r="H10" s="8" t="s">
        <v>6660</v>
      </c>
      <c r="I10" s="8" t="s">
        <v>9143</v>
      </c>
      <c r="J10"/>
    </row>
    <row r="11" spans="1:10" s="3" customFormat="1" ht="15" customHeight="1">
      <c r="A11" s="30">
        <v>6</v>
      </c>
      <c r="B11" s="30" t="s">
        <v>1448</v>
      </c>
      <c r="C11" s="76">
        <v>15569</v>
      </c>
      <c r="D11" s="31" t="s">
        <v>6649</v>
      </c>
      <c r="E11" s="9" t="s">
        <v>114</v>
      </c>
      <c r="F11" s="8" t="s">
        <v>4755</v>
      </c>
      <c r="G11" s="8" t="s">
        <v>6674</v>
      </c>
      <c r="H11" s="8" t="s">
        <v>6650</v>
      </c>
      <c r="I11" s="8" t="s">
        <v>152</v>
      </c>
      <c r="J11"/>
    </row>
    <row r="12" spans="1:10" s="3" customFormat="1" ht="15" customHeight="1">
      <c r="A12" s="30">
        <v>7</v>
      </c>
      <c r="B12" s="30" t="s">
        <v>1449</v>
      </c>
      <c r="C12" s="76">
        <v>17283</v>
      </c>
      <c r="D12" s="31" t="s">
        <v>6666</v>
      </c>
      <c r="E12" s="373" t="s">
        <v>114</v>
      </c>
      <c r="F12" s="8" t="s">
        <v>4792</v>
      </c>
      <c r="G12" s="8" t="s">
        <v>4793</v>
      </c>
      <c r="H12" s="8" t="s">
        <v>9142</v>
      </c>
      <c r="I12" s="8" t="s">
        <v>152</v>
      </c>
      <c r="J12"/>
    </row>
    <row r="13" spans="1:10" s="3" customFormat="1" ht="15" customHeight="1">
      <c r="A13" s="30">
        <v>8</v>
      </c>
      <c r="B13" s="30" t="s">
        <v>1450</v>
      </c>
      <c r="C13" s="299">
        <v>11724</v>
      </c>
      <c r="D13" s="300" t="s">
        <v>6651</v>
      </c>
      <c r="E13" s="9" t="s">
        <v>114</v>
      </c>
      <c r="F13" s="180" t="s">
        <v>4643</v>
      </c>
      <c r="G13" s="180" t="s">
        <v>3944</v>
      </c>
      <c r="H13" s="180" t="s">
        <v>4638</v>
      </c>
      <c r="I13" s="8" t="s">
        <v>152</v>
      </c>
      <c r="J13"/>
    </row>
    <row r="14" spans="1:10" s="3" customFormat="1" ht="15" customHeight="1">
      <c r="A14" s="30">
        <v>9</v>
      </c>
      <c r="B14" s="30" t="s">
        <v>1451</v>
      </c>
      <c r="C14" s="299">
        <v>12018</v>
      </c>
      <c r="D14" s="301" t="s">
        <v>6663</v>
      </c>
      <c r="E14" s="9" t="s">
        <v>114</v>
      </c>
      <c r="F14" s="180" t="s">
        <v>6664</v>
      </c>
      <c r="G14" s="180" t="s">
        <v>6708</v>
      </c>
      <c r="H14" s="180" t="s">
        <v>6650</v>
      </c>
      <c r="I14" s="8" t="s">
        <v>152</v>
      </c>
      <c r="J14"/>
    </row>
    <row r="15" spans="1:10" s="3" customFormat="1" ht="15" customHeight="1">
      <c r="A15" s="30">
        <v>10</v>
      </c>
      <c r="B15" s="30" t="s">
        <v>1452</v>
      </c>
      <c r="C15" s="302">
        <v>15894</v>
      </c>
      <c r="D15" s="303" t="s">
        <v>6652</v>
      </c>
      <c r="E15" s="9" t="s">
        <v>114</v>
      </c>
      <c r="F15" s="180" t="s">
        <v>6706</v>
      </c>
      <c r="G15" s="180" t="s">
        <v>6707</v>
      </c>
      <c r="H15" s="180" t="s">
        <v>6650</v>
      </c>
      <c r="I15" s="8" t="s">
        <v>152</v>
      </c>
      <c r="J15"/>
    </row>
    <row r="16" spans="1:10" s="3" customFormat="1" ht="15" customHeight="1">
      <c r="A16" s="30">
        <v>11</v>
      </c>
      <c r="B16" s="30" t="s">
        <v>1453</v>
      </c>
      <c r="C16" s="76">
        <v>15602</v>
      </c>
      <c r="D16" s="31" t="s">
        <v>6653</v>
      </c>
      <c r="E16" s="9" t="s">
        <v>114</v>
      </c>
      <c r="F16" s="8" t="s">
        <v>4755</v>
      </c>
      <c r="G16" s="8" t="s">
        <v>6674</v>
      </c>
      <c r="H16" s="8" t="s">
        <v>6650</v>
      </c>
      <c r="I16" s="8" t="s">
        <v>152</v>
      </c>
      <c r="J16"/>
    </row>
    <row r="17" spans="1:10" s="3" customFormat="1" ht="15" customHeight="1">
      <c r="A17" s="30">
        <v>12</v>
      </c>
      <c r="B17" s="30" t="s">
        <v>1454</v>
      </c>
      <c r="C17" s="76">
        <v>15640</v>
      </c>
      <c r="D17" s="31" t="s">
        <v>6673</v>
      </c>
      <c r="E17" s="373" t="s">
        <v>114</v>
      </c>
      <c r="F17" s="8" t="s">
        <v>4755</v>
      </c>
      <c r="G17" s="8" t="s">
        <v>6674</v>
      </c>
      <c r="H17" s="8" t="s">
        <v>9142</v>
      </c>
      <c r="I17" s="8" t="s">
        <v>152</v>
      </c>
      <c r="J17"/>
    </row>
    <row r="18" spans="1:10" s="3" customFormat="1" ht="15" customHeight="1">
      <c r="A18" s="30">
        <v>13</v>
      </c>
      <c r="B18" s="30" t="s">
        <v>1455</v>
      </c>
      <c r="C18" s="76">
        <v>15586</v>
      </c>
      <c r="D18" s="31" t="s">
        <v>6676</v>
      </c>
      <c r="E18" s="373" t="s">
        <v>114</v>
      </c>
      <c r="F18" s="8" t="s">
        <v>4755</v>
      </c>
      <c r="G18" s="8" t="s">
        <v>6674</v>
      </c>
      <c r="H18" s="8" t="s">
        <v>9142</v>
      </c>
      <c r="I18" s="8" t="s">
        <v>152</v>
      </c>
      <c r="J18"/>
    </row>
    <row r="19" spans="1:10" s="3" customFormat="1" ht="15" customHeight="1">
      <c r="A19" s="30">
        <v>14</v>
      </c>
      <c r="B19" s="30" t="s">
        <v>1456</v>
      </c>
      <c r="C19" s="76">
        <v>12485</v>
      </c>
      <c r="D19" s="31" t="s">
        <v>6654</v>
      </c>
      <c r="E19" s="9" t="s">
        <v>114</v>
      </c>
      <c r="F19" s="8" t="s">
        <v>4136</v>
      </c>
      <c r="G19" s="8" t="s">
        <v>3777</v>
      </c>
      <c r="H19" s="8" t="s">
        <v>3890</v>
      </c>
      <c r="I19" s="8" t="s">
        <v>152</v>
      </c>
      <c r="J19"/>
    </row>
    <row r="20" spans="1:10" s="3" customFormat="1" ht="15" customHeight="1">
      <c r="A20" s="30">
        <v>15</v>
      </c>
      <c r="B20" s="30" t="s">
        <v>1457</v>
      </c>
      <c r="C20" s="76">
        <v>12667</v>
      </c>
      <c r="D20" s="31" t="s">
        <v>6655</v>
      </c>
      <c r="E20" s="9" t="s">
        <v>114</v>
      </c>
      <c r="F20" s="8" t="s">
        <v>4164</v>
      </c>
      <c r="G20" s="8" t="s">
        <v>4165</v>
      </c>
      <c r="H20" s="8" t="s">
        <v>3890</v>
      </c>
      <c r="I20" s="8" t="s">
        <v>152</v>
      </c>
      <c r="J20"/>
    </row>
    <row r="21" spans="1:10" s="3" customFormat="1" ht="15" customHeight="1">
      <c r="A21" s="30">
        <v>16</v>
      </c>
      <c r="B21" s="30" t="s">
        <v>1458</v>
      </c>
      <c r="C21" s="76">
        <v>16803</v>
      </c>
      <c r="D21" s="31" t="s">
        <v>6689</v>
      </c>
      <c r="E21" s="373" t="s">
        <v>114</v>
      </c>
      <c r="F21" s="8" t="s">
        <v>5023</v>
      </c>
      <c r="G21" s="8" t="s">
        <v>6690</v>
      </c>
      <c r="H21" s="8" t="s">
        <v>9142</v>
      </c>
      <c r="I21" s="8" t="s">
        <v>152</v>
      </c>
      <c r="J21"/>
    </row>
    <row r="22" spans="1:10" s="3" customFormat="1" ht="15" customHeight="1">
      <c r="A22" s="30">
        <v>17</v>
      </c>
      <c r="B22" s="30" t="s">
        <v>1459</v>
      </c>
      <c r="C22" s="76">
        <v>15572</v>
      </c>
      <c r="D22" s="31" t="s">
        <v>6656</v>
      </c>
      <c r="E22" s="9" t="s">
        <v>114</v>
      </c>
      <c r="F22" s="8" t="s">
        <v>4755</v>
      </c>
      <c r="G22" s="8" t="s">
        <v>6674</v>
      </c>
      <c r="H22" s="8" t="s">
        <v>6650</v>
      </c>
      <c r="I22" s="8" t="s">
        <v>152</v>
      </c>
      <c r="J22"/>
    </row>
    <row r="23" spans="1:10" s="3" customFormat="1" ht="15" customHeight="1">
      <c r="A23" s="30">
        <v>18</v>
      </c>
      <c r="B23" s="30" t="s">
        <v>1460</v>
      </c>
      <c r="C23" s="76">
        <v>15600</v>
      </c>
      <c r="D23" s="31" t="s">
        <v>6657</v>
      </c>
      <c r="E23" s="9" t="s">
        <v>114</v>
      </c>
      <c r="F23" s="8" t="s">
        <v>4755</v>
      </c>
      <c r="G23" s="8" t="s">
        <v>6674</v>
      </c>
      <c r="H23" s="8" t="s">
        <v>6650</v>
      </c>
      <c r="I23" s="8" t="s">
        <v>152</v>
      </c>
      <c r="J23"/>
    </row>
    <row r="24" spans="1:10" s="3" customFormat="1" ht="15" customHeight="1">
      <c r="A24" s="30">
        <v>19</v>
      </c>
      <c r="B24" s="30" t="s">
        <v>1461</v>
      </c>
      <c r="C24" s="76">
        <v>15587</v>
      </c>
      <c r="D24" s="31" t="s">
        <v>6695</v>
      </c>
      <c r="E24" s="373" t="s">
        <v>114</v>
      </c>
      <c r="F24" s="8" t="s">
        <v>6696</v>
      </c>
      <c r="G24" s="8" t="s">
        <v>6674</v>
      </c>
      <c r="H24" s="8" t="s">
        <v>9142</v>
      </c>
      <c r="I24" s="8" t="s">
        <v>152</v>
      </c>
      <c r="J24"/>
    </row>
    <row r="25" spans="1:10" s="3" customFormat="1" ht="15" customHeight="1">
      <c r="A25" s="30">
        <v>20</v>
      </c>
      <c r="B25" s="30" t="s">
        <v>1462</v>
      </c>
      <c r="C25" s="76">
        <v>15652</v>
      </c>
      <c r="D25" s="31" t="s">
        <v>6699</v>
      </c>
      <c r="E25" s="373" t="s">
        <v>114</v>
      </c>
      <c r="F25" s="8" t="s">
        <v>6696</v>
      </c>
      <c r="G25" s="8" t="s">
        <v>6674</v>
      </c>
      <c r="H25" s="8" t="s">
        <v>9142</v>
      </c>
      <c r="I25" s="8" t="s">
        <v>152</v>
      </c>
      <c r="J25"/>
    </row>
    <row r="26" spans="1:10" s="3" customFormat="1" ht="15" customHeight="1">
      <c r="A26" s="30">
        <v>21</v>
      </c>
      <c r="B26" s="30" t="s">
        <v>1463</v>
      </c>
      <c r="C26" s="76">
        <v>15599</v>
      </c>
      <c r="D26" s="31" t="s">
        <v>6658</v>
      </c>
      <c r="E26" s="9" t="s">
        <v>114</v>
      </c>
      <c r="F26" s="8" t="s">
        <v>4755</v>
      </c>
      <c r="G26" s="8" t="s">
        <v>6674</v>
      </c>
      <c r="H26" s="8" t="s">
        <v>6650</v>
      </c>
      <c r="I26" s="8" t="s">
        <v>152</v>
      </c>
      <c r="J26"/>
    </row>
    <row r="27" spans="1:10" s="3" customFormat="1" ht="15" customHeight="1">
      <c r="A27" s="30">
        <v>22</v>
      </c>
      <c r="B27" s="30" t="s">
        <v>1464</v>
      </c>
      <c r="C27" s="76">
        <v>3734</v>
      </c>
      <c r="D27" s="31" t="s">
        <v>6700</v>
      </c>
      <c r="E27" s="373" t="s">
        <v>114</v>
      </c>
      <c r="F27" s="8" t="s">
        <v>152</v>
      </c>
      <c r="G27" s="8" t="s">
        <v>6701</v>
      </c>
      <c r="H27" s="8" t="s">
        <v>9142</v>
      </c>
      <c r="I27" s="8" t="s">
        <v>152</v>
      </c>
      <c r="J27"/>
    </row>
    <row r="28" spans="1:10" s="3" customFormat="1" ht="15" customHeight="1">
      <c r="A28" s="30">
        <v>23</v>
      </c>
      <c r="B28" s="30" t="s">
        <v>1465</v>
      </c>
      <c r="C28" s="76">
        <v>15664</v>
      </c>
      <c r="D28" s="31" t="s">
        <v>6662</v>
      </c>
      <c r="E28" s="9" t="s">
        <v>114</v>
      </c>
      <c r="F28" s="172" t="s">
        <v>4755</v>
      </c>
      <c r="G28" s="8" t="s">
        <v>6674</v>
      </c>
      <c r="H28" s="172" t="s">
        <v>6650</v>
      </c>
      <c r="I28" s="172" t="s">
        <v>152</v>
      </c>
      <c r="J28"/>
    </row>
    <row r="29" spans="1:10" s="3" customFormat="1" ht="15" customHeight="1">
      <c r="A29" s="30">
        <v>24</v>
      </c>
      <c r="B29" s="30" t="s">
        <v>1466</v>
      </c>
      <c r="C29" s="302">
        <v>20571</v>
      </c>
      <c r="D29" s="304" t="s">
        <v>6095</v>
      </c>
      <c r="E29" s="403" t="s">
        <v>113</v>
      </c>
      <c r="F29" s="8" t="s">
        <v>152</v>
      </c>
      <c r="G29" s="180" t="s">
        <v>4260</v>
      </c>
      <c r="H29" s="8" t="s">
        <v>152</v>
      </c>
      <c r="I29" s="8" t="s">
        <v>152</v>
      </c>
      <c r="J29"/>
    </row>
    <row r="30" spans="1:10" s="3" customFormat="1" ht="15" customHeight="1">
      <c r="A30" s="30">
        <v>25</v>
      </c>
      <c r="B30" s="30" t="s">
        <v>1467</v>
      </c>
      <c r="C30" s="371">
        <v>20907</v>
      </c>
      <c r="D30" s="374" t="s">
        <v>8273</v>
      </c>
      <c r="E30" s="373" t="s">
        <v>113</v>
      </c>
      <c r="F30" s="8" t="s">
        <v>152</v>
      </c>
      <c r="G30" s="8" t="s">
        <v>8296</v>
      </c>
      <c r="H30" s="8" t="s">
        <v>152</v>
      </c>
      <c r="I30" s="8" t="s">
        <v>152</v>
      </c>
      <c r="J30"/>
    </row>
    <row r="31" spans="1:10" s="3" customFormat="1" ht="15" customHeight="1">
      <c r="A31" s="30">
        <v>26</v>
      </c>
      <c r="B31" s="30" t="s">
        <v>1468</v>
      </c>
      <c r="C31" s="76">
        <v>15614</v>
      </c>
      <c r="D31" s="31" t="s">
        <v>6665</v>
      </c>
      <c r="E31" s="403" t="s">
        <v>113</v>
      </c>
      <c r="F31" s="8" t="s">
        <v>4755</v>
      </c>
      <c r="G31" s="8" t="s">
        <v>3583</v>
      </c>
      <c r="H31" s="8" t="s">
        <v>152</v>
      </c>
      <c r="I31" s="8" t="s">
        <v>152</v>
      </c>
      <c r="J31"/>
    </row>
    <row r="32" spans="1:10" s="3" customFormat="1" ht="15" customHeight="1">
      <c r="A32" s="30">
        <v>27</v>
      </c>
      <c r="B32" s="30" t="s">
        <v>1469</v>
      </c>
      <c r="C32" s="371">
        <v>20908</v>
      </c>
      <c r="D32" s="372" t="s">
        <v>8274</v>
      </c>
      <c r="E32" s="373" t="s">
        <v>113</v>
      </c>
      <c r="F32" s="8" t="s">
        <v>152</v>
      </c>
      <c r="G32" s="8" t="s">
        <v>8296</v>
      </c>
      <c r="H32" s="8" t="s">
        <v>152</v>
      </c>
      <c r="I32" s="8" t="s">
        <v>152</v>
      </c>
      <c r="J32"/>
    </row>
    <row r="33" spans="1:10" s="3" customFormat="1" ht="15" customHeight="1">
      <c r="A33" s="30">
        <v>28</v>
      </c>
      <c r="B33" s="30" t="s">
        <v>1470</v>
      </c>
      <c r="C33" s="163">
        <v>21058</v>
      </c>
      <c r="D33" s="161" t="s">
        <v>9144</v>
      </c>
      <c r="E33" s="403" t="s">
        <v>113</v>
      </c>
      <c r="F33" s="8" t="s">
        <v>152</v>
      </c>
      <c r="G33" s="232" t="s">
        <v>9182</v>
      </c>
      <c r="H33" s="8" t="s">
        <v>152</v>
      </c>
      <c r="I33" s="8" t="s">
        <v>152</v>
      </c>
      <c r="J33"/>
    </row>
    <row r="34" spans="1:10" s="3" customFormat="1" ht="15" customHeight="1">
      <c r="A34" s="30">
        <v>29</v>
      </c>
      <c r="B34" s="30" t="s">
        <v>1471</v>
      </c>
      <c r="C34" s="163">
        <v>21059</v>
      </c>
      <c r="D34" s="161" t="s">
        <v>9145</v>
      </c>
      <c r="E34" s="403" t="s">
        <v>113</v>
      </c>
      <c r="F34" s="8" t="s">
        <v>152</v>
      </c>
      <c r="G34" s="424" t="s">
        <v>9182</v>
      </c>
      <c r="H34" s="8" t="s">
        <v>152</v>
      </c>
      <c r="I34" s="8" t="s">
        <v>152</v>
      </c>
      <c r="J34"/>
    </row>
    <row r="35" spans="1:10" s="3" customFormat="1" ht="15" customHeight="1">
      <c r="A35" s="30">
        <v>30</v>
      </c>
      <c r="B35" s="30" t="s">
        <v>1472</v>
      </c>
      <c r="C35" s="163">
        <v>21060</v>
      </c>
      <c r="D35" s="161" t="s">
        <v>9146</v>
      </c>
      <c r="E35" s="403" t="s">
        <v>113</v>
      </c>
      <c r="F35" s="8" t="s">
        <v>152</v>
      </c>
      <c r="G35" s="232" t="s">
        <v>9182</v>
      </c>
      <c r="H35" s="8" t="s">
        <v>152</v>
      </c>
      <c r="I35" s="8" t="s">
        <v>152</v>
      </c>
      <c r="J35"/>
    </row>
    <row r="36" spans="1:10" s="3" customFormat="1" ht="15" customHeight="1">
      <c r="A36" s="30">
        <v>31</v>
      </c>
      <c r="B36" s="30" t="s">
        <v>1473</v>
      </c>
      <c r="C36" s="163">
        <v>21061</v>
      </c>
      <c r="D36" s="161" t="s">
        <v>9147</v>
      </c>
      <c r="E36" s="403" t="s">
        <v>113</v>
      </c>
      <c r="F36" s="8" t="s">
        <v>152</v>
      </c>
      <c r="G36" s="424" t="s">
        <v>9182</v>
      </c>
      <c r="H36" s="8" t="s">
        <v>152</v>
      </c>
      <c r="I36" s="8" t="s">
        <v>152</v>
      </c>
      <c r="J36"/>
    </row>
    <row r="37" spans="1:10" s="3" customFormat="1" ht="15" customHeight="1">
      <c r="A37" s="30">
        <v>32</v>
      </c>
      <c r="B37" s="30" t="s">
        <v>1474</v>
      </c>
      <c r="C37" s="163">
        <v>21062</v>
      </c>
      <c r="D37" s="161" t="s">
        <v>9148</v>
      </c>
      <c r="E37" s="403" t="s">
        <v>113</v>
      </c>
      <c r="F37" s="8" t="s">
        <v>152</v>
      </c>
      <c r="G37" s="232" t="s">
        <v>9182</v>
      </c>
      <c r="H37" s="8" t="s">
        <v>152</v>
      </c>
      <c r="I37" s="8" t="s">
        <v>152</v>
      </c>
      <c r="J37"/>
    </row>
    <row r="38" spans="1:10" s="3" customFormat="1" ht="15" customHeight="1">
      <c r="A38" s="30">
        <v>33</v>
      </c>
      <c r="B38" s="30" t="s">
        <v>1475</v>
      </c>
      <c r="C38" s="163">
        <v>21063</v>
      </c>
      <c r="D38" s="161" t="s">
        <v>9149</v>
      </c>
      <c r="E38" s="403" t="s">
        <v>113</v>
      </c>
      <c r="F38" s="8" t="s">
        <v>152</v>
      </c>
      <c r="G38" s="232" t="s">
        <v>9182</v>
      </c>
      <c r="H38" s="8" t="s">
        <v>152</v>
      </c>
      <c r="I38" s="8" t="s">
        <v>152</v>
      </c>
      <c r="J38"/>
    </row>
    <row r="39" spans="1:10" s="3" customFormat="1" ht="15" customHeight="1">
      <c r="A39" s="30">
        <v>34</v>
      </c>
      <c r="B39" s="30" t="s">
        <v>1476</v>
      </c>
      <c r="C39" s="163">
        <v>21064</v>
      </c>
      <c r="D39" s="161" t="s">
        <v>9150</v>
      </c>
      <c r="E39" s="403" t="s">
        <v>113</v>
      </c>
      <c r="F39" s="8" t="s">
        <v>152</v>
      </c>
      <c r="G39" s="232" t="s">
        <v>9182</v>
      </c>
      <c r="H39" s="8" t="s">
        <v>152</v>
      </c>
      <c r="I39" s="8" t="s">
        <v>152</v>
      </c>
    </row>
    <row r="40" spans="1:10" s="3" customFormat="1" ht="15" customHeight="1">
      <c r="A40" s="30">
        <v>35</v>
      </c>
      <c r="B40" s="30" t="s">
        <v>1477</v>
      </c>
      <c r="C40" s="76">
        <v>18528</v>
      </c>
      <c r="D40" s="31" t="s">
        <v>6667</v>
      </c>
      <c r="E40" s="373" t="s">
        <v>113</v>
      </c>
      <c r="F40" s="8" t="s">
        <v>152</v>
      </c>
      <c r="G40" s="8" t="s">
        <v>3685</v>
      </c>
      <c r="H40" s="8" t="s">
        <v>152</v>
      </c>
      <c r="I40" s="8" t="s">
        <v>152</v>
      </c>
      <c r="J40"/>
    </row>
    <row r="41" spans="1:10" s="3" customFormat="1" ht="15" customHeight="1">
      <c r="A41" s="30">
        <v>36</v>
      </c>
      <c r="B41" s="30" t="s">
        <v>1478</v>
      </c>
      <c r="C41" s="163">
        <v>21065</v>
      </c>
      <c r="D41" s="161" t="s">
        <v>9151</v>
      </c>
      <c r="E41" s="403" t="s">
        <v>113</v>
      </c>
      <c r="F41" s="8" t="s">
        <v>152</v>
      </c>
      <c r="G41" s="232" t="s">
        <v>9182</v>
      </c>
      <c r="H41" s="8" t="s">
        <v>152</v>
      </c>
      <c r="I41" s="8" t="s">
        <v>152</v>
      </c>
      <c r="J41"/>
    </row>
    <row r="42" spans="1:10" s="3" customFormat="1" ht="15" customHeight="1">
      <c r="A42" s="30">
        <v>37</v>
      </c>
      <c r="B42" s="30" t="s">
        <v>1479</v>
      </c>
      <c r="C42" s="76">
        <v>19801</v>
      </c>
      <c r="D42" s="31" t="s">
        <v>6668</v>
      </c>
      <c r="E42" s="403" t="s">
        <v>113</v>
      </c>
      <c r="F42" s="8" t="s">
        <v>152</v>
      </c>
      <c r="G42" s="8" t="s">
        <v>6669</v>
      </c>
      <c r="H42" s="8" t="s">
        <v>152</v>
      </c>
      <c r="I42" s="8" t="s">
        <v>152</v>
      </c>
      <c r="J42"/>
    </row>
    <row r="43" spans="1:10" s="3" customFormat="1" ht="15" customHeight="1">
      <c r="A43" s="30">
        <v>38</v>
      </c>
      <c r="B43" s="30" t="s">
        <v>1480</v>
      </c>
      <c r="C43" s="76">
        <v>18948</v>
      </c>
      <c r="D43" s="31" t="s">
        <v>6670</v>
      </c>
      <c r="E43" s="373" t="s">
        <v>113</v>
      </c>
      <c r="F43" s="8" t="s">
        <v>152</v>
      </c>
      <c r="G43" s="8" t="s">
        <v>4025</v>
      </c>
      <c r="H43" s="8" t="s">
        <v>152</v>
      </c>
      <c r="I43" s="8" t="s">
        <v>152</v>
      </c>
      <c r="J43"/>
    </row>
    <row r="44" spans="1:10" s="3" customFormat="1" ht="15" customHeight="1">
      <c r="A44" s="30">
        <v>39</v>
      </c>
      <c r="B44" s="30" t="s">
        <v>1481</v>
      </c>
      <c r="C44" s="76">
        <v>18949</v>
      </c>
      <c r="D44" s="31" t="s">
        <v>6671</v>
      </c>
      <c r="E44" s="403" t="s">
        <v>113</v>
      </c>
      <c r="F44" s="8" t="s">
        <v>152</v>
      </c>
      <c r="G44" s="8" t="s">
        <v>4025</v>
      </c>
      <c r="H44" s="8" t="s">
        <v>152</v>
      </c>
      <c r="I44" s="8" t="s">
        <v>152</v>
      </c>
      <c r="J44"/>
    </row>
    <row r="45" spans="1:10" s="3" customFormat="1" ht="15" customHeight="1">
      <c r="A45" s="30">
        <v>40</v>
      </c>
      <c r="B45" s="30" t="s">
        <v>1482</v>
      </c>
      <c r="C45" s="427">
        <v>18403</v>
      </c>
      <c r="D45" s="170" t="s">
        <v>8134</v>
      </c>
      <c r="E45" s="373" t="s">
        <v>113</v>
      </c>
      <c r="F45" s="180" t="s">
        <v>152</v>
      </c>
      <c r="G45" s="180" t="s">
        <v>4760</v>
      </c>
      <c r="H45" s="180" t="s">
        <v>152</v>
      </c>
      <c r="I45" s="180" t="s">
        <v>152</v>
      </c>
      <c r="J45"/>
    </row>
    <row r="46" spans="1:10" s="3" customFormat="1" ht="15" customHeight="1">
      <c r="A46" s="30">
        <v>41</v>
      </c>
      <c r="B46" s="30" t="s">
        <v>1483</v>
      </c>
      <c r="C46" s="163">
        <v>21066</v>
      </c>
      <c r="D46" s="161" t="s">
        <v>9152</v>
      </c>
      <c r="E46" s="403" t="s">
        <v>113</v>
      </c>
      <c r="F46" s="8" t="s">
        <v>152</v>
      </c>
      <c r="G46" s="232" t="s">
        <v>9182</v>
      </c>
      <c r="H46" s="8" t="s">
        <v>152</v>
      </c>
      <c r="I46" s="8" t="s">
        <v>152</v>
      </c>
      <c r="J46"/>
    </row>
    <row r="47" spans="1:10" s="3" customFormat="1" ht="15" customHeight="1">
      <c r="A47" s="30">
        <v>42</v>
      </c>
      <c r="B47" s="30" t="s">
        <v>1484</v>
      </c>
      <c r="C47" s="76">
        <v>17191</v>
      </c>
      <c r="D47" s="31" t="s">
        <v>6672</v>
      </c>
      <c r="E47" s="403" t="s">
        <v>113</v>
      </c>
      <c r="F47" s="8" t="s">
        <v>17</v>
      </c>
      <c r="G47" s="8" t="s">
        <v>279</v>
      </c>
      <c r="H47" s="8" t="s">
        <v>152</v>
      </c>
      <c r="I47" s="8" t="s">
        <v>152</v>
      </c>
      <c r="J47"/>
    </row>
    <row r="48" spans="1:10" s="3" customFormat="1" ht="15" customHeight="1">
      <c r="A48" s="30">
        <v>43</v>
      </c>
      <c r="B48" s="30" t="s">
        <v>1485</v>
      </c>
      <c r="C48" s="163">
        <v>21067</v>
      </c>
      <c r="D48" s="161" t="s">
        <v>9153</v>
      </c>
      <c r="E48" s="403" t="s">
        <v>113</v>
      </c>
      <c r="F48" s="8" t="s">
        <v>152</v>
      </c>
      <c r="G48" s="424" t="s">
        <v>9182</v>
      </c>
      <c r="H48" s="8" t="s">
        <v>152</v>
      </c>
      <c r="I48" s="8" t="s">
        <v>152</v>
      </c>
      <c r="J48"/>
    </row>
    <row r="49" spans="1:10" s="3" customFormat="1" ht="15" customHeight="1">
      <c r="A49" s="30">
        <v>44</v>
      </c>
      <c r="B49" s="30" t="s">
        <v>1486</v>
      </c>
      <c r="C49" s="163">
        <v>21068</v>
      </c>
      <c r="D49" s="161" t="s">
        <v>9154</v>
      </c>
      <c r="E49" s="403" t="s">
        <v>113</v>
      </c>
      <c r="F49" s="8" t="s">
        <v>152</v>
      </c>
      <c r="G49" s="232" t="s">
        <v>9182</v>
      </c>
      <c r="H49" s="8" t="s">
        <v>152</v>
      </c>
      <c r="I49" s="8" t="s">
        <v>152</v>
      </c>
      <c r="J49"/>
    </row>
    <row r="50" spans="1:10" s="3" customFormat="1" ht="15" customHeight="1">
      <c r="A50" s="30">
        <v>45</v>
      </c>
      <c r="B50" s="30" t="s">
        <v>1487</v>
      </c>
      <c r="C50" s="163">
        <v>21069</v>
      </c>
      <c r="D50" s="161" t="s">
        <v>9155</v>
      </c>
      <c r="E50" s="403" t="s">
        <v>113</v>
      </c>
      <c r="F50" s="8" t="s">
        <v>152</v>
      </c>
      <c r="G50" s="232" t="s">
        <v>9182</v>
      </c>
      <c r="H50" s="8" t="s">
        <v>152</v>
      </c>
      <c r="I50" s="8" t="s">
        <v>152</v>
      </c>
      <c r="J50"/>
    </row>
    <row r="51" spans="1:10" s="3" customFormat="1" ht="15" customHeight="1">
      <c r="A51" s="30">
        <v>46</v>
      </c>
      <c r="B51" s="30" t="s">
        <v>1488</v>
      </c>
      <c r="C51" s="163">
        <v>21070</v>
      </c>
      <c r="D51" s="161" t="s">
        <v>9156</v>
      </c>
      <c r="E51" s="403" t="s">
        <v>113</v>
      </c>
      <c r="F51" s="8" t="s">
        <v>152</v>
      </c>
      <c r="G51" s="232" t="s">
        <v>9182</v>
      </c>
      <c r="H51" s="8" t="s">
        <v>152</v>
      </c>
      <c r="I51" s="8" t="s">
        <v>152</v>
      </c>
      <c r="J51"/>
    </row>
    <row r="52" spans="1:10" s="3" customFormat="1" ht="15" customHeight="1">
      <c r="A52" s="30">
        <v>47</v>
      </c>
      <c r="B52" s="30" t="s">
        <v>1489</v>
      </c>
      <c r="C52" s="163">
        <v>21071</v>
      </c>
      <c r="D52" s="161" t="s">
        <v>9157</v>
      </c>
      <c r="E52" s="403" t="s">
        <v>113</v>
      </c>
      <c r="F52" s="8" t="s">
        <v>152</v>
      </c>
      <c r="G52" s="232" t="s">
        <v>9182</v>
      </c>
      <c r="H52" s="8" t="s">
        <v>152</v>
      </c>
      <c r="I52" s="8" t="s">
        <v>152</v>
      </c>
      <c r="J52"/>
    </row>
    <row r="53" spans="1:10" s="3" customFormat="1" ht="15" customHeight="1">
      <c r="A53" s="30">
        <v>48</v>
      </c>
      <c r="B53" s="30" t="s">
        <v>1490</v>
      </c>
      <c r="C53" s="76">
        <v>18958</v>
      </c>
      <c r="D53" s="31" t="s">
        <v>6675</v>
      </c>
      <c r="E53" s="403" t="s">
        <v>113</v>
      </c>
      <c r="F53" s="8" t="s">
        <v>152</v>
      </c>
      <c r="G53" s="8" t="s">
        <v>4025</v>
      </c>
      <c r="H53" s="8" t="s">
        <v>152</v>
      </c>
      <c r="I53" s="8" t="s">
        <v>152</v>
      </c>
      <c r="J53"/>
    </row>
    <row r="54" spans="1:10" s="3" customFormat="1" ht="15" customHeight="1">
      <c r="A54" s="30">
        <v>49</v>
      </c>
      <c r="B54" s="30" t="s">
        <v>1491</v>
      </c>
      <c r="C54" s="76">
        <v>18962</v>
      </c>
      <c r="D54" s="428" t="s">
        <v>6677</v>
      </c>
      <c r="E54" s="403" t="s">
        <v>113</v>
      </c>
      <c r="F54" s="8" t="s">
        <v>152</v>
      </c>
      <c r="G54" s="8" t="s">
        <v>4025</v>
      </c>
      <c r="H54" s="8" t="s">
        <v>152</v>
      </c>
      <c r="I54" s="8" t="s">
        <v>152</v>
      </c>
      <c r="J54"/>
    </row>
    <row r="55" spans="1:10" s="3" customFormat="1" ht="15" customHeight="1">
      <c r="A55" s="30">
        <v>50</v>
      </c>
      <c r="B55" s="30" t="s">
        <v>8891</v>
      </c>
      <c r="C55" s="163">
        <v>21072</v>
      </c>
      <c r="D55" s="161" t="s">
        <v>9158</v>
      </c>
      <c r="E55" s="403" t="s">
        <v>113</v>
      </c>
      <c r="F55" s="8" t="s">
        <v>152</v>
      </c>
      <c r="G55" s="232" t="s">
        <v>9182</v>
      </c>
      <c r="H55" s="8" t="s">
        <v>152</v>
      </c>
      <c r="I55" s="8" t="s">
        <v>152</v>
      </c>
    </row>
    <row r="56" spans="1:10" s="3" customFormat="1" ht="15" customHeight="1">
      <c r="A56" s="30">
        <v>51</v>
      </c>
      <c r="B56" s="30" t="s">
        <v>8892</v>
      </c>
      <c r="C56" s="76">
        <v>18963</v>
      </c>
      <c r="D56" s="31" t="s">
        <v>6678</v>
      </c>
      <c r="E56" s="373" t="s">
        <v>113</v>
      </c>
      <c r="F56" s="8" t="s">
        <v>152</v>
      </c>
      <c r="G56" s="8" t="s">
        <v>4025</v>
      </c>
      <c r="H56" s="8" t="s">
        <v>152</v>
      </c>
      <c r="I56" s="8" t="s">
        <v>152</v>
      </c>
      <c r="J56" s="274"/>
    </row>
    <row r="57" spans="1:10" s="3" customFormat="1" ht="15" customHeight="1">
      <c r="A57" s="30">
        <v>52</v>
      </c>
      <c r="B57" s="30" t="s">
        <v>8893</v>
      </c>
      <c r="C57" s="163">
        <v>21073</v>
      </c>
      <c r="D57" s="161" t="s">
        <v>9159</v>
      </c>
      <c r="E57" s="403" t="s">
        <v>113</v>
      </c>
      <c r="F57" s="8" t="s">
        <v>152</v>
      </c>
      <c r="G57" s="232" t="s">
        <v>9182</v>
      </c>
      <c r="H57" s="8" t="s">
        <v>152</v>
      </c>
      <c r="I57" s="8" t="s">
        <v>152</v>
      </c>
    </row>
    <row r="58" spans="1:10" s="3" customFormat="1" ht="15" customHeight="1">
      <c r="A58" s="30">
        <v>53</v>
      </c>
      <c r="B58" s="30" t="s">
        <v>8894</v>
      </c>
      <c r="C58" s="76">
        <v>18964</v>
      </c>
      <c r="D58" s="31" t="s">
        <v>6680</v>
      </c>
      <c r="E58" s="373" t="s">
        <v>113</v>
      </c>
      <c r="F58" s="8" t="s">
        <v>152</v>
      </c>
      <c r="G58" s="8" t="s">
        <v>4025</v>
      </c>
      <c r="H58" s="8" t="s">
        <v>152</v>
      </c>
      <c r="I58" s="8" t="s">
        <v>152</v>
      </c>
    </row>
    <row r="59" spans="1:10" s="3" customFormat="1" ht="15" customHeight="1">
      <c r="A59" s="30">
        <v>54</v>
      </c>
      <c r="B59" s="30" t="s">
        <v>8895</v>
      </c>
      <c r="C59" s="302">
        <v>17267</v>
      </c>
      <c r="D59" s="304" t="s">
        <v>6681</v>
      </c>
      <c r="E59" s="403" t="s">
        <v>113</v>
      </c>
      <c r="F59" s="243" t="s">
        <v>107</v>
      </c>
      <c r="G59" s="243" t="s">
        <v>5209</v>
      </c>
      <c r="H59" s="219"/>
      <c r="I59" s="219"/>
    </row>
    <row r="60" spans="1:10" s="3" customFormat="1" ht="15" customHeight="1">
      <c r="A60" s="30">
        <v>55</v>
      </c>
      <c r="B60" s="30" t="s">
        <v>8896</v>
      </c>
      <c r="C60" s="163">
        <v>21074</v>
      </c>
      <c r="D60" s="161" t="s">
        <v>9160</v>
      </c>
      <c r="E60" s="403" t="s">
        <v>113</v>
      </c>
      <c r="F60" s="8" t="s">
        <v>152</v>
      </c>
      <c r="G60" s="232" t="s">
        <v>9182</v>
      </c>
      <c r="H60" s="8" t="s">
        <v>152</v>
      </c>
      <c r="I60" s="8" t="s">
        <v>152</v>
      </c>
    </row>
    <row r="61" spans="1:10" s="3" customFormat="1" ht="15" customHeight="1">
      <c r="A61" s="30">
        <v>56</v>
      </c>
      <c r="B61" s="30" t="s">
        <v>8897</v>
      </c>
      <c r="C61" s="76">
        <v>18967</v>
      </c>
      <c r="D61" s="31" t="s">
        <v>6682</v>
      </c>
      <c r="E61" s="373" t="s">
        <v>113</v>
      </c>
      <c r="F61" s="8" t="s">
        <v>152</v>
      </c>
      <c r="G61" s="8" t="s">
        <v>4025</v>
      </c>
      <c r="H61" s="8" t="s">
        <v>152</v>
      </c>
      <c r="I61" s="8" t="s">
        <v>152</v>
      </c>
    </row>
    <row r="62" spans="1:10" s="3" customFormat="1" ht="15" customHeight="1">
      <c r="A62" s="30">
        <v>57</v>
      </c>
      <c r="B62" s="10"/>
      <c r="C62" s="171">
        <v>20460</v>
      </c>
      <c r="D62" s="305" t="s">
        <v>6683</v>
      </c>
      <c r="E62" s="403" t="s">
        <v>113</v>
      </c>
      <c r="F62" s="8" t="s">
        <v>152</v>
      </c>
      <c r="G62" s="260" t="s">
        <v>4002</v>
      </c>
      <c r="H62" s="8" t="s">
        <v>152</v>
      </c>
      <c r="I62" s="8" t="s">
        <v>152</v>
      </c>
    </row>
    <row r="63" spans="1:10" s="3" customFormat="1" ht="15" customHeight="1">
      <c r="A63" s="30">
        <v>58</v>
      </c>
      <c r="B63" s="10"/>
      <c r="C63" s="163">
        <v>21075</v>
      </c>
      <c r="D63" s="161" t="s">
        <v>9161</v>
      </c>
      <c r="E63" s="403" t="s">
        <v>113</v>
      </c>
      <c r="F63" s="8" t="s">
        <v>152</v>
      </c>
      <c r="G63" s="232" t="s">
        <v>9182</v>
      </c>
      <c r="H63" s="8" t="s">
        <v>152</v>
      </c>
      <c r="I63" s="8" t="s">
        <v>152</v>
      </c>
    </row>
    <row r="64" spans="1:10" s="3" customFormat="1" ht="15" customHeight="1">
      <c r="A64" s="30">
        <v>59</v>
      </c>
      <c r="B64" s="10"/>
      <c r="C64" s="163">
        <v>20794</v>
      </c>
      <c r="D64" s="186" t="s">
        <v>6684</v>
      </c>
      <c r="E64" s="373" t="s">
        <v>113</v>
      </c>
      <c r="F64" s="8" t="s">
        <v>152</v>
      </c>
      <c r="G64" s="232" t="s">
        <v>5633</v>
      </c>
      <c r="H64" s="8" t="s">
        <v>152</v>
      </c>
      <c r="I64" s="8" t="s">
        <v>152</v>
      </c>
    </row>
    <row r="65" spans="1:9" s="3" customFormat="1" ht="15" customHeight="1">
      <c r="A65" s="30">
        <v>60</v>
      </c>
      <c r="B65" s="10"/>
      <c r="C65" s="76">
        <v>18969</v>
      </c>
      <c r="D65" s="31" t="s">
        <v>6685</v>
      </c>
      <c r="E65" s="403" t="s">
        <v>113</v>
      </c>
      <c r="F65" s="8" t="s">
        <v>152</v>
      </c>
      <c r="G65" s="8" t="s">
        <v>4025</v>
      </c>
      <c r="H65" s="8" t="s">
        <v>152</v>
      </c>
      <c r="I65" s="8" t="s">
        <v>152</v>
      </c>
    </row>
    <row r="66" spans="1:9" s="3" customFormat="1" ht="15" customHeight="1">
      <c r="A66" s="30">
        <v>61</v>
      </c>
      <c r="B66" s="10"/>
      <c r="C66" s="163">
        <v>21076</v>
      </c>
      <c r="D66" s="161" t="s">
        <v>9162</v>
      </c>
      <c r="E66" s="403" t="s">
        <v>113</v>
      </c>
      <c r="F66" s="8" t="s">
        <v>152</v>
      </c>
      <c r="G66" s="232" t="s">
        <v>9182</v>
      </c>
      <c r="H66" s="8" t="s">
        <v>152</v>
      </c>
      <c r="I66" s="8" t="s">
        <v>152</v>
      </c>
    </row>
    <row r="67" spans="1:9" s="3" customFormat="1" ht="15" customHeight="1">
      <c r="A67" s="30">
        <v>62</v>
      </c>
      <c r="B67" s="10"/>
      <c r="C67" s="163">
        <v>21077</v>
      </c>
      <c r="D67" s="161" t="s">
        <v>9163</v>
      </c>
      <c r="E67" s="403" t="s">
        <v>113</v>
      </c>
      <c r="F67" s="8" t="s">
        <v>152</v>
      </c>
      <c r="G67" s="232" t="s">
        <v>9182</v>
      </c>
      <c r="H67" s="8" t="s">
        <v>152</v>
      </c>
      <c r="I67" s="8" t="s">
        <v>152</v>
      </c>
    </row>
    <row r="68" spans="1:9" s="3" customFormat="1" ht="15" customHeight="1">
      <c r="A68" s="30">
        <v>63</v>
      </c>
      <c r="B68" s="10"/>
      <c r="C68" s="163">
        <v>21078</v>
      </c>
      <c r="D68" s="161" t="s">
        <v>9164</v>
      </c>
      <c r="E68" s="403" t="s">
        <v>113</v>
      </c>
      <c r="F68" s="8" t="s">
        <v>152</v>
      </c>
      <c r="G68" s="232" t="s">
        <v>9182</v>
      </c>
      <c r="H68" s="8" t="s">
        <v>152</v>
      </c>
      <c r="I68" s="8" t="s">
        <v>152</v>
      </c>
    </row>
    <row r="69" spans="1:9" s="3" customFormat="1" ht="15" customHeight="1">
      <c r="A69" s="30">
        <v>64</v>
      </c>
      <c r="B69" s="10"/>
      <c r="C69" s="163">
        <v>21079</v>
      </c>
      <c r="D69" s="161" t="s">
        <v>9165</v>
      </c>
      <c r="E69" s="403" t="s">
        <v>113</v>
      </c>
      <c r="F69" s="8" t="s">
        <v>152</v>
      </c>
      <c r="G69" s="232" t="s">
        <v>9182</v>
      </c>
      <c r="H69" s="8" t="s">
        <v>152</v>
      </c>
      <c r="I69" s="8" t="s">
        <v>152</v>
      </c>
    </row>
    <row r="70" spans="1:9" s="3" customFormat="1" ht="15" customHeight="1">
      <c r="A70" s="30">
        <v>65</v>
      </c>
      <c r="B70" s="10"/>
      <c r="C70" s="163">
        <v>21080</v>
      </c>
      <c r="D70" s="161" t="s">
        <v>9166</v>
      </c>
      <c r="E70" s="403" t="s">
        <v>113</v>
      </c>
      <c r="F70" s="8" t="s">
        <v>152</v>
      </c>
      <c r="G70" s="232" t="s">
        <v>9182</v>
      </c>
      <c r="H70" s="8" t="s">
        <v>152</v>
      </c>
      <c r="I70" s="8" t="s">
        <v>152</v>
      </c>
    </row>
    <row r="71" spans="1:9" s="3" customFormat="1" ht="15" customHeight="1">
      <c r="A71" s="30">
        <v>66</v>
      </c>
      <c r="B71" s="10"/>
      <c r="C71" s="163">
        <v>21081</v>
      </c>
      <c r="D71" s="161" t="s">
        <v>9167</v>
      </c>
      <c r="E71" s="403" t="s">
        <v>113</v>
      </c>
      <c r="F71" s="8" t="s">
        <v>152</v>
      </c>
      <c r="G71" s="232" t="s">
        <v>9182</v>
      </c>
      <c r="H71" s="8" t="s">
        <v>152</v>
      </c>
      <c r="I71" s="8" t="s">
        <v>152</v>
      </c>
    </row>
    <row r="72" spans="1:9" s="3" customFormat="1" ht="15" customHeight="1">
      <c r="A72" s="30">
        <v>67</v>
      </c>
      <c r="B72" s="10"/>
      <c r="C72" s="163">
        <v>21082</v>
      </c>
      <c r="D72" s="161" t="s">
        <v>9168</v>
      </c>
      <c r="E72" s="403" t="s">
        <v>113</v>
      </c>
      <c r="F72" s="8" t="s">
        <v>152</v>
      </c>
      <c r="G72" s="232" t="s">
        <v>9182</v>
      </c>
      <c r="H72" s="8" t="s">
        <v>152</v>
      </c>
      <c r="I72" s="8" t="s">
        <v>152</v>
      </c>
    </row>
    <row r="73" spans="1:9" s="3" customFormat="1" ht="15" customHeight="1">
      <c r="A73" s="30">
        <v>68</v>
      </c>
      <c r="B73" s="10"/>
      <c r="C73" s="163">
        <v>21083</v>
      </c>
      <c r="D73" s="161" t="s">
        <v>9169</v>
      </c>
      <c r="E73" s="403" t="s">
        <v>113</v>
      </c>
      <c r="F73" s="8" t="s">
        <v>152</v>
      </c>
      <c r="G73" s="232" t="s">
        <v>9182</v>
      </c>
      <c r="H73" s="8" t="s">
        <v>152</v>
      </c>
      <c r="I73" s="8" t="s">
        <v>152</v>
      </c>
    </row>
    <row r="74" spans="1:9" s="3" customFormat="1" ht="15" customHeight="1">
      <c r="A74" s="30">
        <v>69</v>
      </c>
      <c r="B74" s="10"/>
      <c r="C74" s="76">
        <v>19063</v>
      </c>
      <c r="D74" s="31" t="s">
        <v>6686</v>
      </c>
      <c r="E74" s="373" t="s">
        <v>113</v>
      </c>
      <c r="F74" s="8" t="s">
        <v>152</v>
      </c>
      <c r="G74" s="8" t="s">
        <v>4369</v>
      </c>
      <c r="H74" s="8" t="s">
        <v>152</v>
      </c>
      <c r="I74" s="8" t="s">
        <v>152</v>
      </c>
    </row>
    <row r="75" spans="1:9" s="3" customFormat="1" ht="15" customHeight="1">
      <c r="A75" s="30">
        <v>70</v>
      </c>
      <c r="B75" s="10"/>
      <c r="C75" s="76">
        <v>18973</v>
      </c>
      <c r="D75" s="31" t="s">
        <v>6687</v>
      </c>
      <c r="E75" s="403" t="s">
        <v>113</v>
      </c>
      <c r="F75" s="8" t="s">
        <v>152</v>
      </c>
      <c r="G75" s="8" t="s">
        <v>4025</v>
      </c>
      <c r="H75" s="8" t="s">
        <v>152</v>
      </c>
      <c r="I75" s="8" t="s">
        <v>152</v>
      </c>
    </row>
    <row r="76" spans="1:9" s="3" customFormat="1" ht="15" customHeight="1">
      <c r="A76" s="30">
        <v>71</v>
      </c>
      <c r="B76" s="10"/>
      <c r="C76" s="171">
        <v>20465</v>
      </c>
      <c r="D76" s="305" t="s">
        <v>6688</v>
      </c>
      <c r="E76" s="373" t="s">
        <v>113</v>
      </c>
      <c r="F76" s="8" t="s">
        <v>152</v>
      </c>
      <c r="G76" s="260" t="s">
        <v>4002</v>
      </c>
      <c r="H76" s="8" t="s">
        <v>152</v>
      </c>
      <c r="I76" s="8" t="s">
        <v>152</v>
      </c>
    </row>
    <row r="77" spans="1:9" s="3" customFormat="1" ht="15" customHeight="1">
      <c r="A77" s="30">
        <v>72</v>
      </c>
      <c r="B77" s="10"/>
      <c r="C77" s="163">
        <v>21084</v>
      </c>
      <c r="D77" s="161" t="s">
        <v>9170</v>
      </c>
      <c r="E77" s="403" t="s">
        <v>113</v>
      </c>
      <c r="F77" s="8" t="s">
        <v>152</v>
      </c>
      <c r="G77" s="232" t="s">
        <v>9182</v>
      </c>
      <c r="H77" s="8" t="s">
        <v>152</v>
      </c>
      <c r="I77" s="8" t="s">
        <v>152</v>
      </c>
    </row>
    <row r="78" spans="1:9" s="3" customFormat="1" ht="15" customHeight="1">
      <c r="A78" s="30">
        <v>73</v>
      </c>
      <c r="B78" s="10"/>
      <c r="C78" s="163">
        <v>21085</v>
      </c>
      <c r="D78" s="161" t="s">
        <v>9171</v>
      </c>
      <c r="E78" s="403" t="s">
        <v>113</v>
      </c>
      <c r="F78" s="8" t="s">
        <v>152</v>
      </c>
      <c r="G78" s="232" t="s">
        <v>9182</v>
      </c>
      <c r="H78" s="8" t="s">
        <v>152</v>
      </c>
      <c r="I78" s="8" t="s">
        <v>152</v>
      </c>
    </row>
    <row r="79" spans="1:9" s="3" customFormat="1" ht="15" customHeight="1">
      <c r="A79" s="30">
        <v>74</v>
      </c>
      <c r="B79" s="10"/>
      <c r="C79" s="163">
        <v>21086</v>
      </c>
      <c r="D79" s="161" t="s">
        <v>9172</v>
      </c>
      <c r="E79" s="403" t="s">
        <v>113</v>
      </c>
      <c r="F79" s="8" t="s">
        <v>152</v>
      </c>
      <c r="G79" s="232" t="s">
        <v>9182</v>
      </c>
      <c r="H79" s="8" t="s">
        <v>152</v>
      </c>
      <c r="I79" s="8" t="s">
        <v>152</v>
      </c>
    </row>
    <row r="80" spans="1:9" s="3" customFormat="1" ht="15" customHeight="1">
      <c r="A80" s="30">
        <v>75</v>
      </c>
      <c r="B80" s="10"/>
      <c r="C80" s="163">
        <v>21087</v>
      </c>
      <c r="D80" s="161" t="s">
        <v>9173</v>
      </c>
      <c r="E80" s="403" t="s">
        <v>113</v>
      </c>
      <c r="F80" s="8" t="s">
        <v>152</v>
      </c>
      <c r="G80" s="232" t="s">
        <v>9182</v>
      </c>
      <c r="H80" s="8" t="s">
        <v>152</v>
      </c>
      <c r="I80" s="8" t="s">
        <v>152</v>
      </c>
    </row>
    <row r="81" spans="1:9" s="3" customFormat="1" ht="15" customHeight="1">
      <c r="A81" s="30">
        <v>76</v>
      </c>
      <c r="B81" s="10"/>
      <c r="C81" s="76">
        <v>18817</v>
      </c>
      <c r="D81" s="31" t="s">
        <v>6691</v>
      </c>
      <c r="E81" s="373" t="s">
        <v>113</v>
      </c>
      <c r="F81" s="8" t="s">
        <v>152</v>
      </c>
      <c r="G81" s="8" t="s">
        <v>6106</v>
      </c>
      <c r="H81" s="8" t="s">
        <v>152</v>
      </c>
      <c r="I81" s="8" t="s">
        <v>152</v>
      </c>
    </row>
    <row r="82" spans="1:9" s="3" customFormat="1" ht="15" customHeight="1">
      <c r="A82" s="30">
        <v>77</v>
      </c>
      <c r="B82" s="10"/>
      <c r="C82" s="76">
        <v>19428</v>
      </c>
      <c r="D82" s="31" t="s">
        <v>6692</v>
      </c>
      <c r="E82" s="403" t="s">
        <v>113</v>
      </c>
      <c r="F82" s="8" t="s">
        <v>152</v>
      </c>
      <c r="G82" s="8" t="s">
        <v>4182</v>
      </c>
      <c r="H82" s="8" t="s">
        <v>152</v>
      </c>
      <c r="I82" s="8" t="s">
        <v>152</v>
      </c>
    </row>
    <row r="83" spans="1:9" s="3" customFormat="1" ht="15" customHeight="1">
      <c r="A83" s="30">
        <v>78</v>
      </c>
      <c r="B83" s="10"/>
      <c r="C83" s="76">
        <v>18982</v>
      </c>
      <c r="D83" s="31" t="s">
        <v>6693</v>
      </c>
      <c r="E83" s="373" t="s">
        <v>113</v>
      </c>
      <c r="F83" s="8" t="s">
        <v>152</v>
      </c>
      <c r="G83" s="8" t="s">
        <v>4025</v>
      </c>
      <c r="H83" s="8" t="s">
        <v>152</v>
      </c>
      <c r="I83" s="8" t="s">
        <v>152</v>
      </c>
    </row>
    <row r="84" spans="1:9" s="3" customFormat="1" ht="15" customHeight="1">
      <c r="A84" s="30">
        <v>79</v>
      </c>
      <c r="B84" s="10"/>
      <c r="C84" s="163">
        <v>21088</v>
      </c>
      <c r="D84" s="161" t="s">
        <v>9174</v>
      </c>
      <c r="E84" s="403" t="s">
        <v>113</v>
      </c>
      <c r="F84" s="8" t="s">
        <v>152</v>
      </c>
      <c r="G84" s="232" t="s">
        <v>9182</v>
      </c>
      <c r="H84" s="8" t="s">
        <v>152</v>
      </c>
      <c r="I84" s="8" t="s">
        <v>152</v>
      </c>
    </row>
    <row r="85" spans="1:9" s="3" customFormat="1" ht="15" customHeight="1">
      <c r="A85" s="30">
        <v>80</v>
      </c>
      <c r="B85" s="10"/>
      <c r="C85" s="163">
        <v>21089</v>
      </c>
      <c r="D85" s="161" t="s">
        <v>9175</v>
      </c>
      <c r="E85" s="403" t="s">
        <v>113</v>
      </c>
      <c r="F85" s="8" t="s">
        <v>152</v>
      </c>
      <c r="G85" s="232" t="s">
        <v>9182</v>
      </c>
      <c r="H85" s="8" t="s">
        <v>152</v>
      </c>
      <c r="I85" s="8" t="s">
        <v>152</v>
      </c>
    </row>
    <row r="86" spans="1:9" s="3" customFormat="1" ht="15" customHeight="1">
      <c r="A86" s="30">
        <v>81</v>
      </c>
      <c r="B86" s="10"/>
      <c r="C86" s="76">
        <v>18985</v>
      </c>
      <c r="D86" s="304" t="s">
        <v>6694</v>
      </c>
      <c r="E86" s="403" t="s">
        <v>113</v>
      </c>
      <c r="F86" s="8" t="s">
        <v>152</v>
      </c>
      <c r="G86" s="180" t="s">
        <v>4025</v>
      </c>
      <c r="H86" s="8" t="s">
        <v>152</v>
      </c>
      <c r="I86" s="8" t="s">
        <v>152</v>
      </c>
    </row>
    <row r="87" spans="1:9" s="3" customFormat="1" ht="15" customHeight="1">
      <c r="A87" s="30">
        <v>82</v>
      </c>
      <c r="B87" s="10"/>
      <c r="C87" s="163">
        <v>21090</v>
      </c>
      <c r="D87" s="161" t="s">
        <v>9176</v>
      </c>
      <c r="E87" s="403" t="s">
        <v>113</v>
      </c>
      <c r="F87" s="8" t="s">
        <v>152</v>
      </c>
      <c r="G87" s="232" t="s">
        <v>9182</v>
      </c>
      <c r="H87" s="8" t="s">
        <v>152</v>
      </c>
      <c r="I87" s="8" t="s">
        <v>152</v>
      </c>
    </row>
    <row r="88" spans="1:9" s="3" customFormat="1" ht="15" customHeight="1">
      <c r="A88" s="30">
        <v>83</v>
      </c>
      <c r="B88" s="10"/>
      <c r="C88" s="183">
        <v>19835</v>
      </c>
      <c r="D88" s="242" t="s">
        <v>7239</v>
      </c>
      <c r="E88" s="30" t="s">
        <v>113</v>
      </c>
      <c r="F88" s="215" t="s">
        <v>152</v>
      </c>
      <c r="G88" s="180" t="s">
        <v>5855</v>
      </c>
      <c r="H88" s="215" t="s">
        <v>152</v>
      </c>
      <c r="I88" s="215" t="s">
        <v>152</v>
      </c>
    </row>
    <row r="89" spans="1:9" s="3" customFormat="1" ht="15" customHeight="1">
      <c r="A89" s="30">
        <v>84</v>
      </c>
      <c r="B89" s="10"/>
      <c r="C89" s="299">
        <v>18994</v>
      </c>
      <c r="D89" s="301" t="s">
        <v>6698</v>
      </c>
      <c r="E89" s="373" t="s">
        <v>113</v>
      </c>
      <c r="F89" s="8" t="s">
        <v>152</v>
      </c>
      <c r="G89" s="243" t="s">
        <v>4025</v>
      </c>
      <c r="H89" s="8" t="s">
        <v>152</v>
      </c>
      <c r="I89" s="8" t="s">
        <v>152</v>
      </c>
    </row>
    <row r="90" spans="1:9" s="3" customFormat="1" ht="15" customHeight="1">
      <c r="A90" s="30">
        <v>85</v>
      </c>
      <c r="B90" s="10"/>
      <c r="C90" s="163">
        <v>21091</v>
      </c>
      <c r="D90" s="161" t="s">
        <v>9177</v>
      </c>
      <c r="E90" s="403" t="s">
        <v>113</v>
      </c>
      <c r="F90" s="8" t="s">
        <v>152</v>
      </c>
      <c r="G90" s="232" t="s">
        <v>9182</v>
      </c>
      <c r="H90" s="8" t="s">
        <v>152</v>
      </c>
      <c r="I90" s="8" t="s">
        <v>152</v>
      </c>
    </row>
    <row r="91" spans="1:9" s="3" customFormat="1" ht="15" customHeight="1">
      <c r="A91" s="30">
        <v>86</v>
      </c>
      <c r="B91" s="10"/>
      <c r="C91" s="76">
        <v>6080</v>
      </c>
      <c r="D91" s="31" t="s">
        <v>6702</v>
      </c>
      <c r="E91" s="403" t="s">
        <v>113</v>
      </c>
      <c r="F91" s="8" t="s">
        <v>3840</v>
      </c>
      <c r="G91" s="8" t="s">
        <v>3583</v>
      </c>
      <c r="H91" s="8" t="s">
        <v>152</v>
      </c>
      <c r="I91" s="8" t="s">
        <v>152</v>
      </c>
    </row>
    <row r="92" spans="1:9" s="3" customFormat="1" ht="15" customHeight="1">
      <c r="A92" s="30">
        <v>87</v>
      </c>
      <c r="B92" s="10"/>
      <c r="C92" s="163">
        <v>21092</v>
      </c>
      <c r="D92" s="161" t="s">
        <v>9178</v>
      </c>
      <c r="E92" s="403" t="s">
        <v>113</v>
      </c>
      <c r="F92" s="8" t="s">
        <v>152</v>
      </c>
      <c r="G92" s="232" t="s">
        <v>9182</v>
      </c>
      <c r="H92" s="8" t="s">
        <v>152</v>
      </c>
      <c r="I92" s="8" t="s">
        <v>152</v>
      </c>
    </row>
    <row r="93" spans="1:9" s="3" customFormat="1" ht="15" customHeight="1">
      <c r="A93" s="30">
        <v>88</v>
      </c>
      <c r="B93" s="10"/>
      <c r="C93" s="163">
        <v>21093</v>
      </c>
      <c r="D93" s="161" t="s">
        <v>9179</v>
      </c>
      <c r="E93" s="403" t="s">
        <v>113</v>
      </c>
      <c r="F93" s="8" t="s">
        <v>152</v>
      </c>
      <c r="G93" s="232" t="s">
        <v>9182</v>
      </c>
      <c r="H93" s="8" t="s">
        <v>152</v>
      </c>
      <c r="I93" s="8" t="s">
        <v>152</v>
      </c>
    </row>
    <row r="94" spans="1:9" s="3" customFormat="1" ht="15" customHeight="1">
      <c r="A94" s="30">
        <v>89</v>
      </c>
      <c r="B94" s="10"/>
      <c r="C94" s="163">
        <v>20809</v>
      </c>
      <c r="D94" s="186" t="s">
        <v>6703</v>
      </c>
      <c r="E94" s="373" t="s">
        <v>113</v>
      </c>
      <c r="F94" s="8" t="s">
        <v>152</v>
      </c>
      <c r="G94" s="232" t="s">
        <v>5633</v>
      </c>
      <c r="H94" s="8" t="s">
        <v>152</v>
      </c>
      <c r="I94" s="8" t="s">
        <v>152</v>
      </c>
    </row>
    <row r="95" spans="1:9" s="3" customFormat="1" ht="15" customHeight="1">
      <c r="A95" s="30">
        <v>90</v>
      </c>
      <c r="B95" s="10"/>
      <c r="C95" s="76">
        <v>18990</v>
      </c>
      <c r="D95" s="31" t="s">
        <v>6704</v>
      </c>
      <c r="E95" s="403" t="s">
        <v>113</v>
      </c>
      <c r="F95" s="8" t="s">
        <v>152</v>
      </c>
      <c r="G95" s="8" t="s">
        <v>4025</v>
      </c>
      <c r="H95" s="8" t="s">
        <v>152</v>
      </c>
      <c r="I95" s="8" t="s">
        <v>152</v>
      </c>
    </row>
    <row r="96" spans="1:9" s="3" customFormat="1" ht="15" customHeight="1">
      <c r="A96" s="30">
        <v>91</v>
      </c>
      <c r="B96" s="10"/>
      <c r="C96" s="163">
        <v>21094</v>
      </c>
      <c r="D96" s="161" t="s">
        <v>9180</v>
      </c>
      <c r="E96" s="403" t="s">
        <v>113</v>
      </c>
      <c r="F96" s="8" t="s">
        <v>152</v>
      </c>
      <c r="G96" s="232" t="s">
        <v>9182</v>
      </c>
      <c r="H96" s="8" t="s">
        <v>152</v>
      </c>
      <c r="I96" s="8" t="s">
        <v>152</v>
      </c>
    </row>
    <row r="97" spans="1:9" s="3" customFormat="1" ht="15" customHeight="1">
      <c r="A97" s="30">
        <v>92</v>
      </c>
      <c r="B97" s="10"/>
      <c r="C97" s="163">
        <v>21095</v>
      </c>
      <c r="D97" s="161" t="s">
        <v>9181</v>
      </c>
      <c r="E97" s="403" t="s">
        <v>113</v>
      </c>
      <c r="F97" s="8" t="s">
        <v>152</v>
      </c>
      <c r="G97" s="232" t="s">
        <v>9182</v>
      </c>
      <c r="H97" s="8" t="s">
        <v>152</v>
      </c>
      <c r="I97" s="8" t="s">
        <v>152</v>
      </c>
    </row>
    <row r="98" spans="1:9" s="3" customFormat="1" ht="15" customHeight="1">
      <c r="A98" s="30">
        <v>93</v>
      </c>
      <c r="B98" s="10"/>
      <c r="C98" s="371">
        <v>20927</v>
      </c>
      <c r="D98" s="374" t="s">
        <v>8293</v>
      </c>
      <c r="E98" s="373" t="s">
        <v>113</v>
      </c>
      <c r="F98" s="8" t="s">
        <v>152</v>
      </c>
      <c r="G98" s="8" t="s">
        <v>8296</v>
      </c>
      <c r="H98" s="8" t="s">
        <v>152</v>
      </c>
      <c r="I98" s="8" t="s">
        <v>152</v>
      </c>
    </row>
    <row r="99" spans="1:9" s="3" customFormat="1" ht="10.5">
      <c r="A99" s="30">
        <v>94</v>
      </c>
      <c r="B99" s="10"/>
      <c r="C99" s="163">
        <v>20811</v>
      </c>
      <c r="D99" s="186" t="s">
        <v>6705</v>
      </c>
      <c r="E99" s="403" t="s">
        <v>113</v>
      </c>
      <c r="F99" s="8" t="s">
        <v>152</v>
      </c>
      <c r="G99" s="232" t="s">
        <v>5633</v>
      </c>
      <c r="H99" s="8" t="s">
        <v>152</v>
      </c>
      <c r="I99" s="8" t="s">
        <v>152</v>
      </c>
    </row>
    <row r="100" spans="1:9" s="3" customFormat="1" ht="10.5">
      <c r="A100" s="10"/>
      <c r="B100" s="10"/>
      <c r="C100" s="11"/>
      <c r="D100" s="11"/>
      <c r="E100" s="12"/>
      <c r="F100" s="13"/>
      <c r="G100" s="13"/>
    </row>
    <row r="101" spans="1:9" s="3" customFormat="1" ht="10.5">
      <c r="A101" s="10"/>
      <c r="B101" s="10"/>
      <c r="C101" s="11"/>
      <c r="D101" s="11"/>
      <c r="E101" s="12"/>
      <c r="F101" s="13"/>
      <c r="G101" s="13"/>
    </row>
    <row r="102" spans="1:9" s="3" customFormat="1" ht="10.5">
      <c r="A102" s="10"/>
      <c r="B102" s="10"/>
      <c r="C102" s="11"/>
      <c r="D102" s="11"/>
      <c r="E102" s="12"/>
      <c r="F102" s="13"/>
      <c r="G102" s="13"/>
    </row>
    <row r="103" spans="1:9" s="3" customFormat="1" ht="10.5">
      <c r="A103" s="10"/>
      <c r="B103" s="10"/>
      <c r="C103" s="11"/>
      <c r="D103" s="11"/>
      <c r="E103" s="12"/>
      <c r="F103" s="13"/>
      <c r="G103" s="13"/>
    </row>
    <row r="104" spans="1:9" s="3" customFormat="1" ht="10.5">
      <c r="A104" s="10"/>
      <c r="B104" s="10"/>
      <c r="C104" s="11"/>
      <c r="D104" s="11"/>
      <c r="E104" s="12"/>
      <c r="F104" s="13"/>
      <c r="G104" s="13"/>
    </row>
    <row r="105" spans="1:9" s="3" customFormat="1" ht="10.5">
      <c r="A105" s="10"/>
      <c r="B105" s="10"/>
      <c r="C105" s="11"/>
      <c r="D105" s="11"/>
      <c r="E105" s="12"/>
      <c r="F105" s="13"/>
      <c r="G105" s="13"/>
    </row>
    <row r="106" spans="1:9" s="3" customFormat="1" ht="10.5">
      <c r="A106" s="10"/>
      <c r="B106" s="10"/>
      <c r="C106" s="11"/>
      <c r="D106" s="11"/>
      <c r="E106" s="12"/>
      <c r="F106" s="13"/>
      <c r="G106" s="13"/>
    </row>
    <row r="107" spans="1:9" s="3" customFormat="1" ht="10.5">
      <c r="A107" s="10"/>
      <c r="B107" s="10"/>
      <c r="C107" s="11"/>
      <c r="D107" s="11"/>
      <c r="E107" s="12"/>
      <c r="F107" s="13"/>
      <c r="G107" s="13"/>
    </row>
    <row r="108" spans="1:9" s="3" customFormat="1" ht="10.5">
      <c r="A108" s="10"/>
      <c r="B108" s="10"/>
      <c r="C108" s="11"/>
      <c r="D108" s="11"/>
      <c r="E108" s="12"/>
      <c r="F108" s="13"/>
      <c r="G108" s="13"/>
    </row>
    <row r="109" spans="1:9" s="3" customFormat="1" ht="10.5">
      <c r="A109" s="10"/>
      <c r="B109" s="10"/>
      <c r="C109" s="11"/>
      <c r="D109" s="11"/>
      <c r="E109" s="12"/>
      <c r="F109" s="13"/>
      <c r="G109" s="13"/>
    </row>
    <row r="110" spans="1:9" s="3" customFormat="1" ht="10.5">
      <c r="A110" s="10"/>
      <c r="B110" s="10"/>
      <c r="C110" s="11"/>
      <c r="D110" s="11"/>
      <c r="E110" s="12"/>
      <c r="F110" s="13"/>
      <c r="G110" s="13"/>
    </row>
    <row r="111" spans="1:9" s="3" customFormat="1" ht="10.5">
      <c r="A111" s="10"/>
      <c r="B111" s="10"/>
      <c r="C111" s="11"/>
      <c r="D111" s="11"/>
      <c r="E111" s="12"/>
      <c r="F111" s="13"/>
      <c r="G111" s="13"/>
    </row>
    <row r="112" spans="1:9"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9" s="3" customFormat="1" ht="10.5">
      <c r="A161" s="10"/>
      <c r="B161" s="10"/>
      <c r="C161" s="11"/>
      <c r="D161" s="11"/>
      <c r="E161" s="12"/>
      <c r="F161" s="13"/>
      <c r="G161" s="13"/>
    </row>
    <row r="162" spans="1:9">
      <c r="A162" s="14"/>
      <c r="B162" s="14"/>
      <c r="C162" s="11"/>
      <c r="D162" s="11"/>
      <c r="E162" s="12"/>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C813" s="15"/>
      <c r="D813" s="15"/>
      <c r="E813" s="16"/>
      <c r="F813" s="13"/>
      <c r="G813" s="13"/>
      <c r="H813" s="3"/>
      <c r="I813" s="3"/>
    </row>
  </sheetData>
  <sortState ref="C81:I100">
    <sortCondition ref="D81:D100"/>
  </sortState>
  <mergeCells count="9">
    <mergeCell ref="A1:I1"/>
    <mergeCell ref="A2:C2"/>
    <mergeCell ref="H2:I2"/>
    <mergeCell ref="A3:C3"/>
    <mergeCell ref="A4:A5"/>
    <mergeCell ref="C4:C5"/>
    <mergeCell ref="D4:D5"/>
    <mergeCell ref="E4:E5"/>
    <mergeCell ref="F4:I4"/>
  </mergeCells>
  <conditionalFormatting sqref="C1:C1048576">
    <cfRule type="duplicateValues" dxfId="215" priority="12" stopIfTrue="1"/>
  </conditionalFormatting>
  <conditionalFormatting sqref="C12">
    <cfRule type="duplicateValues" dxfId="214" priority="11" stopIfTrue="1"/>
  </conditionalFormatting>
  <conditionalFormatting sqref="C35 C49:C51 C29:C33 C11:C26 C6:C8 C53 C37:C47">
    <cfRule type="duplicateValues" dxfId="213" priority="9" stopIfTrue="1"/>
  </conditionalFormatting>
  <conditionalFormatting sqref="D56">
    <cfRule type="duplicateValues" dxfId="212" priority="8" stopIfTrue="1"/>
  </conditionalFormatting>
  <conditionalFormatting sqref="D57">
    <cfRule type="duplicateValues" dxfId="211" priority="7" stopIfTrue="1"/>
  </conditionalFormatting>
  <conditionalFormatting sqref="D58">
    <cfRule type="duplicateValues" dxfId="210" priority="6" stopIfTrue="1"/>
  </conditionalFormatting>
  <conditionalFormatting sqref="C6:C56">
    <cfRule type="duplicateValues" dxfId="209" priority="3548" stopIfTrue="1"/>
  </conditionalFormatting>
  <conditionalFormatting sqref="D59:D61">
    <cfRule type="duplicateValues" dxfId="208" priority="5" stopIfTrue="1"/>
  </conditionalFormatting>
  <conditionalFormatting sqref="C99">
    <cfRule type="duplicateValues" dxfId="207" priority="3" stopIfTrue="1"/>
  </conditionalFormatting>
  <conditionalFormatting sqref="C99">
    <cfRule type="duplicateValues" dxfId="206" priority="2" stopIfTrue="1"/>
  </conditionalFormatting>
  <conditionalFormatting sqref="C99">
    <cfRule type="duplicateValues" dxfId="205" priority="1" stopIfTrue="1"/>
  </conditionalFormatting>
  <conditionalFormatting sqref="D62:D98">
    <cfRule type="duplicateValues" dxfId="204" priority="3582"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2.xml><?xml version="1.0" encoding="utf-8"?>
<worksheet xmlns="http://schemas.openxmlformats.org/spreadsheetml/2006/main" xmlns:r="http://schemas.openxmlformats.org/officeDocument/2006/relationships">
  <sheetPr>
    <tabColor rgb="FF6600FF"/>
  </sheetPr>
  <dimension ref="A1:I662"/>
  <sheetViews>
    <sheetView view="pageBreakPreview" topLeftCell="A13" zoomScale="125" zoomScaleNormal="100" zoomScaleSheetLayoutView="125" workbookViewId="0">
      <selection activeCell="C6" sqref="C6"/>
    </sheetView>
  </sheetViews>
  <sheetFormatPr defaultRowHeight="15.75"/>
  <cols>
    <col min="1" max="1" width="5.7109375" style="1" customWidth="1"/>
    <col min="2" max="2" width="11.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112</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8</v>
      </c>
      <c r="E3" s="87">
        <v>13</v>
      </c>
      <c r="F3" s="82"/>
      <c r="G3" s="83">
        <f>SUM(A3:F3)</f>
        <v>21</v>
      </c>
      <c r="H3" s="122" t="s">
        <v>3406</v>
      </c>
      <c r="I3" s="123" t="s">
        <v>3407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1437</v>
      </c>
      <c r="C6" s="76">
        <v>17106</v>
      </c>
      <c r="D6" s="31" t="s">
        <v>137</v>
      </c>
      <c r="E6" s="9" t="s">
        <v>114</v>
      </c>
      <c r="F6" s="8" t="s">
        <v>75</v>
      </c>
      <c r="G6" s="8" t="s">
        <v>6712</v>
      </c>
      <c r="H6" s="191" t="s">
        <v>5151</v>
      </c>
      <c r="I6" s="8" t="s">
        <v>152</v>
      </c>
    </row>
    <row r="7" spans="1:9" s="3" customFormat="1" ht="21" customHeight="1">
      <c r="A7" s="30">
        <v>2</v>
      </c>
      <c r="B7" s="30" t="s">
        <v>1438</v>
      </c>
      <c r="C7" s="76">
        <v>11458</v>
      </c>
      <c r="D7" s="31" t="s">
        <v>6713</v>
      </c>
      <c r="E7" s="9" t="s">
        <v>114</v>
      </c>
      <c r="F7" s="8" t="s">
        <v>6714</v>
      </c>
      <c r="G7" s="8" t="s">
        <v>6715</v>
      </c>
      <c r="H7" s="191" t="s">
        <v>5151</v>
      </c>
      <c r="I7" s="8" t="s">
        <v>152</v>
      </c>
    </row>
    <row r="8" spans="1:9" s="3" customFormat="1" ht="21" customHeight="1">
      <c r="A8" s="30">
        <v>3</v>
      </c>
      <c r="B8" s="30" t="s">
        <v>1439</v>
      </c>
      <c r="C8" s="76">
        <v>7135</v>
      </c>
      <c r="D8" s="31" t="s">
        <v>6716</v>
      </c>
      <c r="E8" s="9" t="s">
        <v>114</v>
      </c>
      <c r="F8" s="8" t="s">
        <v>5231</v>
      </c>
      <c r="G8" s="8" t="s">
        <v>5232</v>
      </c>
      <c r="H8" s="191" t="s">
        <v>6717</v>
      </c>
      <c r="I8" s="8" t="s">
        <v>152</v>
      </c>
    </row>
    <row r="9" spans="1:9" s="3" customFormat="1" ht="21" customHeight="1">
      <c r="A9" s="30">
        <v>4</v>
      </c>
      <c r="B9" s="30" t="s">
        <v>8898</v>
      </c>
      <c r="C9" s="76">
        <v>11459</v>
      </c>
      <c r="D9" s="31" t="s">
        <v>6718</v>
      </c>
      <c r="E9" s="9" t="s">
        <v>114</v>
      </c>
      <c r="F9" s="8" t="s">
        <v>6714</v>
      </c>
      <c r="G9" s="8" t="s">
        <v>6715</v>
      </c>
      <c r="H9" s="191" t="s">
        <v>5151</v>
      </c>
      <c r="I9" s="8" t="s">
        <v>152</v>
      </c>
    </row>
    <row r="10" spans="1:9" s="3" customFormat="1" ht="21" customHeight="1">
      <c r="A10" s="30">
        <v>5</v>
      </c>
      <c r="B10" s="30" t="s">
        <v>8899</v>
      </c>
      <c r="C10" s="76">
        <v>11480</v>
      </c>
      <c r="D10" s="31" t="s">
        <v>6719</v>
      </c>
      <c r="E10" s="9" t="s">
        <v>114</v>
      </c>
      <c r="F10" s="8" t="s">
        <v>6714</v>
      </c>
      <c r="G10" s="8" t="s">
        <v>6715</v>
      </c>
      <c r="H10" s="191" t="s">
        <v>5151</v>
      </c>
      <c r="I10" s="8" t="s">
        <v>152</v>
      </c>
    </row>
    <row r="11" spans="1:9" s="3" customFormat="1" ht="21" customHeight="1">
      <c r="A11" s="30">
        <v>6</v>
      </c>
      <c r="B11" s="30" t="s">
        <v>8900</v>
      </c>
      <c r="C11" s="76">
        <v>11461</v>
      </c>
      <c r="D11" s="31" t="s">
        <v>6720</v>
      </c>
      <c r="E11" s="9" t="s">
        <v>114</v>
      </c>
      <c r="F11" s="8" t="s">
        <v>6714</v>
      </c>
      <c r="G11" s="8" t="s">
        <v>6715</v>
      </c>
      <c r="H11" s="191" t="s">
        <v>5151</v>
      </c>
      <c r="I11" s="8" t="s">
        <v>152</v>
      </c>
    </row>
    <row r="12" spans="1:9" s="3" customFormat="1" ht="21" customHeight="1">
      <c r="A12" s="30">
        <v>7</v>
      </c>
      <c r="B12" s="30" t="s">
        <v>8901</v>
      </c>
      <c r="C12" s="76">
        <v>7137</v>
      </c>
      <c r="D12" s="31" t="s">
        <v>6721</v>
      </c>
      <c r="E12" s="9" t="s">
        <v>114</v>
      </c>
      <c r="F12" s="8" t="s">
        <v>5231</v>
      </c>
      <c r="G12" s="8" t="s">
        <v>5232</v>
      </c>
      <c r="H12" s="191" t="s">
        <v>6722</v>
      </c>
      <c r="I12" s="8" t="s">
        <v>152</v>
      </c>
    </row>
    <row r="13" spans="1:9" s="3" customFormat="1" ht="21" customHeight="1">
      <c r="A13" s="30">
        <v>8</v>
      </c>
      <c r="B13" s="30" t="s">
        <v>8902</v>
      </c>
      <c r="C13" s="76">
        <v>17110</v>
      </c>
      <c r="D13" s="31" t="s">
        <v>6723</v>
      </c>
      <c r="E13" s="9" t="s">
        <v>114</v>
      </c>
      <c r="F13" s="8" t="s">
        <v>6714</v>
      </c>
      <c r="G13" s="8" t="s">
        <v>6715</v>
      </c>
      <c r="H13" s="191" t="s">
        <v>5151</v>
      </c>
      <c r="I13" s="8" t="s">
        <v>152</v>
      </c>
    </row>
    <row r="14" spans="1:9" s="3" customFormat="1" ht="21" customHeight="1">
      <c r="A14" s="30">
        <v>9</v>
      </c>
      <c r="B14" s="30" t="s">
        <v>8903</v>
      </c>
      <c r="C14" s="188">
        <v>20417</v>
      </c>
      <c r="D14" s="162" t="s">
        <v>6724</v>
      </c>
      <c r="E14" s="189" t="s">
        <v>113</v>
      </c>
      <c r="F14" s="8" t="s">
        <v>152</v>
      </c>
      <c r="G14" s="231" t="s">
        <v>6162</v>
      </c>
      <c r="H14" s="8" t="s">
        <v>152</v>
      </c>
      <c r="I14" s="8" t="s">
        <v>152</v>
      </c>
    </row>
    <row r="15" spans="1:9" s="3" customFormat="1" ht="21" customHeight="1">
      <c r="A15" s="30">
        <v>10</v>
      </c>
      <c r="B15" s="30" t="s">
        <v>8904</v>
      </c>
      <c r="C15" s="188">
        <v>20418</v>
      </c>
      <c r="D15" s="162" t="s">
        <v>6725</v>
      </c>
      <c r="E15" s="189" t="s">
        <v>113</v>
      </c>
      <c r="F15" s="8" t="s">
        <v>152</v>
      </c>
      <c r="G15" s="231" t="s">
        <v>6162</v>
      </c>
      <c r="H15" s="8" t="s">
        <v>152</v>
      </c>
      <c r="I15" s="8" t="s">
        <v>152</v>
      </c>
    </row>
    <row r="16" spans="1:9" s="3" customFormat="1" ht="21" customHeight="1">
      <c r="A16" s="30">
        <v>11</v>
      </c>
      <c r="B16" s="30" t="s">
        <v>8905</v>
      </c>
      <c r="C16" s="188">
        <v>20420</v>
      </c>
      <c r="D16" s="161" t="s">
        <v>6726</v>
      </c>
      <c r="E16" s="189" t="s">
        <v>113</v>
      </c>
      <c r="F16" s="8" t="s">
        <v>152</v>
      </c>
      <c r="G16" s="231" t="s">
        <v>6162</v>
      </c>
      <c r="H16" s="8" t="s">
        <v>152</v>
      </c>
      <c r="I16" s="8" t="s">
        <v>152</v>
      </c>
    </row>
    <row r="17" spans="1:9" s="3" customFormat="1" ht="21" customHeight="1">
      <c r="A17" s="30">
        <v>12</v>
      </c>
      <c r="B17" s="30" t="s">
        <v>8906</v>
      </c>
      <c r="C17" s="188">
        <v>20424</v>
      </c>
      <c r="D17" s="161" t="s">
        <v>6727</v>
      </c>
      <c r="E17" s="189" t="s">
        <v>113</v>
      </c>
      <c r="F17" s="8" t="s">
        <v>152</v>
      </c>
      <c r="G17" s="231" t="s">
        <v>6162</v>
      </c>
      <c r="H17" s="8" t="s">
        <v>152</v>
      </c>
      <c r="I17" s="8" t="s">
        <v>152</v>
      </c>
    </row>
    <row r="18" spans="1:9" s="3" customFormat="1" ht="21" customHeight="1">
      <c r="A18" s="30">
        <v>13</v>
      </c>
      <c r="B18" s="30" t="s">
        <v>1440</v>
      </c>
      <c r="C18" s="188">
        <v>20426</v>
      </c>
      <c r="D18" s="161" t="s">
        <v>6728</v>
      </c>
      <c r="E18" s="189" t="s">
        <v>113</v>
      </c>
      <c r="F18" s="8" t="s">
        <v>152</v>
      </c>
      <c r="G18" s="231" t="s">
        <v>6162</v>
      </c>
      <c r="H18" s="8" t="s">
        <v>152</v>
      </c>
      <c r="I18" s="8" t="s">
        <v>152</v>
      </c>
    </row>
    <row r="19" spans="1:9" s="3" customFormat="1" ht="21" customHeight="1">
      <c r="A19" s="30">
        <v>14</v>
      </c>
      <c r="B19" s="30" t="s">
        <v>1441</v>
      </c>
      <c r="C19" s="188">
        <v>20427</v>
      </c>
      <c r="D19" s="161" t="s">
        <v>6729</v>
      </c>
      <c r="E19" s="189" t="s">
        <v>113</v>
      </c>
      <c r="F19" s="8" t="s">
        <v>152</v>
      </c>
      <c r="G19" s="231" t="s">
        <v>6162</v>
      </c>
      <c r="H19" s="8" t="s">
        <v>152</v>
      </c>
      <c r="I19" s="8" t="s">
        <v>152</v>
      </c>
    </row>
    <row r="20" spans="1:9" s="3" customFormat="1" ht="21" customHeight="1">
      <c r="A20" s="30">
        <v>15</v>
      </c>
      <c r="B20" s="30" t="s">
        <v>1442</v>
      </c>
      <c r="C20" s="188">
        <v>20428</v>
      </c>
      <c r="D20" s="161" t="s">
        <v>6730</v>
      </c>
      <c r="E20" s="189" t="s">
        <v>113</v>
      </c>
      <c r="F20" s="8" t="s">
        <v>152</v>
      </c>
      <c r="G20" s="231" t="s">
        <v>6162</v>
      </c>
      <c r="H20" s="8" t="s">
        <v>152</v>
      </c>
      <c r="I20" s="8" t="s">
        <v>152</v>
      </c>
    </row>
    <row r="21" spans="1:9" s="3" customFormat="1" ht="21" customHeight="1">
      <c r="A21" s="30">
        <v>16</v>
      </c>
      <c r="B21" s="30" t="s">
        <v>8907</v>
      </c>
      <c r="C21" s="188">
        <v>20434</v>
      </c>
      <c r="D21" s="161" t="s">
        <v>6731</v>
      </c>
      <c r="E21" s="189" t="s">
        <v>113</v>
      </c>
      <c r="F21" s="8" t="s">
        <v>152</v>
      </c>
      <c r="G21" s="231" t="s">
        <v>6162</v>
      </c>
      <c r="H21" s="8" t="s">
        <v>152</v>
      </c>
      <c r="I21" s="8" t="s">
        <v>152</v>
      </c>
    </row>
    <row r="22" spans="1:9" s="3" customFormat="1" ht="21" customHeight="1">
      <c r="A22" s="30">
        <v>17</v>
      </c>
      <c r="B22" s="30" t="s">
        <v>8908</v>
      </c>
      <c r="C22" s="188">
        <v>20435</v>
      </c>
      <c r="D22" s="162" t="s">
        <v>6732</v>
      </c>
      <c r="E22" s="189" t="s">
        <v>113</v>
      </c>
      <c r="F22" s="8" t="s">
        <v>152</v>
      </c>
      <c r="G22" s="231" t="s">
        <v>6162</v>
      </c>
      <c r="H22" s="8" t="s">
        <v>152</v>
      </c>
      <c r="I22" s="8" t="s">
        <v>152</v>
      </c>
    </row>
    <row r="23" spans="1:9" s="3" customFormat="1" ht="21" customHeight="1">
      <c r="A23" s="30">
        <v>18</v>
      </c>
      <c r="B23" s="30" t="s">
        <v>8909</v>
      </c>
      <c r="C23" s="188">
        <v>20438</v>
      </c>
      <c r="D23" s="161" t="s">
        <v>6733</v>
      </c>
      <c r="E23" s="189" t="s">
        <v>113</v>
      </c>
      <c r="F23" s="8" t="s">
        <v>152</v>
      </c>
      <c r="G23" s="231" t="s">
        <v>6162</v>
      </c>
      <c r="H23" s="8" t="s">
        <v>152</v>
      </c>
      <c r="I23" s="8" t="s">
        <v>152</v>
      </c>
    </row>
    <row r="24" spans="1:9" s="3" customFormat="1" ht="21" customHeight="1">
      <c r="A24" s="30">
        <v>19</v>
      </c>
      <c r="B24" s="30" t="s">
        <v>8910</v>
      </c>
      <c r="C24" s="197">
        <v>20501</v>
      </c>
      <c r="D24" s="170" t="s">
        <v>6734</v>
      </c>
      <c r="E24" s="189" t="s">
        <v>113</v>
      </c>
      <c r="F24" s="8" t="s">
        <v>152</v>
      </c>
      <c r="G24" s="8" t="s">
        <v>6599</v>
      </c>
      <c r="H24" s="8" t="s">
        <v>152</v>
      </c>
      <c r="I24" s="8" t="s">
        <v>152</v>
      </c>
    </row>
    <row r="25" spans="1:9" s="3" customFormat="1" ht="21" customHeight="1">
      <c r="A25" s="30">
        <v>20</v>
      </c>
      <c r="B25" s="30" t="s">
        <v>8911</v>
      </c>
      <c r="C25" s="188">
        <v>20444</v>
      </c>
      <c r="D25" s="161" t="s">
        <v>6735</v>
      </c>
      <c r="E25" s="189" t="s">
        <v>113</v>
      </c>
      <c r="F25" s="8" t="s">
        <v>152</v>
      </c>
      <c r="G25" s="231" t="s">
        <v>6162</v>
      </c>
      <c r="H25" s="8" t="s">
        <v>152</v>
      </c>
      <c r="I25" s="8" t="s">
        <v>152</v>
      </c>
    </row>
    <row r="26" spans="1:9" s="3" customFormat="1" ht="21" customHeight="1">
      <c r="A26" s="30">
        <v>21</v>
      </c>
      <c r="B26" s="30" t="s">
        <v>8912</v>
      </c>
      <c r="C26" s="76">
        <v>11463</v>
      </c>
      <c r="D26" s="31" t="s">
        <v>6736</v>
      </c>
      <c r="E26" s="189" t="s">
        <v>113</v>
      </c>
      <c r="F26" s="8" t="s">
        <v>6714</v>
      </c>
      <c r="G26" s="8" t="s">
        <v>6715</v>
      </c>
      <c r="H26" s="8" t="s">
        <v>152</v>
      </c>
      <c r="I26" s="8" t="s">
        <v>152</v>
      </c>
    </row>
    <row r="27" spans="1:9" ht="20.25" customHeight="1"/>
    <row r="28" spans="1:9">
      <c r="A28" s="14"/>
      <c r="B28" s="14"/>
      <c r="C28" s="15"/>
      <c r="D28" s="15"/>
      <c r="E28" s="16"/>
      <c r="F28" s="13"/>
      <c r="G28" s="13"/>
      <c r="H28" s="3"/>
      <c r="I28" s="3"/>
    </row>
    <row r="29" spans="1:9">
      <c r="A29" s="14"/>
      <c r="B29" s="14"/>
      <c r="C29" s="15"/>
      <c r="D29" s="15"/>
      <c r="E29" s="16"/>
      <c r="F29" s="13"/>
      <c r="G29" s="13"/>
      <c r="H29" s="3"/>
      <c r="I29" s="3"/>
    </row>
    <row r="30" spans="1:9">
      <c r="A30" s="14"/>
      <c r="B30" s="14"/>
      <c r="C30" s="15"/>
      <c r="D30" s="15"/>
      <c r="E30" s="16"/>
      <c r="F30" s="13"/>
      <c r="G30" s="13"/>
      <c r="H30" s="3"/>
      <c r="I30" s="3"/>
    </row>
    <row r="31" spans="1:9">
      <c r="A31" s="14"/>
      <c r="B31" s="14"/>
      <c r="C31" s="15"/>
      <c r="D31" s="15"/>
      <c r="E31" s="16"/>
      <c r="F31" s="13"/>
      <c r="G31" s="13"/>
      <c r="H31" s="3"/>
      <c r="I31" s="3"/>
    </row>
    <row r="32" spans="1:9">
      <c r="A32" s="14"/>
      <c r="B32" s="14"/>
      <c r="C32" s="15"/>
      <c r="D32" s="15"/>
      <c r="E32" s="16"/>
      <c r="F32" s="13"/>
      <c r="G32" s="13"/>
      <c r="H32" s="3"/>
      <c r="I32" s="3"/>
    </row>
    <row r="33" spans="1:9">
      <c r="A33" s="14"/>
      <c r="B33" s="14"/>
      <c r="C33" s="15"/>
      <c r="D33" s="15"/>
      <c r="E33" s="16"/>
      <c r="F33" s="13"/>
      <c r="G33" s="13"/>
      <c r="H33" s="3"/>
      <c r="I33" s="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sheetData>
  <sortState ref="C16:I46">
    <sortCondition ref="D16:D46"/>
  </sortState>
  <mergeCells count="9">
    <mergeCell ref="A1:I1"/>
    <mergeCell ref="A2:C2"/>
    <mergeCell ref="H2:I2"/>
    <mergeCell ref="A3:C3"/>
    <mergeCell ref="A4:A5"/>
    <mergeCell ref="C4:C5"/>
    <mergeCell ref="D4:D5"/>
    <mergeCell ref="E4:E5"/>
    <mergeCell ref="F4:I4"/>
  </mergeCells>
  <conditionalFormatting sqref="D7:D22">
    <cfRule type="duplicateValues" dxfId="203" priority="6" stopIfTrue="1"/>
  </conditionalFormatting>
  <conditionalFormatting sqref="C6 C23:C25">
    <cfRule type="duplicateValues" dxfId="202" priority="5" stopIfTrue="1"/>
  </conditionalFormatting>
  <conditionalFormatting sqref="C23:C25 C6">
    <cfRule type="duplicateValues" dxfId="201" priority="4" stopIfTrue="1"/>
  </conditionalFormatting>
  <conditionalFormatting sqref="C26">
    <cfRule type="duplicateValues" dxfId="200" priority="3" stopIfTrue="1"/>
  </conditionalFormatting>
  <conditionalFormatting sqref="C1:C8 C28:C1048576">
    <cfRule type="duplicateValues" dxfId="199" priority="372" stopIfTrue="1"/>
  </conditionalFormatting>
  <conditionalFormatting sqref="C6:C8">
    <cfRule type="duplicateValues" dxfId="198" priority="375" stopIfTrue="1"/>
  </conditionalFormatting>
  <conditionalFormatting sqref="D9:D26">
    <cfRule type="duplicateValues" dxfId="197" priority="37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3.xml><?xml version="1.0" encoding="utf-8"?>
<worksheet xmlns="http://schemas.openxmlformats.org/spreadsheetml/2006/main" xmlns:r="http://schemas.openxmlformats.org/officeDocument/2006/relationships">
  <sheetPr>
    <tabColor rgb="FF6600FF"/>
  </sheetPr>
  <dimension ref="A1:I722"/>
  <sheetViews>
    <sheetView view="pageBreakPreview" zoomScale="125" zoomScaleNormal="100" zoomScaleSheetLayoutView="125" workbookViewId="0">
      <selection activeCell="C6" sqref="C6"/>
    </sheetView>
  </sheetViews>
  <sheetFormatPr defaultRowHeight="15.75"/>
  <cols>
    <col min="1" max="1" width="5.7109375" style="1" customWidth="1"/>
    <col min="2" max="2" width="5.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40</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9</v>
      </c>
      <c r="E3" s="87">
        <v>14</v>
      </c>
      <c r="F3" s="82"/>
      <c r="G3" s="83">
        <f>SUM(A3:F3)</f>
        <v>23</v>
      </c>
      <c r="H3" s="122" t="s">
        <v>3408</v>
      </c>
      <c r="I3" s="123" t="s">
        <v>3409</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1416</v>
      </c>
      <c r="C6" s="76">
        <v>3735</v>
      </c>
      <c r="D6" s="31" t="s">
        <v>6737</v>
      </c>
      <c r="E6" s="9" t="s">
        <v>114</v>
      </c>
      <c r="F6" s="8" t="s">
        <v>152</v>
      </c>
      <c r="G6" s="8" t="s">
        <v>6701</v>
      </c>
      <c r="H6" s="8" t="s">
        <v>6738</v>
      </c>
      <c r="I6" s="8" t="s">
        <v>152</v>
      </c>
    </row>
    <row r="7" spans="1:9" s="3" customFormat="1" ht="21" customHeight="1">
      <c r="A7" s="30">
        <v>2</v>
      </c>
      <c r="B7" s="30" t="s">
        <v>1417</v>
      </c>
      <c r="C7" s="76">
        <v>12169</v>
      </c>
      <c r="D7" s="31" t="s">
        <v>6739</v>
      </c>
      <c r="E7" s="9" t="s">
        <v>114</v>
      </c>
      <c r="F7" s="8" t="s">
        <v>6740</v>
      </c>
      <c r="G7" s="8" t="s">
        <v>3996</v>
      </c>
      <c r="H7" s="8" t="s">
        <v>6738</v>
      </c>
      <c r="I7" s="8" t="s">
        <v>152</v>
      </c>
    </row>
    <row r="8" spans="1:9" s="3" customFormat="1" ht="21" customHeight="1">
      <c r="A8" s="30">
        <v>3</v>
      </c>
      <c r="B8" s="30" t="s">
        <v>1418</v>
      </c>
      <c r="C8" s="76">
        <v>16775</v>
      </c>
      <c r="D8" s="31" t="s">
        <v>6741</v>
      </c>
      <c r="E8" s="9" t="s">
        <v>114</v>
      </c>
      <c r="F8" s="8" t="s">
        <v>4042</v>
      </c>
      <c r="G8" s="8" t="s">
        <v>6742</v>
      </c>
      <c r="H8" s="8" t="s">
        <v>6743</v>
      </c>
      <c r="I8" s="8" t="s">
        <v>152</v>
      </c>
    </row>
    <row r="9" spans="1:9" s="3" customFormat="1" ht="21" customHeight="1">
      <c r="A9" s="30">
        <v>4</v>
      </c>
      <c r="B9" s="30" t="s">
        <v>1419</v>
      </c>
      <c r="C9" s="76">
        <v>12144</v>
      </c>
      <c r="D9" s="31" t="s">
        <v>6744</v>
      </c>
      <c r="E9" s="9" t="s">
        <v>114</v>
      </c>
      <c r="F9" s="8" t="s">
        <v>6740</v>
      </c>
      <c r="G9" s="8" t="s">
        <v>3996</v>
      </c>
      <c r="H9" s="8" t="s">
        <v>6738</v>
      </c>
      <c r="I9" s="8" t="s">
        <v>152</v>
      </c>
    </row>
    <row r="10" spans="1:9" s="3" customFormat="1" ht="21" customHeight="1">
      <c r="A10" s="30">
        <v>5</v>
      </c>
      <c r="B10" s="30" t="s">
        <v>1420</v>
      </c>
      <c r="C10" s="76">
        <v>12164</v>
      </c>
      <c r="D10" s="31" t="s">
        <v>6745</v>
      </c>
      <c r="E10" s="9" t="s">
        <v>114</v>
      </c>
      <c r="F10" s="8" t="s">
        <v>6740</v>
      </c>
      <c r="G10" s="8" t="s">
        <v>3996</v>
      </c>
      <c r="H10" s="8" t="s">
        <v>6738</v>
      </c>
      <c r="I10" s="8" t="s">
        <v>152</v>
      </c>
    </row>
    <row r="11" spans="1:9" s="3" customFormat="1" ht="21" customHeight="1">
      <c r="A11" s="30">
        <v>6</v>
      </c>
      <c r="B11" s="30" t="s">
        <v>1421</v>
      </c>
      <c r="C11" s="76">
        <v>16764</v>
      </c>
      <c r="D11" s="31" t="s">
        <v>6746</v>
      </c>
      <c r="E11" s="9" t="s">
        <v>114</v>
      </c>
      <c r="F11" s="8" t="s">
        <v>4042</v>
      </c>
      <c r="G11" s="8" t="s">
        <v>6742</v>
      </c>
      <c r="H11" s="8" t="s">
        <v>6743</v>
      </c>
      <c r="I11" s="8" t="s">
        <v>152</v>
      </c>
    </row>
    <row r="12" spans="1:9" s="3" customFormat="1" ht="21" customHeight="1">
      <c r="A12" s="30">
        <v>7</v>
      </c>
      <c r="B12" s="30" t="s">
        <v>1422</v>
      </c>
      <c r="C12" s="76">
        <v>12142</v>
      </c>
      <c r="D12" s="31" t="s">
        <v>6747</v>
      </c>
      <c r="E12" s="9" t="s">
        <v>114</v>
      </c>
      <c r="F12" s="8" t="s">
        <v>6740</v>
      </c>
      <c r="G12" s="8" t="s">
        <v>3996</v>
      </c>
      <c r="H12" s="8" t="s">
        <v>6738</v>
      </c>
      <c r="I12" s="8" t="s">
        <v>152</v>
      </c>
    </row>
    <row r="13" spans="1:9" s="3" customFormat="1" ht="21" customHeight="1">
      <c r="A13" s="30">
        <v>8</v>
      </c>
      <c r="B13" s="30" t="s">
        <v>1423</v>
      </c>
      <c r="C13" s="76">
        <v>12143</v>
      </c>
      <c r="D13" s="31" t="s">
        <v>6748</v>
      </c>
      <c r="E13" s="9" t="s">
        <v>114</v>
      </c>
      <c r="F13" s="8" t="s">
        <v>6740</v>
      </c>
      <c r="G13" s="8" t="s">
        <v>3996</v>
      </c>
      <c r="H13" s="8" t="s">
        <v>6738</v>
      </c>
      <c r="I13" s="8" t="s">
        <v>152</v>
      </c>
    </row>
    <row r="14" spans="1:9" s="3" customFormat="1" ht="21" customHeight="1">
      <c r="A14" s="30">
        <v>9</v>
      </c>
      <c r="B14" s="30" t="s">
        <v>1424</v>
      </c>
      <c r="C14" s="76">
        <v>12136</v>
      </c>
      <c r="D14" s="31" t="s">
        <v>6749</v>
      </c>
      <c r="E14" s="9" t="s">
        <v>114</v>
      </c>
      <c r="F14" s="8" t="s">
        <v>6740</v>
      </c>
      <c r="G14" s="8" t="s">
        <v>3996</v>
      </c>
      <c r="H14" s="8" t="s">
        <v>6738</v>
      </c>
      <c r="I14" s="8" t="s">
        <v>152</v>
      </c>
    </row>
    <row r="15" spans="1:9" s="3" customFormat="1" ht="21" customHeight="1">
      <c r="A15" s="30">
        <v>10</v>
      </c>
      <c r="B15" s="30" t="s">
        <v>1425</v>
      </c>
      <c r="C15" s="76">
        <v>16766</v>
      </c>
      <c r="D15" s="31" t="s">
        <v>6750</v>
      </c>
      <c r="E15" s="9" t="s">
        <v>113</v>
      </c>
      <c r="F15" s="8" t="s">
        <v>4042</v>
      </c>
      <c r="G15" s="8" t="s">
        <v>6742</v>
      </c>
      <c r="H15" s="8" t="s">
        <v>152</v>
      </c>
      <c r="I15" s="8" t="s">
        <v>152</v>
      </c>
    </row>
    <row r="16" spans="1:9" s="3" customFormat="1" ht="21" customHeight="1">
      <c r="A16" s="30">
        <v>11</v>
      </c>
      <c r="B16" s="30" t="s">
        <v>1426</v>
      </c>
      <c r="C16" s="76">
        <v>20187</v>
      </c>
      <c r="D16" s="31" t="s">
        <v>6751</v>
      </c>
      <c r="E16" s="9" t="s">
        <v>113</v>
      </c>
      <c r="F16" s="8" t="s">
        <v>152</v>
      </c>
      <c r="G16" s="8" t="s">
        <v>6711</v>
      </c>
      <c r="H16" s="8" t="s">
        <v>152</v>
      </c>
      <c r="I16" s="8" t="s">
        <v>152</v>
      </c>
    </row>
    <row r="17" spans="1:9" s="3" customFormat="1" ht="21" customHeight="1">
      <c r="A17" s="30">
        <v>12</v>
      </c>
      <c r="B17" s="30" t="s">
        <v>1427</v>
      </c>
      <c r="C17" s="76">
        <v>12129</v>
      </c>
      <c r="D17" s="31" t="s">
        <v>6752</v>
      </c>
      <c r="E17" s="9" t="s">
        <v>113</v>
      </c>
      <c r="F17" s="8" t="s">
        <v>6753</v>
      </c>
      <c r="G17" s="8" t="s">
        <v>3996</v>
      </c>
      <c r="H17" s="8" t="s">
        <v>152</v>
      </c>
      <c r="I17" s="8" t="s">
        <v>152</v>
      </c>
    </row>
    <row r="18" spans="1:9" s="3" customFormat="1" ht="21" customHeight="1">
      <c r="A18" s="30">
        <v>13</v>
      </c>
      <c r="B18" s="30" t="s">
        <v>1428</v>
      </c>
      <c r="C18" s="220">
        <v>18744</v>
      </c>
      <c r="D18" s="308" t="s">
        <v>6754</v>
      </c>
      <c r="E18" s="9" t="s">
        <v>113</v>
      </c>
      <c r="F18" s="8" t="s">
        <v>152</v>
      </c>
      <c r="G18" s="168" t="s">
        <v>6527</v>
      </c>
      <c r="H18" s="8" t="s">
        <v>152</v>
      </c>
      <c r="I18" s="8" t="s">
        <v>152</v>
      </c>
    </row>
    <row r="19" spans="1:9" s="3" customFormat="1" ht="21" customHeight="1">
      <c r="A19" s="30">
        <v>14</v>
      </c>
      <c r="B19" s="30" t="s">
        <v>1429</v>
      </c>
      <c r="C19" s="220">
        <v>16788</v>
      </c>
      <c r="D19" s="308" t="s">
        <v>6755</v>
      </c>
      <c r="E19" s="9" t="s">
        <v>113</v>
      </c>
      <c r="F19" s="179" t="s">
        <v>4042</v>
      </c>
      <c r="G19" s="180" t="s">
        <v>6742</v>
      </c>
      <c r="H19" s="8" t="s">
        <v>152</v>
      </c>
      <c r="I19" s="8" t="s">
        <v>152</v>
      </c>
    </row>
    <row r="20" spans="1:9" s="3" customFormat="1" ht="21" customHeight="1">
      <c r="A20" s="30">
        <v>15</v>
      </c>
      <c r="B20" s="30" t="s">
        <v>1430</v>
      </c>
      <c r="C20" s="76">
        <v>16781</v>
      </c>
      <c r="D20" s="31" t="s">
        <v>6757</v>
      </c>
      <c r="E20" s="9" t="s">
        <v>113</v>
      </c>
      <c r="F20" s="172" t="s">
        <v>4042</v>
      </c>
      <c r="G20" s="8" t="s">
        <v>6742</v>
      </c>
      <c r="H20" s="8" t="s">
        <v>152</v>
      </c>
      <c r="I20" s="8" t="s">
        <v>152</v>
      </c>
    </row>
    <row r="21" spans="1:9" s="3" customFormat="1" ht="21" customHeight="1">
      <c r="A21" s="30">
        <v>16</v>
      </c>
      <c r="B21" s="30" t="s">
        <v>1431</v>
      </c>
      <c r="C21" s="76">
        <v>14426</v>
      </c>
      <c r="D21" s="31" t="s">
        <v>6758</v>
      </c>
      <c r="E21" s="9" t="s">
        <v>113</v>
      </c>
      <c r="F21" s="8" t="s">
        <v>130</v>
      </c>
      <c r="G21" s="8" t="s">
        <v>6709</v>
      </c>
      <c r="H21" s="8" t="s">
        <v>152</v>
      </c>
      <c r="I21" s="8" t="s">
        <v>152</v>
      </c>
    </row>
    <row r="22" spans="1:9" s="3" customFormat="1" ht="21" customHeight="1">
      <c r="A22" s="30">
        <v>17</v>
      </c>
      <c r="B22" s="30" t="s">
        <v>1432</v>
      </c>
      <c r="C22" s="76">
        <v>17798</v>
      </c>
      <c r="D22" s="31" t="s">
        <v>6759</v>
      </c>
      <c r="E22" s="9" t="s">
        <v>113</v>
      </c>
      <c r="F22" s="8" t="s">
        <v>4052</v>
      </c>
      <c r="G22" s="8" t="s">
        <v>3599</v>
      </c>
      <c r="H22" s="8" t="s">
        <v>152</v>
      </c>
      <c r="I22" s="8" t="s">
        <v>152</v>
      </c>
    </row>
    <row r="23" spans="1:9" s="3" customFormat="1" ht="21" customHeight="1">
      <c r="A23" s="30">
        <v>18</v>
      </c>
      <c r="B23" s="30" t="s">
        <v>1433</v>
      </c>
      <c r="C23" s="220">
        <v>16777</v>
      </c>
      <c r="D23" s="308" t="s">
        <v>6756</v>
      </c>
      <c r="E23" s="9" t="s">
        <v>113</v>
      </c>
      <c r="F23" s="180" t="s">
        <v>4042</v>
      </c>
      <c r="G23" s="180" t="s">
        <v>6742</v>
      </c>
      <c r="H23" s="8" t="s">
        <v>152</v>
      </c>
      <c r="I23" s="8" t="s">
        <v>152</v>
      </c>
    </row>
    <row r="24" spans="1:9" s="3" customFormat="1" ht="21" customHeight="1">
      <c r="A24" s="30">
        <v>19</v>
      </c>
      <c r="B24" s="30" t="s">
        <v>1434</v>
      </c>
      <c r="C24" s="76">
        <v>18734</v>
      </c>
      <c r="D24" s="31" t="s">
        <v>6760</v>
      </c>
      <c r="E24" s="9" t="s">
        <v>113</v>
      </c>
      <c r="F24" s="8" t="s">
        <v>152</v>
      </c>
      <c r="G24" s="8" t="s">
        <v>6527</v>
      </c>
      <c r="H24" s="8" t="s">
        <v>152</v>
      </c>
      <c r="I24" s="8" t="s">
        <v>152</v>
      </c>
    </row>
    <row r="25" spans="1:9" s="3" customFormat="1" ht="21" customHeight="1">
      <c r="A25" s="30">
        <v>20</v>
      </c>
      <c r="B25" s="30" t="s">
        <v>1435</v>
      </c>
      <c r="C25" s="76">
        <v>16783</v>
      </c>
      <c r="D25" s="31" t="s">
        <v>6761</v>
      </c>
      <c r="E25" s="9" t="s">
        <v>113</v>
      </c>
      <c r="F25" s="8" t="s">
        <v>4042</v>
      </c>
      <c r="G25" s="8" t="s">
        <v>6742</v>
      </c>
      <c r="H25" s="8" t="s">
        <v>152</v>
      </c>
      <c r="I25" s="8" t="s">
        <v>152</v>
      </c>
    </row>
    <row r="26" spans="1:9" s="3" customFormat="1" ht="21" customHeight="1">
      <c r="A26" s="30">
        <v>21</v>
      </c>
      <c r="B26" s="30" t="s">
        <v>1436</v>
      </c>
      <c r="C26" s="76">
        <v>17800</v>
      </c>
      <c r="D26" s="31" t="s">
        <v>6762</v>
      </c>
      <c r="E26" s="9" t="s">
        <v>113</v>
      </c>
      <c r="F26" s="8" t="s">
        <v>4052</v>
      </c>
      <c r="G26" s="8" t="s">
        <v>3599</v>
      </c>
      <c r="H26" s="8" t="s">
        <v>152</v>
      </c>
      <c r="I26" s="8" t="s">
        <v>152</v>
      </c>
    </row>
    <row r="27" spans="1:9" s="3" customFormat="1" ht="21" customHeight="1">
      <c r="A27" s="30">
        <v>22</v>
      </c>
      <c r="B27" s="30" t="s">
        <v>8913</v>
      </c>
      <c r="C27" s="76">
        <v>16771</v>
      </c>
      <c r="D27" s="31" t="s">
        <v>6763</v>
      </c>
      <c r="E27" s="9" t="s">
        <v>113</v>
      </c>
      <c r="F27" s="8" t="s">
        <v>4042</v>
      </c>
      <c r="G27" s="8" t="s">
        <v>6742</v>
      </c>
      <c r="H27" s="8" t="s">
        <v>152</v>
      </c>
      <c r="I27" s="8" t="s">
        <v>152</v>
      </c>
    </row>
    <row r="28" spans="1:9" s="3" customFormat="1" ht="23.25" customHeight="1">
      <c r="A28" s="30">
        <v>23</v>
      </c>
      <c r="B28" s="30" t="s">
        <v>8914</v>
      </c>
      <c r="C28" s="371">
        <v>20929</v>
      </c>
      <c r="D28" s="372" t="s">
        <v>8295</v>
      </c>
      <c r="E28" s="373" t="s">
        <v>113</v>
      </c>
      <c r="F28" s="8"/>
      <c r="G28" s="8" t="s">
        <v>8296</v>
      </c>
      <c r="H28" s="8" t="s">
        <v>152</v>
      </c>
      <c r="I28" s="8" t="s">
        <v>152</v>
      </c>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9" s="3" customFormat="1" ht="10.5">
      <c r="A65" s="10"/>
      <c r="B65" s="10"/>
      <c r="C65" s="11"/>
      <c r="D65" s="11"/>
      <c r="E65" s="12"/>
      <c r="F65" s="13"/>
      <c r="G65" s="13"/>
    </row>
    <row r="66" spans="1:9" s="3" customFormat="1" ht="10.5">
      <c r="A66" s="10"/>
      <c r="B66" s="10"/>
      <c r="C66" s="11"/>
      <c r="D66" s="11"/>
      <c r="E66" s="12"/>
      <c r="F66" s="13"/>
      <c r="G66" s="13"/>
    </row>
    <row r="67" spans="1:9" s="3" customFormat="1" ht="10.5">
      <c r="A67" s="10"/>
      <c r="B67" s="10"/>
      <c r="C67" s="11"/>
      <c r="D67" s="11"/>
      <c r="E67" s="12"/>
      <c r="F67" s="13"/>
      <c r="G67" s="13"/>
    </row>
    <row r="68" spans="1:9" s="3" customFormat="1" ht="10.5">
      <c r="A68" s="10"/>
      <c r="B68" s="10"/>
      <c r="C68" s="11"/>
      <c r="D68" s="11"/>
      <c r="E68" s="12"/>
      <c r="F68" s="13"/>
      <c r="G68" s="13"/>
    </row>
    <row r="69" spans="1:9" s="3" customFormat="1" ht="10.5">
      <c r="A69" s="10"/>
      <c r="B69" s="10"/>
      <c r="C69" s="11"/>
      <c r="D69" s="11"/>
      <c r="E69" s="12"/>
      <c r="F69" s="13"/>
      <c r="G69" s="13"/>
    </row>
    <row r="70" spans="1:9" s="3" customFormat="1" ht="10.5">
      <c r="A70" s="10"/>
      <c r="B70" s="10"/>
      <c r="C70" s="11"/>
      <c r="D70" s="11"/>
      <c r="E70" s="12"/>
      <c r="F70" s="13"/>
      <c r="G70" s="13"/>
    </row>
    <row r="71" spans="1:9" s="3" customFormat="1" ht="12.75">
      <c r="A71" s="10"/>
      <c r="B71" s="10"/>
      <c r="C71" s="15"/>
      <c r="D71" s="15"/>
      <c r="E71" s="16"/>
      <c r="F71" s="13"/>
      <c r="G71" s="1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row>
  </sheetData>
  <sortState ref="C15:I27">
    <sortCondition ref="D15:D27"/>
  </sortState>
  <mergeCells count="9">
    <mergeCell ref="A1:I1"/>
    <mergeCell ref="A2:C2"/>
    <mergeCell ref="H2:I2"/>
    <mergeCell ref="A3:C3"/>
    <mergeCell ref="A4:A5"/>
    <mergeCell ref="C4:C5"/>
    <mergeCell ref="D4:D5"/>
    <mergeCell ref="E4:E5"/>
    <mergeCell ref="F4:I4"/>
  </mergeCells>
  <conditionalFormatting sqref="C1:C1048576">
    <cfRule type="duplicateValues" dxfId="196" priority="9" stopIfTrue="1"/>
  </conditionalFormatting>
  <conditionalFormatting sqref="C17">
    <cfRule type="duplicateValues" dxfId="195" priority="8" stopIfTrue="1"/>
  </conditionalFormatting>
  <conditionalFormatting sqref="C15">
    <cfRule type="duplicateValues" dxfId="194" priority="6" stopIfTrue="1"/>
  </conditionalFormatting>
  <conditionalFormatting sqref="C6:C17 C21:C27">
    <cfRule type="duplicateValues" dxfId="193" priority="5" stopIfTrue="1"/>
  </conditionalFormatting>
  <conditionalFormatting sqref="C6:C27">
    <cfRule type="duplicateValues" dxfId="192" priority="395" stopIfTrue="1"/>
  </conditionalFormatting>
  <conditionalFormatting sqref="C28">
    <cfRule type="duplicateValues" dxfId="191" priority="4" stopIfTrue="1"/>
  </conditionalFormatting>
  <conditionalFormatting sqref="C28">
    <cfRule type="duplicateValues" dxfId="190" priority="3" stopIfTrue="1"/>
  </conditionalFormatting>
  <conditionalFormatting sqref="D28">
    <cfRule type="duplicateValues" dxfId="189" priority="2" stopIfTrue="1"/>
  </conditionalFormatting>
  <conditionalFormatting sqref="D28">
    <cfRule type="duplicateValues" dxfId="188"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4.xml><?xml version="1.0" encoding="utf-8"?>
<worksheet xmlns="http://schemas.openxmlformats.org/spreadsheetml/2006/main" xmlns:r="http://schemas.openxmlformats.org/officeDocument/2006/relationships">
  <sheetPr>
    <tabColor rgb="FF6600FF"/>
  </sheetPr>
  <dimension ref="A1:I694"/>
  <sheetViews>
    <sheetView view="pageBreakPreview" zoomScale="125" zoomScaleNormal="100" zoomScaleSheetLayoutView="125" workbookViewId="0">
      <selection activeCell="C6" sqref="C6"/>
    </sheetView>
  </sheetViews>
  <sheetFormatPr defaultRowHeight="15.75"/>
  <cols>
    <col min="1" max="1" width="5.7109375" style="1" customWidth="1"/>
    <col min="2" max="2" width="12.140625" style="1" hidden="1" customWidth="1"/>
    <col min="3" max="3" width="8.7109375" style="2" customWidth="1"/>
    <col min="4" max="4" width="24.42578125" style="2"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68</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4" customHeight="1">
      <c r="A3" s="500">
        <v>24</v>
      </c>
      <c r="B3" s="500"/>
      <c r="C3" s="500"/>
      <c r="D3" s="86">
        <v>22</v>
      </c>
      <c r="E3" s="87">
        <v>24</v>
      </c>
      <c r="F3" s="82"/>
      <c r="G3" s="83">
        <f>SUM(A3:F3)</f>
        <v>70</v>
      </c>
      <c r="H3" s="122" t="s">
        <v>3410</v>
      </c>
      <c r="I3" s="123" t="s">
        <v>3411</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100000000000001" customHeight="1">
      <c r="A6" s="30">
        <v>1</v>
      </c>
      <c r="B6" s="30" t="s">
        <v>1355</v>
      </c>
      <c r="C6" s="76">
        <v>14087</v>
      </c>
      <c r="D6" s="31" t="s">
        <v>6807</v>
      </c>
      <c r="E6" s="9" t="s">
        <v>44</v>
      </c>
      <c r="F6" s="8" t="s">
        <v>283</v>
      </c>
      <c r="G6" s="8" t="s">
        <v>284</v>
      </c>
      <c r="H6" s="8" t="s">
        <v>5014</v>
      </c>
      <c r="I6" s="191" t="s">
        <v>8202</v>
      </c>
    </row>
    <row r="7" spans="1:9" s="3" customFormat="1" ht="17.100000000000001" customHeight="1">
      <c r="A7" s="30">
        <v>2</v>
      </c>
      <c r="B7" s="30" t="s">
        <v>1356</v>
      </c>
      <c r="C7" s="76">
        <v>15801</v>
      </c>
      <c r="D7" s="31" t="s">
        <v>6816</v>
      </c>
      <c r="E7" s="9" t="s">
        <v>44</v>
      </c>
      <c r="F7" s="8" t="s">
        <v>5819</v>
      </c>
      <c r="G7" s="8" t="s">
        <v>4717</v>
      </c>
      <c r="H7" s="8" t="s">
        <v>6803</v>
      </c>
      <c r="I7" s="191" t="s">
        <v>8202</v>
      </c>
    </row>
    <row r="8" spans="1:9" s="3" customFormat="1" ht="17.100000000000001" customHeight="1">
      <c r="A8" s="30">
        <v>3</v>
      </c>
      <c r="B8" s="30" t="s">
        <v>1357</v>
      </c>
      <c r="C8" s="76">
        <v>14107</v>
      </c>
      <c r="D8" s="31" t="s">
        <v>6812</v>
      </c>
      <c r="E8" s="9" t="s">
        <v>44</v>
      </c>
      <c r="F8" s="8" t="s">
        <v>283</v>
      </c>
      <c r="G8" s="8" t="s">
        <v>284</v>
      </c>
      <c r="H8" s="8" t="s">
        <v>5014</v>
      </c>
      <c r="I8" s="191" t="s">
        <v>8202</v>
      </c>
    </row>
    <row r="9" spans="1:9" s="3" customFormat="1" ht="17.100000000000001" customHeight="1">
      <c r="A9" s="30">
        <v>4</v>
      </c>
      <c r="B9" s="30" t="s">
        <v>1358</v>
      </c>
      <c r="C9" s="76">
        <v>10862</v>
      </c>
      <c r="D9" s="31" t="s">
        <v>6764</v>
      </c>
      <c r="E9" s="9" t="s">
        <v>44</v>
      </c>
      <c r="F9" s="8" t="s">
        <v>6765</v>
      </c>
      <c r="G9" s="8" t="s">
        <v>6766</v>
      </c>
      <c r="H9" s="8" t="s">
        <v>6767</v>
      </c>
      <c r="I9" s="8" t="s">
        <v>6768</v>
      </c>
    </row>
    <row r="10" spans="1:9" s="3" customFormat="1" ht="17.100000000000001" customHeight="1">
      <c r="A10" s="30">
        <v>5</v>
      </c>
      <c r="B10" s="30" t="s">
        <v>1359</v>
      </c>
      <c r="C10" s="76">
        <v>14102</v>
      </c>
      <c r="D10" s="31" t="s">
        <v>8203</v>
      </c>
      <c r="E10" s="9" t="s">
        <v>44</v>
      </c>
      <c r="F10" s="8" t="s">
        <v>283</v>
      </c>
      <c r="G10" s="8" t="s">
        <v>284</v>
      </c>
      <c r="H10" s="8" t="s">
        <v>5014</v>
      </c>
      <c r="I10" s="191" t="s">
        <v>8202</v>
      </c>
    </row>
    <row r="11" spans="1:9" s="3" customFormat="1" ht="17.100000000000001" customHeight="1">
      <c r="A11" s="30">
        <v>6</v>
      </c>
      <c r="B11" s="30" t="s">
        <v>1360</v>
      </c>
      <c r="C11" s="76">
        <v>10133</v>
      </c>
      <c r="D11" s="31" t="s">
        <v>6789</v>
      </c>
      <c r="E11" s="9" t="s">
        <v>44</v>
      </c>
      <c r="F11" s="8" t="s">
        <v>6790</v>
      </c>
      <c r="G11" s="8" t="s">
        <v>6791</v>
      </c>
      <c r="H11" s="8" t="s">
        <v>6792</v>
      </c>
      <c r="I11" s="191" t="s">
        <v>8202</v>
      </c>
    </row>
    <row r="12" spans="1:9" s="3" customFormat="1" ht="17.100000000000001" customHeight="1">
      <c r="A12" s="30">
        <v>7</v>
      </c>
      <c r="B12" s="30" t="s">
        <v>1361</v>
      </c>
      <c r="C12" s="76">
        <v>10870</v>
      </c>
      <c r="D12" s="31" t="s">
        <v>6769</v>
      </c>
      <c r="E12" s="9" t="s">
        <v>44</v>
      </c>
      <c r="F12" s="8" t="s">
        <v>6765</v>
      </c>
      <c r="G12" s="8" t="s">
        <v>6766</v>
      </c>
      <c r="H12" s="8" t="s">
        <v>6767</v>
      </c>
      <c r="I12" s="8" t="s">
        <v>6768</v>
      </c>
    </row>
    <row r="13" spans="1:9" s="3" customFormat="1" ht="17.100000000000001" customHeight="1">
      <c r="A13" s="30">
        <v>8</v>
      </c>
      <c r="B13" s="30" t="s">
        <v>1362</v>
      </c>
      <c r="C13" s="76">
        <v>13271</v>
      </c>
      <c r="D13" s="31" t="s">
        <v>6805</v>
      </c>
      <c r="E13" s="9" t="s">
        <v>44</v>
      </c>
      <c r="F13" s="8" t="s">
        <v>4478</v>
      </c>
      <c r="G13" s="8" t="s">
        <v>4479</v>
      </c>
      <c r="H13" s="8" t="s">
        <v>6792</v>
      </c>
      <c r="I13" s="191" t="s">
        <v>8202</v>
      </c>
    </row>
    <row r="14" spans="1:9" s="3" customFormat="1" ht="17.100000000000001" customHeight="1">
      <c r="A14" s="30">
        <v>9</v>
      </c>
      <c r="B14" s="30" t="s">
        <v>1363</v>
      </c>
      <c r="C14" s="76">
        <v>5515</v>
      </c>
      <c r="D14" s="31" t="s">
        <v>6770</v>
      </c>
      <c r="E14" s="9" t="s">
        <v>44</v>
      </c>
      <c r="F14" s="8" t="s">
        <v>152</v>
      </c>
      <c r="G14" s="8" t="s">
        <v>6771</v>
      </c>
      <c r="H14" s="8" t="s">
        <v>5951</v>
      </c>
      <c r="I14" s="8" t="s">
        <v>6772</v>
      </c>
    </row>
    <row r="15" spans="1:9" s="3" customFormat="1" ht="17.100000000000001" customHeight="1">
      <c r="A15" s="30">
        <v>10</v>
      </c>
      <c r="B15" s="30" t="s">
        <v>1364</v>
      </c>
      <c r="C15" s="247">
        <v>11356</v>
      </c>
      <c r="D15" s="309" t="s">
        <v>6800</v>
      </c>
      <c r="E15" s="9" t="s">
        <v>44</v>
      </c>
      <c r="F15" s="180" t="s">
        <v>3807</v>
      </c>
      <c r="G15" s="180" t="s">
        <v>3808</v>
      </c>
      <c r="H15" s="180" t="s">
        <v>5014</v>
      </c>
      <c r="I15" s="191" t="s">
        <v>8202</v>
      </c>
    </row>
    <row r="16" spans="1:9" s="3" customFormat="1" ht="17.100000000000001" customHeight="1">
      <c r="A16" s="30">
        <v>11</v>
      </c>
      <c r="B16" s="30" t="s">
        <v>1365</v>
      </c>
      <c r="C16" s="76">
        <v>14111</v>
      </c>
      <c r="D16" s="31" t="s">
        <v>6813</v>
      </c>
      <c r="E16" s="9" t="s">
        <v>44</v>
      </c>
      <c r="F16" s="8" t="s">
        <v>283</v>
      </c>
      <c r="G16" s="8" t="s">
        <v>284</v>
      </c>
      <c r="H16" s="8" t="s">
        <v>5014</v>
      </c>
      <c r="I16" s="191" t="s">
        <v>8202</v>
      </c>
    </row>
    <row r="17" spans="1:9" s="3" customFormat="1" ht="17.100000000000001" customHeight="1">
      <c r="A17" s="30">
        <v>12</v>
      </c>
      <c r="B17" s="30" t="s">
        <v>1366</v>
      </c>
      <c r="C17" s="76">
        <v>10617</v>
      </c>
      <c r="D17" s="31" t="s">
        <v>6794</v>
      </c>
      <c r="E17" s="9" t="s">
        <v>44</v>
      </c>
      <c r="F17" s="8" t="s">
        <v>6795</v>
      </c>
      <c r="G17" s="8" t="s">
        <v>6796</v>
      </c>
      <c r="H17" s="8" t="s">
        <v>6797</v>
      </c>
      <c r="I17" s="191" t="s">
        <v>8202</v>
      </c>
    </row>
    <row r="18" spans="1:9" s="3" customFormat="1" ht="17.100000000000001" customHeight="1">
      <c r="A18" s="30">
        <v>13</v>
      </c>
      <c r="B18" s="30" t="s">
        <v>1367</v>
      </c>
      <c r="C18" s="76">
        <v>5505</v>
      </c>
      <c r="D18" s="31" t="s">
        <v>6773</v>
      </c>
      <c r="E18" s="9" t="s">
        <v>44</v>
      </c>
      <c r="F18" s="8" t="s">
        <v>152</v>
      </c>
      <c r="G18" s="8" t="s">
        <v>6771</v>
      </c>
      <c r="H18" s="8" t="s">
        <v>6774</v>
      </c>
      <c r="I18" s="8" t="s">
        <v>6775</v>
      </c>
    </row>
    <row r="19" spans="1:9" s="3" customFormat="1" ht="17.100000000000001" customHeight="1">
      <c r="A19" s="30">
        <v>14</v>
      </c>
      <c r="B19" s="30" t="s">
        <v>1368</v>
      </c>
      <c r="C19" s="76">
        <v>7359</v>
      </c>
      <c r="D19" s="31" t="s">
        <v>6776</v>
      </c>
      <c r="E19" s="9" t="s">
        <v>44</v>
      </c>
      <c r="F19" s="8" t="s">
        <v>5314</v>
      </c>
      <c r="G19" s="8" t="s">
        <v>4061</v>
      </c>
      <c r="H19" s="8" t="s">
        <v>6767</v>
      </c>
      <c r="I19" s="8" t="s">
        <v>6768</v>
      </c>
    </row>
    <row r="20" spans="1:9" s="3" customFormat="1" ht="17.100000000000001" customHeight="1">
      <c r="A20" s="30">
        <v>15</v>
      </c>
      <c r="B20" s="30" t="s">
        <v>1369</v>
      </c>
      <c r="C20" s="76">
        <v>5500</v>
      </c>
      <c r="D20" s="31" t="s">
        <v>6777</v>
      </c>
      <c r="E20" s="9" t="s">
        <v>44</v>
      </c>
      <c r="F20" s="8" t="s">
        <v>152</v>
      </c>
      <c r="G20" s="8" t="s">
        <v>6771</v>
      </c>
      <c r="H20" s="8" t="s">
        <v>6778</v>
      </c>
      <c r="I20" s="8" t="s">
        <v>6775</v>
      </c>
    </row>
    <row r="21" spans="1:9" s="3" customFormat="1" ht="17.100000000000001" customHeight="1">
      <c r="A21" s="30">
        <v>16</v>
      </c>
      <c r="B21" s="30" t="s">
        <v>1370</v>
      </c>
      <c r="C21" s="76">
        <v>5152</v>
      </c>
      <c r="D21" s="31" t="s">
        <v>6779</v>
      </c>
      <c r="E21" s="9" t="s">
        <v>44</v>
      </c>
      <c r="F21" s="8" t="s">
        <v>152</v>
      </c>
      <c r="G21" s="8" t="s">
        <v>6780</v>
      </c>
      <c r="H21" s="8" t="s">
        <v>6781</v>
      </c>
      <c r="I21" s="8" t="s">
        <v>6768</v>
      </c>
    </row>
    <row r="22" spans="1:9" s="3" customFormat="1" ht="17.100000000000001" customHeight="1">
      <c r="A22" s="30">
        <v>17</v>
      </c>
      <c r="B22" s="30" t="s">
        <v>1371</v>
      </c>
      <c r="C22" s="76">
        <v>14113</v>
      </c>
      <c r="D22" s="31" t="s">
        <v>6814</v>
      </c>
      <c r="E22" s="9" t="s">
        <v>44</v>
      </c>
      <c r="F22" s="8" t="s">
        <v>283</v>
      </c>
      <c r="G22" s="8" t="s">
        <v>284</v>
      </c>
      <c r="H22" s="8" t="s">
        <v>5014</v>
      </c>
      <c r="I22" s="191" t="s">
        <v>8202</v>
      </c>
    </row>
    <row r="23" spans="1:9" s="3" customFormat="1" ht="17.100000000000001" customHeight="1">
      <c r="A23" s="30">
        <v>18</v>
      </c>
      <c r="B23" s="30" t="s">
        <v>1372</v>
      </c>
      <c r="C23" s="76">
        <v>10861</v>
      </c>
      <c r="D23" s="31" t="s">
        <v>6798</v>
      </c>
      <c r="E23" s="9" t="s">
        <v>44</v>
      </c>
      <c r="F23" s="8" t="s">
        <v>6765</v>
      </c>
      <c r="G23" s="8" t="s">
        <v>6766</v>
      </c>
      <c r="H23" s="8" t="s">
        <v>6792</v>
      </c>
      <c r="I23" s="191" t="s">
        <v>8202</v>
      </c>
    </row>
    <row r="24" spans="1:9" s="3" customFormat="1" ht="17.100000000000001" customHeight="1">
      <c r="A24" s="30">
        <v>19</v>
      </c>
      <c r="B24" s="30" t="s">
        <v>1373</v>
      </c>
      <c r="C24" s="76">
        <v>15779</v>
      </c>
      <c r="D24" s="31" t="s">
        <v>6815</v>
      </c>
      <c r="E24" s="9" t="s">
        <v>44</v>
      </c>
      <c r="F24" s="172" t="s">
        <v>5819</v>
      </c>
      <c r="G24" s="8" t="s">
        <v>4717</v>
      </c>
      <c r="H24" s="8" t="s">
        <v>6803</v>
      </c>
      <c r="I24" s="191" t="s">
        <v>8202</v>
      </c>
    </row>
    <row r="25" spans="1:9" s="3" customFormat="1" ht="17.100000000000001" customHeight="1">
      <c r="A25" s="30">
        <v>20</v>
      </c>
      <c r="B25" s="30" t="s">
        <v>1374</v>
      </c>
      <c r="C25" s="76">
        <v>9587</v>
      </c>
      <c r="D25" s="31" t="s">
        <v>6782</v>
      </c>
      <c r="E25" s="9" t="s">
        <v>44</v>
      </c>
      <c r="F25" s="8" t="s">
        <v>4060</v>
      </c>
      <c r="G25" s="8" t="s">
        <v>6783</v>
      </c>
      <c r="H25" s="8" t="s">
        <v>6767</v>
      </c>
      <c r="I25" s="8" t="s">
        <v>6768</v>
      </c>
    </row>
    <row r="26" spans="1:9" s="3" customFormat="1" ht="17.100000000000001" customHeight="1">
      <c r="A26" s="30">
        <v>21</v>
      </c>
      <c r="B26" s="30" t="s">
        <v>1375</v>
      </c>
      <c r="C26" s="76">
        <v>10847</v>
      </c>
      <c r="D26" s="31" t="s">
        <v>6784</v>
      </c>
      <c r="E26" s="9" t="s">
        <v>44</v>
      </c>
      <c r="F26" s="8" t="s">
        <v>6765</v>
      </c>
      <c r="G26" s="8" t="s">
        <v>6766</v>
      </c>
      <c r="H26" s="8" t="s">
        <v>6767</v>
      </c>
      <c r="I26" s="8" t="s">
        <v>6768</v>
      </c>
    </row>
    <row r="27" spans="1:9" s="3" customFormat="1" ht="17.100000000000001" customHeight="1">
      <c r="A27" s="30">
        <v>22</v>
      </c>
      <c r="B27" s="30" t="s">
        <v>1376</v>
      </c>
      <c r="C27" s="76">
        <v>10352</v>
      </c>
      <c r="D27" s="31" t="s">
        <v>6793</v>
      </c>
      <c r="E27" s="9" t="s">
        <v>44</v>
      </c>
      <c r="F27" s="8" t="s">
        <v>3545</v>
      </c>
      <c r="G27" s="8" t="s">
        <v>3546</v>
      </c>
      <c r="H27" s="8" t="s">
        <v>6792</v>
      </c>
      <c r="I27" s="191" t="s">
        <v>8202</v>
      </c>
    </row>
    <row r="28" spans="1:9" s="3" customFormat="1" ht="17.100000000000001" customHeight="1">
      <c r="A28" s="30">
        <v>23</v>
      </c>
      <c r="B28" s="30" t="s">
        <v>1377</v>
      </c>
      <c r="C28" s="76">
        <v>12945</v>
      </c>
      <c r="D28" s="31" t="s">
        <v>6804</v>
      </c>
      <c r="E28" s="9" t="s">
        <v>44</v>
      </c>
      <c r="F28" s="8" t="s">
        <v>4311</v>
      </c>
      <c r="G28" s="8" t="s">
        <v>4312</v>
      </c>
      <c r="H28" s="8" t="s">
        <v>6803</v>
      </c>
      <c r="I28" s="191" t="s">
        <v>8202</v>
      </c>
    </row>
    <row r="29" spans="1:9" s="3" customFormat="1" ht="17.100000000000001" customHeight="1">
      <c r="A29" s="30">
        <v>24</v>
      </c>
      <c r="B29" s="30" t="s">
        <v>1378</v>
      </c>
      <c r="C29" s="76">
        <v>5519</v>
      </c>
      <c r="D29" s="31" t="s">
        <v>6785</v>
      </c>
      <c r="E29" s="9" t="s">
        <v>44</v>
      </c>
      <c r="F29" s="8" t="s">
        <v>152</v>
      </c>
      <c r="G29" s="8" t="s">
        <v>6771</v>
      </c>
      <c r="H29" s="8" t="s">
        <v>5951</v>
      </c>
      <c r="I29" s="8" t="s">
        <v>6772</v>
      </c>
    </row>
    <row r="30" spans="1:9" s="3" customFormat="1" ht="17.100000000000001" customHeight="1">
      <c r="A30" s="30">
        <v>25</v>
      </c>
      <c r="B30" s="30" t="s">
        <v>1379</v>
      </c>
      <c r="C30" s="76">
        <v>17552</v>
      </c>
      <c r="D30" s="31" t="s">
        <v>6826</v>
      </c>
      <c r="E30" s="9" t="s">
        <v>114</v>
      </c>
      <c r="F30" s="8" t="s">
        <v>5512</v>
      </c>
      <c r="G30" s="8" t="s">
        <v>5513</v>
      </c>
      <c r="H30" s="191" t="s">
        <v>8204</v>
      </c>
      <c r="I30" s="8" t="s">
        <v>152</v>
      </c>
    </row>
    <row r="31" spans="1:9" s="3" customFormat="1" ht="17.100000000000001" customHeight="1">
      <c r="A31" s="30">
        <v>26</v>
      </c>
      <c r="B31" s="30" t="s">
        <v>1380</v>
      </c>
      <c r="C31" s="76">
        <v>17553</v>
      </c>
      <c r="D31" s="31" t="s">
        <v>6827</v>
      </c>
      <c r="E31" s="9" t="s">
        <v>114</v>
      </c>
      <c r="F31" s="8" t="s">
        <v>5512</v>
      </c>
      <c r="G31" s="8" t="s">
        <v>5513</v>
      </c>
      <c r="H31" s="191" t="s">
        <v>8204</v>
      </c>
      <c r="I31" s="8" t="s">
        <v>152</v>
      </c>
    </row>
    <row r="32" spans="1:9" s="3" customFormat="1" ht="17.100000000000001" customHeight="1">
      <c r="A32" s="30">
        <v>27</v>
      </c>
      <c r="B32" s="30" t="s">
        <v>1381</v>
      </c>
      <c r="C32" s="76">
        <v>14096</v>
      </c>
      <c r="D32" s="31" t="s">
        <v>8137</v>
      </c>
      <c r="E32" s="9" t="s">
        <v>114</v>
      </c>
      <c r="F32" s="179" t="s">
        <v>283</v>
      </c>
      <c r="G32" s="180" t="s">
        <v>284</v>
      </c>
      <c r="H32" s="180" t="s">
        <v>5014</v>
      </c>
      <c r="I32" s="8" t="s">
        <v>152</v>
      </c>
    </row>
    <row r="33" spans="1:9" s="3" customFormat="1" ht="17.100000000000001" customHeight="1">
      <c r="A33" s="30">
        <v>28</v>
      </c>
      <c r="B33" s="30" t="s">
        <v>1382</v>
      </c>
      <c r="C33" s="76">
        <v>14092</v>
      </c>
      <c r="D33" s="31" t="s">
        <v>6808</v>
      </c>
      <c r="E33" s="9" t="s">
        <v>114</v>
      </c>
      <c r="F33" s="8" t="s">
        <v>283</v>
      </c>
      <c r="G33" s="8" t="s">
        <v>284</v>
      </c>
      <c r="H33" s="8" t="s">
        <v>5014</v>
      </c>
      <c r="I33" s="8" t="s">
        <v>152</v>
      </c>
    </row>
    <row r="34" spans="1:9" s="3" customFormat="1" ht="17.100000000000001" customHeight="1">
      <c r="A34" s="30">
        <v>29</v>
      </c>
      <c r="B34" s="30" t="s">
        <v>1383</v>
      </c>
      <c r="C34" s="247">
        <v>15810</v>
      </c>
      <c r="D34" s="309" t="s">
        <v>6817</v>
      </c>
      <c r="E34" s="9" t="s">
        <v>114</v>
      </c>
      <c r="F34" s="180" t="s">
        <v>5819</v>
      </c>
      <c r="G34" s="180" t="s">
        <v>4717</v>
      </c>
      <c r="H34" s="180" t="s">
        <v>6803</v>
      </c>
      <c r="I34" s="219"/>
    </row>
    <row r="35" spans="1:9" s="3" customFormat="1" ht="17.100000000000001" customHeight="1">
      <c r="A35" s="30">
        <v>30</v>
      </c>
      <c r="B35" s="30" t="s">
        <v>1384</v>
      </c>
      <c r="C35" s="247">
        <v>14104</v>
      </c>
      <c r="D35" s="309" t="s">
        <v>6809</v>
      </c>
      <c r="E35" s="9" t="s">
        <v>114</v>
      </c>
      <c r="F35" s="180" t="s">
        <v>283</v>
      </c>
      <c r="G35" s="180" t="s">
        <v>284</v>
      </c>
      <c r="H35" s="180" t="s">
        <v>6803</v>
      </c>
      <c r="I35" s="8" t="s">
        <v>152</v>
      </c>
    </row>
    <row r="36" spans="1:9" s="3" customFormat="1" ht="17.100000000000001" customHeight="1">
      <c r="A36" s="30">
        <v>31</v>
      </c>
      <c r="B36" s="30" t="s">
        <v>1385</v>
      </c>
      <c r="C36" s="76">
        <v>17560</v>
      </c>
      <c r="D36" s="31" t="s">
        <v>6828</v>
      </c>
      <c r="E36" s="9" t="s">
        <v>114</v>
      </c>
      <c r="F36" s="8" t="s">
        <v>5512</v>
      </c>
      <c r="G36" s="8" t="s">
        <v>5513</v>
      </c>
      <c r="H36" s="191" t="s">
        <v>8204</v>
      </c>
      <c r="I36" s="8" t="s">
        <v>152</v>
      </c>
    </row>
    <row r="37" spans="1:9" s="3" customFormat="1" ht="17.100000000000001" customHeight="1">
      <c r="A37" s="30">
        <v>32</v>
      </c>
      <c r="B37" s="30" t="s">
        <v>1386</v>
      </c>
      <c r="C37" s="76">
        <v>11805</v>
      </c>
      <c r="D37" s="31" t="s">
        <v>6801</v>
      </c>
      <c r="E37" s="9" t="s">
        <v>114</v>
      </c>
      <c r="F37" s="8" t="s">
        <v>3537</v>
      </c>
      <c r="G37" s="8" t="s">
        <v>6802</v>
      </c>
      <c r="H37" s="8" t="s">
        <v>6803</v>
      </c>
      <c r="I37" s="8" t="s">
        <v>152</v>
      </c>
    </row>
    <row r="38" spans="1:9" s="3" customFormat="1" ht="17.100000000000001" customHeight="1">
      <c r="A38" s="30">
        <v>33</v>
      </c>
      <c r="B38" s="30" t="s">
        <v>1387</v>
      </c>
      <c r="C38" s="76">
        <v>17564</v>
      </c>
      <c r="D38" s="31" t="s">
        <v>6829</v>
      </c>
      <c r="E38" s="9" t="s">
        <v>114</v>
      </c>
      <c r="F38" s="8" t="s">
        <v>5512</v>
      </c>
      <c r="G38" s="8" t="s">
        <v>5513</v>
      </c>
      <c r="H38" s="191" t="s">
        <v>8204</v>
      </c>
      <c r="I38" s="8" t="s">
        <v>152</v>
      </c>
    </row>
    <row r="39" spans="1:9" s="3" customFormat="1" ht="17.100000000000001" customHeight="1">
      <c r="A39" s="30">
        <v>34</v>
      </c>
      <c r="B39" s="30" t="s">
        <v>1388</v>
      </c>
      <c r="C39" s="76">
        <v>14076</v>
      </c>
      <c r="D39" s="31" t="s">
        <v>6806</v>
      </c>
      <c r="E39" s="9" t="s">
        <v>114</v>
      </c>
      <c r="F39" s="8" t="s">
        <v>283</v>
      </c>
      <c r="G39" s="8" t="s">
        <v>284</v>
      </c>
      <c r="H39" s="8" t="s">
        <v>6803</v>
      </c>
      <c r="I39" s="8" t="s">
        <v>152</v>
      </c>
    </row>
    <row r="40" spans="1:9" s="3" customFormat="1" ht="17.100000000000001" customHeight="1">
      <c r="A40" s="30">
        <v>35</v>
      </c>
      <c r="B40" s="30" t="s">
        <v>1389</v>
      </c>
      <c r="C40" s="76">
        <v>17565</v>
      </c>
      <c r="D40" s="31" t="s">
        <v>6830</v>
      </c>
      <c r="E40" s="9" t="s">
        <v>114</v>
      </c>
      <c r="F40" s="172" t="s">
        <v>5512</v>
      </c>
      <c r="G40" s="8" t="s">
        <v>5513</v>
      </c>
      <c r="H40" s="191" t="s">
        <v>8204</v>
      </c>
      <c r="I40" s="8" t="s">
        <v>152</v>
      </c>
    </row>
    <row r="41" spans="1:9" s="3" customFormat="1" ht="17.100000000000001" customHeight="1">
      <c r="A41" s="30">
        <v>36</v>
      </c>
      <c r="B41" s="30" t="s">
        <v>1390</v>
      </c>
      <c r="C41" s="76">
        <v>17575</v>
      </c>
      <c r="D41" s="31" t="s">
        <v>6832</v>
      </c>
      <c r="E41" s="9" t="s">
        <v>114</v>
      </c>
      <c r="F41" s="8" t="s">
        <v>5512</v>
      </c>
      <c r="G41" s="8" t="s">
        <v>5513</v>
      </c>
      <c r="H41" s="191" t="s">
        <v>8204</v>
      </c>
      <c r="I41" s="8" t="s">
        <v>152</v>
      </c>
    </row>
    <row r="42" spans="1:9" s="3" customFormat="1" ht="17.100000000000001" customHeight="1">
      <c r="A42" s="30">
        <v>37</v>
      </c>
      <c r="B42" s="30" t="s">
        <v>1391</v>
      </c>
      <c r="C42" s="76">
        <v>15813</v>
      </c>
      <c r="D42" s="31" t="s">
        <v>6818</v>
      </c>
      <c r="E42" s="9" t="s">
        <v>114</v>
      </c>
      <c r="F42" s="8" t="s">
        <v>5819</v>
      </c>
      <c r="G42" s="8" t="s">
        <v>4717</v>
      </c>
      <c r="H42" s="8" t="s">
        <v>6803</v>
      </c>
      <c r="I42" s="8" t="s">
        <v>152</v>
      </c>
    </row>
    <row r="43" spans="1:9" s="3" customFormat="1" ht="17.100000000000001" customHeight="1">
      <c r="A43" s="30">
        <v>38</v>
      </c>
      <c r="B43" s="30" t="s">
        <v>1392</v>
      </c>
      <c r="C43" s="76">
        <v>5518</v>
      </c>
      <c r="D43" s="31" t="s">
        <v>6787</v>
      </c>
      <c r="E43" s="9" t="s">
        <v>114</v>
      </c>
      <c r="F43" s="8" t="s">
        <v>152</v>
      </c>
      <c r="G43" s="8" t="s">
        <v>6771</v>
      </c>
      <c r="H43" s="8" t="s">
        <v>6781</v>
      </c>
      <c r="I43" s="8" t="s">
        <v>152</v>
      </c>
    </row>
    <row r="44" spans="1:9" s="3" customFormat="1" ht="17.100000000000001" customHeight="1">
      <c r="A44" s="30">
        <v>39</v>
      </c>
      <c r="B44" s="30" t="s">
        <v>1393</v>
      </c>
      <c r="C44" s="76">
        <v>14106</v>
      </c>
      <c r="D44" s="31" t="s">
        <v>6811</v>
      </c>
      <c r="E44" s="9" t="s">
        <v>114</v>
      </c>
      <c r="F44" s="8" t="s">
        <v>283</v>
      </c>
      <c r="G44" s="8" t="s">
        <v>284</v>
      </c>
      <c r="H44" s="8" t="s">
        <v>5014</v>
      </c>
      <c r="I44" s="8" t="s">
        <v>152</v>
      </c>
    </row>
    <row r="45" spans="1:9" s="3" customFormat="1" ht="17.100000000000001" customHeight="1">
      <c r="A45" s="30">
        <v>40</v>
      </c>
      <c r="B45" s="30" t="s">
        <v>1394</v>
      </c>
      <c r="C45" s="76">
        <v>10878</v>
      </c>
      <c r="D45" s="31" t="s">
        <v>6799</v>
      </c>
      <c r="E45" s="9" t="s">
        <v>114</v>
      </c>
      <c r="F45" s="8" t="s">
        <v>6765</v>
      </c>
      <c r="G45" s="8" t="s">
        <v>6766</v>
      </c>
      <c r="H45" s="8" t="s">
        <v>6792</v>
      </c>
      <c r="I45" s="8" t="s">
        <v>152</v>
      </c>
    </row>
    <row r="46" spans="1:9" s="3" customFormat="1" ht="17.100000000000001" customHeight="1">
      <c r="A46" s="30">
        <v>41</v>
      </c>
      <c r="B46" s="30" t="s">
        <v>1395</v>
      </c>
      <c r="C46" s="76">
        <v>17593</v>
      </c>
      <c r="D46" s="31" t="s">
        <v>6835</v>
      </c>
      <c r="E46" s="9" t="s">
        <v>114</v>
      </c>
      <c r="F46" s="172" t="s">
        <v>5512</v>
      </c>
      <c r="G46" s="8" t="s">
        <v>5513</v>
      </c>
      <c r="H46" s="191" t="s">
        <v>8204</v>
      </c>
      <c r="I46" s="8" t="s">
        <v>152</v>
      </c>
    </row>
    <row r="47" spans="1:9" s="3" customFormat="1" ht="17.100000000000001" customHeight="1">
      <c r="A47" s="30">
        <v>42</v>
      </c>
      <c r="B47" s="30" t="s">
        <v>1396</v>
      </c>
      <c r="C47" s="76">
        <v>9589</v>
      </c>
      <c r="D47" s="31" t="s">
        <v>6819</v>
      </c>
      <c r="E47" s="9" t="s">
        <v>114</v>
      </c>
      <c r="F47" s="8" t="s">
        <v>4060</v>
      </c>
      <c r="G47" s="8" t="s">
        <v>4061</v>
      </c>
      <c r="H47" s="191" t="s">
        <v>8204</v>
      </c>
      <c r="I47" s="8" t="s">
        <v>152</v>
      </c>
    </row>
    <row r="48" spans="1:9" s="3" customFormat="1" ht="17.100000000000001" customHeight="1">
      <c r="A48" s="30">
        <v>43</v>
      </c>
      <c r="B48" s="30" t="s">
        <v>1397</v>
      </c>
      <c r="C48" s="76">
        <v>14105</v>
      </c>
      <c r="D48" s="31" t="s">
        <v>6810</v>
      </c>
      <c r="E48" s="9" t="s">
        <v>114</v>
      </c>
      <c r="F48" s="8" t="s">
        <v>283</v>
      </c>
      <c r="G48" s="8" t="s">
        <v>284</v>
      </c>
      <c r="H48" s="8" t="s">
        <v>5014</v>
      </c>
      <c r="I48" s="8" t="s">
        <v>152</v>
      </c>
    </row>
    <row r="49" spans="1:9" s="3" customFormat="1" ht="17.100000000000001" customHeight="1">
      <c r="A49" s="30">
        <v>44</v>
      </c>
      <c r="B49" s="30" t="s">
        <v>1398</v>
      </c>
      <c r="C49" s="76">
        <v>16049</v>
      </c>
      <c r="D49" s="31" t="s">
        <v>6823</v>
      </c>
      <c r="E49" s="9" t="s">
        <v>114</v>
      </c>
      <c r="F49" s="8" t="s">
        <v>4787</v>
      </c>
      <c r="G49" s="8" t="s">
        <v>6824</v>
      </c>
      <c r="H49" s="191" t="s">
        <v>8204</v>
      </c>
      <c r="I49" s="8" t="s">
        <v>152</v>
      </c>
    </row>
    <row r="50" spans="1:9" s="3" customFormat="1" ht="17.100000000000001" customHeight="1">
      <c r="A50" s="30">
        <v>45</v>
      </c>
      <c r="B50" s="30" t="s">
        <v>1399</v>
      </c>
      <c r="C50" s="76">
        <v>5499</v>
      </c>
      <c r="D50" s="31" t="s">
        <v>6786</v>
      </c>
      <c r="E50" s="9" t="s">
        <v>114</v>
      </c>
      <c r="F50" s="8" t="s">
        <v>152</v>
      </c>
      <c r="G50" s="8" t="s">
        <v>6771</v>
      </c>
      <c r="H50" s="8" t="s">
        <v>6767</v>
      </c>
      <c r="I50" s="8" t="s">
        <v>152</v>
      </c>
    </row>
    <row r="51" spans="1:9" s="3" customFormat="1" ht="17.100000000000001" customHeight="1">
      <c r="A51" s="30">
        <v>46</v>
      </c>
      <c r="B51" s="30" t="s">
        <v>1400</v>
      </c>
      <c r="C51" s="76">
        <v>9581</v>
      </c>
      <c r="D51" s="31" t="s">
        <v>6788</v>
      </c>
      <c r="E51" s="9" t="s">
        <v>114</v>
      </c>
      <c r="F51" s="8" t="s">
        <v>4060</v>
      </c>
      <c r="G51" s="8" t="s">
        <v>4061</v>
      </c>
      <c r="H51" s="8" t="s">
        <v>4080</v>
      </c>
      <c r="I51" s="8" t="s">
        <v>152</v>
      </c>
    </row>
    <row r="52" spans="1:9" s="3" customFormat="1" ht="17.100000000000001" customHeight="1">
      <c r="A52" s="30">
        <v>47</v>
      </c>
      <c r="B52" s="30" t="s">
        <v>1401</v>
      </c>
      <c r="C52" s="76">
        <v>14094</v>
      </c>
      <c r="D52" s="31" t="s">
        <v>6820</v>
      </c>
      <c r="E52" s="9" t="s">
        <v>113</v>
      </c>
      <c r="F52" s="8" t="s">
        <v>283</v>
      </c>
      <c r="G52" s="8" t="s">
        <v>284</v>
      </c>
      <c r="H52" s="8" t="s">
        <v>152</v>
      </c>
      <c r="I52" s="8" t="s">
        <v>152</v>
      </c>
    </row>
    <row r="53" spans="1:9" s="3" customFormat="1" ht="17.100000000000001" customHeight="1">
      <c r="A53" s="30">
        <v>48</v>
      </c>
      <c r="B53" s="30" t="s">
        <v>1402</v>
      </c>
      <c r="C53" s="247">
        <v>20120</v>
      </c>
      <c r="D53" s="309" t="s">
        <v>6845</v>
      </c>
      <c r="E53" s="9" t="s">
        <v>113</v>
      </c>
      <c r="F53" s="8" t="s">
        <v>152</v>
      </c>
      <c r="G53" s="180" t="s">
        <v>6180</v>
      </c>
      <c r="H53" s="8" t="s">
        <v>152</v>
      </c>
      <c r="I53" s="8" t="s">
        <v>152</v>
      </c>
    </row>
    <row r="54" spans="1:9" s="3" customFormat="1" ht="17.100000000000001" customHeight="1">
      <c r="A54" s="30">
        <v>49</v>
      </c>
      <c r="B54" s="30" t="s">
        <v>1403</v>
      </c>
      <c r="C54" s="183">
        <v>21161</v>
      </c>
      <c r="D54" s="186" t="s">
        <v>9251</v>
      </c>
      <c r="E54" s="199" t="s">
        <v>113</v>
      </c>
      <c r="F54" s="8" t="s">
        <v>152</v>
      </c>
      <c r="G54" s="180" t="s">
        <v>9186</v>
      </c>
      <c r="H54" s="8" t="s">
        <v>152</v>
      </c>
      <c r="I54" s="8" t="s">
        <v>152</v>
      </c>
    </row>
    <row r="55" spans="1:9" s="3" customFormat="1" ht="17.100000000000001" customHeight="1">
      <c r="A55" s="30">
        <v>50</v>
      </c>
      <c r="B55" s="30" t="s">
        <v>1404</v>
      </c>
      <c r="C55" s="247">
        <v>20123</v>
      </c>
      <c r="D55" s="309" t="s">
        <v>6846</v>
      </c>
      <c r="E55" s="9" t="s">
        <v>113</v>
      </c>
      <c r="F55" s="8" t="s">
        <v>152</v>
      </c>
      <c r="G55" s="180" t="s">
        <v>6180</v>
      </c>
      <c r="H55" s="8" t="s">
        <v>152</v>
      </c>
      <c r="I55" s="8" t="s">
        <v>152</v>
      </c>
    </row>
    <row r="56" spans="1:9" s="3" customFormat="1" ht="17.100000000000001" customHeight="1">
      <c r="A56" s="30">
        <v>51</v>
      </c>
      <c r="B56" s="30" t="s">
        <v>1405</v>
      </c>
      <c r="C56" s="247">
        <v>17252</v>
      </c>
      <c r="D56" s="309" t="s">
        <v>6825</v>
      </c>
      <c r="E56" s="9" t="s">
        <v>113</v>
      </c>
      <c r="F56" s="180" t="s">
        <v>107</v>
      </c>
      <c r="G56" s="180" t="s">
        <v>5209</v>
      </c>
      <c r="H56" s="8" t="s">
        <v>152</v>
      </c>
      <c r="I56" s="8" t="s">
        <v>152</v>
      </c>
    </row>
    <row r="57" spans="1:9" s="3" customFormat="1" ht="17.100000000000001" customHeight="1">
      <c r="A57" s="30">
        <v>52</v>
      </c>
      <c r="B57" s="30" t="s">
        <v>1406</v>
      </c>
      <c r="C57" s="76">
        <v>17569</v>
      </c>
      <c r="D57" s="31" t="s">
        <v>6831</v>
      </c>
      <c r="E57" s="9" t="s">
        <v>113</v>
      </c>
      <c r="F57" s="8" t="s">
        <v>5512</v>
      </c>
      <c r="G57" s="8" t="s">
        <v>5513</v>
      </c>
      <c r="H57" s="8" t="s">
        <v>152</v>
      </c>
      <c r="I57" s="8" t="s">
        <v>152</v>
      </c>
    </row>
    <row r="58" spans="1:9" s="3" customFormat="1" ht="17.100000000000001" customHeight="1">
      <c r="A58" s="30">
        <v>53</v>
      </c>
      <c r="B58" s="30" t="s">
        <v>1407</v>
      </c>
      <c r="C58" s="247">
        <v>20127</v>
      </c>
      <c r="D58" s="309" t="s">
        <v>6847</v>
      </c>
      <c r="E58" s="9" t="s">
        <v>113</v>
      </c>
      <c r="F58" s="8" t="s">
        <v>152</v>
      </c>
      <c r="G58" s="180" t="s">
        <v>6180</v>
      </c>
      <c r="H58" s="8" t="s">
        <v>152</v>
      </c>
      <c r="I58" s="8" t="s">
        <v>152</v>
      </c>
    </row>
    <row r="59" spans="1:9" s="3" customFormat="1" ht="17.100000000000001" customHeight="1">
      <c r="A59" s="30">
        <v>54</v>
      </c>
      <c r="B59" s="30" t="s">
        <v>1408</v>
      </c>
      <c r="C59" s="76">
        <v>18811</v>
      </c>
      <c r="D59" s="31" t="s">
        <v>6837</v>
      </c>
      <c r="E59" s="9" t="s">
        <v>113</v>
      </c>
      <c r="F59" s="8" t="s">
        <v>152</v>
      </c>
      <c r="G59" s="8" t="s">
        <v>6106</v>
      </c>
      <c r="H59" s="8" t="s">
        <v>152</v>
      </c>
      <c r="I59" s="8" t="s">
        <v>152</v>
      </c>
    </row>
    <row r="60" spans="1:9" s="3" customFormat="1" ht="17.100000000000001" customHeight="1">
      <c r="A60" s="30">
        <v>55</v>
      </c>
      <c r="B60" s="30" t="s">
        <v>1409</v>
      </c>
      <c r="C60" s="247">
        <v>20134</v>
      </c>
      <c r="D60" s="309" t="s">
        <v>6848</v>
      </c>
      <c r="E60" s="9" t="s">
        <v>113</v>
      </c>
      <c r="F60" s="8" t="s">
        <v>152</v>
      </c>
      <c r="G60" s="180" t="s">
        <v>6180</v>
      </c>
      <c r="H60" s="8" t="s">
        <v>152</v>
      </c>
      <c r="I60" s="8" t="s">
        <v>152</v>
      </c>
    </row>
    <row r="61" spans="1:9" s="3" customFormat="1" ht="17.100000000000001" customHeight="1">
      <c r="A61" s="30">
        <v>56</v>
      </c>
      <c r="B61" s="30" t="s">
        <v>1410</v>
      </c>
      <c r="C61" s="76">
        <v>18812</v>
      </c>
      <c r="D61" s="31" t="s">
        <v>6838</v>
      </c>
      <c r="E61" s="9" t="s">
        <v>113</v>
      </c>
      <c r="F61" s="8" t="s">
        <v>152</v>
      </c>
      <c r="G61" s="8" t="s">
        <v>6106</v>
      </c>
      <c r="H61" s="8" t="s">
        <v>152</v>
      </c>
      <c r="I61" s="8" t="s">
        <v>152</v>
      </c>
    </row>
    <row r="62" spans="1:9" s="3" customFormat="1" ht="17.100000000000001" customHeight="1">
      <c r="A62" s="30">
        <v>57</v>
      </c>
      <c r="B62" s="30" t="s">
        <v>1411</v>
      </c>
      <c r="C62" s="247">
        <v>17580</v>
      </c>
      <c r="D62" s="309" t="s">
        <v>6833</v>
      </c>
      <c r="E62" s="9" t="s">
        <v>113</v>
      </c>
      <c r="F62" s="8" t="s">
        <v>152</v>
      </c>
      <c r="G62" s="180" t="s">
        <v>3643</v>
      </c>
      <c r="H62" s="8" t="s">
        <v>152</v>
      </c>
      <c r="I62" s="8" t="s">
        <v>152</v>
      </c>
    </row>
    <row r="63" spans="1:9" s="3" customFormat="1" ht="17.100000000000001" customHeight="1">
      <c r="A63" s="30">
        <v>58</v>
      </c>
      <c r="B63" s="30" t="s">
        <v>1412</v>
      </c>
      <c r="C63" s="247">
        <v>20135</v>
      </c>
      <c r="D63" s="309" t="s">
        <v>6849</v>
      </c>
      <c r="E63" s="9" t="s">
        <v>113</v>
      </c>
      <c r="F63" s="8" t="s">
        <v>152</v>
      </c>
      <c r="G63" s="180" t="s">
        <v>6180</v>
      </c>
      <c r="H63" s="8" t="s">
        <v>152</v>
      </c>
      <c r="I63" s="8" t="s">
        <v>152</v>
      </c>
    </row>
    <row r="64" spans="1:9" s="3" customFormat="1" ht="17.100000000000001" customHeight="1">
      <c r="A64" s="30">
        <v>59</v>
      </c>
      <c r="B64" s="30" t="s">
        <v>1413</v>
      </c>
      <c r="C64" s="247">
        <v>20136</v>
      </c>
      <c r="D64" s="309" t="s">
        <v>6850</v>
      </c>
      <c r="E64" s="9" t="s">
        <v>113</v>
      </c>
      <c r="F64" s="8" t="s">
        <v>152</v>
      </c>
      <c r="G64" s="180" t="s">
        <v>6180</v>
      </c>
      <c r="H64" s="8" t="s">
        <v>152</v>
      </c>
      <c r="I64" s="8" t="s">
        <v>152</v>
      </c>
    </row>
    <row r="65" spans="1:9" s="3" customFormat="1" ht="17.100000000000001" customHeight="1">
      <c r="A65" s="30">
        <v>60</v>
      </c>
      <c r="B65" s="30" t="s">
        <v>1414</v>
      </c>
      <c r="C65" s="310">
        <v>20137</v>
      </c>
      <c r="D65" s="311" t="s">
        <v>6851</v>
      </c>
      <c r="E65" s="9" t="s">
        <v>113</v>
      </c>
      <c r="F65" s="8" t="s">
        <v>152</v>
      </c>
      <c r="G65" s="180" t="s">
        <v>6180</v>
      </c>
      <c r="H65" s="8" t="s">
        <v>152</v>
      </c>
      <c r="I65" s="8" t="s">
        <v>152</v>
      </c>
    </row>
    <row r="66" spans="1:9" s="3" customFormat="1" ht="17.100000000000001" customHeight="1">
      <c r="A66" s="30">
        <v>61</v>
      </c>
      <c r="B66" s="30" t="s">
        <v>1415</v>
      </c>
      <c r="C66" s="247">
        <v>20139</v>
      </c>
      <c r="D66" s="309" t="s">
        <v>6854</v>
      </c>
      <c r="E66" s="9" t="s">
        <v>113</v>
      </c>
      <c r="F66" s="8" t="s">
        <v>152</v>
      </c>
      <c r="G66" s="180" t="s">
        <v>6180</v>
      </c>
      <c r="H66" s="8" t="s">
        <v>152</v>
      </c>
      <c r="I66" s="8" t="s">
        <v>152</v>
      </c>
    </row>
    <row r="67" spans="1:9" ht="17.100000000000001" customHeight="1">
      <c r="A67" s="30">
        <v>62</v>
      </c>
      <c r="B67" s="30" t="s">
        <v>8915</v>
      </c>
      <c r="C67" s="247">
        <v>20143</v>
      </c>
      <c r="D67" s="309" t="s">
        <v>6852</v>
      </c>
      <c r="E67" s="9" t="s">
        <v>113</v>
      </c>
      <c r="F67" s="8" t="s">
        <v>152</v>
      </c>
      <c r="G67" s="180" t="s">
        <v>6180</v>
      </c>
      <c r="H67" s="8" t="s">
        <v>152</v>
      </c>
      <c r="I67" s="8" t="s">
        <v>152</v>
      </c>
    </row>
    <row r="68" spans="1:9" ht="17.100000000000001" customHeight="1">
      <c r="A68" s="30">
        <v>63</v>
      </c>
      <c r="B68" s="30" t="s">
        <v>8916</v>
      </c>
      <c r="C68" s="247">
        <v>17588</v>
      </c>
      <c r="D68" s="309" t="s">
        <v>6834</v>
      </c>
      <c r="E68" s="9" t="s">
        <v>113</v>
      </c>
      <c r="F68" s="8" t="s">
        <v>152</v>
      </c>
      <c r="G68" s="180" t="s">
        <v>3643</v>
      </c>
      <c r="H68" s="8" t="s">
        <v>152</v>
      </c>
      <c r="I68" s="8" t="s">
        <v>152</v>
      </c>
    </row>
    <row r="69" spans="1:9" ht="17.100000000000001" customHeight="1">
      <c r="A69" s="30">
        <v>64</v>
      </c>
      <c r="B69" s="30" t="s">
        <v>8917</v>
      </c>
      <c r="C69" s="247">
        <v>20144</v>
      </c>
      <c r="D69" s="309" t="s">
        <v>6853</v>
      </c>
      <c r="E69" s="9" t="s">
        <v>113</v>
      </c>
      <c r="F69" s="8" t="s">
        <v>152</v>
      </c>
      <c r="G69" s="180" t="s">
        <v>6180</v>
      </c>
      <c r="H69" s="8" t="s">
        <v>152</v>
      </c>
      <c r="I69" s="8" t="s">
        <v>152</v>
      </c>
    </row>
    <row r="70" spans="1:9" ht="17.100000000000001" customHeight="1">
      <c r="A70" s="30">
        <v>65</v>
      </c>
      <c r="B70" s="30" t="s">
        <v>8918</v>
      </c>
      <c r="C70" s="76">
        <v>18818</v>
      </c>
      <c r="D70" s="31" t="s">
        <v>6839</v>
      </c>
      <c r="E70" s="9" t="s">
        <v>113</v>
      </c>
      <c r="F70" s="8" t="s">
        <v>152</v>
      </c>
      <c r="G70" s="8" t="s">
        <v>6106</v>
      </c>
      <c r="H70" s="8" t="s">
        <v>152</v>
      </c>
      <c r="I70" s="8" t="s">
        <v>152</v>
      </c>
    </row>
    <row r="71" spans="1:9" ht="17.100000000000001" customHeight="1">
      <c r="A71" s="30">
        <v>66</v>
      </c>
      <c r="B71" s="30" t="s">
        <v>8919</v>
      </c>
      <c r="C71" s="247">
        <v>19946</v>
      </c>
      <c r="D71" s="309" t="s">
        <v>6844</v>
      </c>
      <c r="E71" s="9" t="s">
        <v>113</v>
      </c>
      <c r="F71" s="8" t="s">
        <v>152</v>
      </c>
      <c r="G71" s="180" t="s">
        <v>4281</v>
      </c>
      <c r="H71" s="8" t="s">
        <v>152</v>
      </c>
      <c r="I71" s="8" t="s">
        <v>152</v>
      </c>
    </row>
    <row r="72" spans="1:9" ht="17.100000000000001" customHeight="1">
      <c r="A72" s="30">
        <v>67</v>
      </c>
      <c r="B72" s="30" t="s">
        <v>8920</v>
      </c>
      <c r="C72" s="76">
        <v>19486</v>
      </c>
      <c r="D72" s="31" t="s">
        <v>6842</v>
      </c>
      <c r="E72" s="9" t="s">
        <v>113</v>
      </c>
      <c r="F72" s="8" t="s">
        <v>152</v>
      </c>
      <c r="G72" s="180" t="s">
        <v>6843</v>
      </c>
      <c r="H72" s="8" t="s">
        <v>152</v>
      </c>
      <c r="I72" s="8" t="s">
        <v>152</v>
      </c>
    </row>
    <row r="73" spans="1:9" ht="17.100000000000001" customHeight="1">
      <c r="A73" s="30">
        <v>68</v>
      </c>
      <c r="B73" s="30" t="s">
        <v>8921</v>
      </c>
      <c r="C73" s="76">
        <v>18824</v>
      </c>
      <c r="D73" s="31" t="s">
        <v>6840</v>
      </c>
      <c r="E73" s="9" t="s">
        <v>113</v>
      </c>
      <c r="F73" s="8" t="s">
        <v>152</v>
      </c>
      <c r="G73" s="8" t="s">
        <v>6106</v>
      </c>
      <c r="H73" s="8" t="s">
        <v>152</v>
      </c>
      <c r="I73" s="8" t="s">
        <v>152</v>
      </c>
    </row>
    <row r="74" spans="1:9" ht="17.100000000000001" customHeight="1">
      <c r="A74" s="30">
        <v>69</v>
      </c>
      <c r="B74" s="30" t="s">
        <v>8922</v>
      </c>
      <c r="C74" s="76">
        <v>18825</v>
      </c>
      <c r="D74" s="31" t="s">
        <v>6841</v>
      </c>
      <c r="E74" s="9" t="s">
        <v>113</v>
      </c>
      <c r="F74" s="8" t="s">
        <v>152</v>
      </c>
      <c r="G74" s="8" t="s">
        <v>6106</v>
      </c>
      <c r="H74" s="8" t="s">
        <v>152</v>
      </c>
      <c r="I74" s="8" t="s">
        <v>152</v>
      </c>
    </row>
    <row r="75" spans="1:9" ht="21">
      <c r="A75" s="30">
        <v>70</v>
      </c>
      <c r="B75" s="14"/>
      <c r="C75" s="76">
        <v>18077</v>
      </c>
      <c r="D75" s="31" t="s">
        <v>6836</v>
      </c>
      <c r="E75" s="9" t="s">
        <v>113</v>
      </c>
      <c r="F75" s="8" t="s">
        <v>5601</v>
      </c>
      <c r="G75" s="8" t="s">
        <v>3599</v>
      </c>
      <c r="H75" s="8" t="s">
        <v>152</v>
      </c>
      <c r="I75" s="8" t="s">
        <v>152</v>
      </c>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C694" s="15"/>
      <c r="D694" s="15"/>
      <c r="E694" s="16"/>
      <c r="F694" s="13"/>
      <c r="G694" s="13"/>
      <c r="H694" s="3"/>
      <c r="I694" s="3"/>
    </row>
  </sheetData>
  <sortState ref="C52:I74">
    <sortCondition ref="D52:D74"/>
  </sortState>
  <mergeCells count="9">
    <mergeCell ref="A1:I1"/>
    <mergeCell ref="A2:C2"/>
    <mergeCell ref="H2:I2"/>
    <mergeCell ref="A3:C3"/>
    <mergeCell ref="A4:A5"/>
    <mergeCell ref="C4:C5"/>
    <mergeCell ref="D4:D5"/>
    <mergeCell ref="E4:E5"/>
    <mergeCell ref="F4:I4"/>
  </mergeCells>
  <conditionalFormatting sqref="C1:C1048576">
    <cfRule type="duplicateValues" dxfId="187" priority="12" stopIfTrue="1"/>
  </conditionalFormatting>
  <conditionalFormatting sqref="C64 C49 C46 C27 C20:C22 C59 C57 C53:C54 C51">
    <cfRule type="duplicateValues" dxfId="186" priority="11" stopIfTrue="1"/>
  </conditionalFormatting>
  <conditionalFormatting sqref="C51 C49 C46 C27 C20:C22 C53:C54">
    <cfRule type="duplicateValues" dxfId="185" priority="10" stopIfTrue="1"/>
  </conditionalFormatting>
  <conditionalFormatting sqref="C51 C49 C46 C27 C20:C22 C53:C54">
    <cfRule type="duplicateValues" dxfId="184" priority="8" stopIfTrue="1"/>
    <cfRule type="duplicateValues" dxfId="183" priority="9" stopIfTrue="1"/>
  </conditionalFormatting>
  <conditionalFormatting sqref="C51 C49 C46 C27 C20:C22 C53:C54">
    <cfRule type="duplicateValues" dxfId="182" priority="5" stopIfTrue="1"/>
    <cfRule type="duplicateValues" dxfId="181" priority="6" stopIfTrue="1"/>
    <cfRule type="duplicateValues" dxfId="180" priority="7" stopIfTrue="1"/>
  </conditionalFormatting>
  <conditionalFormatting sqref="C55:C56 C6:C19 C28:C45 C52 C58 C67 C69:C75 C50 C47:C48 C23:C26">
    <cfRule type="duplicateValues" dxfId="179" priority="4" stopIfTrue="1"/>
  </conditionalFormatting>
  <conditionalFormatting sqref="C18">
    <cfRule type="duplicateValues" dxfId="178" priority="3" stopIfTrue="1"/>
  </conditionalFormatting>
  <conditionalFormatting sqref="C18">
    <cfRule type="duplicateValues" dxfId="177" priority="2" stopIfTrue="1"/>
  </conditionalFormatting>
  <conditionalFormatting sqref="C6:C67">
    <cfRule type="duplicateValues" dxfId="176" priority="390" stopIfTrue="1"/>
  </conditionalFormatting>
  <conditionalFormatting sqref="D54">
    <cfRule type="duplicateValues" dxfId="175"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5.xml><?xml version="1.0" encoding="utf-8"?>
<worksheet xmlns="http://schemas.openxmlformats.org/spreadsheetml/2006/main" xmlns:r="http://schemas.openxmlformats.org/officeDocument/2006/relationships">
  <sheetPr>
    <tabColor rgb="FF6600FF"/>
  </sheetPr>
  <dimension ref="A1:I813"/>
  <sheetViews>
    <sheetView view="pageBreakPreview" zoomScale="130" zoomScaleNormal="100" zoomScaleSheetLayoutView="130" workbookViewId="0">
      <selection activeCell="C6" sqref="C6"/>
    </sheetView>
  </sheetViews>
  <sheetFormatPr defaultRowHeight="15.75"/>
  <cols>
    <col min="1" max="1" width="5.7109375" style="1" customWidth="1"/>
    <col min="2" max="2" width="0.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81</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24</v>
      </c>
      <c r="B3" s="500"/>
      <c r="C3" s="500"/>
      <c r="D3" s="86">
        <v>22</v>
      </c>
      <c r="E3" s="87">
        <v>34</v>
      </c>
      <c r="F3" s="82"/>
      <c r="G3" s="83">
        <f>SUM(A3:F3)</f>
        <v>80</v>
      </c>
      <c r="H3" s="122" t="s">
        <v>3412</v>
      </c>
      <c r="I3" s="123" t="s">
        <v>3413</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0.100000000000001" customHeight="1">
      <c r="A6" s="30">
        <v>1</v>
      </c>
      <c r="B6" s="30" t="s">
        <v>1291</v>
      </c>
      <c r="C6" s="76">
        <v>6156</v>
      </c>
      <c r="D6" s="31" t="s">
        <v>6855</v>
      </c>
      <c r="E6" s="9" t="s">
        <v>44</v>
      </c>
      <c r="F6" s="8" t="s">
        <v>3858</v>
      </c>
      <c r="G6" s="8" t="s">
        <v>6372</v>
      </c>
      <c r="H6" s="8" t="s">
        <v>6381</v>
      </c>
      <c r="I6" s="8" t="s">
        <v>6856</v>
      </c>
    </row>
    <row r="7" spans="1:9" s="3" customFormat="1" ht="20.100000000000001" customHeight="1">
      <c r="A7" s="30">
        <v>2</v>
      </c>
      <c r="B7" s="30" t="s">
        <v>1292</v>
      </c>
      <c r="C7" s="76">
        <v>13683</v>
      </c>
      <c r="D7" s="31" t="s">
        <v>6893</v>
      </c>
      <c r="E7" s="9" t="s">
        <v>44</v>
      </c>
      <c r="F7" s="8" t="s">
        <v>3822</v>
      </c>
      <c r="G7" s="8" t="s">
        <v>3823</v>
      </c>
      <c r="H7" s="8" t="s">
        <v>3567</v>
      </c>
      <c r="I7" s="8" t="s">
        <v>8298</v>
      </c>
    </row>
    <row r="8" spans="1:9" s="3" customFormat="1" ht="20.100000000000001" customHeight="1">
      <c r="A8" s="30">
        <v>3</v>
      </c>
      <c r="B8" s="30" t="s">
        <v>1293</v>
      </c>
      <c r="C8" s="76">
        <v>14901</v>
      </c>
      <c r="D8" s="31" t="s">
        <v>6895</v>
      </c>
      <c r="E8" s="9" t="s">
        <v>44</v>
      </c>
      <c r="F8" s="8" t="s">
        <v>3565</v>
      </c>
      <c r="G8" s="8" t="s">
        <v>3566</v>
      </c>
      <c r="H8" s="8" t="s">
        <v>3567</v>
      </c>
      <c r="I8" s="8" t="s">
        <v>8298</v>
      </c>
    </row>
    <row r="9" spans="1:9" s="3" customFormat="1" ht="20.100000000000001" customHeight="1">
      <c r="A9" s="30">
        <v>4</v>
      </c>
      <c r="B9" s="30" t="s">
        <v>1294</v>
      </c>
      <c r="C9" s="76">
        <v>5483</v>
      </c>
      <c r="D9" s="31" t="s">
        <v>6857</v>
      </c>
      <c r="E9" s="9" t="s">
        <v>44</v>
      </c>
      <c r="F9" s="8" t="s">
        <v>152</v>
      </c>
      <c r="G9" s="8" t="s">
        <v>6858</v>
      </c>
      <c r="H9" s="8" t="s">
        <v>152</v>
      </c>
      <c r="I9" s="8" t="s">
        <v>6856</v>
      </c>
    </row>
    <row r="10" spans="1:9" s="3" customFormat="1" ht="20.100000000000001" customHeight="1">
      <c r="A10" s="30">
        <v>5</v>
      </c>
      <c r="B10" s="30" t="s">
        <v>1295</v>
      </c>
      <c r="C10" s="76">
        <v>7523</v>
      </c>
      <c r="D10" s="31" t="s">
        <v>6859</v>
      </c>
      <c r="E10" s="9" t="s">
        <v>44</v>
      </c>
      <c r="F10" s="8" t="s">
        <v>6860</v>
      </c>
      <c r="G10" s="8" t="s">
        <v>6861</v>
      </c>
      <c r="H10" s="8" t="s">
        <v>6862</v>
      </c>
      <c r="I10" s="8" t="s">
        <v>6856</v>
      </c>
    </row>
    <row r="11" spans="1:9" s="3" customFormat="1" ht="20.100000000000001" customHeight="1">
      <c r="A11" s="30">
        <v>6</v>
      </c>
      <c r="B11" s="30" t="s">
        <v>1296</v>
      </c>
      <c r="C11" s="76">
        <v>4855</v>
      </c>
      <c r="D11" s="31" t="s">
        <v>6863</v>
      </c>
      <c r="E11" s="9" t="s">
        <v>44</v>
      </c>
      <c r="F11" s="8" t="s">
        <v>152</v>
      </c>
      <c r="G11" s="8" t="s">
        <v>6864</v>
      </c>
      <c r="H11" s="8" t="s">
        <v>6865</v>
      </c>
      <c r="I11" s="8" t="s">
        <v>6856</v>
      </c>
    </row>
    <row r="12" spans="1:9" s="3" customFormat="1" ht="20.100000000000001" customHeight="1">
      <c r="A12" s="30">
        <v>7</v>
      </c>
      <c r="B12" s="30" t="s">
        <v>1297</v>
      </c>
      <c r="C12" s="197">
        <v>13103</v>
      </c>
      <c r="D12" s="218" t="s">
        <v>6898</v>
      </c>
      <c r="E12" s="9" t="s">
        <v>44</v>
      </c>
      <c r="F12" s="180" t="s">
        <v>6899</v>
      </c>
      <c r="G12" s="180" t="s">
        <v>6900</v>
      </c>
      <c r="H12" s="180" t="s">
        <v>3567</v>
      </c>
      <c r="I12" s="8" t="s">
        <v>8298</v>
      </c>
    </row>
    <row r="13" spans="1:9" s="3" customFormat="1" ht="20.100000000000001" customHeight="1">
      <c r="A13" s="30">
        <v>8</v>
      </c>
      <c r="B13" s="30" t="s">
        <v>1298</v>
      </c>
      <c r="C13" s="76">
        <v>5471</v>
      </c>
      <c r="D13" s="31" t="s">
        <v>6866</v>
      </c>
      <c r="E13" s="9" t="s">
        <v>44</v>
      </c>
      <c r="F13" s="8" t="s">
        <v>152</v>
      </c>
      <c r="G13" s="8" t="s">
        <v>6867</v>
      </c>
      <c r="H13" s="8" t="s">
        <v>6868</v>
      </c>
      <c r="I13" s="8" t="s">
        <v>6869</v>
      </c>
    </row>
    <row r="14" spans="1:9" s="3" customFormat="1" ht="20.100000000000001" customHeight="1">
      <c r="A14" s="30">
        <v>9</v>
      </c>
      <c r="B14" s="30" t="s">
        <v>1299</v>
      </c>
      <c r="C14" s="76">
        <v>4866</v>
      </c>
      <c r="D14" s="31" t="s">
        <v>6870</v>
      </c>
      <c r="E14" s="9" t="s">
        <v>44</v>
      </c>
      <c r="F14" s="8" t="s">
        <v>152</v>
      </c>
      <c r="G14" s="8" t="s">
        <v>6864</v>
      </c>
      <c r="H14" s="8" t="s">
        <v>6865</v>
      </c>
      <c r="I14" s="8" t="s">
        <v>6856</v>
      </c>
    </row>
    <row r="15" spans="1:9" s="3" customFormat="1" ht="20.100000000000001" customHeight="1">
      <c r="A15" s="30">
        <v>10</v>
      </c>
      <c r="B15" s="30" t="s">
        <v>1300</v>
      </c>
      <c r="C15" s="197">
        <v>7460</v>
      </c>
      <c r="D15" s="218" t="s">
        <v>6871</v>
      </c>
      <c r="E15" s="9" t="s">
        <v>44</v>
      </c>
      <c r="F15" s="180" t="s">
        <v>6860</v>
      </c>
      <c r="G15" s="180" t="s">
        <v>3850</v>
      </c>
      <c r="H15" s="180" t="s">
        <v>6862</v>
      </c>
      <c r="I15" s="180" t="s">
        <v>6856</v>
      </c>
    </row>
    <row r="16" spans="1:9" s="3" customFormat="1" ht="20.100000000000001" customHeight="1">
      <c r="A16" s="30">
        <v>11</v>
      </c>
      <c r="B16" s="30" t="s">
        <v>1301</v>
      </c>
      <c r="C16" s="76">
        <v>4844</v>
      </c>
      <c r="D16" s="31" t="s">
        <v>6872</v>
      </c>
      <c r="E16" s="9" t="s">
        <v>44</v>
      </c>
      <c r="F16" s="8" t="s">
        <v>152</v>
      </c>
      <c r="G16" s="8" t="s">
        <v>6873</v>
      </c>
      <c r="H16" s="8" t="s">
        <v>6874</v>
      </c>
      <c r="I16" s="8" t="s">
        <v>6869</v>
      </c>
    </row>
    <row r="17" spans="1:9" s="3" customFormat="1" ht="20.100000000000001" customHeight="1">
      <c r="A17" s="30">
        <v>12</v>
      </c>
      <c r="B17" s="30" t="s">
        <v>1302</v>
      </c>
      <c r="C17" s="76">
        <v>5478</v>
      </c>
      <c r="D17" s="31" t="s">
        <v>6875</v>
      </c>
      <c r="E17" s="9" t="s">
        <v>44</v>
      </c>
      <c r="F17" s="8" t="s">
        <v>152</v>
      </c>
      <c r="G17" s="8" t="s">
        <v>6858</v>
      </c>
      <c r="H17" s="8" t="s">
        <v>6876</v>
      </c>
      <c r="I17" s="8" t="s">
        <v>6869</v>
      </c>
    </row>
    <row r="18" spans="1:9" s="3" customFormat="1" ht="20.100000000000001" customHeight="1">
      <c r="A18" s="30">
        <v>13</v>
      </c>
      <c r="B18" s="30" t="s">
        <v>1303</v>
      </c>
      <c r="C18" s="76">
        <v>7468</v>
      </c>
      <c r="D18" s="31" t="s">
        <v>6877</v>
      </c>
      <c r="E18" s="9" t="s">
        <v>44</v>
      </c>
      <c r="F18" s="8" t="s">
        <v>6860</v>
      </c>
      <c r="G18" s="8" t="s">
        <v>6861</v>
      </c>
      <c r="H18" s="8" t="s">
        <v>5444</v>
      </c>
      <c r="I18" s="8" t="s">
        <v>6856</v>
      </c>
    </row>
    <row r="19" spans="1:9" s="3" customFormat="1" ht="20.100000000000001" customHeight="1">
      <c r="A19" s="30">
        <v>14</v>
      </c>
      <c r="B19" s="30" t="s">
        <v>1304</v>
      </c>
      <c r="C19" s="76">
        <v>4964</v>
      </c>
      <c r="D19" s="31" t="s">
        <v>6878</v>
      </c>
      <c r="E19" s="9" t="s">
        <v>44</v>
      </c>
      <c r="F19" s="8" t="s">
        <v>152</v>
      </c>
      <c r="G19" s="8" t="s">
        <v>5927</v>
      </c>
      <c r="H19" s="8" t="s">
        <v>6879</v>
      </c>
      <c r="I19" s="8" t="s">
        <v>6880</v>
      </c>
    </row>
    <row r="20" spans="1:9" s="3" customFormat="1" ht="20.100000000000001" customHeight="1">
      <c r="A20" s="30">
        <v>15</v>
      </c>
      <c r="B20" s="30" t="s">
        <v>1305</v>
      </c>
      <c r="C20" s="76">
        <v>7482</v>
      </c>
      <c r="D20" s="31" t="s">
        <v>6907</v>
      </c>
      <c r="E20" s="9" t="s">
        <v>44</v>
      </c>
      <c r="F20" s="8" t="s">
        <v>6860</v>
      </c>
      <c r="G20" s="8" t="s">
        <v>6908</v>
      </c>
      <c r="H20" s="8" t="s">
        <v>3567</v>
      </c>
      <c r="I20" s="8" t="s">
        <v>8298</v>
      </c>
    </row>
    <row r="21" spans="1:9" s="3" customFormat="1" ht="20.100000000000001" customHeight="1">
      <c r="A21" s="30">
        <v>16</v>
      </c>
      <c r="B21" s="30" t="s">
        <v>1306</v>
      </c>
      <c r="C21" s="76">
        <v>7495</v>
      </c>
      <c r="D21" s="31" t="s">
        <v>6881</v>
      </c>
      <c r="E21" s="9" t="s">
        <v>44</v>
      </c>
      <c r="F21" s="8" t="s">
        <v>6860</v>
      </c>
      <c r="G21" s="8" t="s">
        <v>6861</v>
      </c>
      <c r="H21" s="8" t="s">
        <v>5444</v>
      </c>
      <c r="I21" s="8" t="s">
        <v>6856</v>
      </c>
    </row>
    <row r="22" spans="1:9" s="3" customFormat="1" ht="20.100000000000001" customHeight="1">
      <c r="A22" s="30">
        <v>17</v>
      </c>
      <c r="B22" s="30" t="s">
        <v>1307</v>
      </c>
      <c r="C22" s="76">
        <v>7557</v>
      </c>
      <c r="D22" s="31" t="s">
        <v>6882</v>
      </c>
      <c r="E22" s="9" t="s">
        <v>44</v>
      </c>
      <c r="F22" s="8" t="s">
        <v>6860</v>
      </c>
      <c r="G22" s="8" t="s">
        <v>3850</v>
      </c>
      <c r="H22" s="8" t="s">
        <v>6862</v>
      </c>
      <c r="I22" s="8" t="s">
        <v>6856</v>
      </c>
    </row>
    <row r="23" spans="1:9" s="3" customFormat="1" ht="20.100000000000001" customHeight="1">
      <c r="A23" s="30">
        <v>18</v>
      </c>
      <c r="B23" s="30" t="s">
        <v>1308</v>
      </c>
      <c r="C23" s="76">
        <v>14891</v>
      </c>
      <c r="D23" s="31" t="s">
        <v>6916</v>
      </c>
      <c r="E23" s="9" t="s">
        <v>44</v>
      </c>
      <c r="F23" s="8" t="s">
        <v>3565</v>
      </c>
      <c r="G23" s="8" t="s">
        <v>3566</v>
      </c>
      <c r="H23" s="8" t="s">
        <v>3567</v>
      </c>
      <c r="I23" s="8" t="s">
        <v>152</v>
      </c>
    </row>
    <row r="24" spans="1:9" s="3" customFormat="1" ht="20.100000000000001" customHeight="1">
      <c r="A24" s="30">
        <v>19</v>
      </c>
      <c r="B24" s="30" t="s">
        <v>1309</v>
      </c>
      <c r="C24" s="76">
        <v>7536</v>
      </c>
      <c r="D24" s="31" t="s">
        <v>6883</v>
      </c>
      <c r="E24" s="9" t="s">
        <v>44</v>
      </c>
      <c r="F24" s="8" t="s">
        <v>6860</v>
      </c>
      <c r="G24" s="8" t="s">
        <v>6861</v>
      </c>
      <c r="H24" s="8" t="s">
        <v>6862</v>
      </c>
      <c r="I24" s="8" t="s">
        <v>6856</v>
      </c>
    </row>
    <row r="25" spans="1:9" s="3" customFormat="1" ht="20.100000000000001" customHeight="1">
      <c r="A25" s="30">
        <v>20</v>
      </c>
      <c r="B25" s="30" t="s">
        <v>1310</v>
      </c>
      <c r="C25" s="76">
        <v>4276</v>
      </c>
      <c r="D25" s="31" t="s">
        <v>6884</v>
      </c>
      <c r="E25" s="9" t="s">
        <v>44</v>
      </c>
      <c r="F25" s="8" t="s">
        <v>152</v>
      </c>
      <c r="G25" s="8" t="s">
        <v>6885</v>
      </c>
      <c r="H25" s="8" t="s">
        <v>6868</v>
      </c>
      <c r="I25" s="8" t="s">
        <v>6886</v>
      </c>
    </row>
    <row r="26" spans="1:9" s="3" customFormat="1" ht="20.100000000000001" customHeight="1">
      <c r="A26" s="30">
        <v>21</v>
      </c>
      <c r="B26" s="30" t="s">
        <v>1311</v>
      </c>
      <c r="C26" s="76">
        <v>7517</v>
      </c>
      <c r="D26" s="31" t="s">
        <v>6887</v>
      </c>
      <c r="E26" s="9" t="s">
        <v>44</v>
      </c>
      <c r="F26" s="8" t="s">
        <v>6860</v>
      </c>
      <c r="G26" s="8" t="s">
        <v>280</v>
      </c>
      <c r="H26" s="8" t="s">
        <v>6888</v>
      </c>
      <c r="I26" s="8" t="s">
        <v>6856</v>
      </c>
    </row>
    <row r="27" spans="1:9" s="3" customFormat="1" ht="20.100000000000001" customHeight="1">
      <c r="A27" s="30">
        <v>22</v>
      </c>
      <c r="B27" s="30" t="s">
        <v>1312</v>
      </c>
      <c r="C27" s="76">
        <v>7516</v>
      </c>
      <c r="D27" s="31" t="s">
        <v>6889</v>
      </c>
      <c r="E27" s="9" t="s">
        <v>44</v>
      </c>
      <c r="F27" s="8" t="s">
        <v>6860</v>
      </c>
      <c r="G27" s="8" t="s">
        <v>3850</v>
      </c>
      <c r="H27" s="8" t="s">
        <v>5444</v>
      </c>
      <c r="I27" s="8" t="s">
        <v>6856</v>
      </c>
    </row>
    <row r="28" spans="1:9" s="3" customFormat="1" ht="20.100000000000001" customHeight="1">
      <c r="A28" s="30">
        <v>23</v>
      </c>
      <c r="B28" s="30" t="s">
        <v>1313</v>
      </c>
      <c r="C28" s="76">
        <v>4811</v>
      </c>
      <c r="D28" s="31" t="s">
        <v>6890</v>
      </c>
      <c r="E28" s="9" t="s">
        <v>44</v>
      </c>
      <c r="F28" s="8" t="s">
        <v>152</v>
      </c>
      <c r="G28" s="8" t="s">
        <v>6873</v>
      </c>
      <c r="H28" s="8" t="s">
        <v>6874</v>
      </c>
      <c r="I28" s="8" t="s">
        <v>6891</v>
      </c>
    </row>
    <row r="29" spans="1:9" s="3" customFormat="1" ht="20.100000000000001" customHeight="1">
      <c r="A29" s="30">
        <v>24</v>
      </c>
      <c r="B29" s="30" t="s">
        <v>1314</v>
      </c>
      <c r="C29" s="76">
        <v>4422</v>
      </c>
      <c r="D29" s="31" t="s">
        <v>6892</v>
      </c>
      <c r="E29" s="9" t="s">
        <v>44</v>
      </c>
      <c r="F29" s="8" t="s">
        <v>152</v>
      </c>
      <c r="G29" s="8" t="s">
        <v>6885</v>
      </c>
      <c r="H29" s="8" t="s">
        <v>6868</v>
      </c>
      <c r="I29" s="8" t="s">
        <v>6886</v>
      </c>
    </row>
    <row r="30" spans="1:9" s="3" customFormat="1" ht="20.100000000000001" customHeight="1">
      <c r="A30" s="30">
        <v>25</v>
      </c>
      <c r="B30" s="30" t="s">
        <v>1315</v>
      </c>
      <c r="C30" s="76">
        <v>14823</v>
      </c>
      <c r="D30" s="31" t="s">
        <v>6894</v>
      </c>
      <c r="E30" s="9" t="s">
        <v>114</v>
      </c>
      <c r="F30" s="8" t="s">
        <v>3565</v>
      </c>
      <c r="G30" s="8" t="s">
        <v>152</v>
      </c>
      <c r="H30" s="8" t="s">
        <v>3567</v>
      </c>
      <c r="I30" s="8" t="s">
        <v>152</v>
      </c>
    </row>
    <row r="31" spans="1:9" s="3" customFormat="1" ht="20.100000000000001" customHeight="1">
      <c r="A31" s="30">
        <v>26</v>
      </c>
      <c r="B31" s="30" t="s">
        <v>1316</v>
      </c>
      <c r="C31" s="76">
        <v>14894</v>
      </c>
      <c r="D31" s="31" t="s">
        <v>6919</v>
      </c>
      <c r="E31" s="9" t="s">
        <v>114</v>
      </c>
      <c r="F31" s="8" t="s">
        <v>3565</v>
      </c>
      <c r="G31" s="8" t="s">
        <v>3566</v>
      </c>
      <c r="H31" s="8" t="s">
        <v>8297</v>
      </c>
      <c r="I31" s="8" t="s">
        <v>152</v>
      </c>
    </row>
    <row r="32" spans="1:9" s="3" customFormat="1" ht="20.100000000000001" customHeight="1">
      <c r="A32" s="30">
        <v>27</v>
      </c>
      <c r="B32" s="30" t="s">
        <v>1317</v>
      </c>
      <c r="C32" s="76">
        <v>14832</v>
      </c>
      <c r="D32" s="31" t="s">
        <v>6922</v>
      </c>
      <c r="E32" s="9" t="s">
        <v>114</v>
      </c>
      <c r="F32" s="8" t="s">
        <v>3565</v>
      </c>
      <c r="G32" s="8" t="s">
        <v>3566</v>
      </c>
      <c r="H32" s="8" t="s">
        <v>8297</v>
      </c>
      <c r="I32" s="8" t="s">
        <v>152</v>
      </c>
    </row>
    <row r="33" spans="1:9" s="3" customFormat="1" ht="20.100000000000001" customHeight="1">
      <c r="A33" s="30">
        <v>28</v>
      </c>
      <c r="B33" s="30" t="s">
        <v>1318</v>
      </c>
      <c r="C33" s="76">
        <v>14852</v>
      </c>
      <c r="D33" s="31" t="s">
        <v>6896</v>
      </c>
      <c r="E33" s="9" t="s">
        <v>114</v>
      </c>
      <c r="F33" s="8" t="s">
        <v>3565</v>
      </c>
      <c r="G33" s="8" t="s">
        <v>5532</v>
      </c>
      <c r="H33" s="8" t="s">
        <v>3671</v>
      </c>
      <c r="I33" s="8" t="s">
        <v>152</v>
      </c>
    </row>
    <row r="34" spans="1:9" s="3" customFormat="1" ht="20.100000000000001" customHeight="1">
      <c r="A34" s="30">
        <v>29</v>
      </c>
      <c r="B34" s="30" t="s">
        <v>1319</v>
      </c>
      <c r="C34" s="76">
        <v>13828</v>
      </c>
      <c r="D34" s="31" t="s">
        <v>6897</v>
      </c>
      <c r="E34" s="9" t="s">
        <v>114</v>
      </c>
      <c r="F34" s="8" t="s">
        <v>9</v>
      </c>
      <c r="G34" s="8" t="s">
        <v>152</v>
      </c>
      <c r="H34" s="8" t="s">
        <v>3567</v>
      </c>
      <c r="I34" s="8" t="s">
        <v>152</v>
      </c>
    </row>
    <row r="35" spans="1:9" s="3" customFormat="1" ht="20.100000000000001" customHeight="1">
      <c r="A35" s="30">
        <v>30</v>
      </c>
      <c r="B35" s="30" t="s">
        <v>1320</v>
      </c>
      <c r="C35" s="76">
        <v>14881</v>
      </c>
      <c r="D35" s="31" t="s">
        <v>6901</v>
      </c>
      <c r="E35" s="9" t="s">
        <v>114</v>
      </c>
      <c r="F35" s="8" t="s">
        <v>3565</v>
      </c>
      <c r="G35" s="8" t="s">
        <v>3566</v>
      </c>
      <c r="H35" s="8" t="s">
        <v>3567</v>
      </c>
      <c r="I35" s="8" t="s">
        <v>152</v>
      </c>
    </row>
    <row r="36" spans="1:9" s="3" customFormat="1" ht="20.100000000000001" customHeight="1">
      <c r="A36" s="30">
        <v>31</v>
      </c>
      <c r="B36" s="30" t="s">
        <v>1321</v>
      </c>
      <c r="C36" s="76">
        <v>14884</v>
      </c>
      <c r="D36" s="218" t="s">
        <v>6902</v>
      </c>
      <c r="E36" s="9" t="s">
        <v>114</v>
      </c>
      <c r="F36" s="8" t="s">
        <v>3565</v>
      </c>
      <c r="G36" s="8" t="s">
        <v>5532</v>
      </c>
      <c r="H36" s="8" t="s">
        <v>3671</v>
      </c>
      <c r="I36" s="8" t="s">
        <v>152</v>
      </c>
    </row>
    <row r="37" spans="1:9" s="3" customFormat="1" ht="20.100000000000001" customHeight="1">
      <c r="A37" s="30">
        <v>32</v>
      </c>
      <c r="B37" s="30" t="s">
        <v>1322</v>
      </c>
      <c r="C37" s="76">
        <v>11503</v>
      </c>
      <c r="D37" s="31" t="s">
        <v>6903</v>
      </c>
      <c r="E37" s="9" t="s">
        <v>114</v>
      </c>
      <c r="F37" s="8" t="s">
        <v>3560</v>
      </c>
      <c r="G37" s="8" t="s">
        <v>3959</v>
      </c>
      <c r="H37" s="8" t="s">
        <v>3567</v>
      </c>
      <c r="I37" s="8" t="s">
        <v>152</v>
      </c>
    </row>
    <row r="38" spans="1:9" s="3" customFormat="1" ht="20.100000000000001" customHeight="1">
      <c r="A38" s="30">
        <v>33</v>
      </c>
      <c r="B38" s="30" t="s">
        <v>1323</v>
      </c>
      <c r="C38" s="76">
        <v>14895</v>
      </c>
      <c r="D38" s="31" t="s">
        <v>6929</v>
      </c>
      <c r="E38" s="9" t="s">
        <v>114</v>
      </c>
      <c r="F38" s="8" t="s">
        <v>3565</v>
      </c>
      <c r="G38" s="8" t="s">
        <v>5532</v>
      </c>
      <c r="H38" s="8" t="s">
        <v>8297</v>
      </c>
      <c r="I38" s="8" t="s">
        <v>152</v>
      </c>
    </row>
    <row r="39" spans="1:9" s="3" customFormat="1" ht="20.100000000000001" customHeight="1">
      <c r="A39" s="30">
        <v>34</v>
      </c>
      <c r="B39" s="30" t="s">
        <v>1324</v>
      </c>
      <c r="C39" s="197">
        <v>14813</v>
      </c>
      <c r="D39" s="218" t="s">
        <v>6904</v>
      </c>
      <c r="E39" s="9" t="s">
        <v>114</v>
      </c>
      <c r="F39" s="180" t="s">
        <v>3565</v>
      </c>
      <c r="G39" s="8" t="s">
        <v>152</v>
      </c>
      <c r="H39" s="180" t="s">
        <v>3567</v>
      </c>
      <c r="I39" s="8" t="s">
        <v>152</v>
      </c>
    </row>
    <row r="40" spans="1:9" s="3" customFormat="1" ht="20.100000000000001" customHeight="1">
      <c r="A40" s="30">
        <v>35</v>
      </c>
      <c r="B40" s="30" t="s">
        <v>1325</v>
      </c>
      <c r="C40" s="76">
        <v>13235</v>
      </c>
      <c r="D40" s="31" t="s">
        <v>6931</v>
      </c>
      <c r="E40" s="9" t="s">
        <v>114</v>
      </c>
      <c r="F40" s="8" t="s">
        <v>4478</v>
      </c>
      <c r="G40" s="8" t="s">
        <v>4479</v>
      </c>
      <c r="H40" s="8" t="s">
        <v>8297</v>
      </c>
      <c r="I40" s="8" t="s">
        <v>152</v>
      </c>
    </row>
    <row r="41" spans="1:9" s="3" customFormat="1" ht="20.100000000000001" customHeight="1">
      <c r="A41" s="30">
        <v>36</v>
      </c>
      <c r="B41" s="30" t="s">
        <v>1326</v>
      </c>
      <c r="C41" s="76">
        <v>14857</v>
      </c>
      <c r="D41" s="31" t="s">
        <v>6905</v>
      </c>
      <c r="E41" s="9" t="s">
        <v>114</v>
      </c>
      <c r="F41" s="8" t="s">
        <v>3565</v>
      </c>
      <c r="G41" s="8" t="s">
        <v>5532</v>
      </c>
      <c r="H41" s="8" t="s">
        <v>3671</v>
      </c>
      <c r="I41" s="8" t="s">
        <v>152</v>
      </c>
    </row>
    <row r="42" spans="1:9" s="3" customFormat="1" ht="20.100000000000001" customHeight="1">
      <c r="A42" s="30">
        <v>37</v>
      </c>
      <c r="B42" s="30" t="s">
        <v>1327</v>
      </c>
      <c r="C42" s="76">
        <v>14822</v>
      </c>
      <c r="D42" s="31" t="s">
        <v>6906</v>
      </c>
      <c r="E42" s="9" t="s">
        <v>114</v>
      </c>
      <c r="F42" s="8" t="s">
        <v>3565</v>
      </c>
      <c r="G42" s="8" t="s">
        <v>152</v>
      </c>
      <c r="H42" s="8" t="s">
        <v>3567</v>
      </c>
      <c r="I42" s="8" t="s">
        <v>152</v>
      </c>
    </row>
    <row r="43" spans="1:9" s="3" customFormat="1" ht="20.100000000000001" customHeight="1">
      <c r="A43" s="30">
        <v>38</v>
      </c>
      <c r="B43" s="30" t="s">
        <v>1328</v>
      </c>
      <c r="C43" s="76">
        <v>14829</v>
      </c>
      <c r="D43" s="31" t="s">
        <v>6909</v>
      </c>
      <c r="E43" s="9" t="s">
        <v>114</v>
      </c>
      <c r="F43" s="8" t="s">
        <v>3565</v>
      </c>
      <c r="G43" s="8" t="s">
        <v>152</v>
      </c>
      <c r="H43" s="8" t="s">
        <v>3567</v>
      </c>
      <c r="I43" s="8" t="s">
        <v>152</v>
      </c>
    </row>
    <row r="44" spans="1:9" s="3" customFormat="1" ht="20.100000000000001" customHeight="1">
      <c r="A44" s="30">
        <v>39</v>
      </c>
      <c r="B44" s="30" t="s">
        <v>1329</v>
      </c>
      <c r="C44" s="76">
        <v>14896</v>
      </c>
      <c r="D44" s="31" t="s">
        <v>6910</v>
      </c>
      <c r="E44" s="9" t="s">
        <v>114</v>
      </c>
      <c r="F44" s="8" t="s">
        <v>3565</v>
      </c>
      <c r="G44" s="8" t="s">
        <v>5532</v>
      </c>
      <c r="H44" s="8" t="s">
        <v>3671</v>
      </c>
      <c r="I44" s="8" t="s">
        <v>152</v>
      </c>
    </row>
    <row r="45" spans="1:9" s="3" customFormat="1" ht="20.100000000000001" customHeight="1">
      <c r="A45" s="30">
        <v>40</v>
      </c>
      <c r="B45" s="30" t="s">
        <v>1330</v>
      </c>
      <c r="C45" s="76">
        <v>14872</v>
      </c>
      <c r="D45" s="31" t="s">
        <v>6911</v>
      </c>
      <c r="E45" s="9" t="s">
        <v>114</v>
      </c>
      <c r="F45" s="8" t="s">
        <v>3565</v>
      </c>
      <c r="G45" s="8" t="s">
        <v>5532</v>
      </c>
      <c r="H45" s="8" t="s">
        <v>3671</v>
      </c>
      <c r="I45" s="8" t="s">
        <v>152</v>
      </c>
    </row>
    <row r="46" spans="1:9" s="3" customFormat="1" ht="20.100000000000001" customHeight="1">
      <c r="A46" s="30">
        <v>41</v>
      </c>
      <c r="B46" s="30" t="s">
        <v>1331</v>
      </c>
      <c r="C46" s="76">
        <v>3260</v>
      </c>
      <c r="D46" s="31" t="s">
        <v>6912</v>
      </c>
      <c r="E46" s="9" t="s">
        <v>114</v>
      </c>
      <c r="F46" s="8" t="s">
        <v>152</v>
      </c>
      <c r="G46" s="8" t="s">
        <v>4829</v>
      </c>
      <c r="H46" s="8" t="s">
        <v>6865</v>
      </c>
      <c r="I46" s="8" t="s">
        <v>152</v>
      </c>
    </row>
    <row r="47" spans="1:9" s="3" customFormat="1" ht="20.100000000000001" customHeight="1">
      <c r="A47" s="30">
        <v>42</v>
      </c>
      <c r="B47" s="30" t="s">
        <v>1332</v>
      </c>
      <c r="C47" s="76">
        <v>5010</v>
      </c>
      <c r="D47" s="31" t="s">
        <v>6913</v>
      </c>
      <c r="E47" s="9" t="s">
        <v>114</v>
      </c>
      <c r="F47" s="8" t="s">
        <v>152</v>
      </c>
      <c r="G47" s="8" t="s">
        <v>6914</v>
      </c>
      <c r="H47" s="8" t="s">
        <v>5444</v>
      </c>
      <c r="I47" s="8" t="s">
        <v>152</v>
      </c>
    </row>
    <row r="48" spans="1:9" s="3" customFormat="1" ht="20.100000000000001" customHeight="1">
      <c r="A48" s="30">
        <v>43</v>
      </c>
      <c r="B48" s="30" t="s">
        <v>1333</v>
      </c>
      <c r="C48" s="76">
        <v>2883</v>
      </c>
      <c r="D48" s="31" t="s">
        <v>6915</v>
      </c>
      <c r="E48" s="9" t="s">
        <v>114</v>
      </c>
      <c r="F48" s="8" t="s">
        <v>152</v>
      </c>
      <c r="G48" s="8" t="s">
        <v>3516</v>
      </c>
      <c r="H48" s="8" t="s">
        <v>6865</v>
      </c>
      <c r="I48" s="8" t="s">
        <v>152</v>
      </c>
    </row>
    <row r="49" spans="1:9" s="3" customFormat="1" ht="20.100000000000001" customHeight="1">
      <c r="A49" s="30">
        <v>44</v>
      </c>
      <c r="B49" s="30" t="s">
        <v>1334</v>
      </c>
      <c r="C49" s="76">
        <v>16858</v>
      </c>
      <c r="D49" s="31" t="s">
        <v>6934</v>
      </c>
      <c r="E49" s="9" t="s">
        <v>114</v>
      </c>
      <c r="F49" s="8" t="s">
        <v>8229</v>
      </c>
      <c r="G49" s="8" t="s">
        <v>6935</v>
      </c>
      <c r="H49" s="8" t="s">
        <v>8297</v>
      </c>
      <c r="I49" s="8" t="s">
        <v>152</v>
      </c>
    </row>
    <row r="50" spans="1:9" s="3" customFormat="1" ht="20.100000000000001" customHeight="1">
      <c r="A50" s="30">
        <v>45</v>
      </c>
      <c r="B50" s="30" t="s">
        <v>1335</v>
      </c>
      <c r="C50" s="76">
        <v>14887</v>
      </c>
      <c r="D50" s="31" t="s">
        <v>6917</v>
      </c>
      <c r="E50" s="9" t="s">
        <v>114</v>
      </c>
      <c r="F50" s="8" t="s">
        <v>3565</v>
      </c>
      <c r="G50" s="8" t="s">
        <v>3566</v>
      </c>
      <c r="H50" s="8" t="s">
        <v>3567</v>
      </c>
      <c r="I50" s="8" t="s">
        <v>152</v>
      </c>
    </row>
    <row r="51" spans="1:9" s="3" customFormat="1" ht="20.100000000000001" customHeight="1">
      <c r="A51" s="30">
        <v>46</v>
      </c>
      <c r="B51" s="30" t="s">
        <v>1336</v>
      </c>
      <c r="C51" s="197">
        <v>20386</v>
      </c>
      <c r="D51" s="218" t="s">
        <v>6918</v>
      </c>
      <c r="E51" s="9" t="s">
        <v>113</v>
      </c>
      <c r="F51" s="8" t="s">
        <v>152</v>
      </c>
      <c r="G51" s="180" t="s">
        <v>3631</v>
      </c>
      <c r="H51" s="8" t="s">
        <v>152</v>
      </c>
      <c r="I51" s="8" t="s">
        <v>152</v>
      </c>
    </row>
    <row r="52" spans="1:9" s="3" customFormat="1" ht="20.100000000000001" customHeight="1">
      <c r="A52" s="30">
        <v>47</v>
      </c>
      <c r="B52" s="30" t="s">
        <v>1337</v>
      </c>
      <c r="C52" s="371">
        <v>20906</v>
      </c>
      <c r="D52" s="372" t="s">
        <v>8272</v>
      </c>
      <c r="E52" s="9" t="s">
        <v>113</v>
      </c>
      <c r="F52" s="8" t="s">
        <v>152</v>
      </c>
      <c r="G52" s="180" t="s">
        <v>8296</v>
      </c>
      <c r="H52" s="8" t="s">
        <v>152</v>
      </c>
      <c r="I52" s="8" t="s">
        <v>152</v>
      </c>
    </row>
    <row r="53" spans="1:9" s="3" customFormat="1" ht="20.100000000000001" customHeight="1">
      <c r="A53" s="30">
        <v>48</v>
      </c>
      <c r="B53" s="30" t="s">
        <v>1338</v>
      </c>
      <c r="C53" s="371">
        <v>20909</v>
      </c>
      <c r="D53" s="372" t="s">
        <v>8275</v>
      </c>
      <c r="E53" s="9" t="s">
        <v>113</v>
      </c>
      <c r="F53" s="8" t="s">
        <v>152</v>
      </c>
      <c r="G53" s="180" t="s">
        <v>8296</v>
      </c>
      <c r="H53" s="8" t="s">
        <v>152</v>
      </c>
      <c r="I53" s="8" t="s">
        <v>152</v>
      </c>
    </row>
    <row r="54" spans="1:9" s="3" customFormat="1" ht="20.100000000000001" customHeight="1">
      <c r="A54" s="30">
        <v>49</v>
      </c>
      <c r="B54" s="30" t="s">
        <v>1339</v>
      </c>
      <c r="C54" s="371">
        <v>20911</v>
      </c>
      <c r="D54" s="372" t="s">
        <v>8277</v>
      </c>
      <c r="E54" s="9" t="s">
        <v>113</v>
      </c>
      <c r="F54" s="8" t="s">
        <v>152</v>
      </c>
      <c r="G54" s="180" t="s">
        <v>8296</v>
      </c>
      <c r="H54" s="8" t="s">
        <v>152</v>
      </c>
      <c r="I54" s="8" t="s">
        <v>152</v>
      </c>
    </row>
    <row r="55" spans="1:9" s="3" customFormat="1" ht="20.100000000000001" customHeight="1">
      <c r="A55" s="30">
        <v>50</v>
      </c>
      <c r="B55" s="30" t="s">
        <v>1340</v>
      </c>
      <c r="C55" s="371">
        <v>20912</v>
      </c>
      <c r="D55" s="372" t="s">
        <v>8278</v>
      </c>
      <c r="E55" s="9" t="s">
        <v>113</v>
      </c>
      <c r="F55" s="8" t="s">
        <v>152</v>
      </c>
      <c r="G55" s="180" t="s">
        <v>8296</v>
      </c>
      <c r="H55" s="8" t="s">
        <v>152</v>
      </c>
      <c r="I55" s="8" t="s">
        <v>152</v>
      </c>
    </row>
    <row r="56" spans="1:9" s="3" customFormat="1" ht="20.100000000000001" customHeight="1">
      <c r="A56" s="30">
        <v>51</v>
      </c>
      <c r="B56" s="30" t="s">
        <v>1341</v>
      </c>
      <c r="C56" s="76">
        <v>14861</v>
      </c>
      <c r="D56" s="31" t="s">
        <v>6920</v>
      </c>
      <c r="E56" s="9" t="s">
        <v>113</v>
      </c>
      <c r="F56" s="8" t="s">
        <v>3565</v>
      </c>
      <c r="G56" s="8" t="s">
        <v>6921</v>
      </c>
      <c r="H56" s="8" t="s">
        <v>152</v>
      </c>
      <c r="I56" s="8" t="s">
        <v>152</v>
      </c>
    </row>
    <row r="57" spans="1:9" s="3" customFormat="1" ht="20.100000000000001" customHeight="1">
      <c r="A57" s="30">
        <v>52</v>
      </c>
      <c r="B57" s="30" t="s">
        <v>1342</v>
      </c>
      <c r="C57" s="76">
        <v>19258</v>
      </c>
      <c r="D57" s="31" t="s">
        <v>6923</v>
      </c>
      <c r="E57" s="9" t="s">
        <v>113</v>
      </c>
      <c r="F57" s="8" t="s">
        <v>152</v>
      </c>
      <c r="G57" s="8" t="s">
        <v>4057</v>
      </c>
      <c r="H57" s="8" t="s">
        <v>152</v>
      </c>
      <c r="I57" s="8" t="s">
        <v>152</v>
      </c>
    </row>
    <row r="58" spans="1:9" s="3" customFormat="1" ht="20.100000000000001" customHeight="1">
      <c r="A58" s="30">
        <v>53</v>
      </c>
      <c r="B58" s="30" t="s">
        <v>1343</v>
      </c>
      <c r="C58" s="371">
        <v>20913</v>
      </c>
      <c r="D58" s="374" t="s">
        <v>8279</v>
      </c>
      <c r="E58" s="9" t="s">
        <v>113</v>
      </c>
      <c r="F58" s="8" t="s">
        <v>152</v>
      </c>
      <c r="G58" s="180" t="s">
        <v>8296</v>
      </c>
      <c r="H58" s="8" t="s">
        <v>152</v>
      </c>
      <c r="I58" s="8" t="s">
        <v>152</v>
      </c>
    </row>
    <row r="59" spans="1:9" s="3" customFormat="1" ht="20.100000000000001" customHeight="1">
      <c r="A59" s="30">
        <v>54</v>
      </c>
      <c r="B59" s="30" t="s">
        <v>1344</v>
      </c>
      <c r="C59" s="371">
        <v>20915</v>
      </c>
      <c r="D59" s="372" t="s">
        <v>8281</v>
      </c>
      <c r="E59" s="9" t="s">
        <v>113</v>
      </c>
      <c r="F59" s="8" t="s">
        <v>152</v>
      </c>
      <c r="G59" s="180" t="s">
        <v>8296</v>
      </c>
      <c r="H59" s="8" t="s">
        <v>152</v>
      </c>
      <c r="I59" s="8" t="s">
        <v>152</v>
      </c>
    </row>
    <row r="60" spans="1:9" s="3" customFormat="1" ht="20.100000000000001" customHeight="1">
      <c r="A60" s="30">
        <v>55</v>
      </c>
      <c r="B60" s="30" t="s">
        <v>1345</v>
      </c>
      <c r="C60" s="76">
        <v>6779</v>
      </c>
      <c r="D60" s="31" t="s">
        <v>6924</v>
      </c>
      <c r="E60" s="9" t="s">
        <v>113</v>
      </c>
      <c r="F60" s="8" t="s">
        <v>4234</v>
      </c>
      <c r="G60" s="8" t="s">
        <v>4235</v>
      </c>
      <c r="H60" s="8" t="s">
        <v>152</v>
      </c>
      <c r="I60" s="8" t="s">
        <v>152</v>
      </c>
    </row>
    <row r="61" spans="1:9" s="3" customFormat="1" ht="20.100000000000001" customHeight="1">
      <c r="A61" s="30">
        <v>56</v>
      </c>
      <c r="B61" s="30" t="s">
        <v>1346</v>
      </c>
      <c r="C61" s="197">
        <v>19261</v>
      </c>
      <c r="D61" s="218" t="s">
        <v>6925</v>
      </c>
      <c r="E61" s="9" t="s">
        <v>113</v>
      </c>
      <c r="F61" s="8" t="s">
        <v>152</v>
      </c>
      <c r="G61" s="180" t="s">
        <v>4057</v>
      </c>
      <c r="H61" s="8" t="s">
        <v>152</v>
      </c>
      <c r="I61" s="8" t="s">
        <v>152</v>
      </c>
    </row>
    <row r="62" spans="1:9" s="3" customFormat="1" ht="20.100000000000001" customHeight="1">
      <c r="A62" s="30">
        <v>57</v>
      </c>
      <c r="B62" s="30" t="s">
        <v>1347</v>
      </c>
      <c r="C62" s="371">
        <v>20916</v>
      </c>
      <c r="D62" s="372" t="s">
        <v>8282</v>
      </c>
      <c r="E62" s="9" t="s">
        <v>113</v>
      </c>
      <c r="F62" s="8" t="s">
        <v>152</v>
      </c>
      <c r="G62" s="180" t="s">
        <v>8296</v>
      </c>
      <c r="H62" s="8" t="s">
        <v>152</v>
      </c>
      <c r="I62" s="8" t="s">
        <v>152</v>
      </c>
    </row>
    <row r="63" spans="1:9" s="3" customFormat="1" ht="20.100000000000001" customHeight="1">
      <c r="A63" s="30">
        <v>58</v>
      </c>
      <c r="B63" s="30" t="s">
        <v>1348</v>
      </c>
      <c r="C63" s="371">
        <v>20917</v>
      </c>
      <c r="D63" s="372" t="s">
        <v>8283</v>
      </c>
      <c r="E63" s="9" t="s">
        <v>113</v>
      </c>
      <c r="F63" s="172" t="s">
        <v>152</v>
      </c>
      <c r="G63" s="180" t="s">
        <v>8296</v>
      </c>
      <c r="H63" s="8" t="s">
        <v>152</v>
      </c>
      <c r="I63" s="8" t="s">
        <v>152</v>
      </c>
    </row>
    <row r="64" spans="1:9" s="3" customFormat="1" ht="20.100000000000001" customHeight="1">
      <c r="A64" s="30">
        <v>59</v>
      </c>
      <c r="B64" s="30" t="s">
        <v>1349</v>
      </c>
      <c r="C64" s="76">
        <v>19251</v>
      </c>
      <c r="D64" s="31" t="s">
        <v>6926</v>
      </c>
      <c r="E64" s="9" t="s">
        <v>113</v>
      </c>
      <c r="F64" s="8" t="s">
        <v>152</v>
      </c>
      <c r="G64" s="8" t="s">
        <v>4057</v>
      </c>
      <c r="H64" s="8" t="s">
        <v>152</v>
      </c>
      <c r="I64" s="8" t="s">
        <v>152</v>
      </c>
    </row>
    <row r="65" spans="1:9" s="3" customFormat="1" ht="20.100000000000001" customHeight="1">
      <c r="A65" s="30">
        <v>60</v>
      </c>
      <c r="B65" s="30" t="s">
        <v>1350</v>
      </c>
      <c r="C65" s="76">
        <v>19223</v>
      </c>
      <c r="D65" s="31" t="s">
        <v>6927</v>
      </c>
      <c r="E65" s="9" t="s">
        <v>113</v>
      </c>
      <c r="F65" s="8" t="s">
        <v>152</v>
      </c>
      <c r="G65" s="8" t="s">
        <v>4057</v>
      </c>
      <c r="H65" s="8" t="s">
        <v>152</v>
      </c>
      <c r="I65" s="8" t="s">
        <v>152</v>
      </c>
    </row>
    <row r="66" spans="1:9" s="3" customFormat="1" ht="20.100000000000001" customHeight="1">
      <c r="A66" s="30">
        <v>61</v>
      </c>
      <c r="B66" s="30" t="s">
        <v>1351</v>
      </c>
      <c r="C66" s="76">
        <v>19220</v>
      </c>
      <c r="D66" s="31" t="s">
        <v>6928</v>
      </c>
      <c r="E66" s="9" t="s">
        <v>113</v>
      </c>
      <c r="F66" s="8" t="s">
        <v>152</v>
      </c>
      <c r="G66" s="8" t="s">
        <v>4057</v>
      </c>
      <c r="H66" s="8" t="s">
        <v>152</v>
      </c>
      <c r="I66" s="8" t="s">
        <v>152</v>
      </c>
    </row>
    <row r="67" spans="1:9" s="3" customFormat="1" ht="20.100000000000001" customHeight="1">
      <c r="A67" s="30">
        <v>62</v>
      </c>
      <c r="B67" s="30" t="s">
        <v>1352</v>
      </c>
      <c r="C67" s="76">
        <v>19224</v>
      </c>
      <c r="D67" s="31" t="s">
        <v>6930</v>
      </c>
      <c r="E67" s="9" t="s">
        <v>113</v>
      </c>
      <c r="F67" s="8" t="s">
        <v>152</v>
      </c>
      <c r="G67" s="8" t="s">
        <v>4057</v>
      </c>
      <c r="H67" s="8" t="s">
        <v>152</v>
      </c>
      <c r="I67" s="8" t="s">
        <v>152</v>
      </c>
    </row>
    <row r="68" spans="1:9" s="3" customFormat="1" ht="20.100000000000001" customHeight="1">
      <c r="A68" s="30">
        <v>63</v>
      </c>
      <c r="B68" s="30" t="s">
        <v>1353</v>
      </c>
      <c r="C68" s="247">
        <v>19688</v>
      </c>
      <c r="D68" s="285" t="s">
        <v>6932</v>
      </c>
      <c r="E68" s="9" t="s">
        <v>113</v>
      </c>
      <c r="F68" s="8" t="s">
        <v>152</v>
      </c>
      <c r="G68" s="180" t="s">
        <v>4160</v>
      </c>
      <c r="H68" s="8" t="s">
        <v>152</v>
      </c>
      <c r="I68" s="8" t="s">
        <v>152</v>
      </c>
    </row>
    <row r="69" spans="1:9" s="3" customFormat="1" ht="20.100000000000001" customHeight="1">
      <c r="A69" s="30">
        <v>64</v>
      </c>
      <c r="B69" s="30" t="s">
        <v>1354</v>
      </c>
      <c r="C69" s="371">
        <v>20919</v>
      </c>
      <c r="D69" s="372" t="s">
        <v>8285</v>
      </c>
      <c r="E69" s="9" t="s">
        <v>113</v>
      </c>
      <c r="F69" s="8" t="s">
        <v>152</v>
      </c>
      <c r="G69" s="180" t="s">
        <v>8296</v>
      </c>
      <c r="H69" s="8" t="s">
        <v>152</v>
      </c>
      <c r="I69" s="8" t="s">
        <v>152</v>
      </c>
    </row>
    <row r="70" spans="1:9" s="3" customFormat="1" ht="20.100000000000001" customHeight="1">
      <c r="A70" s="30">
        <v>65</v>
      </c>
      <c r="B70" s="30" t="s">
        <v>8923</v>
      </c>
      <c r="C70" s="76">
        <v>14889</v>
      </c>
      <c r="D70" s="31" t="s">
        <v>6787</v>
      </c>
      <c r="E70" s="9" t="s">
        <v>113</v>
      </c>
      <c r="F70" s="8" t="s">
        <v>3565</v>
      </c>
      <c r="G70" s="8" t="s">
        <v>3566</v>
      </c>
      <c r="H70" s="8" t="s">
        <v>152</v>
      </c>
      <c r="I70" s="8" t="s">
        <v>152</v>
      </c>
    </row>
    <row r="71" spans="1:9" s="3" customFormat="1" ht="20.100000000000001" customHeight="1">
      <c r="A71" s="30">
        <v>66</v>
      </c>
      <c r="B71" s="30" t="s">
        <v>8924</v>
      </c>
      <c r="C71" s="371">
        <v>20921</v>
      </c>
      <c r="D71" s="372" t="s">
        <v>8287</v>
      </c>
      <c r="E71" s="9" t="s">
        <v>113</v>
      </c>
      <c r="F71" s="8" t="s">
        <v>152</v>
      </c>
      <c r="G71" s="180" t="s">
        <v>8296</v>
      </c>
      <c r="H71" s="8" t="s">
        <v>152</v>
      </c>
      <c r="I71" s="8" t="s">
        <v>152</v>
      </c>
    </row>
    <row r="72" spans="1:9" s="3" customFormat="1" ht="20.100000000000001" customHeight="1">
      <c r="A72" s="30">
        <v>67</v>
      </c>
      <c r="B72" s="30" t="s">
        <v>8925</v>
      </c>
      <c r="C72" s="76">
        <v>7532</v>
      </c>
      <c r="D72" s="31" t="s">
        <v>5782</v>
      </c>
      <c r="E72" s="9" t="s">
        <v>113</v>
      </c>
      <c r="F72" s="8" t="s">
        <v>6860</v>
      </c>
      <c r="G72" s="8" t="s">
        <v>3850</v>
      </c>
      <c r="H72" s="8" t="s">
        <v>152</v>
      </c>
      <c r="I72" s="8" t="s">
        <v>152</v>
      </c>
    </row>
    <row r="73" spans="1:9" s="3" customFormat="1" ht="20.100000000000001" customHeight="1">
      <c r="A73" s="30">
        <v>68</v>
      </c>
      <c r="B73" s="30" t="s">
        <v>8926</v>
      </c>
      <c r="C73" s="371">
        <v>20922</v>
      </c>
      <c r="D73" s="372" t="s">
        <v>8288</v>
      </c>
      <c r="E73" s="9" t="s">
        <v>113</v>
      </c>
      <c r="F73" s="8" t="s">
        <v>152</v>
      </c>
      <c r="G73" s="180" t="s">
        <v>8296</v>
      </c>
      <c r="H73" s="8" t="s">
        <v>152</v>
      </c>
      <c r="I73" s="8" t="s">
        <v>152</v>
      </c>
    </row>
    <row r="74" spans="1:9" s="3" customFormat="1" ht="20.100000000000001" customHeight="1">
      <c r="A74" s="30">
        <v>69</v>
      </c>
      <c r="B74" s="30" t="s">
        <v>8927</v>
      </c>
      <c r="C74" s="371">
        <v>20923</v>
      </c>
      <c r="D74" s="372" t="s">
        <v>8289</v>
      </c>
      <c r="E74" s="9" t="s">
        <v>113</v>
      </c>
      <c r="F74" s="8" t="s">
        <v>152</v>
      </c>
      <c r="G74" s="180" t="s">
        <v>8296</v>
      </c>
      <c r="H74" s="8" t="s">
        <v>152</v>
      </c>
      <c r="I74" s="8" t="s">
        <v>152</v>
      </c>
    </row>
    <row r="75" spans="1:9" s="3" customFormat="1" ht="20.100000000000001" customHeight="1">
      <c r="A75" s="30">
        <v>70</v>
      </c>
      <c r="B75" s="30" t="s">
        <v>8928</v>
      </c>
      <c r="C75" s="197">
        <v>19212</v>
      </c>
      <c r="D75" s="218" t="s">
        <v>6933</v>
      </c>
      <c r="E75" s="9" t="s">
        <v>113</v>
      </c>
      <c r="F75" s="8" t="s">
        <v>152</v>
      </c>
      <c r="G75" s="180" t="s">
        <v>4057</v>
      </c>
      <c r="H75" s="8" t="s">
        <v>152</v>
      </c>
      <c r="I75" s="8" t="s">
        <v>152</v>
      </c>
    </row>
    <row r="76" spans="1:9" s="3" customFormat="1" ht="20.100000000000001" customHeight="1">
      <c r="A76" s="30">
        <v>71</v>
      </c>
      <c r="B76" s="30" t="s">
        <v>8929</v>
      </c>
      <c r="C76" s="371">
        <v>20924</v>
      </c>
      <c r="D76" s="372" t="s">
        <v>8290</v>
      </c>
      <c r="E76" s="9" t="s">
        <v>113</v>
      </c>
      <c r="F76" s="8" t="s">
        <v>152</v>
      </c>
      <c r="G76" s="180" t="s">
        <v>8296</v>
      </c>
      <c r="H76" s="8" t="s">
        <v>152</v>
      </c>
      <c r="I76" s="8" t="s">
        <v>152</v>
      </c>
    </row>
    <row r="77" spans="1:9" s="3" customFormat="1" ht="20.100000000000001" customHeight="1">
      <c r="A77" s="30">
        <v>72</v>
      </c>
      <c r="B77" s="30" t="s">
        <v>8930</v>
      </c>
      <c r="C77" s="76">
        <v>19649</v>
      </c>
      <c r="D77" s="31" t="s">
        <v>6936</v>
      </c>
      <c r="E77" s="9" t="s">
        <v>113</v>
      </c>
      <c r="F77" s="8" t="s">
        <v>152</v>
      </c>
      <c r="G77" s="8" t="s">
        <v>5053</v>
      </c>
      <c r="H77" s="8" t="s">
        <v>152</v>
      </c>
      <c r="I77" s="8" t="s">
        <v>152</v>
      </c>
    </row>
    <row r="78" spans="1:9" s="3" customFormat="1" ht="20.100000000000001" customHeight="1">
      <c r="A78" s="30">
        <v>73</v>
      </c>
      <c r="B78" s="30" t="s">
        <v>8931</v>
      </c>
      <c r="C78" s="76">
        <v>19233</v>
      </c>
      <c r="D78" s="31" t="s">
        <v>6937</v>
      </c>
      <c r="E78" s="9" t="s">
        <v>113</v>
      </c>
      <c r="F78" s="8" t="s">
        <v>152</v>
      </c>
      <c r="G78" s="8" t="s">
        <v>4057</v>
      </c>
      <c r="H78" s="8" t="s">
        <v>152</v>
      </c>
      <c r="I78" s="8" t="s">
        <v>152</v>
      </c>
    </row>
    <row r="79" spans="1:9" s="3" customFormat="1" ht="20.100000000000001" customHeight="1">
      <c r="A79" s="30">
        <v>74</v>
      </c>
      <c r="B79" s="30" t="s">
        <v>8932</v>
      </c>
      <c r="C79" s="171">
        <v>17245</v>
      </c>
      <c r="D79" s="178" t="s">
        <v>6938</v>
      </c>
      <c r="E79" s="9" t="s">
        <v>113</v>
      </c>
      <c r="F79" s="180" t="s">
        <v>107</v>
      </c>
      <c r="G79" s="180" t="s">
        <v>6939</v>
      </c>
      <c r="H79" s="8" t="s">
        <v>152</v>
      </c>
      <c r="I79" s="8" t="s">
        <v>152</v>
      </c>
    </row>
    <row r="80" spans="1:9" s="3" customFormat="1" ht="20.100000000000001" customHeight="1">
      <c r="A80" s="30">
        <v>75</v>
      </c>
      <c r="B80" s="30" t="s">
        <v>8933</v>
      </c>
      <c r="C80" s="371">
        <v>20925</v>
      </c>
      <c r="D80" s="372" t="s">
        <v>8291</v>
      </c>
      <c r="E80" s="9" t="s">
        <v>113</v>
      </c>
      <c r="F80" s="8" t="s">
        <v>152</v>
      </c>
      <c r="G80" s="180" t="s">
        <v>8296</v>
      </c>
      <c r="H80" s="8" t="s">
        <v>152</v>
      </c>
      <c r="I80" s="8" t="s">
        <v>152</v>
      </c>
    </row>
    <row r="81" spans="1:9" s="3" customFormat="1" ht="20.100000000000001" customHeight="1">
      <c r="A81" s="30">
        <v>76</v>
      </c>
      <c r="B81" s="30" t="s">
        <v>8934</v>
      </c>
      <c r="C81" s="76">
        <v>19250</v>
      </c>
      <c r="D81" s="31" t="s">
        <v>6940</v>
      </c>
      <c r="E81" s="9" t="s">
        <v>113</v>
      </c>
      <c r="F81" s="8" t="s">
        <v>152</v>
      </c>
      <c r="G81" s="8" t="s">
        <v>4057</v>
      </c>
      <c r="H81" s="8" t="s">
        <v>152</v>
      </c>
      <c r="I81" s="8" t="s">
        <v>152</v>
      </c>
    </row>
    <row r="82" spans="1:9" s="3" customFormat="1" ht="20.100000000000001" customHeight="1">
      <c r="A82" s="30">
        <v>77</v>
      </c>
      <c r="B82" s="30" t="s">
        <v>8935</v>
      </c>
      <c r="C82" s="76">
        <v>19241</v>
      </c>
      <c r="D82" s="31" t="s">
        <v>6941</v>
      </c>
      <c r="E82" s="9" t="s">
        <v>113</v>
      </c>
      <c r="F82" s="8" t="s">
        <v>152</v>
      </c>
      <c r="G82" s="8" t="s">
        <v>4057</v>
      </c>
      <c r="H82" s="8" t="s">
        <v>152</v>
      </c>
      <c r="I82" s="8" t="s">
        <v>152</v>
      </c>
    </row>
    <row r="83" spans="1:9" s="3" customFormat="1" ht="20.100000000000001" customHeight="1">
      <c r="A83" s="30">
        <v>78</v>
      </c>
      <c r="B83" s="30" t="s">
        <v>8936</v>
      </c>
      <c r="C83" s="371">
        <v>20926</v>
      </c>
      <c r="D83" s="372" t="s">
        <v>8292</v>
      </c>
      <c r="E83" s="9" t="s">
        <v>113</v>
      </c>
      <c r="F83" s="8" t="s">
        <v>152</v>
      </c>
      <c r="G83" s="180" t="s">
        <v>8296</v>
      </c>
      <c r="H83" s="8" t="s">
        <v>152</v>
      </c>
      <c r="I83" s="8" t="s">
        <v>152</v>
      </c>
    </row>
    <row r="84" spans="1:9" s="3" customFormat="1" ht="20.100000000000001" customHeight="1">
      <c r="A84" s="30">
        <v>79</v>
      </c>
      <c r="B84" s="30" t="s">
        <v>8937</v>
      </c>
      <c r="C84" s="371">
        <v>20928</v>
      </c>
      <c r="D84" s="372" t="s">
        <v>8294</v>
      </c>
      <c r="E84" s="9" t="s">
        <v>113</v>
      </c>
      <c r="F84" s="8" t="s">
        <v>152</v>
      </c>
      <c r="G84" s="180" t="s">
        <v>8296</v>
      </c>
      <c r="H84" s="8" t="s">
        <v>152</v>
      </c>
      <c r="I84" s="8" t="s">
        <v>152</v>
      </c>
    </row>
    <row r="85" spans="1:9" s="3" customFormat="1" ht="20.100000000000001" customHeight="1">
      <c r="A85" s="30">
        <v>80</v>
      </c>
      <c r="B85" s="30" t="s">
        <v>8938</v>
      </c>
      <c r="C85" s="197">
        <v>18799</v>
      </c>
      <c r="D85" s="218" t="s">
        <v>6942</v>
      </c>
      <c r="E85" s="9" t="s">
        <v>113</v>
      </c>
      <c r="F85" s="8" t="s">
        <v>152</v>
      </c>
      <c r="G85" s="180" t="s">
        <v>6943</v>
      </c>
      <c r="H85" s="8" t="s">
        <v>152</v>
      </c>
      <c r="I85" s="8" t="s">
        <v>152</v>
      </c>
    </row>
    <row r="86" spans="1:9" s="3" customFormat="1" ht="20.100000000000001" customHeight="1">
      <c r="A86" s="10"/>
      <c r="B86" s="10"/>
      <c r="C86" s="11"/>
      <c r="D86" s="11"/>
      <c r="E86" s="12"/>
      <c r="F86" s="13"/>
      <c r="G86" s="13"/>
    </row>
    <row r="87" spans="1:9" s="3" customFormat="1" ht="10.5">
      <c r="A87" s="10"/>
      <c r="B87" s="10"/>
      <c r="C87" s="11"/>
      <c r="D87" s="11"/>
      <c r="E87" s="12"/>
      <c r="F87" s="13"/>
      <c r="G87" s="13"/>
    </row>
    <row r="88" spans="1:9" s="3" customFormat="1" ht="10.5">
      <c r="A88" s="10"/>
      <c r="B88" s="10"/>
      <c r="C88" s="11"/>
      <c r="D88" s="11"/>
      <c r="E88" s="12"/>
      <c r="F88" s="13"/>
      <c r="G88" s="13"/>
    </row>
    <row r="89" spans="1:9" s="3" customFormat="1" ht="10.5">
      <c r="A89" s="10"/>
      <c r="B89" s="10"/>
      <c r="C89" s="11"/>
      <c r="D89" s="11"/>
      <c r="E89" s="12"/>
      <c r="F89" s="13"/>
      <c r="G89" s="13"/>
    </row>
    <row r="90" spans="1:9" s="3" customFormat="1" ht="10.5">
      <c r="A90" s="10"/>
      <c r="B90" s="10"/>
      <c r="C90" s="11"/>
      <c r="D90" s="11"/>
      <c r="E90" s="12"/>
      <c r="F90" s="13"/>
      <c r="G90" s="13"/>
    </row>
    <row r="91" spans="1:9" s="3" customFormat="1" ht="10.5">
      <c r="A91" s="10"/>
      <c r="B91" s="10"/>
      <c r="C91" s="11"/>
      <c r="D91" s="11"/>
      <c r="E91" s="12"/>
      <c r="F91" s="13"/>
      <c r="G91" s="13"/>
    </row>
    <row r="92" spans="1:9" s="3" customFormat="1" ht="10.5">
      <c r="A92" s="10"/>
      <c r="B92" s="10"/>
      <c r="C92" s="11"/>
      <c r="D92" s="11"/>
      <c r="E92" s="12"/>
      <c r="F92" s="13"/>
      <c r="G92" s="13"/>
    </row>
    <row r="93" spans="1:9" s="3" customFormat="1" ht="10.5">
      <c r="A93" s="10"/>
      <c r="B93" s="10"/>
      <c r="C93" s="11"/>
      <c r="D93" s="11"/>
      <c r="E93" s="12"/>
      <c r="F93" s="13"/>
      <c r="G93" s="13"/>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2.75">
      <c r="A160" s="10"/>
      <c r="B160" s="10"/>
      <c r="C160" s="15"/>
      <c r="D160" s="15"/>
      <c r="E160" s="16"/>
      <c r="F160" s="13"/>
      <c r="G160" s="13"/>
    </row>
    <row r="161" spans="1:9" s="3" customFormat="1" ht="12.75">
      <c r="A161" s="10"/>
      <c r="B161" s="10"/>
      <c r="C161" s="15"/>
      <c r="D161" s="15"/>
      <c r="E161" s="16"/>
      <c r="F161" s="13"/>
      <c r="G161" s="13"/>
    </row>
    <row r="162" spans="1:9" s="3" customFormat="1" ht="12.75">
      <c r="A162" s="10"/>
      <c r="B162" s="10"/>
      <c r="C162" s="15"/>
      <c r="D162" s="15"/>
      <c r="E162" s="16"/>
      <c r="F162" s="13"/>
      <c r="G162" s="13"/>
    </row>
    <row r="163" spans="1:9" s="3" customFormat="1" ht="12.75">
      <c r="A163" s="14"/>
      <c r="B163" s="14"/>
      <c r="C163" s="15"/>
      <c r="D163" s="15"/>
      <c r="E163" s="16"/>
      <c r="F163" s="13"/>
      <c r="G163" s="1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row>
    <row r="812" spans="1:9">
      <c r="A812" s="14"/>
      <c r="B812" s="14"/>
    </row>
    <row r="813" spans="1:9">
      <c r="A813" s="14"/>
      <c r="B813" s="14"/>
    </row>
  </sheetData>
  <sortState ref="C52:I86">
    <sortCondition ref="D52:D86"/>
  </sortState>
  <mergeCells count="9">
    <mergeCell ref="A1:I1"/>
    <mergeCell ref="A2:C2"/>
    <mergeCell ref="H2:I2"/>
    <mergeCell ref="A3:C3"/>
    <mergeCell ref="A4:A5"/>
    <mergeCell ref="C4:C5"/>
    <mergeCell ref="D4:D5"/>
    <mergeCell ref="E4:E5"/>
    <mergeCell ref="F4:I4"/>
  </mergeCells>
  <conditionalFormatting sqref="C68:C1048576 C1:C66">
    <cfRule type="duplicateValues" dxfId="174" priority="4" stopIfTrue="1"/>
  </conditionalFormatting>
  <conditionalFormatting sqref="C68:C69 C6:C66">
    <cfRule type="duplicateValues" dxfId="173" priority="389" stopIfTrue="1"/>
  </conditionalFormatting>
  <conditionalFormatting sqref="C61:C62">
    <cfRule type="duplicateValues" dxfId="172" priority="3" stopIfTrue="1"/>
  </conditionalFormatting>
  <conditionalFormatting sqref="C65:C66 C35:C62 C31:C33 C13:C29 C6:C11">
    <cfRule type="duplicateValues" dxfId="171" priority="2" stopIfTrue="1"/>
  </conditionalFormatting>
  <conditionalFormatting sqref="D70:D85">
    <cfRule type="duplicateValues" dxfId="170"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6.xml><?xml version="1.0" encoding="utf-8"?>
<worksheet xmlns="http://schemas.openxmlformats.org/spreadsheetml/2006/main" xmlns:r="http://schemas.openxmlformats.org/officeDocument/2006/relationships">
  <sheetPr>
    <tabColor rgb="FF6600FF"/>
  </sheetPr>
  <dimension ref="A1:I764"/>
  <sheetViews>
    <sheetView view="pageBreakPreview" zoomScale="125" zoomScaleNormal="100" zoomScaleSheetLayoutView="125" workbookViewId="0">
      <selection activeCell="C6" sqref="C6"/>
    </sheetView>
  </sheetViews>
  <sheetFormatPr defaultRowHeight="15.75"/>
  <cols>
    <col min="1" max="1" width="5.7109375" style="1" customWidth="1"/>
    <col min="2" max="2" width="15.5703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98</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2</v>
      </c>
      <c r="B3" s="500"/>
      <c r="C3" s="500"/>
      <c r="D3" s="86">
        <v>8</v>
      </c>
      <c r="E3" s="87">
        <v>21</v>
      </c>
      <c r="F3" s="82"/>
      <c r="G3" s="83">
        <f>SUM(A3:F3)</f>
        <v>31</v>
      </c>
      <c r="H3" s="122" t="s">
        <v>3414</v>
      </c>
      <c r="I3" s="123" t="s">
        <v>3415</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1260</v>
      </c>
      <c r="C6" s="312">
        <v>5474</v>
      </c>
      <c r="D6" s="313" t="s">
        <v>6944</v>
      </c>
      <c r="E6" s="314" t="s">
        <v>44</v>
      </c>
      <c r="F6" s="315" t="s">
        <v>5615</v>
      </c>
      <c r="G6" s="315" t="s">
        <v>6858</v>
      </c>
      <c r="H6" s="315" t="s">
        <v>6868</v>
      </c>
      <c r="I6" s="315" t="s">
        <v>6945</v>
      </c>
    </row>
    <row r="7" spans="1:9" s="3" customFormat="1" ht="21" customHeight="1">
      <c r="A7" s="30">
        <v>2</v>
      </c>
      <c r="B7" s="30" t="s">
        <v>1261</v>
      </c>
      <c r="C7" s="312">
        <v>9520</v>
      </c>
      <c r="D7" s="313" t="s">
        <v>6946</v>
      </c>
      <c r="E7" s="314" t="s">
        <v>44</v>
      </c>
      <c r="F7" s="315" t="s">
        <v>3948</v>
      </c>
      <c r="G7" s="315" t="s">
        <v>3949</v>
      </c>
      <c r="H7" s="315" t="s">
        <v>4306</v>
      </c>
      <c r="I7" s="315" t="s">
        <v>6947</v>
      </c>
    </row>
    <row r="8" spans="1:9" s="3" customFormat="1" ht="21" customHeight="1">
      <c r="A8" s="30">
        <v>3</v>
      </c>
      <c r="B8" s="30" t="s">
        <v>1262</v>
      </c>
      <c r="C8" s="312">
        <v>10722</v>
      </c>
      <c r="D8" s="313" t="s">
        <v>6948</v>
      </c>
      <c r="E8" s="314" t="s">
        <v>114</v>
      </c>
      <c r="F8" s="315" t="s">
        <v>3681</v>
      </c>
      <c r="G8" s="315" t="s">
        <v>3682</v>
      </c>
      <c r="H8" s="315" t="s">
        <v>6949</v>
      </c>
      <c r="I8" s="315" t="s">
        <v>152</v>
      </c>
    </row>
    <row r="9" spans="1:9" s="3" customFormat="1" ht="21" customHeight="1">
      <c r="A9" s="30">
        <v>4</v>
      </c>
      <c r="B9" s="30" t="s">
        <v>1263</v>
      </c>
      <c r="C9" s="197">
        <v>12486</v>
      </c>
      <c r="D9" s="316" t="s">
        <v>6950</v>
      </c>
      <c r="E9" s="314" t="s">
        <v>114</v>
      </c>
      <c r="F9" s="179" t="s">
        <v>4136</v>
      </c>
      <c r="G9" s="180" t="s">
        <v>4137</v>
      </c>
      <c r="H9" s="180" t="s">
        <v>3956</v>
      </c>
      <c r="I9" s="315" t="s">
        <v>152</v>
      </c>
    </row>
    <row r="10" spans="1:9" s="3" customFormat="1" ht="21" customHeight="1">
      <c r="A10" s="30">
        <v>5</v>
      </c>
      <c r="B10" s="30" t="s">
        <v>1264</v>
      </c>
      <c r="C10" s="312">
        <v>12475</v>
      </c>
      <c r="D10" s="313" t="s">
        <v>6951</v>
      </c>
      <c r="E10" s="314" t="s">
        <v>114</v>
      </c>
      <c r="F10" s="315" t="s">
        <v>4136</v>
      </c>
      <c r="G10" s="315" t="s">
        <v>4137</v>
      </c>
      <c r="H10" s="315" t="s">
        <v>6949</v>
      </c>
      <c r="I10" s="315" t="s">
        <v>152</v>
      </c>
    </row>
    <row r="11" spans="1:9" s="3" customFormat="1" ht="21" customHeight="1">
      <c r="A11" s="30">
        <v>6</v>
      </c>
      <c r="B11" s="30" t="s">
        <v>1265</v>
      </c>
      <c r="C11" s="312">
        <v>10735</v>
      </c>
      <c r="D11" s="313" t="s">
        <v>6952</v>
      </c>
      <c r="E11" s="314" t="s">
        <v>114</v>
      </c>
      <c r="F11" s="315" t="s">
        <v>3681</v>
      </c>
      <c r="G11" s="315" t="s">
        <v>3682</v>
      </c>
      <c r="H11" s="315" t="s">
        <v>6949</v>
      </c>
      <c r="I11" s="315" t="s">
        <v>152</v>
      </c>
    </row>
    <row r="12" spans="1:9" s="3" customFormat="1" ht="21" customHeight="1">
      <c r="A12" s="30">
        <v>7</v>
      </c>
      <c r="B12" s="30" t="s">
        <v>1266</v>
      </c>
      <c r="C12" s="312">
        <v>12501</v>
      </c>
      <c r="D12" s="313" t="s">
        <v>6953</v>
      </c>
      <c r="E12" s="314" t="s">
        <v>114</v>
      </c>
      <c r="F12" s="315" t="s">
        <v>4136</v>
      </c>
      <c r="G12" s="315" t="s">
        <v>4137</v>
      </c>
      <c r="H12" s="315" t="s">
        <v>6949</v>
      </c>
      <c r="I12" s="315" t="s">
        <v>152</v>
      </c>
    </row>
    <row r="13" spans="1:9" s="3" customFormat="1" ht="21" customHeight="1">
      <c r="A13" s="30">
        <v>8</v>
      </c>
      <c r="B13" s="30" t="s">
        <v>1267</v>
      </c>
      <c r="C13" s="312">
        <v>10924</v>
      </c>
      <c r="D13" s="313" t="s">
        <v>6954</v>
      </c>
      <c r="E13" s="314" t="s">
        <v>114</v>
      </c>
      <c r="F13" s="315" t="s">
        <v>3934</v>
      </c>
      <c r="G13" s="315" t="s">
        <v>5404</v>
      </c>
      <c r="H13" s="315" t="s">
        <v>6949</v>
      </c>
      <c r="I13" s="315" t="s">
        <v>152</v>
      </c>
    </row>
    <row r="14" spans="1:9" s="3" customFormat="1" ht="21" customHeight="1">
      <c r="A14" s="30">
        <v>9</v>
      </c>
      <c r="B14" s="30" t="s">
        <v>1268</v>
      </c>
      <c r="C14" s="312">
        <v>10748</v>
      </c>
      <c r="D14" s="313" t="s">
        <v>6955</v>
      </c>
      <c r="E14" s="314" t="s">
        <v>114</v>
      </c>
      <c r="F14" s="315" t="s">
        <v>3681</v>
      </c>
      <c r="G14" s="315" t="s">
        <v>3682</v>
      </c>
      <c r="H14" s="315" t="s">
        <v>6949</v>
      </c>
      <c r="I14" s="315" t="s">
        <v>152</v>
      </c>
    </row>
    <row r="15" spans="1:9" s="3" customFormat="1" ht="21" customHeight="1">
      <c r="A15" s="30">
        <v>10</v>
      </c>
      <c r="B15" s="30" t="s">
        <v>1269</v>
      </c>
      <c r="C15" s="312">
        <v>12489</v>
      </c>
      <c r="D15" s="313" t="s">
        <v>6956</v>
      </c>
      <c r="E15" s="314" t="s">
        <v>114</v>
      </c>
      <c r="F15" s="315" t="s">
        <v>4136</v>
      </c>
      <c r="G15" s="315" t="s">
        <v>4137</v>
      </c>
      <c r="H15" s="315" t="s">
        <v>3956</v>
      </c>
      <c r="I15" s="315" t="s">
        <v>152</v>
      </c>
    </row>
    <row r="16" spans="1:9" s="3" customFormat="1" ht="21" customHeight="1">
      <c r="A16" s="30">
        <v>11</v>
      </c>
      <c r="B16" s="30" t="s">
        <v>1270</v>
      </c>
      <c r="C16" s="312">
        <v>18668</v>
      </c>
      <c r="D16" s="313" t="s">
        <v>6957</v>
      </c>
      <c r="E16" s="314" t="s">
        <v>113</v>
      </c>
      <c r="F16" s="315" t="s">
        <v>152</v>
      </c>
      <c r="G16" s="315" t="s">
        <v>4407</v>
      </c>
      <c r="H16" s="315" t="s">
        <v>152</v>
      </c>
      <c r="I16" s="315" t="s">
        <v>152</v>
      </c>
    </row>
    <row r="17" spans="1:9" s="3" customFormat="1" ht="21" customHeight="1">
      <c r="A17" s="30">
        <v>12</v>
      </c>
      <c r="B17" s="30" t="s">
        <v>1271</v>
      </c>
      <c r="C17" s="312">
        <v>18669</v>
      </c>
      <c r="D17" s="313" t="s">
        <v>6958</v>
      </c>
      <c r="E17" s="314" t="s">
        <v>113</v>
      </c>
      <c r="F17" s="315" t="s">
        <v>152</v>
      </c>
      <c r="G17" s="315" t="s">
        <v>4407</v>
      </c>
      <c r="H17" s="315" t="s">
        <v>152</v>
      </c>
      <c r="I17" s="315" t="s">
        <v>152</v>
      </c>
    </row>
    <row r="18" spans="1:9" s="3" customFormat="1" ht="21" customHeight="1">
      <c r="A18" s="30">
        <v>13</v>
      </c>
      <c r="B18" s="30" t="s">
        <v>1272</v>
      </c>
      <c r="C18" s="312">
        <v>16256</v>
      </c>
      <c r="D18" s="313" t="s">
        <v>6959</v>
      </c>
      <c r="E18" s="314" t="s">
        <v>113</v>
      </c>
      <c r="F18" s="315" t="s">
        <v>3956</v>
      </c>
      <c r="G18" s="315" t="s">
        <v>6104</v>
      </c>
      <c r="H18" s="315" t="s">
        <v>152</v>
      </c>
      <c r="I18" s="315" t="s">
        <v>152</v>
      </c>
    </row>
    <row r="19" spans="1:9" s="3" customFormat="1" ht="21" customHeight="1">
      <c r="A19" s="30">
        <v>14</v>
      </c>
      <c r="B19" s="30" t="s">
        <v>1273</v>
      </c>
      <c r="C19" s="312">
        <v>17424</v>
      </c>
      <c r="D19" s="313" t="s">
        <v>6960</v>
      </c>
      <c r="E19" s="314" t="s">
        <v>113</v>
      </c>
      <c r="F19" s="315" t="s">
        <v>97</v>
      </c>
      <c r="G19" s="315" t="s">
        <v>279</v>
      </c>
      <c r="H19" s="315" t="s">
        <v>152</v>
      </c>
      <c r="I19" s="315" t="s">
        <v>152</v>
      </c>
    </row>
    <row r="20" spans="1:9" s="3" customFormat="1" ht="21" customHeight="1">
      <c r="A20" s="30">
        <v>15</v>
      </c>
      <c r="B20" s="30" t="s">
        <v>1274</v>
      </c>
      <c r="C20" s="312">
        <v>18679</v>
      </c>
      <c r="D20" s="313" t="s">
        <v>6961</v>
      </c>
      <c r="E20" s="314" t="s">
        <v>113</v>
      </c>
      <c r="F20" s="315" t="s">
        <v>152</v>
      </c>
      <c r="G20" s="315" t="s">
        <v>4407</v>
      </c>
      <c r="H20" s="315" t="s">
        <v>152</v>
      </c>
      <c r="I20" s="315" t="s">
        <v>152</v>
      </c>
    </row>
    <row r="21" spans="1:9" s="3" customFormat="1" ht="21" customHeight="1">
      <c r="A21" s="30">
        <v>16</v>
      </c>
      <c r="B21" s="30" t="s">
        <v>1275</v>
      </c>
      <c r="C21" s="312">
        <v>18681</v>
      </c>
      <c r="D21" s="313" t="s">
        <v>6962</v>
      </c>
      <c r="E21" s="314" t="s">
        <v>113</v>
      </c>
      <c r="F21" s="315" t="s">
        <v>152</v>
      </c>
      <c r="G21" s="315" t="s">
        <v>4407</v>
      </c>
      <c r="H21" s="315" t="s">
        <v>152</v>
      </c>
      <c r="I21" s="315" t="s">
        <v>152</v>
      </c>
    </row>
    <row r="22" spans="1:9" s="3" customFormat="1" ht="21" customHeight="1">
      <c r="A22" s="30">
        <v>17</v>
      </c>
      <c r="B22" s="30" t="s">
        <v>1276</v>
      </c>
      <c r="C22" s="312">
        <v>18688</v>
      </c>
      <c r="D22" s="313" t="s">
        <v>6963</v>
      </c>
      <c r="E22" s="314" t="s">
        <v>113</v>
      </c>
      <c r="F22" s="315" t="s">
        <v>152</v>
      </c>
      <c r="G22" s="315" t="s">
        <v>4407</v>
      </c>
      <c r="H22" s="315" t="s">
        <v>152</v>
      </c>
      <c r="I22" s="315" t="s">
        <v>152</v>
      </c>
    </row>
    <row r="23" spans="1:9" s="3" customFormat="1" ht="21" customHeight="1">
      <c r="A23" s="30">
        <v>18</v>
      </c>
      <c r="B23" s="30" t="s">
        <v>1277</v>
      </c>
      <c r="C23" s="312">
        <v>16232</v>
      </c>
      <c r="D23" s="313" t="s">
        <v>6964</v>
      </c>
      <c r="E23" s="314" t="s">
        <v>113</v>
      </c>
      <c r="F23" s="315" t="s">
        <v>3956</v>
      </c>
      <c r="G23" s="315" t="s">
        <v>6965</v>
      </c>
      <c r="H23" s="315" t="s">
        <v>152</v>
      </c>
      <c r="I23" s="315" t="s">
        <v>152</v>
      </c>
    </row>
    <row r="24" spans="1:9" s="3" customFormat="1" ht="21" customHeight="1">
      <c r="A24" s="30">
        <v>19</v>
      </c>
      <c r="B24" s="30" t="s">
        <v>1278</v>
      </c>
      <c r="C24" s="312">
        <v>18693</v>
      </c>
      <c r="D24" s="313" t="s">
        <v>6966</v>
      </c>
      <c r="E24" s="314" t="s">
        <v>113</v>
      </c>
      <c r="F24" s="315" t="s">
        <v>152</v>
      </c>
      <c r="G24" s="315" t="s">
        <v>4407</v>
      </c>
      <c r="H24" s="315" t="s">
        <v>152</v>
      </c>
      <c r="I24" s="315" t="s">
        <v>152</v>
      </c>
    </row>
    <row r="25" spans="1:9" s="3" customFormat="1" ht="21" customHeight="1">
      <c r="A25" s="30">
        <v>20</v>
      </c>
      <c r="B25" s="30" t="s">
        <v>1279</v>
      </c>
      <c r="C25" s="312">
        <v>18695</v>
      </c>
      <c r="D25" s="313" t="s">
        <v>6967</v>
      </c>
      <c r="E25" s="314" t="s">
        <v>113</v>
      </c>
      <c r="F25" s="315" t="s">
        <v>152</v>
      </c>
      <c r="G25" s="315" t="s">
        <v>4407</v>
      </c>
      <c r="H25" s="315" t="s">
        <v>152</v>
      </c>
      <c r="I25" s="315" t="s">
        <v>152</v>
      </c>
    </row>
    <row r="26" spans="1:9" s="3" customFormat="1" ht="21" customHeight="1">
      <c r="A26" s="30">
        <v>21</v>
      </c>
      <c r="B26" s="30" t="s">
        <v>1280</v>
      </c>
      <c r="C26" s="312">
        <v>16247</v>
      </c>
      <c r="D26" s="313" t="s">
        <v>6968</v>
      </c>
      <c r="E26" s="314" t="s">
        <v>113</v>
      </c>
      <c r="F26" s="315" t="s">
        <v>3956</v>
      </c>
      <c r="G26" s="315" t="s">
        <v>6104</v>
      </c>
      <c r="H26" s="315" t="s">
        <v>152</v>
      </c>
      <c r="I26" s="315" t="s">
        <v>152</v>
      </c>
    </row>
    <row r="27" spans="1:9" s="3" customFormat="1" ht="21" customHeight="1">
      <c r="A27" s="30">
        <v>22</v>
      </c>
      <c r="B27" s="30" t="s">
        <v>1281</v>
      </c>
      <c r="C27" s="312">
        <v>12509</v>
      </c>
      <c r="D27" s="313" t="s">
        <v>6969</v>
      </c>
      <c r="E27" s="314" t="s">
        <v>113</v>
      </c>
      <c r="F27" s="315" t="s">
        <v>4136</v>
      </c>
      <c r="G27" s="315" t="s">
        <v>8259</v>
      </c>
      <c r="H27" s="315" t="s">
        <v>152</v>
      </c>
      <c r="I27" s="315" t="s">
        <v>152</v>
      </c>
    </row>
    <row r="28" spans="1:9" s="3" customFormat="1" ht="21" customHeight="1">
      <c r="A28" s="30">
        <v>23</v>
      </c>
      <c r="B28" s="30" t="s">
        <v>1282</v>
      </c>
      <c r="C28" s="312">
        <v>16262</v>
      </c>
      <c r="D28" s="313" t="s">
        <v>6971</v>
      </c>
      <c r="E28" s="314" t="s">
        <v>113</v>
      </c>
      <c r="F28" s="315" t="s">
        <v>3956</v>
      </c>
      <c r="G28" s="315" t="s">
        <v>6104</v>
      </c>
      <c r="H28" s="315" t="s">
        <v>152</v>
      </c>
      <c r="I28" s="315" t="s">
        <v>152</v>
      </c>
    </row>
    <row r="29" spans="1:9" s="3" customFormat="1" ht="21" customHeight="1">
      <c r="A29" s="30">
        <v>24</v>
      </c>
      <c r="B29" s="30" t="s">
        <v>1283</v>
      </c>
      <c r="C29" s="312">
        <v>16251</v>
      </c>
      <c r="D29" s="313" t="s">
        <v>6972</v>
      </c>
      <c r="E29" s="314" t="s">
        <v>113</v>
      </c>
      <c r="F29" s="315" t="s">
        <v>3956</v>
      </c>
      <c r="G29" s="315" t="s">
        <v>6104</v>
      </c>
      <c r="H29" s="315" t="s">
        <v>152</v>
      </c>
      <c r="I29" s="315" t="s">
        <v>152</v>
      </c>
    </row>
    <row r="30" spans="1:9" s="3" customFormat="1" ht="21" customHeight="1">
      <c r="A30" s="30">
        <v>25</v>
      </c>
      <c r="B30" s="30" t="s">
        <v>1284</v>
      </c>
      <c r="C30" s="312">
        <v>16264</v>
      </c>
      <c r="D30" s="313" t="s">
        <v>6973</v>
      </c>
      <c r="E30" s="314" t="s">
        <v>113</v>
      </c>
      <c r="F30" s="315" t="s">
        <v>3956</v>
      </c>
      <c r="G30" s="315" t="s">
        <v>6104</v>
      </c>
      <c r="H30" s="315" t="s">
        <v>152</v>
      </c>
      <c r="I30" s="315" t="s">
        <v>152</v>
      </c>
    </row>
    <row r="31" spans="1:9" s="3" customFormat="1" ht="21" customHeight="1">
      <c r="A31" s="30">
        <v>26</v>
      </c>
      <c r="B31" s="30" t="s">
        <v>1285</v>
      </c>
      <c r="C31" s="312">
        <v>18705</v>
      </c>
      <c r="D31" s="313" t="s">
        <v>6710</v>
      </c>
      <c r="E31" s="314" t="s">
        <v>113</v>
      </c>
      <c r="F31" s="315" t="s">
        <v>152</v>
      </c>
      <c r="G31" s="315" t="s">
        <v>4407</v>
      </c>
      <c r="H31" s="315" t="s">
        <v>152</v>
      </c>
      <c r="I31" s="315" t="s">
        <v>152</v>
      </c>
    </row>
    <row r="32" spans="1:9" s="3" customFormat="1" ht="21" customHeight="1">
      <c r="A32" s="30">
        <v>27</v>
      </c>
      <c r="B32" s="30" t="s">
        <v>1286</v>
      </c>
      <c r="C32" s="312">
        <v>18707</v>
      </c>
      <c r="D32" s="313" t="s">
        <v>6974</v>
      </c>
      <c r="E32" s="314" t="s">
        <v>113</v>
      </c>
      <c r="F32" s="315" t="s">
        <v>152</v>
      </c>
      <c r="G32" s="315" t="s">
        <v>4407</v>
      </c>
      <c r="H32" s="315" t="s">
        <v>152</v>
      </c>
      <c r="I32" s="315" t="s">
        <v>152</v>
      </c>
    </row>
    <row r="33" spans="1:9" s="3" customFormat="1" ht="21" customHeight="1">
      <c r="A33" s="30">
        <v>28</v>
      </c>
      <c r="B33" s="30" t="s">
        <v>1287</v>
      </c>
      <c r="C33" s="312">
        <v>18712</v>
      </c>
      <c r="D33" s="313" t="s">
        <v>6975</v>
      </c>
      <c r="E33" s="314" t="s">
        <v>113</v>
      </c>
      <c r="F33" s="315" t="s">
        <v>152</v>
      </c>
      <c r="G33" s="315" t="s">
        <v>4407</v>
      </c>
      <c r="H33" s="315" t="s">
        <v>152</v>
      </c>
      <c r="I33" s="315" t="s">
        <v>152</v>
      </c>
    </row>
    <row r="34" spans="1:9" s="3" customFormat="1" ht="21" customHeight="1">
      <c r="A34" s="30">
        <v>29</v>
      </c>
      <c r="B34" s="30" t="s">
        <v>1288</v>
      </c>
      <c r="C34" s="197">
        <v>20149</v>
      </c>
      <c r="D34" s="316" t="s">
        <v>6976</v>
      </c>
      <c r="E34" s="314" t="s">
        <v>113</v>
      </c>
      <c r="F34" s="315" t="s">
        <v>152</v>
      </c>
      <c r="G34" s="180" t="s">
        <v>6180</v>
      </c>
      <c r="H34" s="315" t="s">
        <v>152</v>
      </c>
      <c r="I34" s="315" t="s">
        <v>152</v>
      </c>
    </row>
    <row r="35" spans="1:9" s="3" customFormat="1" ht="21" customHeight="1">
      <c r="A35" s="30">
        <v>30</v>
      </c>
      <c r="B35" s="30" t="s">
        <v>1289</v>
      </c>
      <c r="C35" s="312">
        <v>16250</v>
      </c>
      <c r="D35" s="313" t="s">
        <v>6977</v>
      </c>
      <c r="E35" s="314" t="s">
        <v>113</v>
      </c>
      <c r="F35" s="315" t="s">
        <v>3956</v>
      </c>
      <c r="G35" s="315" t="s">
        <v>6104</v>
      </c>
      <c r="H35" s="315" t="s">
        <v>152</v>
      </c>
      <c r="I35" s="315" t="s">
        <v>152</v>
      </c>
    </row>
    <row r="36" spans="1:9" s="3" customFormat="1" ht="21" customHeight="1">
      <c r="A36" s="30">
        <v>31</v>
      </c>
      <c r="B36" s="30" t="s">
        <v>1290</v>
      </c>
      <c r="C36" s="312">
        <v>15473</v>
      </c>
      <c r="D36" s="313" t="s">
        <v>6978</v>
      </c>
      <c r="E36" s="314" t="s">
        <v>113</v>
      </c>
      <c r="F36" s="315" t="s">
        <v>4320</v>
      </c>
      <c r="G36" s="315" t="s">
        <v>8238</v>
      </c>
      <c r="H36" s="315" t="s">
        <v>152</v>
      </c>
      <c r="I36" s="315" t="s">
        <v>152</v>
      </c>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69" priority="2" stopIfTrue="1"/>
  </conditionalFormatting>
  <conditionalFormatting sqref="C6:C8 C35:C36 C10:C33">
    <cfRule type="duplicateValues" dxfId="168" priority="1" stopIfTrue="1"/>
  </conditionalFormatting>
  <conditionalFormatting sqref="C6:C36">
    <cfRule type="duplicateValues" dxfId="167" priority="389"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7.xml><?xml version="1.0" encoding="utf-8"?>
<worksheet xmlns="http://schemas.openxmlformats.org/spreadsheetml/2006/main" xmlns:r="http://schemas.openxmlformats.org/officeDocument/2006/relationships">
  <sheetPr>
    <tabColor rgb="FF6600FF"/>
  </sheetPr>
  <dimension ref="A1:I784"/>
  <sheetViews>
    <sheetView view="pageBreakPreview" zoomScale="125" zoomScaleNormal="100" zoomScaleSheetLayoutView="125" workbookViewId="0">
      <selection sqref="A1:I1"/>
    </sheetView>
  </sheetViews>
  <sheetFormatPr defaultRowHeight="15.75"/>
  <cols>
    <col min="1" max="1" width="5.7109375" style="1" customWidth="1"/>
    <col min="2" max="2" width="0.140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5" style="1" customWidth="1"/>
    <col min="9" max="9" width="13.140625" style="1" customWidth="1"/>
    <col min="10" max="10" width="1.42578125" style="1" customWidth="1"/>
    <col min="11" max="16384" width="9.140625" style="1"/>
  </cols>
  <sheetData>
    <row r="1" spans="1:9" ht="23.25">
      <c r="A1" s="497" t="s">
        <v>101</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4</v>
      </c>
      <c r="B3" s="500"/>
      <c r="C3" s="500"/>
      <c r="D3" s="86">
        <v>8</v>
      </c>
      <c r="E3" s="87">
        <v>45</v>
      </c>
      <c r="F3" s="82"/>
      <c r="G3" s="83">
        <f>SUM(A3:F3)</f>
        <v>57</v>
      </c>
      <c r="H3" s="122" t="s">
        <v>3416</v>
      </c>
      <c r="I3" s="123" t="s">
        <v>3417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100000000000001" customHeight="1">
      <c r="A6" s="30">
        <v>1</v>
      </c>
      <c r="B6" s="30" t="s">
        <v>1218</v>
      </c>
      <c r="C6" s="76">
        <v>5895</v>
      </c>
      <c r="D6" s="31" t="s">
        <v>6979</v>
      </c>
      <c r="E6" s="9" t="s">
        <v>44</v>
      </c>
      <c r="F6" s="8" t="s">
        <v>6980</v>
      </c>
      <c r="G6" s="8" t="s">
        <v>6981</v>
      </c>
      <c r="H6" s="8" t="s">
        <v>6982</v>
      </c>
      <c r="I6" s="8" t="s">
        <v>6983</v>
      </c>
    </row>
    <row r="7" spans="1:9" s="3" customFormat="1" ht="17.100000000000001" customHeight="1">
      <c r="A7" s="30">
        <v>2</v>
      </c>
      <c r="B7" s="30" t="s">
        <v>1219</v>
      </c>
      <c r="C7" s="76">
        <v>13159</v>
      </c>
      <c r="D7" s="31" t="s">
        <v>6984</v>
      </c>
      <c r="E7" s="9" t="s">
        <v>44</v>
      </c>
      <c r="F7" s="8" t="s">
        <v>290</v>
      </c>
      <c r="G7" s="8" t="s">
        <v>291</v>
      </c>
      <c r="H7" s="8" t="s">
        <v>293</v>
      </c>
      <c r="I7" s="8" t="s">
        <v>6985</v>
      </c>
    </row>
    <row r="8" spans="1:9" s="3" customFormat="1" ht="17.100000000000001" customHeight="1">
      <c r="A8" s="30">
        <v>3</v>
      </c>
      <c r="B8" s="30" t="s">
        <v>1220</v>
      </c>
      <c r="C8" s="76">
        <v>10644</v>
      </c>
      <c r="D8" s="31" t="s">
        <v>6986</v>
      </c>
      <c r="E8" s="9" t="s">
        <v>44</v>
      </c>
      <c r="F8" s="8" t="s">
        <v>5305</v>
      </c>
      <c r="G8" s="8" t="s">
        <v>5306</v>
      </c>
      <c r="H8" s="8" t="s">
        <v>6093</v>
      </c>
      <c r="I8" s="8" t="s">
        <v>6985</v>
      </c>
    </row>
    <row r="9" spans="1:9" s="3" customFormat="1" ht="17.100000000000001" customHeight="1">
      <c r="A9" s="30">
        <v>4</v>
      </c>
      <c r="B9" s="30" t="s">
        <v>1221</v>
      </c>
      <c r="C9" s="76">
        <v>14100</v>
      </c>
      <c r="D9" s="31" t="s">
        <v>6987</v>
      </c>
      <c r="E9" s="9" t="s">
        <v>44</v>
      </c>
      <c r="F9" s="8" t="s">
        <v>283</v>
      </c>
      <c r="G9" s="8" t="s">
        <v>284</v>
      </c>
      <c r="H9" s="8" t="s">
        <v>5655</v>
      </c>
      <c r="I9" s="8" t="s">
        <v>6985</v>
      </c>
    </row>
    <row r="10" spans="1:9" s="3" customFormat="1" ht="17.100000000000001" customHeight="1">
      <c r="A10" s="30">
        <v>5</v>
      </c>
      <c r="B10" s="30" t="s">
        <v>1222</v>
      </c>
      <c r="C10" s="76">
        <v>12037</v>
      </c>
      <c r="D10" s="31" t="s">
        <v>6988</v>
      </c>
      <c r="E10" s="9" t="s">
        <v>114</v>
      </c>
      <c r="F10" s="8" t="s">
        <v>3776</v>
      </c>
      <c r="G10" s="8" t="s">
        <v>5263</v>
      </c>
      <c r="H10" s="8" t="s">
        <v>4477</v>
      </c>
      <c r="I10" s="8" t="s">
        <v>152</v>
      </c>
    </row>
    <row r="11" spans="1:9" s="3" customFormat="1" ht="17.100000000000001" customHeight="1">
      <c r="A11" s="30">
        <v>6</v>
      </c>
      <c r="B11" s="30" t="s">
        <v>1223</v>
      </c>
      <c r="C11" s="76">
        <v>11275</v>
      </c>
      <c r="D11" s="31" t="s">
        <v>6989</v>
      </c>
      <c r="E11" s="9" t="s">
        <v>114</v>
      </c>
      <c r="F11" s="8" t="s">
        <v>3710</v>
      </c>
      <c r="G11" s="8" t="s">
        <v>3712</v>
      </c>
      <c r="H11" s="8" t="s">
        <v>6093</v>
      </c>
      <c r="I11" s="8" t="s">
        <v>152</v>
      </c>
    </row>
    <row r="12" spans="1:9" s="3" customFormat="1" ht="17.100000000000001" customHeight="1">
      <c r="A12" s="30">
        <v>7</v>
      </c>
      <c r="B12" s="30" t="s">
        <v>1224</v>
      </c>
      <c r="C12" s="76">
        <v>11717</v>
      </c>
      <c r="D12" s="31" t="s">
        <v>6990</v>
      </c>
      <c r="E12" s="9" t="s">
        <v>114</v>
      </c>
      <c r="F12" s="8" t="s">
        <v>3943</v>
      </c>
      <c r="G12" s="8" t="s">
        <v>3944</v>
      </c>
      <c r="H12" s="8" t="s">
        <v>3773</v>
      </c>
      <c r="I12" s="8" t="s">
        <v>152</v>
      </c>
    </row>
    <row r="13" spans="1:9" s="3" customFormat="1" ht="17.100000000000001" customHeight="1">
      <c r="A13" s="30">
        <v>8</v>
      </c>
      <c r="B13" s="30" t="s">
        <v>1225</v>
      </c>
      <c r="C13" s="76">
        <v>13609</v>
      </c>
      <c r="D13" s="31" t="s">
        <v>6991</v>
      </c>
      <c r="E13" s="9" t="s">
        <v>114</v>
      </c>
      <c r="F13" s="8" t="s">
        <v>6992</v>
      </c>
      <c r="G13" s="8" t="s">
        <v>5659</v>
      </c>
      <c r="H13" s="8" t="s">
        <v>6093</v>
      </c>
      <c r="I13" s="8" t="s">
        <v>152</v>
      </c>
    </row>
    <row r="14" spans="1:9" s="3" customFormat="1" ht="17.100000000000001" customHeight="1">
      <c r="A14" s="30">
        <v>9</v>
      </c>
      <c r="B14" s="30" t="s">
        <v>1226</v>
      </c>
      <c r="C14" s="76">
        <v>11866</v>
      </c>
      <c r="D14" s="31" t="s">
        <v>6996</v>
      </c>
      <c r="E14" s="9" t="s">
        <v>114</v>
      </c>
      <c r="F14" s="8" t="s">
        <v>3785</v>
      </c>
      <c r="G14" s="8" t="s">
        <v>3786</v>
      </c>
      <c r="H14" s="8" t="s">
        <v>4477</v>
      </c>
      <c r="I14" s="8" t="s">
        <v>152</v>
      </c>
    </row>
    <row r="15" spans="1:9" s="3" customFormat="1" ht="17.100000000000001" customHeight="1">
      <c r="A15" s="30">
        <v>10</v>
      </c>
      <c r="B15" s="30" t="s">
        <v>1227</v>
      </c>
      <c r="C15" s="76">
        <v>14132</v>
      </c>
      <c r="D15" s="31" t="s">
        <v>6998</v>
      </c>
      <c r="E15" s="9" t="s">
        <v>114</v>
      </c>
      <c r="F15" s="8" t="s">
        <v>283</v>
      </c>
      <c r="G15" s="8" t="s">
        <v>284</v>
      </c>
      <c r="H15" s="8" t="s">
        <v>4477</v>
      </c>
      <c r="I15" s="8" t="s">
        <v>152</v>
      </c>
    </row>
    <row r="16" spans="1:9" s="3" customFormat="1" ht="17.100000000000001" customHeight="1">
      <c r="A16" s="30">
        <v>11</v>
      </c>
      <c r="B16" s="30" t="s">
        <v>1228</v>
      </c>
      <c r="C16" s="76">
        <v>15085</v>
      </c>
      <c r="D16" s="31" t="s">
        <v>6999</v>
      </c>
      <c r="E16" s="9" t="s">
        <v>114</v>
      </c>
      <c r="F16" s="8" t="s">
        <v>134</v>
      </c>
      <c r="G16" s="8" t="s">
        <v>152</v>
      </c>
      <c r="H16" s="8" t="s">
        <v>4477</v>
      </c>
      <c r="I16" s="8" t="s">
        <v>152</v>
      </c>
    </row>
    <row r="17" spans="1:9" s="3" customFormat="1" ht="17.100000000000001" customHeight="1">
      <c r="A17" s="30">
        <v>12</v>
      </c>
      <c r="B17" s="30" t="s">
        <v>1229</v>
      </c>
      <c r="C17" s="76">
        <v>13133</v>
      </c>
      <c r="D17" s="317" t="s">
        <v>7000</v>
      </c>
      <c r="E17" s="9" t="s">
        <v>114</v>
      </c>
      <c r="F17" s="8" t="s">
        <v>6899</v>
      </c>
      <c r="G17" s="8" t="s">
        <v>6900</v>
      </c>
      <c r="H17" s="8" t="s">
        <v>6093</v>
      </c>
      <c r="I17" s="8" t="s">
        <v>152</v>
      </c>
    </row>
    <row r="18" spans="1:9" s="3" customFormat="1" ht="17.100000000000001" customHeight="1">
      <c r="A18" s="30">
        <v>13</v>
      </c>
      <c r="B18" s="30" t="s">
        <v>1230</v>
      </c>
      <c r="C18" s="163">
        <v>20600</v>
      </c>
      <c r="D18" s="187" t="s">
        <v>7002</v>
      </c>
      <c r="E18" s="9" t="s">
        <v>113</v>
      </c>
      <c r="F18" s="8" t="s">
        <v>152</v>
      </c>
      <c r="G18" s="212" t="s">
        <v>5599</v>
      </c>
      <c r="H18" s="8" t="s">
        <v>152</v>
      </c>
      <c r="I18" s="8" t="s">
        <v>152</v>
      </c>
    </row>
    <row r="19" spans="1:9" s="3" customFormat="1" ht="17.100000000000001" customHeight="1">
      <c r="A19" s="30">
        <v>14</v>
      </c>
      <c r="B19" s="30" t="s">
        <v>1231</v>
      </c>
      <c r="C19" s="318">
        <v>19878</v>
      </c>
      <c r="D19" s="317" t="s">
        <v>7003</v>
      </c>
      <c r="E19" s="9" t="s">
        <v>113</v>
      </c>
      <c r="F19" s="8" t="s">
        <v>152</v>
      </c>
      <c r="G19" s="363" t="s">
        <v>3619</v>
      </c>
      <c r="H19" s="8" t="s">
        <v>152</v>
      </c>
      <c r="I19" s="8" t="s">
        <v>152</v>
      </c>
    </row>
    <row r="20" spans="1:9" s="3" customFormat="1" ht="17.100000000000001" customHeight="1">
      <c r="A20" s="30">
        <v>15</v>
      </c>
      <c r="B20" s="30" t="s">
        <v>1232</v>
      </c>
      <c r="C20" s="163">
        <v>20601</v>
      </c>
      <c r="D20" s="187" t="s">
        <v>6518</v>
      </c>
      <c r="E20" s="9" t="s">
        <v>113</v>
      </c>
      <c r="F20" s="8" t="s">
        <v>152</v>
      </c>
      <c r="G20" s="212" t="s">
        <v>5599</v>
      </c>
      <c r="H20" s="8" t="s">
        <v>152</v>
      </c>
      <c r="I20" s="8" t="s">
        <v>152</v>
      </c>
    </row>
    <row r="21" spans="1:9" s="3" customFormat="1" ht="17.100000000000001" customHeight="1">
      <c r="A21" s="30">
        <v>16</v>
      </c>
      <c r="B21" s="30" t="s">
        <v>1233</v>
      </c>
      <c r="C21" s="163">
        <v>20602</v>
      </c>
      <c r="D21" s="161" t="s">
        <v>7004</v>
      </c>
      <c r="E21" s="9" t="s">
        <v>113</v>
      </c>
      <c r="F21" s="8" t="s">
        <v>152</v>
      </c>
      <c r="G21" s="212" t="s">
        <v>5599</v>
      </c>
      <c r="H21" s="8" t="s">
        <v>152</v>
      </c>
      <c r="I21" s="8" t="s">
        <v>152</v>
      </c>
    </row>
    <row r="22" spans="1:9" s="3" customFormat="1" ht="17.100000000000001" customHeight="1">
      <c r="A22" s="30">
        <v>17</v>
      </c>
      <c r="B22" s="30" t="s">
        <v>1234</v>
      </c>
      <c r="C22" s="163">
        <v>20603</v>
      </c>
      <c r="D22" s="161" t="s">
        <v>7005</v>
      </c>
      <c r="E22" s="9" t="s">
        <v>113</v>
      </c>
      <c r="F22" s="8" t="s">
        <v>152</v>
      </c>
      <c r="G22" s="212" t="s">
        <v>5599</v>
      </c>
      <c r="H22" s="8" t="s">
        <v>152</v>
      </c>
      <c r="I22" s="8" t="s">
        <v>152</v>
      </c>
    </row>
    <row r="23" spans="1:9" s="3" customFormat="1" ht="17.100000000000001" customHeight="1">
      <c r="A23" s="30">
        <v>18</v>
      </c>
      <c r="B23" s="30" t="s">
        <v>1235</v>
      </c>
      <c r="C23" s="163">
        <v>20604</v>
      </c>
      <c r="D23" s="161" t="s">
        <v>7006</v>
      </c>
      <c r="E23" s="9" t="s">
        <v>113</v>
      </c>
      <c r="F23" s="8" t="s">
        <v>152</v>
      </c>
      <c r="G23" s="212" t="s">
        <v>5599</v>
      </c>
      <c r="H23" s="8" t="s">
        <v>152</v>
      </c>
      <c r="I23" s="8" t="s">
        <v>152</v>
      </c>
    </row>
    <row r="24" spans="1:9" s="3" customFormat="1" ht="17.100000000000001" customHeight="1">
      <c r="A24" s="30">
        <v>19</v>
      </c>
      <c r="B24" s="30" t="s">
        <v>1236</v>
      </c>
      <c r="C24" s="76">
        <v>17086</v>
      </c>
      <c r="D24" s="31" t="s">
        <v>7007</v>
      </c>
      <c r="E24" s="9" t="s">
        <v>113</v>
      </c>
      <c r="F24" s="8" t="s">
        <v>6483</v>
      </c>
      <c r="G24" s="8" t="s">
        <v>6484</v>
      </c>
      <c r="H24" s="8" t="s">
        <v>152</v>
      </c>
      <c r="I24" s="8" t="s">
        <v>152</v>
      </c>
    </row>
    <row r="25" spans="1:9" s="3" customFormat="1" ht="17.100000000000001" customHeight="1">
      <c r="A25" s="30">
        <v>20</v>
      </c>
      <c r="B25" s="30" t="s">
        <v>1237</v>
      </c>
      <c r="C25" s="76">
        <v>18426</v>
      </c>
      <c r="D25" s="31" t="s">
        <v>7009</v>
      </c>
      <c r="E25" s="9" t="s">
        <v>113</v>
      </c>
      <c r="F25" s="8" t="s">
        <v>152</v>
      </c>
      <c r="G25" s="8" t="s">
        <v>4760</v>
      </c>
      <c r="H25" s="8" t="s">
        <v>152</v>
      </c>
      <c r="I25" s="8" t="s">
        <v>152</v>
      </c>
    </row>
    <row r="26" spans="1:9" s="3" customFormat="1" ht="17.100000000000001" customHeight="1">
      <c r="A26" s="30">
        <v>21</v>
      </c>
      <c r="B26" s="30" t="s">
        <v>1238</v>
      </c>
      <c r="C26" s="76">
        <v>18448</v>
      </c>
      <c r="D26" s="31" t="s">
        <v>7010</v>
      </c>
      <c r="E26" s="9" t="s">
        <v>113</v>
      </c>
      <c r="F26" s="8" t="s">
        <v>152</v>
      </c>
      <c r="G26" s="8" t="s">
        <v>4760</v>
      </c>
      <c r="H26" s="8" t="s">
        <v>152</v>
      </c>
      <c r="I26" s="8" t="s">
        <v>152</v>
      </c>
    </row>
    <row r="27" spans="1:9" s="3" customFormat="1" ht="17.100000000000001" customHeight="1">
      <c r="A27" s="30">
        <v>22</v>
      </c>
      <c r="B27" s="30" t="s">
        <v>1239</v>
      </c>
      <c r="C27" s="163">
        <v>20606</v>
      </c>
      <c r="D27" s="161" t="s">
        <v>7011</v>
      </c>
      <c r="E27" s="9" t="s">
        <v>113</v>
      </c>
      <c r="F27" s="8" t="s">
        <v>152</v>
      </c>
      <c r="G27" s="212" t="s">
        <v>5599</v>
      </c>
      <c r="H27" s="8" t="s">
        <v>152</v>
      </c>
      <c r="I27" s="8" t="s">
        <v>152</v>
      </c>
    </row>
    <row r="28" spans="1:9" s="3" customFormat="1" ht="17.100000000000001" customHeight="1">
      <c r="A28" s="30">
        <v>23</v>
      </c>
      <c r="B28" s="30" t="s">
        <v>1240</v>
      </c>
      <c r="C28" s="183">
        <v>21200</v>
      </c>
      <c r="D28" s="186" t="s">
        <v>9269</v>
      </c>
      <c r="E28" s="9" t="s">
        <v>113</v>
      </c>
      <c r="F28" s="8" t="s">
        <v>152</v>
      </c>
      <c r="G28" s="363" t="s">
        <v>9257</v>
      </c>
      <c r="H28" s="8" t="s">
        <v>152</v>
      </c>
      <c r="I28" s="8" t="s">
        <v>152</v>
      </c>
    </row>
    <row r="29" spans="1:9" s="3" customFormat="1" ht="17.100000000000001" customHeight="1">
      <c r="A29" s="30">
        <v>24</v>
      </c>
      <c r="B29" s="30" t="s">
        <v>8939</v>
      </c>
      <c r="C29" s="163">
        <v>20607</v>
      </c>
      <c r="D29" s="187" t="s">
        <v>7012</v>
      </c>
      <c r="E29" s="9" t="s">
        <v>113</v>
      </c>
      <c r="F29" s="8" t="s">
        <v>152</v>
      </c>
      <c r="G29" s="212" t="s">
        <v>5599</v>
      </c>
      <c r="H29" s="8" t="s">
        <v>152</v>
      </c>
      <c r="I29" s="8" t="s">
        <v>152</v>
      </c>
    </row>
    <row r="30" spans="1:9" s="3" customFormat="1" ht="17.100000000000001" customHeight="1">
      <c r="A30" s="30">
        <v>25</v>
      </c>
      <c r="B30" s="30" t="s">
        <v>1241</v>
      </c>
      <c r="C30" s="163">
        <v>18439</v>
      </c>
      <c r="D30" s="317" t="s">
        <v>7013</v>
      </c>
      <c r="E30" s="9" t="s">
        <v>113</v>
      </c>
      <c r="F30" s="8" t="s">
        <v>152</v>
      </c>
      <c r="G30" s="338" t="s">
        <v>4760</v>
      </c>
      <c r="H30" s="8" t="s">
        <v>152</v>
      </c>
      <c r="I30" s="8" t="s">
        <v>152</v>
      </c>
    </row>
    <row r="31" spans="1:9" s="3" customFormat="1" ht="17.100000000000001" customHeight="1">
      <c r="A31" s="30">
        <v>26</v>
      </c>
      <c r="B31" s="30" t="s">
        <v>1242</v>
      </c>
      <c r="C31" s="163">
        <v>20608</v>
      </c>
      <c r="D31" s="161" t="s">
        <v>7014</v>
      </c>
      <c r="E31" s="9" t="s">
        <v>113</v>
      </c>
      <c r="F31" s="8" t="s">
        <v>152</v>
      </c>
      <c r="G31" s="212" t="s">
        <v>5599</v>
      </c>
      <c r="H31" s="8" t="s">
        <v>152</v>
      </c>
      <c r="I31" s="8" t="s">
        <v>152</v>
      </c>
    </row>
    <row r="32" spans="1:9" s="3" customFormat="1" ht="17.100000000000001" customHeight="1">
      <c r="A32" s="30">
        <v>27</v>
      </c>
      <c r="B32" s="30" t="s">
        <v>1243</v>
      </c>
      <c r="C32" s="163">
        <v>20609</v>
      </c>
      <c r="D32" s="187" t="s">
        <v>7015</v>
      </c>
      <c r="E32" s="9" t="s">
        <v>113</v>
      </c>
      <c r="F32" s="8" t="s">
        <v>152</v>
      </c>
      <c r="G32" s="212" t="s">
        <v>5599</v>
      </c>
      <c r="H32" s="8" t="s">
        <v>152</v>
      </c>
      <c r="I32" s="8" t="s">
        <v>152</v>
      </c>
    </row>
    <row r="33" spans="1:9" s="3" customFormat="1" ht="17.100000000000001" customHeight="1">
      <c r="A33" s="30">
        <v>28</v>
      </c>
      <c r="B33" s="30" t="s">
        <v>1244</v>
      </c>
      <c r="C33" s="76">
        <v>18444</v>
      </c>
      <c r="D33" s="31" t="s">
        <v>7016</v>
      </c>
      <c r="E33" s="9" t="s">
        <v>113</v>
      </c>
      <c r="F33" s="8" t="s">
        <v>152</v>
      </c>
      <c r="G33" s="8" t="s">
        <v>4760</v>
      </c>
      <c r="H33" s="8" t="s">
        <v>152</v>
      </c>
      <c r="I33" s="8" t="s">
        <v>152</v>
      </c>
    </row>
    <row r="34" spans="1:9" s="3" customFormat="1" ht="17.100000000000001" customHeight="1">
      <c r="A34" s="30">
        <v>29</v>
      </c>
      <c r="B34" s="30" t="s">
        <v>1245</v>
      </c>
      <c r="C34" s="76">
        <v>18398</v>
      </c>
      <c r="D34" s="31" t="s">
        <v>7017</v>
      </c>
      <c r="E34" s="9" t="s">
        <v>113</v>
      </c>
      <c r="F34" s="8" t="s">
        <v>152</v>
      </c>
      <c r="G34" s="8" t="s">
        <v>4760</v>
      </c>
      <c r="H34" s="8" t="s">
        <v>152</v>
      </c>
      <c r="I34" s="8" t="s">
        <v>152</v>
      </c>
    </row>
    <row r="35" spans="1:9" s="3" customFormat="1" ht="17.100000000000001" customHeight="1">
      <c r="A35" s="30">
        <v>30</v>
      </c>
      <c r="B35" s="30" t="s">
        <v>1246</v>
      </c>
      <c r="C35" s="76">
        <v>19975</v>
      </c>
      <c r="D35" s="31" t="s">
        <v>7018</v>
      </c>
      <c r="E35" s="9" t="s">
        <v>113</v>
      </c>
      <c r="F35" s="8" t="s">
        <v>152</v>
      </c>
      <c r="G35" s="8" t="s">
        <v>5597</v>
      </c>
      <c r="H35" s="8" t="s">
        <v>152</v>
      </c>
      <c r="I35" s="8" t="s">
        <v>152</v>
      </c>
    </row>
    <row r="36" spans="1:9" s="3" customFormat="1" ht="17.100000000000001" customHeight="1">
      <c r="A36" s="30">
        <v>31</v>
      </c>
      <c r="B36" s="30" t="s">
        <v>1247</v>
      </c>
      <c r="C36" s="76">
        <v>18446</v>
      </c>
      <c r="D36" s="31" t="s">
        <v>7019</v>
      </c>
      <c r="E36" s="9" t="s">
        <v>113</v>
      </c>
      <c r="F36" s="8" t="s">
        <v>152</v>
      </c>
      <c r="G36" s="8" t="s">
        <v>4760</v>
      </c>
      <c r="H36" s="8" t="s">
        <v>152</v>
      </c>
      <c r="I36" s="8" t="s">
        <v>152</v>
      </c>
    </row>
    <row r="37" spans="1:9" s="3" customFormat="1" ht="17.100000000000001" customHeight="1">
      <c r="A37" s="30">
        <v>32</v>
      </c>
      <c r="B37" s="30" t="s">
        <v>1248</v>
      </c>
      <c r="C37" s="163">
        <v>20610</v>
      </c>
      <c r="D37" s="161" t="s">
        <v>7020</v>
      </c>
      <c r="E37" s="9" t="s">
        <v>113</v>
      </c>
      <c r="F37" s="8" t="s">
        <v>152</v>
      </c>
      <c r="G37" s="212" t="s">
        <v>5599</v>
      </c>
      <c r="H37" s="8" t="s">
        <v>152</v>
      </c>
      <c r="I37" s="8" t="s">
        <v>152</v>
      </c>
    </row>
    <row r="38" spans="1:9" s="3" customFormat="1" ht="17.100000000000001" customHeight="1">
      <c r="A38" s="30">
        <v>33</v>
      </c>
      <c r="B38" s="30" t="s">
        <v>1249</v>
      </c>
      <c r="C38" s="163">
        <v>20611</v>
      </c>
      <c r="D38" s="161" t="s">
        <v>7021</v>
      </c>
      <c r="E38" s="9" t="s">
        <v>113</v>
      </c>
      <c r="F38" s="8" t="s">
        <v>152</v>
      </c>
      <c r="G38" s="212" t="s">
        <v>5599</v>
      </c>
      <c r="H38" s="8" t="s">
        <v>152</v>
      </c>
      <c r="I38" s="8" t="s">
        <v>152</v>
      </c>
    </row>
    <row r="39" spans="1:9" s="3" customFormat="1" ht="17.100000000000001" customHeight="1">
      <c r="A39" s="30">
        <v>34</v>
      </c>
      <c r="B39" s="30" t="s">
        <v>1250</v>
      </c>
      <c r="C39" s="163">
        <v>20612</v>
      </c>
      <c r="D39" s="161" t="s">
        <v>4608</v>
      </c>
      <c r="E39" s="9" t="s">
        <v>113</v>
      </c>
      <c r="F39" s="8" t="s">
        <v>152</v>
      </c>
      <c r="G39" s="212" t="s">
        <v>5599</v>
      </c>
      <c r="H39" s="8" t="s">
        <v>152</v>
      </c>
      <c r="I39" s="8" t="s">
        <v>152</v>
      </c>
    </row>
    <row r="40" spans="1:9" s="3" customFormat="1" ht="17.100000000000001" customHeight="1">
      <c r="A40" s="30">
        <v>35</v>
      </c>
      <c r="B40" s="30" t="s">
        <v>1251</v>
      </c>
      <c r="C40" s="76">
        <v>18434</v>
      </c>
      <c r="D40" s="31" t="s">
        <v>7022</v>
      </c>
      <c r="E40" s="9" t="s">
        <v>113</v>
      </c>
      <c r="F40" s="8" t="s">
        <v>152</v>
      </c>
      <c r="G40" s="8" t="s">
        <v>4760</v>
      </c>
      <c r="H40" s="8" t="s">
        <v>152</v>
      </c>
      <c r="I40" s="8" t="s">
        <v>152</v>
      </c>
    </row>
    <row r="41" spans="1:9" s="3" customFormat="1" ht="17.100000000000001" customHeight="1">
      <c r="A41" s="30">
        <v>36</v>
      </c>
      <c r="B41" s="30" t="s">
        <v>1252</v>
      </c>
      <c r="C41" s="163">
        <v>18443</v>
      </c>
      <c r="D41" s="317" t="s">
        <v>7023</v>
      </c>
      <c r="E41" s="9" t="s">
        <v>113</v>
      </c>
      <c r="F41" s="8" t="s">
        <v>152</v>
      </c>
      <c r="G41" s="8" t="s">
        <v>4760</v>
      </c>
      <c r="H41" s="8" t="s">
        <v>152</v>
      </c>
      <c r="I41" s="8" t="s">
        <v>152</v>
      </c>
    </row>
    <row r="42" spans="1:9" s="3" customFormat="1" ht="17.100000000000001" customHeight="1">
      <c r="A42" s="30">
        <v>37</v>
      </c>
      <c r="B42" s="30" t="s">
        <v>1253</v>
      </c>
      <c r="C42" s="163">
        <v>20614</v>
      </c>
      <c r="D42" s="162" t="s">
        <v>7024</v>
      </c>
      <c r="E42" s="9" t="s">
        <v>113</v>
      </c>
      <c r="F42" s="8" t="s">
        <v>152</v>
      </c>
      <c r="G42" s="212" t="s">
        <v>5599</v>
      </c>
      <c r="H42" s="8" t="s">
        <v>152</v>
      </c>
      <c r="I42" s="8" t="s">
        <v>152</v>
      </c>
    </row>
    <row r="43" spans="1:9" s="3" customFormat="1" ht="17.100000000000001" customHeight="1">
      <c r="A43" s="30">
        <v>38</v>
      </c>
      <c r="B43" s="30" t="s">
        <v>1254</v>
      </c>
      <c r="C43" s="163">
        <v>20617</v>
      </c>
      <c r="D43" s="161" t="s">
        <v>7026</v>
      </c>
      <c r="E43" s="9" t="s">
        <v>113</v>
      </c>
      <c r="F43" s="8" t="s">
        <v>152</v>
      </c>
      <c r="G43" s="212" t="s">
        <v>5599</v>
      </c>
      <c r="H43" s="8" t="s">
        <v>152</v>
      </c>
      <c r="I43" s="8" t="s">
        <v>152</v>
      </c>
    </row>
    <row r="44" spans="1:9" s="3" customFormat="1" ht="17.100000000000001" customHeight="1">
      <c r="A44" s="30">
        <v>39</v>
      </c>
      <c r="B44" s="30" t="s">
        <v>1255</v>
      </c>
      <c r="C44" s="163">
        <v>20619</v>
      </c>
      <c r="D44" s="187" t="s">
        <v>7027</v>
      </c>
      <c r="E44" s="9" t="s">
        <v>113</v>
      </c>
      <c r="F44" s="8" t="s">
        <v>152</v>
      </c>
      <c r="G44" s="212" t="s">
        <v>5599</v>
      </c>
      <c r="H44" s="8" t="s">
        <v>152</v>
      </c>
      <c r="I44" s="8" t="s">
        <v>152</v>
      </c>
    </row>
    <row r="45" spans="1:9" s="3" customFormat="1" ht="17.100000000000001" customHeight="1">
      <c r="A45" s="30">
        <v>40</v>
      </c>
      <c r="B45" s="30" t="s">
        <v>1256</v>
      </c>
      <c r="C45" s="318">
        <v>18427</v>
      </c>
      <c r="D45" s="317" t="s">
        <v>7028</v>
      </c>
      <c r="E45" s="9" t="s">
        <v>113</v>
      </c>
      <c r="F45" s="8" t="s">
        <v>152</v>
      </c>
      <c r="G45" s="8" t="s">
        <v>4760</v>
      </c>
      <c r="H45" s="8" t="s">
        <v>152</v>
      </c>
      <c r="I45" s="8" t="s">
        <v>152</v>
      </c>
    </row>
    <row r="46" spans="1:9" s="3" customFormat="1" ht="17.100000000000001" customHeight="1">
      <c r="A46" s="30">
        <v>41</v>
      </c>
      <c r="B46" s="30" t="s">
        <v>1257</v>
      </c>
      <c r="C46" s="163">
        <v>20620</v>
      </c>
      <c r="D46" s="161" t="s">
        <v>7029</v>
      </c>
      <c r="E46" s="9" t="s">
        <v>113</v>
      </c>
      <c r="F46" s="8" t="s">
        <v>152</v>
      </c>
      <c r="G46" s="212" t="s">
        <v>5599</v>
      </c>
      <c r="H46" s="8" t="s">
        <v>152</v>
      </c>
      <c r="I46" s="8" t="s">
        <v>152</v>
      </c>
    </row>
    <row r="47" spans="1:9" s="3" customFormat="1" ht="17.100000000000001" customHeight="1">
      <c r="A47" s="30">
        <v>42</v>
      </c>
      <c r="B47" s="30" t="s">
        <v>1258</v>
      </c>
      <c r="C47" s="76">
        <v>17088</v>
      </c>
      <c r="D47" s="31" t="s">
        <v>7030</v>
      </c>
      <c r="E47" s="9" t="s">
        <v>113</v>
      </c>
      <c r="F47" s="8" t="s">
        <v>6483</v>
      </c>
      <c r="G47" s="8" t="s">
        <v>7031</v>
      </c>
      <c r="H47" s="8" t="s">
        <v>152</v>
      </c>
      <c r="I47" s="8" t="s">
        <v>152</v>
      </c>
    </row>
    <row r="48" spans="1:9" s="3" customFormat="1" ht="17.100000000000001" customHeight="1">
      <c r="A48" s="30">
        <v>43</v>
      </c>
      <c r="B48" s="30" t="s">
        <v>1259</v>
      </c>
      <c r="C48" s="163">
        <v>20623</v>
      </c>
      <c r="D48" s="161" t="s">
        <v>7032</v>
      </c>
      <c r="E48" s="9" t="s">
        <v>113</v>
      </c>
      <c r="F48" s="8" t="s">
        <v>152</v>
      </c>
      <c r="G48" s="212" t="s">
        <v>5599</v>
      </c>
      <c r="H48" s="8" t="s">
        <v>152</v>
      </c>
      <c r="I48" s="8" t="s">
        <v>152</v>
      </c>
    </row>
    <row r="49" spans="1:9" s="3" customFormat="1" ht="17.100000000000001" customHeight="1">
      <c r="A49" s="30">
        <v>44</v>
      </c>
      <c r="B49" s="30" t="s">
        <v>3490</v>
      </c>
      <c r="C49" s="163">
        <v>20624</v>
      </c>
      <c r="D49" s="161" t="s">
        <v>7033</v>
      </c>
      <c r="E49" s="9" t="s">
        <v>113</v>
      </c>
      <c r="F49" s="8" t="s">
        <v>152</v>
      </c>
      <c r="G49" s="212" t="s">
        <v>5599</v>
      </c>
      <c r="H49" s="8" t="s">
        <v>152</v>
      </c>
      <c r="I49" s="8" t="s">
        <v>152</v>
      </c>
    </row>
    <row r="50" spans="1:9" s="3" customFormat="1" ht="17.100000000000001" customHeight="1">
      <c r="A50" s="30">
        <v>45</v>
      </c>
      <c r="B50" s="30" t="s">
        <v>3491</v>
      </c>
      <c r="C50" s="318">
        <v>18449</v>
      </c>
      <c r="D50" s="317" t="s">
        <v>7034</v>
      </c>
      <c r="E50" s="9" t="s">
        <v>113</v>
      </c>
      <c r="F50" s="8" t="s">
        <v>152</v>
      </c>
      <c r="G50" s="8" t="s">
        <v>4760</v>
      </c>
      <c r="H50" s="8" t="s">
        <v>152</v>
      </c>
      <c r="I50" s="8" t="s">
        <v>152</v>
      </c>
    </row>
    <row r="51" spans="1:9" s="3" customFormat="1" ht="17.100000000000001" customHeight="1">
      <c r="A51" s="30">
        <v>46</v>
      </c>
      <c r="B51" s="30" t="s">
        <v>3492</v>
      </c>
      <c r="C51" s="76">
        <v>16905</v>
      </c>
      <c r="D51" s="31" t="s">
        <v>7036</v>
      </c>
      <c r="E51" s="9" t="s">
        <v>113</v>
      </c>
      <c r="F51" s="8" t="s">
        <v>84</v>
      </c>
      <c r="G51" s="8" t="s">
        <v>5269</v>
      </c>
      <c r="H51" s="8" t="s">
        <v>152</v>
      </c>
      <c r="I51" s="8" t="s">
        <v>152</v>
      </c>
    </row>
    <row r="52" spans="1:9" s="3" customFormat="1" ht="17.100000000000001" customHeight="1">
      <c r="A52" s="30">
        <v>47</v>
      </c>
      <c r="B52" s="30" t="s">
        <v>3493</v>
      </c>
      <c r="C52" s="163">
        <v>20625</v>
      </c>
      <c r="D52" s="187" t="s">
        <v>7037</v>
      </c>
      <c r="E52" s="9" t="s">
        <v>113</v>
      </c>
      <c r="F52" s="8" t="s">
        <v>152</v>
      </c>
      <c r="G52" s="212" t="s">
        <v>5599</v>
      </c>
      <c r="H52" s="8" t="s">
        <v>152</v>
      </c>
      <c r="I52" s="8" t="s">
        <v>152</v>
      </c>
    </row>
    <row r="53" spans="1:9" s="3" customFormat="1" ht="17.100000000000001" customHeight="1">
      <c r="A53" s="30">
        <v>48</v>
      </c>
      <c r="B53" s="30" t="s">
        <v>3494</v>
      </c>
      <c r="C53" s="225">
        <v>19989</v>
      </c>
      <c r="D53" s="317" t="s">
        <v>7038</v>
      </c>
      <c r="E53" s="9" t="s">
        <v>113</v>
      </c>
      <c r="F53" s="8" t="s">
        <v>152</v>
      </c>
      <c r="G53" s="243" t="s">
        <v>5597</v>
      </c>
      <c r="H53" s="8" t="s">
        <v>152</v>
      </c>
      <c r="I53" s="8" t="s">
        <v>152</v>
      </c>
    </row>
    <row r="54" spans="1:9" s="3" customFormat="1" ht="17.100000000000001" customHeight="1">
      <c r="A54" s="30">
        <v>49</v>
      </c>
      <c r="B54" s="30" t="s">
        <v>3495</v>
      </c>
      <c r="C54" s="163">
        <v>20629</v>
      </c>
      <c r="D54" s="187" t="s">
        <v>7039</v>
      </c>
      <c r="E54" s="9" t="s">
        <v>113</v>
      </c>
      <c r="F54" s="8" t="s">
        <v>152</v>
      </c>
      <c r="G54" s="212" t="s">
        <v>5599</v>
      </c>
      <c r="H54" s="8" t="s">
        <v>152</v>
      </c>
      <c r="I54" s="8" t="s">
        <v>152</v>
      </c>
    </row>
    <row r="55" spans="1:9" s="3" customFormat="1" ht="17.100000000000001" customHeight="1">
      <c r="A55" s="30">
        <v>50</v>
      </c>
      <c r="B55" s="30" t="s">
        <v>3496</v>
      </c>
      <c r="C55" s="76">
        <v>18429</v>
      </c>
      <c r="D55" s="31" t="s">
        <v>7040</v>
      </c>
      <c r="E55" s="9" t="s">
        <v>113</v>
      </c>
      <c r="F55" s="8" t="s">
        <v>152</v>
      </c>
      <c r="G55" s="8" t="s">
        <v>4760</v>
      </c>
      <c r="H55" s="8" t="s">
        <v>152</v>
      </c>
      <c r="I55" s="8" t="s">
        <v>152</v>
      </c>
    </row>
    <row r="56" spans="1:9" s="3" customFormat="1" ht="17.100000000000001" customHeight="1">
      <c r="A56" s="30">
        <v>51</v>
      </c>
      <c r="B56" s="30" t="s">
        <v>3497</v>
      </c>
      <c r="C56" s="163">
        <v>20630</v>
      </c>
      <c r="D56" s="161" t="s">
        <v>7041</v>
      </c>
      <c r="E56" s="9" t="s">
        <v>113</v>
      </c>
      <c r="F56" s="8" t="s">
        <v>152</v>
      </c>
      <c r="G56" s="212" t="s">
        <v>5599</v>
      </c>
      <c r="H56" s="8" t="s">
        <v>152</v>
      </c>
      <c r="I56" s="8" t="s">
        <v>152</v>
      </c>
    </row>
    <row r="57" spans="1:9" s="3" customFormat="1" ht="17.100000000000001" customHeight="1">
      <c r="A57" s="30">
        <v>52</v>
      </c>
      <c r="B57" s="30" t="s">
        <v>3498</v>
      </c>
      <c r="C57" s="163">
        <v>20631</v>
      </c>
      <c r="D57" s="161" t="s">
        <v>7042</v>
      </c>
      <c r="E57" s="9" t="s">
        <v>113</v>
      </c>
      <c r="F57" s="8" t="s">
        <v>152</v>
      </c>
      <c r="G57" s="212" t="s">
        <v>5599</v>
      </c>
      <c r="H57" s="8" t="s">
        <v>152</v>
      </c>
      <c r="I57" s="8" t="s">
        <v>152</v>
      </c>
    </row>
    <row r="58" spans="1:9" s="3" customFormat="1" ht="17.100000000000001" customHeight="1">
      <c r="A58" s="30">
        <v>53</v>
      </c>
      <c r="B58" s="30" t="s">
        <v>3499</v>
      </c>
      <c r="C58" s="408">
        <v>21217</v>
      </c>
      <c r="D58" s="409" t="s">
        <v>9286</v>
      </c>
      <c r="E58" s="9" t="s">
        <v>113</v>
      </c>
      <c r="F58" s="8" t="s">
        <v>152</v>
      </c>
      <c r="G58" s="338" t="s">
        <v>9257</v>
      </c>
      <c r="H58" s="8" t="s">
        <v>152</v>
      </c>
      <c r="I58" s="8" t="s">
        <v>152</v>
      </c>
    </row>
    <row r="59" spans="1:9" s="3" customFormat="1" ht="17.100000000000001" customHeight="1">
      <c r="A59" s="30">
        <v>54</v>
      </c>
      <c r="B59" s="30" t="s">
        <v>3500</v>
      </c>
      <c r="C59" s="163">
        <v>20632</v>
      </c>
      <c r="D59" s="187" t="s">
        <v>7043</v>
      </c>
      <c r="E59" s="9" t="s">
        <v>113</v>
      </c>
      <c r="F59" s="8" t="s">
        <v>152</v>
      </c>
      <c r="G59" s="212" t="s">
        <v>5599</v>
      </c>
      <c r="H59" s="8" t="s">
        <v>152</v>
      </c>
      <c r="I59" s="8" t="s">
        <v>152</v>
      </c>
    </row>
    <row r="60" spans="1:9" s="3" customFormat="1" ht="17.100000000000001" customHeight="1">
      <c r="A60" s="30">
        <v>55</v>
      </c>
      <c r="B60" s="30" t="s">
        <v>3501</v>
      </c>
      <c r="C60" s="163">
        <v>17102</v>
      </c>
      <c r="D60" s="317" t="s">
        <v>7045</v>
      </c>
      <c r="E60" s="9" t="s">
        <v>113</v>
      </c>
      <c r="F60" s="338" t="s">
        <v>6483</v>
      </c>
      <c r="G60" s="338" t="s">
        <v>6484</v>
      </c>
      <c r="H60" s="8" t="s">
        <v>152</v>
      </c>
      <c r="I60" s="8" t="s">
        <v>152</v>
      </c>
    </row>
    <row r="61" spans="1:9" s="3" customFormat="1" ht="17.100000000000001" customHeight="1">
      <c r="A61" s="30">
        <v>56</v>
      </c>
      <c r="B61" s="30" t="s">
        <v>3502</v>
      </c>
      <c r="C61" s="163">
        <v>20634</v>
      </c>
      <c r="D61" s="187" t="s">
        <v>7046</v>
      </c>
      <c r="E61" s="9" t="s">
        <v>113</v>
      </c>
      <c r="F61" s="8" t="s">
        <v>152</v>
      </c>
      <c r="G61" s="212" t="s">
        <v>5599</v>
      </c>
      <c r="H61" s="8" t="s">
        <v>152</v>
      </c>
      <c r="I61" s="8" t="s">
        <v>152</v>
      </c>
    </row>
    <row r="62" spans="1:9" s="3" customFormat="1" ht="17.100000000000001" customHeight="1">
      <c r="A62" s="30">
        <v>57</v>
      </c>
      <c r="B62" s="30" t="s">
        <v>3503</v>
      </c>
      <c r="C62" s="76">
        <v>18451</v>
      </c>
      <c r="D62" s="31" t="s">
        <v>7047</v>
      </c>
      <c r="E62" s="9" t="s">
        <v>113</v>
      </c>
      <c r="F62" s="8" t="s">
        <v>152</v>
      </c>
      <c r="G62" s="8" t="s">
        <v>4760</v>
      </c>
      <c r="H62" s="8" t="s">
        <v>152</v>
      </c>
      <c r="I62" s="8" t="s">
        <v>152</v>
      </c>
    </row>
    <row r="63" spans="1:9" s="3" customFormat="1" ht="17.100000000000001" customHeight="1">
      <c r="A63" s="18"/>
      <c r="B63" s="18" t="s">
        <v>3504</v>
      </c>
      <c r="C63" s="22"/>
      <c r="D63" s="22"/>
      <c r="E63" s="22"/>
      <c r="F63" s="22"/>
      <c r="G63" s="22"/>
      <c r="H63" s="22"/>
      <c r="I63" s="22"/>
    </row>
    <row r="64" spans="1:9" s="3" customFormat="1" ht="15" customHeight="1">
      <c r="A64" s="10"/>
      <c r="B64" s="10"/>
      <c r="C64" s="11"/>
      <c r="D64" s="11"/>
      <c r="E64" s="12"/>
      <c r="F64" s="13"/>
      <c r="G64" s="13"/>
    </row>
    <row r="65" spans="1:7" s="3" customFormat="1" ht="15" customHeight="1">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9" s="3" customFormat="1" ht="10.5">
      <c r="A129" s="10"/>
      <c r="B129" s="10"/>
      <c r="C129" s="11"/>
      <c r="D129" s="11"/>
      <c r="E129" s="12"/>
      <c r="F129" s="13"/>
      <c r="G129" s="13"/>
    </row>
    <row r="130" spans="1:9" s="3" customFormat="1" ht="10.5">
      <c r="A130" s="10"/>
      <c r="B130" s="10"/>
      <c r="C130" s="11"/>
      <c r="D130" s="11"/>
      <c r="E130" s="12"/>
      <c r="F130" s="13"/>
      <c r="G130" s="13"/>
    </row>
    <row r="131" spans="1:9" s="3" customFormat="1" ht="10.5">
      <c r="A131" s="10"/>
      <c r="B131" s="10"/>
      <c r="C131" s="11"/>
      <c r="D131" s="11"/>
      <c r="E131" s="12"/>
      <c r="F131" s="13"/>
      <c r="G131" s="13"/>
    </row>
    <row r="132" spans="1:9" s="3" customFormat="1" ht="10.5">
      <c r="A132" s="10"/>
      <c r="B132" s="10"/>
      <c r="C132" s="11"/>
      <c r="D132" s="11"/>
      <c r="E132" s="12"/>
      <c r="F132" s="13"/>
      <c r="G132" s="13"/>
    </row>
    <row r="133" spans="1:9" s="3" customFormat="1" ht="10.5">
      <c r="A133" s="10"/>
      <c r="B133" s="10"/>
      <c r="C133" s="11"/>
      <c r="D133" s="11"/>
      <c r="E133" s="12"/>
      <c r="F133" s="13"/>
      <c r="G133" s="13"/>
    </row>
    <row r="134" spans="1:9" s="3" customFormat="1" ht="12.75">
      <c r="A134" s="14"/>
      <c r="B134" s="14"/>
      <c r="C134" s="15"/>
      <c r="D134" s="15"/>
      <c r="E134" s="16"/>
      <c r="F134" s="13"/>
      <c r="G134" s="13"/>
    </row>
    <row r="135" spans="1:9" s="3" customFormat="1" ht="12.75">
      <c r="A135" s="14"/>
      <c r="B135" s="14"/>
      <c r="C135" s="15"/>
      <c r="D135" s="15"/>
      <c r="E135" s="16"/>
      <c r="F135" s="13"/>
      <c r="G135" s="1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sheetData>
  <sortState ref="C19:I63">
    <sortCondition ref="D19:D63"/>
  </sortState>
  <mergeCells count="9">
    <mergeCell ref="A1:I1"/>
    <mergeCell ref="A2:C2"/>
    <mergeCell ref="H2:I2"/>
    <mergeCell ref="A3:C3"/>
    <mergeCell ref="A4:A5"/>
    <mergeCell ref="C4:C5"/>
    <mergeCell ref="D4:D5"/>
    <mergeCell ref="E4:E5"/>
    <mergeCell ref="F4:I4"/>
  </mergeCells>
  <conditionalFormatting sqref="D50:D53 D55:D57 D39:D43 D45:D48 D59:D63">
    <cfRule type="duplicateValues" dxfId="166" priority="405" stopIfTrue="1"/>
  </conditionalFormatting>
  <conditionalFormatting sqref="C1:C24 C26:C1048576">
    <cfRule type="duplicateValues" dxfId="165" priority="412" stopIfTrue="1"/>
  </conditionalFormatting>
  <conditionalFormatting sqref="C55:C57 C50:C53 C6:C21 C59:C63 C23:C24 C26:C48">
    <cfRule type="duplicateValues" dxfId="164" priority="413" stopIfTrue="1"/>
  </conditionalFormatting>
  <conditionalFormatting sqref="C6:C24 C26:C63">
    <cfRule type="duplicateValues" dxfId="163" priority="423" stopIfTrue="1"/>
  </conditionalFormatting>
  <conditionalFormatting sqref="D44:D63">
    <cfRule type="duplicateValues" dxfId="162" priority="42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8.xml><?xml version="1.0" encoding="utf-8"?>
<worksheet xmlns="http://schemas.openxmlformats.org/spreadsheetml/2006/main" xmlns:r="http://schemas.openxmlformats.org/officeDocument/2006/relationships">
  <sheetPr>
    <tabColor rgb="FF6600FF"/>
  </sheetPr>
  <dimension ref="A1:I721"/>
  <sheetViews>
    <sheetView view="pageBreakPreview" zoomScale="125" zoomScaleNormal="100" zoomScaleSheetLayoutView="125" workbookViewId="0">
      <selection activeCell="C6" sqref="C6"/>
    </sheetView>
  </sheetViews>
  <sheetFormatPr defaultRowHeight="15.75"/>
  <cols>
    <col min="1" max="1" width="5.5703125" style="1" customWidth="1"/>
    <col min="2" max="2" width="11.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41</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3</v>
      </c>
      <c r="E3" s="87">
        <v>14</v>
      </c>
      <c r="F3" s="82"/>
      <c r="G3" s="83">
        <f>SUM(A3:F3)</f>
        <v>17</v>
      </c>
      <c r="H3" s="122" t="s">
        <v>3418</v>
      </c>
      <c r="I3" s="123" t="s">
        <v>3419</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1201</v>
      </c>
      <c r="C6" s="76">
        <v>10166</v>
      </c>
      <c r="D6" s="31" t="s">
        <v>7048</v>
      </c>
      <c r="E6" s="9" t="s">
        <v>114</v>
      </c>
      <c r="F6" s="8" t="s">
        <v>5256</v>
      </c>
      <c r="G6" s="8" t="s">
        <v>5257</v>
      </c>
      <c r="H6" s="8" t="s">
        <v>7049</v>
      </c>
      <c r="I6" s="8" t="s">
        <v>152</v>
      </c>
    </row>
    <row r="7" spans="1:9" s="3" customFormat="1" ht="21" customHeight="1">
      <c r="A7" s="30">
        <v>2</v>
      </c>
      <c r="B7" s="30" t="s">
        <v>1202</v>
      </c>
      <c r="C7" s="76">
        <v>11136</v>
      </c>
      <c r="D7" s="31" t="s">
        <v>7050</v>
      </c>
      <c r="E7" s="9" t="s">
        <v>114</v>
      </c>
      <c r="F7" s="8" t="s">
        <v>3534</v>
      </c>
      <c r="G7" s="8" t="s">
        <v>3718</v>
      </c>
      <c r="H7" s="8" t="s">
        <v>6792</v>
      </c>
      <c r="I7" s="8" t="s">
        <v>152</v>
      </c>
    </row>
    <row r="8" spans="1:9" s="3" customFormat="1" ht="21" customHeight="1">
      <c r="A8" s="30">
        <v>3</v>
      </c>
      <c r="B8" s="30" t="s">
        <v>1203</v>
      </c>
      <c r="C8" s="171">
        <v>4784</v>
      </c>
      <c r="D8" s="170" t="s">
        <v>7051</v>
      </c>
      <c r="E8" s="9" t="s">
        <v>114</v>
      </c>
      <c r="F8" s="179" t="s">
        <v>152</v>
      </c>
      <c r="G8" s="180" t="s">
        <v>6376</v>
      </c>
      <c r="H8" s="180" t="s">
        <v>7052</v>
      </c>
      <c r="I8" s="8" t="s">
        <v>152</v>
      </c>
    </row>
    <row r="9" spans="1:9" s="3" customFormat="1" ht="21" customHeight="1">
      <c r="A9" s="30">
        <v>4</v>
      </c>
      <c r="B9" s="30" t="s">
        <v>1204</v>
      </c>
      <c r="C9" s="76">
        <v>15780</v>
      </c>
      <c r="D9" s="31" t="s">
        <v>7053</v>
      </c>
      <c r="E9" s="9" t="s">
        <v>113</v>
      </c>
      <c r="F9" s="8" t="s">
        <v>4716</v>
      </c>
      <c r="G9" s="8" t="s">
        <v>4717</v>
      </c>
      <c r="H9" s="8" t="s">
        <v>152</v>
      </c>
      <c r="I9" s="8" t="s">
        <v>152</v>
      </c>
    </row>
    <row r="10" spans="1:9" s="3" customFormat="1" ht="21" customHeight="1">
      <c r="A10" s="30">
        <v>5</v>
      </c>
      <c r="B10" s="30" t="s">
        <v>1205</v>
      </c>
      <c r="C10" s="171">
        <v>12346</v>
      </c>
      <c r="D10" s="170" t="s">
        <v>7054</v>
      </c>
      <c r="E10" s="9" t="s">
        <v>113</v>
      </c>
      <c r="F10" s="179" t="s">
        <v>69</v>
      </c>
      <c r="G10" s="180" t="s">
        <v>5006</v>
      </c>
      <c r="H10" s="8" t="s">
        <v>152</v>
      </c>
      <c r="I10" s="8" t="s">
        <v>152</v>
      </c>
    </row>
    <row r="11" spans="1:9" s="3" customFormat="1" ht="21" customHeight="1">
      <c r="A11" s="30">
        <v>6</v>
      </c>
      <c r="B11" s="30" t="s">
        <v>1206</v>
      </c>
      <c r="C11" s="76">
        <v>18619</v>
      </c>
      <c r="D11" s="31" t="s">
        <v>7055</v>
      </c>
      <c r="E11" s="9" t="s">
        <v>113</v>
      </c>
      <c r="F11" s="8" t="s">
        <v>152</v>
      </c>
      <c r="G11" s="8" t="s">
        <v>4751</v>
      </c>
      <c r="H11" s="8" t="s">
        <v>152</v>
      </c>
      <c r="I11" s="8" t="s">
        <v>152</v>
      </c>
    </row>
    <row r="12" spans="1:9" s="3" customFormat="1" ht="21" customHeight="1">
      <c r="A12" s="30">
        <v>7</v>
      </c>
      <c r="B12" s="30" t="s">
        <v>1207</v>
      </c>
      <c r="C12" s="76">
        <v>17568</v>
      </c>
      <c r="D12" s="31" t="s">
        <v>7056</v>
      </c>
      <c r="E12" s="9" t="s">
        <v>113</v>
      </c>
      <c r="F12" s="8" t="s">
        <v>5512</v>
      </c>
      <c r="G12" s="8" t="s">
        <v>5513</v>
      </c>
      <c r="H12" s="8" t="s">
        <v>152</v>
      </c>
      <c r="I12" s="8" t="s">
        <v>152</v>
      </c>
    </row>
    <row r="13" spans="1:9" s="3" customFormat="1" ht="21" customHeight="1">
      <c r="A13" s="30">
        <v>8</v>
      </c>
      <c r="B13" s="30" t="s">
        <v>1208</v>
      </c>
      <c r="C13" s="76">
        <v>18153</v>
      </c>
      <c r="D13" s="31" t="s">
        <v>7057</v>
      </c>
      <c r="E13" s="9" t="s">
        <v>113</v>
      </c>
      <c r="F13" s="8" t="s">
        <v>152</v>
      </c>
      <c r="G13" s="8" t="s">
        <v>6478</v>
      </c>
      <c r="H13" s="8" t="s">
        <v>152</v>
      </c>
      <c r="I13" s="8" t="s">
        <v>152</v>
      </c>
    </row>
    <row r="14" spans="1:9" s="3" customFormat="1" ht="21" customHeight="1">
      <c r="A14" s="30">
        <v>9</v>
      </c>
      <c r="B14" s="30" t="s">
        <v>1209</v>
      </c>
      <c r="C14" s="76">
        <v>18154</v>
      </c>
      <c r="D14" s="31" t="s">
        <v>7058</v>
      </c>
      <c r="E14" s="9" t="s">
        <v>113</v>
      </c>
      <c r="F14" s="8" t="s">
        <v>152</v>
      </c>
      <c r="G14" s="8" t="s">
        <v>6478</v>
      </c>
      <c r="H14" s="8" t="s">
        <v>152</v>
      </c>
      <c r="I14" s="8" t="s">
        <v>152</v>
      </c>
    </row>
    <row r="15" spans="1:9" s="3" customFormat="1" ht="21" customHeight="1">
      <c r="A15" s="30">
        <v>10</v>
      </c>
      <c r="B15" s="30" t="s">
        <v>1210</v>
      </c>
      <c r="C15" s="76">
        <v>12457</v>
      </c>
      <c r="D15" s="31" t="s">
        <v>7059</v>
      </c>
      <c r="E15" s="9" t="s">
        <v>113</v>
      </c>
      <c r="F15" s="8" t="s">
        <v>69</v>
      </c>
      <c r="G15" s="8" t="s">
        <v>279</v>
      </c>
      <c r="H15" s="8" t="s">
        <v>152</v>
      </c>
      <c r="I15" s="8" t="s">
        <v>152</v>
      </c>
    </row>
    <row r="16" spans="1:9" s="3" customFormat="1" ht="21" customHeight="1">
      <c r="A16" s="30">
        <v>11</v>
      </c>
      <c r="B16" s="30" t="s">
        <v>1211</v>
      </c>
      <c r="C16" s="76">
        <v>18151</v>
      </c>
      <c r="D16" s="31" t="s">
        <v>7060</v>
      </c>
      <c r="E16" s="9" t="s">
        <v>113</v>
      </c>
      <c r="F16" s="8" t="s">
        <v>152</v>
      </c>
      <c r="G16" s="8" t="s">
        <v>6478</v>
      </c>
      <c r="H16" s="8" t="s">
        <v>152</v>
      </c>
      <c r="I16" s="8" t="s">
        <v>152</v>
      </c>
    </row>
    <row r="17" spans="1:9" s="3" customFormat="1" ht="21" customHeight="1">
      <c r="A17" s="30">
        <v>12</v>
      </c>
      <c r="B17" s="30" t="s">
        <v>1212</v>
      </c>
      <c r="C17" s="76">
        <v>12364</v>
      </c>
      <c r="D17" s="31" t="s">
        <v>7061</v>
      </c>
      <c r="E17" s="9" t="s">
        <v>113</v>
      </c>
      <c r="F17" s="8" t="s">
        <v>69</v>
      </c>
      <c r="G17" s="8" t="s">
        <v>5006</v>
      </c>
      <c r="H17" s="8" t="s">
        <v>152</v>
      </c>
      <c r="I17" s="8" t="s">
        <v>152</v>
      </c>
    </row>
    <row r="18" spans="1:9" s="3" customFormat="1" ht="21" customHeight="1">
      <c r="A18" s="30">
        <v>13</v>
      </c>
      <c r="B18" s="30" t="s">
        <v>1213</v>
      </c>
      <c r="C18" s="76">
        <v>18155</v>
      </c>
      <c r="D18" s="31" t="s">
        <v>7062</v>
      </c>
      <c r="E18" s="9" t="s">
        <v>113</v>
      </c>
      <c r="F18" s="8" t="s">
        <v>152</v>
      </c>
      <c r="G18" s="8" t="s">
        <v>6478</v>
      </c>
      <c r="H18" s="8" t="s">
        <v>152</v>
      </c>
      <c r="I18" s="8" t="s">
        <v>152</v>
      </c>
    </row>
    <row r="19" spans="1:9" s="3" customFormat="1" ht="21" customHeight="1">
      <c r="A19" s="30">
        <v>14</v>
      </c>
      <c r="B19" s="30" t="s">
        <v>1214</v>
      </c>
      <c r="C19" s="76">
        <v>18158</v>
      </c>
      <c r="D19" s="31" t="s">
        <v>7063</v>
      </c>
      <c r="E19" s="9" t="s">
        <v>113</v>
      </c>
      <c r="F19" s="8" t="s">
        <v>152</v>
      </c>
      <c r="G19" s="8" t="s">
        <v>6478</v>
      </c>
      <c r="H19" s="8" t="s">
        <v>152</v>
      </c>
      <c r="I19" s="8" t="s">
        <v>152</v>
      </c>
    </row>
    <row r="20" spans="1:9" s="3" customFormat="1" ht="21" customHeight="1">
      <c r="A20" s="30">
        <v>15</v>
      </c>
      <c r="B20" s="30" t="s">
        <v>1215</v>
      </c>
      <c r="C20" s="76">
        <v>12417</v>
      </c>
      <c r="D20" s="31" t="s">
        <v>7064</v>
      </c>
      <c r="E20" s="9" t="s">
        <v>113</v>
      </c>
      <c r="F20" s="8" t="s">
        <v>69</v>
      </c>
      <c r="G20" s="8" t="s">
        <v>5006</v>
      </c>
      <c r="H20" s="8" t="s">
        <v>152</v>
      </c>
      <c r="I20" s="8" t="s">
        <v>152</v>
      </c>
    </row>
    <row r="21" spans="1:9" s="3" customFormat="1" ht="21" customHeight="1">
      <c r="A21" s="30">
        <v>16</v>
      </c>
      <c r="B21" s="30" t="s">
        <v>1216</v>
      </c>
      <c r="C21" s="76">
        <v>18146</v>
      </c>
      <c r="D21" s="31" t="s">
        <v>7065</v>
      </c>
      <c r="E21" s="9" t="s">
        <v>113</v>
      </c>
      <c r="F21" s="8" t="s">
        <v>152</v>
      </c>
      <c r="G21" s="8" t="s">
        <v>6478</v>
      </c>
      <c r="H21" s="8" t="s">
        <v>152</v>
      </c>
      <c r="I21" s="8" t="s">
        <v>152</v>
      </c>
    </row>
    <row r="22" spans="1:9" s="3" customFormat="1" ht="21" customHeight="1">
      <c r="A22" s="30">
        <v>17</v>
      </c>
      <c r="B22" s="30" t="s">
        <v>1217</v>
      </c>
      <c r="C22" s="76">
        <v>18395</v>
      </c>
      <c r="D22" s="31" t="s">
        <v>7066</v>
      </c>
      <c r="E22" s="9" t="s">
        <v>113</v>
      </c>
      <c r="F22" s="8" t="s">
        <v>152</v>
      </c>
      <c r="G22" s="8" t="s">
        <v>3594</v>
      </c>
      <c r="H22" s="8" t="s">
        <v>152</v>
      </c>
      <c r="I22" s="8" t="s">
        <v>152</v>
      </c>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9" s="3" customFormat="1" ht="10.5">
      <c r="A65" s="10"/>
      <c r="B65" s="10"/>
      <c r="C65" s="11"/>
      <c r="D65" s="11"/>
      <c r="E65" s="12"/>
      <c r="F65" s="13"/>
      <c r="G65" s="13"/>
    </row>
    <row r="66" spans="1:9" s="3" customFormat="1" ht="10.5">
      <c r="A66" s="10"/>
      <c r="B66" s="10"/>
      <c r="C66" s="11"/>
      <c r="D66" s="11"/>
      <c r="E66" s="12"/>
      <c r="F66" s="13"/>
      <c r="G66" s="13"/>
    </row>
    <row r="67" spans="1:9" s="3" customFormat="1" ht="10.5">
      <c r="A67" s="10"/>
      <c r="B67" s="10"/>
      <c r="C67" s="11"/>
      <c r="D67" s="11"/>
      <c r="E67" s="12"/>
      <c r="F67" s="13"/>
      <c r="G67" s="13"/>
    </row>
    <row r="68" spans="1:9" s="3" customFormat="1" ht="10.5">
      <c r="A68" s="10"/>
      <c r="B68" s="10"/>
      <c r="C68" s="11"/>
      <c r="D68" s="11"/>
      <c r="E68" s="12"/>
      <c r="F68" s="13"/>
      <c r="G68" s="13"/>
    </row>
    <row r="69" spans="1:9" s="3" customFormat="1" ht="10.5">
      <c r="A69" s="10"/>
      <c r="B69" s="10"/>
      <c r="C69" s="11"/>
      <c r="D69" s="11"/>
      <c r="E69" s="12"/>
      <c r="F69" s="13"/>
      <c r="G69" s="13"/>
    </row>
    <row r="70" spans="1:9" s="3" customFormat="1" ht="10.5">
      <c r="A70" s="10"/>
      <c r="B70" s="10"/>
      <c r="C70" s="11"/>
      <c r="D70" s="11"/>
      <c r="E70" s="12"/>
      <c r="F70" s="13"/>
      <c r="G70" s="1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61" priority="3" stopIfTrue="1"/>
  </conditionalFormatting>
  <conditionalFormatting sqref="C11:C22 C6:C7 C9">
    <cfRule type="duplicateValues" dxfId="160" priority="2" stopIfTrue="1"/>
  </conditionalFormatting>
  <conditionalFormatting sqref="C6:C22">
    <cfRule type="duplicateValues" dxfId="159" priority="398" stopIfTrue="1"/>
  </conditionalFormatting>
  <conditionalFormatting sqref="C11:C22 C6:C7 C9">
    <cfRule type="duplicateValues" dxfId="158"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49.xml><?xml version="1.0" encoding="utf-8"?>
<worksheet xmlns="http://schemas.openxmlformats.org/spreadsheetml/2006/main" xmlns:r="http://schemas.openxmlformats.org/officeDocument/2006/relationships">
  <sheetPr>
    <tabColor rgb="FF6600FF"/>
  </sheetPr>
  <dimension ref="A1:I772"/>
  <sheetViews>
    <sheetView view="pageBreakPreview" zoomScale="125" zoomScaleNormal="100" zoomScaleSheetLayoutView="125" workbookViewId="0">
      <selection activeCell="C6" sqref="C6"/>
    </sheetView>
  </sheetViews>
  <sheetFormatPr defaultRowHeight="15.75"/>
  <cols>
    <col min="1" max="1" width="5.5703125" style="1" customWidth="1"/>
    <col min="2" max="2" width="20"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143</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1</v>
      </c>
      <c r="E3" s="87">
        <v>28</v>
      </c>
      <c r="F3" s="82"/>
      <c r="G3" s="83">
        <f>SUM(A3:F3)</f>
        <v>29</v>
      </c>
      <c r="H3" s="122" t="s">
        <v>3420</v>
      </c>
      <c r="I3" s="123" t="s">
        <v>3421</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1172</v>
      </c>
      <c r="C6" s="207">
        <v>13408</v>
      </c>
      <c r="D6" s="208" t="s">
        <v>6508</v>
      </c>
      <c r="E6" s="209" t="s">
        <v>114</v>
      </c>
      <c r="F6" s="210" t="s">
        <v>277</v>
      </c>
      <c r="G6" s="210" t="s">
        <v>6509</v>
      </c>
      <c r="H6" s="210" t="s">
        <v>6510</v>
      </c>
      <c r="I6" s="210" t="s">
        <v>152</v>
      </c>
    </row>
    <row r="7" spans="1:9" s="3" customFormat="1" ht="21" customHeight="1">
      <c r="A7" s="30">
        <v>2</v>
      </c>
      <c r="B7" s="30" t="s">
        <v>1173</v>
      </c>
      <c r="C7" s="207">
        <v>19962</v>
      </c>
      <c r="D7" s="208" t="s">
        <v>6511</v>
      </c>
      <c r="E7" s="209" t="s">
        <v>113</v>
      </c>
      <c r="F7" s="210" t="s">
        <v>152</v>
      </c>
      <c r="G7" s="210" t="s">
        <v>5597</v>
      </c>
      <c r="H7" s="210" t="s">
        <v>152</v>
      </c>
      <c r="I7" s="210" t="s">
        <v>152</v>
      </c>
    </row>
    <row r="8" spans="1:9" s="3" customFormat="1" ht="21" customHeight="1">
      <c r="A8" s="30">
        <v>3</v>
      </c>
      <c r="B8" s="30" t="s">
        <v>1174</v>
      </c>
      <c r="C8" s="207">
        <v>19963</v>
      </c>
      <c r="D8" s="208" t="s">
        <v>6512</v>
      </c>
      <c r="E8" s="209" t="s">
        <v>113</v>
      </c>
      <c r="F8" s="210" t="s">
        <v>152</v>
      </c>
      <c r="G8" s="210" t="s">
        <v>5597</v>
      </c>
      <c r="H8" s="210" t="s">
        <v>152</v>
      </c>
      <c r="I8" s="210" t="s">
        <v>152</v>
      </c>
    </row>
    <row r="9" spans="1:9" s="3" customFormat="1" ht="21" customHeight="1">
      <c r="A9" s="30">
        <v>4</v>
      </c>
      <c r="B9" s="30" t="s">
        <v>1175</v>
      </c>
      <c r="C9" s="292">
        <v>16938</v>
      </c>
      <c r="D9" s="293" t="s">
        <v>6513</v>
      </c>
      <c r="E9" s="209" t="s">
        <v>113</v>
      </c>
      <c r="F9" s="210" t="s">
        <v>8261</v>
      </c>
      <c r="G9" s="210" t="s">
        <v>6514</v>
      </c>
      <c r="H9" s="210" t="s">
        <v>152</v>
      </c>
      <c r="I9" s="210" t="s">
        <v>152</v>
      </c>
    </row>
    <row r="10" spans="1:9" s="3" customFormat="1" ht="21" customHeight="1">
      <c r="A10" s="30">
        <v>5</v>
      </c>
      <c r="B10" s="30" t="s">
        <v>1176</v>
      </c>
      <c r="C10" s="207">
        <v>16941</v>
      </c>
      <c r="D10" s="208" t="s">
        <v>6515</v>
      </c>
      <c r="E10" s="209" t="s">
        <v>113</v>
      </c>
      <c r="F10" s="210" t="s">
        <v>8261</v>
      </c>
      <c r="G10" s="210" t="s">
        <v>6514</v>
      </c>
      <c r="H10" s="210" t="s">
        <v>152</v>
      </c>
      <c r="I10" s="210" t="s">
        <v>152</v>
      </c>
    </row>
    <row r="11" spans="1:9" s="3" customFormat="1" ht="21" customHeight="1">
      <c r="A11" s="30">
        <v>6</v>
      </c>
      <c r="B11" s="30" t="s">
        <v>1177</v>
      </c>
      <c r="C11" s="207">
        <v>16944</v>
      </c>
      <c r="D11" s="208" t="s">
        <v>6516</v>
      </c>
      <c r="E11" s="209" t="s">
        <v>113</v>
      </c>
      <c r="F11" s="210" t="s">
        <v>8261</v>
      </c>
      <c r="G11" s="210" t="s">
        <v>6514</v>
      </c>
      <c r="H11" s="210" t="s">
        <v>152</v>
      </c>
      <c r="I11" s="210" t="s">
        <v>152</v>
      </c>
    </row>
    <row r="12" spans="1:9" s="3" customFormat="1" ht="21" customHeight="1">
      <c r="A12" s="30">
        <v>7</v>
      </c>
      <c r="B12" s="30" t="s">
        <v>1178</v>
      </c>
      <c r="C12" s="207">
        <v>19964</v>
      </c>
      <c r="D12" s="208" t="s">
        <v>6517</v>
      </c>
      <c r="E12" s="209" t="s">
        <v>113</v>
      </c>
      <c r="F12" s="210" t="s">
        <v>152</v>
      </c>
      <c r="G12" s="210" t="s">
        <v>5597</v>
      </c>
      <c r="H12" s="210" t="s">
        <v>152</v>
      </c>
      <c r="I12" s="210" t="s">
        <v>152</v>
      </c>
    </row>
    <row r="13" spans="1:9" s="3" customFormat="1" ht="21" customHeight="1">
      <c r="A13" s="30">
        <v>8</v>
      </c>
      <c r="B13" s="30" t="s">
        <v>1179</v>
      </c>
      <c r="C13" s="294">
        <v>19346</v>
      </c>
      <c r="D13" s="295" t="s">
        <v>6518</v>
      </c>
      <c r="E13" s="209" t="s">
        <v>113</v>
      </c>
      <c r="F13" s="210" t="s">
        <v>152</v>
      </c>
      <c r="G13" s="370" t="s">
        <v>3726</v>
      </c>
      <c r="H13" s="210" t="s">
        <v>152</v>
      </c>
      <c r="I13" s="210" t="s">
        <v>152</v>
      </c>
    </row>
    <row r="14" spans="1:9" s="3" customFormat="1" ht="21" customHeight="1">
      <c r="A14" s="30">
        <v>9</v>
      </c>
      <c r="B14" s="30" t="s">
        <v>1180</v>
      </c>
      <c r="C14" s="207">
        <v>19965</v>
      </c>
      <c r="D14" s="208" t="s">
        <v>6519</v>
      </c>
      <c r="E14" s="209" t="s">
        <v>113</v>
      </c>
      <c r="F14" s="210" t="s">
        <v>152</v>
      </c>
      <c r="G14" s="210" t="s">
        <v>5597</v>
      </c>
      <c r="H14" s="210" t="s">
        <v>152</v>
      </c>
      <c r="I14" s="210" t="s">
        <v>152</v>
      </c>
    </row>
    <row r="15" spans="1:9" s="3" customFormat="1" ht="21" customHeight="1">
      <c r="A15" s="30">
        <v>10</v>
      </c>
      <c r="B15" s="30" t="s">
        <v>1181</v>
      </c>
      <c r="C15" s="207">
        <v>19967</v>
      </c>
      <c r="D15" s="208" t="s">
        <v>6520</v>
      </c>
      <c r="E15" s="209" t="s">
        <v>113</v>
      </c>
      <c r="F15" s="210" t="s">
        <v>152</v>
      </c>
      <c r="G15" s="210" t="s">
        <v>5597</v>
      </c>
      <c r="H15" s="210" t="s">
        <v>152</v>
      </c>
      <c r="I15" s="210" t="s">
        <v>152</v>
      </c>
    </row>
    <row r="16" spans="1:9" s="3" customFormat="1" ht="21" customHeight="1">
      <c r="A16" s="30">
        <v>11</v>
      </c>
      <c r="B16" s="30" t="s">
        <v>1182</v>
      </c>
      <c r="C16" s="207">
        <v>19968</v>
      </c>
      <c r="D16" s="208" t="s">
        <v>6521</v>
      </c>
      <c r="E16" s="209" t="s">
        <v>113</v>
      </c>
      <c r="F16" s="210" t="s">
        <v>152</v>
      </c>
      <c r="G16" s="210" t="s">
        <v>5597</v>
      </c>
      <c r="H16" s="210" t="s">
        <v>152</v>
      </c>
      <c r="I16" s="210" t="s">
        <v>152</v>
      </c>
    </row>
    <row r="17" spans="1:9" s="3" customFormat="1" ht="21" customHeight="1">
      <c r="A17" s="30">
        <v>12</v>
      </c>
      <c r="B17" s="30" t="s">
        <v>1183</v>
      </c>
      <c r="C17" s="207">
        <v>19969</v>
      </c>
      <c r="D17" s="208" t="s">
        <v>6522</v>
      </c>
      <c r="E17" s="209" t="s">
        <v>113</v>
      </c>
      <c r="F17" s="210" t="s">
        <v>152</v>
      </c>
      <c r="G17" s="210" t="s">
        <v>5597</v>
      </c>
      <c r="H17" s="210" t="s">
        <v>152</v>
      </c>
      <c r="I17" s="210" t="s">
        <v>152</v>
      </c>
    </row>
    <row r="18" spans="1:9" s="3" customFormat="1" ht="21" customHeight="1">
      <c r="A18" s="30">
        <v>13</v>
      </c>
      <c r="B18" s="30" t="s">
        <v>1184</v>
      </c>
      <c r="C18" s="207">
        <v>19970</v>
      </c>
      <c r="D18" s="208" t="s">
        <v>6523</v>
      </c>
      <c r="E18" s="209" t="s">
        <v>113</v>
      </c>
      <c r="F18" s="210" t="s">
        <v>152</v>
      </c>
      <c r="G18" s="210" t="s">
        <v>5597</v>
      </c>
      <c r="H18" s="210" t="s">
        <v>152</v>
      </c>
      <c r="I18" s="210" t="s">
        <v>152</v>
      </c>
    </row>
    <row r="19" spans="1:9" s="3" customFormat="1" ht="21" customHeight="1">
      <c r="A19" s="30">
        <v>14</v>
      </c>
      <c r="B19" s="30" t="s">
        <v>1185</v>
      </c>
      <c r="C19" s="207">
        <v>19972</v>
      </c>
      <c r="D19" s="208" t="s">
        <v>6524</v>
      </c>
      <c r="E19" s="209" t="s">
        <v>113</v>
      </c>
      <c r="F19" s="210" t="s">
        <v>152</v>
      </c>
      <c r="G19" s="210" t="s">
        <v>5597</v>
      </c>
      <c r="H19" s="210" t="s">
        <v>152</v>
      </c>
      <c r="I19" s="210" t="s">
        <v>152</v>
      </c>
    </row>
    <row r="20" spans="1:9" s="3" customFormat="1" ht="21" customHeight="1">
      <c r="A20" s="30">
        <v>15</v>
      </c>
      <c r="B20" s="30" t="s">
        <v>1186</v>
      </c>
      <c r="C20" s="294">
        <v>19977</v>
      </c>
      <c r="D20" s="295" t="s">
        <v>6525</v>
      </c>
      <c r="E20" s="209" t="s">
        <v>113</v>
      </c>
      <c r="F20" s="210" t="s">
        <v>152</v>
      </c>
      <c r="G20" s="338" t="s">
        <v>5597</v>
      </c>
      <c r="H20" s="210" t="s">
        <v>152</v>
      </c>
      <c r="I20" s="210" t="s">
        <v>152</v>
      </c>
    </row>
    <row r="21" spans="1:9" s="3" customFormat="1" ht="21" customHeight="1">
      <c r="A21" s="30">
        <v>16</v>
      </c>
      <c r="B21" s="30" t="s">
        <v>1187</v>
      </c>
      <c r="C21" s="294">
        <v>18759</v>
      </c>
      <c r="D21" s="297" t="s">
        <v>6526</v>
      </c>
      <c r="E21" s="209" t="s">
        <v>113</v>
      </c>
      <c r="F21" s="210" t="s">
        <v>152</v>
      </c>
      <c r="G21" s="338" t="s">
        <v>6527</v>
      </c>
      <c r="H21" s="210" t="s">
        <v>152</v>
      </c>
      <c r="I21" s="210" t="s">
        <v>152</v>
      </c>
    </row>
    <row r="22" spans="1:9" s="3" customFormat="1" ht="21" customHeight="1">
      <c r="A22" s="30">
        <v>17</v>
      </c>
      <c r="B22" s="30" t="s">
        <v>1188</v>
      </c>
      <c r="C22" s="207">
        <v>16936</v>
      </c>
      <c r="D22" s="208" t="s">
        <v>6528</v>
      </c>
      <c r="E22" s="209" t="s">
        <v>113</v>
      </c>
      <c r="F22" s="210" t="s">
        <v>8261</v>
      </c>
      <c r="G22" s="210" t="s">
        <v>6514</v>
      </c>
      <c r="H22" s="210" t="s">
        <v>152</v>
      </c>
      <c r="I22" s="210" t="s">
        <v>152</v>
      </c>
    </row>
    <row r="23" spans="1:9" s="3" customFormat="1" ht="21" customHeight="1">
      <c r="A23" s="30">
        <v>18</v>
      </c>
      <c r="B23" s="30" t="s">
        <v>1189</v>
      </c>
      <c r="C23" s="207">
        <v>16939</v>
      </c>
      <c r="D23" s="208" t="s">
        <v>6529</v>
      </c>
      <c r="E23" s="209" t="s">
        <v>113</v>
      </c>
      <c r="F23" s="210" t="s">
        <v>8261</v>
      </c>
      <c r="G23" s="210" t="s">
        <v>6514</v>
      </c>
      <c r="H23" s="210" t="s">
        <v>152</v>
      </c>
      <c r="I23" s="210" t="s">
        <v>152</v>
      </c>
    </row>
    <row r="24" spans="1:9" s="3" customFormat="1" ht="21" customHeight="1">
      <c r="A24" s="30">
        <v>19</v>
      </c>
      <c r="B24" s="30" t="s">
        <v>1190</v>
      </c>
      <c r="C24" s="294">
        <v>17492</v>
      </c>
      <c r="D24" s="297" t="s">
        <v>6530</v>
      </c>
      <c r="E24" s="209" t="s">
        <v>113</v>
      </c>
      <c r="F24" s="363" t="s">
        <v>3655</v>
      </c>
      <c r="G24" s="363" t="s">
        <v>6531</v>
      </c>
      <c r="H24" s="210" t="s">
        <v>152</v>
      </c>
      <c r="I24" s="210" t="s">
        <v>152</v>
      </c>
    </row>
    <row r="25" spans="1:9" s="3" customFormat="1" ht="21" customHeight="1">
      <c r="A25" s="30">
        <v>20</v>
      </c>
      <c r="B25" s="30" t="s">
        <v>1191</v>
      </c>
      <c r="C25" s="207">
        <v>16945</v>
      </c>
      <c r="D25" s="208" t="s">
        <v>6532</v>
      </c>
      <c r="E25" s="209" t="s">
        <v>113</v>
      </c>
      <c r="F25" s="210" t="s">
        <v>8261</v>
      </c>
      <c r="G25" s="210" t="s">
        <v>6514</v>
      </c>
      <c r="H25" s="210" t="s">
        <v>152</v>
      </c>
      <c r="I25" s="210" t="s">
        <v>152</v>
      </c>
    </row>
    <row r="26" spans="1:9" s="3" customFormat="1" ht="21" customHeight="1">
      <c r="A26" s="30">
        <v>21</v>
      </c>
      <c r="B26" s="30" t="s">
        <v>1192</v>
      </c>
      <c r="C26" s="207">
        <v>19982</v>
      </c>
      <c r="D26" s="208" t="s">
        <v>6533</v>
      </c>
      <c r="E26" s="209" t="s">
        <v>113</v>
      </c>
      <c r="F26" s="210" t="s">
        <v>152</v>
      </c>
      <c r="G26" s="210" t="s">
        <v>5597</v>
      </c>
      <c r="H26" s="210" t="s">
        <v>152</v>
      </c>
      <c r="I26" s="210" t="s">
        <v>152</v>
      </c>
    </row>
    <row r="27" spans="1:9" s="3" customFormat="1" ht="21" customHeight="1">
      <c r="A27" s="30">
        <v>22</v>
      </c>
      <c r="B27" s="30" t="s">
        <v>1193</v>
      </c>
      <c r="C27" s="207">
        <v>19983</v>
      </c>
      <c r="D27" s="208" t="s">
        <v>6534</v>
      </c>
      <c r="E27" s="209" t="s">
        <v>113</v>
      </c>
      <c r="F27" s="210" t="s">
        <v>152</v>
      </c>
      <c r="G27" s="210" t="s">
        <v>5597</v>
      </c>
      <c r="H27" s="210" t="s">
        <v>152</v>
      </c>
      <c r="I27" s="210" t="s">
        <v>152</v>
      </c>
    </row>
    <row r="28" spans="1:9" s="3" customFormat="1" ht="21" customHeight="1">
      <c r="A28" s="30">
        <v>23</v>
      </c>
      <c r="B28" s="30" t="s">
        <v>1194</v>
      </c>
      <c r="C28" s="207">
        <v>19985</v>
      </c>
      <c r="D28" s="208" t="s">
        <v>6535</v>
      </c>
      <c r="E28" s="209" t="s">
        <v>113</v>
      </c>
      <c r="F28" s="210" t="s">
        <v>152</v>
      </c>
      <c r="G28" s="210" t="s">
        <v>5597</v>
      </c>
      <c r="H28" s="210" t="s">
        <v>152</v>
      </c>
      <c r="I28" s="210" t="s">
        <v>152</v>
      </c>
    </row>
    <row r="29" spans="1:9" s="3" customFormat="1" ht="21" customHeight="1">
      <c r="A29" s="30">
        <v>24</v>
      </c>
      <c r="B29" s="30" t="s">
        <v>1195</v>
      </c>
      <c r="C29" s="207">
        <v>19987</v>
      </c>
      <c r="D29" s="208" t="s">
        <v>6536</v>
      </c>
      <c r="E29" s="209" t="s">
        <v>113</v>
      </c>
      <c r="F29" s="210" t="s">
        <v>152</v>
      </c>
      <c r="G29" s="210" t="s">
        <v>5597</v>
      </c>
      <c r="H29" s="210" t="s">
        <v>152</v>
      </c>
      <c r="I29" s="210" t="s">
        <v>152</v>
      </c>
    </row>
    <row r="30" spans="1:9" s="3" customFormat="1" ht="21" customHeight="1">
      <c r="A30" s="30">
        <v>25</v>
      </c>
      <c r="B30" s="30" t="s">
        <v>1196</v>
      </c>
      <c r="C30" s="207">
        <v>19990</v>
      </c>
      <c r="D30" s="208" t="s">
        <v>6537</v>
      </c>
      <c r="E30" s="209" t="s">
        <v>113</v>
      </c>
      <c r="F30" s="210" t="s">
        <v>152</v>
      </c>
      <c r="G30" s="210" t="s">
        <v>5597</v>
      </c>
      <c r="H30" s="210" t="s">
        <v>152</v>
      </c>
      <c r="I30" s="210" t="s">
        <v>152</v>
      </c>
    </row>
    <row r="31" spans="1:9" s="3" customFormat="1" ht="21" customHeight="1">
      <c r="A31" s="30">
        <v>26</v>
      </c>
      <c r="B31" s="30" t="s">
        <v>1197</v>
      </c>
      <c r="C31" s="207">
        <v>19991</v>
      </c>
      <c r="D31" s="208" t="s">
        <v>6538</v>
      </c>
      <c r="E31" s="209" t="s">
        <v>113</v>
      </c>
      <c r="F31" s="210" t="s">
        <v>152</v>
      </c>
      <c r="G31" s="210" t="s">
        <v>5597</v>
      </c>
      <c r="H31" s="210" t="s">
        <v>152</v>
      </c>
      <c r="I31" s="210" t="s">
        <v>152</v>
      </c>
    </row>
    <row r="32" spans="1:9" s="3" customFormat="1" ht="21" customHeight="1">
      <c r="A32" s="30">
        <v>27</v>
      </c>
      <c r="B32" s="30" t="s">
        <v>1198</v>
      </c>
      <c r="C32" s="207">
        <v>18885</v>
      </c>
      <c r="D32" s="208" t="s">
        <v>6539</v>
      </c>
      <c r="E32" s="209" t="s">
        <v>113</v>
      </c>
      <c r="F32" s="210" t="s">
        <v>152</v>
      </c>
      <c r="G32" s="210" t="s">
        <v>3643</v>
      </c>
      <c r="H32" s="210" t="s">
        <v>152</v>
      </c>
      <c r="I32" s="210" t="s">
        <v>152</v>
      </c>
    </row>
    <row r="33" spans="1:9" s="3" customFormat="1" ht="21" customHeight="1">
      <c r="A33" s="30">
        <v>28</v>
      </c>
      <c r="B33" s="30" t="s">
        <v>1199</v>
      </c>
      <c r="C33" s="207">
        <v>19995</v>
      </c>
      <c r="D33" s="208" t="s">
        <v>6540</v>
      </c>
      <c r="E33" s="209" t="s">
        <v>113</v>
      </c>
      <c r="F33" s="210" t="s">
        <v>152</v>
      </c>
      <c r="G33" s="210" t="s">
        <v>5597</v>
      </c>
      <c r="H33" s="210" t="s">
        <v>152</v>
      </c>
      <c r="I33" s="210" t="s">
        <v>152</v>
      </c>
    </row>
    <row r="34" spans="1:9" s="3" customFormat="1" ht="21" customHeight="1">
      <c r="A34" s="30">
        <v>29</v>
      </c>
      <c r="B34" s="30" t="s">
        <v>1200</v>
      </c>
      <c r="C34" s="207">
        <v>19997</v>
      </c>
      <c r="D34" s="208" t="s">
        <v>6541</v>
      </c>
      <c r="E34" s="209" t="s">
        <v>113</v>
      </c>
      <c r="F34" s="210" t="s">
        <v>152</v>
      </c>
      <c r="G34" s="210" t="s">
        <v>5597</v>
      </c>
      <c r="H34" s="210" t="s">
        <v>152</v>
      </c>
      <c r="I34" s="210" t="s">
        <v>152</v>
      </c>
    </row>
    <row r="35" spans="1:9" s="3" customFormat="1" ht="10.5">
      <c r="A35" s="10"/>
      <c r="B35" s="10"/>
      <c r="C35" s="11"/>
      <c r="D35" s="11"/>
      <c r="E35" s="12"/>
      <c r="F35" s="13"/>
      <c r="G35" s="13"/>
    </row>
    <row r="36" spans="1:9" s="3" customFormat="1" ht="10.5">
      <c r="A36" s="10"/>
      <c r="B36" s="10"/>
      <c r="C36" s="11"/>
      <c r="D36" s="11"/>
      <c r="E36" s="12"/>
      <c r="F36" s="13"/>
      <c r="G36" s="13"/>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s="3" customFormat="1" ht="10.5">
      <c r="A114" s="10"/>
      <c r="B114" s="10"/>
      <c r="C114" s="11"/>
      <c r="D114" s="11"/>
      <c r="E114" s="12"/>
      <c r="F114" s="13"/>
      <c r="G114" s="13"/>
    </row>
    <row r="115" spans="1:9" s="3" customFormat="1" ht="10.5">
      <c r="A115" s="10"/>
      <c r="B115" s="10"/>
      <c r="C115" s="11"/>
      <c r="D115" s="11"/>
      <c r="E115" s="12"/>
      <c r="F115" s="13"/>
      <c r="G115" s="13"/>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0.5">
      <c r="A119" s="10"/>
      <c r="B119" s="10"/>
      <c r="C119" s="11"/>
      <c r="D119" s="11"/>
      <c r="E119" s="12"/>
      <c r="F119" s="13"/>
      <c r="G119" s="13"/>
    </row>
    <row r="120" spans="1:9" s="3" customFormat="1" ht="10.5">
      <c r="A120" s="10"/>
      <c r="B120" s="10"/>
      <c r="C120" s="11"/>
      <c r="D120" s="11"/>
      <c r="E120" s="12"/>
      <c r="F120" s="13"/>
      <c r="G120" s="13"/>
    </row>
    <row r="121" spans="1:9" s="3" customFormat="1" ht="10.5">
      <c r="A121" s="10"/>
      <c r="B121" s="10"/>
      <c r="C121" s="11"/>
      <c r="D121" s="11"/>
      <c r="E121" s="12"/>
      <c r="F121" s="13"/>
      <c r="G121" s="1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57" priority="5" stopIfTrue="1"/>
  </conditionalFormatting>
  <conditionalFormatting sqref="C32">
    <cfRule type="duplicateValues" dxfId="156" priority="2" stopIfTrue="1"/>
  </conditionalFormatting>
  <conditionalFormatting sqref="C25:C34 C22:C23 C6:C8 C14:C19 C10:C12">
    <cfRule type="duplicateValues" dxfId="155" priority="1" stopIfTrue="1"/>
  </conditionalFormatting>
  <conditionalFormatting sqref="C6:C34">
    <cfRule type="duplicateValues" dxfId="154" priority="40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xml><?xml version="1.0" encoding="utf-8"?>
<worksheet xmlns="http://schemas.openxmlformats.org/spreadsheetml/2006/main" xmlns:r="http://schemas.openxmlformats.org/officeDocument/2006/relationships">
  <sheetPr>
    <tabColor rgb="FF6600FF"/>
    <pageSetUpPr fitToPage="1"/>
  </sheetPr>
  <dimension ref="A1:I840"/>
  <sheetViews>
    <sheetView view="pageBreakPreview" zoomScale="125" zoomScaleNormal="100" zoomScaleSheetLayoutView="125" workbookViewId="0">
      <selection sqref="A1:I1"/>
    </sheetView>
  </sheetViews>
  <sheetFormatPr defaultRowHeight="15.75"/>
  <cols>
    <col min="1" max="1" width="5.7109375" style="1" customWidth="1"/>
    <col min="2" max="2" width="12.28515625" style="1" hidden="1" customWidth="1"/>
    <col min="3" max="3" width="8.7109375" style="2" customWidth="1"/>
    <col min="4" max="4" width="18.570312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59</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6</v>
      </c>
      <c r="E3" s="87">
        <v>18</v>
      </c>
      <c r="F3" s="82"/>
      <c r="G3" s="83">
        <f>SUM(A3:F3)</f>
        <v>24</v>
      </c>
      <c r="H3" s="122" t="s">
        <v>3332</v>
      </c>
      <c r="I3" s="123" t="s">
        <v>3333</v>
      </c>
    </row>
    <row r="4" spans="1:9" s="2" customFormat="1">
      <c r="A4" s="461" t="s">
        <v>124</v>
      </c>
      <c r="B4" s="106"/>
      <c r="C4" s="461" t="s">
        <v>140</v>
      </c>
      <c r="D4" s="461" t="s">
        <v>138</v>
      </c>
      <c r="E4" s="461" t="s">
        <v>139</v>
      </c>
      <c r="F4" s="461" t="s">
        <v>141</v>
      </c>
      <c r="G4" s="461"/>
      <c r="H4" s="461"/>
      <c r="I4" s="461"/>
    </row>
    <row r="5" spans="1:9" ht="25.5">
      <c r="A5" s="461"/>
      <c r="B5" s="106"/>
      <c r="C5" s="461"/>
      <c r="D5" s="461"/>
      <c r="E5" s="461"/>
      <c r="F5" s="58" t="s">
        <v>115</v>
      </c>
      <c r="G5" s="107" t="s">
        <v>113</v>
      </c>
      <c r="H5" s="108" t="s">
        <v>114</v>
      </c>
      <c r="I5" s="105" t="s">
        <v>116</v>
      </c>
    </row>
    <row r="6" spans="1:9" s="3" customFormat="1" ht="17.25" customHeight="1">
      <c r="A6" s="30">
        <v>1</v>
      </c>
      <c r="B6" s="30" t="s">
        <v>3293</v>
      </c>
      <c r="C6" s="76">
        <v>11785</v>
      </c>
      <c r="D6" s="31" t="s">
        <v>8153</v>
      </c>
      <c r="E6" s="9" t="s">
        <v>114</v>
      </c>
      <c r="F6" s="8" t="s">
        <v>3537</v>
      </c>
      <c r="G6" s="8" t="s">
        <v>3538</v>
      </c>
      <c r="H6" s="8" t="s">
        <v>3634</v>
      </c>
      <c r="I6" s="8" t="s">
        <v>152</v>
      </c>
    </row>
    <row r="7" spans="1:9" s="3" customFormat="1" ht="17.25" customHeight="1">
      <c r="A7" s="30">
        <v>2</v>
      </c>
      <c r="B7" s="30" t="s">
        <v>3294</v>
      </c>
      <c r="C7" s="76">
        <v>11773</v>
      </c>
      <c r="D7" s="31" t="s">
        <v>8154</v>
      </c>
      <c r="E7" s="9" t="s">
        <v>114</v>
      </c>
      <c r="F7" s="8" t="s">
        <v>3537</v>
      </c>
      <c r="G7" s="8" t="s">
        <v>3538</v>
      </c>
      <c r="H7" s="8" t="s">
        <v>3634</v>
      </c>
      <c r="I7" s="8" t="s">
        <v>152</v>
      </c>
    </row>
    <row r="8" spans="1:9" s="3" customFormat="1" ht="17.25" customHeight="1">
      <c r="A8" s="30">
        <v>3</v>
      </c>
      <c r="B8" s="30" t="s">
        <v>3295</v>
      </c>
      <c r="C8" s="207">
        <v>13082</v>
      </c>
      <c r="D8" s="208" t="s">
        <v>3632</v>
      </c>
      <c r="E8" s="209" t="s">
        <v>114</v>
      </c>
      <c r="F8" s="210" t="s">
        <v>3571</v>
      </c>
      <c r="G8" s="210" t="s">
        <v>3572</v>
      </c>
      <c r="H8" s="180" t="s">
        <v>3634</v>
      </c>
      <c r="I8" s="210" t="s">
        <v>152</v>
      </c>
    </row>
    <row r="9" spans="1:9" s="3" customFormat="1" ht="17.25" customHeight="1">
      <c r="A9" s="30">
        <v>4</v>
      </c>
      <c r="B9" s="30" t="s">
        <v>3296</v>
      </c>
      <c r="C9" s="220">
        <v>11795</v>
      </c>
      <c r="D9" s="221" t="s">
        <v>3633</v>
      </c>
      <c r="E9" s="364" t="s">
        <v>114</v>
      </c>
      <c r="F9" s="179" t="s">
        <v>3537</v>
      </c>
      <c r="G9" s="210" t="s">
        <v>152</v>
      </c>
      <c r="H9" s="180" t="s">
        <v>3634</v>
      </c>
      <c r="I9" s="222"/>
    </row>
    <row r="10" spans="1:9" s="3" customFormat="1" ht="17.25" customHeight="1">
      <c r="A10" s="30">
        <v>5</v>
      </c>
      <c r="B10" s="30" t="s">
        <v>3297</v>
      </c>
      <c r="C10" s="207">
        <v>11763</v>
      </c>
      <c r="D10" s="208" t="s">
        <v>3635</v>
      </c>
      <c r="E10" s="209" t="s">
        <v>114</v>
      </c>
      <c r="F10" s="210" t="s">
        <v>3537</v>
      </c>
      <c r="G10" s="210" t="s">
        <v>3538</v>
      </c>
      <c r="H10" s="210" t="s">
        <v>3634</v>
      </c>
      <c r="I10" s="210" t="s">
        <v>152</v>
      </c>
    </row>
    <row r="11" spans="1:9" s="3" customFormat="1" ht="17.25" customHeight="1">
      <c r="A11" s="30">
        <v>6</v>
      </c>
      <c r="B11" s="30" t="s">
        <v>3298</v>
      </c>
      <c r="C11" s="207">
        <v>11793</v>
      </c>
      <c r="D11" s="208" t="s">
        <v>3636</v>
      </c>
      <c r="E11" s="209" t="s">
        <v>114</v>
      </c>
      <c r="F11" s="210" t="s">
        <v>3537</v>
      </c>
      <c r="G11" s="210" t="s">
        <v>3637</v>
      </c>
      <c r="H11" s="210" t="s">
        <v>3634</v>
      </c>
      <c r="I11" s="210" t="s">
        <v>152</v>
      </c>
    </row>
    <row r="12" spans="1:9" s="3" customFormat="1" ht="17.25" customHeight="1">
      <c r="A12" s="30">
        <v>7</v>
      </c>
      <c r="B12" s="30" t="s">
        <v>3299</v>
      </c>
      <c r="C12" s="220">
        <v>17194</v>
      </c>
      <c r="D12" s="221" t="s">
        <v>3638</v>
      </c>
      <c r="E12" s="209" t="s">
        <v>113</v>
      </c>
      <c r="F12" s="210" t="s">
        <v>17</v>
      </c>
      <c r="G12" s="168" t="s">
        <v>3639</v>
      </c>
      <c r="H12" s="210" t="s">
        <v>152</v>
      </c>
      <c r="I12" s="210" t="s">
        <v>152</v>
      </c>
    </row>
    <row r="13" spans="1:9" s="3" customFormat="1" ht="17.25" customHeight="1">
      <c r="A13" s="30">
        <v>8</v>
      </c>
      <c r="B13" s="30" t="s">
        <v>3300</v>
      </c>
      <c r="C13" s="207">
        <v>17179</v>
      </c>
      <c r="D13" s="208" t="s">
        <v>3640</v>
      </c>
      <c r="E13" s="209" t="s">
        <v>113</v>
      </c>
      <c r="F13" s="210" t="s">
        <v>17</v>
      </c>
      <c r="G13" s="210" t="s">
        <v>3639</v>
      </c>
      <c r="H13" s="210" t="s">
        <v>152</v>
      </c>
      <c r="I13" s="210" t="s">
        <v>152</v>
      </c>
    </row>
    <row r="14" spans="1:9" s="3" customFormat="1" ht="17.25" customHeight="1">
      <c r="A14" s="30">
        <v>9</v>
      </c>
      <c r="B14" s="30" t="s">
        <v>3301</v>
      </c>
      <c r="C14" s="207">
        <v>17196</v>
      </c>
      <c r="D14" s="208" t="s">
        <v>3641</v>
      </c>
      <c r="E14" s="209" t="s">
        <v>113</v>
      </c>
      <c r="F14" s="210" t="s">
        <v>17</v>
      </c>
      <c r="G14" s="210" t="s">
        <v>3639</v>
      </c>
      <c r="H14" s="210" t="s">
        <v>152</v>
      </c>
      <c r="I14" s="210" t="s">
        <v>152</v>
      </c>
    </row>
    <row r="15" spans="1:9" s="3" customFormat="1" ht="17.25" customHeight="1">
      <c r="A15" s="30">
        <v>10</v>
      </c>
      <c r="B15" s="30" t="s">
        <v>3302</v>
      </c>
      <c r="C15" s="207">
        <v>18838</v>
      </c>
      <c r="D15" s="208" t="s">
        <v>3642</v>
      </c>
      <c r="E15" s="209" t="s">
        <v>113</v>
      </c>
      <c r="F15" s="210" t="s">
        <v>152</v>
      </c>
      <c r="G15" s="210" t="s">
        <v>3643</v>
      </c>
      <c r="H15" s="210" t="s">
        <v>152</v>
      </c>
      <c r="I15" s="210" t="s">
        <v>152</v>
      </c>
    </row>
    <row r="16" spans="1:9" s="3" customFormat="1" ht="17.25" customHeight="1">
      <c r="A16" s="30">
        <v>11</v>
      </c>
      <c r="B16" s="30" t="s">
        <v>3303</v>
      </c>
      <c r="C16" s="207">
        <v>18841</v>
      </c>
      <c r="D16" s="208" t="s">
        <v>3644</v>
      </c>
      <c r="E16" s="209" t="s">
        <v>113</v>
      </c>
      <c r="F16" s="210" t="s">
        <v>152</v>
      </c>
      <c r="G16" s="210" t="s">
        <v>3643</v>
      </c>
      <c r="H16" s="210" t="s">
        <v>152</v>
      </c>
      <c r="I16" s="210" t="s">
        <v>152</v>
      </c>
    </row>
    <row r="17" spans="1:9" s="3" customFormat="1" ht="17.25" customHeight="1">
      <c r="A17" s="30">
        <v>12</v>
      </c>
      <c r="B17" s="30" t="s">
        <v>3304</v>
      </c>
      <c r="C17" s="207">
        <v>13084</v>
      </c>
      <c r="D17" s="208" t="s">
        <v>3645</v>
      </c>
      <c r="E17" s="209" t="s">
        <v>113</v>
      </c>
      <c r="F17" s="210" t="s">
        <v>3571</v>
      </c>
      <c r="G17" s="210" t="s">
        <v>3572</v>
      </c>
      <c r="H17" s="210" t="s">
        <v>152</v>
      </c>
      <c r="I17" s="210" t="s">
        <v>152</v>
      </c>
    </row>
    <row r="18" spans="1:9" s="3" customFormat="1" ht="17.25" customHeight="1">
      <c r="A18" s="30">
        <v>13</v>
      </c>
      <c r="B18" s="30" t="s">
        <v>3305</v>
      </c>
      <c r="C18" s="220">
        <v>14139</v>
      </c>
      <c r="D18" s="224" t="s">
        <v>3646</v>
      </c>
      <c r="E18" s="209" t="s">
        <v>113</v>
      </c>
      <c r="F18" s="223" t="s">
        <v>283</v>
      </c>
      <c r="G18" s="168" t="s">
        <v>284</v>
      </c>
      <c r="H18" s="210" t="s">
        <v>152</v>
      </c>
      <c r="I18" s="210" t="s">
        <v>152</v>
      </c>
    </row>
    <row r="19" spans="1:9" s="3" customFormat="1" ht="17.25" customHeight="1">
      <c r="A19" s="30">
        <v>14</v>
      </c>
      <c r="B19" s="30" t="s">
        <v>3306</v>
      </c>
      <c r="C19" s="207">
        <v>11801</v>
      </c>
      <c r="D19" s="208" t="s">
        <v>3647</v>
      </c>
      <c r="E19" s="209" t="s">
        <v>113</v>
      </c>
      <c r="F19" s="210" t="s">
        <v>3537</v>
      </c>
      <c r="G19" s="210" t="s">
        <v>3538</v>
      </c>
      <c r="H19" s="210" t="s">
        <v>152</v>
      </c>
      <c r="I19" s="210" t="s">
        <v>152</v>
      </c>
    </row>
    <row r="20" spans="1:9" s="3" customFormat="1" ht="17.25" customHeight="1">
      <c r="A20" s="30">
        <v>15</v>
      </c>
      <c r="B20" s="30" t="s">
        <v>3307</v>
      </c>
      <c r="C20" s="207">
        <v>17187</v>
      </c>
      <c r="D20" s="208" t="s">
        <v>3648</v>
      </c>
      <c r="E20" s="209" t="s">
        <v>113</v>
      </c>
      <c r="F20" s="210" t="s">
        <v>17</v>
      </c>
      <c r="G20" s="210" t="s">
        <v>3639</v>
      </c>
      <c r="H20" s="210" t="s">
        <v>152</v>
      </c>
      <c r="I20" s="210" t="s">
        <v>152</v>
      </c>
    </row>
    <row r="21" spans="1:9" s="3" customFormat="1" ht="17.25" customHeight="1">
      <c r="A21" s="30">
        <v>16</v>
      </c>
      <c r="B21" s="30" t="s">
        <v>3308</v>
      </c>
      <c r="C21" s="207">
        <v>19815</v>
      </c>
      <c r="D21" s="208" t="s">
        <v>3649</v>
      </c>
      <c r="E21" s="209" t="s">
        <v>113</v>
      </c>
      <c r="F21" s="210" t="s">
        <v>152</v>
      </c>
      <c r="G21" s="210" t="s">
        <v>3650</v>
      </c>
      <c r="H21" s="210" t="s">
        <v>152</v>
      </c>
      <c r="I21" s="210" t="s">
        <v>152</v>
      </c>
    </row>
    <row r="22" spans="1:9" s="3" customFormat="1" ht="17.25" customHeight="1">
      <c r="A22" s="30">
        <v>17</v>
      </c>
      <c r="B22" s="30" t="s">
        <v>3309</v>
      </c>
      <c r="C22" s="207">
        <v>19503</v>
      </c>
      <c r="D22" s="208" t="s">
        <v>3651</v>
      </c>
      <c r="E22" s="209" t="s">
        <v>113</v>
      </c>
      <c r="F22" s="210" t="s">
        <v>152</v>
      </c>
      <c r="G22" s="210" t="s">
        <v>3652</v>
      </c>
      <c r="H22" s="210" t="s">
        <v>152</v>
      </c>
      <c r="I22" s="210" t="s">
        <v>152</v>
      </c>
    </row>
    <row r="23" spans="1:9" s="3" customFormat="1" ht="17.25" customHeight="1">
      <c r="A23" s="30">
        <v>18</v>
      </c>
      <c r="B23" s="30" t="s">
        <v>3310</v>
      </c>
      <c r="C23" s="207">
        <v>18865</v>
      </c>
      <c r="D23" s="208" t="s">
        <v>3653</v>
      </c>
      <c r="E23" s="209" t="s">
        <v>113</v>
      </c>
      <c r="F23" s="210" t="s">
        <v>152</v>
      </c>
      <c r="G23" s="210" t="s">
        <v>3643</v>
      </c>
      <c r="H23" s="210" t="s">
        <v>152</v>
      </c>
      <c r="I23" s="210" t="s">
        <v>152</v>
      </c>
    </row>
    <row r="24" spans="1:9" s="3" customFormat="1" ht="17.25" customHeight="1">
      <c r="A24" s="30">
        <v>19</v>
      </c>
      <c r="B24" s="30" t="s">
        <v>3311</v>
      </c>
      <c r="C24" s="163">
        <v>20713</v>
      </c>
      <c r="D24" s="187" t="s">
        <v>4882</v>
      </c>
      <c r="E24" s="9" t="s">
        <v>113</v>
      </c>
      <c r="F24" s="8" t="s">
        <v>152</v>
      </c>
      <c r="G24" s="232" t="s">
        <v>4265</v>
      </c>
      <c r="H24" s="8" t="s">
        <v>152</v>
      </c>
      <c r="I24" s="8" t="s">
        <v>152</v>
      </c>
    </row>
    <row r="25" spans="1:9" s="3" customFormat="1" ht="17.25" customHeight="1">
      <c r="A25" s="30">
        <v>20</v>
      </c>
      <c r="B25" s="30" t="s">
        <v>3312</v>
      </c>
      <c r="C25" s="76">
        <v>18405</v>
      </c>
      <c r="D25" s="31" t="s">
        <v>7035</v>
      </c>
      <c r="E25" s="9" t="s">
        <v>113</v>
      </c>
      <c r="F25" s="8" t="s">
        <v>152</v>
      </c>
      <c r="G25" s="8" t="s">
        <v>4760</v>
      </c>
      <c r="H25" s="8" t="s">
        <v>152</v>
      </c>
      <c r="I25" s="8" t="s">
        <v>152</v>
      </c>
    </row>
    <row r="26" spans="1:9" s="3" customFormat="1" ht="18" customHeight="1">
      <c r="A26" s="30">
        <v>21</v>
      </c>
      <c r="B26" s="18" t="s">
        <v>3313</v>
      </c>
      <c r="C26" s="207">
        <v>17501</v>
      </c>
      <c r="D26" s="208" t="s">
        <v>3654</v>
      </c>
      <c r="E26" s="209" t="s">
        <v>113</v>
      </c>
      <c r="F26" s="210" t="s">
        <v>3655</v>
      </c>
      <c r="G26" s="210" t="s">
        <v>3656</v>
      </c>
      <c r="H26" s="210" t="s">
        <v>152</v>
      </c>
      <c r="I26" s="210" t="s">
        <v>152</v>
      </c>
    </row>
    <row r="27" spans="1:9" s="3" customFormat="1" ht="18.75" customHeight="1">
      <c r="A27" s="30">
        <v>22</v>
      </c>
      <c r="B27" s="18" t="s">
        <v>3314</v>
      </c>
      <c r="C27" s="207">
        <v>15096</v>
      </c>
      <c r="D27" s="208" t="s">
        <v>3657</v>
      </c>
      <c r="E27" s="209" t="s">
        <v>113</v>
      </c>
      <c r="F27" s="210" t="s">
        <v>134</v>
      </c>
      <c r="G27" s="210" t="s">
        <v>3658</v>
      </c>
      <c r="H27" s="210" t="s">
        <v>152</v>
      </c>
      <c r="I27" s="210" t="s">
        <v>152</v>
      </c>
    </row>
    <row r="28" spans="1:9" s="3" customFormat="1" ht="24" customHeight="1">
      <c r="A28" s="30">
        <v>23</v>
      </c>
      <c r="B28" s="18"/>
      <c r="C28" s="207">
        <v>16514</v>
      </c>
      <c r="D28" s="208" t="s">
        <v>3659</v>
      </c>
      <c r="E28" s="209" t="s">
        <v>113</v>
      </c>
      <c r="F28" s="210" t="s">
        <v>3660</v>
      </c>
      <c r="G28" s="210" t="s">
        <v>3661</v>
      </c>
      <c r="H28" s="210" t="s">
        <v>152</v>
      </c>
      <c r="I28" s="210" t="s">
        <v>152</v>
      </c>
    </row>
    <row r="29" spans="1:9" s="3" customFormat="1" ht="20.25" customHeight="1">
      <c r="A29" s="30">
        <v>24</v>
      </c>
      <c r="B29" s="18"/>
      <c r="C29" s="207">
        <v>16645</v>
      </c>
      <c r="D29" s="208" t="s">
        <v>3662</v>
      </c>
      <c r="E29" s="209" t="s">
        <v>113</v>
      </c>
      <c r="F29" s="210" t="s">
        <v>3663</v>
      </c>
      <c r="G29" s="210" t="s">
        <v>3664</v>
      </c>
      <c r="H29" s="210" t="s">
        <v>152</v>
      </c>
      <c r="I29" s="210" t="s">
        <v>152</v>
      </c>
    </row>
    <row r="30" spans="1:9" s="3" customFormat="1" ht="14.1" customHeight="1">
      <c r="A30" s="18"/>
      <c r="B30" s="18"/>
      <c r="C30" s="200"/>
      <c r="D30" s="201" t="s">
        <v>401</v>
      </c>
      <c r="E30" s="19" t="s">
        <v>401</v>
      </c>
      <c r="F30" s="21" t="s">
        <v>401</v>
      </c>
      <c r="G30" s="21" t="s">
        <v>401</v>
      </c>
      <c r="H30" s="21" t="s">
        <v>401</v>
      </c>
      <c r="I30" s="21" t="s">
        <v>401</v>
      </c>
    </row>
    <row r="31" spans="1:9" s="3" customFormat="1" ht="14.1" customHeight="1">
      <c r="A31" s="18"/>
      <c r="B31" s="18"/>
      <c r="C31" s="200"/>
      <c r="D31" s="201" t="s">
        <v>401</v>
      </c>
      <c r="E31" s="19" t="s">
        <v>401</v>
      </c>
      <c r="F31" s="21" t="s">
        <v>401</v>
      </c>
      <c r="G31" s="21" t="s">
        <v>401</v>
      </c>
      <c r="H31" s="21" t="s">
        <v>401</v>
      </c>
      <c r="I31" s="21" t="s">
        <v>401</v>
      </c>
    </row>
    <row r="32" spans="1:9" s="3" customFormat="1" ht="14.1" customHeight="1">
      <c r="A32" s="18"/>
      <c r="B32" s="18"/>
      <c r="C32" s="200"/>
      <c r="D32" s="201" t="s">
        <v>401</v>
      </c>
      <c r="E32" s="19" t="s">
        <v>401</v>
      </c>
      <c r="F32" s="21" t="s">
        <v>401</v>
      </c>
      <c r="G32" s="21" t="s">
        <v>401</v>
      </c>
      <c r="H32" s="21" t="s">
        <v>401</v>
      </c>
      <c r="I32" s="21" t="s">
        <v>401</v>
      </c>
    </row>
    <row r="33" spans="1:9" s="3" customFormat="1" ht="14.1" customHeight="1">
      <c r="A33" s="18"/>
      <c r="B33" s="18"/>
      <c r="C33" s="200"/>
      <c r="D33" s="201" t="s">
        <v>401</v>
      </c>
      <c r="E33" s="19" t="s">
        <v>401</v>
      </c>
      <c r="F33" s="21" t="s">
        <v>401</v>
      </c>
      <c r="G33" s="21" t="s">
        <v>401</v>
      </c>
      <c r="H33" s="21" t="s">
        <v>401</v>
      </c>
      <c r="I33" s="21" t="s">
        <v>401</v>
      </c>
    </row>
    <row r="34" spans="1:9" s="3" customFormat="1" ht="14.1" customHeight="1">
      <c r="A34" s="18"/>
      <c r="B34" s="18"/>
      <c r="C34" s="200"/>
      <c r="D34" s="201" t="s">
        <v>401</v>
      </c>
      <c r="E34" s="19" t="s">
        <v>401</v>
      </c>
      <c r="F34" s="21" t="s">
        <v>401</v>
      </c>
      <c r="G34" s="21" t="s">
        <v>401</v>
      </c>
      <c r="H34" s="21" t="s">
        <v>401</v>
      </c>
      <c r="I34" s="21" t="s">
        <v>401</v>
      </c>
    </row>
    <row r="35" spans="1:9" s="3" customFormat="1" ht="14.1" customHeight="1">
      <c r="A35" s="10"/>
      <c r="B35" s="10"/>
      <c r="C35" s="11"/>
      <c r="D35" s="11"/>
      <c r="E35" s="12"/>
      <c r="F35" s="13"/>
      <c r="G35" s="13"/>
    </row>
    <row r="36" spans="1:9" s="3" customFormat="1" ht="10.5">
      <c r="A36" s="10"/>
      <c r="B36" s="10"/>
      <c r="C36" s="11"/>
      <c r="D36" s="11"/>
      <c r="E36" s="12"/>
      <c r="F36" s="13"/>
      <c r="G36" s="13"/>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9" s="3" customFormat="1" ht="10.5">
      <c r="A177" s="10"/>
      <c r="B177" s="10"/>
      <c r="C177" s="11"/>
      <c r="D177" s="11"/>
      <c r="E177" s="12"/>
      <c r="F177" s="13"/>
      <c r="G177" s="13"/>
    </row>
    <row r="178" spans="1:9" s="3" customFormat="1" ht="10.5">
      <c r="A178" s="10"/>
      <c r="B178" s="10"/>
      <c r="C178" s="11"/>
      <c r="D178" s="11"/>
      <c r="E178" s="12"/>
      <c r="F178" s="13"/>
      <c r="G178" s="13"/>
    </row>
    <row r="179" spans="1:9" s="3" customFormat="1" ht="10.5">
      <c r="A179" s="10"/>
      <c r="B179" s="10"/>
      <c r="C179" s="11"/>
      <c r="D179" s="11"/>
      <c r="E179" s="12"/>
      <c r="F179" s="13"/>
      <c r="G179" s="13"/>
    </row>
    <row r="180" spans="1:9" s="3" customFormat="1" ht="10.5">
      <c r="A180" s="10"/>
      <c r="B180" s="10"/>
      <c r="C180" s="11"/>
      <c r="D180" s="11"/>
      <c r="E180" s="12"/>
      <c r="F180" s="13"/>
      <c r="G180" s="13"/>
    </row>
    <row r="181" spans="1:9" s="3" customFormat="1" ht="10.5">
      <c r="A181" s="10"/>
      <c r="B181" s="10"/>
      <c r="C181" s="11"/>
      <c r="D181" s="11"/>
      <c r="E181" s="12"/>
      <c r="F181" s="13"/>
      <c r="G181" s="13"/>
    </row>
    <row r="182" spans="1:9" s="3" customFormat="1" ht="10.5">
      <c r="A182" s="10"/>
      <c r="B182" s="10"/>
      <c r="C182" s="11"/>
      <c r="D182" s="11"/>
      <c r="E182" s="12"/>
      <c r="F182" s="13"/>
      <c r="G182" s="13"/>
    </row>
    <row r="183" spans="1:9" s="3" customFormat="1" ht="10.5">
      <c r="A183" s="10"/>
      <c r="B183" s="10"/>
      <c r="C183" s="11"/>
      <c r="D183" s="11"/>
      <c r="E183" s="12"/>
      <c r="F183" s="13"/>
      <c r="G183" s="13"/>
    </row>
    <row r="184" spans="1:9" s="3" customFormat="1" ht="10.5">
      <c r="A184" s="10"/>
      <c r="B184" s="10"/>
      <c r="C184" s="11"/>
      <c r="D184" s="11"/>
      <c r="E184" s="12"/>
      <c r="F184" s="13"/>
      <c r="G184" s="13"/>
    </row>
    <row r="185" spans="1:9" s="3" customFormat="1" ht="10.5">
      <c r="A185" s="10"/>
      <c r="B185" s="10"/>
      <c r="C185" s="11"/>
      <c r="D185" s="11"/>
      <c r="E185" s="12"/>
      <c r="F185" s="13"/>
      <c r="G185" s="13"/>
    </row>
    <row r="186" spans="1:9" s="3" customFormat="1" ht="10.5">
      <c r="A186" s="10"/>
      <c r="B186" s="10"/>
      <c r="C186" s="11"/>
      <c r="D186" s="11"/>
      <c r="E186" s="12"/>
      <c r="F186" s="13"/>
      <c r="G186" s="13"/>
    </row>
    <row r="187" spans="1:9" s="3" customFormat="1" ht="10.5">
      <c r="A187" s="10"/>
      <c r="B187" s="10"/>
      <c r="C187" s="11"/>
      <c r="D187" s="11"/>
      <c r="E187" s="12"/>
      <c r="F187" s="13"/>
      <c r="G187" s="13"/>
    </row>
    <row r="188" spans="1:9" s="3" customFormat="1" ht="10.5">
      <c r="A188" s="10"/>
      <c r="B188" s="10"/>
      <c r="C188" s="11"/>
      <c r="D188" s="11"/>
      <c r="E188" s="12"/>
      <c r="F188" s="13"/>
      <c r="G188" s="13"/>
    </row>
    <row r="189" spans="1:9" s="3" customFormat="1" ht="10.5">
      <c r="A189" s="10"/>
      <c r="B189" s="10"/>
      <c r="C189" s="11"/>
      <c r="D189" s="11"/>
      <c r="E189" s="12"/>
      <c r="F189" s="13"/>
      <c r="G189" s="1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sheetData>
  <sortState ref="C13:I29">
    <sortCondition ref="D13:D29"/>
  </sortState>
  <mergeCells count="9">
    <mergeCell ref="A1:I1"/>
    <mergeCell ref="A2:C2"/>
    <mergeCell ref="H2:I2"/>
    <mergeCell ref="A3:C3"/>
    <mergeCell ref="A4:A5"/>
    <mergeCell ref="C4:C5"/>
    <mergeCell ref="D4:D5"/>
    <mergeCell ref="E4:E5"/>
    <mergeCell ref="F4:I4"/>
  </mergeCells>
  <conditionalFormatting sqref="C1:C1048576">
    <cfRule type="duplicateValues" dxfId="608" priority="13" stopIfTrue="1"/>
  </conditionalFormatting>
  <conditionalFormatting sqref="C17:C25 C8:C9 C11:C15 C6">
    <cfRule type="duplicateValues" dxfId="607" priority="11" stopIfTrue="1"/>
  </conditionalFormatting>
  <conditionalFormatting sqref="C6:C34">
    <cfRule type="duplicateValues" dxfId="606" priority="359" stopIfTrue="1"/>
  </conditionalFormatting>
  <conditionalFormatting sqref="C19:C27 C10:C11 C13:C17 C6:C8">
    <cfRule type="duplicateValues" dxfId="605" priority="10" stopIfTrue="1"/>
  </conditionalFormatting>
  <conditionalFormatting sqref="C28">
    <cfRule type="duplicateValues" dxfId="604" priority="9" stopIfTrue="1"/>
  </conditionalFormatting>
  <conditionalFormatting sqref="C28">
    <cfRule type="duplicateValues" dxfId="603" priority="8" stopIfTrue="1"/>
  </conditionalFormatting>
  <conditionalFormatting sqref="D28">
    <cfRule type="duplicateValues" dxfId="602" priority="7" stopIfTrue="1"/>
  </conditionalFormatting>
  <conditionalFormatting sqref="C28">
    <cfRule type="duplicateValues" dxfId="601" priority="6" stopIfTrue="1"/>
  </conditionalFormatting>
  <conditionalFormatting sqref="D28">
    <cfRule type="duplicateValues" dxfId="600" priority="5" stopIfTrue="1"/>
  </conditionalFormatting>
  <conditionalFormatting sqref="C29">
    <cfRule type="duplicateValues" dxfId="599" priority="4" stopIfTrue="1"/>
  </conditionalFormatting>
  <conditionalFormatting sqref="D29">
    <cfRule type="duplicateValues" dxfId="598" priority="3" stopIfTrue="1"/>
  </conditionalFormatting>
  <conditionalFormatting sqref="D29">
    <cfRule type="duplicateValues" dxfId="597" priority="2"/>
  </conditionalFormatting>
  <conditionalFormatting sqref="C29">
    <cfRule type="duplicateValues" dxfId="596"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93" orientation="portrait" r:id="rId1"/>
</worksheet>
</file>

<file path=xl/worksheets/sheet50.xml><?xml version="1.0" encoding="utf-8"?>
<worksheet xmlns="http://schemas.openxmlformats.org/spreadsheetml/2006/main" xmlns:r="http://schemas.openxmlformats.org/officeDocument/2006/relationships">
  <sheetPr>
    <tabColor rgb="FF6600FF"/>
  </sheetPr>
  <dimension ref="A1:I739"/>
  <sheetViews>
    <sheetView view="pageBreakPreview" zoomScale="125" zoomScaleNormal="100" zoomScaleSheetLayoutView="125" workbookViewId="0">
      <selection activeCell="C6" sqref="C6"/>
    </sheetView>
  </sheetViews>
  <sheetFormatPr defaultRowHeight="15.75"/>
  <cols>
    <col min="1" max="1" width="5.7109375" style="1" customWidth="1"/>
    <col min="2" max="2" width="3.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52</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1</v>
      </c>
      <c r="B3" s="500"/>
      <c r="C3" s="500"/>
      <c r="D3" s="86">
        <v>3</v>
      </c>
      <c r="E3" s="87">
        <v>34</v>
      </c>
      <c r="F3" s="82"/>
      <c r="G3" s="83">
        <f>SUM(A3:F3)</f>
        <v>38</v>
      </c>
      <c r="H3" s="122" t="s">
        <v>3422</v>
      </c>
      <c r="I3" s="123" t="s">
        <v>3423</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1135</v>
      </c>
      <c r="C6" s="76">
        <v>11870</v>
      </c>
      <c r="D6" s="31" t="s">
        <v>7067</v>
      </c>
      <c r="E6" s="9" t="s">
        <v>44</v>
      </c>
      <c r="F6" s="8" t="s">
        <v>3785</v>
      </c>
      <c r="G6" s="8" t="s">
        <v>3786</v>
      </c>
      <c r="H6" s="8" t="s">
        <v>5115</v>
      </c>
      <c r="I6" s="8" t="s">
        <v>7068</v>
      </c>
    </row>
    <row r="7" spans="1:9" s="3" customFormat="1" ht="21" customHeight="1">
      <c r="A7" s="30">
        <v>2</v>
      </c>
      <c r="B7" s="30" t="s">
        <v>1136</v>
      </c>
      <c r="C7" s="319">
        <v>11884</v>
      </c>
      <c r="D7" s="320" t="s">
        <v>7069</v>
      </c>
      <c r="E7" s="321" t="s">
        <v>114</v>
      </c>
      <c r="F7" s="180" t="s">
        <v>3785</v>
      </c>
      <c r="G7" s="180" t="s">
        <v>3786</v>
      </c>
      <c r="H7" s="180" t="s">
        <v>5115</v>
      </c>
      <c r="I7" s="8" t="s">
        <v>152</v>
      </c>
    </row>
    <row r="8" spans="1:9" s="3" customFormat="1" ht="21" customHeight="1">
      <c r="A8" s="30">
        <v>3</v>
      </c>
      <c r="B8" s="30" t="s">
        <v>1137</v>
      </c>
      <c r="C8" s="76">
        <v>6103</v>
      </c>
      <c r="D8" s="31" t="s">
        <v>7070</v>
      </c>
      <c r="E8" s="321" t="s">
        <v>114</v>
      </c>
      <c r="F8" s="8" t="s">
        <v>5969</v>
      </c>
      <c r="G8" s="8" t="s">
        <v>5970</v>
      </c>
      <c r="H8" s="8" t="s">
        <v>7071</v>
      </c>
      <c r="I8" s="8" t="s">
        <v>152</v>
      </c>
    </row>
    <row r="9" spans="1:9" s="3" customFormat="1" ht="21" customHeight="1">
      <c r="A9" s="30">
        <v>4</v>
      </c>
      <c r="B9" s="30" t="s">
        <v>1138</v>
      </c>
      <c r="C9" s="76">
        <v>6098</v>
      </c>
      <c r="D9" s="31" t="s">
        <v>7072</v>
      </c>
      <c r="E9" s="321" t="s">
        <v>114</v>
      </c>
      <c r="F9" s="8" t="s">
        <v>5969</v>
      </c>
      <c r="G9" s="8" t="s">
        <v>5970</v>
      </c>
      <c r="H9" s="8" t="s">
        <v>7071</v>
      </c>
      <c r="I9" s="8" t="s">
        <v>152</v>
      </c>
    </row>
    <row r="10" spans="1:9" s="3" customFormat="1" ht="21" customHeight="1">
      <c r="A10" s="30">
        <v>5</v>
      </c>
      <c r="B10" s="30" t="s">
        <v>1139</v>
      </c>
      <c r="C10" s="76">
        <v>13999</v>
      </c>
      <c r="D10" s="320" t="s">
        <v>7073</v>
      </c>
      <c r="E10" s="9" t="s">
        <v>113</v>
      </c>
      <c r="F10" s="8" t="s">
        <v>10</v>
      </c>
      <c r="G10" s="8" t="s">
        <v>5190</v>
      </c>
      <c r="H10" s="8" t="s">
        <v>152</v>
      </c>
      <c r="I10" s="8" t="s">
        <v>152</v>
      </c>
    </row>
    <row r="11" spans="1:9" s="3" customFormat="1" ht="21" customHeight="1">
      <c r="A11" s="30">
        <v>6</v>
      </c>
      <c r="B11" s="30" t="s">
        <v>1140</v>
      </c>
      <c r="C11" s="319">
        <v>15008</v>
      </c>
      <c r="D11" s="320" t="s">
        <v>7074</v>
      </c>
      <c r="E11" s="9" t="s">
        <v>113</v>
      </c>
      <c r="F11" s="179" t="s">
        <v>134</v>
      </c>
      <c r="G11" s="8" t="s">
        <v>3583</v>
      </c>
      <c r="H11" s="8" t="s">
        <v>152</v>
      </c>
      <c r="I11" s="8" t="s">
        <v>152</v>
      </c>
    </row>
    <row r="12" spans="1:9" s="3" customFormat="1" ht="21" customHeight="1">
      <c r="A12" s="30">
        <v>7</v>
      </c>
      <c r="B12" s="30" t="s">
        <v>1141</v>
      </c>
      <c r="C12" s="76">
        <v>19395</v>
      </c>
      <c r="D12" s="31" t="s">
        <v>7075</v>
      </c>
      <c r="E12" s="9" t="s">
        <v>113</v>
      </c>
      <c r="F12" s="8" t="s">
        <v>152</v>
      </c>
      <c r="G12" s="8" t="s">
        <v>4182</v>
      </c>
      <c r="H12" s="8" t="s">
        <v>152</v>
      </c>
      <c r="I12" s="8" t="s">
        <v>152</v>
      </c>
    </row>
    <row r="13" spans="1:9" s="3" customFormat="1" ht="21" customHeight="1">
      <c r="A13" s="30">
        <v>8</v>
      </c>
      <c r="B13" s="30" t="s">
        <v>1142</v>
      </c>
      <c r="C13" s="76">
        <v>20003</v>
      </c>
      <c r="D13" s="320" t="s">
        <v>7076</v>
      </c>
      <c r="E13" s="9" t="s">
        <v>113</v>
      </c>
      <c r="F13" s="8" t="s">
        <v>152</v>
      </c>
      <c r="G13" s="8" t="s">
        <v>5185</v>
      </c>
      <c r="H13" s="8" t="s">
        <v>152</v>
      </c>
      <c r="I13" s="8" t="s">
        <v>152</v>
      </c>
    </row>
    <row r="14" spans="1:9" s="3" customFormat="1" ht="21" customHeight="1">
      <c r="A14" s="30">
        <v>9</v>
      </c>
      <c r="B14" s="30" t="s">
        <v>1143</v>
      </c>
      <c r="C14" s="76">
        <v>16386</v>
      </c>
      <c r="D14" s="31" t="s">
        <v>7077</v>
      </c>
      <c r="E14" s="9" t="s">
        <v>113</v>
      </c>
      <c r="F14" s="8" t="s">
        <v>0</v>
      </c>
      <c r="G14" s="8" t="s">
        <v>3998</v>
      </c>
      <c r="H14" s="8" t="s">
        <v>152</v>
      </c>
      <c r="I14" s="8" t="s">
        <v>152</v>
      </c>
    </row>
    <row r="15" spans="1:9" s="3" customFormat="1" ht="21" customHeight="1">
      <c r="A15" s="30">
        <v>10</v>
      </c>
      <c r="B15" s="30" t="s">
        <v>1144</v>
      </c>
      <c r="C15" s="76">
        <v>20004</v>
      </c>
      <c r="D15" s="31" t="s">
        <v>7078</v>
      </c>
      <c r="E15" s="9" t="s">
        <v>113</v>
      </c>
      <c r="F15" s="8" t="s">
        <v>152</v>
      </c>
      <c r="G15" s="8" t="s">
        <v>5185</v>
      </c>
      <c r="H15" s="8" t="s">
        <v>152</v>
      </c>
      <c r="I15" s="8" t="s">
        <v>152</v>
      </c>
    </row>
    <row r="16" spans="1:9" s="3" customFormat="1" ht="21" customHeight="1">
      <c r="A16" s="30">
        <v>11</v>
      </c>
      <c r="B16" s="30" t="s">
        <v>1145</v>
      </c>
      <c r="C16" s="76">
        <v>20005</v>
      </c>
      <c r="D16" s="31" t="s">
        <v>7079</v>
      </c>
      <c r="E16" s="9" t="s">
        <v>113</v>
      </c>
      <c r="F16" s="8" t="s">
        <v>152</v>
      </c>
      <c r="G16" s="8" t="s">
        <v>5185</v>
      </c>
      <c r="H16" s="8" t="s">
        <v>152</v>
      </c>
      <c r="I16" s="8" t="s">
        <v>152</v>
      </c>
    </row>
    <row r="17" spans="1:9" s="3" customFormat="1" ht="21" customHeight="1">
      <c r="A17" s="30">
        <v>12</v>
      </c>
      <c r="B17" s="30" t="s">
        <v>1146</v>
      </c>
      <c r="C17" s="76">
        <v>20007</v>
      </c>
      <c r="D17" s="31" t="s">
        <v>7080</v>
      </c>
      <c r="E17" s="9" t="s">
        <v>113</v>
      </c>
      <c r="F17" s="8" t="s">
        <v>152</v>
      </c>
      <c r="G17" s="8" t="s">
        <v>5185</v>
      </c>
      <c r="H17" s="8" t="s">
        <v>152</v>
      </c>
      <c r="I17" s="8" t="s">
        <v>152</v>
      </c>
    </row>
    <row r="18" spans="1:9" s="3" customFormat="1" ht="21" customHeight="1">
      <c r="A18" s="30">
        <v>13</v>
      </c>
      <c r="B18" s="30" t="s">
        <v>1147</v>
      </c>
      <c r="C18" s="76">
        <v>20009</v>
      </c>
      <c r="D18" s="31" t="s">
        <v>7081</v>
      </c>
      <c r="E18" s="9" t="s">
        <v>113</v>
      </c>
      <c r="F18" s="8" t="s">
        <v>152</v>
      </c>
      <c r="G18" s="8" t="s">
        <v>5185</v>
      </c>
      <c r="H18" s="8" t="s">
        <v>152</v>
      </c>
      <c r="I18" s="8" t="s">
        <v>152</v>
      </c>
    </row>
    <row r="19" spans="1:9" s="3" customFormat="1" ht="21" customHeight="1">
      <c r="A19" s="30">
        <v>14</v>
      </c>
      <c r="B19" s="30" t="s">
        <v>1148</v>
      </c>
      <c r="C19" s="76">
        <v>20012</v>
      </c>
      <c r="D19" s="31" t="s">
        <v>7082</v>
      </c>
      <c r="E19" s="9" t="s">
        <v>113</v>
      </c>
      <c r="F19" s="8" t="s">
        <v>152</v>
      </c>
      <c r="G19" s="8" t="s">
        <v>5185</v>
      </c>
      <c r="H19" s="8" t="s">
        <v>152</v>
      </c>
      <c r="I19" s="8" t="s">
        <v>152</v>
      </c>
    </row>
    <row r="20" spans="1:9" s="3" customFormat="1" ht="21" customHeight="1">
      <c r="A20" s="30">
        <v>15</v>
      </c>
      <c r="B20" s="30" t="s">
        <v>1149</v>
      </c>
      <c r="C20" s="76">
        <v>20014</v>
      </c>
      <c r="D20" s="31" t="s">
        <v>7083</v>
      </c>
      <c r="E20" s="9" t="s">
        <v>113</v>
      </c>
      <c r="F20" s="8" t="s">
        <v>152</v>
      </c>
      <c r="G20" s="8" t="s">
        <v>5185</v>
      </c>
      <c r="H20" s="8" t="s">
        <v>152</v>
      </c>
      <c r="I20" s="8" t="s">
        <v>152</v>
      </c>
    </row>
    <row r="21" spans="1:9" s="3" customFormat="1" ht="21" customHeight="1">
      <c r="A21" s="30">
        <v>16</v>
      </c>
      <c r="B21" s="30" t="s">
        <v>1150</v>
      </c>
      <c r="C21" s="319">
        <v>20015</v>
      </c>
      <c r="D21" s="320" t="s">
        <v>7084</v>
      </c>
      <c r="E21" s="9" t="s">
        <v>113</v>
      </c>
      <c r="F21" s="8" t="s">
        <v>152</v>
      </c>
      <c r="G21" s="8" t="s">
        <v>5185</v>
      </c>
      <c r="H21" s="8" t="s">
        <v>152</v>
      </c>
      <c r="I21" s="8" t="s">
        <v>152</v>
      </c>
    </row>
    <row r="22" spans="1:9" s="3" customFormat="1" ht="21" customHeight="1">
      <c r="A22" s="30">
        <v>17</v>
      </c>
      <c r="B22" s="30" t="s">
        <v>1151</v>
      </c>
      <c r="C22" s="76">
        <v>20016</v>
      </c>
      <c r="D22" s="31" t="s">
        <v>7085</v>
      </c>
      <c r="E22" s="9" t="s">
        <v>113</v>
      </c>
      <c r="F22" s="8" t="s">
        <v>152</v>
      </c>
      <c r="G22" s="8" t="s">
        <v>5185</v>
      </c>
      <c r="H22" s="8" t="s">
        <v>152</v>
      </c>
      <c r="I22" s="8" t="s">
        <v>152</v>
      </c>
    </row>
    <row r="23" spans="1:9" s="3" customFormat="1" ht="21" customHeight="1">
      <c r="A23" s="30">
        <v>18</v>
      </c>
      <c r="B23" s="30" t="s">
        <v>1152</v>
      </c>
      <c r="C23" s="76">
        <v>17831</v>
      </c>
      <c r="D23" s="31" t="s">
        <v>7086</v>
      </c>
      <c r="E23" s="9" t="s">
        <v>113</v>
      </c>
      <c r="F23" s="8" t="s">
        <v>3598</v>
      </c>
      <c r="G23" s="8" t="s">
        <v>3599</v>
      </c>
      <c r="H23" s="8" t="s">
        <v>152</v>
      </c>
      <c r="I23" s="8" t="s">
        <v>152</v>
      </c>
    </row>
    <row r="24" spans="1:9" s="3" customFormat="1" ht="21" customHeight="1">
      <c r="A24" s="30">
        <v>19</v>
      </c>
      <c r="B24" s="30" t="s">
        <v>1153</v>
      </c>
      <c r="C24" s="76">
        <v>10957</v>
      </c>
      <c r="D24" s="31" t="s">
        <v>7087</v>
      </c>
      <c r="E24" s="9" t="s">
        <v>113</v>
      </c>
      <c r="F24" s="8" t="s">
        <v>4380</v>
      </c>
      <c r="G24" s="8" t="s">
        <v>7088</v>
      </c>
      <c r="H24" s="8" t="s">
        <v>152</v>
      </c>
      <c r="I24" s="8" t="s">
        <v>152</v>
      </c>
    </row>
    <row r="25" spans="1:9" s="3" customFormat="1" ht="21" customHeight="1">
      <c r="A25" s="30">
        <v>20</v>
      </c>
      <c r="B25" s="30" t="s">
        <v>1154</v>
      </c>
      <c r="C25" s="76">
        <v>17813</v>
      </c>
      <c r="D25" s="31" t="s">
        <v>7089</v>
      </c>
      <c r="E25" s="9" t="s">
        <v>113</v>
      </c>
      <c r="F25" s="8" t="s">
        <v>3598</v>
      </c>
      <c r="G25" s="8" t="s">
        <v>3599</v>
      </c>
      <c r="H25" s="8" t="s">
        <v>152</v>
      </c>
      <c r="I25" s="8" t="s">
        <v>152</v>
      </c>
    </row>
    <row r="26" spans="1:9" s="3" customFormat="1" ht="21" customHeight="1">
      <c r="A26" s="30">
        <v>21</v>
      </c>
      <c r="B26" s="30" t="s">
        <v>1155</v>
      </c>
      <c r="C26" s="76">
        <v>13995</v>
      </c>
      <c r="D26" s="31" t="s">
        <v>7090</v>
      </c>
      <c r="E26" s="9" t="s">
        <v>113</v>
      </c>
      <c r="F26" s="8" t="s">
        <v>8262</v>
      </c>
      <c r="G26" s="8" t="s">
        <v>7091</v>
      </c>
      <c r="H26" s="8" t="s">
        <v>152</v>
      </c>
      <c r="I26" s="8" t="s">
        <v>152</v>
      </c>
    </row>
    <row r="27" spans="1:9" s="3" customFormat="1" ht="21" customHeight="1">
      <c r="A27" s="30">
        <v>22</v>
      </c>
      <c r="B27" s="30" t="s">
        <v>1156</v>
      </c>
      <c r="C27" s="76">
        <v>17835</v>
      </c>
      <c r="D27" s="31" t="s">
        <v>7092</v>
      </c>
      <c r="E27" s="9" t="s">
        <v>113</v>
      </c>
      <c r="F27" s="8" t="s">
        <v>3598</v>
      </c>
      <c r="G27" s="8" t="s">
        <v>3599</v>
      </c>
      <c r="H27" s="8" t="s">
        <v>152</v>
      </c>
      <c r="I27" s="8" t="s">
        <v>152</v>
      </c>
    </row>
    <row r="28" spans="1:9" s="3" customFormat="1" ht="21" customHeight="1">
      <c r="A28" s="30">
        <v>23</v>
      </c>
      <c r="B28" s="30" t="s">
        <v>1157</v>
      </c>
      <c r="C28" s="76">
        <v>20018</v>
      </c>
      <c r="D28" s="31" t="s">
        <v>7093</v>
      </c>
      <c r="E28" s="9" t="s">
        <v>113</v>
      </c>
      <c r="F28" s="8" t="s">
        <v>152</v>
      </c>
      <c r="G28" s="8" t="s">
        <v>5185</v>
      </c>
      <c r="H28" s="8" t="s">
        <v>152</v>
      </c>
      <c r="I28" s="8" t="s">
        <v>152</v>
      </c>
    </row>
    <row r="29" spans="1:9" s="3" customFormat="1" ht="21" customHeight="1">
      <c r="A29" s="30">
        <v>24</v>
      </c>
      <c r="B29" s="30" t="s">
        <v>1158</v>
      </c>
      <c r="C29" s="76">
        <v>17836</v>
      </c>
      <c r="D29" s="31" t="s">
        <v>7094</v>
      </c>
      <c r="E29" s="9" t="s">
        <v>113</v>
      </c>
      <c r="F29" s="8" t="s">
        <v>3598</v>
      </c>
      <c r="G29" s="8" t="s">
        <v>3599</v>
      </c>
      <c r="H29" s="8" t="s">
        <v>152</v>
      </c>
      <c r="I29" s="8" t="s">
        <v>152</v>
      </c>
    </row>
    <row r="30" spans="1:9" s="3" customFormat="1" ht="21" customHeight="1">
      <c r="A30" s="30">
        <v>25</v>
      </c>
      <c r="B30" s="30" t="s">
        <v>1159</v>
      </c>
      <c r="C30" s="76">
        <v>20020</v>
      </c>
      <c r="D30" s="31" t="s">
        <v>7095</v>
      </c>
      <c r="E30" s="9" t="s">
        <v>113</v>
      </c>
      <c r="F30" s="8" t="s">
        <v>152</v>
      </c>
      <c r="G30" s="8" t="s">
        <v>5185</v>
      </c>
      <c r="H30" s="8" t="s">
        <v>152</v>
      </c>
      <c r="I30" s="8" t="s">
        <v>152</v>
      </c>
    </row>
    <row r="31" spans="1:9" s="3" customFormat="1" ht="21" customHeight="1">
      <c r="A31" s="30">
        <v>26</v>
      </c>
      <c r="B31" s="30" t="s">
        <v>1160</v>
      </c>
      <c r="C31" s="76">
        <v>19421</v>
      </c>
      <c r="D31" s="31" t="s">
        <v>7096</v>
      </c>
      <c r="E31" s="9" t="s">
        <v>113</v>
      </c>
      <c r="F31" s="8" t="s">
        <v>152</v>
      </c>
      <c r="G31" s="8" t="s">
        <v>4182</v>
      </c>
      <c r="H31" s="8" t="s">
        <v>152</v>
      </c>
      <c r="I31" s="8" t="s">
        <v>152</v>
      </c>
    </row>
    <row r="32" spans="1:9" s="3" customFormat="1" ht="21" customHeight="1">
      <c r="A32" s="30">
        <v>27</v>
      </c>
      <c r="B32" s="30" t="s">
        <v>1161</v>
      </c>
      <c r="C32" s="76">
        <v>13988</v>
      </c>
      <c r="D32" s="31" t="s">
        <v>7097</v>
      </c>
      <c r="E32" s="9" t="s">
        <v>113</v>
      </c>
      <c r="F32" s="8" t="s">
        <v>8262</v>
      </c>
      <c r="G32" s="8" t="s">
        <v>7091</v>
      </c>
      <c r="H32" s="8" t="s">
        <v>152</v>
      </c>
      <c r="I32" s="8" t="s">
        <v>152</v>
      </c>
    </row>
    <row r="33" spans="1:9" s="3" customFormat="1" ht="21" customHeight="1">
      <c r="A33" s="30">
        <v>28</v>
      </c>
      <c r="B33" s="30" t="s">
        <v>1162</v>
      </c>
      <c r="C33" s="76">
        <v>18703</v>
      </c>
      <c r="D33" s="31" t="s">
        <v>7098</v>
      </c>
      <c r="E33" s="9" t="s">
        <v>113</v>
      </c>
      <c r="F33" s="8" t="s">
        <v>152</v>
      </c>
      <c r="G33" s="8" t="s">
        <v>4407</v>
      </c>
      <c r="H33" s="8" t="s">
        <v>152</v>
      </c>
      <c r="I33" s="8" t="s">
        <v>152</v>
      </c>
    </row>
    <row r="34" spans="1:9" s="3" customFormat="1" ht="21" customHeight="1">
      <c r="A34" s="30">
        <v>29</v>
      </c>
      <c r="B34" s="30" t="s">
        <v>1163</v>
      </c>
      <c r="C34" s="76">
        <v>20022</v>
      </c>
      <c r="D34" s="31" t="s">
        <v>7099</v>
      </c>
      <c r="E34" s="9" t="s">
        <v>113</v>
      </c>
      <c r="F34" s="8" t="s">
        <v>152</v>
      </c>
      <c r="G34" s="8" t="s">
        <v>5185</v>
      </c>
      <c r="H34" s="8" t="s">
        <v>152</v>
      </c>
      <c r="I34" s="8" t="s">
        <v>152</v>
      </c>
    </row>
    <row r="35" spans="1:9" s="3" customFormat="1" ht="21" customHeight="1">
      <c r="A35" s="30">
        <v>30</v>
      </c>
      <c r="B35" s="30" t="s">
        <v>1164</v>
      </c>
      <c r="C35" s="319">
        <v>17844</v>
      </c>
      <c r="D35" s="320" t="s">
        <v>7100</v>
      </c>
      <c r="E35" s="9" t="s">
        <v>113</v>
      </c>
      <c r="F35" s="180" t="s">
        <v>4208</v>
      </c>
      <c r="G35" s="180" t="s">
        <v>3599</v>
      </c>
      <c r="H35" s="8" t="s">
        <v>152</v>
      </c>
      <c r="I35" s="8" t="s">
        <v>152</v>
      </c>
    </row>
    <row r="36" spans="1:9" s="3" customFormat="1" ht="21" customHeight="1">
      <c r="A36" s="30">
        <v>31</v>
      </c>
      <c r="B36" s="30" t="s">
        <v>1165</v>
      </c>
      <c r="C36" s="76">
        <v>20024</v>
      </c>
      <c r="D36" s="31" t="s">
        <v>7101</v>
      </c>
      <c r="E36" s="9" t="s">
        <v>113</v>
      </c>
      <c r="F36" s="8" t="s">
        <v>152</v>
      </c>
      <c r="G36" s="8" t="s">
        <v>5185</v>
      </c>
      <c r="H36" s="8" t="s">
        <v>152</v>
      </c>
      <c r="I36" s="8" t="s">
        <v>152</v>
      </c>
    </row>
    <row r="37" spans="1:9" s="3" customFormat="1" ht="21" customHeight="1">
      <c r="A37" s="30">
        <v>32</v>
      </c>
      <c r="B37" s="30" t="s">
        <v>1166</v>
      </c>
      <c r="C37" s="76">
        <v>20025</v>
      </c>
      <c r="D37" s="31" t="s">
        <v>7102</v>
      </c>
      <c r="E37" s="9" t="s">
        <v>113</v>
      </c>
      <c r="F37" s="8" t="s">
        <v>152</v>
      </c>
      <c r="G37" s="8" t="s">
        <v>5185</v>
      </c>
      <c r="H37" s="8" t="s">
        <v>152</v>
      </c>
      <c r="I37" s="8" t="s">
        <v>152</v>
      </c>
    </row>
    <row r="38" spans="1:9" s="3" customFormat="1" ht="21" customHeight="1">
      <c r="A38" s="30">
        <v>33</v>
      </c>
      <c r="B38" s="30" t="s">
        <v>1167</v>
      </c>
      <c r="C38" s="76">
        <v>20026</v>
      </c>
      <c r="D38" s="31" t="s">
        <v>7103</v>
      </c>
      <c r="E38" s="9" t="s">
        <v>113</v>
      </c>
      <c r="F38" s="8" t="s">
        <v>152</v>
      </c>
      <c r="G38" s="8" t="s">
        <v>5185</v>
      </c>
      <c r="H38" s="8" t="s">
        <v>152</v>
      </c>
      <c r="I38" s="8" t="s">
        <v>152</v>
      </c>
    </row>
    <row r="39" spans="1:9" s="3" customFormat="1" ht="21" customHeight="1">
      <c r="A39" s="30">
        <v>34</v>
      </c>
      <c r="B39" s="30" t="s">
        <v>1168</v>
      </c>
      <c r="C39" s="76">
        <v>6088</v>
      </c>
      <c r="D39" s="31" t="s">
        <v>7104</v>
      </c>
      <c r="E39" s="9" t="s">
        <v>113</v>
      </c>
      <c r="F39" s="8" t="s">
        <v>5969</v>
      </c>
      <c r="G39" s="8" t="s">
        <v>5970</v>
      </c>
      <c r="H39" s="8" t="s">
        <v>152</v>
      </c>
      <c r="I39" s="8" t="s">
        <v>152</v>
      </c>
    </row>
    <row r="40" spans="1:9" s="3" customFormat="1" ht="21" customHeight="1">
      <c r="A40" s="30">
        <v>35</v>
      </c>
      <c r="B40" s="30" t="s">
        <v>1169</v>
      </c>
      <c r="C40" s="76">
        <v>20027</v>
      </c>
      <c r="D40" s="31" t="s">
        <v>7105</v>
      </c>
      <c r="E40" s="9" t="s">
        <v>113</v>
      </c>
      <c r="F40" s="8" t="s">
        <v>152</v>
      </c>
      <c r="G40" s="8" t="s">
        <v>5185</v>
      </c>
      <c r="H40" s="8" t="s">
        <v>152</v>
      </c>
      <c r="I40" s="8" t="s">
        <v>152</v>
      </c>
    </row>
    <row r="41" spans="1:9" s="3" customFormat="1" ht="21" customHeight="1">
      <c r="A41" s="30">
        <v>36</v>
      </c>
      <c r="B41" s="30" t="s">
        <v>1170</v>
      </c>
      <c r="C41" s="76">
        <v>19451</v>
      </c>
      <c r="D41" s="31" t="s">
        <v>7106</v>
      </c>
      <c r="E41" s="9" t="s">
        <v>113</v>
      </c>
      <c r="F41" s="8" t="s">
        <v>152</v>
      </c>
      <c r="G41" s="8" t="s">
        <v>4182</v>
      </c>
      <c r="H41" s="8" t="s">
        <v>152</v>
      </c>
      <c r="I41" s="8" t="s">
        <v>152</v>
      </c>
    </row>
    <row r="42" spans="1:9" s="3" customFormat="1" ht="21" customHeight="1">
      <c r="A42" s="30">
        <v>37</v>
      </c>
      <c r="B42" s="30" t="s">
        <v>1171</v>
      </c>
      <c r="C42" s="183">
        <v>21186</v>
      </c>
      <c r="D42" s="198" t="s">
        <v>9252</v>
      </c>
      <c r="E42" s="199" t="s">
        <v>113</v>
      </c>
      <c r="F42" s="8" t="s">
        <v>152</v>
      </c>
      <c r="G42" s="8" t="s">
        <v>9186</v>
      </c>
      <c r="H42" s="8" t="s">
        <v>152</v>
      </c>
      <c r="I42" s="8" t="s">
        <v>152</v>
      </c>
    </row>
    <row r="43" spans="1:9" s="3" customFormat="1" ht="25.5" customHeight="1">
      <c r="A43" s="30">
        <v>38</v>
      </c>
      <c r="B43" s="10"/>
      <c r="C43" s="319">
        <v>16786</v>
      </c>
      <c r="D43" s="320" t="s">
        <v>7107</v>
      </c>
      <c r="E43" s="9" t="s">
        <v>113</v>
      </c>
      <c r="F43" s="180" t="s">
        <v>4042</v>
      </c>
      <c r="G43" s="180" t="s">
        <v>6742</v>
      </c>
      <c r="H43" s="8" t="s">
        <v>152</v>
      </c>
      <c r="I43" s="8" t="s">
        <v>152</v>
      </c>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9" s="3" customFormat="1" ht="10.5">
      <c r="A81" s="10"/>
      <c r="B81" s="10"/>
      <c r="C81" s="11"/>
      <c r="D81" s="11"/>
      <c r="E81" s="12"/>
      <c r="F81" s="13"/>
      <c r="G81" s="13"/>
    </row>
    <row r="82" spans="1:9" s="3" customFormat="1" ht="10.5">
      <c r="A82" s="10"/>
      <c r="B82" s="10"/>
      <c r="C82" s="11"/>
      <c r="D82" s="11"/>
      <c r="E82" s="12"/>
      <c r="F82" s="13"/>
      <c r="G82" s="13"/>
    </row>
    <row r="83" spans="1:9" s="3" customFormat="1" ht="10.5">
      <c r="A83" s="10"/>
      <c r="B83" s="10"/>
      <c r="C83" s="11"/>
      <c r="D83" s="11"/>
      <c r="E83" s="12"/>
      <c r="F83" s="13"/>
      <c r="G83" s="13"/>
    </row>
    <row r="84" spans="1:9" s="3" customFormat="1" ht="10.5">
      <c r="A84" s="10"/>
      <c r="B84" s="10"/>
      <c r="C84" s="11"/>
      <c r="D84" s="11"/>
      <c r="E84" s="12"/>
      <c r="F84" s="13"/>
      <c r="G84" s="13"/>
    </row>
    <row r="85" spans="1:9" s="3" customFormat="1" ht="10.5">
      <c r="A85" s="10"/>
      <c r="B85" s="10"/>
      <c r="C85" s="11"/>
      <c r="D85" s="11"/>
      <c r="E85" s="12"/>
      <c r="F85" s="13"/>
      <c r="G85" s="13"/>
    </row>
    <row r="86" spans="1:9" s="3" customFormat="1" ht="10.5">
      <c r="A86" s="10"/>
      <c r="B86" s="10"/>
      <c r="C86" s="11"/>
      <c r="D86" s="11"/>
      <c r="E86" s="12"/>
      <c r="F86" s="13"/>
      <c r="G86" s="13"/>
    </row>
    <row r="87" spans="1:9" s="3" customFormat="1" ht="10.5">
      <c r="A87" s="10"/>
      <c r="B87" s="10"/>
      <c r="C87" s="11"/>
      <c r="D87" s="11"/>
      <c r="E87" s="12"/>
      <c r="F87" s="13"/>
      <c r="G87" s="13"/>
    </row>
    <row r="88" spans="1:9" s="3" customFormat="1" ht="10.5">
      <c r="A88" s="10"/>
      <c r="B88" s="10"/>
      <c r="C88" s="11"/>
      <c r="D88" s="11"/>
      <c r="E88" s="12"/>
      <c r="F88" s="13"/>
      <c r="G88" s="1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sheetData>
  <sortState ref="C42:I43">
    <sortCondition ref="D42:D43"/>
  </sortState>
  <mergeCells count="9">
    <mergeCell ref="A1:I1"/>
    <mergeCell ref="A2:C2"/>
    <mergeCell ref="H2:I2"/>
    <mergeCell ref="A3:C3"/>
    <mergeCell ref="A4:A5"/>
    <mergeCell ref="C4:C5"/>
    <mergeCell ref="D4:D5"/>
    <mergeCell ref="E4:E5"/>
    <mergeCell ref="F4:I4"/>
  </mergeCells>
  <conditionalFormatting sqref="C1:C1048576">
    <cfRule type="duplicateValues" dxfId="153" priority="3" stopIfTrue="1"/>
  </conditionalFormatting>
  <conditionalFormatting sqref="C22:C34 C6 C36:C41 C12:C20 C8:C10">
    <cfRule type="duplicateValues" dxfId="152" priority="2" stopIfTrue="1"/>
  </conditionalFormatting>
  <conditionalFormatting sqref="C6:C42">
    <cfRule type="duplicateValues" dxfId="151" priority="406" stopIfTrue="1"/>
  </conditionalFormatting>
  <conditionalFormatting sqref="D43">
    <cfRule type="duplicateValues" dxfId="150"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sheetPr>
    <tabColor rgb="FF6600FF"/>
  </sheetPr>
  <dimension ref="A1:I753"/>
  <sheetViews>
    <sheetView view="pageBreakPreview" zoomScale="125" zoomScaleNormal="100" zoomScaleSheetLayoutView="125" workbookViewId="0">
      <selection activeCell="C6" sqref="C6"/>
    </sheetView>
  </sheetViews>
  <sheetFormatPr defaultRowHeight="15.75"/>
  <cols>
    <col min="1" max="1" width="5.7109375" style="1" customWidth="1"/>
    <col min="2" max="2" width="2"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9" style="1" bestFit="1" customWidth="1"/>
    <col min="9" max="9" width="16.42578125" style="1" customWidth="1"/>
    <col min="10" max="10" width="1.42578125" style="1" customWidth="1"/>
    <col min="11" max="16384" width="9.140625" style="1"/>
  </cols>
  <sheetData>
    <row r="1" spans="1:9" ht="20.100000000000001" customHeight="1">
      <c r="A1" s="497" t="s">
        <v>24</v>
      </c>
      <c r="B1" s="498"/>
      <c r="C1" s="498"/>
      <c r="D1" s="498"/>
      <c r="E1" s="498"/>
      <c r="F1" s="498"/>
      <c r="G1" s="498"/>
      <c r="H1" s="498"/>
      <c r="I1" s="499"/>
    </row>
    <row r="2" spans="1:9" s="2" customFormat="1" ht="20.100000000000001" customHeight="1">
      <c r="A2" s="453" t="s">
        <v>44</v>
      </c>
      <c r="B2" s="453"/>
      <c r="C2" s="453"/>
      <c r="D2" s="84" t="s">
        <v>114</v>
      </c>
      <c r="E2" s="85" t="s">
        <v>113</v>
      </c>
      <c r="F2" s="80" t="s">
        <v>115</v>
      </c>
      <c r="G2" s="81" t="s">
        <v>125</v>
      </c>
      <c r="H2" s="501" t="s">
        <v>123</v>
      </c>
      <c r="I2" s="501"/>
    </row>
    <row r="3" spans="1:9" s="2" customFormat="1" ht="20.100000000000001" customHeight="1">
      <c r="A3" s="500">
        <v>3</v>
      </c>
      <c r="B3" s="500"/>
      <c r="C3" s="500"/>
      <c r="D3" s="86">
        <v>15</v>
      </c>
      <c r="E3" s="87">
        <v>56</v>
      </c>
      <c r="F3" s="82"/>
      <c r="G3" s="83">
        <f>SUM(A3:F3)</f>
        <v>74</v>
      </c>
      <c r="H3" s="122" t="s">
        <v>3424</v>
      </c>
      <c r="I3" s="123" t="s">
        <v>3425</v>
      </c>
    </row>
    <row r="4" spans="1:9" s="2" customFormat="1" ht="20.100000000000001" customHeight="1">
      <c r="A4" s="461" t="s">
        <v>124</v>
      </c>
      <c r="B4" s="114"/>
      <c r="C4" s="461" t="s">
        <v>140</v>
      </c>
      <c r="D4" s="461" t="s">
        <v>138</v>
      </c>
      <c r="E4" s="461" t="s">
        <v>139</v>
      </c>
      <c r="F4" s="461" t="s">
        <v>141</v>
      </c>
      <c r="G4" s="461"/>
      <c r="H4" s="461"/>
      <c r="I4" s="461"/>
    </row>
    <row r="5" spans="1:9" ht="20.100000000000001" customHeight="1">
      <c r="A5" s="461"/>
      <c r="B5" s="114"/>
      <c r="C5" s="461"/>
      <c r="D5" s="461"/>
      <c r="E5" s="461"/>
      <c r="F5" s="58" t="s">
        <v>115</v>
      </c>
      <c r="G5" s="115" t="s">
        <v>113</v>
      </c>
      <c r="H5" s="116" t="s">
        <v>114</v>
      </c>
      <c r="I5" s="113" t="s">
        <v>116</v>
      </c>
    </row>
    <row r="6" spans="1:9" s="3" customFormat="1" ht="20.100000000000001" customHeight="1">
      <c r="A6" s="30">
        <v>1</v>
      </c>
      <c r="B6" s="30" t="s">
        <v>1084</v>
      </c>
      <c r="C6" s="76">
        <v>6817</v>
      </c>
      <c r="D6" s="31" t="s">
        <v>7108</v>
      </c>
      <c r="E6" s="9" t="s">
        <v>44</v>
      </c>
      <c r="F6" s="8" t="s">
        <v>3798</v>
      </c>
      <c r="G6" s="8" t="s">
        <v>7109</v>
      </c>
      <c r="H6" s="164">
        <v>37696</v>
      </c>
      <c r="I6" s="8" t="s">
        <v>7110</v>
      </c>
    </row>
    <row r="7" spans="1:9" s="3" customFormat="1" ht="20.100000000000001" customHeight="1">
      <c r="A7" s="30">
        <v>2</v>
      </c>
      <c r="B7" s="30" t="s">
        <v>1085</v>
      </c>
      <c r="C7" s="247">
        <v>5928</v>
      </c>
      <c r="D7" s="322" t="s">
        <v>7111</v>
      </c>
      <c r="E7" s="9" t="s">
        <v>44</v>
      </c>
      <c r="F7" s="180" t="s">
        <v>3754</v>
      </c>
      <c r="G7" s="180" t="s">
        <v>3783</v>
      </c>
      <c r="H7" s="180" t="s">
        <v>3804</v>
      </c>
      <c r="I7" s="180" t="s">
        <v>3773</v>
      </c>
    </row>
    <row r="8" spans="1:9" s="3" customFormat="1" ht="20.100000000000001" customHeight="1">
      <c r="A8" s="30">
        <v>3</v>
      </c>
      <c r="B8" s="30" t="s">
        <v>1086</v>
      </c>
      <c r="C8" s="76">
        <v>4337</v>
      </c>
      <c r="D8" s="31" t="s">
        <v>7112</v>
      </c>
      <c r="E8" s="9" t="s">
        <v>44</v>
      </c>
      <c r="F8" s="8" t="s">
        <v>152</v>
      </c>
      <c r="G8" s="8" t="s">
        <v>7113</v>
      </c>
      <c r="H8" s="8" t="s">
        <v>7114</v>
      </c>
      <c r="I8" s="8" t="s">
        <v>6340</v>
      </c>
    </row>
    <row r="9" spans="1:9" s="3" customFormat="1" ht="20.100000000000001" customHeight="1">
      <c r="A9" s="30">
        <v>4</v>
      </c>
      <c r="B9" s="30" t="s">
        <v>1087</v>
      </c>
      <c r="C9" s="173">
        <v>17253</v>
      </c>
      <c r="D9" s="322" t="s">
        <v>7132</v>
      </c>
      <c r="E9" s="9" t="s">
        <v>114</v>
      </c>
      <c r="F9" s="180" t="s">
        <v>107</v>
      </c>
      <c r="G9" s="180" t="s">
        <v>6464</v>
      </c>
      <c r="H9" s="8" t="s">
        <v>7116</v>
      </c>
      <c r="I9" s="323"/>
    </row>
    <row r="10" spans="1:9" s="3" customFormat="1" ht="20.100000000000001" customHeight="1">
      <c r="A10" s="30">
        <v>5</v>
      </c>
      <c r="B10" s="30" t="s">
        <v>1088</v>
      </c>
      <c r="C10" s="76">
        <v>13679</v>
      </c>
      <c r="D10" s="31" t="s">
        <v>7115</v>
      </c>
      <c r="E10" s="9" t="s">
        <v>114</v>
      </c>
      <c r="F10" s="8" t="s">
        <v>7180</v>
      </c>
      <c r="G10" s="8" t="s">
        <v>3823</v>
      </c>
      <c r="H10" s="8" t="s">
        <v>7116</v>
      </c>
      <c r="I10" s="8" t="s">
        <v>152</v>
      </c>
    </row>
    <row r="11" spans="1:9" s="3" customFormat="1" ht="20.100000000000001" customHeight="1">
      <c r="A11" s="30">
        <v>6</v>
      </c>
      <c r="B11" s="30" t="s">
        <v>1089</v>
      </c>
      <c r="C11" s="76">
        <v>14262</v>
      </c>
      <c r="D11" s="31" t="s">
        <v>7117</v>
      </c>
      <c r="E11" s="9" t="s">
        <v>114</v>
      </c>
      <c r="F11" s="8" t="s">
        <v>4027</v>
      </c>
      <c r="G11" s="8" t="s">
        <v>4028</v>
      </c>
      <c r="H11" s="8" t="s">
        <v>4247</v>
      </c>
      <c r="I11" s="8" t="s">
        <v>152</v>
      </c>
    </row>
    <row r="12" spans="1:9" s="3" customFormat="1" ht="20.100000000000001" customHeight="1">
      <c r="A12" s="30">
        <v>7</v>
      </c>
      <c r="B12" s="30" t="s">
        <v>1090</v>
      </c>
      <c r="C12" s="76">
        <v>16371</v>
      </c>
      <c r="D12" s="31" t="s">
        <v>7118</v>
      </c>
      <c r="E12" s="9" t="s">
        <v>114</v>
      </c>
      <c r="F12" s="8" t="s">
        <v>7181</v>
      </c>
      <c r="G12" s="8" t="s">
        <v>5843</v>
      </c>
      <c r="H12" s="8" t="s">
        <v>7116</v>
      </c>
      <c r="I12" s="8" t="s">
        <v>152</v>
      </c>
    </row>
    <row r="13" spans="1:9" s="3" customFormat="1" ht="20.100000000000001" customHeight="1">
      <c r="A13" s="30">
        <v>8</v>
      </c>
      <c r="B13" s="30" t="s">
        <v>1091</v>
      </c>
      <c r="C13" s="76">
        <v>16337</v>
      </c>
      <c r="D13" s="31" t="s">
        <v>7119</v>
      </c>
      <c r="E13" s="9" t="s">
        <v>114</v>
      </c>
      <c r="F13" s="8" t="s">
        <v>7181</v>
      </c>
      <c r="G13" s="8" t="s">
        <v>5843</v>
      </c>
      <c r="H13" s="8" t="s">
        <v>7116</v>
      </c>
      <c r="I13" s="8" t="s">
        <v>152</v>
      </c>
    </row>
    <row r="14" spans="1:9" s="3" customFormat="1" ht="20.100000000000001" customHeight="1">
      <c r="A14" s="30">
        <v>9</v>
      </c>
      <c r="B14" s="30" t="s">
        <v>1092</v>
      </c>
      <c r="C14" s="76">
        <v>16370</v>
      </c>
      <c r="D14" s="31" t="s">
        <v>7120</v>
      </c>
      <c r="E14" s="9" t="s">
        <v>114</v>
      </c>
      <c r="F14" s="8" t="s">
        <v>7181</v>
      </c>
      <c r="G14" s="8" t="s">
        <v>5843</v>
      </c>
      <c r="H14" s="8" t="s">
        <v>7116</v>
      </c>
      <c r="I14" s="8" t="s">
        <v>152</v>
      </c>
    </row>
    <row r="15" spans="1:9" s="3" customFormat="1" ht="20.100000000000001" customHeight="1">
      <c r="A15" s="30">
        <v>10</v>
      </c>
      <c r="B15" s="30" t="s">
        <v>1093</v>
      </c>
      <c r="C15" s="76">
        <v>12747</v>
      </c>
      <c r="D15" s="31" t="s">
        <v>7121</v>
      </c>
      <c r="E15" s="9" t="s">
        <v>114</v>
      </c>
      <c r="F15" s="8" t="s">
        <v>4164</v>
      </c>
      <c r="G15" s="8" t="s">
        <v>4165</v>
      </c>
      <c r="H15" s="8" t="s">
        <v>7116</v>
      </c>
      <c r="I15" s="8" t="s">
        <v>152</v>
      </c>
    </row>
    <row r="16" spans="1:9" s="3" customFormat="1" ht="20.100000000000001" customHeight="1">
      <c r="A16" s="30">
        <v>11</v>
      </c>
      <c r="B16" s="30" t="s">
        <v>1094</v>
      </c>
      <c r="C16" s="76">
        <v>14326</v>
      </c>
      <c r="D16" s="31" t="s">
        <v>7122</v>
      </c>
      <c r="E16" s="9" t="s">
        <v>114</v>
      </c>
      <c r="F16" s="8" t="s">
        <v>4027</v>
      </c>
      <c r="G16" s="8" t="s">
        <v>4028</v>
      </c>
      <c r="H16" s="8" t="s">
        <v>281</v>
      </c>
      <c r="I16" s="8" t="s">
        <v>152</v>
      </c>
    </row>
    <row r="17" spans="1:9" s="3" customFormat="1" ht="20.100000000000001" customHeight="1">
      <c r="A17" s="30">
        <v>12</v>
      </c>
      <c r="B17" s="30" t="s">
        <v>1095</v>
      </c>
      <c r="C17" s="76">
        <v>14345</v>
      </c>
      <c r="D17" s="31" t="s">
        <v>7123</v>
      </c>
      <c r="E17" s="9" t="s">
        <v>114</v>
      </c>
      <c r="F17" s="8" t="s">
        <v>4027</v>
      </c>
      <c r="G17" s="8" t="s">
        <v>4028</v>
      </c>
      <c r="H17" s="8" t="s">
        <v>281</v>
      </c>
      <c r="I17" s="8" t="s">
        <v>152</v>
      </c>
    </row>
    <row r="18" spans="1:9" s="3" customFormat="1" ht="20.100000000000001" customHeight="1">
      <c r="A18" s="30">
        <v>13</v>
      </c>
      <c r="B18" s="30" t="s">
        <v>1096</v>
      </c>
      <c r="C18" s="76">
        <v>14346</v>
      </c>
      <c r="D18" s="31" t="s">
        <v>7124</v>
      </c>
      <c r="E18" s="9" t="s">
        <v>114</v>
      </c>
      <c r="F18" s="8" t="s">
        <v>4027</v>
      </c>
      <c r="G18" s="8" t="s">
        <v>4028</v>
      </c>
      <c r="H18" s="8" t="s">
        <v>281</v>
      </c>
      <c r="I18" s="8" t="s">
        <v>152</v>
      </c>
    </row>
    <row r="19" spans="1:9" s="3" customFormat="1" ht="20.100000000000001" customHeight="1">
      <c r="A19" s="30">
        <v>14</v>
      </c>
      <c r="B19" s="30" t="s">
        <v>1097</v>
      </c>
      <c r="C19" s="76">
        <v>13425</v>
      </c>
      <c r="D19" s="31" t="s">
        <v>7125</v>
      </c>
      <c r="E19" s="9" t="s">
        <v>114</v>
      </c>
      <c r="F19" s="8" t="s">
        <v>277</v>
      </c>
      <c r="G19" s="8" t="s">
        <v>7126</v>
      </c>
      <c r="H19" s="8" t="s">
        <v>7116</v>
      </c>
      <c r="I19" s="8" t="s">
        <v>152</v>
      </c>
    </row>
    <row r="20" spans="1:9" s="3" customFormat="1" ht="20.100000000000001" customHeight="1">
      <c r="A20" s="30">
        <v>15</v>
      </c>
      <c r="B20" s="30" t="s">
        <v>1098</v>
      </c>
      <c r="C20" s="76">
        <v>16342</v>
      </c>
      <c r="D20" s="31" t="s">
        <v>7127</v>
      </c>
      <c r="E20" s="9" t="s">
        <v>114</v>
      </c>
      <c r="F20" s="8" t="s">
        <v>7181</v>
      </c>
      <c r="G20" s="8" t="s">
        <v>5843</v>
      </c>
      <c r="H20" s="8" t="s">
        <v>7116</v>
      </c>
      <c r="I20" s="8" t="s">
        <v>152</v>
      </c>
    </row>
    <row r="21" spans="1:9" s="3" customFormat="1" ht="20.100000000000001" customHeight="1">
      <c r="A21" s="30">
        <v>16</v>
      </c>
      <c r="B21" s="30" t="s">
        <v>1099</v>
      </c>
      <c r="C21" s="76">
        <v>10194</v>
      </c>
      <c r="D21" s="31" t="s">
        <v>7128</v>
      </c>
      <c r="E21" s="9" t="s">
        <v>114</v>
      </c>
      <c r="F21" s="8" t="s">
        <v>5256</v>
      </c>
      <c r="G21" s="8" t="s">
        <v>5257</v>
      </c>
      <c r="H21" s="8" t="s">
        <v>7116</v>
      </c>
      <c r="I21" s="8" t="s">
        <v>152</v>
      </c>
    </row>
    <row r="22" spans="1:9" s="3" customFormat="1" ht="20.100000000000001" customHeight="1">
      <c r="A22" s="30">
        <v>17</v>
      </c>
      <c r="B22" s="30" t="s">
        <v>1100</v>
      </c>
      <c r="C22" s="76">
        <v>16345</v>
      </c>
      <c r="D22" s="31" t="s">
        <v>7172</v>
      </c>
      <c r="E22" s="9" t="s">
        <v>114</v>
      </c>
      <c r="F22" s="8" t="s">
        <v>7181</v>
      </c>
      <c r="G22" s="8" t="s">
        <v>5843</v>
      </c>
      <c r="H22" s="8" t="s">
        <v>7116</v>
      </c>
      <c r="I22" s="8" t="s">
        <v>152</v>
      </c>
    </row>
    <row r="23" spans="1:9" s="3" customFormat="1" ht="20.100000000000001" customHeight="1">
      <c r="A23" s="30">
        <v>18</v>
      </c>
      <c r="B23" s="30" t="s">
        <v>1101</v>
      </c>
      <c r="C23" s="76">
        <v>9325</v>
      </c>
      <c r="D23" s="31" t="s">
        <v>7129</v>
      </c>
      <c r="E23" s="9" t="s">
        <v>114</v>
      </c>
      <c r="F23" s="8" t="s">
        <v>5340</v>
      </c>
      <c r="G23" s="8" t="s">
        <v>3667</v>
      </c>
      <c r="H23" s="8" t="s">
        <v>5341</v>
      </c>
      <c r="I23" s="8" t="s">
        <v>152</v>
      </c>
    </row>
    <row r="24" spans="1:9" s="3" customFormat="1" ht="20.100000000000001" customHeight="1">
      <c r="A24" s="30">
        <v>19</v>
      </c>
      <c r="B24" s="30" t="s">
        <v>1102</v>
      </c>
      <c r="C24" s="171">
        <v>20747</v>
      </c>
      <c r="D24" s="170" t="s">
        <v>7130</v>
      </c>
      <c r="E24" s="9" t="s">
        <v>113</v>
      </c>
      <c r="F24" s="172" t="s">
        <v>152</v>
      </c>
      <c r="G24" s="8" t="s">
        <v>5112</v>
      </c>
      <c r="H24" s="8" t="s">
        <v>152</v>
      </c>
      <c r="I24" s="8" t="s">
        <v>152</v>
      </c>
    </row>
    <row r="25" spans="1:9" s="3" customFormat="1" ht="20.100000000000001" customHeight="1">
      <c r="A25" s="30">
        <v>20</v>
      </c>
      <c r="B25" s="30" t="s">
        <v>1103</v>
      </c>
      <c r="C25" s="76">
        <v>19589</v>
      </c>
      <c r="D25" s="31" t="s">
        <v>7131</v>
      </c>
      <c r="E25" s="9" t="s">
        <v>113</v>
      </c>
      <c r="F25" s="8" t="s">
        <v>152</v>
      </c>
      <c r="G25" s="8" t="s">
        <v>5053</v>
      </c>
      <c r="H25" s="8" t="s">
        <v>152</v>
      </c>
      <c r="I25" s="8" t="s">
        <v>152</v>
      </c>
    </row>
    <row r="26" spans="1:9" s="3" customFormat="1" ht="20.100000000000001" customHeight="1">
      <c r="A26" s="30">
        <v>21</v>
      </c>
      <c r="B26" s="30" t="s">
        <v>1104</v>
      </c>
      <c r="C26" s="282">
        <v>20853</v>
      </c>
      <c r="D26" s="377" t="s">
        <v>8343</v>
      </c>
      <c r="E26" s="376" t="s">
        <v>113</v>
      </c>
      <c r="F26" s="8" t="s">
        <v>152</v>
      </c>
      <c r="G26" s="8" t="s">
        <v>8340</v>
      </c>
      <c r="H26" s="8" t="s">
        <v>152</v>
      </c>
      <c r="I26" s="8" t="s">
        <v>152</v>
      </c>
    </row>
    <row r="27" spans="1:9" s="3" customFormat="1" ht="20.100000000000001" customHeight="1">
      <c r="A27" s="30">
        <v>22</v>
      </c>
      <c r="B27" s="30" t="s">
        <v>1105</v>
      </c>
      <c r="C27" s="171">
        <v>20748</v>
      </c>
      <c r="D27" s="170" t="s">
        <v>7133</v>
      </c>
      <c r="E27" s="9" t="s">
        <v>113</v>
      </c>
      <c r="F27" s="8" t="s">
        <v>152</v>
      </c>
      <c r="G27" s="8" t="s">
        <v>5112</v>
      </c>
      <c r="H27" s="8" t="s">
        <v>152</v>
      </c>
      <c r="I27" s="8" t="s">
        <v>152</v>
      </c>
    </row>
    <row r="28" spans="1:9" s="3" customFormat="1" ht="20.100000000000001" customHeight="1">
      <c r="A28" s="30">
        <v>23</v>
      </c>
      <c r="B28" s="30" t="s">
        <v>1106</v>
      </c>
      <c r="C28" s="171">
        <v>20749</v>
      </c>
      <c r="D28" s="170" t="s">
        <v>7134</v>
      </c>
      <c r="E28" s="9" t="s">
        <v>113</v>
      </c>
      <c r="F28" s="172" t="s">
        <v>152</v>
      </c>
      <c r="G28" s="172" t="s">
        <v>5112</v>
      </c>
      <c r="H28" s="8" t="s">
        <v>152</v>
      </c>
      <c r="I28" s="8" t="s">
        <v>152</v>
      </c>
    </row>
    <row r="29" spans="1:9" s="3" customFormat="1" ht="20.100000000000001" customHeight="1">
      <c r="A29" s="30">
        <v>24</v>
      </c>
      <c r="B29" s="30" t="s">
        <v>1107</v>
      </c>
      <c r="C29" s="173">
        <v>14260</v>
      </c>
      <c r="D29" s="322" t="s">
        <v>7135</v>
      </c>
      <c r="E29" s="9" t="s">
        <v>113</v>
      </c>
      <c r="F29" s="180" t="s">
        <v>4027</v>
      </c>
      <c r="G29" s="180" t="s">
        <v>4028</v>
      </c>
      <c r="H29" s="8" t="s">
        <v>152</v>
      </c>
      <c r="I29" s="8" t="s">
        <v>152</v>
      </c>
    </row>
    <row r="30" spans="1:9" s="3" customFormat="1" ht="20.100000000000001" customHeight="1">
      <c r="A30" s="30">
        <v>25</v>
      </c>
      <c r="B30" s="30" t="s">
        <v>1108</v>
      </c>
      <c r="C30" s="207">
        <v>18350</v>
      </c>
      <c r="D30" s="31" t="s">
        <v>7136</v>
      </c>
      <c r="E30" s="9" t="s">
        <v>113</v>
      </c>
      <c r="F30" s="8" t="s">
        <v>152</v>
      </c>
      <c r="G30" s="8" t="s">
        <v>3594</v>
      </c>
      <c r="H30" s="8" t="s">
        <v>152</v>
      </c>
      <c r="I30" s="8" t="s">
        <v>152</v>
      </c>
    </row>
    <row r="31" spans="1:9" s="3" customFormat="1" ht="20.100000000000001" customHeight="1">
      <c r="A31" s="30">
        <v>26</v>
      </c>
      <c r="B31" s="30" t="s">
        <v>1109</v>
      </c>
      <c r="C31" s="76">
        <v>18351</v>
      </c>
      <c r="D31" s="31" t="s">
        <v>7137</v>
      </c>
      <c r="E31" s="9" t="s">
        <v>113</v>
      </c>
      <c r="F31" s="8" t="s">
        <v>152</v>
      </c>
      <c r="G31" s="8" t="s">
        <v>3594</v>
      </c>
      <c r="H31" s="8" t="s">
        <v>152</v>
      </c>
      <c r="I31" s="8" t="s">
        <v>152</v>
      </c>
    </row>
    <row r="32" spans="1:9" s="3" customFormat="1" ht="20.100000000000001" customHeight="1">
      <c r="A32" s="30">
        <v>27</v>
      </c>
      <c r="B32" s="30" t="s">
        <v>1110</v>
      </c>
      <c r="C32" s="76">
        <v>18352</v>
      </c>
      <c r="D32" s="31" t="s">
        <v>7138</v>
      </c>
      <c r="E32" s="9" t="s">
        <v>113</v>
      </c>
      <c r="F32" s="8" t="s">
        <v>152</v>
      </c>
      <c r="G32" s="8" t="s">
        <v>3594</v>
      </c>
      <c r="H32" s="8" t="s">
        <v>152</v>
      </c>
      <c r="I32" s="8" t="s">
        <v>152</v>
      </c>
    </row>
    <row r="33" spans="1:9" s="3" customFormat="1" ht="20.100000000000001" customHeight="1">
      <c r="A33" s="30">
        <v>28</v>
      </c>
      <c r="B33" s="30" t="s">
        <v>1111</v>
      </c>
      <c r="C33" s="76">
        <v>15381</v>
      </c>
      <c r="D33" s="322" t="s">
        <v>7139</v>
      </c>
      <c r="E33" s="9" t="s">
        <v>113</v>
      </c>
      <c r="F33" s="180" t="s">
        <v>7182</v>
      </c>
      <c r="G33" s="179" t="s">
        <v>3583</v>
      </c>
      <c r="H33" s="8" t="s">
        <v>152</v>
      </c>
      <c r="I33" s="8" t="s">
        <v>152</v>
      </c>
    </row>
    <row r="34" spans="1:9" s="3" customFormat="1" ht="20.100000000000001" customHeight="1">
      <c r="A34" s="30">
        <v>29</v>
      </c>
      <c r="B34" s="30" t="s">
        <v>1112</v>
      </c>
      <c r="C34" s="171">
        <v>20750</v>
      </c>
      <c r="D34" s="170" t="s">
        <v>7140</v>
      </c>
      <c r="E34" s="9" t="s">
        <v>113</v>
      </c>
      <c r="F34" s="8" t="s">
        <v>152</v>
      </c>
      <c r="G34" s="8" t="s">
        <v>5112</v>
      </c>
      <c r="H34" s="8" t="s">
        <v>152</v>
      </c>
      <c r="I34" s="8" t="s">
        <v>152</v>
      </c>
    </row>
    <row r="35" spans="1:9" s="3" customFormat="1" ht="20.100000000000001" customHeight="1">
      <c r="A35" s="30">
        <v>30</v>
      </c>
      <c r="B35" s="30" t="s">
        <v>1113</v>
      </c>
      <c r="C35" s="76">
        <v>19719</v>
      </c>
      <c r="D35" s="31" t="s">
        <v>7141</v>
      </c>
      <c r="E35" s="9" t="s">
        <v>113</v>
      </c>
      <c r="F35" s="8" t="s">
        <v>152</v>
      </c>
      <c r="G35" s="8" t="s">
        <v>4179</v>
      </c>
      <c r="H35" s="8" t="s">
        <v>152</v>
      </c>
      <c r="I35" s="8" t="s">
        <v>152</v>
      </c>
    </row>
    <row r="36" spans="1:9" s="3" customFormat="1" ht="20.100000000000001" customHeight="1">
      <c r="A36" s="30">
        <v>31</v>
      </c>
      <c r="B36" s="30" t="s">
        <v>1114</v>
      </c>
      <c r="C36" s="171">
        <v>20751</v>
      </c>
      <c r="D36" s="170" t="s">
        <v>7142</v>
      </c>
      <c r="E36" s="9" t="s">
        <v>113</v>
      </c>
      <c r="F36" s="8" t="s">
        <v>152</v>
      </c>
      <c r="G36" s="8" t="s">
        <v>5112</v>
      </c>
      <c r="H36" s="8" t="s">
        <v>152</v>
      </c>
      <c r="I36" s="8" t="s">
        <v>152</v>
      </c>
    </row>
    <row r="37" spans="1:9" s="3" customFormat="1" ht="20.100000000000001" customHeight="1">
      <c r="A37" s="30">
        <v>32</v>
      </c>
      <c r="B37" s="30" t="s">
        <v>1115</v>
      </c>
      <c r="C37" s="76">
        <v>19600</v>
      </c>
      <c r="D37" s="31" t="s">
        <v>7143</v>
      </c>
      <c r="E37" s="9" t="s">
        <v>113</v>
      </c>
      <c r="F37" s="8" t="s">
        <v>152</v>
      </c>
      <c r="G37" s="8" t="s">
        <v>5053</v>
      </c>
      <c r="H37" s="8" t="s">
        <v>152</v>
      </c>
      <c r="I37" s="8" t="s">
        <v>152</v>
      </c>
    </row>
    <row r="38" spans="1:9" s="3" customFormat="1" ht="20.100000000000001" customHeight="1">
      <c r="A38" s="30">
        <v>33</v>
      </c>
      <c r="B38" s="30" t="s">
        <v>1116</v>
      </c>
      <c r="C38" s="76">
        <v>17968</v>
      </c>
      <c r="D38" s="31" t="s">
        <v>7144</v>
      </c>
      <c r="E38" s="9" t="s">
        <v>113</v>
      </c>
      <c r="F38" s="8" t="s">
        <v>3673</v>
      </c>
      <c r="G38" s="8" t="s">
        <v>3599</v>
      </c>
      <c r="H38" s="8" t="s">
        <v>152</v>
      </c>
      <c r="I38" s="8" t="s">
        <v>152</v>
      </c>
    </row>
    <row r="39" spans="1:9" s="3" customFormat="1" ht="20.100000000000001" customHeight="1">
      <c r="A39" s="30">
        <v>34</v>
      </c>
      <c r="B39" s="30" t="s">
        <v>1117</v>
      </c>
      <c r="C39" s="282">
        <v>20863</v>
      </c>
      <c r="D39" s="377" t="s">
        <v>8344</v>
      </c>
      <c r="E39" s="376" t="s">
        <v>113</v>
      </c>
      <c r="F39" s="8" t="s">
        <v>152</v>
      </c>
      <c r="G39" s="8" t="s">
        <v>8340</v>
      </c>
      <c r="H39" s="8" t="s">
        <v>152</v>
      </c>
      <c r="I39" s="8" t="s">
        <v>152</v>
      </c>
    </row>
    <row r="40" spans="1:9" s="3" customFormat="1" ht="20.100000000000001" customHeight="1">
      <c r="A40" s="30">
        <v>35</v>
      </c>
      <c r="B40" s="30" t="s">
        <v>1118</v>
      </c>
      <c r="C40" s="171">
        <v>20752</v>
      </c>
      <c r="D40" s="170" t="s">
        <v>7145</v>
      </c>
      <c r="E40" s="9" t="s">
        <v>113</v>
      </c>
      <c r="F40" s="8" t="s">
        <v>152</v>
      </c>
      <c r="G40" s="8" t="s">
        <v>5112</v>
      </c>
      <c r="H40" s="8" t="s">
        <v>152</v>
      </c>
      <c r="I40" s="8" t="s">
        <v>152</v>
      </c>
    </row>
    <row r="41" spans="1:9" s="3" customFormat="1" ht="20.100000000000001" customHeight="1">
      <c r="A41" s="30">
        <v>36</v>
      </c>
      <c r="B41" s="30" t="s">
        <v>1119</v>
      </c>
      <c r="C41" s="171">
        <v>20753</v>
      </c>
      <c r="D41" s="170" t="s">
        <v>7146</v>
      </c>
      <c r="E41" s="9" t="s">
        <v>113</v>
      </c>
      <c r="F41" s="8" t="s">
        <v>152</v>
      </c>
      <c r="G41" s="8" t="s">
        <v>5112</v>
      </c>
      <c r="H41" s="8" t="s">
        <v>152</v>
      </c>
      <c r="I41" s="8" t="s">
        <v>152</v>
      </c>
    </row>
    <row r="42" spans="1:9" s="3" customFormat="1" ht="20.100000000000001" customHeight="1">
      <c r="A42" s="30">
        <v>37</v>
      </c>
      <c r="B42" s="30" t="s">
        <v>1120</v>
      </c>
      <c r="C42" s="240">
        <v>18356</v>
      </c>
      <c r="D42" s="31" t="s">
        <v>7147</v>
      </c>
      <c r="E42" s="9" t="s">
        <v>113</v>
      </c>
      <c r="F42" s="172" t="s">
        <v>152</v>
      </c>
      <c r="G42" s="8" t="s">
        <v>3594</v>
      </c>
      <c r="H42" s="8" t="s">
        <v>152</v>
      </c>
      <c r="I42" s="8" t="s">
        <v>152</v>
      </c>
    </row>
    <row r="43" spans="1:9" s="3" customFormat="1" ht="20.100000000000001" customHeight="1">
      <c r="A43" s="30">
        <v>38</v>
      </c>
      <c r="B43" s="30" t="s">
        <v>1121</v>
      </c>
      <c r="C43" s="171">
        <v>20755</v>
      </c>
      <c r="D43" s="170" t="s">
        <v>7148</v>
      </c>
      <c r="E43" s="9" t="s">
        <v>113</v>
      </c>
      <c r="F43" s="8" t="s">
        <v>152</v>
      </c>
      <c r="G43" s="8" t="s">
        <v>5112</v>
      </c>
      <c r="H43" s="8" t="s">
        <v>152</v>
      </c>
      <c r="I43" s="8" t="s">
        <v>152</v>
      </c>
    </row>
    <row r="44" spans="1:9" s="3" customFormat="1" ht="20.100000000000001" customHeight="1">
      <c r="A44" s="30">
        <v>39</v>
      </c>
      <c r="B44" s="30" t="s">
        <v>1122</v>
      </c>
      <c r="C44" s="171">
        <v>20757</v>
      </c>
      <c r="D44" s="170" t="s">
        <v>7149</v>
      </c>
      <c r="E44" s="9" t="s">
        <v>113</v>
      </c>
      <c r="F44" s="8" t="s">
        <v>152</v>
      </c>
      <c r="G44" s="8" t="s">
        <v>5112</v>
      </c>
      <c r="H44" s="8" t="s">
        <v>152</v>
      </c>
      <c r="I44" s="8" t="s">
        <v>152</v>
      </c>
    </row>
    <row r="45" spans="1:9" s="3" customFormat="1" ht="20.100000000000001" customHeight="1">
      <c r="A45" s="30">
        <v>40</v>
      </c>
      <c r="B45" s="30" t="s">
        <v>1123</v>
      </c>
      <c r="C45" s="171">
        <v>20758</v>
      </c>
      <c r="D45" s="170" t="s">
        <v>7150</v>
      </c>
      <c r="E45" s="9" t="s">
        <v>113</v>
      </c>
      <c r="F45" s="8" t="s">
        <v>152</v>
      </c>
      <c r="G45" s="8" t="s">
        <v>5112</v>
      </c>
      <c r="H45" s="8" t="s">
        <v>152</v>
      </c>
      <c r="I45" s="8" t="s">
        <v>152</v>
      </c>
    </row>
    <row r="46" spans="1:9" s="3" customFormat="1" ht="20.100000000000001" customHeight="1">
      <c r="A46" s="30">
        <v>41</v>
      </c>
      <c r="B46" s="30" t="s">
        <v>1124</v>
      </c>
      <c r="C46" s="171">
        <v>20759</v>
      </c>
      <c r="D46" s="170" t="s">
        <v>7151</v>
      </c>
      <c r="E46" s="9" t="s">
        <v>113</v>
      </c>
      <c r="F46" s="8" t="s">
        <v>152</v>
      </c>
      <c r="G46" s="8" t="s">
        <v>5112</v>
      </c>
      <c r="H46" s="8" t="s">
        <v>152</v>
      </c>
      <c r="I46" s="8" t="s">
        <v>152</v>
      </c>
    </row>
    <row r="47" spans="1:9" s="3" customFormat="1" ht="20.100000000000001" customHeight="1">
      <c r="A47" s="30">
        <v>42</v>
      </c>
      <c r="B47" s="30" t="s">
        <v>1125</v>
      </c>
      <c r="C47" s="76">
        <v>20013</v>
      </c>
      <c r="D47" s="322" t="s">
        <v>7152</v>
      </c>
      <c r="E47" s="9" t="s">
        <v>113</v>
      </c>
      <c r="F47" s="8" t="s">
        <v>152</v>
      </c>
      <c r="G47" s="180" t="s">
        <v>5185</v>
      </c>
      <c r="H47" s="8" t="s">
        <v>152</v>
      </c>
      <c r="I47" s="8" t="s">
        <v>152</v>
      </c>
    </row>
    <row r="48" spans="1:9" s="3" customFormat="1" ht="20.100000000000001" customHeight="1">
      <c r="A48" s="30">
        <v>43</v>
      </c>
      <c r="B48" s="30" t="s">
        <v>1126</v>
      </c>
      <c r="C48" s="171">
        <v>20760</v>
      </c>
      <c r="D48" s="170" t="s">
        <v>7153</v>
      </c>
      <c r="E48" s="9" t="s">
        <v>113</v>
      </c>
      <c r="F48" s="8" t="s">
        <v>152</v>
      </c>
      <c r="G48" s="8" t="s">
        <v>5112</v>
      </c>
      <c r="H48" s="8" t="s">
        <v>152</v>
      </c>
      <c r="I48" s="8" t="s">
        <v>152</v>
      </c>
    </row>
    <row r="49" spans="1:9" s="3" customFormat="1" ht="20.100000000000001" customHeight="1">
      <c r="A49" s="30">
        <v>44</v>
      </c>
      <c r="B49" s="30"/>
      <c r="C49" s="171">
        <v>18364</v>
      </c>
      <c r="D49" s="170" t="s">
        <v>9312</v>
      </c>
      <c r="E49" s="9" t="s">
        <v>113</v>
      </c>
      <c r="F49" s="8" t="s">
        <v>152</v>
      </c>
      <c r="G49" s="8" t="s">
        <v>3594</v>
      </c>
      <c r="H49" s="8" t="s">
        <v>152</v>
      </c>
      <c r="I49" s="8" t="s">
        <v>152</v>
      </c>
    </row>
    <row r="50" spans="1:9" s="3" customFormat="1" ht="20.100000000000001" customHeight="1">
      <c r="A50" s="30">
        <v>45</v>
      </c>
      <c r="B50" s="30" t="s">
        <v>1127</v>
      </c>
      <c r="C50" s="76">
        <v>18365</v>
      </c>
      <c r="D50" s="31" t="s">
        <v>7154</v>
      </c>
      <c r="E50" s="9" t="s">
        <v>113</v>
      </c>
      <c r="F50" s="8" t="s">
        <v>152</v>
      </c>
      <c r="G50" s="8" t="s">
        <v>3594</v>
      </c>
      <c r="H50" s="8" t="s">
        <v>152</v>
      </c>
      <c r="I50" s="8" t="s">
        <v>152</v>
      </c>
    </row>
    <row r="51" spans="1:9" s="3" customFormat="1" ht="20.100000000000001" customHeight="1">
      <c r="A51" s="30">
        <v>46</v>
      </c>
      <c r="B51" s="30" t="s">
        <v>1128</v>
      </c>
      <c r="C51" s="171">
        <v>20761</v>
      </c>
      <c r="D51" s="170" t="s">
        <v>7155</v>
      </c>
      <c r="E51" s="9" t="s">
        <v>113</v>
      </c>
      <c r="F51" s="8" t="s">
        <v>152</v>
      </c>
      <c r="G51" s="8" t="s">
        <v>5112</v>
      </c>
      <c r="H51" s="8" t="s">
        <v>152</v>
      </c>
      <c r="I51" s="8" t="s">
        <v>152</v>
      </c>
    </row>
    <row r="52" spans="1:9" s="3" customFormat="1" ht="20.100000000000001" customHeight="1">
      <c r="A52" s="30">
        <v>47</v>
      </c>
      <c r="B52" s="30" t="s">
        <v>1129</v>
      </c>
      <c r="C52" s="171">
        <v>20762</v>
      </c>
      <c r="D52" s="170" t="s">
        <v>7156</v>
      </c>
      <c r="E52" s="9" t="s">
        <v>113</v>
      </c>
      <c r="F52" s="8" t="s">
        <v>152</v>
      </c>
      <c r="G52" s="8" t="s">
        <v>5112</v>
      </c>
      <c r="H52" s="8" t="s">
        <v>152</v>
      </c>
      <c r="I52" s="8" t="s">
        <v>152</v>
      </c>
    </row>
    <row r="53" spans="1:9" s="3" customFormat="1" ht="20.100000000000001" customHeight="1">
      <c r="A53" s="30">
        <v>48</v>
      </c>
      <c r="B53" s="30" t="s">
        <v>1130</v>
      </c>
      <c r="C53" s="171">
        <v>20763</v>
      </c>
      <c r="D53" s="170" t="s">
        <v>7157</v>
      </c>
      <c r="E53" s="9" t="s">
        <v>113</v>
      </c>
      <c r="F53" s="8" t="s">
        <v>152</v>
      </c>
      <c r="G53" s="8" t="s">
        <v>5112</v>
      </c>
      <c r="H53" s="8" t="s">
        <v>152</v>
      </c>
      <c r="I53" s="8" t="s">
        <v>152</v>
      </c>
    </row>
    <row r="54" spans="1:9" s="3" customFormat="1" ht="20.100000000000001" customHeight="1">
      <c r="A54" s="30">
        <v>49</v>
      </c>
      <c r="B54" s="30" t="s">
        <v>1131</v>
      </c>
      <c r="C54" s="171">
        <v>20764</v>
      </c>
      <c r="D54" s="170" t="s">
        <v>7158</v>
      </c>
      <c r="E54" s="9" t="s">
        <v>113</v>
      </c>
      <c r="F54" s="8" t="s">
        <v>152</v>
      </c>
      <c r="G54" s="8" t="s">
        <v>5112</v>
      </c>
      <c r="H54" s="8" t="s">
        <v>152</v>
      </c>
      <c r="I54" s="8" t="s">
        <v>152</v>
      </c>
    </row>
    <row r="55" spans="1:9" s="3" customFormat="1" ht="20.100000000000001" customHeight="1">
      <c r="A55" s="30">
        <v>50</v>
      </c>
      <c r="B55" s="30" t="s">
        <v>1132</v>
      </c>
      <c r="C55" s="76">
        <v>19628</v>
      </c>
      <c r="D55" s="31" t="s">
        <v>7159</v>
      </c>
      <c r="E55" s="9" t="s">
        <v>113</v>
      </c>
      <c r="F55" s="8" t="s">
        <v>152</v>
      </c>
      <c r="G55" s="8" t="s">
        <v>5053</v>
      </c>
      <c r="H55" s="8" t="s">
        <v>152</v>
      </c>
      <c r="I55" s="8" t="s">
        <v>152</v>
      </c>
    </row>
    <row r="56" spans="1:9" s="3" customFormat="1" ht="20.100000000000001" customHeight="1">
      <c r="A56" s="30">
        <v>51</v>
      </c>
      <c r="B56" s="30" t="s">
        <v>1133</v>
      </c>
      <c r="C56" s="282">
        <v>20883</v>
      </c>
      <c r="D56" s="377" t="s">
        <v>8345</v>
      </c>
      <c r="E56" s="376" t="s">
        <v>113</v>
      </c>
      <c r="F56" s="8" t="s">
        <v>152</v>
      </c>
      <c r="G56" s="8" t="s">
        <v>8340</v>
      </c>
      <c r="H56" s="8" t="s">
        <v>152</v>
      </c>
      <c r="I56" s="8" t="s">
        <v>152</v>
      </c>
    </row>
    <row r="57" spans="1:9" s="3" customFormat="1" ht="20.100000000000001" customHeight="1">
      <c r="A57" s="30">
        <v>52</v>
      </c>
      <c r="B57" s="30" t="s">
        <v>1134</v>
      </c>
      <c r="C57" s="171">
        <v>20765</v>
      </c>
      <c r="D57" s="170" t="s">
        <v>7160</v>
      </c>
      <c r="E57" s="9" t="s">
        <v>113</v>
      </c>
      <c r="F57" s="8" t="s">
        <v>152</v>
      </c>
      <c r="G57" s="8" t="s">
        <v>5112</v>
      </c>
      <c r="H57" s="8" t="s">
        <v>152</v>
      </c>
      <c r="I57" s="8" t="s">
        <v>152</v>
      </c>
    </row>
    <row r="58" spans="1:9" s="3" customFormat="1" ht="20.100000000000001" customHeight="1">
      <c r="A58" s="30">
        <v>53</v>
      </c>
      <c r="B58" s="30" t="s">
        <v>8940</v>
      </c>
      <c r="C58" s="171">
        <v>20766</v>
      </c>
      <c r="D58" s="170" t="s">
        <v>7161</v>
      </c>
      <c r="E58" s="9" t="s">
        <v>113</v>
      </c>
      <c r="F58" s="8" t="s">
        <v>152</v>
      </c>
      <c r="G58" s="8" t="s">
        <v>5112</v>
      </c>
      <c r="H58" s="8" t="s">
        <v>152</v>
      </c>
      <c r="I58" s="8" t="s">
        <v>152</v>
      </c>
    </row>
    <row r="59" spans="1:9" s="3" customFormat="1" ht="20.100000000000001" customHeight="1">
      <c r="A59" s="30">
        <v>54</v>
      </c>
      <c r="B59" s="30" t="s">
        <v>8941</v>
      </c>
      <c r="C59" s="171">
        <v>20767</v>
      </c>
      <c r="D59" s="170" t="s">
        <v>7162</v>
      </c>
      <c r="E59" s="9" t="s">
        <v>113</v>
      </c>
      <c r="F59" s="8" t="s">
        <v>152</v>
      </c>
      <c r="G59" s="8" t="s">
        <v>5112</v>
      </c>
      <c r="H59" s="8" t="s">
        <v>152</v>
      </c>
      <c r="I59" s="8" t="s">
        <v>152</v>
      </c>
    </row>
    <row r="60" spans="1:9" s="3" customFormat="1" ht="20.100000000000001" customHeight="1">
      <c r="A60" s="30">
        <v>55</v>
      </c>
      <c r="B60" s="30" t="s">
        <v>8942</v>
      </c>
      <c r="C60" s="171">
        <v>20768</v>
      </c>
      <c r="D60" s="170" t="s">
        <v>7163</v>
      </c>
      <c r="E60" s="9" t="s">
        <v>113</v>
      </c>
      <c r="F60" s="8" t="s">
        <v>152</v>
      </c>
      <c r="G60" s="8" t="s">
        <v>5112</v>
      </c>
      <c r="H60" s="8" t="s">
        <v>152</v>
      </c>
      <c r="I60" s="8" t="s">
        <v>152</v>
      </c>
    </row>
    <row r="61" spans="1:9" s="3" customFormat="1" ht="20.100000000000001" customHeight="1">
      <c r="A61" s="30">
        <v>56</v>
      </c>
      <c r="B61" s="30" t="s">
        <v>8943</v>
      </c>
      <c r="C61" s="282">
        <v>20891</v>
      </c>
      <c r="D61" s="377" t="s">
        <v>8346</v>
      </c>
      <c r="E61" s="376" t="s">
        <v>113</v>
      </c>
      <c r="F61" s="8" t="s">
        <v>152</v>
      </c>
      <c r="G61" s="8" t="s">
        <v>8340</v>
      </c>
      <c r="H61" s="8" t="s">
        <v>152</v>
      </c>
      <c r="I61" s="8" t="s">
        <v>152</v>
      </c>
    </row>
    <row r="62" spans="1:9" s="3" customFormat="1" ht="20.100000000000001" customHeight="1">
      <c r="A62" s="30">
        <v>57</v>
      </c>
      <c r="B62" s="30" t="s">
        <v>8944</v>
      </c>
      <c r="C62" s="76">
        <v>18793</v>
      </c>
      <c r="D62" s="322" t="s">
        <v>7164</v>
      </c>
      <c r="E62" s="9" t="s">
        <v>113</v>
      </c>
      <c r="F62" s="323"/>
      <c r="G62" s="180" t="s">
        <v>6943</v>
      </c>
      <c r="H62" s="8" t="s">
        <v>152</v>
      </c>
      <c r="I62" s="8" t="s">
        <v>152</v>
      </c>
    </row>
    <row r="63" spans="1:9" s="3" customFormat="1" ht="20.100000000000001" customHeight="1">
      <c r="A63" s="30">
        <v>58</v>
      </c>
      <c r="B63" s="30" t="s">
        <v>8945</v>
      </c>
      <c r="C63" s="171">
        <v>20769</v>
      </c>
      <c r="D63" s="170" t="s">
        <v>7165</v>
      </c>
      <c r="E63" s="9" t="s">
        <v>113</v>
      </c>
      <c r="F63" s="8" t="s">
        <v>152</v>
      </c>
      <c r="G63" s="8" t="s">
        <v>5112</v>
      </c>
      <c r="H63" s="8" t="s">
        <v>152</v>
      </c>
      <c r="I63" s="8" t="s">
        <v>152</v>
      </c>
    </row>
    <row r="64" spans="1:9" s="3" customFormat="1" ht="20.100000000000001" customHeight="1">
      <c r="A64" s="30">
        <v>59</v>
      </c>
      <c r="B64" s="30" t="s">
        <v>8946</v>
      </c>
      <c r="C64" s="76">
        <v>18758</v>
      </c>
      <c r="D64" s="31" t="s">
        <v>7166</v>
      </c>
      <c r="E64" s="9" t="s">
        <v>113</v>
      </c>
      <c r="F64" s="8" t="s">
        <v>152</v>
      </c>
      <c r="G64" s="8" t="s">
        <v>6527</v>
      </c>
      <c r="H64" s="8" t="s">
        <v>152</v>
      </c>
      <c r="I64" s="8" t="s">
        <v>152</v>
      </c>
    </row>
    <row r="65" spans="1:9" s="3" customFormat="1" ht="20.100000000000001" customHeight="1">
      <c r="A65" s="30">
        <v>60</v>
      </c>
      <c r="B65" s="30"/>
      <c r="C65" s="76">
        <v>18379</v>
      </c>
      <c r="D65" s="31" t="s">
        <v>6697</v>
      </c>
      <c r="E65" s="9" t="s">
        <v>113</v>
      </c>
      <c r="F65" s="8" t="s">
        <v>152</v>
      </c>
      <c r="G65" s="8" t="s">
        <v>3594</v>
      </c>
      <c r="H65" s="8" t="s">
        <v>152</v>
      </c>
      <c r="I65" s="8" t="s">
        <v>152</v>
      </c>
    </row>
    <row r="66" spans="1:9" s="3" customFormat="1" ht="20.100000000000001" customHeight="1">
      <c r="A66" s="30">
        <v>61</v>
      </c>
      <c r="B66" s="30" t="s">
        <v>8947</v>
      </c>
      <c r="C66" s="76">
        <v>18382</v>
      </c>
      <c r="D66" s="31" t="s">
        <v>7167</v>
      </c>
      <c r="E66" s="9" t="s">
        <v>113</v>
      </c>
      <c r="F66" s="8" t="s">
        <v>152</v>
      </c>
      <c r="G66" s="8" t="s">
        <v>3594</v>
      </c>
      <c r="H66" s="8" t="s">
        <v>152</v>
      </c>
      <c r="I66" s="8" t="s">
        <v>152</v>
      </c>
    </row>
    <row r="67" spans="1:9" s="3" customFormat="1" ht="20.100000000000001" customHeight="1">
      <c r="A67" s="30">
        <v>62</v>
      </c>
      <c r="B67" s="30" t="s">
        <v>8948</v>
      </c>
      <c r="C67" s="171">
        <v>20773</v>
      </c>
      <c r="D67" s="170" t="s">
        <v>7168</v>
      </c>
      <c r="E67" s="9" t="s">
        <v>113</v>
      </c>
      <c r="F67" s="8" t="s">
        <v>152</v>
      </c>
      <c r="G67" s="8" t="s">
        <v>5112</v>
      </c>
      <c r="H67" s="8" t="s">
        <v>152</v>
      </c>
      <c r="I67" s="8" t="s">
        <v>152</v>
      </c>
    </row>
    <row r="68" spans="1:9" s="3" customFormat="1" ht="20.100000000000001" customHeight="1">
      <c r="A68" s="30">
        <v>63</v>
      </c>
      <c r="B68" s="30" t="s">
        <v>8949</v>
      </c>
      <c r="C68" s="76">
        <v>18384</v>
      </c>
      <c r="D68" s="31" t="s">
        <v>7169</v>
      </c>
      <c r="E68" s="9" t="s">
        <v>113</v>
      </c>
      <c r="F68" s="8" t="s">
        <v>152</v>
      </c>
      <c r="G68" s="8" t="s">
        <v>3594</v>
      </c>
      <c r="H68" s="8" t="s">
        <v>152</v>
      </c>
      <c r="I68" s="8" t="s">
        <v>152</v>
      </c>
    </row>
    <row r="69" spans="1:9" s="3" customFormat="1" ht="20.100000000000001" customHeight="1">
      <c r="A69" s="30">
        <v>64</v>
      </c>
      <c r="B69" s="30" t="s">
        <v>8950</v>
      </c>
      <c r="C69" s="282">
        <v>20898</v>
      </c>
      <c r="D69" s="377" t="s">
        <v>8347</v>
      </c>
      <c r="E69" s="376" t="s">
        <v>113</v>
      </c>
      <c r="F69" s="8" t="s">
        <v>152</v>
      </c>
      <c r="G69" s="8" t="s">
        <v>8340</v>
      </c>
      <c r="H69" s="8" t="s">
        <v>152</v>
      </c>
      <c r="I69" s="8" t="s">
        <v>152</v>
      </c>
    </row>
    <row r="70" spans="1:9" s="3" customFormat="1" ht="20.100000000000001" customHeight="1">
      <c r="A70" s="30">
        <v>65</v>
      </c>
      <c r="B70" s="30" t="s">
        <v>8951</v>
      </c>
      <c r="C70" s="171">
        <v>20775</v>
      </c>
      <c r="D70" s="170" t="s">
        <v>7170</v>
      </c>
      <c r="E70" s="9" t="s">
        <v>113</v>
      </c>
      <c r="F70" s="8" t="s">
        <v>152</v>
      </c>
      <c r="G70" s="8" t="s">
        <v>5112</v>
      </c>
      <c r="H70" s="8" t="s">
        <v>152</v>
      </c>
      <c r="I70" s="8" t="s">
        <v>152</v>
      </c>
    </row>
    <row r="71" spans="1:9" s="3" customFormat="1" ht="20.100000000000001" customHeight="1">
      <c r="A71" s="30">
        <v>66</v>
      </c>
      <c r="B71" s="30" t="s">
        <v>8952</v>
      </c>
      <c r="C71" s="171">
        <v>20776</v>
      </c>
      <c r="D71" s="170" t="s">
        <v>7171</v>
      </c>
      <c r="E71" s="9" t="s">
        <v>113</v>
      </c>
      <c r="F71" s="8" t="s">
        <v>152</v>
      </c>
      <c r="G71" s="8" t="s">
        <v>5112</v>
      </c>
      <c r="H71" s="8" t="s">
        <v>152</v>
      </c>
      <c r="I71" s="8" t="s">
        <v>152</v>
      </c>
    </row>
    <row r="72" spans="1:9" s="3" customFormat="1" ht="20.100000000000001" customHeight="1">
      <c r="A72" s="30">
        <v>67</v>
      </c>
      <c r="B72" s="30" t="s">
        <v>8953</v>
      </c>
      <c r="C72" s="282">
        <v>20902</v>
      </c>
      <c r="D72" s="377" t="s">
        <v>8348</v>
      </c>
      <c r="E72" s="376" t="s">
        <v>113</v>
      </c>
      <c r="F72" s="8" t="s">
        <v>152</v>
      </c>
      <c r="G72" s="8" t="s">
        <v>8340</v>
      </c>
      <c r="H72" s="8" t="s">
        <v>152</v>
      </c>
      <c r="I72" s="8" t="s">
        <v>152</v>
      </c>
    </row>
    <row r="73" spans="1:9" s="3" customFormat="1" ht="20.100000000000001" customHeight="1">
      <c r="A73" s="30">
        <v>68</v>
      </c>
      <c r="B73" s="30" t="s">
        <v>8954</v>
      </c>
      <c r="C73" s="171">
        <v>20777</v>
      </c>
      <c r="D73" s="170" t="s">
        <v>7173</v>
      </c>
      <c r="E73" s="9" t="s">
        <v>113</v>
      </c>
      <c r="F73" s="8" t="s">
        <v>152</v>
      </c>
      <c r="G73" s="8" t="s">
        <v>5112</v>
      </c>
      <c r="H73" s="8" t="s">
        <v>152</v>
      </c>
      <c r="I73" s="8" t="s">
        <v>152</v>
      </c>
    </row>
    <row r="74" spans="1:9" s="3" customFormat="1" ht="20.100000000000001" customHeight="1">
      <c r="A74" s="30">
        <v>69</v>
      </c>
      <c r="B74" s="30" t="s">
        <v>8955</v>
      </c>
      <c r="C74" s="282">
        <v>20903</v>
      </c>
      <c r="D74" s="377" t="s">
        <v>8349</v>
      </c>
      <c r="E74" s="376" t="s">
        <v>113</v>
      </c>
      <c r="F74" s="8" t="s">
        <v>152</v>
      </c>
      <c r="G74" s="8" t="s">
        <v>8340</v>
      </c>
      <c r="H74" s="8" t="s">
        <v>152</v>
      </c>
      <c r="I74" s="8" t="s">
        <v>152</v>
      </c>
    </row>
    <row r="75" spans="1:9" s="3" customFormat="1" ht="20.100000000000001" customHeight="1">
      <c r="A75" s="30">
        <v>70</v>
      </c>
      <c r="B75" s="30" t="s">
        <v>8956</v>
      </c>
      <c r="C75" s="76">
        <v>18392</v>
      </c>
      <c r="D75" s="31" t="s">
        <v>7174</v>
      </c>
      <c r="E75" s="9" t="s">
        <v>113</v>
      </c>
      <c r="F75" s="8" t="s">
        <v>152</v>
      </c>
      <c r="G75" s="8" t="s">
        <v>3594</v>
      </c>
      <c r="H75" s="8" t="s">
        <v>152</v>
      </c>
      <c r="I75" s="8" t="s">
        <v>152</v>
      </c>
    </row>
    <row r="76" spans="1:9" s="3" customFormat="1" ht="20.100000000000001" customHeight="1">
      <c r="A76" s="30">
        <v>71</v>
      </c>
      <c r="B76" s="30" t="s">
        <v>8957</v>
      </c>
      <c r="C76" s="76">
        <v>14724</v>
      </c>
      <c r="D76" s="322" t="s">
        <v>7175</v>
      </c>
      <c r="E76" s="9" t="s">
        <v>113</v>
      </c>
      <c r="F76" s="180" t="s">
        <v>5319</v>
      </c>
      <c r="G76" s="180" t="s">
        <v>7176</v>
      </c>
      <c r="H76" s="8" t="s">
        <v>152</v>
      </c>
      <c r="I76" s="8" t="s">
        <v>152</v>
      </c>
    </row>
    <row r="77" spans="1:9" s="3" customFormat="1" ht="20.100000000000001" customHeight="1">
      <c r="A77" s="30">
        <v>72</v>
      </c>
      <c r="B77" s="30" t="s">
        <v>8958</v>
      </c>
      <c r="C77" s="171">
        <v>20778</v>
      </c>
      <c r="D77" s="170" t="s">
        <v>7177</v>
      </c>
      <c r="E77" s="9" t="s">
        <v>113</v>
      </c>
      <c r="F77" s="8" t="s">
        <v>152</v>
      </c>
      <c r="G77" s="8" t="s">
        <v>5112</v>
      </c>
      <c r="H77" s="8" t="s">
        <v>152</v>
      </c>
      <c r="I77" s="8" t="s">
        <v>152</v>
      </c>
    </row>
    <row r="78" spans="1:9" s="3" customFormat="1" ht="20.100000000000001" customHeight="1">
      <c r="A78" s="30">
        <v>73</v>
      </c>
      <c r="B78" s="30" t="s">
        <v>8959</v>
      </c>
      <c r="C78" s="76">
        <v>18396</v>
      </c>
      <c r="D78" s="31" t="s">
        <v>7178</v>
      </c>
      <c r="E78" s="9" t="s">
        <v>113</v>
      </c>
      <c r="F78" s="8" t="s">
        <v>152</v>
      </c>
      <c r="G78" s="8" t="s">
        <v>3594</v>
      </c>
      <c r="H78" s="8" t="s">
        <v>152</v>
      </c>
      <c r="I78" s="8" t="s">
        <v>152</v>
      </c>
    </row>
    <row r="79" spans="1:9" s="3" customFormat="1" ht="20.100000000000001" customHeight="1">
      <c r="A79" s="30">
        <v>74</v>
      </c>
      <c r="B79" s="30" t="s">
        <v>8960</v>
      </c>
      <c r="C79" s="76">
        <v>18397</v>
      </c>
      <c r="D79" s="31" t="s">
        <v>7179</v>
      </c>
      <c r="E79" s="9" t="s">
        <v>113</v>
      </c>
      <c r="F79" s="8" t="s">
        <v>152</v>
      </c>
      <c r="G79" s="8" t="s">
        <v>3594</v>
      </c>
      <c r="H79" s="8" t="s">
        <v>152</v>
      </c>
      <c r="I79" s="8" t="s">
        <v>152</v>
      </c>
    </row>
    <row r="80" spans="1:9"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9" s="3" customFormat="1" ht="10.5">
      <c r="A97" s="10"/>
      <c r="B97" s="10"/>
      <c r="C97" s="11"/>
      <c r="D97" s="11"/>
      <c r="E97" s="12"/>
      <c r="F97" s="13"/>
      <c r="G97" s="13"/>
    </row>
    <row r="98" spans="1:9" s="3" customFormat="1" ht="10.5">
      <c r="A98" s="10"/>
      <c r="B98" s="10"/>
      <c r="C98" s="11"/>
      <c r="D98" s="11"/>
      <c r="E98" s="12"/>
      <c r="F98" s="13"/>
      <c r="G98" s="13"/>
    </row>
    <row r="99" spans="1:9" s="3" customFormat="1" ht="10.5">
      <c r="A99" s="10"/>
      <c r="B99" s="10"/>
      <c r="C99" s="11"/>
      <c r="D99" s="11"/>
      <c r="E99" s="12"/>
      <c r="F99" s="13"/>
      <c r="G99" s="13"/>
    </row>
    <row r="100" spans="1:9" s="3" customFormat="1" ht="10.5">
      <c r="A100" s="10"/>
      <c r="B100" s="10"/>
      <c r="C100" s="11"/>
      <c r="D100" s="11"/>
      <c r="E100" s="12"/>
      <c r="F100" s="13"/>
      <c r="G100" s="13"/>
    </row>
    <row r="101" spans="1:9" s="3" customFormat="1" ht="10.5">
      <c r="A101" s="10"/>
      <c r="B101" s="10"/>
      <c r="C101" s="11"/>
      <c r="D101" s="11"/>
      <c r="E101" s="12"/>
      <c r="F101" s="13"/>
      <c r="G101" s="13"/>
    </row>
    <row r="102" spans="1:9" s="3" customFormat="1" ht="10.5">
      <c r="A102" s="10"/>
      <c r="B102" s="10"/>
      <c r="C102" s="11"/>
      <c r="D102" s="11"/>
      <c r="E102" s="12"/>
      <c r="F102" s="13"/>
      <c r="G102" s="13"/>
    </row>
    <row r="103" spans="1:9" s="3" customFormat="1" ht="12.75">
      <c r="A103" s="14"/>
      <c r="B103" s="14"/>
      <c r="C103" s="15"/>
      <c r="D103" s="15"/>
      <c r="E103" s="16"/>
      <c r="F103" s="13"/>
      <c r="G103" s="13"/>
    </row>
    <row r="104" spans="1:9" s="3" customFormat="1" ht="12.75">
      <c r="A104" s="14"/>
      <c r="B104" s="14"/>
      <c r="C104" s="15"/>
      <c r="D104" s="15"/>
      <c r="E104" s="16"/>
      <c r="F104" s="13"/>
      <c r="G104" s="13"/>
    </row>
    <row r="105" spans="1:9" s="3" customFormat="1" ht="12.75">
      <c r="A105" s="14"/>
      <c r="B105" s="14"/>
      <c r="C105" s="15"/>
      <c r="D105" s="15"/>
      <c r="E105" s="16"/>
      <c r="F105" s="13"/>
      <c r="G105" s="13"/>
    </row>
    <row r="106" spans="1:9" s="3" customFormat="1" ht="12.75">
      <c r="A106" s="14"/>
      <c r="B106" s="14"/>
      <c r="C106" s="15"/>
      <c r="D106" s="15"/>
      <c r="E106" s="16"/>
      <c r="F106" s="13"/>
      <c r="G106" s="1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sheetData>
  <sortState ref="C25:I77">
    <sortCondition ref="D25:D77"/>
  </sortState>
  <mergeCells count="9">
    <mergeCell ref="A1:I1"/>
    <mergeCell ref="A2:C2"/>
    <mergeCell ref="H2:I2"/>
    <mergeCell ref="A3:C3"/>
    <mergeCell ref="A4:A5"/>
    <mergeCell ref="C4:C5"/>
    <mergeCell ref="D4:D5"/>
    <mergeCell ref="E4:E5"/>
    <mergeCell ref="F4:I4"/>
  </mergeCells>
  <conditionalFormatting sqref="C1:C1048576">
    <cfRule type="duplicateValues" dxfId="149" priority="2" stopIfTrue="1"/>
  </conditionalFormatting>
  <conditionalFormatting sqref="C6:C57">
    <cfRule type="duplicateValues" dxfId="148" priority="405" stopIfTrue="1"/>
  </conditionalFormatting>
  <conditionalFormatting sqref="C6 C8:C11 C13:C23 C25:C44">
    <cfRule type="duplicateValues" dxfId="147"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2.xml><?xml version="1.0" encoding="utf-8"?>
<worksheet xmlns="http://schemas.openxmlformats.org/spreadsheetml/2006/main" xmlns:r="http://schemas.openxmlformats.org/officeDocument/2006/relationships">
  <sheetPr>
    <tabColor rgb="FF6600FF"/>
  </sheetPr>
  <dimension ref="A1:I694"/>
  <sheetViews>
    <sheetView view="pageBreakPreview" zoomScale="125" zoomScaleNormal="100" zoomScaleSheetLayoutView="125" workbookViewId="0">
      <selection activeCell="C6" sqref="C6"/>
    </sheetView>
  </sheetViews>
  <sheetFormatPr defaultRowHeight="15.75"/>
  <cols>
    <col min="1" max="1" width="5.7109375" style="1" customWidth="1"/>
    <col min="2" max="2" width="12.855468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34</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v>16</v>
      </c>
      <c r="F3" s="82"/>
      <c r="G3" s="83">
        <f>SUM(A3:F3)</f>
        <v>16</v>
      </c>
      <c r="H3" s="122" t="s">
        <v>3426</v>
      </c>
      <c r="I3" s="123" t="s">
        <v>3427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1069</v>
      </c>
      <c r="C6" s="76">
        <v>19340</v>
      </c>
      <c r="D6" s="31" t="s">
        <v>7183</v>
      </c>
      <c r="E6" s="9" t="s">
        <v>113</v>
      </c>
      <c r="F6" s="8" t="s">
        <v>152</v>
      </c>
      <c r="G6" s="8" t="s">
        <v>3726</v>
      </c>
      <c r="H6" s="8" t="s">
        <v>152</v>
      </c>
      <c r="I6" s="8" t="s">
        <v>152</v>
      </c>
    </row>
    <row r="7" spans="1:9" s="3" customFormat="1" ht="21" customHeight="1">
      <c r="A7" s="30">
        <v>2</v>
      </c>
      <c r="B7" s="30" t="s">
        <v>1070</v>
      </c>
      <c r="C7" s="237">
        <v>19104</v>
      </c>
      <c r="D7" s="238" t="s">
        <v>7184</v>
      </c>
      <c r="E7" s="9" t="s">
        <v>113</v>
      </c>
      <c r="F7" s="8" t="s">
        <v>152</v>
      </c>
      <c r="G7" s="180" t="s">
        <v>4369</v>
      </c>
      <c r="H7" s="8" t="s">
        <v>152</v>
      </c>
      <c r="I7" s="8" t="s">
        <v>152</v>
      </c>
    </row>
    <row r="8" spans="1:9" s="3" customFormat="1" ht="21" customHeight="1">
      <c r="A8" s="30">
        <v>3</v>
      </c>
      <c r="B8" s="30" t="s">
        <v>1071</v>
      </c>
      <c r="C8" s="76">
        <v>17749</v>
      </c>
      <c r="D8" s="31" t="s">
        <v>7185</v>
      </c>
      <c r="E8" s="9" t="s">
        <v>113</v>
      </c>
      <c r="F8" s="8" t="s">
        <v>5179</v>
      </c>
      <c r="G8" s="8" t="s">
        <v>5180</v>
      </c>
      <c r="H8" s="8" t="s">
        <v>152</v>
      </c>
      <c r="I8" s="8" t="s">
        <v>152</v>
      </c>
    </row>
    <row r="9" spans="1:9" s="3" customFormat="1" ht="21" customHeight="1">
      <c r="A9" s="30">
        <v>4</v>
      </c>
      <c r="B9" s="30" t="s">
        <v>1072</v>
      </c>
      <c r="C9" s="76">
        <v>16631</v>
      </c>
      <c r="D9" s="31" t="s">
        <v>7186</v>
      </c>
      <c r="E9" s="9" t="s">
        <v>113</v>
      </c>
      <c r="F9" s="8" t="s">
        <v>72</v>
      </c>
      <c r="G9" s="8" t="s">
        <v>5357</v>
      </c>
      <c r="H9" s="8" t="s">
        <v>152</v>
      </c>
      <c r="I9" s="8" t="s">
        <v>152</v>
      </c>
    </row>
    <row r="10" spans="1:9" s="3" customFormat="1" ht="21" customHeight="1">
      <c r="A10" s="30">
        <v>5</v>
      </c>
      <c r="B10" s="30" t="s">
        <v>1073</v>
      </c>
      <c r="C10" s="76">
        <v>17752</v>
      </c>
      <c r="D10" s="31" t="s">
        <v>7187</v>
      </c>
      <c r="E10" s="9" t="s">
        <v>113</v>
      </c>
      <c r="F10" s="8" t="s">
        <v>5179</v>
      </c>
      <c r="G10" s="8" t="s">
        <v>5180</v>
      </c>
      <c r="H10" s="8" t="s">
        <v>152</v>
      </c>
      <c r="I10" s="8" t="s">
        <v>152</v>
      </c>
    </row>
    <row r="11" spans="1:9" s="3" customFormat="1" ht="21" customHeight="1">
      <c r="A11" s="30">
        <v>6</v>
      </c>
      <c r="B11" s="30" t="s">
        <v>1074</v>
      </c>
      <c r="C11" s="76">
        <v>17754</v>
      </c>
      <c r="D11" s="31" t="s">
        <v>7188</v>
      </c>
      <c r="E11" s="9" t="s">
        <v>113</v>
      </c>
      <c r="F11" s="8" t="s">
        <v>5179</v>
      </c>
      <c r="G11" s="8" t="s">
        <v>5180</v>
      </c>
      <c r="H11" s="8" t="s">
        <v>152</v>
      </c>
      <c r="I11" s="8" t="s">
        <v>152</v>
      </c>
    </row>
    <row r="12" spans="1:9" s="3" customFormat="1" ht="21" customHeight="1">
      <c r="A12" s="30">
        <v>7</v>
      </c>
      <c r="B12" s="30" t="s">
        <v>1075</v>
      </c>
      <c r="C12" s="183">
        <v>17751</v>
      </c>
      <c r="D12" s="185" t="s">
        <v>7189</v>
      </c>
      <c r="E12" s="9" t="s">
        <v>113</v>
      </c>
      <c r="F12" s="179" t="s">
        <v>5179</v>
      </c>
      <c r="G12" s="180" t="s">
        <v>5180</v>
      </c>
      <c r="H12" s="8" t="s">
        <v>152</v>
      </c>
      <c r="I12" s="8" t="s">
        <v>152</v>
      </c>
    </row>
    <row r="13" spans="1:9" s="3" customFormat="1" ht="21" customHeight="1">
      <c r="A13" s="30">
        <v>8</v>
      </c>
      <c r="B13" s="30" t="s">
        <v>1076</v>
      </c>
      <c r="C13" s="76">
        <v>17756</v>
      </c>
      <c r="D13" s="31" t="s">
        <v>7190</v>
      </c>
      <c r="E13" s="9" t="s">
        <v>113</v>
      </c>
      <c r="F13" s="8" t="s">
        <v>5179</v>
      </c>
      <c r="G13" s="8" t="s">
        <v>5180</v>
      </c>
      <c r="H13" s="8" t="s">
        <v>152</v>
      </c>
      <c r="I13" s="8" t="s">
        <v>152</v>
      </c>
    </row>
    <row r="14" spans="1:9" s="3" customFormat="1" ht="21" customHeight="1">
      <c r="A14" s="30">
        <v>9</v>
      </c>
      <c r="B14" s="30" t="s">
        <v>1077</v>
      </c>
      <c r="C14" s="76">
        <v>17758</v>
      </c>
      <c r="D14" s="31" t="s">
        <v>4620</v>
      </c>
      <c r="E14" s="9" t="s">
        <v>113</v>
      </c>
      <c r="F14" s="8" t="s">
        <v>5179</v>
      </c>
      <c r="G14" s="8" t="s">
        <v>5180</v>
      </c>
      <c r="H14" s="8" t="s">
        <v>152</v>
      </c>
      <c r="I14" s="8" t="s">
        <v>152</v>
      </c>
    </row>
    <row r="15" spans="1:9" s="3" customFormat="1" ht="21" customHeight="1">
      <c r="A15" s="30">
        <v>10</v>
      </c>
      <c r="B15" s="30" t="s">
        <v>1078</v>
      </c>
      <c r="C15" s="76">
        <v>17759</v>
      </c>
      <c r="D15" s="31" t="s">
        <v>7191</v>
      </c>
      <c r="E15" s="9" t="s">
        <v>113</v>
      </c>
      <c r="F15" s="8" t="s">
        <v>5179</v>
      </c>
      <c r="G15" s="8" t="s">
        <v>5180</v>
      </c>
      <c r="H15" s="8" t="s">
        <v>152</v>
      </c>
      <c r="I15" s="8" t="s">
        <v>152</v>
      </c>
    </row>
    <row r="16" spans="1:9" s="3" customFormat="1" ht="21" customHeight="1">
      <c r="A16" s="30">
        <v>11</v>
      </c>
      <c r="B16" s="30" t="s">
        <v>1079</v>
      </c>
      <c r="C16" s="76">
        <v>15075</v>
      </c>
      <c r="D16" s="31" t="s">
        <v>7192</v>
      </c>
      <c r="E16" s="9" t="s">
        <v>113</v>
      </c>
      <c r="F16" s="8" t="s">
        <v>134</v>
      </c>
      <c r="G16" s="8" t="s">
        <v>4012</v>
      </c>
      <c r="H16" s="8" t="s">
        <v>152</v>
      </c>
      <c r="I16" s="8" t="s">
        <v>152</v>
      </c>
    </row>
    <row r="17" spans="1:9" s="3" customFormat="1" ht="21" customHeight="1">
      <c r="A17" s="30">
        <v>12</v>
      </c>
      <c r="B17" s="30" t="s">
        <v>1080</v>
      </c>
      <c r="C17" s="76">
        <v>15051</v>
      </c>
      <c r="D17" s="31" t="s">
        <v>7193</v>
      </c>
      <c r="E17" s="9" t="s">
        <v>113</v>
      </c>
      <c r="F17" s="8" t="s">
        <v>134</v>
      </c>
      <c r="G17" s="8" t="s">
        <v>4012</v>
      </c>
      <c r="H17" s="8" t="s">
        <v>152</v>
      </c>
      <c r="I17" s="8" t="s">
        <v>152</v>
      </c>
    </row>
    <row r="18" spans="1:9" s="3" customFormat="1" ht="21" customHeight="1">
      <c r="A18" s="30">
        <v>13</v>
      </c>
      <c r="B18" s="30" t="s">
        <v>1081</v>
      </c>
      <c r="C18" s="76">
        <v>17761</v>
      </c>
      <c r="D18" s="31" t="s">
        <v>7194</v>
      </c>
      <c r="E18" s="9" t="s">
        <v>113</v>
      </c>
      <c r="F18" s="8" t="s">
        <v>5179</v>
      </c>
      <c r="G18" s="8" t="s">
        <v>5180</v>
      </c>
      <c r="H18" s="8" t="s">
        <v>152</v>
      </c>
      <c r="I18" s="8" t="s">
        <v>152</v>
      </c>
    </row>
    <row r="19" spans="1:9" s="3" customFormat="1" ht="21" customHeight="1">
      <c r="A19" s="30">
        <v>14</v>
      </c>
      <c r="B19" s="30" t="s">
        <v>1082</v>
      </c>
      <c r="C19" s="76">
        <v>17762</v>
      </c>
      <c r="D19" s="31" t="s">
        <v>7195</v>
      </c>
      <c r="E19" s="9" t="s">
        <v>113</v>
      </c>
      <c r="F19" s="8" t="s">
        <v>5179</v>
      </c>
      <c r="G19" s="8" t="s">
        <v>5180</v>
      </c>
      <c r="H19" s="8" t="s">
        <v>152</v>
      </c>
      <c r="I19" s="8" t="s">
        <v>152</v>
      </c>
    </row>
    <row r="20" spans="1:9" s="3" customFormat="1" ht="21" customHeight="1">
      <c r="A20" s="30">
        <v>15</v>
      </c>
      <c r="B20" s="30" t="s">
        <v>1083</v>
      </c>
      <c r="C20" s="76">
        <v>17767</v>
      </c>
      <c r="D20" s="31" t="s">
        <v>7196</v>
      </c>
      <c r="E20" s="9" t="s">
        <v>113</v>
      </c>
      <c r="F20" s="8" t="s">
        <v>5179</v>
      </c>
      <c r="G20" s="8" t="s">
        <v>5180</v>
      </c>
      <c r="H20" s="8" t="s">
        <v>152</v>
      </c>
      <c r="I20" s="8" t="s">
        <v>152</v>
      </c>
    </row>
    <row r="21" spans="1:9" s="3" customFormat="1" ht="21" customHeight="1">
      <c r="A21" s="30">
        <v>16</v>
      </c>
      <c r="B21" s="30" t="s">
        <v>8961</v>
      </c>
      <c r="C21" s="76">
        <v>19105</v>
      </c>
      <c r="D21" s="31" t="s">
        <v>7197</v>
      </c>
      <c r="E21" s="9" t="s">
        <v>113</v>
      </c>
      <c r="F21" s="8" t="s">
        <v>152</v>
      </c>
      <c r="G21" s="8" t="s">
        <v>4369</v>
      </c>
      <c r="H21" s="8" t="s">
        <v>152</v>
      </c>
      <c r="I21" s="8" t="s">
        <v>152</v>
      </c>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9" s="3" customFormat="1" ht="10.5">
      <c r="A33" s="10"/>
      <c r="B33" s="10"/>
      <c r="C33" s="11"/>
      <c r="D33" s="11"/>
      <c r="E33" s="12"/>
      <c r="F33" s="13"/>
      <c r="G33" s="13"/>
    </row>
    <row r="34" spans="1:9" s="3" customFormat="1" ht="10.5">
      <c r="A34" s="10"/>
      <c r="B34" s="10"/>
      <c r="C34" s="11"/>
      <c r="D34" s="11"/>
      <c r="E34" s="12"/>
      <c r="F34" s="13"/>
      <c r="G34" s="13"/>
    </row>
    <row r="35" spans="1:9" s="3" customFormat="1" ht="10.5">
      <c r="A35" s="10"/>
      <c r="B35" s="10"/>
      <c r="C35" s="11"/>
      <c r="D35" s="11"/>
      <c r="E35" s="12"/>
      <c r="F35" s="13"/>
      <c r="G35" s="13"/>
    </row>
    <row r="36" spans="1:9" s="3" customFormat="1" ht="10.5">
      <c r="A36" s="10"/>
      <c r="B36" s="10"/>
      <c r="C36" s="11"/>
      <c r="D36" s="11"/>
      <c r="E36" s="12"/>
      <c r="F36" s="13"/>
      <c r="G36" s="13"/>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sheetData>
  <sortState ref="C6:I22">
    <sortCondition ref="D6:D22"/>
  </sortState>
  <mergeCells count="9">
    <mergeCell ref="A1:I1"/>
    <mergeCell ref="A2:C2"/>
    <mergeCell ref="H2:I2"/>
    <mergeCell ref="A3:C3"/>
    <mergeCell ref="A4:A5"/>
    <mergeCell ref="C4:C5"/>
    <mergeCell ref="D4:D5"/>
    <mergeCell ref="E4:E5"/>
    <mergeCell ref="F4:I4"/>
  </mergeCells>
  <conditionalFormatting sqref="C1:C1048576">
    <cfRule type="duplicateValues" dxfId="146" priority="409" stopIfTrue="1"/>
  </conditionalFormatting>
  <conditionalFormatting sqref="C6:C21">
    <cfRule type="duplicateValues" dxfId="145" priority="416" stopIfTrue="1"/>
  </conditionalFormatting>
  <conditionalFormatting sqref="C21">
    <cfRule type="duplicateValues" dxfId="144" priority="2" stopIfTrue="1"/>
  </conditionalFormatting>
  <conditionalFormatting sqref="C6 C8:C11 C13:C20">
    <cfRule type="duplicateValues" dxfId="143"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3.xml><?xml version="1.0" encoding="utf-8"?>
<worksheet xmlns="http://schemas.openxmlformats.org/spreadsheetml/2006/main" xmlns:r="http://schemas.openxmlformats.org/officeDocument/2006/relationships">
  <sheetPr>
    <tabColor rgb="FF6600FF"/>
  </sheetPr>
  <dimension ref="A1:I743"/>
  <sheetViews>
    <sheetView view="pageBreakPreview" zoomScale="125" zoomScaleNormal="100" zoomScaleSheetLayoutView="125" workbookViewId="0">
      <selection activeCell="C6" sqref="C6"/>
    </sheetView>
  </sheetViews>
  <sheetFormatPr defaultRowHeight="15.75"/>
  <cols>
    <col min="1" max="1" width="5.7109375" style="1" customWidth="1"/>
    <col min="2" max="2" width="12"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12</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2</v>
      </c>
      <c r="E3" s="87">
        <v>29</v>
      </c>
      <c r="F3" s="82"/>
      <c r="G3" s="83">
        <f>SUM(A3:F3)</f>
        <v>31</v>
      </c>
      <c r="H3" s="122" t="s">
        <v>3428</v>
      </c>
      <c r="I3" s="123" t="s">
        <v>3429</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5" customHeight="1">
      <c r="A6" s="30">
        <v>1</v>
      </c>
      <c r="B6" s="30" t="s">
        <v>1058</v>
      </c>
      <c r="C6" s="171">
        <v>17774</v>
      </c>
      <c r="D6" s="170" t="s">
        <v>8210</v>
      </c>
      <c r="E6" s="166" t="s">
        <v>114</v>
      </c>
      <c r="F6" s="210" t="s">
        <v>4052</v>
      </c>
      <c r="G6" s="210" t="s">
        <v>3599</v>
      </c>
      <c r="H6" s="210" t="s">
        <v>9121</v>
      </c>
      <c r="I6" s="210" t="s">
        <v>152</v>
      </c>
    </row>
    <row r="7" spans="1:9" s="3" customFormat="1" ht="15" customHeight="1">
      <c r="A7" s="30">
        <v>2</v>
      </c>
      <c r="B7" s="30" t="s">
        <v>8962</v>
      </c>
      <c r="C7" s="207">
        <v>14354</v>
      </c>
      <c r="D7" s="208" t="s">
        <v>8155</v>
      </c>
      <c r="E7" s="209" t="s">
        <v>114</v>
      </c>
      <c r="F7" s="210" t="s">
        <v>4027</v>
      </c>
      <c r="G7" s="210" t="s">
        <v>4028</v>
      </c>
      <c r="H7" s="210" t="s">
        <v>9121</v>
      </c>
      <c r="I7" s="210" t="s">
        <v>152</v>
      </c>
    </row>
    <row r="8" spans="1:9" s="3" customFormat="1" ht="15" customHeight="1">
      <c r="A8" s="30">
        <v>3</v>
      </c>
      <c r="B8" s="30" t="s">
        <v>1059</v>
      </c>
      <c r="C8" s="183">
        <v>21097</v>
      </c>
      <c r="D8" s="186" t="s">
        <v>9122</v>
      </c>
      <c r="E8" s="199" t="s">
        <v>113</v>
      </c>
      <c r="F8" s="210" t="s">
        <v>152</v>
      </c>
      <c r="G8" s="210" t="s">
        <v>9115</v>
      </c>
      <c r="H8" s="210" t="s">
        <v>152</v>
      </c>
      <c r="I8" s="210" t="s">
        <v>152</v>
      </c>
    </row>
    <row r="9" spans="1:9" s="3" customFormat="1" ht="15" customHeight="1">
      <c r="A9" s="30">
        <v>4</v>
      </c>
      <c r="B9" s="30" t="s">
        <v>1060</v>
      </c>
      <c r="C9" s="183">
        <v>21098</v>
      </c>
      <c r="D9" s="186" t="s">
        <v>9123</v>
      </c>
      <c r="E9" s="199" t="s">
        <v>113</v>
      </c>
      <c r="F9" s="210" t="s">
        <v>152</v>
      </c>
      <c r="G9" s="210" t="s">
        <v>9115</v>
      </c>
      <c r="H9" s="210" t="s">
        <v>152</v>
      </c>
      <c r="I9" s="210" t="s">
        <v>152</v>
      </c>
    </row>
    <row r="10" spans="1:9" s="3" customFormat="1" ht="15" customHeight="1">
      <c r="A10" s="30">
        <v>5</v>
      </c>
      <c r="B10" s="30" t="s">
        <v>1061</v>
      </c>
      <c r="C10" s="183">
        <v>21099</v>
      </c>
      <c r="D10" s="186" t="s">
        <v>9124</v>
      </c>
      <c r="E10" s="423" t="s">
        <v>113</v>
      </c>
      <c r="F10" s="210" t="s">
        <v>152</v>
      </c>
      <c r="G10" s="210" t="s">
        <v>9115</v>
      </c>
      <c r="H10" s="210" t="s">
        <v>152</v>
      </c>
      <c r="I10" s="210" t="s">
        <v>152</v>
      </c>
    </row>
    <row r="11" spans="1:9" s="3" customFormat="1" ht="15" customHeight="1">
      <c r="A11" s="30">
        <v>6</v>
      </c>
      <c r="B11" s="30" t="s">
        <v>1062</v>
      </c>
      <c r="C11" s="207">
        <v>18756</v>
      </c>
      <c r="D11" s="208" t="s">
        <v>7198</v>
      </c>
      <c r="E11" s="209" t="s">
        <v>113</v>
      </c>
      <c r="F11" s="210" t="s">
        <v>152</v>
      </c>
      <c r="G11" s="210" t="s">
        <v>6527</v>
      </c>
      <c r="H11" s="210" t="s">
        <v>152</v>
      </c>
      <c r="I11" s="210" t="s">
        <v>152</v>
      </c>
    </row>
    <row r="12" spans="1:9" s="3" customFormat="1" ht="15" customHeight="1">
      <c r="A12" s="30">
        <v>7</v>
      </c>
      <c r="B12" s="30" t="s">
        <v>1063</v>
      </c>
      <c r="C12" s="207">
        <v>8795</v>
      </c>
      <c r="D12" s="208" t="s">
        <v>7199</v>
      </c>
      <c r="E12" s="209" t="s">
        <v>113</v>
      </c>
      <c r="F12" s="210" t="s">
        <v>7200</v>
      </c>
      <c r="G12" s="210" t="s">
        <v>7201</v>
      </c>
      <c r="H12" s="210" t="s">
        <v>152</v>
      </c>
      <c r="I12" s="210" t="s">
        <v>152</v>
      </c>
    </row>
    <row r="13" spans="1:9" s="3" customFormat="1" ht="15" customHeight="1">
      <c r="A13" s="30">
        <v>8</v>
      </c>
      <c r="B13" s="30" t="s">
        <v>1064</v>
      </c>
      <c r="C13" s="207">
        <v>8803</v>
      </c>
      <c r="D13" s="208" t="s">
        <v>7202</v>
      </c>
      <c r="E13" s="209" t="s">
        <v>113</v>
      </c>
      <c r="F13" s="210" t="s">
        <v>7200</v>
      </c>
      <c r="G13" s="210" t="s">
        <v>7201</v>
      </c>
      <c r="H13" s="210" t="s">
        <v>152</v>
      </c>
      <c r="I13" s="210" t="s">
        <v>152</v>
      </c>
    </row>
    <row r="14" spans="1:9" s="3" customFormat="1" ht="15" customHeight="1">
      <c r="A14" s="30">
        <v>9</v>
      </c>
      <c r="B14" s="30" t="s">
        <v>1065</v>
      </c>
      <c r="C14" s="183">
        <v>21101</v>
      </c>
      <c r="D14" s="186" t="s">
        <v>9125</v>
      </c>
      <c r="E14" s="199" t="s">
        <v>113</v>
      </c>
      <c r="F14" s="210" t="s">
        <v>152</v>
      </c>
      <c r="G14" s="210" t="s">
        <v>9115</v>
      </c>
      <c r="H14" s="210" t="s">
        <v>152</v>
      </c>
      <c r="I14" s="210" t="s">
        <v>152</v>
      </c>
    </row>
    <row r="15" spans="1:9" s="3" customFormat="1" ht="15" customHeight="1">
      <c r="A15" s="30">
        <v>10</v>
      </c>
      <c r="B15" s="30" t="s">
        <v>1066</v>
      </c>
      <c r="C15" s="183">
        <v>21104</v>
      </c>
      <c r="D15" s="185" t="s">
        <v>9126</v>
      </c>
      <c r="E15" s="199" t="s">
        <v>113</v>
      </c>
      <c r="F15" s="210" t="s">
        <v>152</v>
      </c>
      <c r="G15" s="210" t="s">
        <v>9115</v>
      </c>
      <c r="H15" s="210" t="s">
        <v>152</v>
      </c>
      <c r="I15" s="210" t="s">
        <v>152</v>
      </c>
    </row>
    <row r="16" spans="1:9" s="3" customFormat="1" ht="15" customHeight="1">
      <c r="A16" s="30">
        <v>11</v>
      </c>
      <c r="B16" s="30" t="s">
        <v>1067</v>
      </c>
      <c r="C16" s="183">
        <v>21105</v>
      </c>
      <c r="D16" s="186" t="s">
        <v>9127</v>
      </c>
      <c r="E16" s="199" t="s">
        <v>113</v>
      </c>
      <c r="F16" s="210" t="s">
        <v>152</v>
      </c>
      <c r="G16" s="210" t="s">
        <v>9115</v>
      </c>
      <c r="H16" s="210" t="s">
        <v>152</v>
      </c>
      <c r="I16" s="210" t="s">
        <v>152</v>
      </c>
    </row>
    <row r="17" spans="1:9" s="3" customFormat="1" ht="15" customHeight="1">
      <c r="A17" s="30">
        <v>12</v>
      </c>
      <c r="B17" s="30" t="s">
        <v>1068</v>
      </c>
      <c r="C17" s="183">
        <v>21106</v>
      </c>
      <c r="D17" s="186" t="s">
        <v>9128</v>
      </c>
      <c r="E17" s="199" t="s">
        <v>113</v>
      </c>
      <c r="F17" s="210" t="s">
        <v>152</v>
      </c>
      <c r="G17" s="210" t="s">
        <v>9115</v>
      </c>
      <c r="H17" s="210" t="s">
        <v>152</v>
      </c>
      <c r="I17" s="210" t="s">
        <v>152</v>
      </c>
    </row>
    <row r="18" spans="1:9" s="3" customFormat="1" ht="15" customHeight="1">
      <c r="A18" s="30">
        <v>13</v>
      </c>
      <c r="B18" s="10"/>
      <c r="C18" s="183">
        <v>21107</v>
      </c>
      <c r="D18" s="186" t="s">
        <v>9129</v>
      </c>
      <c r="E18" s="199" t="s">
        <v>113</v>
      </c>
      <c r="F18" s="210" t="s">
        <v>152</v>
      </c>
      <c r="G18" s="210" t="s">
        <v>9115</v>
      </c>
      <c r="H18" s="210" t="s">
        <v>152</v>
      </c>
      <c r="I18" s="210" t="s">
        <v>152</v>
      </c>
    </row>
    <row r="19" spans="1:9" s="3" customFormat="1" ht="15" customHeight="1">
      <c r="A19" s="30">
        <v>14</v>
      </c>
      <c r="B19" s="10"/>
      <c r="C19" s="183">
        <v>21109</v>
      </c>
      <c r="D19" s="186" t="s">
        <v>9130</v>
      </c>
      <c r="E19" s="199" t="s">
        <v>113</v>
      </c>
      <c r="F19" s="210" t="s">
        <v>152</v>
      </c>
      <c r="G19" s="210" t="s">
        <v>9115</v>
      </c>
      <c r="H19" s="210" t="s">
        <v>152</v>
      </c>
      <c r="I19" s="210" t="s">
        <v>152</v>
      </c>
    </row>
    <row r="20" spans="1:9" s="3" customFormat="1" ht="15" customHeight="1">
      <c r="A20" s="30">
        <v>15</v>
      </c>
      <c r="B20" s="10"/>
      <c r="C20" s="207">
        <v>18728</v>
      </c>
      <c r="D20" s="208" t="s">
        <v>7204</v>
      </c>
      <c r="E20" s="209" t="s">
        <v>113</v>
      </c>
      <c r="F20" s="210" t="s">
        <v>152</v>
      </c>
      <c r="G20" s="210" t="s">
        <v>6527</v>
      </c>
      <c r="H20" s="210" t="s">
        <v>152</v>
      </c>
      <c r="I20" s="210" t="s">
        <v>152</v>
      </c>
    </row>
    <row r="21" spans="1:9" s="3" customFormat="1" ht="15" customHeight="1">
      <c r="A21" s="30">
        <v>16</v>
      </c>
      <c r="B21" s="10"/>
      <c r="C21" s="207">
        <v>18755</v>
      </c>
      <c r="D21" s="208" t="s">
        <v>7205</v>
      </c>
      <c r="E21" s="209" t="s">
        <v>113</v>
      </c>
      <c r="F21" s="210" t="s">
        <v>152</v>
      </c>
      <c r="G21" s="210" t="s">
        <v>6527</v>
      </c>
      <c r="H21" s="210" t="s">
        <v>152</v>
      </c>
      <c r="I21" s="210" t="s">
        <v>152</v>
      </c>
    </row>
    <row r="22" spans="1:9" s="3" customFormat="1" ht="15" customHeight="1">
      <c r="A22" s="30">
        <v>17</v>
      </c>
      <c r="B22" s="10"/>
      <c r="C22" s="183">
        <v>21110</v>
      </c>
      <c r="D22" s="186" t="s">
        <v>9131</v>
      </c>
      <c r="E22" s="199" t="s">
        <v>113</v>
      </c>
      <c r="F22" s="210" t="s">
        <v>152</v>
      </c>
      <c r="G22" s="210" t="s">
        <v>9115</v>
      </c>
      <c r="H22" s="210" t="s">
        <v>152</v>
      </c>
      <c r="I22" s="210" t="s">
        <v>152</v>
      </c>
    </row>
    <row r="23" spans="1:9" s="3" customFormat="1" ht="15" customHeight="1">
      <c r="A23" s="30">
        <v>18</v>
      </c>
      <c r="B23" s="10"/>
      <c r="C23" s="207">
        <v>18736</v>
      </c>
      <c r="D23" s="208" t="s">
        <v>7206</v>
      </c>
      <c r="E23" s="209" t="s">
        <v>113</v>
      </c>
      <c r="F23" s="210" t="s">
        <v>152</v>
      </c>
      <c r="G23" s="210" t="s">
        <v>6527</v>
      </c>
      <c r="H23" s="210" t="s">
        <v>152</v>
      </c>
      <c r="I23" s="210" t="s">
        <v>152</v>
      </c>
    </row>
    <row r="24" spans="1:9" s="3" customFormat="1" ht="15" customHeight="1">
      <c r="A24" s="30">
        <v>19</v>
      </c>
      <c r="B24" s="10"/>
      <c r="C24" s="183">
        <v>21111</v>
      </c>
      <c r="D24" s="186" t="s">
        <v>9132</v>
      </c>
      <c r="E24" s="199" t="s">
        <v>113</v>
      </c>
      <c r="F24" s="210" t="s">
        <v>152</v>
      </c>
      <c r="G24" s="210" t="s">
        <v>9115</v>
      </c>
      <c r="H24" s="210" t="s">
        <v>152</v>
      </c>
      <c r="I24" s="210" t="s">
        <v>152</v>
      </c>
    </row>
    <row r="25" spans="1:9" s="3" customFormat="1" ht="15" customHeight="1">
      <c r="A25" s="30">
        <v>20</v>
      </c>
      <c r="B25" s="10"/>
      <c r="C25" s="183">
        <v>21112</v>
      </c>
      <c r="D25" s="186" t="s">
        <v>9133</v>
      </c>
      <c r="E25" s="199" t="s">
        <v>113</v>
      </c>
      <c r="F25" s="210" t="s">
        <v>152</v>
      </c>
      <c r="G25" s="210" t="s">
        <v>9115</v>
      </c>
      <c r="H25" s="210" t="s">
        <v>152</v>
      </c>
      <c r="I25" s="210" t="s">
        <v>152</v>
      </c>
    </row>
    <row r="26" spans="1:9" s="3" customFormat="1" ht="15" customHeight="1">
      <c r="A26" s="30">
        <v>21</v>
      </c>
      <c r="B26" s="10"/>
      <c r="C26" s="183">
        <v>21113</v>
      </c>
      <c r="D26" s="186" t="s">
        <v>9134</v>
      </c>
      <c r="E26" s="199" t="s">
        <v>113</v>
      </c>
      <c r="F26" s="210" t="s">
        <v>152</v>
      </c>
      <c r="G26" s="210" t="s">
        <v>9115</v>
      </c>
      <c r="H26" s="210" t="s">
        <v>152</v>
      </c>
      <c r="I26" s="210" t="s">
        <v>152</v>
      </c>
    </row>
    <row r="27" spans="1:9" s="3" customFormat="1" ht="15" customHeight="1">
      <c r="A27" s="30">
        <v>22</v>
      </c>
      <c r="B27" s="10"/>
      <c r="C27" s="183">
        <v>21114</v>
      </c>
      <c r="D27" s="186" t="s">
        <v>5979</v>
      </c>
      <c r="E27" s="199" t="s">
        <v>113</v>
      </c>
      <c r="F27" s="210" t="s">
        <v>152</v>
      </c>
      <c r="G27" s="210" t="s">
        <v>9115</v>
      </c>
      <c r="H27" s="210" t="s">
        <v>152</v>
      </c>
      <c r="I27" s="210" t="s">
        <v>152</v>
      </c>
    </row>
    <row r="28" spans="1:9" s="3" customFormat="1" ht="15" customHeight="1">
      <c r="A28" s="30">
        <v>23</v>
      </c>
      <c r="B28" s="10"/>
      <c r="C28" s="207">
        <v>18746</v>
      </c>
      <c r="D28" s="208" t="s">
        <v>7207</v>
      </c>
      <c r="E28" s="209" t="s">
        <v>113</v>
      </c>
      <c r="F28" s="210" t="s">
        <v>152</v>
      </c>
      <c r="G28" s="210" t="s">
        <v>6527</v>
      </c>
      <c r="H28" s="210" t="s">
        <v>152</v>
      </c>
      <c r="I28" s="210" t="s">
        <v>152</v>
      </c>
    </row>
    <row r="29" spans="1:9" s="3" customFormat="1" ht="15" customHeight="1">
      <c r="A29" s="30">
        <v>24</v>
      </c>
      <c r="B29" s="10"/>
      <c r="C29" s="183">
        <v>21115</v>
      </c>
      <c r="D29" s="186" t="s">
        <v>9135</v>
      </c>
      <c r="E29" s="199" t="s">
        <v>113</v>
      </c>
      <c r="F29" s="210" t="s">
        <v>152</v>
      </c>
      <c r="G29" s="210" t="s">
        <v>9115</v>
      </c>
      <c r="H29" s="210" t="s">
        <v>152</v>
      </c>
      <c r="I29" s="210" t="s">
        <v>152</v>
      </c>
    </row>
    <row r="30" spans="1:9" s="3" customFormat="1" ht="15" customHeight="1">
      <c r="A30" s="30">
        <v>25</v>
      </c>
      <c r="B30" s="10"/>
      <c r="C30" s="183">
        <v>21116</v>
      </c>
      <c r="D30" s="186" t="s">
        <v>9136</v>
      </c>
      <c r="E30" s="199" t="s">
        <v>113</v>
      </c>
      <c r="F30" s="210" t="s">
        <v>152</v>
      </c>
      <c r="G30" s="210" t="s">
        <v>9115</v>
      </c>
      <c r="H30" s="210" t="s">
        <v>152</v>
      </c>
      <c r="I30" s="210" t="s">
        <v>152</v>
      </c>
    </row>
    <row r="31" spans="1:9" s="3" customFormat="1" ht="15" customHeight="1">
      <c r="A31" s="30">
        <v>26</v>
      </c>
      <c r="B31" s="10"/>
      <c r="C31" s="183">
        <v>21117</v>
      </c>
      <c r="D31" s="186" t="s">
        <v>9137</v>
      </c>
      <c r="E31" s="199" t="s">
        <v>113</v>
      </c>
      <c r="F31" s="210" t="s">
        <v>152</v>
      </c>
      <c r="G31" s="210" t="s">
        <v>9115</v>
      </c>
      <c r="H31" s="210" t="s">
        <v>152</v>
      </c>
      <c r="I31" s="210" t="s">
        <v>152</v>
      </c>
    </row>
    <row r="32" spans="1:9" s="3" customFormat="1" ht="15" customHeight="1">
      <c r="A32" s="30">
        <v>27</v>
      </c>
      <c r="B32" s="10"/>
      <c r="C32" s="207">
        <v>18731</v>
      </c>
      <c r="D32" s="208" t="s">
        <v>7208</v>
      </c>
      <c r="E32" s="209" t="s">
        <v>113</v>
      </c>
      <c r="F32" s="210" t="s">
        <v>152</v>
      </c>
      <c r="G32" s="210" t="s">
        <v>6527</v>
      </c>
      <c r="H32" s="210" t="s">
        <v>152</v>
      </c>
      <c r="I32" s="210" t="s">
        <v>152</v>
      </c>
    </row>
    <row r="33" spans="1:9" s="3" customFormat="1" ht="15" customHeight="1">
      <c r="A33" s="30">
        <v>28</v>
      </c>
      <c r="B33" s="10"/>
      <c r="C33" s="183">
        <v>21118</v>
      </c>
      <c r="D33" s="186" t="s">
        <v>9138</v>
      </c>
      <c r="E33" s="199" t="s">
        <v>113</v>
      </c>
      <c r="F33" s="210" t="s">
        <v>152</v>
      </c>
      <c r="G33" s="210" t="s">
        <v>9115</v>
      </c>
      <c r="H33" s="210" t="s">
        <v>152</v>
      </c>
      <c r="I33" s="210" t="s">
        <v>152</v>
      </c>
    </row>
    <row r="34" spans="1:9" s="3" customFormat="1" ht="15" customHeight="1">
      <c r="A34" s="30">
        <v>29</v>
      </c>
      <c r="B34" s="10"/>
      <c r="C34" s="207">
        <v>18733</v>
      </c>
      <c r="D34" s="208" t="s">
        <v>7209</v>
      </c>
      <c r="E34" s="209" t="s">
        <v>113</v>
      </c>
      <c r="F34" s="210" t="s">
        <v>152</v>
      </c>
      <c r="G34" s="210" t="s">
        <v>6527</v>
      </c>
      <c r="H34" s="210" t="s">
        <v>152</v>
      </c>
      <c r="I34" s="210" t="s">
        <v>152</v>
      </c>
    </row>
    <row r="35" spans="1:9" s="3" customFormat="1" ht="15" customHeight="1">
      <c r="A35" s="30">
        <v>30</v>
      </c>
      <c r="B35" s="10"/>
      <c r="C35" s="183">
        <v>21119</v>
      </c>
      <c r="D35" s="186" t="s">
        <v>9139</v>
      </c>
      <c r="E35" s="199" t="s">
        <v>113</v>
      </c>
      <c r="F35" s="210" t="s">
        <v>152</v>
      </c>
      <c r="G35" s="210" t="s">
        <v>9115</v>
      </c>
      <c r="H35" s="210" t="s">
        <v>152</v>
      </c>
      <c r="I35" s="210" t="s">
        <v>152</v>
      </c>
    </row>
    <row r="36" spans="1:9" s="3" customFormat="1" ht="15" customHeight="1">
      <c r="A36" s="30">
        <v>31</v>
      </c>
      <c r="B36" s="10"/>
      <c r="C36" s="183">
        <v>21121</v>
      </c>
      <c r="D36" s="186" t="s">
        <v>9140</v>
      </c>
      <c r="E36" s="199" t="s">
        <v>113</v>
      </c>
      <c r="F36" s="210" t="s">
        <v>152</v>
      </c>
      <c r="G36" s="210" t="s">
        <v>9115</v>
      </c>
      <c r="H36" s="210" t="s">
        <v>152</v>
      </c>
      <c r="I36" s="210" t="s">
        <v>152</v>
      </c>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9" s="3" customFormat="1" ht="10.5">
      <c r="A81" s="10"/>
      <c r="B81" s="10"/>
      <c r="C81" s="11"/>
      <c r="D81" s="11"/>
      <c r="E81" s="12"/>
      <c r="F81" s="13"/>
      <c r="G81" s="13"/>
    </row>
    <row r="82" spans="1:9" s="3" customFormat="1" ht="10.5">
      <c r="A82" s="10"/>
      <c r="B82" s="10"/>
      <c r="C82" s="11"/>
      <c r="D82" s="11"/>
      <c r="E82" s="12"/>
      <c r="F82" s="13"/>
      <c r="G82" s="13"/>
    </row>
    <row r="83" spans="1:9" s="3" customFormat="1" ht="10.5">
      <c r="A83" s="10"/>
      <c r="B83" s="10"/>
      <c r="C83" s="11"/>
      <c r="D83" s="11"/>
      <c r="E83" s="12"/>
      <c r="F83" s="13"/>
      <c r="G83" s="13"/>
    </row>
    <row r="84" spans="1:9" s="3" customFormat="1" ht="10.5">
      <c r="A84" s="10"/>
      <c r="B84" s="10"/>
      <c r="C84" s="11"/>
      <c r="D84" s="11"/>
      <c r="E84" s="12"/>
      <c r="F84" s="13"/>
      <c r="G84" s="13"/>
    </row>
    <row r="85" spans="1:9" s="3" customFormat="1" ht="10.5">
      <c r="A85" s="10"/>
      <c r="B85" s="10"/>
      <c r="C85" s="11"/>
      <c r="D85" s="11"/>
      <c r="E85" s="12"/>
      <c r="F85" s="13"/>
      <c r="G85" s="13"/>
    </row>
    <row r="86" spans="1:9" s="3" customFormat="1" ht="10.5">
      <c r="A86" s="10"/>
      <c r="B86" s="10"/>
      <c r="C86" s="11"/>
      <c r="D86" s="11"/>
      <c r="E86" s="12"/>
      <c r="F86" s="13"/>
      <c r="G86" s="13"/>
    </row>
    <row r="87" spans="1:9" s="3" customFormat="1" ht="10.5">
      <c r="A87" s="10"/>
      <c r="B87" s="10"/>
      <c r="C87" s="11"/>
      <c r="D87" s="11"/>
      <c r="E87" s="12"/>
      <c r="F87" s="13"/>
      <c r="G87" s="13"/>
    </row>
    <row r="88" spans="1:9" s="3" customFormat="1" ht="10.5">
      <c r="A88" s="10"/>
      <c r="B88" s="10"/>
      <c r="C88" s="11"/>
      <c r="D88" s="11"/>
      <c r="E88" s="12"/>
      <c r="F88" s="13"/>
      <c r="G88" s="13"/>
    </row>
    <row r="89" spans="1:9" s="3" customFormat="1" ht="10.5">
      <c r="A89" s="10"/>
      <c r="B89" s="10"/>
      <c r="C89" s="11"/>
      <c r="D89" s="11"/>
      <c r="E89" s="12"/>
      <c r="F89" s="13"/>
      <c r="G89" s="13"/>
    </row>
    <row r="90" spans="1:9" s="3" customFormat="1" ht="10.5">
      <c r="A90" s="10"/>
      <c r="B90" s="10"/>
      <c r="C90" s="11"/>
      <c r="D90" s="11"/>
      <c r="E90" s="12"/>
      <c r="F90" s="13"/>
      <c r="G90" s="13"/>
    </row>
    <row r="91" spans="1:9">
      <c r="A91" s="14"/>
      <c r="B91" s="14"/>
      <c r="C91" s="11"/>
      <c r="D91" s="11"/>
      <c r="E91" s="12"/>
      <c r="F91" s="13"/>
      <c r="G91" s="13"/>
      <c r="H91" s="3"/>
      <c r="I91" s="3"/>
    </row>
    <row r="92" spans="1:9">
      <c r="A92" s="14"/>
      <c r="B92" s="14"/>
      <c r="C92" s="11"/>
      <c r="D92" s="11"/>
      <c r="E92" s="12"/>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C742" s="15"/>
      <c r="D742" s="15"/>
      <c r="E742" s="16"/>
      <c r="F742" s="13"/>
      <c r="G742" s="13"/>
      <c r="H742" s="3"/>
      <c r="I742" s="3"/>
    </row>
    <row r="743" spans="1:9">
      <c r="C743" s="15"/>
      <c r="D743" s="15"/>
      <c r="E743" s="16"/>
      <c r="F743" s="13"/>
      <c r="G743" s="13"/>
      <c r="H743" s="3"/>
      <c r="I743" s="3"/>
    </row>
  </sheetData>
  <sortState ref="C8:I37">
    <sortCondition ref="D8:D37"/>
  </sortState>
  <mergeCells count="9">
    <mergeCell ref="A1:I1"/>
    <mergeCell ref="A2:C2"/>
    <mergeCell ref="H2:I2"/>
    <mergeCell ref="A3:C3"/>
    <mergeCell ref="A4:A5"/>
    <mergeCell ref="C4:C5"/>
    <mergeCell ref="D4:D5"/>
    <mergeCell ref="E4:E5"/>
    <mergeCell ref="F4:I4"/>
  </mergeCells>
  <conditionalFormatting sqref="C7:C16">
    <cfRule type="duplicateValues" dxfId="142" priority="2" stopIfTrue="1"/>
  </conditionalFormatting>
  <conditionalFormatting sqref="C7:C17">
    <cfRule type="duplicateValues" dxfId="141" priority="429" stopIfTrue="1"/>
  </conditionalFormatting>
  <conditionalFormatting sqref="C6:C16">
    <cfRule type="duplicateValues" dxfId="140" priority="432" stopIfTrue="1"/>
  </conditionalFormatting>
  <conditionalFormatting sqref="C20:C1048576 C1:C17">
    <cfRule type="duplicateValues" dxfId="139" priority="433" stopIfTrue="1"/>
  </conditionalFormatting>
  <conditionalFormatting sqref="D18:D20 D22 D25:D26 D28:D36">
    <cfRule type="duplicateValues" dxfId="138" priority="44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4.xml><?xml version="1.0" encoding="utf-8"?>
<worksheet xmlns="http://schemas.openxmlformats.org/spreadsheetml/2006/main" xmlns:r="http://schemas.openxmlformats.org/officeDocument/2006/relationships">
  <sheetPr>
    <tabColor rgb="FF6600FF"/>
  </sheetPr>
  <dimension ref="A1:I778"/>
  <sheetViews>
    <sheetView view="pageBreakPreview" zoomScale="125" zoomScaleNormal="100" zoomScaleSheetLayoutView="125" workbookViewId="0">
      <selection activeCell="C6" sqref="C6"/>
    </sheetView>
  </sheetViews>
  <sheetFormatPr defaultRowHeight="15.75"/>
  <cols>
    <col min="1" max="1" width="5.7109375" style="1" customWidth="1"/>
    <col min="2" max="2" width="12.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57</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3</v>
      </c>
      <c r="B3" s="500"/>
      <c r="C3" s="500"/>
      <c r="D3" s="86">
        <v>7</v>
      </c>
      <c r="E3" s="87">
        <v>12</v>
      </c>
      <c r="F3" s="82"/>
      <c r="G3" s="83">
        <f>SUM(A3:F3)</f>
        <v>22</v>
      </c>
      <c r="H3" s="122" t="s">
        <v>3430</v>
      </c>
      <c r="I3" s="123" t="s">
        <v>3431</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1036</v>
      </c>
      <c r="C6" s="197">
        <v>8231</v>
      </c>
      <c r="D6" s="218" t="s">
        <v>7243</v>
      </c>
      <c r="E6" s="30" t="s">
        <v>44</v>
      </c>
      <c r="F6" s="180" t="s">
        <v>5615</v>
      </c>
      <c r="G6" s="180" t="s">
        <v>7210</v>
      </c>
      <c r="H6" s="180" t="s">
        <v>5444</v>
      </c>
      <c r="I6" s="180" t="s">
        <v>6856</v>
      </c>
    </row>
    <row r="7" spans="1:9" s="3" customFormat="1" ht="21" customHeight="1">
      <c r="A7" s="30">
        <v>2</v>
      </c>
      <c r="B7" s="30" t="s">
        <v>1037</v>
      </c>
      <c r="C7" s="213">
        <v>11495</v>
      </c>
      <c r="D7" s="214" t="s">
        <v>7211</v>
      </c>
      <c r="E7" s="30" t="s">
        <v>44</v>
      </c>
      <c r="F7" s="215" t="s">
        <v>3560</v>
      </c>
      <c r="G7" s="215" t="s">
        <v>3959</v>
      </c>
      <c r="H7" s="215" t="s">
        <v>3731</v>
      </c>
      <c r="I7" s="215" t="s">
        <v>7212</v>
      </c>
    </row>
    <row r="8" spans="1:9" s="3" customFormat="1" ht="21" customHeight="1">
      <c r="A8" s="30">
        <v>3</v>
      </c>
      <c r="B8" s="30" t="s">
        <v>1038</v>
      </c>
      <c r="C8" s="213">
        <v>11812</v>
      </c>
      <c r="D8" s="214" t="s">
        <v>7213</v>
      </c>
      <c r="E8" s="30" t="s">
        <v>44</v>
      </c>
      <c r="F8" s="215" t="s">
        <v>7214</v>
      </c>
      <c r="G8" s="215" t="s">
        <v>7215</v>
      </c>
      <c r="H8" s="215" t="s">
        <v>7216</v>
      </c>
      <c r="I8" s="215" t="s">
        <v>7217</v>
      </c>
    </row>
    <row r="9" spans="1:9" s="3" customFormat="1" ht="21" customHeight="1">
      <c r="A9" s="30">
        <v>4</v>
      </c>
      <c r="B9" s="30" t="s">
        <v>1039</v>
      </c>
      <c r="C9" s="213">
        <v>15484</v>
      </c>
      <c r="D9" s="214" t="s">
        <v>7218</v>
      </c>
      <c r="E9" s="30" t="s">
        <v>114</v>
      </c>
      <c r="F9" s="215" t="s">
        <v>8263</v>
      </c>
      <c r="G9" s="215" t="s">
        <v>280</v>
      </c>
      <c r="H9" s="215" t="s">
        <v>7219</v>
      </c>
      <c r="I9" s="215" t="s">
        <v>152</v>
      </c>
    </row>
    <row r="10" spans="1:9" s="3" customFormat="1" ht="21" customHeight="1">
      <c r="A10" s="30">
        <v>5</v>
      </c>
      <c r="B10" s="30" t="s">
        <v>1040</v>
      </c>
      <c r="C10" s="213">
        <v>15495</v>
      </c>
      <c r="D10" s="214" t="s">
        <v>7220</v>
      </c>
      <c r="E10" s="30" t="s">
        <v>114</v>
      </c>
      <c r="F10" s="215" t="s">
        <v>8263</v>
      </c>
      <c r="G10" s="215" t="s">
        <v>280</v>
      </c>
      <c r="H10" s="215" t="s">
        <v>7219</v>
      </c>
      <c r="I10" s="215" t="s">
        <v>152</v>
      </c>
    </row>
    <row r="11" spans="1:9" s="3" customFormat="1" ht="21" customHeight="1">
      <c r="A11" s="30">
        <v>6</v>
      </c>
      <c r="B11" s="30" t="s">
        <v>1041</v>
      </c>
      <c r="C11" s="213">
        <v>15505</v>
      </c>
      <c r="D11" s="214" t="s">
        <v>7221</v>
      </c>
      <c r="E11" s="30" t="s">
        <v>114</v>
      </c>
      <c r="F11" s="215" t="s">
        <v>8263</v>
      </c>
      <c r="G11" s="215" t="s">
        <v>280</v>
      </c>
      <c r="H11" s="215" t="s">
        <v>7219</v>
      </c>
      <c r="I11" s="215" t="s">
        <v>152</v>
      </c>
    </row>
    <row r="12" spans="1:9" s="3" customFormat="1" ht="21" customHeight="1">
      <c r="A12" s="30">
        <v>7</v>
      </c>
      <c r="B12" s="30" t="s">
        <v>1042</v>
      </c>
      <c r="C12" s="213">
        <v>15529</v>
      </c>
      <c r="D12" s="214" t="s">
        <v>7222</v>
      </c>
      <c r="E12" s="30" t="s">
        <v>114</v>
      </c>
      <c r="F12" s="215" t="s">
        <v>8263</v>
      </c>
      <c r="G12" s="215" t="s">
        <v>280</v>
      </c>
      <c r="H12" s="215" t="s">
        <v>7219</v>
      </c>
      <c r="I12" s="215" t="s">
        <v>152</v>
      </c>
    </row>
    <row r="13" spans="1:9" s="3" customFormat="1" ht="21" customHeight="1">
      <c r="A13" s="30">
        <v>8</v>
      </c>
      <c r="B13" s="30" t="s">
        <v>1043</v>
      </c>
      <c r="C13" s="213">
        <v>7831</v>
      </c>
      <c r="D13" s="214" t="s">
        <v>7223</v>
      </c>
      <c r="E13" s="30" t="s">
        <v>114</v>
      </c>
      <c r="F13" s="215" t="s">
        <v>3877</v>
      </c>
      <c r="G13" s="215" t="s">
        <v>4305</v>
      </c>
      <c r="H13" s="215" t="s">
        <v>7224</v>
      </c>
      <c r="I13" s="215" t="s">
        <v>152</v>
      </c>
    </row>
    <row r="14" spans="1:9" s="3" customFormat="1" ht="21" customHeight="1">
      <c r="A14" s="30">
        <v>9</v>
      </c>
      <c r="B14" s="30" t="s">
        <v>1044</v>
      </c>
      <c r="C14" s="213">
        <v>12647</v>
      </c>
      <c r="D14" s="214" t="s">
        <v>7225</v>
      </c>
      <c r="E14" s="30" t="s">
        <v>114</v>
      </c>
      <c r="F14" s="215" t="s">
        <v>4164</v>
      </c>
      <c r="G14" s="215" t="s">
        <v>4165</v>
      </c>
      <c r="H14" s="215" t="s">
        <v>7226</v>
      </c>
      <c r="I14" s="215" t="s">
        <v>152</v>
      </c>
    </row>
    <row r="15" spans="1:9" s="3" customFormat="1" ht="21" customHeight="1">
      <c r="A15" s="30">
        <v>10</v>
      </c>
      <c r="B15" s="30" t="s">
        <v>1045</v>
      </c>
      <c r="C15" s="213">
        <v>12749</v>
      </c>
      <c r="D15" s="214" t="s">
        <v>7227</v>
      </c>
      <c r="E15" s="30" t="s">
        <v>114</v>
      </c>
      <c r="F15" s="215" t="s">
        <v>4164</v>
      </c>
      <c r="G15" s="215" t="s">
        <v>4165</v>
      </c>
      <c r="H15" s="215" t="s">
        <v>7226</v>
      </c>
      <c r="I15" s="215" t="s">
        <v>152</v>
      </c>
    </row>
    <row r="16" spans="1:9" s="3" customFormat="1" ht="21" customHeight="1">
      <c r="A16" s="30">
        <v>11</v>
      </c>
      <c r="B16" s="30" t="s">
        <v>1046</v>
      </c>
      <c r="C16" s="213">
        <v>19799</v>
      </c>
      <c r="D16" s="214" t="s">
        <v>7228</v>
      </c>
      <c r="E16" s="30" t="s">
        <v>113</v>
      </c>
      <c r="F16" s="215" t="s">
        <v>152</v>
      </c>
      <c r="G16" s="215" t="s">
        <v>7229</v>
      </c>
      <c r="H16" s="215" t="s">
        <v>152</v>
      </c>
      <c r="I16" s="215" t="s">
        <v>152</v>
      </c>
    </row>
    <row r="17" spans="1:9" s="3" customFormat="1" ht="21" customHeight="1">
      <c r="A17" s="30">
        <v>12</v>
      </c>
      <c r="B17" s="30" t="s">
        <v>1047</v>
      </c>
      <c r="C17" s="213">
        <v>19804</v>
      </c>
      <c r="D17" s="214" t="s">
        <v>7230</v>
      </c>
      <c r="E17" s="30" t="s">
        <v>113</v>
      </c>
      <c r="F17" s="215" t="s">
        <v>152</v>
      </c>
      <c r="G17" s="215" t="s">
        <v>7229</v>
      </c>
      <c r="H17" s="215" t="s">
        <v>152</v>
      </c>
      <c r="I17" s="215" t="s">
        <v>152</v>
      </c>
    </row>
    <row r="18" spans="1:9" s="3" customFormat="1" ht="21" customHeight="1">
      <c r="A18" s="30">
        <v>13</v>
      </c>
      <c r="B18" s="30" t="s">
        <v>1048</v>
      </c>
      <c r="C18" s="213">
        <v>19809</v>
      </c>
      <c r="D18" s="214" t="s">
        <v>7231</v>
      </c>
      <c r="E18" s="30" t="s">
        <v>113</v>
      </c>
      <c r="F18" s="215" t="s">
        <v>152</v>
      </c>
      <c r="G18" s="215" t="s">
        <v>7229</v>
      </c>
      <c r="H18" s="215" t="s">
        <v>152</v>
      </c>
      <c r="I18" s="215" t="s">
        <v>152</v>
      </c>
    </row>
    <row r="19" spans="1:9" s="3" customFormat="1" ht="21" customHeight="1">
      <c r="A19" s="30">
        <v>14</v>
      </c>
      <c r="B19" s="30" t="s">
        <v>1049</v>
      </c>
      <c r="C19" s="213">
        <v>19811</v>
      </c>
      <c r="D19" s="214" t="s">
        <v>7232</v>
      </c>
      <c r="E19" s="30" t="s">
        <v>113</v>
      </c>
      <c r="F19" s="215" t="s">
        <v>152</v>
      </c>
      <c r="G19" s="215" t="s">
        <v>7229</v>
      </c>
      <c r="H19" s="215" t="s">
        <v>152</v>
      </c>
      <c r="I19" s="215" t="s">
        <v>152</v>
      </c>
    </row>
    <row r="20" spans="1:9" s="3" customFormat="1" ht="21" customHeight="1">
      <c r="A20" s="30">
        <v>15</v>
      </c>
      <c r="B20" s="30" t="s">
        <v>1050</v>
      </c>
      <c r="C20" s="213">
        <v>19814</v>
      </c>
      <c r="D20" s="214" t="s">
        <v>7233</v>
      </c>
      <c r="E20" s="30" t="s">
        <v>113</v>
      </c>
      <c r="F20" s="215" t="s">
        <v>152</v>
      </c>
      <c r="G20" s="215" t="s">
        <v>7229</v>
      </c>
      <c r="H20" s="215" t="s">
        <v>152</v>
      </c>
      <c r="I20" s="215" t="s">
        <v>152</v>
      </c>
    </row>
    <row r="21" spans="1:9" s="3" customFormat="1" ht="21" customHeight="1">
      <c r="A21" s="30">
        <v>16</v>
      </c>
      <c r="B21" s="30" t="s">
        <v>1051</v>
      </c>
      <c r="C21" s="213">
        <v>19818</v>
      </c>
      <c r="D21" s="214" t="s">
        <v>7234</v>
      </c>
      <c r="E21" s="30" t="s">
        <v>113</v>
      </c>
      <c r="F21" s="215" t="s">
        <v>152</v>
      </c>
      <c r="G21" s="215" t="s">
        <v>7229</v>
      </c>
      <c r="H21" s="215" t="s">
        <v>152</v>
      </c>
      <c r="I21" s="215" t="s">
        <v>152</v>
      </c>
    </row>
    <row r="22" spans="1:9" s="3" customFormat="1" ht="21" customHeight="1">
      <c r="A22" s="30">
        <v>17</v>
      </c>
      <c r="B22" s="30" t="s">
        <v>1052</v>
      </c>
      <c r="C22" s="213">
        <v>19823</v>
      </c>
      <c r="D22" s="214" t="s">
        <v>7235</v>
      </c>
      <c r="E22" s="30" t="s">
        <v>113</v>
      </c>
      <c r="F22" s="215" t="s">
        <v>152</v>
      </c>
      <c r="G22" s="215" t="s">
        <v>7229</v>
      </c>
      <c r="H22" s="215" t="s">
        <v>152</v>
      </c>
      <c r="I22" s="215" t="s">
        <v>152</v>
      </c>
    </row>
    <row r="23" spans="1:9" s="3" customFormat="1" ht="21" customHeight="1">
      <c r="A23" s="30">
        <v>18</v>
      </c>
      <c r="B23" s="30" t="s">
        <v>1053</v>
      </c>
      <c r="C23" s="213">
        <v>19828</v>
      </c>
      <c r="D23" s="214" t="s">
        <v>7236</v>
      </c>
      <c r="E23" s="30" t="s">
        <v>113</v>
      </c>
      <c r="F23" s="215" t="s">
        <v>152</v>
      </c>
      <c r="G23" s="215" t="s">
        <v>7229</v>
      </c>
      <c r="H23" s="215" t="s">
        <v>152</v>
      </c>
      <c r="I23" s="215" t="s">
        <v>152</v>
      </c>
    </row>
    <row r="24" spans="1:9" s="3" customFormat="1" ht="21" customHeight="1">
      <c r="A24" s="30">
        <v>19</v>
      </c>
      <c r="B24" s="30" t="s">
        <v>1054</v>
      </c>
      <c r="C24" s="213">
        <v>19833</v>
      </c>
      <c r="D24" s="214" t="s">
        <v>7237</v>
      </c>
      <c r="E24" s="30" t="s">
        <v>113</v>
      </c>
      <c r="F24" s="215" t="s">
        <v>152</v>
      </c>
      <c r="G24" s="215" t="s">
        <v>7229</v>
      </c>
      <c r="H24" s="215" t="s">
        <v>152</v>
      </c>
      <c r="I24" s="215" t="s">
        <v>152</v>
      </c>
    </row>
    <row r="25" spans="1:9" s="3" customFormat="1" ht="21" customHeight="1">
      <c r="A25" s="30">
        <v>20</v>
      </c>
      <c r="B25" s="30" t="s">
        <v>1055</v>
      </c>
      <c r="C25" s="213">
        <v>19834</v>
      </c>
      <c r="D25" s="214" t="s">
        <v>7238</v>
      </c>
      <c r="E25" s="30" t="s">
        <v>113</v>
      </c>
      <c r="F25" s="215" t="s">
        <v>152</v>
      </c>
      <c r="G25" s="215" t="s">
        <v>7229</v>
      </c>
      <c r="H25" s="215" t="s">
        <v>152</v>
      </c>
      <c r="I25" s="215" t="s">
        <v>152</v>
      </c>
    </row>
    <row r="26" spans="1:9" s="3" customFormat="1" ht="21" customHeight="1">
      <c r="A26" s="30">
        <v>21</v>
      </c>
      <c r="B26" s="30" t="s">
        <v>1056</v>
      </c>
      <c r="C26" s="213">
        <v>19837</v>
      </c>
      <c r="D26" s="214" t="s">
        <v>7240</v>
      </c>
      <c r="E26" s="30" t="s">
        <v>113</v>
      </c>
      <c r="F26" s="215" t="s">
        <v>152</v>
      </c>
      <c r="G26" s="324" t="s">
        <v>7229</v>
      </c>
      <c r="H26" s="215" t="s">
        <v>152</v>
      </c>
      <c r="I26" s="215" t="s">
        <v>152</v>
      </c>
    </row>
    <row r="27" spans="1:9" s="3" customFormat="1" ht="21" customHeight="1">
      <c r="A27" s="30">
        <v>22</v>
      </c>
      <c r="B27" s="30" t="s">
        <v>1057</v>
      </c>
      <c r="C27" s="213">
        <v>19514</v>
      </c>
      <c r="D27" s="214" t="s">
        <v>7241</v>
      </c>
      <c r="E27" s="30" t="s">
        <v>113</v>
      </c>
      <c r="F27" s="215" t="s">
        <v>152</v>
      </c>
      <c r="G27" s="215" t="s">
        <v>3652</v>
      </c>
      <c r="H27" s="215" t="s">
        <v>152</v>
      </c>
      <c r="I27" s="215" t="s">
        <v>152</v>
      </c>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s="3" customFormat="1" ht="10.5">
      <c r="A114" s="10"/>
      <c r="B114" s="10"/>
      <c r="C114" s="11"/>
      <c r="D114" s="11"/>
      <c r="E114" s="12"/>
      <c r="F114" s="13"/>
      <c r="G114" s="13"/>
    </row>
    <row r="115" spans="1:9" s="3" customFormat="1" ht="10.5">
      <c r="A115" s="10"/>
      <c r="B115" s="10"/>
      <c r="C115" s="11"/>
      <c r="D115" s="11"/>
      <c r="E115" s="12"/>
      <c r="F115" s="13"/>
      <c r="G115" s="13"/>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0.5">
      <c r="A119" s="10"/>
      <c r="B119" s="10"/>
      <c r="C119" s="11"/>
      <c r="D119" s="11"/>
      <c r="E119" s="12"/>
      <c r="F119" s="13"/>
      <c r="G119" s="13"/>
    </row>
    <row r="120" spans="1:9" s="3" customFormat="1" ht="10.5">
      <c r="A120" s="10"/>
      <c r="B120" s="10"/>
      <c r="C120" s="11"/>
      <c r="D120" s="11"/>
      <c r="E120" s="12"/>
      <c r="F120" s="13"/>
      <c r="G120" s="13"/>
    </row>
    <row r="121" spans="1:9" s="3" customFormat="1" ht="10.5">
      <c r="A121" s="10"/>
      <c r="B121" s="10"/>
      <c r="C121" s="11"/>
      <c r="D121" s="11"/>
      <c r="E121" s="12"/>
      <c r="F121" s="13"/>
      <c r="G121" s="13"/>
    </row>
    <row r="122" spans="1:9" s="3" customFormat="1" ht="10.5">
      <c r="A122" s="10"/>
      <c r="B122" s="10"/>
      <c r="C122" s="11"/>
      <c r="D122" s="11"/>
      <c r="E122" s="12"/>
      <c r="F122" s="13"/>
      <c r="G122" s="13"/>
    </row>
    <row r="123" spans="1:9" s="3" customFormat="1" ht="10.5">
      <c r="A123" s="10"/>
      <c r="B123" s="10"/>
      <c r="C123" s="11"/>
      <c r="D123" s="11"/>
      <c r="E123" s="12"/>
      <c r="F123" s="13"/>
      <c r="G123" s="13"/>
    </row>
    <row r="124" spans="1:9" s="3" customFormat="1" ht="10.5">
      <c r="A124" s="10"/>
      <c r="B124" s="10"/>
      <c r="C124" s="11"/>
      <c r="D124" s="11"/>
      <c r="E124" s="12"/>
      <c r="F124" s="13"/>
      <c r="G124" s="13"/>
    </row>
    <row r="125" spans="1:9" s="3" customFormat="1" ht="10.5">
      <c r="A125" s="10"/>
      <c r="B125" s="10"/>
      <c r="C125" s="11"/>
      <c r="D125" s="11"/>
      <c r="E125" s="12"/>
      <c r="F125" s="13"/>
      <c r="G125" s="13"/>
    </row>
    <row r="126" spans="1:9" s="3" customFormat="1" ht="10.5">
      <c r="A126" s="10"/>
      <c r="B126" s="10"/>
      <c r="C126" s="11"/>
      <c r="D126" s="11"/>
      <c r="E126" s="12"/>
      <c r="F126" s="13"/>
      <c r="G126" s="13"/>
    </row>
    <row r="127" spans="1:9" s="3" customFormat="1" ht="10.5">
      <c r="A127" s="10"/>
      <c r="B127" s="10"/>
      <c r="C127" s="11"/>
      <c r="D127" s="11"/>
      <c r="E127" s="12"/>
      <c r="F127" s="13"/>
      <c r="G127" s="1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sheetData>
  <mergeCells count="9">
    <mergeCell ref="A1:I1"/>
    <mergeCell ref="A2:C2"/>
    <mergeCell ref="H2:I2"/>
    <mergeCell ref="A3:C3"/>
    <mergeCell ref="A4:A5"/>
    <mergeCell ref="C4:C5"/>
    <mergeCell ref="D4:D5"/>
    <mergeCell ref="E4:E5"/>
    <mergeCell ref="F4:I4"/>
  </mergeCells>
  <conditionalFormatting sqref="C27 C7:C18 C20:C25">
    <cfRule type="duplicateValues" dxfId="137" priority="425" stopIfTrue="1"/>
  </conditionalFormatting>
  <conditionalFormatting sqref="C6:C27">
    <cfRule type="duplicateValues" dxfId="136" priority="428" stopIfTrue="1"/>
  </conditionalFormatting>
  <conditionalFormatting sqref="C1:C1048576">
    <cfRule type="duplicateValues" dxfId="135" priority="429"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5.xml><?xml version="1.0" encoding="utf-8"?>
<worksheet xmlns="http://schemas.openxmlformats.org/spreadsheetml/2006/main" xmlns:r="http://schemas.openxmlformats.org/officeDocument/2006/relationships">
  <sheetPr>
    <tabColor rgb="FF6600FF"/>
  </sheetPr>
  <dimension ref="A1:I719"/>
  <sheetViews>
    <sheetView view="pageBreakPreview" zoomScale="125" zoomScaleNormal="100" zoomScaleSheetLayoutView="125" workbookViewId="0">
      <selection activeCell="C6" sqref="C6"/>
    </sheetView>
  </sheetViews>
  <sheetFormatPr defaultRowHeight="15.75"/>
  <cols>
    <col min="1" max="1" width="5.7109375" style="1" customWidth="1"/>
    <col min="2" max="2" width="13.42578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55</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v>17</v>
      </c>
      <c r="F3" s="82"/>
      <c r="G3" s="83">
        <f>SUM(A3:F3)</f>
        <v>17</v>
      </c>
      <c r="H3" s="122" t="s">
        <v>3432</v>
      </c>
      <c r="I3" s="123" t="s">
        <v>3433</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1019</v>
      </c>
      <c r="C6" s="76">
        <v>9250</v>
      </c>
      <c r="D6" s="31" t="s">
        <v>7244</v>
      </c>
      <c r="E6" s="9" t="s">
        <v>113</v>
      </c>
      <c r="F6" s="8" t="s">
        <v>163</v>
      </c>
      <c r="G6" s="8" t="s">
        <v>7245</v>
      </c>
      <c r="H6" s="8" t="s">
        <v>152</v>
      </c>
      <c r="I6" s="8" t="s">
        <v>152</v>
      </c>
    </row>
    <row r="7" spans="1:9" s="3" customFormat="1" ht="21" customHeight="1">
      <c r="A7" s="30">
        <v>2</v>
      </c>
      <c r="B7" s="30" t="s">
        <v>1020</v>
      </c>
      <c r="C7" s="76">
        <v>9240</v>
      </c>
      <c r="D7" s="31" t="s">
        <v>7246</v>
      </c>
      <c r="E7" s="9" t="s">
        <v>113</v>
      </c>
      <c r="F7" s="8" t="s">
        <v>163</v>
      </c>
      <c r="G7" s="8" t="s">
        <v>7245</v>
      </c>
      <c r="H7" s="8" t="s">
        <v>152</v>
      </c>
      <c r="I7" s="8" t="s">
        <v>152</v>
      </c>
    </row>
    <row r="8" spans="1:9" s="3" customFormat="1" ht="21" customHeight="1">
      <c r="A8" s="30">
        <v>3</v>
      </c>
      <c r="B8" s="30" t="s">
        <v>1021</v>
      </c>
      <c r="C8" s="76">
        <v>9251</v>
      </c>
      <c r="D8" s="31" t="s">
        <v>7247</v>
      </c>
      <c r="E8" s="9" t="s">
        <v>113</v>
      </c>
      <c r="F8" s="8" t="s">
        <v>163</v>
      </c>
      <c r="G8" s="8" t="s">
        <v>7245</v>
      </c>
      <c r="H8" s="8" t="s">
        <v>152</v>
      </c>
      <c r="I8" s="8" t="s">
        <v>152</v>
      </c>
    </row>
    <row r="9" spans="1:9" s="3" customFormat="1" ht="21" customHeight="1">
      <c r="A9" s="30">
        <v>4</v>
      </c>
      <c r="B9" s="30" t="s">
        <v>1022</v>
      </c>
      <c r="C9" s="76">
        <v>9237</v>
      </c>
      <c r="D9" s="31" t="s">
        <v>7248</v>
      </c>
      <c r="E9" s="9" t="s">
        <v>113</v>
      </c>
      <c r="F9" s="8" t="s">
        <v>163</v>
      </c>
      <c r="G9" s="8" t="s">
        <v>7245</v>
      </c>
      <c r="H9" s="8" t="s">
        <v>152</v>
      </c>
      <c r="I9" s="8" t="s">
        <v>152</v>
      </c>
    </row>
    <row r="10" spans="1:9" s="3" customFormat="1" ht="21" customHeight="1">
      <c r="A10" s="30">
        <v>5</v>
      </c>
      <c r="B10" s="30" t="s">
        <v>1023</v>
      </c>
      <c r="C10" s="76">
        <v>9233</v>
      </c>
      <c r="D10" s="31" t="s">
        <v>7249</v>
      </c>
      <c r="E10" s="9" t="s">
        <v>113</v>
      </c>
      <c r="F10" s="8" t="s">
        <v>163</v>
      </c>
      <c r="G10" s="8" t="s">
        <v>279</v>
      </c>
      <c r="H10" s="8" t="s">
        <v>152</v>
      </c>
      <c r="I10" s="8" t="s">
        <v>152</v>
      </c>
    </row>
    <row r="11" spans="1:9" s="3" customFormat="1" ht="21" customHeight="1">
      <c r="A11" s="30">
        <v>6</v>
      </c>
      <c r="B11" s="30" t="s">
        <v>1024</v>
      </c>
      <c r="C11" s="76">
        <v>3272</v>
      </c>
      <c r="D11" s="31" t="s">
        <v>7250</v>
      </c>
      <c r="E11" s="9" t="s">
        <v>113</v>
      </c>
      <c r="F11" s="8" t="s">
        <v>152</v>
      </c>
      <c r="G11" s="8" t="s">
        <v>3524</v>
      </c>
      <c r="H11" s="8" t="s">
        <v>152</v>
      </c>
      <c r="I11" s="8" t="s">
        <v>152</v>
      </c>
    </row>
    <row r="12" spans="1:9" s="3" customFormat="1" ht="21" customHeight="1">
      <c r="A12" s="30">
        <v>7</v>
      </c>
      <c r="B12" s="30" t="s">
        <v>1025</v>
      </c>
      <c r="C12" s="76">
        <v>11902</v>
      </c>
      <c r="D12" s="31" t="s">
        <v>8211</v>
      </c>
      <c r="E12" s="9" t="s">
        <v>113</v>
      </c>
      <c r="F12" s="8" t="s">
        <v>6345</v>
      </c>
      <c r="G12" s="8" t="s">
        <v>6346</v>
      </c>
      <c r="H12" s="8" t="s">
        <v>152</v>
      </c>
      <c r="I12" s="8" t="s">
        <v>152</v>
      </c>
    </row>
    <row r="13" spans="1:9" s="3" customFormat="1" ht="21" customHeight="1">
      <c r="A13" s="30">
        <v>8</v>
      </c>
      <c r="B13" s="30" t="s">
        <v>1026</v>
      </c>
      <c r="C13" s="76">
        <v>9231</v>
      </c>
      <c r="D13" s="31" t="s">
        <v>7251</v>
      </c>
      <c r="E13" s="9" t="s">
        <v>113</v>
      </c>
      <c r="F13" s="8" t="s">
        <v>163</v>
      </c>
      <c r="G13" s="8" t="s">
        <v>7245</v>
      </c>
      <c r="H13" s="8" t="s">
        <v>152</v>
      </c>
      <c r="I13" s="8" t="s">
        <v>152</v>
      </c>
    </row>
    <row r="14" spans="1:9" s="3" customFormat="1" ht="21" customHeight="1">
      <c r="A14" s="30">
        <v>9</v>
      </c>
      <c r="B14" s="30" t="s">
        <v>1027</v>
      </c>
      <c r="C14" s="76">
        <v>9301</v>
      </c>
      <c r="D14" s="31" t="s">
        <v>7252</v>
      </c>
      <c r="E14" s="9" t="s">
        <v>113</v>
      </c>
      <c r="F14" s="8" t="s">
        <v>5340</v>
      </c>
      <c r="G14" s="8" t="s">
        <v>3667</v>
      </c>
      <c r="H14" s="8" t="s">
        <v>152</v>
      </c>
      <c r="I14" s="8" t="s">
        <v>152</v>
      </c>
    </row>
    <row r="15" spans="1:9" s="3" customFormat="1" ht="21" customHeight="1">
      <c r="A15" s="30">
        <v>10</v>
      </c>
      <c r="B15" s="30" t="s">
        <v>1028</v>
      </c>
      <c r="C15" s="76">
        <v>5726</v>
      </c>
      <c r="D15" s="31" t="s">
        <v>7253</v>
      </c>
      <c r="E15" s="9" t="s">
        <v>113</v>
      </c>
      <c r="F15" s="8" t="s">
        <v>152</v>
      </c>
      <c r="G15" s="8" t="s">
        <v>7254</v>
      </c>
      <c r="H15" s="8" t="s">
        <v>152</v>
      </c>
      <c r="I15" s="8" t="s">
        <v>152</v>
      </c>
    </row>
    <row r="16" spans="1:9" s="3" customFormat="1" ht="21" customHeight="1">
      <c r="A16" s="30">
        <v>11</v>
      </c>
      <c r="B16" s="30" t="s">
        <v>1029</v>
      </c>
      <c r="C16" s="76">
        <v>18067</v>
      </c>
      <c r="D16" s="31" t="s">
        <v>7255</v>
      </c>
      <c r="E16" s="9" t="s">
        <v>113</v>
      </c>
      <c r="F16" s="8" t="s">
        <v>5601</v>
      </c>
      <c r="G16" s="8" t="s">
        <v>3599</v>
      </c>
      <c r="H16" s="8" t="s">
        <v>152</v>
      </c>
      <c r="I16" s="8" t="s">
        <v>152</v>
      </c>
    </row>
    <row r="17" spans="1:9" s="3" customFormat="1" ht="21" customHeight="1">
      <c r="A17" s="30">
        <v>12</v>
      </c>
      <c r="B17" s="30" t="s">
        <v>1030</v>
      </c>
      <c r="C17" s="76">
        <v>3271</v>
      </c>
      <c r="D17" s="31" t="s">
        <v>7256</v>
      </c>
      <c r="E17" s="9" t="s">
        <v>113</v>
      </c>
      <c r="F17" s="8" t="s">
        <v>152</v>
      </c>
      <c r="G17" s="8" t="s">
        <v>3524</v>
      </c>
      <c r="H17" s="8" t="s">
        <v>152</v>
      </c>
      <c r="I17" s="8" t="s">
        <v>152</v>
      </c>
    </row>
    <row r="18" spans="1:9" s="3" customFormat="1" ht="21" customHeight="1">
      <c r="A18" s="30">
        <v>13</v>
      </c>
      <c r="B18" s="30" t="s">
        <v>1031</v>
      </c>
      <c r="C18" s="76">
        <v>3274</v>
      </c>
      <c r="D18" s="31" t="s">
        <v>7257</v>
      </c>
      <c r="E18" s="9" t="s">
        <v>113</v>
      </c>
      <c r="F18" s="8" t="s">
        <v>152</v>
      </c>
      <c r="G18" s="8" t="s">
        <v>3524</v>
      </c>
      <c r="H18" s="8" t="s">
        <v>152</v>
      </c>
      <c r="I18" s="8" t="s">
        <v>152</v>
      </c>
    </row>
    <row r="19" spans="1:9" s="3" customFormat="1" ht="21" customHeight="1">
      <c r="A19" s="30">
        <v>14</v>
      </c>
      <c r="B19" s="30" t="s">
        <v>1032</v>
      </c>
      <c r="C19" s="76">
        <v>8594</v>
      </c>
      <c r="D19" s="31" t="s">
        <v>7258</v>
      </c>
      <c r="E19" s="9" t="s">
        <v>113</v>
      </c>
      <c r="F19" s="8" t="s">
        <v>157</v>
      </c>
      <c r="G19" s="8" t="s">
        <v>279</v>
      </c>
      <c r="H19" s="8" t="s">
        <v>152</v>
      </c>
      <c r="I19" s="8" t="s">
        <v>152</v>
      </c>
    </row>
    <row r="20" spans="1:9" s="3" customFormat="1" ht="21" customHeight="1">
      <c r="A20" s="30">
        <v>15</v>
      </c>
      <c r="B20" s="30" t="s">
        <v>1033</v>
      </c>
      <c r="C20" s="76">
        <v>3278</v>
      </c>
      <c r="D20" s="31" t="s">
        <v>7259</v>
      </c>
      <c r="E20" s="9" t="s">
        <v>113</v>
      </c>
      <c r="F20" s="8" t="s">
        <v>152</v>
      </c>
      <c r="G20" s="8" t="s">
        <v>3524</v>
      </c>
      <c r="H20" s="8" t="s">
        <v>152</v>
      </c>
      <c r="I20" s="8" t="s">
        <v>152</v>
      </c>
    </row>
    <row r="21" spans="1:9" s="3" customFormat="1" ht="21" customHeight="1">
      <c r="A21" s="30">
        <v>16</v>
      </c>
      <c r="B21" s="30" t="s">
        <v>1034</v>
      </c>
      <c r="C21" s="76">
        <v>13289</v>
      </c>
      <c r="D21" s="31" t="s">
        <v>7260</v>
      </c>
      <c r="E21" s="9" t="s">
        <v>113</v>
      </c>
      <c r="F21" s="8" t="s">
        <v>6452</v>
      </c>
      <c r="G21" s="8" t="s">
        <v>4385</v>
      </c>
      <c r="H21" s="8" t="s">
        <v>152</v>
      </c>
      <c r="I21" s="8" t="s">
        <v>152</v>
      </c>
    </row>
    <row r="22" spans="1:9" s="3" customFormat="1" ht="21" customHeight="1">
      <c r="A22" s="30">
        <v>17</v>
      </c>
      <c r="B22" s="30" t="s">
        <v>1035</v>
      </c>
      <c r="C22" s="76">
        <v>3276</v>
      </c>
      <c r="D22" s="31" t="s">
        <v>7261</v>
      </c>
      <c r="E22" s="9" t="s">
        <v>113</v>
      </c>
      <c r="F22" s="8" t="s">
        <v>152</v>
      </c>
      <c r="G22" s="8" t="s">
        <v>3524</v>
      </c>
      <c r="H22" s="8" t="s">
        <v>152</v>
      </c>
      <c r="I22" s="8" t="s">
        <v>152</v>
      </c>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9" s="3" customFormat="1" ht="10.5">
      <c r="A65" s="10"/>
      <c r="B65" s="10"/>
      <c r="C65" s="11"/>
      <c r="D65" s="11"/>
      <c r="E65" s="12"/>
      <c r="F65" s="13"/>
      <c r="G65" s="13"/>
    </row>
    <row r="66" spans="1:9" s="3" customFormat="1" ht="10.5">
      <c r="A66" s="10"/>
      <c r="B66" s="10"/>
      <c r="C66" s="11"/>
      <c r="D66" s="11"/>
      <c r="E66" s="12"/>
      <c r="F66" s="13"/>
      <c r="G66" s="13"/>
    </row>
    <row r="67" spans="1:9" s="3" customFormat="1" ht="10.5">
      <c r="A67" s="10"/>
      <c r="B67" s="10"/>
      <c r="C67" s="11"/>
      <c r="D67" s="11"/>
      <c r="E67" s="12"/>
      <c r="F67" s="13"/>
      <c r="G67" s="13"/>
    </row>
    <row r="68" spans="1:9" s="3" customFormat="1" ht="10.5">
      <c r="A68" s="10"/>
      <c r="B68" s="10"/>
      <c r="C68" s="11"/>
      <c r="D68" s="11"/>
      <c r="E68" s="12"/>
      <c r="F68" s="13"/>
      <c r="G68" s="1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34" priority="2" stopIfTrue="1"/>
  </conditionalFormatting>
  <conditionalFormatting sqref="C6:C22">
    <cfRule type="duplicateValues" dxfId="133"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6.xml><?xml version="1.0" encoding="utf-8"?>
<worksheet xmlns="http://schemas.openxmlformats.org/spreadsheetml/2006/main" xmlns:r="http://schemas.openxmlformats.org/officeDocument/2006/relationships">
  <sheetPr>
    <tabColor rgb="FF6600FF"/>
  </sheetPr>
  <dimension ref="A1:I693"/>
  <sheetViews>
    <sheetView view="pageBreakPreview" zoomScale="125" zoomScaleNormal="100" zoomScaleSheetLayoutView="125" workbookViewId="0">
      <selection activeCell="C6" sqref="C6"/>
    </sheetView>
  </sheetViews>
  <sheetFormatPr defaultRowHeight="20.100000000000001" customHeight="1"/>
  <cols>
    <col min="1" max="1" width="5.7109375" style="1" customWidth="1"/>
    <col min="2" max="2" width="16.855468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0.100000000000001" customHeight="1">
      <c r="A1" s="497" t="s">
        <v>35</v>
      </c>
      <c r="B1" s="498"/>
      <c r="C1" s="498"/>
      <c r="D1" s="498"/>
      <c r="E1" s="498"/>
      <c r="F1" s="498"/>
      <c r="G1" s="498"/>
      <c r="H1" s="498"/>
      <c r="I1" s="499"/>
    </row>
    <row r="2" spans="1:9" s="2" customFormat="1" ht="20.100000000000001" customHeight="1">
      <c r="A2" s="453" t="s">
        <v>44</v>
      </c>
      <c r="B2" s="453"/>
      <c r="C2" s="453"/>
      <c r="D2" s="84" t="s">
        <v>114</v>
      </c>
      <c r="E2" s="85" t="s">
        <v>113</v>
      </c>
      <c r="F2" s="80" t="s">
        <v>115</v>
      </c>
      <c r="G2" s="81" t="s">
        <v>125</v>
      </c>
      <c r="H2" s="501" t="s">
        <v>123</v>
      </c>
      <c r="I2" s="501"/>
    </row>
    <row r="3" spans="1:9" s="2" customFormat="1" ht="20.100000000000001" customHeight="1">
      <c r="A3" s="500">
        <v>3</v>
      </c>
      <c r="B3" s="500"/>
      <c r="C3" s="500"/>
      <c r="D3" s="86">
        <v>6</v>
      </c>
      <c r="E3" s="87">
        <v>21</v>
      </c>
      <c r="F3" s="82"/>
      <c r="G3" s="83">
        <f>SUM(A3:F3)</f>
        <v>30</v>
      </c>
      <c r="H3" s="122" t="s">
        <v>3434</v>
      </c>
      <c r="I3" s="123" t="s">
        <v>3435</v>
      </c>
    </row>
    <row r="4" spans="1:9" s="2" customFormat="1" ht="20.100000000000001" customHeight="1">
      <c r="A4" s="461" t="s">
        <v>124</v>
      </c>
      <c r="B4" s="114"/>
      <c r="C4" s="461" t="s">
        <v>140</v>
      </c>
      <c r="D4" s="461" t="s">
        <v>138</v>
      </c>
      <c r="E4" s="461" t="s">
        <v>139</v>
      </c>
      <c r="F4" s="461" t="s">
        <v>141</v>
      </c>
      <c r="G4" s="461"/>
      <c r="H4" s="461"/>
      <c r="I4" s="461"/>
    </row>
    <row r="5" spans="1:9" ht="20.100000000000001" customHeight="1">
      <c r="A5" s="461"/>
      <c r="B5" s="114"/>
      <c r="C5" s="461"/>
      <c r="D5" s="461"/>
      <c r="E5" s="461"/>
      <c r="F5" s="58" t="s">
        <v>115</v>
      </c>
      <c r="G5" s="115" t="s">
        <v>113</v>
      </c>
      <c r="H5" s="116" t="s">
        <v>114</v>
      </c>
      <c r="I5" s="113" t="s">
        <v>116</v>
      </c>
    </row>
    <row r="6" spans="1:9" s="3" customFormat="1" ht="20.100000000000001" customHeight="1">
      <c r="A6" s="30">
        <v>1</v>
      </c>
      <c r="B6" s="30" t="s">
        <v>1007</v>
      </c>
      <c r="C6" s="76">
        <v>9334</v>
      </c>
      <c r="D6" s="31" t="s">
        <v>7262</v>
      </c>
      <c r="E6" s="9" t="s">
        <v>44</v>
      </c>
      <c r="F6" s="8" t="s">
        <v>136</v>
      </c>
      <c r="G6" s="8" t="s">
        <v>3667</v>
      </c>
      <c r="H6" s="8" t="s">
        <v>7263</v>
      </c>
      <c r="I6" s="8" t="s">
        <v>7264</v>
      </c>
    </row>
    <row r="7" spans="1:9" s="3" customFormat="1" ht="20.100000000000001" customHeight="1">
      <c r="A7" s="30">
        <v>2</v>
      </c>
      <c r="B7" s="30" t="s">
        <v>1008</v>
      </c>
      <c r="C7" s="76">
        <v>8632</v>
      </c>
      <c r="D7" s="31" t="s">
        <v>7265</v>
      </c>
      <c r="E7" s="9" t="s">
        <v>44</v>
      </c>
      <c r="F7" s="8" t="s">
        <v>7266</v>
      </c>
      <c r="G7" s="8" t="s">
        <v>7267</v>
      </c>
      <c r="H7" s="8" t="s">
        <v>7263</v>
      </c>
      <c r="I7" s="8" t="s">
        <v>7264</v>
      </c>
    </row>
    <row r="8" spans="1:9" s="3" customFormat="1" ht="20.100000000000001" customHeight="1">
      <c r="A8" s="30">
        <v>3</v>
      </c>
      <c r="B8" s="30" t="s">
        <v>1009</v>
      </c>
      <c r="C8" s="76">
        <v>12609</v>
      </c>
      <c r="D8" s="31" t="s">
        <v>7268</v>
      </c>
      <c r="E8" s="9" t="s">
        <v>44</v>
      </c>
      <c r="F8" s="8" t="s">
        <v>3689</v>
      </c>
      <c r="G8" s="8" t="s">
        <v>3690</v>
      </c>
      <c r="H8" s="8" t="s">
        <v>3731</v>
      </c>
      <c r="I8" s="8" t="s">
        <v>7264</v>
      </c>
    </row>
    <row r="9" spans="1:9" s="3" customFormat="1" ht="20.100000000000001" customHeight="1">
      <c r="A9" s="30">
        <v>4</v>
      </c>
      <c r="B9" s="30" t="s">
        <v>1010</v>
      </c>
      <c r="C9" s="76">
        <v>9339</v>
      </c>
      <c r="D9" s="31" t="s">
        <v>7269</v>
      </c>
      <c r="E9" s="9" t="s">
        <v>114</v>
      </c>
      <c r="F9" s="8" t="s">
        <v>136</v>
      </c>
      <c r="G9" s="8" t="s">
        <v>3667</v>
      </c>
      <c r="H9" s="8" t="s">
        <v>7263</v>
      </c>
      <c r="I9" s="8" t="s">
        <v>152</v>
      </c>
    </row>
    <row r="10" spans="1:9" s="3" customFormat="1" ht="20.100000000000001" customHeight="1">
      <c r="A10" s="30">
        <v>5</v>
      </c>
      <c r="B10" s="30" t="s">
        <v>1011</v>
      </c>
      <c r="C10" s="76">
        <v>12872</v>
      </c>
      <c r="D10" s="31" t="s">
        <v>7270</v>
      </c>
      <c r="E10" s="9" t="s">
        <v>114</v>
      </c>
      <c r="F10" s="8" t="s">
        <v>3689</v>
      </c>
      <c r="G10" s="8" t="s">
        <v>7271</v>
      </c>
      <c r="H10" s="8" t="s">
        <v>7272</v>
      </c>
      <c r="I10" s="8" t="s">
        <v>152</v>
      </c>
    </row>
    <row r="11" spans="1:9" s="3" customFormat="1" ht="20.100000000000001" customHeight="1">
      <c r="A11" s="30">
        <v>6</v>
      </c>
      <c r="B11" s="30" t="s">
        <v>1012</v>
      </c>
      <c r="C11" s="76">
        <v>9336</v>
      </c>
      <c r="D11" s="31" t="s">
        <v>7273</v>
      </c>
      <c r="E11" s="9" t="s">
        <v>114</v>
      </c>
      <c r="F11" s="8" t="s">
        <v>136</v>
      </c>
      <c r="G11" s="8" t="s">
        <v>3667</v>
      </c>
      <c r="H11" s="8" t="s">
        <v>7263</v>
      </c>
      <c r="I11" s="8" t="s">
        <v>152</v>
      </c>
    </row>
    <row r="12" spans="1:9" s="3" customFormat="1" ht="20.100000000000001" customHeight="1">
      <c r="A12" s="30">
        <v>7</v>
      </c>
      <c r="B12" s="30" t="s">
        <v>1013</v>
      </c>
      <c r="C12" s="76">
        <v>16896</v>
      </c>
      <c r="D12" s="31" t="s">
        <v>7274</v>
      </c>
      <c r="E12" s="9" t="s">
        <v>114</v>
      </c>
      <c r="F12" s="8" t="s">
        <v>84</v>
      </c>
      <c r="G12" s="8" t="s">
        <v>3610</v>
      </c>
      <c r="H12" s="8" t="s">
        <v>7272</v>
      </c>
      <c r="I12" s="8" t="s">
        <v>152</v>
      </c>
    </row>
    <row r="13" spans="1:9" s="3" customFormat="1" ht="20.100000000000001" customHeight="1">
      <c r="A13" s="30">
        <v>8</v>
      </c>
      <c r="B13" s="30" t="s">
        <v>1014</v>
      </c>
      <c r="C13" s="76">
        <v>9342</v>
      </c>
      <c r="D13" s="31" t="s">
        <v>7275</v>
      </c>
      <c r="E13" s="9" t="s">
        <v>114</v>
      </c>
      <c r="F13" s="8" t="s">
        <v>136</v>
      </c>
      <c r="G13" s="8" t="s">
        <v>3667</v>
      </c>
      <c r="H13" s="8" t="s">
        <v>7272</v>
      </c>
      <c r="I13" s="8" t="s">
        <v>152</v>
      </c>
    </row>
    <row r="14" spans="1:9" s="3" customFormat="1" ht="20.100000000000001" customHeight="1">
      <c r="A14" s="30">
        <v>9</v>
      </c>
      <c r="B14" s="30" t="s">
        <v>1015</v>
      </c>
      <c r="C14" s="76">
        <v>9338</v>
      </c>
      <c r="D14" s="31" t="s">
        <v>7276</v>
      </c>
      <c r="E14" s="9" t="s">
        <v>114</v>
      </c>
      <c r="F14" s="8" t="s">
        <v>136</v>
      </c>
      <c r="G14" s="8" t="s">
        <v>3667</v>
      </c>
      <c r="H14" s="8" t="s">
        <v>7263</v>
      </c>
      <c r="I14" s="8" t="s">
        <v>152</v>
      </c>
    </row>
    <row r="15" spans="1:9" s="3" customFormat="1" ht="20.100000000000001" customHeight="1">
      <c r="A15" s="30">
        <v>10</v>
      </c>
      <c r="B15" s="30" t="s">
        <v>1016</v>
      </c>
      <c r="C15" s="76">
        <v>20551</v>
      </c>
      <c r="D15" s="31" t="s">
        <v>7277</v>
      </c>
      <c r="E15" s="9" t="s">
        <v>113</v>
      </c>
      <c r="F15" s="8" t="s">
        <v>152</v>
      </c>
      <c r="G15" s="8" t="s">
        <v>4772</v>
      </c>
      <c r="H15" s="8" t="s">
        <v>152</v>
      </c>
      <c r="I15" s="8" t="s">
        <v>152</v>
      </c>
    </row>
    <row r="16" spans="1:9" s="3" customFormat="1" ht="20.100000000000001" customHeight="1">
      <c r="A16" s="30">
        <v>11</v>
      </c>
      <c r="B16" s="30" t="s">
        <v>1017</v>
      </c>
      <c r="C16" s="76">
        <v>20552</v>
      </c>
      <c r="D16" s="10" t="s">
        <v>7278</v>
      </c>
      <c r="E16" s="9" t="s">
        <v>113</v>
      </c>
      <c r="F16" s="8" t="s">
        <v>152</v>
      </c>
      <c r="G16" s="8" t="s">
        <v>4772</v>
      </c>
      <c r="H16" s="8" t="s">
        <v>152</v>
      </c>
      <c r="I16" s="8" t="s">
        <v>152</v>
      </c>
    </row>
    <row r="17" spans="1:9" s="3" customFormat="1" ht="20.100000000000001" customHeight="1">
      <c r="A17" s="30">
        <v>12</v>
      </c>
      <c r="B17" s="30" t="s">
        <v>1018</v>
      </c>
      <c r="C17" s="76">
        <v>20553</v>
      </c>
      <c r="D17" s="31" t="s">
        <v>7279</v>
      </c>
      <c r="E17" s="9" t="s">
        <v>113</v>
      </c>
      <c r="F17" s="8" t="s">
        <v>152</v>
      </c>
      <c r="G17" s="8" t="s">
        <v>4772</v>
      </c>
      <c r="H17" s="8" t="s">
        <v>152</v>
      </c>
      <c r="I17" s="8" t="s">
        <v>152</v>
      </c>
    </row>
    <row r="18" spans="1:9" s="3" customFormat="1" ht="20.100000000000001" customHeight="1">
      <c r="A18" s="30">
        <v>13</v>
      </c>
      <c r="B18" s="30" t="s">
        <v>3315</v>
      </c>
      <c r="C18" s="76">
        <v>20555</v>
      </c>
      <c r="D18" s="31" t="s">
        <v>7280</v>
      </c>
      <c r="E18" s="9" t="s">
        <v>113</v>
      </c>
      <c r="F18" s="8" t="s">
        <v>152</v>
      </c>
      <c r="G18" s="8" t="s">
        <v>4772</v>
      </c>
      <c r="H18" s="8" t="s">
        <v>152</v>
      </c>
      <c r="I18" s="8" t="s">
        <v>152</v>
      </c>
    </row>
    <row r="19" spans="1:9" s="3" customFormat="1" ht="20.100000000000001" customHeight="1">
      <c r="A19" s="30">
        <v>14</v>
      </c>
      <c r="B19" s="30" t="s">
        <v>3316</v>
      </c>
      <c r="C19" s="76">
        <v>20556</v>
      </c>
      <c r="D19" s="31" t="s">
        <v>7281</v>
      </c>
      <c r="E19" s="9" t="s">
        <v>113</v>
      </c>
      <c r="F19" s="8" t="s">
        <v>152</v>
      </c>
      <c r="G19" s="8" t="s">
        <v>4772</v>
      </c>
      <c r="H19" s="8" t="s">
        <v>152</v>
      </c>
      <c r="I19" s="8" t="s">
        <v>152</v>
      </c>
    </row>
    <row r="20" spans="1:9" s="3" customFormat="1" ht="20.100000000000001" customHeight="1">
      <c r="A20" s="30">
        <v>15</v>
      </c>
      <c r="B20" s="30" t="s">
        <v>3317</v>
      </c>
      <c r="C20" s="76">
        <v>20557</v>
      </c>
      <c r="D20" s="31" t="s">
        <v>7282</v>
      </c>
      <c r="E20" s="9" t="s">
        <v>113</v>
      </c>
      <c r="F20" s="8" t="s">
        <v>152</v>
      </c>
      <c r="G20" s="8" t="s">
        <v>4772</v>
      </c>
      <c r="H20" s="8" t="s">
        <v>152</v>
      </c>
      <c r="I20" s="8" t="s">
        <v>152</v>
      </c>
    </row>
    <row r="21" spans="1:9" s="3" customFormat="1" ht="20.100000000000001" customHeight="1">
      <c r="A21" s="30">
        <v>16</v>
      </c>
      <c r="B21" s="30" t="s">
        <v>3318</v>
      </c>
      <c r="C21" s="171">
        <v>16897</v>
      </c>
      <c r="D21" s="170" t="s">
        <v>7283</v>
      </c>
      <c r="E21" s="9" t="s">
        <v>113</v>
      </c>
      <c r="F21" s="179" t="s">
        <v>84</v>
      </c>
      <c r="G21" s="180" t="s">
        <v>3610</v>
      </c>
      <c r="H21" s="8" t="s">
        <v>152</v>
      </c>
      <c r="I21" s="8" t="s">
        <v>152</v>
      </c>
    </row>
    <row r="22" spans="1:9" s="3" customFormat="1" ht="20.100000000000001" customHeight="1">
      <c r="A22" s="30">
        <v>17</v>
      </c>
      <c r="B22" s="30" t="s">
        <v>3319</v>
      </c>
      <c r="C22" s="76">
        <v>20558</v>
      </c>
      <c r="D22" s="31" t="s">
        <v>7284</v>
      </c>
      <c r="E22" s="9" t="s">
        <v>113</v>
      </c>
      <c r="F22" s="8" t="s">
        <v>152</v>
      </c>
      <c r="G22" s="8" t="s">
        <v>4772</v>
      </c>
      <c r="H22" s="8" t="s">
        <v>152</v>
      </c>
      <c r="I22" s="8" t="s">
        <v>152</v>
      </c>
    </row>
    <row r="23" spans="1:9" s="3" customFormat="1" ht="20.100000000000001" customHeight="1">
      <c r="A23" s="30">
        <v>18</v>
      </c>
      <c r="B23" s="30" t="s">
        <v>3320</v>
      </c>
      <c r="C23" s="76">
        <v>20559</v>
      </c>
      <c r="D23" s="31" t="s">
        <v>7285</v>
      </c>
      <c r="E23" s="9" t="s">
        <v>113</v>
      </c>
      <c r="F23" s="8" t="s">
        <v>152</v>
      </c>
      <c r="G23" s="8" t="s">
        <v>4772</v>
      </c>
      <c r="H23" s="8" t="s">
        <v>152</v>
      </c>
      <c r="I23" s="8" t="s">
        <v>152</v>
      </c>
    </row>
    <row r="24" spans="1:9" s="3" customFormat="1" ht="20.100000000000001" customHeight="1">
      <c r="A24" s="30">
        <v>19</v>
      </c>
      <c r="B24" s="30" t="s">
        <v>3321</v>
      </c>
      <c r="C24" s="76">
        <v>20560</v>
      </c>
      <c r="D24" s="31" t="s">
        <v>7286</v>
      </c>
      <c r="E24" s="9" t="s">
        <v>113</v>
      </c>
      <c r="F24" s="8" t="s">
        <v>152</v>
      </c>
      <c r="G24" s="8" t="s">
        <v>4772</v>
      </c>
      <c r="H24" s="8" t="s">
        <v>152</v>
      </c>
      <c r="I24" s="8" t="s">
        <v>152</v>
      </c>
    </row>
    <row r="25" spans="1:9" s="3" customFormat="1" ht="20.100000000000001" customHeight="1">
      <c r="A25" s="30">
        <v>20</v>
      </c>
      <c r="B25" s="30" t="s">
        <v>3322</v>
      </c>
      <c r="C25" s="76">
        <v>20561</v>
      </c>
      <c r="D25" s="31" t="s">
        <v>7287</v>
      </c>
      <c r="E25" s="9" t="s">
        <v>113</v>
      </c>
      <c r="F25" s="8" t="s">
        <v>152</v>
      </c>
      <c r="G25" s="8" t="s">
        <v>4772</v>
      </c>
      <c r="H25" s="8" t="s">
        <v>152</v>
      </c>
      <c r="I25" s="8" t="s">
        <v>152</v>
      </c>
    </row>
    <row r="26" spans="1:9" s="3" customFormat="1" ht="20.100000000000001" customHeight="1">
      <c r="A26" s="30">
        <v>21</v>
      </c>
      <c r="B26" s="30" t="s">
        <v>3323</v>
      </c>
      <c r="C26" s="76">
        <v>20562</v>
      </c>
      <c r="D26" s="31" t="s">
        <v>7288</v>
      </c>
      <c r="E26" s="9" t="s">
        <v>113</v>
      </c>
      <c r="F26" s="8" t="s">
        <v>152</v>
      </c>
      <c r="G26" s="8" t="s">
        <v>4772</v>
      </c>
      <c r="H26" s="8" t="s">
        <v>152</v>
      </c>
      <c r="I26" s="8" t="s">
        <v>152</v>
      </c>
    </row>
    <row r="27" spans="1:9" s="3" customFormat="1" ht="20.100000000000001" customHeight="1">
      <c r="A27" s="30">
        <v>22</v>
      </c>
      <c r="B27" s="30" t="s">
        <v>3324</v>
      </c>
      <c r="C27" s="76">
        <v>20563</v>
      </c>
      <c r="D27" s="31" t="s">
        <v>7289</v>
      </c>
      <c r="E27" s="9" t="s">
        <v>113</v>
      </c>
      <c r="F27" s="8" t="s">
        <v>152</v>
      </c>
      <c r="G27" s="8" t="s">
        <v>4772</v>
      </c>
      <c r="H27" s="8" t="s">
        <v>152</v>
      </c>
      <c r="I27" s="8" t="s">
        <v>152</v>
      </c>
    </row>
    <row r="28" spans="1:9" s="3" customFormat="1" ht="20.100000000000001" customHeight="1">
      <c r="A28" s="30">
        <v>23</v>
      </c>
      <c r="B28" s="30" t="s">
        <v>3325</v>
      </c>
      <c r="C28" s="76">
        <v>20564</v>
      </c>
      <c r="D28" s="31" t="s">
        <v>7290</v>
      </c>
      <c r="E28" s="9" t="s">
        <v>113</v>
      </c>
      <c r="F28" s="8" t="s">
        <v>152</v>
      </c>
      <c r="G28" s="8" t="s">
        <v>4772</v>
      </c>
      <c r="H28" s="8" t="s">
        <v>152</v>
      </c>
      <c r="I28" s="8" t="s">
        <v>152</v>
      </c>
    </row>
    <row r="29" spans="1:9" s="3" customFormat="1" ht="20.100000000000001" customHeight="1">
      <c r="A29" s="30">
        <v>24</v>
      </c>
      <c r="B29" s="30" t="s">
        <v>3326</v>
      </c>
      <c r="C29" s="76">
        <v>20570</v>
      </c>
      <c r="D29" s="31" t="s">
        <v>7291</v>
      </c>
      <c r="E29" s="9" t="s">
        <v>113</v>
      </c>
      <c r="F29" s="8" t="s">
        <v>152</v>
      </c>
      <c r="G29" s="8" t="s">
        <v>4772</v>
      </c>
      <c r="H29" s="8" t="s">
        <v>152</v>
      </c>
      <c r="I29" s="8" t="s">
        <v>152</v>
      </c>
    </row>
    <row r="30" spans="1:9" s="3" customFormat="1" ht="20.100000000000001" customHeight="1">
      <c r="A30" s="30">
        <v>25</v>
      </c>
      <c r="B30" s="30" t="s">
        <v>3327</v>
      </c>
      <c r="C30" s="76">
        <v>20565</v>
      </c>
      <c r="D30" s="31" t="s">
        <v>7292</v>
      </c>
      <c r="E30" s="9" t="s">
        <v>113</v>
      </c>
      <c r="F30" s="8" t="s">
        <v>152</v>
      </c>
      <c r="G30" s="8" t="s">
        <v>4772</v>
      </c>
      <c r="H30" s="8" t="s">
        <v>152</v>
      </c>
      <c r="I30" s="8" t="s">
        <v>152</v>
      </c>
    </row>
    <row r="31" spans="1:9" s="3" customFormat="1" ht="20.100000000000001" customHeight="1">
      <c r="A31" s="30">
        <v>26</v>
      </c>
      <c r="B31" s="30" t="s">
        <v>3328</v>
      </c>
      <c r="C31" s="76">
        <v>20566</v>
      </c>
      <c r="D31" s="31" t="s">
        <v>7293</v>
      </c>
      <c r="E31" s="9" t="s">
        <v>113</v>
      </c>
      <c r="F31" s="8" t="s">
        <v>152</v>
      </c>
      <c r="G31" s="8" t="s">
        <v>4772</v>
      </c>
      <c r="H31" s="8" t="s">
        <v>152</v>
      </c>
      <c r="I31" s="8" t="s">
        <v>152</v>
      </c>
    </row>
    <row r="32" spans="1:9" s="3" customFormat="1" ht="20.100000000000001" customHeight="1">
      <c r="A32" s="30">
        <v>27</v>
      </c>
      <c r="B32" s="30" t="s">
        <v>3329</v>
      </c>
      <c r="C32" s="76">
        <v>20567</v>
      </c>
      <c r="D32" s="31" t="s">
        <v>7294</v>
      </c>
      <c r="E32" s="9" t="s">
        <v>113</v>
      </c>
      <c r="F32" s="8" t="s">
        <v>152</v>
      </c>
      <c r="G32" s="8" t="s">
        <v>4772</v>
      </c>
      <c r="H32" s="8" t="s">
        <v>152</v>
      </c>
      <c r="I32" s="8" t="s">
        <v>152</v>
      </c>
    </row>
    <row r="33" spans="1:9" s="3" customFormat="1" ht="20.100000000000001" customHeight="1">
      <c r="A33" s="30">
        <v>28</v>
      </c>
      <c r="B33" s="30" t="s">
        <v>8963</v>
      </c>
      <c r="C33" s="171">
        <v>14239</v>
      </c>
      <c r="D33" s="170" t="s">
        <v>7295</v>
      </c>
      <c r="E33" s="9" t="s">
        <v>113</v>
      </c>
      <c r="F33" s="179" t="s">
        <v>7296</v>
      </c>
      <c r="G33" s="180" t="s">
        <v>7297</v>
      </c>
      <c r="H33" s="8" t="s">
        <v>152</v>
      </c>
      <c r="I33" s="8" t="s">
        <v>152</v>
      </c>
    </row>
    <row r="34" spans="1:9" s="3" customFormat="1" ht="20.100000000000001" customHeight="1">
      <c r="A34" s="30">
        <v>29</v>
      </c>
      <c r="B34" s="30" t="s">
        <v>8964</v>
      </c>
      <c r="C34" s="76">
        <v>20568</v>
      </c>
      <c r="D34" s="31" t="s">
        <v>7298</v>
      </c>
      <c r="E34" s="9" t="s">
        <v>113</v>
      </c>
      <c r="F34" s="8" t="s">
        <v>152</v>
      </c>
      <c r="G34" s="8" t="s">
        <v>4772</v>
      </c>
      <c r="H34" s="8" t="s">
        <v>152</v>
      </c>
      <c r="I34" s="8" t="s">
        <v>152</v>
      </c>
    </row>
    <row r="35" spans="1:9" s="3" customFormat="1" ht="20.100000000000001" customHeight="1">
      <c r="A35" s="30">
        <v>30</v>
      </c>
      <c r="B35" s="30" t="s">
        <v>8965</v>
      </c>
      <c r="C35" s="76">
        <v>20569</v>
      </c>
      <c r="D35" s="31" t="s">
        <v>7299</v>
      </c>
      <c r="E35" s="9" t="s">
        <v>113</v>
      </c>
      <c r="F35" s="8" t="s">
        <v>152</v>
      </c>
      <c r="G35" s="8" t="s">
        <v>4772</v>
      </c>
      <c r="H35" s="8" t="s">
        <v>152</v>
      </c>
      <c r="I35" s="8" t="s">
        <v>152</v>
      </c>
    </row>
    <row r="36" spans="1:9" s="3" customFormat="1" ht="20.100000000000001" customHeight="1">
      <c r="A36" s="10"/>
      <c r="B36" s="10"/>
      <c r="C36" s="11"/>
      <c r="D36" s="11"/>
      <c r="E36" s="12"/>
      <c r="F36" s="13"/>
      <c r="G36" s="13"/>
    </row>
    <row r="37" spans="1:9" s="3" customFormat="1" ht="20.100000000000001" customHeight="1">
      <c r="A37" s="10"/>
      <c r="B37" s="10"/>
      <c r="C37" s="11"/>
      <c r="D37" s="11"/>
      <c r="E37" s="12"/>
      <c r="F37" s="13"/>
      <c r="G37" s="13"/>
    </row>
    <row r="38" spans="1:9" s="3" customFormat="1" ht="20.100000000000001" customHeight="1">
      <c r="A38" s="10"/>
      <c r="B38" s="10"/>
      <c r="C38" s="11"/>
      <c r="D38" s="11"/>
      <c r="E38" s="12"/>
      <c r="F38" s="13"/>
      <c r="G38" s="13"/>
    </row>
    <row r="39" spans="1:9" s="3" customFormat="1" ht="20.100000000000001" customHeight="1">
      <c r="A39" s="10"/>
      <c r="B39" s="10"/>
      <c r="C39" s="11"/>
      <c r="D39" s="11"/>
      <c r="E39" s="12"/>
      <c r="F39" s="13"/>
      <c r="G39" s="13"/>
    </row>
    <row r="40" spans="1:9" s="3" customFormat="1" ht="20.100000000000001" customHeight="1">
      <c r="A40" s="10"/>
      <c r="B40" s="10"/>
      <c r="C40" s="11"/>
      <c r="D40" s="11"/>
      <c r="E40" s="12"/>
      <c r="F40" s="13"/>
      <c r="G40" s="13"/>
    </row>
    <row r="41" spans="1:9" s="3" customFormat="1" ht="20.100000000000001" customHeight="1">
      <c r="A41" s="10"/>
      <c r="B41" s="10"/>
      <c r="C41" s="11"/>
      <c r="D41" s="11"/>
      <c r="E41" s="12"/>
      <c r="F41" s="13"/>
      <c r="G41" s="13"/>
    </row>
    <row r="42" spans="1:9" s="3" customFormat="1" ht="20.100000000000001" customHeight="1">
      <c r="A42" s="10"/>
      <c r="B42" s="10"/>
      <c r="C42" s="11"/>
      <c r="D42" s="11"/>
      <c r="E42" s="12"/>
      <c r="F42" s="13"/>
      <c r="G42" s="13"/>
    </row>
    <row r="43" spans="1:9" ht="20.100000000000001" customHeight="1">
      <c r="A43" s="14"/>
      <c r="B43" s="14"/>
      <c r="C43" s="15"/>
      <c r="D43" s="15"/>
      <c r="E43" s="16"/>
      <c r="F43" s="13"/>
      <c r="G43" s="13"/>
      <c r="H43" s="3"/>
      <c r="I43" s="3"/>
    </row>
    <row r="44" spans="1:9" ht="20.100000000000001" customHeight="1">
      <c r="A44" s="14"/>
      <c r="B44" s="14"/>
      <c r="C44" s="15"/>
      <c r="D44" s="15"/>
      <c r="E44" s="16"/>
      <c r="F44" s="13"/>
      <c r="G44" s="13"/>
      <c r="H44" s="3"/>
      <c r="I44" s="3"/>
    </row>
    <row r="45" spans="1:9" ht="20.100000000000001" customHeight="1">
      <c r="A45" s="14"/>
      <c r="B45" s="14"/>
      <c r="C45" s="15"/>
      <c r="D45" s="15"/>
      <c r="E45" s="16"/>
      <c r="F45" s="13"/>
      <c r="G45" s="13"/>
      <c r="H45" s="3"/>
      <c r="I45" s="3"/>
    </row>
    <row r="46" spans="1:9" ht="20.100000000000001" customHeight="1">
      <c r="A46" s="14"/>
      <c r="B46" s="14"/>
      <c r="C46" s="15"/>
      <c r="D46" s="15"/>
      <c r="E46" s="16"/>
      <c r="F46" s="13"/>
      <c r="G46" s="13"/>
      <c r="H46" s="3"/>
      <c r="I46" s="3"/>
    </row>
    <row r="47" spans="1:9" ht="20.100000000000001" customHeight="1">
      <c r="A47" s="14"/>
      <c r="B47" s="14"/>
      <c r="C47" s="15"/>
      <c r="D47" s="15"/>
      <c r="E47" s="16"/>
      <c r="F47" s="13"/>
      <c r="G47" s="13"/>
      <c r="H47" s="3"/>
      <c r="I47" s="3"/>
    </row>
    <row r="48" spans="1:9" ht="20.100000000000001" customHeight="1">
      <c r="A48" s="14"/>
      <c r="B48" s="14"/>
      <c r="C48" s="15"/>
      <c r="D48" s="15"/>
      <c r="E48" s="16"/>
      <c r="F48" s="13"/>
      <c r="G48" s="13"/>
      <c r="H48" s="3"/>
      <c r="I48" s="3"/>
    </row>
    <row r="49" spans="1:9" ht="20.100000000000001" customHeight="1">
      <c r="A49" s="14"/>
      <c r="B49" s="14"/>
      <c r="C49" s="15"/>
      <c r="D49" s="15"/>
      <c r="E49" s="16"/>
      <c r="F49" s="13"/>
      <c r="G49" s="13"/>
      <c r="H49" s="3"/>
      <c r="I49" s="3"/>
    </row>
    <row r="50" spans="1:9" ht="20.100000000000001" customHeight="1">
      <c r="A50" s="14"/>
      <c r="B50" s="14"/>
      <c r="C50" s="15"/>
      <c r="D50" s="15"/>
      <c r="E50" s="16"/>
      <c r="F50" s="13"/>
      <c r="G50" s="13"/>
      <c r="H50" s="3"/>
      <c r="I50" s="3"/>
    </row>
    <row r="51" spans="1:9" ht="20.100000000000001" customHeight="1">
      <c r="A51" s="14"/>
      <c r="B51" s="14"/>
      <c r="C51" s="15"/>
      <c r="D51" s="15"/>
      <c r="E51" s="16"/>
      <c r="F51" s="13"/>
      <c r="G51" s="13"/>
      <c r="H51" s="3"/>
      <c r="I51" s="3"/>
    </row>
    <row r="52" spans="1:9" ht="20.100000000000001" customHeight="1">
      <c r="A52" s="14"/>
      <c r="B52" s="14"/>
      <c r="C52" s="15"/>
      <c r="D52" s="15"/>
      <c r="E52" s="16"/>
      <c r="F52" s="13"/>
      <c r="G52" s="13"/>
      <c r="H52" s="3"/>
      <c r="I52" s="3"/>
    </row>
    <row r="53" spans="1:9" ht="20.100000000000001" customHeight="1">
      <c r="A53" s="14"/>
      <c r="B53" s="14"/>
      <c r="C53" s="15"/>
      <c r="D53" s="15"/>
      <c r="E53" s="16"/>
      <c r="F53" s="13"/>
      <c r="G53" s="13"/>
      <c r="H53" s="3"/>
      <c r="I53" s="3"/>
    </row>
    <row r="54" spans="1:9" ht="20.100000000000001" customHeight="1">
      <c r="A54" s="14"/>
      <c r="B54" s="14"/>
      <c r="C54" s="15"/>
      <c r="D54" s="15"/>
      <c r="E54" s="16"/>
      <c r="F54" s="13"/>
      <c r="G54" s="13"/>
      <c r="H54" s="3"/>
      <c r="I54" s="3"/>
    </row>
    <row r="55" spans="1:9" ht="20.100000000000001" customHeight="1">
      <c r="A55" s="14"/>
      <c r="B55" s="14"/>
      <c r="C55" s="15"/>
      <c r="D55" s="15"/>
      <c r="E55" s="16"/>
      <c r="F55" s="13"/>
      <c r="G55" s="13"/>
      <c r="H55" s="3"/>
      <c r="I55" s="3"/>
    </row>
    <row r="56" spans="1:9" ht="20.100000000000001" customHeight="1">
      <c r="A56" s="14"/>
      <c r="B56" s="14"/>
      <c r="C56" s="15"/>
      <c r="D56" s="15"/>
      <c r="E56" s="16"/>
      <c r="F56" s="13"/>
      <c r="G56" s="13"/>
      <c r="H56" s="3"/>
      <c r="I56" s="3"/>
    </row>
    <row r="57" spans="1:9" ht="20.100000000000001" customHeight="1">
      <c r="A57" s="14"/>
      <c r="B57" s="14"/>
      <c r="C57" s="15"/>
      <c r="D57" s="15"/>
      <c r="E57" s="16"/>
      <c r="F57" s="13"/>
      <c r="G57" s="13"/>
      <c r="H57" s="3"/>
      <c r="I57" s="3"/>
    </row>
    <row r="58" spans="1:9" ht="20.100000000000001" customHeight="1">
      <c r="A58" s="14"/>
      <c r="B58" s="14"/>
      <c r="C58" s="15"/>
      <c r="D58" s="15"/>
      <c r="E58" s="16"/>
      <c r="F58" s="13"/>
      <c r="G58" s="13"/>
      <c r="H58" s="3"/>
      <c r="I58" s="3"/>
    </row>
    <row r="59" spans="1:9" ht="20.100000000000001" customHeight="1">
      <c r="A59" s="14"/>
      <c r="B59" s="14"/>
      <c r="C59" s="15"/>
      <c r="D59" s="15"/>
      <c r="E59" s="16"/>
      <c r="F59" s="13"/>
      <c r="G59" s="13"/>
      <c r="H59" s="3"/>
      <c r="I59" s="3"/>
    </row>
    <row r="60" spans="1:9" ht="20.100000000000001" customHeight="1">
      <c r="A60" s="14"/>
      <c r="B60" s="14"/>
      <c r="C60" s="15"/>
      <c r="D60" s="15"/>
      <c r="E60" s="16"/>
      <c r="F60" s="13"/>
      <c r="G60" s="13"/>
      <c r="H60" s="3"/>
      <c r="I60" s="3"/>
    </row>
    <row r="61" spans="1:9" ht="20.100000000000001" customHeight="1">
      <c r="A61" s="14"/>
      <c r="B61" s="14"/>
      <c r="C61" s="15"/>
      <c r="D61" s="15"/>
      <c r="E61" s="16"/>
      <c r="F61" s="13"/>
      <c r="G61" s="13"/>
      <c r="H61" s="3"/>
      <c r="I61" s="3"/>
    </row>
    <row r="62" spans="1:9" ht="20.100000000000001" customHeight="1">
      <c r="A62" s="14"/>
      <c r="B62" s="14"/>
      <c r="C62" s="15"/>
      <c r="D62" s="15"/>
      <c r="E62" s="16"/>
      <c r="F62" s="13"/>
      <c r="G62" s="13"/>
      <c r="H62" s="3"/>
      <c r="I62" s="3"/>
    </row>
    <row r="63" spans="1:9" ht="20.100000000000001" customHeight="1">
      <c r="A63" s="14"/>
      <c r="B63" s="14"/>
      <c r="C63" s="15"/>
      <c r="D63" s="15"/>
      <c r="E63" s="16"/>
      <c r="F63" s="13"/>
      <c r="G63" s="13"/>
      <c r="H63" s="3"/>
      <c r="I63" s="3"/>
    </row>
    <row r="64" spans="1:9" ht="20.100000000000001" customHeight="1">
      <c r="A64" s="14"/>
      <c r="B64" s="14"/>
      <c r="C64" s="15"/>
      <c r="D64" s="15"/>
      <c r="E64" s="16"/>
      <c r="F64" s="13"/>
      <c r="G64" s="13"/>
      <c r="H64" s="3"/>
      <c r="I64" s="3"/>
    </row>
    <row r="65" spans="1:9" ht="20.100000000000001" customHeight="1">
      <c r="A65" s="14"/>
      <c r="B65" s="14"/>
      <c r="C65" s="15"/>
      <c r="D65" s="15"/>
      <c r="E65" s="16"/>
      <c r="F65" s="13"/>
      <c r="G65" s="13"/>
      <c r="H65" s="3"/>
      <c r="I65" s="3"/>
    </row>
    <row r="66" spans="1:9" ht="20.100000000000001" customHeight="1">
      <c r="A66" s="14"/>
      <c r="B66" s="14"/>
      <c r="C66" s="15"/>
      <c r="D66" s="15"/>
      <c r="E66" s="16"/>
      <c r="F66" s="13"/>
      <c r="G66" s="13"/>
      <c r="H66" s="3"/>
      <c r="I66" s="3"/>
    </row>
    <row r="67" spans="1:9" ht="20.100000000000001" customHeight="1">
      <c r="A67" s="14"/>
      <c r="B67" s="14"/>
      <c r="C67" s="15"/>
      <c r="D67" s="15"/>
      <c r="E67" s="16"/>
      <c r="F67" s="13"/>
      <c r="G67" s="13"/>
      <c r="H67" s="3"/>
      <c r="I67" s="3"/>
    </row>
    <row r="68" spans="1:9" ht="20.100000000000001" customHeight="1">
      <c r="A68" s="14"/>
      <c r="B68" s="14"/>
      <c r="C68" s="15"/>
      <c r="D68" s="15"/>
      <c r="E68" s="16"/>
      <c r="F68" s="13"/>
      <c r="G68" s="13"/>
      <c r="H68" s="3"/>
      <c r="I68" s="3"/>
    </row>
    <row r="69" spans="1:9" ht="20.100000000000001" customHeight="1">
      <c r="A69" s="14"/>
      <c r="B69" s="14"/>
      <c r="C69" s="15"/>
      <c r="D69" s="15"/>
      <c r="E69" s="16"/>
      <c r="F69" s="13"/>
      <c r="G69" s="13"/>
      <c r="H69" s="3"/>
      <c r="I69" s="3"/>
    </row>
    <row r="70" spans="1:9" ht="20.100000000000001" customHeight="1">
      <c r="A70" s="14"/>
      <c r="B70" s="14"/>
      <c r="C70" s="15"/>
      <c r="D70" s="15"/>
      <c r="E70" s="16"/>
      <c r="F70" s="13"/>
      <c r="G70" s="13"/>
      <c r="H70" s="3"/>
      <c r="I70" s="3"/>
    </row>
    <row r="71" spans="1:9" ht="20.100000000000001" customHeight="1">
      <c r="A71" s="14"/>
      <c r="B71" s="14"/>
      <c r="C71" s="15"/>
      <c r="D71" s="15"/>
      <c r="E71" s="16"/>
      <c r="F71" s="13"/>
      <c r="G71" s="13"/>
      <c r="H71" s="3"/>
      <c r="I71" s="3"/>
    </row>
    <row r="72" spans="1:9" ht="20.100000000000001" customHeight="1">
      <c r="A72" s="14"/>
      <c r="B72" s="14"/>
      <c r="C72" s="15"/>
      <c r="D72" s="15"/>
      <c r="E72" s="16"/>
      <c r="F72" s="13"/>
      <c r="G72" s="13"/>
      <c r="H72" s="3"/>
      <c r="I72" s="3"/>
    </row>
    <row r="73" spans="1:9" ht="20.100000000000001" customHeight="1">
      <c r="A73" s="14"/>
      <c r="B73" s="14"/>
      <c r="C73" s="15"/>
      <c r="D73" s="15"/>
      <c r="E73" s="16"/>
      <c r="F73" s="13"/>
      <c r="G73" s="13"/>
      <c r="H73" s="3"/>
      <c r="I73" s="3"/>
    </row>
    <row r="74" spans="1:9" ht="20.100000000000001" customHeight="1">
      <c r="A74" s="14"/>
      <c r="B74" s="14"/>
      <c r="C74" s="15"/>
      <c r="D74" s="15"/>
      <c r="E74" s="16"/>
      <c r="F74" s="13"/>
      <c r="G74" s="13"/>
      <c r="H74" s="3"/>
      <c r="I74" s="3"/>
    </row>
    <row r="75" spans="1:9" ht="20.100000000000001" customHeight="1">
      <c r="A75" s="14"/>
      <c r="B75" s="14"/>
      <c r="C75" s="15"/>
      <c r="D75" s="15"/>
      <c r="E75" s="16"/>
      <c r="F75" s="13"/>
      <c r="G75" s="13"/>
      <c r="H75" s="3"/>
      <c r="I75" s="3"/>
    </row>
    <row r="76" spans="1:9" ht="20.100000000000001" customHeight="1">
      <c r="A76" s="14"/>
      <c r="B76" s="14"/>
      <c r="C76" s="15"/>
      <c r="D76" s="15"/>
      <c r="E76" s="16"/>
      <c r="F76" s="13"/>
      <c r="G76" s="13"/>
      <c r="H76" s="3"/>
      <c r="I76" s="3"/>
    </row>
    <row r="77" spans="1:9" ht="20.100000000000001" customHeight="1">
      <c r="A77" s="14"/>
      <c r="B77" s="14"/>
      <c r="C77" s="15"/>
      <c r="D77" s="15"/>
      <c r="E77" s="16"/>
      <c r="F77" s="13"/>
      <c r="G77" s="13"/>
      <c r="H77" s="3"/>
      <c r="I77" s="3"/>
    </row>
    <row r="78" spans="1:9" ht="20.100000000000001" customHeight="1">
      <c r="A78" s="14"/>
      <c r="B78" s="14"/>
      <c r="C78" s="15"/>
      <c r="D78" s="15"/>
      <c r="E78" s="16"/>
      <c r="F78" s="13"/>
      <c r="G78" s="13"/>
      <c r="H78" s="3"/>
      <c r="I78" s="3"/>
    </row>
    <row r="79" spans="1:9" ht="20.100000000000001" customHeight="1">
      <c r="A79" s="14"/>
      <c r="B79" s="14"/>
      <c r="C79" s="15"/>
      <c r="D79" s="15"/>
      <c r="E79" s="16"/>
      <c r="F79" s="13"/>
      <c r="G79" s="13"/>
      <c r="H79" s="3"/>
      <c r="I79" s="3"/>
    </row>
    <row r="80" spans="1:9" ht="20.100000000000001" customHeight="1">
      <c r="A80" s="14"/>
      <c r="B80" s="14"/>
      <c r="C80" s="15"/>
      <c r="D80" s="15"/>
      <c r="E80" s="16"/>
      <c r="F80" s="13"/>
      <c r="G80" s="13"/>
      <c r="H80" s="3"/>
      <c r="I80" s="3"/>
    </row>
    <row r="81" spans="1:9" ht="20.100000000000001" customHeight="1">
      <c r="A81" s="14"/>
      <c r="B81" s="14"/>
      <c r="C81" s="15"/>
      <c r="D81" s="15"/>
      <c r="E81" s="16"/>
      <c r="F81" s="13"/>
      <c r="G81" s="13"/>
      <c r="H81" s="3"/>
      <c r="I81" s="3"/>
    </row>
    <row r="82" spans="1:9" ht="20.100000000000001" customHeight="1">
      <c r="A82" s="14"/>
      <c r="B82" s="14"/>
      <c r="C82" s="15"/>
      <c r="D82" s="15"/>
      <c r="E82" s="16"/>
      <c r="F82" s="13"/>
      <c r="G82" s="13"/>
      <c r="H82" s="3"/>
      <c r="I82" s="3"/>
    </row>
    <row r="83" spans="1:9" ht="20.100000000000001" customHeight="1">
      <c r="A83" s="14"/>
      <c r="B83" s="14"/>
      <c r="C83" s="15"/>
      <c r="D83" s="15"/>
      <c r="E83" s="16"/>
      <c r="F83" s="13"/>
      <c r="G83" s="13"/>
      <c r="H83" s="3"/>
      <c r="I83" s="3"/>
    </row>
    <row r="84" spans="1:9" ht="20.100000000000001" customHeight="1">
      <c r="A84" s="14"/>
      <c r="B84" s="14"/>
      <c r="C84" s="15"/>
      <c r="D84" s="15"/>
      <c r="E84" s="16"/>
      <c r="F84" s="13"/>
      <c r="G84" s="13"/>
      <c r="H84" s="3"/>
      <c r="I84" s="3"/>
    </row>
    <row r="85" spans="1:9" ht="20.100000000000001" customHeight="1">
      <c r="A85" s="14"/>
      <c r="B85" s="14"/>
      <c r="C85" s="15"/>
      <c r="D85" s="15"/>
      <c r="E85" s="16"/>
      <c r="F85" s="13"/>
      <c r="G85" s="13"/>
      <c r="H85" s="3"/>
      <c r="I85" s="3"/>
    </row>
    <row r="86" spans="1:9" ht="20.100000000000001" customHeight="1">
      <c r="A86" s="14"/>
      <c r="B86" s="14"/>
      <c r="C86" s="15"/>
      <c r="D86" s="15"/>
      <c r="E86" s="16"/>
      <c r="F86" s="13"/>
      <c r="G86" s="13"/>
      <c r="H86" s="3"/>
      <c r="I86" s="3"/>
    </row>
    <row r="87" spans="1:9" ht="20.100000000000001" customHeight="1">
      <c r="A87" s="14"/>
      <c r="B87" s="14"/>
      <c r="C87" s="15"/>
      <c r="D87" s="15"/>
      <c r="E87" s="16"/>
      <c r="F87" s="13"/>
      <c r="G87" s="13"/>
      <c r="H87" s="3"/>
      <c r="I87" s="3"/>
    </row>
    <row r="88" spans="1:9" ht="20.100000000000001" customHeight="1">
      <c r="A88" s="14"/>
      <c r="B88" s="14"/>
      <c r="C88" s="15"/>
      <c r="D88" s="15"/>
      <c r="E88" s="16"/>
      <c r="F88" s="13"/>
      <c r="G88" s="13"/>
      <c r="H88" s="3"/>
      <c r="I88" s="3"/>
    </row>
    <row r="89" spans="1:9" ht="20.100000000000001" customHeight="1">
      <c r="A89" s="14"/>
      <c r="B89" s="14"/>
      <c r="C89" s="15"/>
      <c r="D89" s="15"/>
      <c r="E89" s="16"/>
      <c r="F89" s="13"/>
      <c r="G89" s="13"/>
      <c r="H89" s="3"/>
      <c r="I89" s="3"/>
    </row>
    <row r="90" spans="1:9" ht="20.100000000000001" customHeight="1">
      <c r="A90" s="14"/>
      <c r="B90" s="14"/>
      <c r="C90" s="15"/>
      <c r="D90" s="15"/>
      <c r="E90" s="16"/>
      <c r="F90" s="13"/>
      <c r="G90" s="13"/>
      <c r="H90" s="3"/>
      <c r="I90" s="3"/>
    </row>
    <row r="91" spans="1:9" ht="20.100000000000001" customHeight="1">
      <c r="A91" s="14"/>
      <c r="B91" s="14"/>
      <c r="C91" s="15"/>
      <c r="D91" s="15"/>
      <c r="E91" s="16"/>
      <c r="F91" s="13"/>
      <c r="G91" s="13"/>
      <c r="H91" s="3"/>
      <c r="I91" s="3"/>
    </row>
    <row r="92" spans="1:9" ht="20.100000000000001" customHeight="1">
      <c r="A92" s="14"/>
      <c r="B92" s="14"/>
      <c r="C92" s="15"/>
      <c r="D92" s="15"/>
      <c r="E92" s="16"/>
      <c r="F92" s="13"/>
      <c r="G92" s="13"/>
      <c r="H92" s="3"/>
      <c r="I92" s="3"/>
    </row>
    <row r="93" spans="1:9" ht="20.100000000000001" customHeight="1">
      <c r="A93" s="14"/>
      <c r="B93" s="14"/>
      <c r="C93" s="15"/>
      <c r="D93" s="15"/>
      <c r="E93" s="16"/>
      <c r="F93" s="13"/>
      <c r="G93" s="13"/>
      <c r="H93" s="3"/>
      <c r="I93" s="3"/>
    </row>
    <row r="94" spans="1:9" ht="20.100000000000001" customHeight="1">
      <c r="A94" s="14"/>
      <c r="B94" s="14"/>
      <c r="C94" s="15"/>
      <c r="D94" s="15"/>
      <c r="E94" s="16"/>
      <c r="F94" s="13"/>
      <c r="G94" s="13"/>
      <c r="H94" s="3"/>
      <c r="I94" s="3"/>
    </row>
    <row r="95" spans="1:9" ht="20.100000000000001" customHeight="1">
      <c r="A95" s="14"/>
      <c r="B95" s="14"/>
      <c r="C95" s="15"/>
      <c r="D95" s="15"/>
      <c r="E95" s="16"/>
      <c r="F95" s="13"/>
      <c r="G95" s="13"/>
      <c r="H95" s="3"/>
      <c r="I95" s="3"/>
    </row>
    <row r="96" spans="1:9" ht="20.100000000000001" customHeight="1">
      <c r="A96" s="14"/>
      <c r="B96" s="14"/>
      <c r="C96" s="15"/>
      <c r="D96" s="15"/>
      <c r="E96" s="16"/>
      <c r="F96" s="13"/>
      <c r="G96" s="13"/>
      <c r="H96" s="3"/>
      <c r="I96" s="3"/>
    </row>
    <row r="97" spans="1:9" ht="20.100000000000001" customHeight="1">
      <c r="A97" s="14"/>
      <c r="B97" s="14"/>
      <c r="C97" s="15"/>
      <c r="D97" s="15"/>
      <c r="E97" s="16"/>
      <c r="F97" s="13"/>
      <c r="G97" s="13"/>
      <c r="H97" s="3"/>
      <c r="I97" s="3"/>
    </row>
    <row r="98" spans="1:9" ht="20.100000000000001" customHeight="1">
      <c r="A98" s="14"/>
      <c r="B98" s="14"/>
      <c r="C98" s="15"/>
      <c r="D98" s="15"/>
      <c r="E98" s="16"/>
      <c r="F98" s="13"/>
      <c r="G98" s="13"/>
      <c r="H98" s="3"/>
      <c r="I98" s="3"/>
    </row>
    <row r="99" spans="1:9" ht="20.100000000000001" customHeight="1">
      <c r="A99" s="14"/>
      <c r="B99" s="14"/>
      <c r="C99" s="15"/>
      <c r="D99" s="15"/>
      <c r="E99" s="16"/>
      <c r="F99" s="13"/>
      <c r="G99" s="13"/>
      <c r="H99" s="3"/>
      <c r="I99" s="3"/>
    </row>
    <row r="100" spans="1:9" ht="20.100000000000001" customHeight="1">
      <c r="A100" s="14"/>
      <c r="B100" s="14"/>
      <c r="C100" s="15"/>
      <c r="D100" s="15"/>
      <c r="E100" s="16"/>
      <c r="F100" s="13"/>
      <c r="G100" s="13"/>
      <c r="H100" s="3"/>
      <c r="I100" s="3"/>
    </row>
    <row r="101" spans="1:9" ht="20.100000000000001" customHeight="1">
      <c r="A101" s="14"/>
      <c r="B101" s="14"/>
      <c r="C101" s="15"/>
      <c r="D101" s="15"/>
      <c r="E101" s="16"/>
      <c r="F101" s="13"/>
      <c r="G101" s="13"/>
      <c r="H101" s="3"/>
      <c r="I101" s="3"/>
    </row>
    <row r="102" spans="1:9" ht="20.100000000000001" customHeight="1">
      <c r="A102" s="14"/>
      <c r="B102" s="14"/>
      <c r="C102" s="15"/>
      <c r="D102" s="15"/>
      <c r="E102" s="16"/>
      <c r="F102" s="13"/>
      <c r="G102" s="13"/>
      <c r="H102" s="3"/>
      <c r="I102" s="3"/>
    </row>
    <row r="103" spans="1:9" ht="20.100000000000001" customHeight="1">
      <c r="A103" s="14"/>
      <c r="B103" s="14"/>
      <c r="C103" s="15"/>
      <c r="D103" s="15"/>
      <c r="E103" s="16"/>
      <c r="F103" s="13"/>
      <c r="G103" s="13"/>
      <c r="H103" s="3"/>
      <c r="I103" s="3"/>
    </row>
    <row r="104" spans="1:9" ht="20.100000000000001" customHeight="1">
      <c r="A104" s="14"/>
      <c r="B104" s="14"/>
      <c r="C104" s="15"/>
      <c r="D104" s="15"/>
      <c r="E104" s="16"/>
      <c r="F104" s="13"/>
      <c r="G104" s="13"/>
      <c r="H104" s="3"/>
      <c r="I104" s="3"/>
    </row>
    <row r="105" spans="1:9" ht="20.100000000000001" customHeight="1">
      <c r="A105" s="14"/>
      <c r="B105" s="14"/>
      <c r="C105" s="15"/>
      <c r="D105" s="15"/>
      <c r="E105" s="16"/>
      <c r="F105" s="13"/>
      <c r="G105" s="13"/>
      <c r="H105" s="3"/>
      <c r="I105" s="3"/>
    </row>
    <row r="106" spans="1:9" ht="20.100000000000001" customHeight="1">
      <c r="A106" s="14"/>
      <c r="B106" s="14"/>
      <c r="C106" s="15"/>
      <c r="D106" s="15"/>
      <c r="E106" s="16"/>
      <c r="F106" s="13"/>
      <c r="G106" s="13"/>
      <c r="H106" s="3"/>
      <c r="I106" s="3"/>
    </row>
    <row r="107" spans="1:9" ht="20.100000000000001" customHeight="1">
      <c r="A107" s="14"/>
      <c r="B107" s="14"/>
      <c r="C107" s="15"/>
      <c r="D107" s="15"/>
      <c r="E107" s="16"/>
      <c r="F107" s="13"/>
      <c r="G107" s="13"/>
      <c r="H107" s="3"/>
      <c r="I107" s="3"/>
    </row>
    <row r="108" spans="1:9" ht="20.100000000000001" customHeight="1">
      <c r="A108" s="14"/>
      <c r="B108" s="14"/>
      <c r="C108" s="15"/>
      <c r="D108" s="15"/>
      <c r="E108" s="16"/>
      <c r="F108" s="13"/>
      <c r="G108" s="13"/>
      <c r="H108" s="3"/>
      <c r="I108" s="3"/>
    </row>
    <row r="109" spans="1:9" ht="20.100000000000001" customHeight="1">
      <c r="A109" s="14"/>
      <c r="B109" s="14"/>
      <c r="C109" s="15"/>
      <c r="D109" s="15"/>
      <c r="E109" s="16"/>
      <c r="F109" s="13"/>
      <c r="G109" s="13"/>
      <c r="H109" s="3"/>
      <c r="I109" s="3"/>
    </row>
    <row r="110" spans="1:9" ht="20.100000000000001" customHeight="1">
      <c r="A110" s="14"/>
      <c r="B110" s="14"/>
      <c r="C110" s="15"/>
      <c r="D110" s="15"/>
      <c r="E110" s="16"/>
      <c r="F110" s="13"/>
      <c r="G110" s="13"/>
      <c r="H110" s="3"/>
      <c r="I110" s="3"/>
    </row>
    <row r="111" spans="1:9" ht="20.100000000000001" customHeight="1">
      <c r="A111" s="14"/>
      <c r="B111" s="14"/>
      <c r="C111" s="15"/>
      <c r="D111" s="15"/>
      <c r="E111" s="16"/>
      <c r="F111" s="13"/>
      <c r="G111" s="13"/>
      <c r="H111" s="3"/>
      <c r="I111" s="3"/>
    </row>
    <row r="112" spans="1:9" ht="20.100000000000001" customHeight="1">
      <c r="A112" s="14"/>
      <c r="B112" s="14"/>
      <c r="C112" s="15"/>
      <c r="D112" s="15"/>
      <c r="E112" s="16"/>
      <c r="F112" s="13"/>
      <c r="G112" s="13"/>
      <c r="H112" s="3"/>
      <c r="I112" s="3"/>
    </row>
    <row r="113" spans="1:9" ht="20.100000000000001" customHeight="1">
      <c r="A113" s="14"/>
      <c r="B113" s="14"/>
      <c r="C113" s="15"/>
      <c r="D113" s="15"/>
      <c r="E113" s="16"/>
      <c r="F113" s="13"/>
      <c r="G113" s="13"/>
      <c r="H113" s="3"/>
      <c r="I113" s="3"/>
    </row>
    <row r="114" spans="1:9" ht="20.100000000000001" customHeight="1">
      <c r="A114" s="14"/>
      <c r="B114" s="14"/>
      <c r="C114" s="15"/>
      <c r="D114" s="15"/>
      <c r="E114" s="16"/>
      <c r="F114" s="13"/>
      <c r="G114" s="13"/>
      <c r="H114" s="3"/>
      <c r="I114" s="3"/>
    </row>
    <row r="115" spans="1:9" ht="20.100000000000001" customHeight="1">
      <c r="A115" s="14"/>
      <c r="B115" s="14"/>
      <c r="C115" s="15"/>
      <c r="D115" s="15"/>
      <c r="E115" s="16"/>
      <c r="F115" s="13"/>
      <c r="G115" s="13"/>
      <c r="H115" s="3"/>
      <c r="I115" s="3"/>
    </row>
    <row r="116" spans="1:9" ht="20.100000000000001" customHeight="1">
      <c r="A116" s="14"/>
      <c r="B116" s="14"/>
      <c r="C116" s="15"/>
      <c r="D116" s="15"/>
      <c r="E116" s="16"/>
      <c r="F116" s="13"/>
      <c r="G116" s="13"/>
      <c r="H116" s="3"/>
      <c r="I116" s="3"/>
    </row>
    <row r="117" spans="1:9" ht="20.100000000000001" customHeight="1">
      <c r="A117" s="14"/>
      <c r="B117" s="14"/>
      <c r="C117" s="15"/>
      <c r="D117" s="15"/>
      <c r="E117" s="16"/>
      <c r="F117" s="13"/>
      <c r="G117" s="13"/>
      <c r="H117" s="3"/>
      <c r="I117" s="3"/>
    </row>
    <row r="118" spans="1:9" ht="20.100000000000001" customHeight="1">
      <c r="A118" s="14"/>
      <c r="B118" s="14"/>
      <c r="C118" s="15"/>
      <c r="D118" s="15"/>
      <c r="E118" s="16"/>
      <c r="F118" s="13"/>
      <c r="G118" s="13"/>
      <c r="H118" s="3"/>
      <c r="I118" s="3"/>
    </row>
    <row r="119" spans="1:9" ht="20.100000000000001" customHeight="1">
      <c r="A119" s="14"/>
      <c r="B119" s="14"/>
      <c r="C119" s="15"/>
      <c r="D119" s="15"/>
      <c r="E119" s="16"/>
      <c r="F119" s="13"/>
      <c r="G119" s="13"/>
      <c r="H119" s="3"/>
      <c r="I119" s="3"/>
    </row>
    <row r="120" spans="1:9" ht="20.100000000000001" customHeight="1">
      <c r="A120" s="14"/>
      <c r="B120" s="14"/>
      <c r="C120" s="15"/>
      <c r="D120" s="15"/>
      <c r="E120" s="16"/>
      <c r="F120" s="13"/>
      <c r="G120" s="13"/>
      <c r="H120" s="3"/>
      <c r="I120" s="3"/>
    </row>
    <row r="121" spans="1:9" ht="20.100000000000001" customHeight="1">
      <c r="A121" s="14"/>
      <c r="B121" s="14"/>
      <c r="C121" s="15"/>
      <c r="D121" s="15"/>
      <c r="E121" s="16"/>
      <c r="F121" s="13"/>
      <c r="G121" s="13"/>
      <c r="H121" s="3"/>
      <c r="I121" s="3"/>
    </row>
    <row r="122" spans="1:9" ht="20.100000000000001" customHeight="1">
      <c r="A122" s="14"/>
      <c r="B122" s="14"/>
      <c r="C122" s="15"/>
      <c r="D122" s="15"/>
      <c r="E122" s="16"/>
      <c r="F122" s="13"/>
      <c r="G122" s="13"/>
      <c r="H122" s="3"/>
      <c r="I122" s="3"/>
    </row>
    <row r="123" spans="1:9" ht="20.100000000000001" customHeight="1">
      <c r="A123" s="14"/>
      <c r="B123" s="14"/>
      <c r="C123" s="15"/>
      <c r="D123" s="15"/>
      <c r="E123" s="16"/>
      <c r="F123" s="13"/>
      <c r="G123" s="13"/>
      <c r="H123" s="3"/>
      <c r="I123" s="3"/>
    </row>
    <row r="124" spans="1:9" ht="20.100000000000001" customHeight="1">
      <c r="A124" s="14"/>
      <c r="B124" s="14"/>
      <c r="C124" s="15"/>
      <c r="D124" s="15"/>
      <c r="E124" s="16"/>
      <c r="F124" s="13"/>
      <c r="G124" s="13"/>
      <c r="H124" s="3"/>
      <c r="I124" s="3"/>
    </row>
    <row r="125" spans="1:9" ht="20.100000000000001" customHeight="1">
      <c r="A125" s="14"/>
      <c r="B125" s="14"/>
      <c r="C125" s="15"/>
      <c r="D125" s="15"/>
      <c r="E125" s="16"/>
      <c r="F125" s="13"/>
      <c r="G125" s="13"/>
      <c r="H125" s="3"/>
      <c r="I125" s="3"/>
    </row>
    <row r="126" spans="1:9" ht="20.100000000000001" customHeight="1">
      <c r="A126" s="14"/>
      <c r="B126" s="14"/>
      <c r="C126" s="15"/>
      <c r="D126" s="15"/>
      <c r="E126" s="16"/>
      <c r="F126" s="13"/>
      <c r="G126" s="13"/>
      <c r="H126" s="3"/>
      <c r="I126" s="3"/>
    </row>
    <row r="127" spans="1:9" ht="20.100000000000001" customHeight="1">
      <c r="A127" s="14"/>
      <c r="B127" s="14"/>
      <c r="C127" s="15"/>
      <c r="D127" s="15"/>
      <c r="E127" s="16"/>
      <c r="F127" s="13"/>
      <c r="G127" s="13"/>
      <c r="H127" s="3"/>
      <c r="I127" s="3"/>
    </row>
    <row r="128" spans="1:9" ht="20.100000000000001" customHeight="1">
      <c r="A128" s="14"/>
      <c r="B128" s="14"/>
      <c r="C128" s="15"/>
      <c r="D128" s="15"/>
      <c r="E128" s="16"/>
      <c r="F128" s="13"/>
      <c r="G128" s="13"/>
      <c r="H128" s="3"/>
      <c r="I128" s="3"/>
    </row>
    <row r="129" spans="1:9" ht="20.100000000000001" customHeight="1">
      <c r="A129" s="14"/>
      <c r="B129" s="14"/>
      <c r="C129" s="15"/>
      <c r="D129" s="15"/>
      <c r="E129" s="16"/>
      <c r="F129" s="13"/>
      <c r="G129" s="13"/>
      <c r="H129" s="3"/>
      <c r="I129" s="3"/>
    </row>
    <row r="130" spans="1:9" ht="20.100000000000001" customHeight="1">
      <c r="A130" s="14"/>
      <c r="B130" s="14"/>
      <c r="C130" s="15"/>
      <c r="D130" s="15"/>
      <c r="E130" s="16"/>
      <c r="F130" s="13"/>
      <c r="G130" s="13"/>
      <c r="H130" s="3"/>
      <c r="I130" s="3"/>
    </row>
    <row r="131" spans="1:9" ht="20.100000000000001" customHeight="1">
      <c r="A131" s="14"/>
      <c r="B131" s="14"/>
      <c r="C131" s="15"/>
      <c r="D131" s="15"/>
      <c r="E131" s="16"/>
      <c r="F131" s="13"/>
      <c r="G131" s="13"/>
      <c r="H131" s="3"/>
      <c r="I131" s="3"/>
    </row>
    <row r="132" spans="1:9" ht="20.100000000000001" customHeight="1">
      <c r="A132" s="14"/>
      <c r="B132" s="14"/>
      <c r="C132" s="15"/>
      <c r="D132" s="15"/>
      <c r="E132" s="16"/>
      <c r="F132" s="13"/>
      <c r="G132" s="13"/>
      <c r="H132" s="3"/>
      <c r="I132" s="3"/>
    </row>
    <row r="133" spans="1:9" ht="20.100000000000001" customHeight="1">
      <c r="A133" s="14"/>
      <c r="B133" s="14"/>
      <c r="C133" s="15"/>
      <c r="D133" s="15"/>
      <c r="E133" s="16"/>
      <c r="F133" s="13"/>
      <c r="G133" s="13"/>
      <c r="H133" s="3"/>
      <c r="I133" s="3"/>
    </row>
    <row r="134" spans="1:9" ht="20.100000000000001" customHeight="1">
      <c r="A134" s="14"/>
      <c r="B134" s="14"/>
      <c r="C134" s="15"/>
      <c r="D134" s="15"/>
      <c r="E134" s="16"/>
      <c r="F134" s="13"/>
      <c r="G134" s="13"/>
      <c r="H134" s="3"/>
      <c r="I134" s="3"/>
    </row>
    <row r="135" spans="1:9" ht="20.100000000000001" customHeight="1">
      <c r="A135" s="14"/>
      <c r="B135" s="14"/>
      <c r="C135" s="15"/>
      <c r="D135" s="15"/>
      <c r="E135" s="16"/>
      <c r="F135" s="13"/>
      <c r="G135" s="13"/>
      <c r="H135" s="3"/>
      <c r="I135" s="3"/>
    </row>
    <row r="136" spans="1:9" ht="20.100000000000001" customHeight="1">
      <c r="A136" s="14"/>
      <c r="B136" s="14"/>
      <c r="C136" s="15"/>
      <c r="D136" s="15"/>
      <c r="E136" s="16"/>
      <c r="F136" s="13"/>
      <c r="G136" s="13"/>
      <c r="H136" s="3"/>
      <c r="I136" s="3"/>
    </row>
    <row r="137" spans="1:9" ht="20.100000000000001" customHeight="1">
      <c r="A137" s="14"/>
      <c r="B137" s="14"/>
      <c r="C137" s="15"/>
      <c r="D137" s="15"/>
      <c r="E137" s="16"/>
      <c r="F137" s="13"/>
      <c r="G137" s="13"/>
      <c r="H137" s="3"/>
      <c r="I137" s="3"/>
    </row>
    <row r="138" spans="1:9" ht="20.100000000000001" customHeight="1">
      <c r="A138" s="14"/>
      <c r="B138" s="14"/>
      <c r="C138" s="15"/>
      <c r="D138" s="15"/>
      <c r="E138" s="16"/>
      <c r="F138" s="13"/>
      <c r="G138" s="13"/>
      <c r="H138" s="3"/>
      <c r="I138" s="3"/>
    </row>
    <row r="139" spans="1:9" ht="20.100000000000001" customHeight="1">
      <c r="A139" s="14"/>
      <c r="B139" s="14"/>
      <c r="C139" s="15"/>
      <c r="D139" s="15"/>
      <c r="E139" s="16"/>
      <c r="F139" s="13"/>
      <c r="G139" s="13"/>
      <c r="H139" s="3"/>
      <c r="I139" s="3"/>
    </row>
    <row r="140" spans="1:9" ht="20.100000000000001" customHeight="1">
      <c r="A140" s="14"/>
      <c r="B140" s="14"/>
      <c r="C140" s="15"/>
      <c r="D140" s="15"/>
      <c r="E140" s="16"/>
      <c r="F140" s="13"/>
      <c r="G140" s="13"/>
      <c r="H140" s="3"/>
      <c r="I140" s="3"/>
    </row>
    <row r="141" spans="1:9" ht="20.100000000000001" customHeight="1">
      <c r="A141" s="14"/>
      <c r="B141" s="14"/>
      <c r="C141" s="15"/>
      <c r="D141" s="15"/>
      <c r="E141" s="16"/>
      <c r="F141" s="13"/>
      <c r="G141" s="13"/>
      <c r="H141" s="3"/>
      <c r="I141" s="3"/>
    </row>
    <row r="142" spans="1:9" ht="20.100000000000001" customHeight="1">
      <c r="A142" s="14"/>
      <c r="B142" s="14"/>
      <c r="C142" s="15"/>
      <c r="D142" s="15"/>
      <c r="E142" s="16"/>
      <c r="F142" s="13"/>
      <c r="G142" s="13"/>
      <c r="H142" s="3"/>
      <c r="I142" s="3"/>
    </row>
    <row r="143" spans="1:9" ht="20.100000000000001" customHeight="1">
      <c r="A143" s="14"/>
      <c r="B143" s="14"/>
      <c r="C143" s="15"/>
      <c r="D143" s="15"/>
      <c r="E143" s="16"/>
      <c r="F143" s="13"/>
      <c r="G143" s="13"/>
      <c r="H143" s="3"/>
      <c r="I143" s="3"/>
    </row>
    <row r="144" spans="1:9" ht="20.100000000000001" customHeight="1">
      <c r="A144" s="14"/>
      <c r="B144" s="14"/>
      <c r="C144" s="15"/>
      <c r="D144" s="15"/>
      <c r="E144" s="16"/>
      <c r="F144" s="13"/>
      <c r="G144" s="13"/>
      <c r="H144" s="3"/>
      <c r="I144" s="3"/>
    </row>
    <row r="145" spans="1:9" ht="20.100000000000001" customHeight="1">
      <c r="A145" s="14"/>
      <c r="B145" s="14"/>
      <c r="C145" s="15"/>
      <c r="D145" s="15"/>
      <c r="E145" s="16"/>
      <c r="F145" s="13"/>
      <c r="G145" s="13"/>
      <c r="H145" s="3"/>
      <c r="I145" s="3"/>
    </row>
    <row r="146" spans="1:9" ht="20.100000000000001" customHeight="1">
      <c r="A146" s="14"/>
      <c r="B146" s="14"/>
      <c r="C146" s="15"/>
      <c r="D146" s="15"/>
      <c r="E146" s="16"/>
      <c r="F146" s="13"/>
      <c r="G146" s="13"/>
      <c r="H146" s="3"/>
      <c r="I146" s="3"/>
    </row>
    <row r="147" spans="1:9" ht="20.100000000000001" customHeight="1">
      <c r="A147" s="14"/>
      <c r="B147" s="14"/>
      <c r="C147" s="15"/>
      <c r="D147" s="15"/>
      <c r="E147" s="16"/>
      <c r="F147" s="13"/>
      <c r="G147" s="13"/>
      <c r="H147" s="3"/>
      <c r="I147" s="3"/>
    </row>
    <row r="148" spans="1:9" ht="20.100000000000001" customHeight="1">
      <c r="A148" s="14"/>
      <c r="B148" s="14"/>
      <c r="C148" s="15"/>
      <c r="D148" s="15"/>
      <c r="E148" s="16"/>
      <c r="F148" s="13"/>
      <c r="G148" s="13"/>
      <c r="H148" s="3"/>
      <c r="I148" s="3"/>
    </row>
    <row r="149" spans="1:9" ht="20.100000000000001" customHeight="1">
      <c r="A149" s="14"/>
      <c r="B149" s="14"/>
      <c r="C149" s="15"/>
      <c r="D149" s="15"/>
      <c r="E149" s="16"/>
      <c r="F149" s="13"/>
      <c r="G149" s="13"/>
      <c r="H149" s="3"/>
      <c r="I149" s="3"/>
    </row>
    <row r="150" spans="1:9" ht="20.100000000000001" customHeight="1">
      <c r="A150" s="14"/>
      <c r="B150" s="14"/>
      <c r="C150" s="15"/>
      <c r="D150" s="15"/>
      <c r="E150" s="16"/>
      <c r="F150" s="13"/>
      <c r="G150" s="13"/>
      <c r="H150" s="3"/>
      <c r="I150" s="3"/>
    </row>
    <row r="151" spans="1:9" ht="20.100000000000001" customHeight="1">
      <c r="A151" s="14"/>
      <c r="B151" s="14"/>
      <c r="C151" s="15"/>
      <c r="D151" s="15"/>
      <c r="E151" s="16"/>
      <c r="F151" s="13"/>
      <c r="G151" s="13"/>
      <c r="H151" s="3"/>
      <c r="I151" s="3"/>
    </row>
    <row r="152" spans="1:9" ht="20.100000000000001" customHeight="1">
      <c r="A152" s="14"/>
      <c r="B152" s="14"/>
      <c r="C152" s="15"/>
      <c r="D152" s="15"/>
      <c r="E152" s="16"/>
      <c r="F152" s="13"/>
      <c r="G152" s="13"/>
      <c r="H152" s="3"/>
      <c r="I152" s="3"/>
    </row>
    <row r="153" spans="1:9" ht="20.100000000000001" customHeight="1">
      <c r="A153" s="14"/>
      <c r="B153" s="14"/>
      <c r="C153" s="15"/>
      <c r="D153" s="15"/>
      <c r="E153" s="16"/>
      <c r="F153" s="13"/>
      <c r="G153" s="13"/>
      <c r="H153" s="3"/>
      <c r="I153" s="3"/>
    </row>
    <row r="154" spans="1:9" ht="20.100000000000001" customHeight="1">
      <c r="A154" s="14"/>
      <c r="B154" s="14"/>
      <c r="C154" s="15"/>
      <c r="D154" s="15"/>
      <c r="E154" s="16"/>
      <c r="F154" s="13"/>
      <c r="G154" s="13"/>
      <c r="H154" s="3"/>
      <c r="I154" s="3"/>
    </row>
    <row r="155" spans="1:9" ht="20.100000000000001" customHeight="1">
      <c r="A155" s="14"/>
      <c r="B155" s="14"/>
      <c r="C155" s="15"/>
      <c r="D155" s="15"/>
      <c r="E155" s="16"/>
      <c r="F155" s="13"/>
      <c r="G155" s="13"/>
      <c r="H155" s="3"/>
      <c r="I155" s="3"/>
    </row>
    <row r="156" spans="1:9" ht="20.100000000000001" customHeight="1">
      <c r="A156" s="14"/>
      <c r="B156" s="14"/>
      <c r="C156" s="15"/>
      <c r="D156" s="15"/>
      <c r="E156" s="16"/>
      <c r="F156" s="13"/>
      <c r="G156" s="13"/>
      <c r="H156" s="3"/>
      <c r="I156" s="3"/>
    </row>
    <row r="157" spans="1:9" ht="20.100000000000001" customHeight="1">
      <c r="A157" s="14"/>
      <c r="B157" s="14"/>
      <c r="C157" s="15"/>
      <c r="D157" s="15"/>
      <c r="E157" s="16"/>
      <c r="F157" s="13"/>
      <c r="G157" s="13"/>
      <c r="H157" s="3"/>
      <c r="I157" s="3"/>
    </row>
    <row r="158" spans="1:9" ht="20.100000000000001" customHeight="1">
      <c r="A158" s="14"/>
      <c r="B158" s="14"/>
      <c r="C158" s="15"/>
      <c r="D158" s="15"/>
      <c r="E158" s="16"/>
      <c r="F158" s="13"/>
      <c r="G158" s="13"/>
      <c r="H158" s="3"/>
      <c r="I158" s="3"/>
    </row>
    <row r="159" spans="1:9" ht="20.100000000000001" customHeight="1">
      <c r="A159" s="14"/>
      <c r="B159" s="14"/>
      <c r="C159" s="15"/>
      <c r="D159" s="15"/>
      <c r="E159" s="16"/>
      <c r="F159" s="13"/>
      <c r="G159" s="13"/>
      <c r="H159" s="3"/>
      <c r="I159" s="3"/>
    </row>
    <row r="160" spans="1:9" ht="20.100000000000001" customHeight="1">
      <c r="A160" s="14"/>
      <c r="B160" s="14"/>
      <c r="C160" s="15"/>
      <c r="D160" s="15"/>
      <c r="E160" s="16"/>
      <c r="F160" s="13"/>
      <c r="G160" s="13"/>
      <c r="H160" s="3"/>
      <c r="I160" s="3"/>
    </row>
    <row r="161" spans="1:9" ht="20.100000000000001" customHeight="1">
      <c r="A161" s="14"/>
      <c r="B161" s="14"/>
      <c r="C161" s="15"/>
      <c r="D161" s="15"/>
      <c r="E161" s="16"/>
      <c r="F161" s="13"/>
      <c r="G161" s="13"/>
      <c r="H161" s="3"/>
      <c r="I161" s="3"/>
    </row>
    <row r="162" spans="1:9" ht="20.100000000000001" customHeight="1">
      <c r="A162" s="14"/>
      <c r="B162" s="14"/>
      <c r="C162" s="15"/>
      <c r="D162" s="15"/>
      <c r="E162" s="16"/>
      <c r="F162" s="13"/>
      <c r="G162" s="13"/>
      <c r="H162" s="3"/>
      <c r="I162" s="3"/>
    </row>
    <row r="163" spans="1:9" ht="20.100000000000001" customHeight="1">
      <c r="A163" s="14"/>
      <c r="B163" s="14"/>
      <c r="C163" s="15"/>
      <c r="D163" s="15"/>
      <c r="E163" s="16"/>
      <c r="F163" s="13"/>
      <c r="G163" s="13"/>
      <c r="H163" s="3"/>
      <c r="I163" s="3"/>
    </row>
    <row r="164" spans="1:9" ht="20.100000000000001" customHeight="1">
      <c r="A164" s="14"/>
      <c r="B164" s="14"/>
      <c r="C164" s="15"/>
      <c r="D164" s="15"/>
      <c r="E164" s="16"/>
      <c r="F164" s="13"/>
      <c r="G164" s="13"/>
      <c r="H164" s="3"/>
      <c r="I164" s="3"/>
    </row>
    <row r="165" spans="1:9" ht="20.100000000000001" customHeight="1">
      <c r="A165" s="14"/>
      <c r="B165" s="14"/>
      <c r="C165" s="15"/>
      <c r="D165" s="15"/>
      <c r="E165" s="16"/>
      <c r="F165" s="13"/>
      <c r="G165" s="13"/>
      <c r="H165" s="3"/>
      <c r="I165" s="3"/>
    </row>
    <row r="166" spans="1:9" ht="20.100000000000001" customHeight="1">
      <c r="A166" s="14"/>
      <c r="B166" s="14"/>
      <c r="C166" s="15"/>
      <c r="D166" s="15"/>
      <c r="E166" s="16"/>
      <c r="F166" s="13"/>
      <c r="G166" s="13"/>
      <c r="H166" s="3"/>
      <c r="I166" s="3"/>
    </row>
    <row r="167" spans="1:9" ht="20.100000000000001" customHeight="1">
      <c r="A167" s="14"/>
      <c r="B167" s="14"/>
      <c r="C167" s="15"/>
      <c r="D167" s="15"/>
      <c r="E167" s="16"/>
      <c r="F167" s="13"/>
      <c r="G167" s="13"/>
      <c r="H167" s="3"/>
      <c r="I167" s="3"/>
    </row>
    <row r="168" spans="1:9" ht="20.100000000000001" customHeight="1">
      <c r="A168" s="14"/>
      <c r="B168" s="14"/>
      <c r="C168" s="15"/>
      <c r="D168" s="15"/>
      <c r="E168" s="16"/>
      <c r="F168" s="13"/>
      <c r="G168" s="13"/>
      <c r="H168" s="3"/>
      <c r="I168" s="3"/>
    </row>
    <row r="169" spans="1:9" ht="20.100000000000001" customHeight="1">
      <c r="A169" s="14"/>
      <c r="B169" s="14"/>
      <c r="C169" s="15"/>
      <c r="D169" s="15"/>
      <c r="E169" s="16"/>
      <c r="F169" s="13"/>
      <c r="G169" s="13"/>
      <c r="H169" s="3"/>
      <c r="I169" s="3"/>
    </row>
    <row r="170" spans="1:9" ht="20.100000000000001" customHeight="1">
      <c r="A170" s="14"/>
      <c r="B170" s="14"/>
      <c r="C170" s="15"/>
      <c r="D170" s="15"/>
      <c r="E170" s="16"/>
      <c r="F170" s="13"/>
      <c r="G170" s="13"/>
      <c r="H170" s="3"/>
      <c r="I170" s="3"/>
    </row>
    <row r="171" spans="1:9" ht="20.100000000000001" customHeight="1">
      <c r="A171" s="14"/>
      <c r="B171" s="14"/>
      <c r="C171" s="15"/>
      <c r="D171" s="15"/>
      <c r="E171" s="16"/>
      <c r="F171" s="13"/>
      <c r="G171" s="13"/>
      <c r="H171" s="3"/>
      <c r="I171" s="3"/>
    </row>
    <row r="172" spans="1:9" ht="20.100000000000001" customHeight="1">
      <c r="A172" s="14"/>
      <c r="B172" s="14"/>
      <c r="C172" s="15"/>
      <c r="D172" s="15"/>
      <c r="E172" s="16"/>
      <c r="F172" s="13"/>
      <c r="G172" s="13"/>
      <c r="H172" s="3"/>
      <c r="I172" s="3"/>
    </row>
    <row r="173" spans="1:9" ht="20.100000000000001" customHeight="1">
      <c r="A173" s="14"/>
      <c r="B173" s="14"/>
      <c r="C173" s="15"/>
      <c r="D173" s="15"/>
      <c r="E173" s="16"/>
      <c r="F173" s="13"/>
      <c r="G173" s="13"/>
      <c r="H173" s="3"/>
      <c r="I173" s="3"/>
    </row>
    <row r="174" spans="1:9" ht="20.100000000000001" customHeight="1">
      <c r="A174" s="14"/>
      <c r="B174" s="14"/>
      <c r="C174" s="15"/>
      <c r="D174" s="15"/>
      <c r="E174" s="16"/>
      <c r="F174" s="13"/>
      <c r="G174" s="13"/>
      <c r="H174" s="3"/>
      <c r="I174" s="3"/>
    </row>
    <row r="175" spans="1:9" ht="20.100000000000001" customHeight="1">
      <c r="A175" s="14"/>
      <c r="B175" s="14"/>
      <c r="C175" s="15"/>
      <c r="D175" s="15"/>
      <c r="E175" s="16"/>
      <c r="F175" s="13"/>
      <c r="G175" s="13"/>
      <c r="H175" s="3"/>
      <c r="I175" s="3"/>
    </row>
    <row r="176" spans="1:9" ht="20.100000000000001" customHeight="1">
      <c r="A176" s="14"/>
      <c r="B176" s="14"/>
      <c r="C176" s="15"/>
      <c r="D176" s="15"/>
      <c r="E176" s="16"/>
      <c r="F176" s="13"/>
      <c r="G176" s="13"/>
      <c r="H176" s="3"/>
      <c r="I176" s="3"/>
    </row>
    <row r="177" spans="1:9" ht="20.100000000000001" customHeight="1">
      <c r="A177" s="14"/>
      <c r="B177" s="14"/>
      <c r="C177" s="15"/>
      <c r="D177" s="15"/>
      <c r="E177" s="16"/>
      <c r="F177" s="13"/>
      <c r="G177" s="13"/>
      <c r="H177" s="3"/>
      <c r="I177" s="3"/>
    </row>
    <row r="178" spans="1:9" ht="20.100000000000001" customHeight="1">
      <c r="A178" s="14"/>
      <c r="B178" s="14"/>
      <c r="C178" s="15"/>
      <c r="D178" s="15"/>
      <c r="E178" s="16"/>
      <c r="F178" s="13"/>
      <c r="G178" s="13"/>
      <c r="H178" s="3"/>
      <c r="I178" s="3"/>
    </row>
    <row r="179" spans="1:9" ht="20.100000000000001" customHeight="1">
      <c r="A179" s="14"/>
      <c r="B179" s="14"/>
      <c r="C179" s="15"/>
      <c r="D179" s="15"/>
      <c r="E179" s="16"/>
      <c r="F179" s="13"/>
      <c r="G179" s="13"/>
      <c r="H179" s="3"/>
      <c r="I179" s="3"/>
    </row>
    <row r="180" spans="1:9" ht="20.100000000000001" customHeight="1">
      <c r="A180" s="14"/>
      <c r="B180" s="14"/>
      <c r="C180" s="15"/>
      <c r="D180" s="15"/>
      <c r="E180" s="16"/>
      <c r="F180" s="13"/>
      <c r="G180" s="13"/>
      <c r="H180" s="3"/>
      <c r="I180" s="3"/>
    </row>
    <row r="181" spans="1:9" ht="20.100000000000001" customHeight="1">
      <c r="A181" s="14"/>
      <c r="B181" s="14"/>
      <c r="C181" s="15"/>
      <c r="D181" s="15"/>
      <c r="E181" s="16"/>
      <c r="F181" s="13"/>
      <c r="G181" s="13"/>
      <c r="H181" s="3"/>
      <c r="I181" s="3"/>
    </row>
    <row r="182" spans="1:9" ht="20.100000000000001" customHeight="1">
      <c r="A182" s="14"/>
      <c r="B182" s="14"/>
      <c r="C182" s="15"/>
      <c r="D182" s="15"/>
      <c r="E182" s="16"/>
      <c r="F182" s="13"/>
      <c r="G182" s="13"/>
      <c r="H182" s="3"/>
      <c r="I182" s="3"/>
    </row>
    <row r="183" spans="1:9" ht="20.100000000000001" customHeight="1">
      <c r="A183" s="14"/>
      <c r="B183" s="14"/>
      <c r="C183" s="15"/>
      <c r="D183" s="15"/>
      <c r="E183" s="16"/>
      <c r="F183" s="13"/>
      <c r="G183" s="13"/>
      <c r="H183" s="3"/>
      <c r="I183" s="3"/>
    </row>
    <row r="184" spans="1:9" ht="20.100000000000001" customHeight="1">
      <c r="A184" s="14"/>
      <c r="B184" s="14"/>
      <c r="C184" s="15"/>
      <c r="D184" s="15"/>
      <c r="E184" s="16"/>
      <c r="F184" s="13"/>
      <c r="G184" s="13"/>
      <c r="H184" s="3"/>
      <c r="I184" s="3"/>
    </row>
    <row r="185" spans="1:9" ht="20.100000000000001" customHeight="1">
      <c r="A185" s="14"/>
      <c r="B185" s="14"/>
      <c r="C185" s="15"/>
      <c r="D185" s="15"/>
      <c r="E185" s="16"/>
      <c r="F185" s="13"/>
      <c r="G185" s="13"/>
      <c r="H185" s="3"/>
      <c r="I185" s="3"/>
    </row>
    <row r="186" spans="1:9" ht="20.100000000000001" customHeight="1">
      <c r="A186" s="14"/>
      <c r="B186" s="14"/>
      <c r="C186" s="15"/>
      <c r="D186" s="15"/>
      <c r="E186" s="16"/>
      <c r="F186" s="13"/>
      <c r="G186" s="13"/>
      <c r="H186" s="3"/>
      <c r="I186" s="3"/>
    </row>
    <row r="187" spans="1:9" ht="20.100000000000001" customHeight="1">
      <c r="A187" s="14"/>
      <c r="B187" s="14"/>
      <c r="C187" s="15"/>
      <c r="D187" s="15"/>
      <c r="E187" s="16"/>
      <c r="F187" s="13"/>
      <c r="G187" s="13"/>
      <c r="H187" s="3"/>
      <c r="I187" s="3"/>
    </row>
    <row r="188" spans="1:9" ht="20.100000000000001" customHeight="1">
      <c r="A188" s="14"/>
      <c r="B188" s="14"/>
      <c r="C188" s="15"/>
      <c r="D188" s="15"/>
      <c r="E188" s="16"/>
      <c r="F188" s="13"/>
      <c r="G188" s="13"/>
      <c r="H188" s="3"/>
      <c r="I188" s="3"/>
    </row>
    <row r="189" spans="1:9" ht="20.100000000000001" customHeight="1">
      <c r="A189" s="14"/>
      <c r="B189" s="14"/>
      <c r="C189" s="15"/>
      <c r="D189" s="15"/>
      <c r="E189" s="16"/>
      <c r="F189" s="13"/>
      <c r="G189" s="13"/>
      <c r="H189" s="3"/>
      <c r="I189" s="3"/>
    </row>
    <row r="190" spans="1:9" ht="20.100000000000001" customHeight="1">
      <c r="A190" s="14"/>
      <c r="B190" s="14"/>
      <c r="C190" s="15"/>
      <c r="D190" s="15"/>
      <c r="E190" s="16"/>
      <c r="F190" s="13"/>
      <c r="G190" s="13"/>
      <c r="H190" s="3"/>
      <c r="I190" s="3"/>
    </row>
    <row r="191" spans="1:9" ht="20.100000000000001" customHeight="1">
      <c r="A191" s="14"/>
      <c r="B191" s="14"/>
      <c r="C191" s="15"/>
      <c r="D191" s="15"/>
      <c r="E191" s="16"/>
      <c r="F191" s="13"/>
      <c r="G191" s="13"/>
      <c r="H191" s="3"/>
      <c r="I191" s="3"/>
    </row>
    <row r="192" spans="1:9" ht="20.100000000000001" customHeight="1">
      <c r="A192" s="14"/>
      <c r="B192" s="14"/>
      <c r="C192" s="15"/>
      <c r="D192" s="15"/>
      <c r="E192" s="16"/>
      <c r="F192" s="13"/>
      <c r="G192" s="13"/>
      <c r="H192" s="3"/>
      <c r="I192" s="3"/>
    </row>
    <row r="193" spans="1:9" ht="20.100000000000001" customHeight="1">
      <c r="A193" s="14"/>
      <c r="B193" s="14"/>
      <c r="C193" s="15"/>
      <c r="D193" s="15"/>
      <c r="E193" s="16"/>
      <c r="F193" s="13"/>
      <c r="G193" s="13"/>
      <c r="H193" s="3"/>
      <c r="I193" s="3"/>
    </row>
    <row r="194" spans="1:9" ht="20.100000000000001" customHeight="1">
      <c r="A194" s="14"/>
      <c r="B194" s="14"/>
      <c r="C194" s="15"/>
      <c r="D194" s="15"/>
      <c r="E194" s="16"/>
      <c r="F194" s="13"/>
      <c r="G194" s="13"/>
      <c r="H194" s="3"/>
      <c r="I194" s="3"/>
    </row>
    <row r="195" spans="1:9" ht="20.100000000000001" customHeight="1">
      <c r="A195" s="14"/>
      <c r="B195" s="14"/>
      <c r="C195" s="15"/>
      <c r="D195" s="15"/>
      <c r="E195" s="16"/>
      <c r="F195" s="13"/>
      <c r="G195" s="13"/>
      <c r="H195" s="3"/>
      <c r="I195" s="3"/>
    </row>
    <row r="196" spans="1:9" ht="20.100000000000001" customHeight="1">
      <c r="A196" s="14"/>
      <c r="B196" s="14"/>
      <c r="C196" s="15"/>
      <c r="D196" s="15"/>
      <c r="E196" s="16"/>
      <c r="F196" s="13"/>
      <c r="G196" s="13"/>
      <c r="H196" s="3"/>
      <c r="I196" s="3"/>
    </row>
    <row r="197" spans="1:9" ht="20.100000000000001" customHeight="1">
      <c r="A197" s="14"/>
      <c r="B197" s="14"/>
      <c r="C197" s="15"/>
      <c r="D197" s="15"/>
      <c r="E197" s="16"/>
      <c r="F197" s="13"/>
      <c r="G197" s="13"/>
      <c r="H197" s="3"/>
      <c r="I197" s="3"/>
    </row>
    <row r="198" spans="1:9" ht="20.100000000000001" customHeight="1">
      <c r="A198" s="14"/>
      <c r="B198" s="14"/>
      <c r="C198" s="15"/>
      <c r="D198" s="15"/>
      <c r="E198" s="16"/>
      <c r="F198" s="13"/>
      <c r="G198" s="13"/>
      <c r="H198" s="3"/>
      <c r="I198" s="3"/>
    </row>
    <row r="199" spans="1:9" ht="20.100000000000001" customHeight="1">
      <c r="A199" s="14"/>
      <c r="B199" s="14"/>
      <c r="C199" s="15"/>
      <c r="D199" s="15"/>
      <c r="E199" s="16"/>
      <c r="F199" s="13"/>
      <c r="G199" s="13"/>
      <c r="H199" s="3"/>
      <c r="I199" s="3"/>
    </row>
    <row r="200" spans="1:9" ht="20.100000000000001" customHeight="1">
      <c r="A200" s="14"/>
      <c r="B200" s="14"/>
      <c r="C200" s="15"/>
      <c r="D200" s="15"/>
      <c r="E200" s="16"/>
      <c r="F200" s="13"/>
      <c r="G200" s="13"/>
      <c r="H200" s="3"/>
      <c r="I200" s="3"/>
    </row>
    <row r="201" spans="1:9" ht="20.100000000000001" customHeight="1">
      <c r="A201" s="14"/>
      <c r="B201" s="14"/>
      <c r="C201" s="15"/>
      <c r="D201" s="15"/>
      <c r="E201" s="16"/>
      <c r="F201" s="13"/>
      <c r="G201" s="13"/>
      <c r="H201" s="3"/>
      <c r="I201" s="3"/>
    </row>
    <row r="202" spans="1:9" ht="20.100000000000001" customHeight="1">
      <c r="A202" s="14"/>
      <c r="B202" s="14"/>
      <c r="C202" s="15"/>
      <c r="D202" s="15"/>
      <c r="E202" s="16"/>
      <c r="F202" s="13"/>
      <c r="G202" s="13"/>
      <c r="H202" s="3"/>
      <c r="I202" s="3"/>
    </row>
    <row r="203" spans="1:9" ht="20.100000000000001" customHeight="1">
      <c r="A203" s="14"/>
      <c r="B203" s="14"/>
      <c r="C203" s="15"/>
      <c r="D203" s="15"/>
      <c r="E203" s="16"/>
      <c r="F203" s="13"/>
      <c r="G203" s="13"/>
      <c r="H203" s="3"/>
      <c r="I203" s="3"/>
    </row>
    <row r="204" spans="1:9" ht="20.100000000000001" customHeight="1">
      <c r="A204" s="14"/>
      <c r="B204" s="14"/>
      <c r="C204" s="15"/>
      <c r="D204" s="15"/>
      <c r="E204" s="16"/>
      <c r="F204" s="13"/>
      <c r="G204" s="13"/>
      <c r="H204" s="3"/>
      <c r="I204" s="3"/>
    </row>
    <row r="205" spans="1:9" ht="20.100000000000001" customHeight="1">
      <c r="A205" s="14"/>
      <c r="B205" s="14"/>
      <c r="C205" s="15"/>
      <c r="D205" s="15"/>
      <c r="E205" s="16"/>
      <c r="F205" s="13"/>
      <c r="G205" s="13"/>
      <c r="H205" s="3"/>
      <c r="I205" s="3"/>
    </row>
    <row r="206" spans="1:9" ht="20.100000000000001" customHeight="1">
      <c r="A206" s="14"/>
      <c r="B206" s="14"/>
      <c r="C206" s="15"/>
      <c r="D206" s="15"/>
      <c r="E206" s="16"/>
      <c r="F206" s="13"/>
      <c r="G206" s="13"/>
      <c r="H206" s="3"/>
      <c r="I206" s="3"/>
    </row>
    <row r="207" spans="1:9" ht="20.100000000000001" customHeight="1">
      <c r="A207" s="14"/>
      <c r="B207" s="14"/>
      <c r="C207" s="15"/>
      <c r="D207" s="15"/>
      <c r="E207" s="16"/>
      <c r="F207" s="13"/>
      <c r="G207" s="13"/>
      <c r="H207" s="3"/>
      <c r="I207" s="3"/>
    </row>
    <row r="208" spans="1:9" ht="20.100000000000001" customHeight="1">
      <c r="A208" s="14"/>
      <c r="B208" s="14"/>
      <c r="C208" s="15"/>
      <c r="D208" s="15"/>
      <c r="E208" s="16"/>
      <c r="F208" s="13"/>
      <c r="G208" s="13"/>
      <c r="H208" s="3"/>
      <c r="I208" s="3"/>
    </row>
    <row r="209" spans="1:9" ht="20.100000000000001" customHeight="1">
      <c r="A209" s="14"/>
      <c r="B209" s="14"/>
      <c r="C209" s="15"/>
      <c r="D209" s="15"/>
      <c r="E209" s="16"/>
      <c r="F209" s="13"/>
      <c r="G209" s="13"/>
      <c r="H209" s="3"/>
      <c r="I209" s="3"/>
    </row>
    <row r="210" spans="1:9" ht="20.100000000000001" customHeight="1">
      <c r="A210" s="14"/>
      <c r="B210" s="14"/>
      <c r="C210" s="15"/>
      <c r="D210" s="15"/>
      <c r="E210" s="16"/>
      <c r="F210" s="13"/>
      <c r="G210" s="13"/>
      <c r="H210" s="3"/>
      <c r="I210" s="3"/>
    </row>
    <row r="211" spans="1:9" ht="20.100000000000001" customHeight="1">
      <c r="A211" s="14"/>
      <c r="B211" s="14"/>
      <c r="C211" s="15"/>
      <c r="D211" s="15"/>
      <c r="E211" s="16"/>
      <c r="F211" s="13"/>
      <c r="G211" s="13"/>
      <c r="H211" s="3"/>
      <c r="I211" s="3"/>
    </row>
    <row r="212" spans="1:9" ht="20.100000000000001" customHeight="1">
      <c r="A212" s="14"/>
      <c r="B212" s="14"/>
      <c r="C212" s="15"/>
      <c r="D212" s="15"/>
      <c r="E212" s="16"/>
      <c r="F212" s="13"/>
      <c r="G212" s="13"/>
      <c r="H212" s="3"/>
      <c r="I212" s="3"/>
    </row>
    <row r="213" spans="1:9" ht="20.100000000000001" customHeight="1">
      <c r="A213" s="14"/>
      <c r="B213" s="14"/>
      <c r="C213" s="15"/>
      <c r="D213" s="15"/>
      <c r="E213" s="16"/>
      <c r="F213" s="13"/>
      <c r="G213" s="13"/>
      <c r="H213" s="3"/>
      <c r="I213" s="3"/>
    </row>
    <row r="214" spans="1:9" ht="20.100000000000001" customHeight="1">
      <c r="A214" s="14"/>
      <c r="B214" s="14"/>
      <c r="C214" s="15"/>
      <c r="D214" s="15"/>
      <c r="E214" s="16"/>
      <c r="F214" s="13"/>
      <c r="G214" s="13"/>
      <c r="H214" s="3"/>
      <c r="I214" s="3"/>
    </row>
    <row r="215" spans="1:9" ht="20.100000000000001" customHeight="1">
      <c r="A215" s="14"/>
      <c r="B215" s="14"/>
      <c r="C215" s="15"/>
      <c r="D215" s="15"/>
      <c r="E215" s="16"/>
      <c r="F215" s="13"/>
      <c r="G215" s="13"/>
      <c r="H215" s="3"/>
      <c r="I215" s="3"/>
    </row>
    <row r="216" spans="1:9" ht="20.100000000000001" customHeight="1">
      <c r="A216" s="14"/>
      <c r="B216" s="14"/>
      <c r="C216" s="15"/>
      <c r="D216" s="15"/>
      <c r="E216" s="16"/>
      <c r="F216" s="13"/>
      <c r="G216" s="13"/>
      <c r="H216" s="3"/>
      <c r="I216" s="3"/>
    </row>
    <row r="217" spans="1:9" ht="20.100000000000001" customHeight="1">
      <c r="A217" s="14"/>
      <c r="B217" s="14"/>
      <c r="C217" s="15"/>
      <c r="D217" s="15"/>
      <c r="E217" s="16"/>
      <c r="F217" s="13"/>
      <c r="G217" s="13"/>
      <c r="H217" s="3"/>
      <c r="I217" s="3"/>
    </row>
    <row r="218" spans="1:9" ht="20.100000000000001" customHeight="1">
      <c r="A218" s="14"/>
      <c r="B218" s="14"/>
      <c r="C218" s="15"/>
      <c r="D218" s="15"/>
      <c r="E218" s="16"/>
      <c r="F218" s="13"/>
      <c r="G218" s="13"/>
      <c r="H218" s="3"/>
      <c r="I218" s="3"/>
    </row>
    <row r="219" spans="1:9" ht="20.100000000000001" customHeight="1">
      <c r="A219" s="14"/>
      <c r="B219" s="14"/>
      <c r="C219" s="15"/>
      <c r="D219" s="15"/>
      <c r="E219" s="16"/>
      <c r="F219" s="13"/>
      <c r="G219" s="13"/>
      <c r="H219" s="3"/>
      <c r="I219" s="3"/>
    </row>
    <row r="220" spans="1:9" ht="20.100000000000001" customHeight="1">
      <c r="A220" s="14"/>
      <c r="B220" s="14"/>
      <c r="C220" s="15"/>
      <c r="D220" s="15"/>
      <c r="E220" s="16"/>
      <c r="F220" s="13"/>
      <c r="G220" s="13"/>
      <c r="H220" s="3"/>
      <c r="I220" s="3"/>
    </row>
    <row r="221" spans="1:9" ht="20.100000000000001" customHeight="1">
      <c r="A221" s="14"/>
      <c r="B221" s="14"/>
      <c r="C221" s="15"/>
      <c r="D221" s="15"/>
      <c r="E221" s="16"/>
      <c r="F221" s="13"/>
      <c r="G221" s="13"/>
      <c r="H221" s="3"/>
      <c r="I221" s="3"/>
    </row>
    <row r="222" spans="1:9" ht="20.100000000000001" customHeight="1">
      <c r="A222" s="14"/>
      <c r="B222" s="14"/>
      <c r="C222" s="15"/>
      <c r="D222" s="15"/>
      <c r="E222" s="16"/>
      <c r="F222" s="13"/>
      <c r="G222" s="13"/>
      <c r="H222" s="3"/>
      <c r="I222" s="3"/>
    </row>
    <row r="223" spans="1:9" ht="20.100000000000001" customHeight="1">
      <c r="A223" s="14"/>
      <c r="B223" s="14"/>
      <c r="C223" s="15"/>
      <c r="D223" s="15"/>
      <c r="E223" s="16"/>
      <c r="F223" s="13"/>
      <c r="G223" s="13"/>
      <c r="H223" s="3"/>
      <c r="I223" s="3"/>
    </row>
    <row r="224" spans="1:9" ht="20.100000000000001" customHeight="1">
      <c r="A224" s="14"/>
      <c r="B224" s="14"/>
      <c r="C224" s="15"/>
      <c r="D224" s="15"/>
      <c r="E224" s="16"/>
      <c r="F224" s="13"/>
      <c r="G224" s="13"/>
      <c r="H224" s="3"/>
      <c r="I224" s="3"/>
    </row>
    <row r="225" spans="1:9" ht="20.100000000000001" customHeight="1">
      <c r="A225" s="14"/>
      <c r="B225" s="14"/>
      <c r="C225" s="15"/>
      <c r="D225" s="15"/>
      <c r="E225" s="16"/>
      <c r="F225" s="13"/>
      <c r="G225" s="13"/>
      <c r="H225" s="3"/>
      <c r="I225" s="3"/>
    </row>
    <row r="226" spans="1:9" ht="20.100000000000001" customHeight="1">
      <c r="A226" s="14"/>
      <c r="B226" s="14"/>
      <c r="C226" s="15"/>
      <c r="D226" s="15"/>
      <c r="E226" s="16"/>
      <c r="F226" s="13"/>
      <c r="G226" s="13"/>
      <c r="H226" s="3"/>
      <c r="I226" s="3"/>
    </row>
    <row r="227" spans="1:9" ht="20.100000000000001" customHeight="1">
      <c r="A227" s="14"/>
      <c r="B227" s="14"/>
      <c r="C227" s="15"/>
      <c r="D227" s="15"/>
      <c r="E227" s="16"/>
      <c r="F227" s="13"/>
      <c r="G227" s="13"/>
      <c r="H227" s="3"/>
      <c r="I227" s="3"/>
    </row>
    <row r="228" spans="1:9" ht="20.100000000000001" customHeight="1">
      <c r="A228" s="14"/>
      <c r="B228" s="14"/>
      <c r="C228" s="15"/>
      <c r="D228" s="15"/>
      <c r="E228" s="16"/>
      <c r="F228" s="13"/>
      <c r="G228" s="13"/>
      <c r="H228" s="3"/>
      <c r="I228" s="3"/>
    </row>
    <row r="229" spans="1:9" ht="20.100000000000001" customHeight="1">
      <c r="A229" s="14"/>
      <c r="B229" s="14"/>
      <c r="C229" s="15"/>
      <c r="D229" s="15"/>
      <c r="E229" s="16"/>
      <c r="F229" s="13"/>
      <c r="G229" s="13"/>
      <c r="H229" s="3"/>
      <c r="I229" s="3"/>
    </row>
    <row r="230" spans="1:9" ht="20.100000000000001" customHeight="1">
      <c r="A230" s="14"/>
      <c r="B230" s="14"/>
      <c r="C230" s="15"/>
      <c r="D230" s="15"/>
      <c r="E230" s="16"/>
      <c r="F230" s="13"/>
      <c r="G230" s="13"/>
      <c r="H230" s="3"/>
      <c r="I230" s="3"/>
    </row>
    <row r="231" spans="1:9" ht="20.100000000000001" customHeight="1">
      <c r="A231" s="14"/>
      <c r="B231" s="14"/>
      <c r="C231" s="15"/>
      <c r="D231" s="15"/>
      <c r="E231" s="16"/>
      <c r="F231" s="13"/>
      <c r="G231" s="13"/>
      <c r="H231" s="3"/>
      <c r="I231" s="3"/>
    </row>
    <row r="232" spans="1:9" ht="20.100000000000001" customHeight="1">
      <c r="A232" s="14"/>
      <c r="B232" s="14"/>
      <c r="C232" s="15"/>
      <c r="D232" s="15"/>
      <c r="E232" s="16"/>
      <c r="F232" s="13"/>
      <c r="G232" s="13"/>
      <c r="H232" s="3"/>
      <c r="I232" s="3"/>
    </row>
    <row r="233" spans="1:9" ht="20.100000000000001" customHeight="1">
      <c r="A233" s="14"/>
      <c r="B233" s="14"/>
      <c r="C233" s="15"/>
      <c r="D233" s="15"/>
      <c r="E233" s="16"/>
      <c r="F233" s="13"/>
      <c r="G233" s="13"/>
      <c r="H233" s="3"/>
      <c r="I233" s="3"/>
    </row>
    <row r="234" spans="1:9" ht="20.100000000000001" customHeight="1">
      <c r="A234" s="14"/>
      <c r="B234" s="14"/>
      <c r="C234" s="15"/>
      <c r="D234" s="15"/>
      <c r="E234" s="16"/>
      <c r="F234" s="13"/>
      <c r="G234" s="13"/>
      <c r="H234" s="3"/>
      <c r="I234" s="3"/>
    </row>
    <row r="235" spans="1:9" ht="20.100000000000001" customHeight="1">
      <c r="A235" s="14"/>
      <c r="B235" s="14"/>
      <c r="C235" s="15"/>
      <c r="D235" s="15"/>
      <c r="E235" s="16"/>
      <c r="F235" s="13"/>
      <c r="G235" s="13"/>
      <c r="H235" s="3"/>
      <c r="I235" s="3"/>
    </row>
    <row r="236" spans="1:9" ht="20.100000000000001" customHeight="1">
      <c r="A236" s="14"/>
      <c r="B236" s="14"/>
      <c r="C236" s="15"/>
      <c r="D236" s="15"/>
      <c r="E236" s="16"/>
      <c r="F236" s="13"/>
      <c r="G236" s="13"/>
      <c r="H236" s="3"/>
      <c r="I236" s="3"/>
    </row>
    <row r="237" spans="1:9" ht="20.100000000000001" customHeight="1">
      <c r="A237" s="14"/>
      <c r="B237" s="14"/>
      <c r="C237" s="15"/>
      <c r="D237" s="15"/>
      <c r="E237" s="16"/>
      <c r="F237" s="13"/>
      <c r="G237" s="13"/>
      <c r="H237" s="3"/>
      <c r="I237" s="3"/>
    </row>
    <row r="238" spans="1:9" ht="20.100000000000001" customHeight="1">
      <c r="A238" s="14"/>
      <c r="B238" s="14"/>
      <c r="C238" s="15"/>
      <c r="D238" s="15"/>
      <c r="E238" s="16"/>
      <c r="F238" s="13"/>
      <c r="G238" s="13"/>
      <c r="H238" s="3"/>
      <c r="I238" s="3"/>
    </row>
    <row r="239" spans="1:9" ht="20.100000000000001" customHeight="1">
      <c r="A239" s="14"/>
      <c r="B239" s="14"/>
      <c r="C239" s="15"/>
      <c r="D239" s="15"/>
      <c r="E239" s="16"/>
      <c r="F239" s="13"/>
      <c r="G239" s="13"/>
      <c r="H239" s="3"/>
      <c r="I239" s="3"/>
    </row>
    <row r="240" spans="1:9" ht="20.100000000000001" customHeight="1">
      <c r="A240" s="14"/>
      <c r="B240" s="14"/>
      <c r="C240" s="15"/>
      <c r="D240" s="15"/>
      <c r="E240" s="16"/>
      <c r="F240" s="13"/>
      <c r="G240" s="13"/>
      <c r="H240" s="3"/>
      <c r="I240" s="3"/>
    </row>
    <row r="241" spans="1:9" ht="20.100000000000001" customHeight="1">
      <c r="A241" s="14"/>
      <c r="B241" s="14"/>
      <c r="C241" s="15"/>
      <c r="D241" s="15"/>
      <c r="E241" s="16"/>
      <c r="F241" s="13"/>
      <c r="G241" s="13"/>
      <c r="H241" s="3"/>
      <c r="I241" s="3"/>
    </row>
    <row r="242" spans="1:9" ht="20.100000000000001" customHeight="1">
      <c r="A242" s="14"/>
      <c r="B242" s="14"/>
      <c r="C242" s="15"/>
      <c r="D242" s="15"/>
      <c r="E242" s="16"/>
      <c r="F242" s="13"/>
      <c r="G242" s="13"/>
      <c r="H242" s="3"/>
      <c r="I242" s="3"/>
    </row>
    <row r="243" spans="1:9" ht="20.100000000000001" customHeight="1">
      <c r="A243" s="14"/>
      <c r="B243" s="14"/>
      <c r="C243" s="15"/>
      <c r="D243" s="15"/>
      <c r="E243" s="16"/>
      <c r="F243" s="13"/>
      <c r="G243" s="13"/>
      <c r="H243" s="3"/>
      <c r="I243" s="3"/>
    </row>
    <row r="244" spans="1:9" ht="20.100000000000001" customHeight="1">
      <c r="A244" s="14"/>
      <c r="B244" s="14"/>
      <c r="C244" s="15"/>
      <c r="D244" s="15"/>
      <c r="E244" s="16"/>
      <c r="F244" s="13"/>
      <c r="G244" s="13"/>
      <c r="H244" s="3"/>
      <c r="I244" s="3"/>
    </row>
    <row r="245" spans="1:9" ht="20.100000000000001" customHeight="1">
      <c r="A245" s="14"/>
      <c r="B245" s="14"/>
      <c r="C245" s="15"/>
      <c r="D245" s="15"/>
      <c r="E245" s="16"/>
      <c r="F245" s="13"/>
      <c r="G245" s="13"/>
      <c r="H245" s="3"/>
      <c r="I245" s="3"/>
    </row>
    <row r="246" spans="1:9" ht="20.100000000000001" customHeight="1">
      <c r="A246" s="14"/>
      <c r="B246" s="14"/>
      <c r="C246" s="15"/>
      <c r="D246" s="15"/>
      <c r="E246" s="16"/>
      <c r="F246" s="13"/>
      <c r="G246" s="13"/>
      <c r="H246" s="3"/>
      <c r="I246" s="3"/>
    </row>
    <row r="247" spans="1:9" ht="20.100000000000001" customHeight="1">
      <c r="A247" s="14"/>
      <c r="B247" s="14"/>
      <c r="C247" s="15"/>
      <c r="D247" s="15"/>
      <c r="E247" s="16"/>
      <c r="F247" s="13"/>
      <c r="G247" s="13"/>
      <c r="H247" s="3"/>
      <c r="I247" s="3"/>
    </row>
    <row r="248" spans="1:9" ht="20.100000000000001" customHeight="1">
      <c r="A248" s="14"/>
      <c r="B248" s="14"/>
      <c r="C248" s="15"/>
      <c r="D248" s="15"/>
      <c r="E248" s="16"/>
      <c r="F248" s="13"/>
      <c r="G248" s="13"/>
      <c r="H248" s="3"/>
      <c r="I248" s="3"/>
    </row>
    <row r="249" spans="1:9" ht="20.100000000000001" customHeight="1">
      <c r="A249" s="14"/>
      <c r="B249" s="14"/>
      <c r="C249" s="15"/>
      <c r="D249" s="15"/>
      <c r="E249" s="16"/>
      <c r="F249" s="13"/>
      <c r="G249" s="13"/>
      <c r="H249" s="3"/>
      <c r="I249" s="3"/>
    </row>
    <row r="250" spans="1:9" ht="20.100000000000001" customHeight="1">
      <c r="A250" s="14"/>
      <c r="B250" s="14"/>
      <c r="C250" s="15"/>
      <c r="D250" s="15"/>
      <c r="E250" s="16"/>
      <c r="F250" s="13"/>
      <c r="G250" s="13"/>
      <c r="H250" s="3"/>
      <c r="I250" s="3"/>
    </row>
    <row r="251" spans="1:9" ht="20.100000000000001" customHeight="1">
      <c r="A251" s="14"/>
      <c r="B251" s="14"/>
      <c r="C251" s="15"/>
      <c r="D251" s="15"/>
      <c r="E251" s="16"/>
      <c r="F251" s="13"/>
      <c r="G251" s="13"/>
      <c r="H251" s="3"/>
      <c r="I251" s="3"/>
    </row>
    <row r="252" spans="1:9" ht="20.100000000000001" customHeight="1">
      <c r="A252" s="14"/>
      <c r="B252" s="14"/>
      <c r="C252" s="15"/>
      <c r="D252" s="15"/>
      <c r="E252" s="16"/>
      <c r="F252" s="13"/>
      <c r="G252" s="13"/>
      <c r="H252" s="3"/>
      <c r="I252" s="3"/>
    </row>
    <row r="253" spans="1:9" ht="20.100000000000001" customHeight="1">
      <c r="A253" s="14"/>
      <c r="B253" s="14"/>
      <c r="C253" s="15"/>
      <c r="D253" s="15"/>
      <c r="E253" s="16"/>
      <c r="F253" s="13"/>
      <c r="G253" s="13"/>
      <c r="H253" s="3"/>
      <c r="I253" s="3"/>
    </row>
    <row r="254" spans="1:9" ht="20.100000000000001" customHeight="1">
      <c r="A254" s="14"/>
      <c r="B254" s="14"/>
      <c r="C254" s="15"/>
      <c r="D254" s="15"/>
      <c r="E254" s="16"/>
      <c r="F254" s="13"/>
      <c r="G254" s="13"/>
      <c r="H254" s="3"/>
      <c r="I254" s="3"/>
    </row>
    <row r="255" spans="1:9" ht="20.100000000000001" customHeight="1">
      <c r="A255" s="14"/>
      <c r="B255" s="14"/>
      <c r="C255" s="15"/>
      <c r="D255" s="15"/>
      <c r="E255" s="16"/>
      <c r="F255" s="13"/>
      <c r="G255" s="13"/>
      <c r="H255" s="3"/>
      <c r="I255" s="3"/>
    </row>
    <row r="256" spans="1:9" ht="20.100000000000001" customHeight="1">
      <c r="A256" s="14"/>
      <c r="B256" s="14"/>
      <c r="C256" s="15"/>
      <c r="D256" s="15"/>
      <c r="E256" s="16"/>
      <c r="F256" s="13"/>
      <c r="G256" s="13"/>
      <c r="H256" s="3"/>
      <c r="I256" s="3"/>
    </row>
    <row r="257" spans="1:9" ht="20.100000000000001" customHeight="1">
      <c r="A257" s="14"/>
      <c r="B257" s="14"/>
      <c r="C257" s="15"/>
      <c r="D257" s="15"/>
      <c r="E257" s="16"/>
      <c r="F257" s="13"/>
      <c r="G257" s="13"/>
      <c r="H257" s="3"/>
      <c r="I257" s="3"/>
    </row>
    <row r="258" spans="1:9" ht="20.100000000000001" customHeight="1">
      <c r="A258" s="14"/>
      <c r="B258" s="14"/>
      <c r="C258" s="15"/>
      <c r="D258" s="15"/>
      <c r="E258" s="16"/>
      <c r="F258" s="13"/>
      <c r="G258" s="13"/>
      <c r="H258" s="3"/>
      <c r="I258" s="3"/>
    </row>
    <row r="259" spans="1:9" ht="20.100000000000001" customHeight="1">
      <c r="A259" s="14"/>
      <c r="B259" s="14"/>
      <c r="C259" s="15"/>
      <c r="D259" s="15"/>
      <c r="E259" s="16"/>
      <c r="F259" s="13"/>
      <c r="G259" s="13"/>
      <c r="H259" s="3"/>
      <c r="I259" s="3"/>
    </row>
    <row r="260" spans="1:9" ht="20.100000000000001" customHeight="1">
      <c r="A260" s="14"/>
      <c r="B260" s="14"/>
      <c r="C260" s="15"/>
      <c r="D260" s="15"/>
      <c r="E260" s="16"/>
      <c r="F260" s="13"/>
      <c r="G260" s="13"/>
      <c r="H260" s="3"/>
      <c r="I260" s="3"/>
    </row>
    <row r="261" spans="1:9" ht="20.100000000000001" customHeight="1">
      <c r="A261" s="14"/>
      <c r="B261" s="14"/>
      <c r="C261" s="15"/>
      <c r="D261" s="15"/>
      <c r="E261" s="16"/>
      <c r="F261" s="13"/>
      <c r="G261" s="13"/>
      <c r="H261" s="3"/>
      <c r="I261" s="3"/>
    </row>
    <row r="262" spans="1:9" ht="20.100000000000001" customHeight="1">
      <c r="A262" s="14"/>
      <c r="B262" s="14"/>
      <c r="C262" s="15"/>
      <c r="D262" s="15"/>
      <c r="E262" s="16"/>
      <c r="F262" s="13"/>
      <c r="G262" s="13"/>
      <c r="H262" s="3"/>
      <c r="I262" s="3"/>
    </row>
    <row r="263" spans="1:9" ht="20.100000000000001" customHeight="1">
      <c r="A263" s="14"/>
      <c r="B263" s="14"/>
      <c r="C263" s="15"/>
      <c r="D263" s="15"/>
      <c r="E263" s="16"/>
      <c r="F263" s="13"/>
      <c r="G263" s="13"/>
      <c r="H263" s="3"/>
      <c r="I263" s="3"/>
    </row>
    <row r="264" spans="1:9" ht="20.100000000000001" customHeight="1">
      <c r="A264" s="14"/>
      <c r="B264" s="14"/>
      <c r="C264" s="15"/>
      <c r="D264" s="15"/>
      <c r="E264" s="16"/>
      <c r="F264" s="13"/>
      <c r="G264" s="13"/>
      <c r="H264" s="3"/>
      <c r="I264" s="3"/>
    </row>
    <row r="265" spans="1:9" ht="20.100000000000001" customHeight="1">
      <c r="A265" s="14"/>
      <c r="B265" s="14"/>
      <c r="C265" s="15"/>
      <c r="D265" s="15"/>
      <c r="E265" s="16"/>
      <c r="F265" s="13"/>
      <c r="G265" s="13"/>
      <c r="H265" s="3"/>
      <c r="I265" s="3"/>
    </row>
    <row r="266" spans="1:9" ht="20.100000000000001" customHeight="1">
      <c r="A266" s="14"/>
      <c r="B266" s="14"/>
      <c r="C266" s="15"/>
      <c r="D266" s="15"/>
      <c r="E266" s="16"/>
      <c r="F266" s="13"/>
      <c r="G266" s="13"/>
      <c r="H266" s="3"/>
      <c r="I266" s="3"/>
    </row>
    <row r="267" spans="1:9" ht="20.100000000000001" customHeight="1">
      <c r="A267" s="14"/>
      <c r="B267" s="14"/>
      <c r="C267" s="15"/>
      <c r="D267" s="15"/>
      <c r="E267" s="16"/>
      <c r="F267" s="13"/>
      <c r="G267" s="13"/>
      <c r="H267" s="3"/>
      <c r="I267" s="3"/>
    </row>
    <row r="268" spans="1:9" ht="20.100000000000001" customHeight="1">
      <c r="A268" s="14"/>
      <c r="B268" s="14"/>
      <c r="C268" s="15"/>
      <c r="D268" s="15"/>
      <c r="E268" s="16"/>
      <c r="F268" s="13"/>
      <c r="G268" s="13"/>
      <c r="H268" s="3"/>
      <c r="I268" s="3"/>
    </row>
    <row r="269" spans="1:9" ht="20.100000000000001" customHeight="1">
      <c r="A269" s="14"/>
      <c r="B269" s="14"/>
      <c r="C269" s="15"/>
      <c r="D269" s="15"/>
      <c r="E269" s="16"/>
      <c r="F269" s="13"/>
      <c r="G269" s="13"/>
      <c r="H269" s="3"/>
      <c r="I269" s="3"/>
    </row>
    <row r="270" spans="1:9" ht="20.100000000000001" customHeight="1">
      <c r="A270" s="14"/>
      <c r="B270" s="14"/>
      <c r="C270" s="15"/>
      <c r="D270" s="15"/>
      <c r="E270" s="16"/>
      <c r="F270" s="13"/>
      <c r="G270" s="13"/>
      <c r="H270" s="3"/>
      <c r="I270" s="3"/>
    </row>
    <row r="271" spans="1:9" ht="20.100000000000001" customHeight="1">
      <c r="A271" s="14"/>
      <c r="B271" s="14"/>
      <c r="C271" s="15"/>
      <c r="D271" s="15"/>
      <c r="E271" s="16"/>
      <c r="F271" s="13"/>
      <c r="G271" s="13"/>
      <c r="H271" s="3"/>
      <c r="I271" s="3"/>
    </row>
    <row r="272" spans="1:9" ht="20.100000000000001" customHeight="1">
      <c r="A272" s="14"/>
      <c r="B272" s="14"/>
      <c r="C272" s="15"/>
      <c r="D272" s="15"/>
      <c r="E272" s="16"/>
      <c r="F272" s="13"/>
      <c r="G272" s="13"/>
      <c r="H272" s="3"/>
      <c r="I272" s="3"/>
    </row>
    <row r="273" spans="1:9" ht="20.100000000000001" customHeight="1">
      <c r="A273" s="14"/>
      <c r="B273" s="14"/>
      <c r="C273" s="15"/>
      <c r="D273" s="15"/>
      <c r="E273" s="16"/>
      <c r="F273" s="13"/>
      <c r="G273" s="13"/>
      <c r="H273" s="3"/>
      <c r="I273" s="3"/>
    </row>
    <row r="274" spans="1:9" ht="20.100000000000001" customHeight="1">
      <c r="A274" s="14"/>
      <c r="B274" s="14"/>
      <c r="C274" s="15"/>
      <c r="D274" s="15"/>
      <c r="E274" s="16"/>
      <c r="F274" s="13"/>
      <c r="G274" s="13"/>
      <c r="H274" s="3"/>
      <c r="I274" s="3"/>
    </row>
    <row r="275" spans="1:9" ht="20.100000000000001" customHeight="1">
      <c r="A275" s="14"/>
      <c r="B275" s="14"/>
      <c r="C275" s="15"/>
      <c r="D275" s="15"/>
      <c r="E275" s="16"/>
      <c r="F275" s="13"/>
      <c r="G275" s="13"/>
      <c r="H275" s="3"/>
      <c r="I275" s="3"/>
    </row>
    <row r="276" spans="1:9" ht="20.100000000000001" customHeight="1">
      <c r="A276" s="14"/>
      <c r="B276" s="14"/>
      <c r="C276" s="15"/>
      <c r="D276" s="15"/>
      <c r="E276" s="16"/>
      <c r="F276" s="13"/>
      <c r="G276" s="13"/>
      <c r="H276" s="3"/>
      <c r="I276" s="3"/>
    </row>
    <row r="277" spans="1:9" ht="20.100000000000001" customHeight="1">
      <c r="A277" s="14"/>
      <c r="B277" s="14"/>
      <c r="C277" s="15"/>
      <c r="D277" s="15"/>
      <c r="E277" s="16"/>
      <c r="F277" s="13"/>
      <c r="G277" s="13"/>
      <c r="H277" s="3"/>
      <c r="I277" s="3"/>
    </row>
    <row r="278" spans="1:9" ht="20.100000000000001" customHeight="1">
      <c r="A278" s="14"/>
      <c r="B278" s="14"/>
      <c r="C278" s="15"/>
      <c r="D278" s="15"/>
      <c r="E278" s="16"/>
      <c r="F278" s="13"/>
      <c r="G278" s="13"/>
      <c r="H278" s="3"/>
      <c r="I278" s="3"/>
    </row>
    <row r="279" spans="1:9" ht="20.100000000000001" customHeight="1">
      <c r="A279" s="14"/>
      <c r="B279" s="14"/>
      <c r="C279" s="15"/>
      <c r="D279" s="15"/>
      <c r="E279" s="16"/>
      <c r="F279" s="13"/>
      <c r="G279" s="13"/>
      <c r="H279" s="3"/>
      <c r="I279" s="3"/>
    </row>
    <row r="280" spans="1:9" ht="20.100000000000001" customHeight="1">
      <c r="A280" s="14"/>
      <c r="B280" s="14"/>
      <c r="C280" s="15"/>
      <c r="D280" s="15"/>
      <c r="E280" s="16"/>
      <c r="F280" s="13"/>
      <c r="G280" s="13"/>
      <c r="H280" s="3"/>
      <c r="I280" s="3"/>
    </row>
    <row r="281" spans="1:9" ht="20.100000000000001" customHeight="1">
      <c r="A281" s="14"/>
      <c r="B281" s="14"/>
      <c r="C281" s="15"/>
      <c r="D281" s="15"/>
      <c r="E281" s="16"/>
      <c r="F281" s="13"/>
      <c r="G281" s="13"/>
      <c r="H281" s="3"/>
      <c r="I281" s="3"/>
    </row>
    <row r="282" spans="1:9" ht="20.100000000000001" customHeight="1">
      <c r="A282" s="14"/>
      <c r="B282" s="14"/>
      <c r="C282" s="15"/>
      <c r="D282" s="15"/>
      <c r="E282" s="16"/>
      <c r="F282" s="13"/>
      <c r="G282" s="13"/>
      <c r="H282" s="3"/>
      <c r="I282" s="3"/>
    </row>
    <row r="283" spans="1:9" ht="20.100000000000001" customHeight="1">
      <c r="A283" s="14"/>
      <c r="B283" s="14"/>
      <c r="C283" s="15"/>
      <c r="D283" s="15"/>
      <c r="E283" s="16"/>
      <c r="F283" s="13"/>
      <c r="G283" s="13"/>
      <c r="H283" s="3"/>
      <c r="I283" s="3"/>
    </row>
    <row r="284" spans="1:9" ht="20.100000000000001" customHeight="1">
      <c r="A284" s="14"/>
      <c r="B284" s="14"/>
      <c r="C284" s="15"/>
      <c r="D284" s="15"/>
      <c r="E284" s="16"/>
      <c r="F284" s="13"/>
      <c r="G284" s="13"/>
      <c r="H284" s="3"/>
      <c r="I284" s="3"/>
    </row>
    <row r="285" spans="1:9" ht="20.100000000000001" customHeight="1">
      <c r="A285" s="14"/>
      <c r="B285" s="14"/>
      <c r="C285" s="15"/>
      <c r="D285" s="15"/>
      <c r="E285" s="16"/>
      <c r="F285" s="13"/>
      <c r="G285" s="13"/>
      <c r="H285" s="3"/>
      <c r="I285" s="3"/>
    </row>
    <row r="286" spans="1:9" ht="20.100000000000001" customHeight="1">
      <c r="A286" s="14"/>
      <c r="B286" s="14"/>
      <c r="C286" s="15"/>
      <c r="D286" s="15"/>
      <c r="E286" s="16"/>
      <c r="F286" s="13"/>
      <c r="G286" s="13"/>
      <c r="H286" s="3"/>
      <c r="I286" s="3"/>
    </row>
    <row r="287" spans="1:9" ht="20.100000000000001" customHeight="1">
      <c r="A287" s="14"/>
      <c r="B287" s="14"/>
      <c r="C287" s="15"/>
      <c r="D287" s="15"/>
      <c r="E287" s="16"/>
      <c r="F287" s="13"/>
      <c r="G287" s="13"/>
      <c r="H287" s="3"/>
      <c r="I287" s="3"/>
    </row>
    <row r="288" spans="1:9" ht="20.100000000000001" customHeight="1">
      <c r="A288" s="14"/>
      <c r="B288" s="14"/>
      <c r="C288" s="15"/>
      <c r="D288" s="15"/>
      <c r="E288" s="16"/>
      <c r="F288" s="13"/>
      <c r="G288" s="13"/>
      <c r="H288" s="3"/>
      <c r="I288" s="3"/>
    </row>
    <row r="289" spans="1:9" ht="20.100000000000001" customHeight="1">
      <c r="A289" s="14"/>
      <c r="B289" s="14"/>
      <c r="C289" s="15"/>
      <c r="D289" s="15"/>
      <c r="E289" s="16"/>
      <c r="F289" s="13"/>
      <c r="G289" s="13"/>
      <c r="H289" s="3"/>
      <c r="I289" s="3"/>
    </row>
    <row r="290" spans="1:9" ht="20.100000000000001" customHeight="1">
      <c r="A290" s="14"/>
      <c r="B290" s="14"/>
      <c r="C290" s="15"/>
      <c r="D290" s="15"/>
      <c r="E290" s="16"/>
      <c r="F290" s="13"/>
      <c r="G290" s="13"/>
      <c r="H290" s="3"/>
      <c r="I290" s="3"/>
    </row>
    <row r="291" spans="1:9" ht="20.100000000000001" customHeight="1">
      <c r="A291" s="14"/>
      <c r="B291" s="14"/>
      <c r="C291" s="15"/>
      <c r="D291" s="15"/>
      <c r="E291" s="16"/>
      <c r="F291" s="13"/>
      <c r="G291" s="13"/>
      <c r="H291" s="3"/>
      <c r="I291" s="3"/>
    </row>
    <row r="292" spans="1:9" ht="20.100000000000001" customHeight="1">
      <c r="A292" s="14"/>
      <c r="B292" s="14"/>
      <c r="C292" s="15"/>
      <c r="D292" s="15"/>
      <c r="E292" s="16"/>
      <c r="F292" s="13"/>
      <c r="G292" s="13"/>
      <c r="H292" s="3"/>
      <c r="I292" s="3"/>
    </row>
    <row r="293" spans="1:9" ht="20.100000000000001" customHeight="1">
      <c r="A293" s="14"/>
      <c r="B293" s="14"/>
      <c r="C293" s="15"/>
      <c r="D293" s="15"/>
      <c r="E293" s="16"/>
      <c r="F293" s="13"/>
      <c r="G293" s="13"/>
      <c r="H293" s="3"/>
      <c r="I293" s="3"/>
    </row>
    <row r="294" spans="1:9" ht="20.100000000000001" customHeight="1">
      <c r="A294" s="14"/>
      <c r="B294" s="14"/>
      <c r="C294" s="15"/>
      <c r="D294" s="15"/>
      <c r="E294" s="16"/>
      <c r="F294" s="13"/>
      <c r="G294" s="13"/>
      <c r="H294" s="3"/>
      <c r="I294" s="3"/>
    </row>
    <row r="295" spans="1:9" ht="20.100000000000001" customHeight="1">
      <c r="A295" s="14"/>
      <c r="B295" s="14"/>
      <c r="C295" s="15"/>
      <c r="D295" s="15"/>
      <c r="E295" s="16"/>
      <c r="F295" s="13"/>
      <c r="G295" s="13"/>
      <c r="H295" s="3"/>
      <c r="I295" s="3"/>
    </row>
    <row r="296" spans="1:9" ht="20.100000000000001" customHeight="1">
      <c r="A296" s="14"/>
      <c r="B296" s="14"/>
      <c r="C296" s="15"/>
      <c r="D296" s="15"/>
      <c r="E296" s="16"/>
      <c r="F296" s="13"/>
      <c r="G296" s="13"/>
      <c r="H296" s="3"/>
      <c r="I296" s="3"/>
    </row>
    <row r="297" spans="1:9" ht="20.100000000000001" customHeight="1">
      <c r="A297" s="14"/>
      <c r="B297" s="14"/>
      <c r="C297" s="15"/>
      <c r="D297" s="15"/>
      <c r="E297" s="16"/>
      <c r="F297" s="13"/>
      <c r="G297" s="13"/>
      <c r="H297" s="3"/>
      <c r="I297" s="3"/>
    </row>
    <row r="298" spans="1:9" ht="20.100000000000001" customHeight="1">
      <c r="A298" s="14"/>
      <c r="B298" s="14"/>
      <c r="C298" s="15"/>
      <c r="D298" s="15"/>
      <c r="E298" s="16"/>
      <c r="F298" s="13"/>
      <c r="G298" s="13"/>
      <c r="H298" s="3"/>
      <c r="I298" s="3"/>
    </row>
    <row r="299" spans="1:9" ht="20.100000000000001" customHeight="1">
      <c r="A299" s="14"/>
      <c r="B299" s="14"/>
      <c r="C299" s="15"/>
      <c r="D299" s="15"/>
      <c r="E299" s="16"/>
      <c r="F299" s="13"/>
      <c r="G299" s="13"/>
      <c r="H299" s="3"/>
      <c r="I299" s="3"/>
    </row>
    <row r="300" spans="1:9" ht="20.100000000000001" customHeight="1">
      <c r="A300" s="14"/>
      <c r="B300" s="14"/>
      <c r="C300" s="15"/>
      <c r="D300" s="15"/>
      <c r="E300" s="16"/>
      <c r="F300" s="13"/>
      <c r="G300" s="13"/>
      <c r="H300" s="3"/>
      <c r="I300" s="3"/>
    </row>
    <row r="301" spans="1:9" ht="20.100000000000001" customHeight="1">
      <c r="A301" s="14"/>
      <c r="B301" s="14"/>
      <c r="C301" s="15"/>
      <c r="D301" s="15"/>
      <c r="E301" s="16"/>
      <c r="F301" s="13"/>
      <c r="G301" s="13"/>
      <c r="H301" s="3"/>
      <c r="I301" s="3"/>
    </row>
    <row r="302" spans="1:9" ht="20.100000000000001" customHeight="1">
      <c r="A302" s="14"/>
      <c r="B302" s="14"/>
      <c r="C302" s="15"/>
      <c r="D302" s="15"/>
      <c r="E302" s="16"/>
      <c r="F302" s="13"/>
      <c r="G302" s="13"/>
      <c r="H302" s="3"/>
      <c r="I302" s="3"/>
    </row>
    <row r="303" spans="1:9" ht="20.100000000000001" customHeight="1">
      <c r="A303" s="14"/>
      <c r="B303" s="14"/>
      <c r="C303" s="15"/>
      <c r="D303" s="15"/>
      <c r="E303" s="16"/>
      <c r="F303" s="13"/>
      <c r="G303" s="13"/>
      <c r="H303" s="3"/>
      <c r="I303" s="3"/>
    </row>
    <row r="304" spans="1:9" ht="20.100000000000001" customHeight="1">
      <c r="A304" s="14"/>
      <c r="B304" s="14"/>
      <c r="C304" s="15"/>
      <c r="D304" s="15"/>
      <c r="E304" s="16"/>
      <c r="F304" s="13"/>
      <c r="G304" s="13"/>
      <c r="H304" s="3"/>
      <c r="I304" s="3"/>
    </row>
    <row r="305" spans="1:9" ht="20.100000000000001" customHeight="1">
      <c r="A305" s="14"/>
      <c r="B305" s="14"/>
      <c r="C305" s="15"/>
      <c r="D305" s="15"/>
      <c r="E305" s="16"/>
      <c r="F305" s="13"/>
      <c r="G305" s="13"/>
      <c r="H305" s="3"/>
      <c r="I305" s="3"/>
    </row>
    <row r="306" spans="1:9" ht="20.100000000000001" customHeight="1">
      <c r="A306" s="14"/>
      <c r="B306" s="14"/>
      <c r="C306" s="15"/>
      <c r="D306" s="15"/>
      <c r="E306" s="16"/>
      <c r="F306" s="13"/>
      <c r="G306" s="13"/>
      <c r="H306" s="3"/>
      <c r="I306" s="3"/>
    </row>
    <row r="307" spans="1:9" ht="20.100000000000001" customHeight="1">
      <c r="A307" s="14"/>
      <c r="B307" s="14"/>
      <c r="C307" s="15"/>
      <c r="D307" s="15"/>
      <c r="E307" s="16"/>
      <c r="F307" s="13"/>
      <c r="G307" s="13"/>
      <c r="H307" s="3"/>
      <c r="I307" s="3"/>
    </row>
    <row r="308" spans="1:9" ht="20.100000000000001" customHeight="1">
      <c r="A308" s="14"/>
      <c r="B308" s="14"/>
      <c r="C308" s="15"/>
      <c r="D308" s="15"/>
      <c r="E308" s="16"/>
      <c r="F308" s="13"/>
      <c r="G308" s="13"/>
      <c r="H308" s="3"/>
      <c r="I308" s="3"/>
    </row>
    <row r="309" spans="1:9" ht="20.100000000000001" customHeight="1">
      <c r="A309" s="14"/>
      <c r="B309" s="14"/>
      <c r="C309" s="15"/>
      <c r="D309" s="15"/>
      <c r="E309" s="16"/>
      <c r="F309" s="13"/>
      <c r="G309" s="13"/>
      <c r="H309" s="3"/>
      <c r="I309" s="3"/>
    </row>
    <row r="310" spans="1:9" ht="20.100000000000001" customHeight="1">
      <c r="A310" s="14"/>
      <c r="B310" s="14"/>
      <c r="C310" s="15"/>
      <c r="D310" s="15"/>
      <c r="E310" s="16"/>
      <c r="F310" s="13"/>
      <c r="G310" s="13"/>
      <c r="H310" s="3"/>
      <c r="I310" s="3"/>
    </row>
    <row r="311" spans="1:9" ht="20.100000000000001" customHeight="1">
      <c r="A311" s="14"/>
      <c r="B311" s="14"/>
      <c r="C311" s="15"/>
      <c r="D311" s="15"/>
      <c r="E311" s="16"/>
      <c r="F311" s="13"/>
      <c r="G311" s="13"/>
      <c r="H311" s="3"/>
      <c r="I311" s="3"/>
    </row>
    <row r="312" spans="1:9" ht="20.100000000000001" customHeight="1">
      <c r="A312" s="14"/>
      <c r="B312" s="14"/>
      <c r="C312" s="15"/>
      <c r="D312" s="15"/>
      <c r="E312" s="16"/>
      <c r="F312" s="13"/>
      <c r="G312" s="13"/>
      <c r="H312" s="3"/>
      <c r="I312" s="3"/>
    </row>
    <row r="313" spans="1:9" ht="20.100000000000001" customHeight="1">
      <c r="A313" s="14"/>
      <c r="B313" s="14"/>
      <c r="C313" s="15"/>
      <c r="D313" s="15"/>
      <c r="E313" s="16"/>
      <c r="F313" s="13"/>
      <c r="G313" s="13"/>
      <c r="H313" s="3"/>
      <c r="I313" s="3"/>
    </row>
    <row r="314" spans="1:9" ht="20.100000000000001" customHeight="1">
      <c r="A314" s="14"/>
      <c r="B314" s="14"/>
      <c r="C314" s="15"/>
      <c r="D314" s="15"/>
      <c r="E314" s="16"/>
      <c r="F314" s="13"/>
      <c r="G314" s="13"/>
      <c r="H314" s="3"/>
      <c r="I314" s="3"/>
    </row>
    <row r="315" spans="1:9" ht="20.100000000000001" customHeight="1">
      <c r="A315" s="14"/>
      <c r="B315" s="14"/>
      <c r="C315" s="15"/>
      <c r="D315" s="15"/>
      <c r="E315" s="16"/>
      <c r="F315" s="13"/>
      <c r="G315" s="13"/>
      <c r="H315" s="3"/>
      <c r="I315" s="3"/>
    </row>
    <row r="316" spans="1:9" ht="20.100000000000001" customHeight="1">
      <c r="A316" s="14"/>
      <c r="B316" s="14"/>
      <c r="C316" s="15"/>
      <c r="D316" s="15"/>
      <c r="E316" s="16"/>
      <c r="F316" s="13"/>
      <c r="G316" s="13"/>
      <c r="H316" s="3"/>
      <c r="I316" s="3"/>
    </row>
    <row r="317" spans="1:9" ht="20.100000000000001" customHeight="1">
      <c r="A317" s="14"/>
      <c r="B317" s="14"/>
      <c r="C317" s="15"/>
      <c r="D317" s="15"/>
      <c r="E317" s="16"/>
      <c r="F317" s="13"/>
      <c r="G317" s="13"/>
      <c r="H317" s="3"/>
      <c r="I317" s="3"/>
    </row>
    <row r="318" spans="1:9" ht="20.100000000000001" customHeight="1">
      <c r="A318" s="14"/>
      <c r="B318" s="14"/>
      <c r="C318" s="15"/>
      <c r="D318" s="15"/>
      <c r="E318" s="16"/>
      <c r="F318" s="13"/>
      <c r="G318" s="13"/>
      <c r="H318" s="3"/>
      <c r="I318" s="3"/>
    </row>
    <row r="319" spans="1:9" ht="20.100000000000001" customHeight="1">
      <c r="A319" s="14"/>
      <c r="B319" s="14"/>
      <c r="C319" s="15"/>
      <c r="D319" s="15"/>
      <c r="E319" s="16"/>
      <c r="F319" s="13"/>
      <c r="G319" s="13"/>
      <c r="H319" s="3"/>
      <c r="I319" s="3"/>
    </row>
    <row r="320" spans="1:9" ht="20.100000000000001" customHeight="1">
      <c r="A320" s="14"/>
      <c r="B320" s="14"/>
      <c r="C320" s="15"/>
      <c r="D320" s="15"/>
      <c r="E320" s="16"/>
      <c r="F320" s="13"/>
      <c r="G320" s="13"/>
      <c r="H320" s="3"/>
      <c r="I320" s="3"/>
    </row>
    <row r="321" spans="1:9" ht="20.100000000000001" customHeight="1">
      <c r="A321" s="14"/>
      <c r="B321" s="14"/>
      <c r="C321" s="15"/>
      <c r="D321" s="15"/>
      <c r="E321" s="16"/>
      <c r="F321" s="13"/>
      <c r="G321" s="13"/>
      <c r="H321" s="3"/>
      <c r="I321" s="3"/>
    </row>
    <row r="322" spans="1:9" ht="20.100000000000001" customHeight="1">
      <c r="A322" s="14"/>
      <c r="B322" s="14"/>
      <c r="C322" s="15"/>
      <c r="D322" s="15"/>
      <c r="E322" s="16"/>
      <c r="F322" s="13"/>
      <c r="G322" s="13"/>
      <c r="H322" s="3"/>
      <c r="I322" s="3"/>
    </row>
    <row r="323" spans="1:9" ht="20.100000000000001" customHeight="1">
      <c r="A323" s="14"/>
      <c r="B323" s="14"/>
      <c r="C323" s="15"/>
      <c r="D323" s="15"/>
      <c r="E323" s="16"/>
      <c r="F323" s="13"/>
      <c r="G323" s="13"/>
      <c r="H323" s="3"/>
      <c r="I323" s="3"/>
    </row>
    <row r="324" spans="1:9" ht="20.100000000000001" customHeight="1">
      <c r="A324" s="14"/>
      <c r="B324" s="14"/>
      <c r="C324" s="15"/>
      <c r="D324" s="15"/>
      <c r="E324" s="16"/>
      <c r="F324" s="13"/>
      <c r="G324" s="13"/>
      <c r="H324" s="3"/>
      <c r="I324" s="3"/>
    </row>
    <row r="325" spans="1:9" ht="20.100000000000001" customHeight="1">
      <c r="A325" s="14"/>
      <c r="B325" s="14"/>
      <c r="C325" s="15"/>
      <c r="D325" s="15"/>
      <c r="E325" s="16"/>
      <c r="F325" s="13"/>
      <c r="G325" s="13"/>
      <c r="H325" s="3"/>
      <c r="I325" s="3"/>
    </row>
    <row r="326" spans="1:9" ht="20.100000000000001" customHeight="1">
      <c r="A326" s="14"/>
      <c r="B326" s="14"/>
      <c r="C326" s="15"/>
      <c r="D326" s="15"/>
      <c r="E326" s="16"/>
      <c r="F326" s="13"/>
      <c r="G326" s="13"/>
      <c r="H326" s="3"/>
      <c r="I326" s="3"/>
    </row>
    <row r="327" spans="1:9" ht="20.100000000000001" customHeight="1">
      <c r="A327" s="14"/>
      <c r="B327" s="14"/>
      <c r="C327" s="15"/>
      <c r="D327" s="15"/>
      <c r="E327" s="16"/>
      <c r="F327" s="13"/>
      <c r="G327" s="13"/>
      <c r="H327" s="3"/>
      <c r="I327" s="3"/>
    </row>
    <row r="328" spans="1:9" ht="20.100000000000001" customHeight="1">
      <c r="A328" s="14"/>
      <c r="B328" s="14"/>
      <c r="C328" s="15"/>
      <c r="D328" s="15"/>
      <c r="E328" s="16"/>
      <c r="F328" s="13"/>
      <c r="G328" s="13"/>
      <c r="H328" s="3"/>
      <c r="I328" s="3"/>
    </row>
    <row r="329" spans="1:9" ht="20.100000000000001" customHeight="1">
      <c r="A329" s="14"/>
      <c r="B329" s="14"/>
      <c r="C329" s="15"/>
      <c r="D329" s="15"/>
      <c r="E329" s="16"/>
      <c r="F329" s="13"/>
      <c r="G329" s="13"/>
      <c r="H329" s="3"/>
      <c r="I329" s="3"/>
    </row>
    <row r="330" spans="1:9" ht="20.100000000000001" customHeight="1">
      <c r="A330" s="14"/>
      <c r="B330" s="14"/>
      <c r="C330" s="15"/>
      <c r="D330" s="15"/>
      <c r="E330" s="16"/>
      <c r="F330" s="13"/>
      <c r="G330" s="13"/>
      <c r="H330" s="3"/>
      <c r="I330" s="3"/>
    </row>
    <row r="331" spans="1:9" ht="20.100000000000001" customHeight="1">
      <c r="A331" s="14"/>
      <c r="B331" s="14"/>
      <c r="C331" s="15"/>
      <c r="D331" s="15"/>
      <c r="E331" s="16"/>
      <c r="F331" s="13"/>
      <c r="G331" s="13"/>
      <c r="H331" s="3"/>
      <c r="I331" s="3"/>
    </row>
    <row r="332" spans="1:9" ht="20.100000000000001" customHeight="1">
      <c r="A332" s="14"/>
      <c r="B332" s="14"/>
      <c r="C332" s="15"/>
      <c r="D332" s="15"/>
      <c r="E332" s="16"/>
      <c r="F332" s="13"/>
      <c r="G332" s="13"/>
      <c r="H332" s="3"/>
      <c r="I332" s="3"/>
    </row>
    <row r="333" spans="1:9" ht="20.100000000000001" customHeight="1">
      <c r="A333" s="14"/>
      <c r="B333" s="14"/>
      <c r="C333" s="15"/>
      <c r="D333" s="15"/>
      <c r="E333" s="16"/>
      <c r="F333" s="13"/>
      <c r="G333" s="13"/>
      <c r="H333" s="3"/>
      <c r="I333" s="3"/>
    </row>
    <row r="334" spans="1:9" ht="20.100000000000001" customHeight="1">
      <c r="A334" s="14"/>
      <c r="B334" s="14"/>
      <c r="C334" s="15"/>
      <c r="D334" s="15"/>
      <c r="E334" s="16"/>
      <c r="F334" s="13"/>
      <c r="G334" s="13"/>
      <c r="H334" s="3"/>
      <c r="I334" s="3"/>
    </row>
    <row r="335" spans="1:9" ht="20.100000000000001" customHeight="1">
      <c r="A335" s="14"/>
      <c r="B335" s="14"/>
      <c r="C335" s="15"/>
      <c r="D335" s="15"/>
      <c r="E335" s="16"/>
      <c r="F335" s="13"/>
      <c r="G335" s="13"/>
      <c r="H335" s="3"/>
      <c r="I335" s="3"/>
    </row>
    <row r="336" spans="1:9" ht="20.100000000000001" customHeight="1">
      <c r="A336" s="14"/>
      <c r="B336" s="14"/>
      <c r="C336" s="15"/>
      <c r="D336" s="15"/>
      <c r="E336" s="16"/>
      <c r="F336" s="13"/>
      <c r="G336" s="13"/>
      <c r="H336" s="3"/>
      <c r="I336" s="3"/>
    </row>
    <row r="337" spans="1:9" ht="20.100000000000001" customHeight="1">
      <c r="A337" s="14"/>
      <c r="B337" s="14"/>
      <c r="C337" s="15"/>
      <c r="D337" s="15"/>
      <c r="E337" s="16"/>
      <c r="F337" s="13"/>
      <c r="G337" s="13"/>
      <c r="H337" s="3"/>
      <c r="I337" s="3"/>
    </row>
    <row r="338" spans="1:9" ht="20.100000000000001" customHeight="1">
      <c r="A338" s="14"/>
      <c r="B338" s="14"/>
      <c r="C338" s="15"/>
      <c r="D338" s="15"/>
      <c r="E338" s="16"/>
      <c r="F338" s="13"/>
      <c r="G338" s="13"/>
      <c r="H338" s="3"/>
      <c r="I338" s="3"/>
    </row>
    <row r="339" spans="1:9" ht="20.100000000000001" customHeight="1">
      <c r="A339" s="14"/>
      <c r="B339" s="14"/>
      <c r="C339" s="15"/>
      <c r="D339" s="15"/>
      <c r="E339" s="16"/>
      <c r="F339" s="13"/>
      <c r="G339" s="13"/>
      <c r="H339" s="3"/>
      <c r="I339" s="3"/>
    </row>
    <row r="340" spans="1:9" ht="20.100000000000001" customHeight="1">
      <c r="A340" s="14"/>
      <c r="B340" s="14"/>
      <c r="C340" s="15"/>
      <c r="D340" s="15"/>
      <c r="E340" s="16"/>
      <c r="F340" s="13"/>
      <c r="G340" s="13"/>
      <c r="H340" s="3"/>
      <c r="I340" s="3"/>
    </row>
    <row r="341" spans="1:9" ht="20.100000000000001" customHeight="1">
      <c r="A341" s="14"/>
      <c r="B341" s="14"/>
      <c r="C341" s="15"/>
      <c r="D341" s="15"/>
      <c r="E341" s="16"/>
      <c r="F341" s="13"/>
      <c r="G341" s="13"/>
      <c r="H341" s="3"/>
      <c r="I341" s="3"/>
    </row>
    <row r="342" spans="1:9" ht="20.100000000000001" customHeight="1">
      <c r="A342" s="14"/>
      <c r="B342" s="14"/>
      <c r="C342" s="15"/>
      <c r="D342" s="15"/>
      <c r="E342" s="16"/>
      <c r="F342" s="13"/>
      <c r="G342" s="13"/>
      <c r="H342" s="3"/>
      <c r="I342" s="3"/>
    </row>
    <row r="343" spans="1:9" ht="20.100000000000001" customHeight="1">
      <c r="A343" s="14"/>
      <c r="B343" s="14"/>
      <c r="C343" s="15"/>
      <c r="D343" s="15"/>
      <c r="E343" s="16"/>
      <c r="F343" s="13"/>
      <c r="G343" s="13"/>
      <c r="H343" s="3"/>
      <c r="I343" s="3"/>
    </row>
    <row r="344" spans="1:9" ht="20.100000000000001" customHeight="1">
      <c r="A344" s="14"/>
      <c r="B344" s="14"/>
      <c r="C344" s="15"/>
      <c r="D344" s="15"/>
      <c r="E344" s="16"/>
      <c r="F344" s="13"/>
      <c r="G344" s="13"/>
      <c r="H344" s="3"/>
      <c r="I344" s="3"/>
    </row>
    <row r="345" spans="1:9" ht="20.100000000000001" customHeight="1">
      <c r="A345" s="14"/>
      <c r="B345" s="14"/>
      <c r="C345" s="15"/>
      <c r="D345" s="15"/>
      <c r="E345" s="16"/>
      <c r="F345" s="13"/>
      <c r="G345" s="13"/>
      <c r="H345" s="3"/>
      <c r="I345" s="3"/>
    </row>
    <row r="346" spans="1:9" ht="20.100000000000001" customHeight="1">
      <c r="A346" s="14"/>
      <c r="B346" s="14"/>
      <c r="C346" s="15"/>
      <c r="D346" s="15"/>
      <c r="E346" s="16"/>
      <c r="F346" s="13"/>
      <c r="G346" s="13"/>
      <c r="H346" s="3"/>
      <c r="I346" s="3"/>
    </row>
    <row r="347" spans="1:9" ht="20.100000000000001" customHeight="1">
      <c r="A347" s="14"/>
      <c r="B347" s="14"/>
      <c r="C347" s="15"/>
      <c r="D347" s="15"/>
      <c r="E347" s="16"/>
      <c r="F347" s="13"/>
      <c r="G347" s="13"/>
      <c r="H347" s="3"/>
      <c r="I347" s="3"/>
    </row>
    <row r="348" spans="1:9" ht="20.100000000000001" customHeight="1">
      <c r="A348" s="14"/>
      <c r="B348" s="14"/>
      <c r="C348" s="15"/>
      <c r="D348" s="15"/>
      <c r="E348" s="16"/>
      <c r="F348" s="13"/>
      <c r="G348" s="13"/>
      <c r="H348" s="3"/>
      <c r="I348" s="3"/>
    </row>
    <row r="349" spans="1:9" ht="20.100000000000001" customHeight="1">
      <c r="A349" s="14"/>
      <c r="B349" s="14"/>
      <c r="C349" s="15"/>
      <c r="D349" s="15"/>
      <c r="E349" s="16"/>
      <c r="F349" s="13"/>
      <c r="G349" s="13"/>
      <c r="H349" s="3"/>
      <c r="I349" s="3"/>
    </row>
    <row r="350" spans="1:9" ht="20.100000000000001" customHeight="1">
      <c r="A350" s="14"/>
      <c r="B350" s="14"/>
      <c r="C350" s="15"/>
      <c r="D350" s="15"/>
      <c r="E350" s="16"/>
      <c r="F350" s="13"/>
      <c r="G350" s="13"/>
      <c r="H350" s="3"/>
      <c r="I350" s="3"/>
    </row>
    <row r="351" spans="1:9" ht="20.100000000000001" customHeight="1">
      <c r="A351" s="14"/>
      <c r="B351" s="14"/>
      <c r="C351" s="15"/>
      <c r="D351" s="15"/>
      <c r="E351" s="16"/>
      <c r="F351" s="13"/>
      <c r="G351" s="13"/>
      <c r="H351" s="3"/>
      <c r="I351" s="3"/>
    </row>
    <row r="352" spans="1:9" ht="20.100000000000001" customHeight="1">
      <c r="A352" s="14"/>
      <c r="B352" s="14"/>
      <c r="C352" s="15"/>
      <c r="D352" s="15"/>
      <c r="E352" s="16"/>
      <c r="F352" s="13"/>
      <c r="G352" s="13"/>
      <c r="H352" s="3"/>
      <c r="I352" s="3"/>
    </row>
    <row r="353" spans="1:9" ht="20.100000000000001" customHeight="1">
      <c r="A353" s="14"/>
      <c r="B353" s="14"/>
      <c r="C353" s="15"/>
      <c r="D353" s="15"/>
      <c r="E353" s="16"/>
      <c r="F353" s="13"/>
      <c r="G353" s="13"/>
      <c r="H353" s="3"/>
      <c r="I353" s="3"/>
    </row>
    <row r="354" spans="1:9" ht="20.100000000000001" customHeight="1">
      <c r="A354" s="14"/>
      <c r="B354" s="14"/>
      <c r="C354" s="15"/>
      <c r="D354" s="15"/>
      <c r="E354" s="16"/>
      <c r="F354" s="13"/>
      <c r="G354" s="13"/>
      <c r="H354" s="3"/>
      <c r="I354" s="3"/>
    </row>
    <row r="355" spans="1:9" ht="20.100000000000001" customHeight="1">
      <c r="A355" s="14"/>
      <c r="B355" s="14"/>
      <c r="C355" s="15"/>
      <c r="D355" s="15"/>
      <c r="E355" s="16"/>
      <c r="F355" s="13"/>
      <c r="G355" s="13"/>
      <c r="H355" s="3"/>
      <c r="I355" s="3"/>
    </row>
    <row r="356" spans="1:9" ht="20.100000000000001" customHeight="1">
      <c r="A356" s="14"/>
      <c r="B356" s="14"/>
      <c r="C356" s="15"/>
      <c r="D356" s="15"/>
      <c r="E356" s="16"/>
      <c r="F356" s="13"/>
      <c r="G356" s="13"/>
      <c r="H356" s="3"/>
      <c r="I356" s="3"/>
    </row>
    <row r="357" spans="1:9" ht="20.100000000000001" customHeight="1">
      <c r="A357" s="14"/>
      <c r="B357" s="14"/>
      <c r="C357" s="15"/>
      <c r="D357" s="15"/>
      <c r="E357" s="16"/>
      <c r="F357" s="13"/>
      <c r="G357" s="13"/>
      <c r="H357" s="3"/>
      <c r="I357" s="3"/>
    </row>
    <row r="358" spans="1:9" ht="20.100000000000001" customHeight="1">
      <c r="A358" s="14"/>
      <c r="B358" s="14"/>
      <c r="C358" s="15"/>
      <c r="D358" s="15"/>
      <c r="E358" s="16"/>
      <c r="F358" s="13"/>
      <c r="G358" s="13"/>
      <c r="H358" s="3"/>
      <c r="I358" s="3"/>
    </row>
    <row r="359" spans="1:9" ht="20.100000000000001" customHeight="1">
      <c r="A359" s="14"/>
      <c r="B359" s="14"/>
      <c r="C359" s="15"/>
      <c r="D359" s="15"/>
      <c r="E359" s="16"/>
      <c r="F359" s="13"/>
      <c r="G359" s="13"/>
      <c r="H359" s="3"/>
      <c r="I359" s="3"/>
    </row>
    <row r="360" spans="1:9" ht="20.100000000000001" customHeight="1">
      <c r="A360" s="14"/>
      <c r="B360" s="14"/>
      <c r="C360" s="15"/>
      <c r="D360" s="15"/>
      <c r="E360" s="16"/>
      <c r="F360" s="13"/>
      <c r="G360" s="13"/>
      <c r="H360" s="3"/>
      <c r="I360" s="3"/>
    </row>
    <row r="361" spans="1:9" ht="20.100000000000001" customHeight="1">
      <c r="A361" s="14"/>
      <c r="B361" s="14"/>
      <c r="C361" s="15"/>
      <c r="D361" s="15"/>
      <c r="E361" s="16"/>
      <c r="F361" s="13"/>
      <c r="G361" s="13"/>
      <c r="H361" s="3"/>
      <c r="I361" s="3"/>
    </row>
    <row r="362" spans="1:9" ht="20.100000000000001" customHeight="1">
      <c r="A362" s="14"/>
      <c r="B362" s="14"/>
      <c r="C362" s="15"/>
      <c r="D362" s="15"/>
      <c r="E362" s="16"/>
      <c r="F362" s="13"/>
      <c r="G362" s="13"/>
      <c r="H362" s="3"/>
      <c r="I362" s="3"/>
    </row>
    <row r="363" spans="1:9" ht="20.100000000000001" customHeight="1">
      <c r="A363" s="14"/>
      <c r="B363" s="14"/>
      <c r="C363" s="15"/>
      <c r="D363" s="15"/>
      <c r="E363" s="16"/>
      <c r="F363" s="13"/>
      <c r="G363" s="13"/>
      <c r="H363" s="3"/>
      <c r="I363" s="3"/>
    </row>
    <row r="364" spans="1:9" ht="20.100000000000001" customHeight="1">
      <c r="A364" s="14"/>
      <c r="B364" s="14"/>
      <c r="C364" s="15"/>
      <c r="D364" s="15"/>
      <c r="E364" s="16"/>
      <c r="F364" s="13"/>
      <c r="G364" s="13"/>
      <c r="H364" s="3"/>
      <c r="I364" s="3"/>
    </row>
    <row r="365" spans="1:9" ht="20.100000000000001" customHeight="1">
      <c r="A365" s="14"/>
      <c r="B365" s="14"/>
      <c r="C365" s="15"/>
      <c r="D365" s="15"/>
      <c r="E365" s="16"/>
      <c r="F365" s="13"/>
      <c r="G365" s="13"/>
      <c r="H365" s="3"/>
      <c r="I365" s="3"/>
    </row>
    <row r="366" spans="1:9" ht="20.100000000000001" customHeight="1">
      <c r="A366" s="14"/>
      <c r="B366" s="14"/>
      <c r="C366" s="15"/>
      <c r="D366" s="15"/>
      <c r="E366" s="16"/>
      <c r="F366" s="13"/>
      <c r="G366" s="13"/>
      <c r="H366" s="3"/>
      <c r="I366" s="3"/>
    </row>
    <row r="367" spans="1:9" ht="20.100000000000001" customHeight="1">
      <c r="A367" s="14"/>
      <c r="B367" s="14"/>
      <c r="C367" s="15"/>
      <c r="D367" s="15"/>
      <c r="E367" s="16"/>
      <c r="F367" s="13"/>
      <c r="G367" s="13"/>
      <c r="H367" s="3"/>
      <c r="I367" s="3"/>
    </row>
    <row r="368" spans="1:9" ht="20.100000000000001" customHeight="1">
      <c r="A368" s="14"/>
      <c r="B368" s="14"/>
      <c r="C368" s="15"/>
      <c r="D368" s="15"/>
      <c r="E368" s="16"/>
      <c r="F368" s="13"/>
      <c r="G368" s="13"/>
      <c r="H368" s="3"/>
      <c r="I368" s="3"/>
    </row>
    <row r="369" spans="1:9" ht="20.100000000000001" customHeight="1">
      <c r="A369" s="14"/>
      <c r="B369" s="14"/>
      <c r="C369" s="15"/>
      <c r="D369" s="15"/>
      <c r="E369" s="16"/>
      <c r="F369" s="13"/>
      <c r="G369" s="13"/>
      <c r="H369" s="3"/>
      <c r="I369" s="3"/>
    </row>
    <row r="370" spans="1:9" ht="20.100000000000001" customHeight="1">
      <c r="A370" s="14"/>
      <c r="B370" s="14"/>
      <c r="C370" s="15"/>
      <c r="D370" s="15"/>
      <c r="E370" s="16"/>
      <c r="F370" s="13"/>
      <c r="G370" s="13"/>
      <c r="H370" s="3"/>
      <c r="I370" s="3"/>
    </row>
    <row r="371" spans="1:9" ht="20.100000000000001" customHeight="1">
      <c r="A371" s="14"/>
      <c r="B371" s="14"/>
      <c r="C371" s="15"/>
      <c r="D371" s="15"/>
      <c r="E371" s="16"/>
      <c r="F371" s="13"/>
      <c r="G371" s="13"/>
      <c r="H371" s="3"/>
      <c r="I371" s="3"/>
    </row>
    <row r="372" spans="1:9" ht="20.100000000000001" customHeight="1">
      <c r="A372" s="14"/>
      <c r="B372" s="14"/>
      <c r="C372" s="15"/>
      <c r="D372" s="15"/>
      <c r="E372" s="16"/>
      <c r="F372" s="13"/>
      <c r="G372" s="13"/>
      <c r="H372" s="3"/>
      <c r="I372" s="3"/>
    </row>
    <row r="373" spans="1:9" ht="20.100000000000001" customHeight="1">
      <c r="A373" s="14"/>
      <c r="B373" s="14"/>
      <c r="C373" s="15"/>
      <c r="D373" s="15"/>
      <c r="E373" s="16"/>
      <c r="F373" s="13"/>
      <c r="G373" s="13"/>
      <c r="H373" s="3"/>
      <c r="I373" s="3"/>
    </row>
    <row r="374" spans="1:9" ht="20.100000000000001" customHeight="1">
      <c r="A374" s="14"/>
      <c r="B374" s="14"/>
      <c r="C374" s="15"/>
      <c r="D374" s="15"/>
      <c r="E374" s="16"/>
      <c r="F374" s="13"/>
      <c r="G374" s="13"/>
      <c r="H374" s="3"/>
      <c r="I374" s="3"/>
    </row>
    <row r="375" spans="1:9" ht="20.100000000000001" customHeight="1">
      <c r="A375" s="14"/>
      <c r="B375" s="14"/>
      <c r="C375" s="15"/>
      <c r="D375" s="15"/>
      <c r="E375" s="16"/>
      <c r="F375" s="13"/>
      <c r="G375" s="13"/>
      <c r="H375" s="3"/>
      <c r="I375" s="3"/>
    </row>
    <row r="376" spans="1:9" ht="20.100000000000001" customHeight="1">
      <c r="A376" s="14"/>
      <c r="B376" s="14"/>
      <c r="C376" s="15"/>
      <c r="D376" s="15"/>
      <c r="E376" s="16"/>
      <c r="F376" s="13"/>
      <c r="G376" s="13"/>
      <c r="H376" s="3"/>
      <c r="I376" s="3"/>
    </row>
    <row r="377" spans="1:9" ht="20.100000000000001" customHeight="1">
      <c r="A377" s="14"/>
      <c r="B377" s="14"/>
      <c r="C377" s="15"/>
      <c r="D377" s="15"/>
      <c r="E377" s="16"/>
      <c r="F377" s="13"/>
      <c r="G377" s="13"/>
      <c r="H377" s="3"/>
      <c r="I377" s="3"/>
    </row>
    <row r="378" spans="1:9" ht="20.100000000000001" customHeight="1">
      <c r="A378" s="14"/>
      <c r="B378" s="14"/>
      <c r="C378" s="15"/>
      <c r="D378" s="15"/>
      <c r="E378" s="16"/>
      <c r="F378" s="13"/>
      <c r="G378" s="13"/>
      <c r="H378" s="3"/>
      <c r="I378" s="3"/>
    </row>
    <row r="379" spans="1:9" ht="20.100000000000001" customHeight="1">
      <c r="A379" s="14"/>
      <c r="B379" s="14"/>
      <c r="C379" s="15"/>
      <c r="D379" s="15"/>
      <c r="E379" s="16"/>
      <c r="F379" s="13"/>
      <c r="G379" s="13"/>
      <c r="H379" s="3"/>
      <c r="I379" s="3"/>
    </row>
    <row r="380" spans="1:9" ht="20.100000000000001" customHeight="1">
      <c r="A380" s="14"/>
      <c r="B380" s="14"/>
      <c r="C380" s="15"/>
      <c r="D380" s="15"/>
      <c r="E380" s="16"/>
      <c r="F380" s="13"/>
      <c r="G380" s="13"/>
      <c r="H380" s="3"/>
      <c r="I380" s="3"/>
    </row>
    <row r="381" spans="1:9" ht="20.100000000000001" customHeight="1">
      <c r="A381" s="14"/>
      <c r="B381" s="14"/>
      <c r="C381" s="15"/>
      <c r="D381" s="15"/>
      <c r="E381" s="16"/>
      <c r="F381" s="13"/>
      <c r="G381" s="13"/>
      <c r="H381" s="3"/>
      <c r="I381" s="3"/>
    </row>
    <row r="382" spans="1:9" ht="20.100000000000001" customHeight="1">
      <c r="A382" s="14"/>
      <c r="B382" s="14"/>
      <c r="C382" s="15"/>
      <c r="D382" s="15"/>
      <c r="E382" s="16"/>
      <c r="F382" s="13"/>
      <c r="G382" s="13"/>
      <c r="H382" s="3"/>
      <c r="I382" s="3"/>
    </row>
    <row r="383" spans="1:9" ht="20.100000000000001" customHeight="1">
      <c r="A383" s="14"/>
      <c r="B383" s="14"/>
      <c r="C383" s="15"/>
      <c r="D383" s="15"/>
      <c r="E383" s="16"/>
      <c r="F383" s="13"/>
      <c r="G383" s="13"/>
      <c r="H383" s="3"/>
      <c r="I383" s="3"/>
    </row>
    <row r="384" spans="1:9" ht="20.100000000000001" customHeight="1">
      <c r="A384" s="14"/>
      <c r="B384" s="14"/>
      <c r="C384" s="15"/>
      <c r="D384" s="15"/>
      <c r="E384" s="16"/>
      <c r="F384" s="13"/>
      <c r="G384" s="13"/>
      <c r="H384" s="3"/>
      <c r="I384" s="3"/>
    </row>
    <row r="385" spans="1:9" ht="20.100000000000001" customHeight="1">
      <c r="A385" s="14"/>
      <c r="B385" s="14"/>
      <c r="C385" s="15"/>
      <c r="D385" s="15"/>
      <c r="E385" s="16"/>
      <c r="F385" s="13"/>
      <c r="G385" s="13"/>
      <c r="H385" s="3"/>
      <c r="I385" s="3"/>
    </row>
    <row r="386" spans="1:9" ht="20.100000000000001" customHeight="1">
      <c r="A386" s="14"/>
      <c r="B386" s="14"/>
      <c r="C386" s="15"/>
      <c r="D386" s="15"/>
      <c r="E386" s="16"/>
      <c r="F386" s="13"/>
      <c r="G386" s="13"/>
      <c r="H386" s="3"/>
      <c r="I386" s="3"/>
    </row>
    <row r="387" spans="1:9" ht="20.100000000000001" customHeight="1">
      <c r="A387" s="14"/>
      <c r="B387" s="14"/>
      <c r="C387" s="15"/>
      <c r="D387" s="15"/>
      <c r="E387" s="16"/>
      <c r="F387" s="13"/>
      <c r="G387" s="13"/>
      <c r="H387" s="3"/>
      <c r="I387" s="3"/>
    </row>
    <row r="388" spans="1:9" ht="20.100000000000001" customHeight="1">
      <c r="A388" s="14"/>
      <c r="B388" s="14"/>
      <c r="C388" s="15"/>
      <c r="D388" s="15"/>
      <c r="E388" s="16"/>
      <c r="F388" s="13"/>
      <c r="G388" s="13"/>
      <c r="H388" s="3"/>
      <c r="I388" s="3"/>
    </row>
    <row r="389" spans="1:9" ht="20.100000000000001" customHeight="1">
      <c r="A389" s="14"/>
      <c r="B389" s="14"/>
      <c r="C389" s="15"/>
      <c r="D389" s="15"/>
      <c r="E389" s="16"/>
      <c r="F389" s="13"/>
      <c r="G389" s="13"/>
      <c r="H389" s="3"/>
      <c r="I389" s="3"/>
    </row>
    <row r="390" spans="1:9" ht="20.100000000000001" customHeight="1">
      <c r="A390" s="14"/>
      <c r="B390" s="14"/>
      <c r="C390" s="15"/>
      <c r="D390" s="15"/>
      <c r="E390" s="16"/>
      <c r="F390" s="13"/>
      <c r="G390" s="13"/>
      <c r="H390" s="3"/>
      <c r="I390" s="3"/>
    </row>
    <row r="391" spans="1:9" ht="20.100000000000001" customHeight="1">
      <c r="A391" s="14"/>
      <c r="B391" s="14"/>
      <c r="C391" s="15"/>
      <c r="D391" s="15"/>
      <c r="E391" s="16"/>
      <c r="F391" s="13"/>
      <c r="G391" s="13"/>
      <c r="H391" s="3"/>
      <c r="I391" s="3"/>
    </row>
    <row r="392" spans="1:9" ht="20.100000000000001" customHeight="1">
      <c r="A392" s="14"/>
      <c r="B392" s="14"/>
      <c r="C392" s="15"/>
      <c r="D392" s="15"/>
      <c r="E392" s="16"/>
      <c r="F392" s="13"/>
      <c r="G392" s="13"/>
      <c r="H392" s="3"/>
      <c r="I392" s="3"/>
    </row>
    <row r="393" spans="1:9" ht="20.100000000000001" customHeight="1">
      <c r="A393" s="14"/>
      <c r="B393" s="14"/>
      <c r="C393" s="15"/>
      <c r="D393" s="15"/>
      <c r="E393" s="16"/>
      <c r="F393" s="13"/>
      <c r="G393" s="13"/>
      <c r="H393" s="3"/>
      <c r="I393" s="3"/>
    </row>
    <row r="394" spans="1:9" ht="20.100000000000001" customHeight="1">
      <c r="A394" s="14"/>
      <c r="B394" s="14"/>
      <c r="C394" s="15"/>
      <c r="D394" s="15"/>
      <c r="E394" s="16"/>
      <c r="F394" s="13"/>
      <c r="G394" s="13"/>
      <c r="H394" s="3"/>
      <c r="I394" s="3"/>
    </row>
    <row r="395" spans="1:9" ht="20.100000000000001" customHeight="1">
      <c r="A395" s="14"/>
      <c r="B395" s="14"/>
      <c r="C395" s="15"/>
      <c r="D395" s="15"/>
      <c r="E395" s="16"/>
      <c r="F395" s="13"/>
      <c r="G395" s="13"/>
      <c r="H395" s="3"/>
      <c r="I395" s="3"/>
    </row>
    <row r="396" spans="1:9" ht="20.100000000000001" customHeight="1">
      <c r="A396" s="14"/>
      <c r="B396" s="14"/>
      <c r="C396" s="15"/>
      <c r="D396" s="15"/>
      <c r="E396" s="16"/>
      <c r="F396" s="13"/>
      <c r="G396" s="13"/>
      <c r="H396" s="3"/>
      <c r="I396" s="3"/>
    </row>
    <row r="397" spans="1:9" ht="20.100000000000001" customHeight="1">
      <c r="A397" s="14"/>
      <c r="B397" s="14"/>
      <c r="C397" s="15"/>
      <c r="D397" s="15"/>
      <c r="E397" s="16"/>
      <c r="F397" s="13"/>
      <c r="G397" s="13"/>
      <c r="H397" s="3"/>
      <c r="I397" s="3"/>
    </row>
    <row r="398" spans="1:9" ht="20.100000000000001" customHeight="1">
      <c r="A398" s="14"/>
      <c r="B398" s="14"/>
      <c r="C398" s="15"/>
      <c r="D398" s="15"/>
      <c r="E398" s="16"/>
      <c r="F398" s="13"/>
      <c r="G398" s="13"/>
      <c r="H398" s="3"/>
      <c r="I398" s="3"/>
    </row>
    <row r="399" spans="1:9" ht="20.100000000000001" customHeight="1">
      <c r="A399" s="14"/>
      <c r="B399" s="14"/>
      <c r="C399" s="15"/>
      <c r="D399" s="15"/>
      <c r="E399" s="16"/>
      <c r="F399" s="13"/>
      <c r="G399" s="13"/>
      <c r="H399" s="3"/>
      <c r="I399" s="3"/>
    </row>
    <row r="400" spans="1:9" ht="20.100000000000001" customHeight="1">
      <c r="A400" s="14"/>
      <c r="B400" s="14"/>
      <c r="C400" s="15"/>
      <c r="D400" s="15"/>
      <c r="E400" s="16"/>
      <c r="F400" s="13"/>
      <c r="G400" s="13"/>
      <c r="H400" s="3"/>
      <c r="I400" s="3"/>
    </row>
    <row r="401" spans="1:9" ht="20.100000000000001" customHeight="1">
      <c r="A401" s="14"/>
      <c r="B401" s="14"/>
      <c r="C401" s="15"/>
      <c r="D401" s="15"/>
      <c r="E401" s="16"/>
      <c r="F401" s="13"/>
      <c r="G401" s="13"/>
      <c r="H401" s="3"/>
      <c r="I401" s="3"/>
    </row>
    <row r="402" spans="1:9" ht="20.100000000000001" customHeight="1">
      <c r="A402" s="14"/>
      <c r="B402" s="14"/>
      <c r="C402" s="15"/>
      <c r="D402" s="15"/>
      <c r="E402" s="16"/>
      <c r="F402" s="13"/>
      <c r="G402" s="13"/>
      <c r="H402" s="3"/>
      <c r="I402" s="3"/>
    </row>
    <row r="403" spans="1:9" ht="20.100000000000001" customHeight="1">
      <c r="A403" s="14"/>
      <c r="B403" s="14"/>
      <c r="C403" s="15"/>
      <c r="D403" s="15"/>
      <c r="E403" s="16"/>
      <c r="F403" s="13"/>
      <c r="G403" s="13"/>
      <c r="H403" s="3"/>
      <c r="I403" s="3"/>
    </row>
    <row r="404" spans="1:9" ht="20.100000000000001" customHeight="1">
      <c r="A404" s="14"/>
      <c r="B404" s="14"/>
      <c r="C404" s="15"/>
      <c r="D404" s="15"/>
      <c r="E404" s="16"/>
      <c r="F404" s="13"/>
      <c r="G404" s="13"/>
      <c r="H404" s="3"/>
      <c r="I404" s="3"/>
    </row>
    <row r="405" spans="1:9" ht="20.100000000000001" customHeight="1">
      <c r="A405" s="14"/>
      <c r="B405" s="14"/>
      <c r="C405" s="15"/>
      <c r="D405" s="15"/>
      <c r="E405" s="16"/>
      <c r="F405" s="13"/>
      <c r="G405" s="13"/>
      <c r="H405" s="3"/>
      <c r="I405" s="3"/>
    </row>
    <row r="406" spans="1:9" ht="20.100000000000001" customHeight="1">
      <c r="A406" s="14"/>
      <c r="B406" s="14"/>
      <c r="C406" s="15"/>
      <c r="D406" s="15"/>
      <c r="E406" s="16"/>
      <c r="F406" s="13"/>
      <c r="G406" s="13"/>
      <c r="H406" s="3"/>
      <c r="I406" s="3"/>
    </row>
    <row r="407" spans="1:9" ht="20.100000000000001" customHeight="1">
      <c r="A407" s="14"/>
      <c r="B407" s="14"/>
      <c r="C407" s="15"/>
      <c r="D407" s="15"/>
      <c r="E407" s="16"/>
      <c r="F407" s="13"/>
      <c r="G407" s="13"/>
      <c r="H407" s="3"/>
      <c r="I407" s="3"/>
    </row>
    <row r="408" spans="1:9" ht="20.100000000000001" customHeight="1">
      <c r="A408" s="14"/>
      <c r="B408" s="14"/>
      <c r="C408" s="15"/>
      <c r="D408" s="15"/>
      <c r="E408" s="16"/>
      <c r="F408" s="13"/>
      <c r="G408" s="13"/>
      <c r="H408" s="3"/>
      <c r="I408" s="3"/>
    </row>
    <row r="409" spans="1:9" ht="20.100000000000001" customHeight="1">
      <c r="A409" s="14"/>
      <c r="B409" s="14"/>
      <c r="C409" s="15"/>
      <c r="D409" s="15"/>
      <c r="E409" s="16"/>
      <c r="F409" s="13"/>
      <c r="G409" s="13"/>
      <c r="H409" s="3"/>
      <c r="I409" s="3"/>
    </row>
    <row r="410" spans="1:9" ht="20.100000000000001" customHeight="1">
      <c r="A410" s="14"/>
      <c r="B410" s="14"/>
      <c r="C410" s="15"/>
      <c r="D410" s="15"/>
      <c r="E410" s="16"/>
      <c r="F410" s="13"/>
      <c r="G410" s="13"/>
      <c r="H410" s="3"/>
      <c r="I410" s="3"/>
    </row>
    <row r="411" spans="1:9" ht="20.100000000000001" customHeight="1">
      <c r="A411" s="14"/>
      <c r="B411" s="14"/>
      <c r="C411" s="15"/>
      <c r="D411" s="15"/>
      <c r="E411" s="16"/>
      <c r="F411" s="13"/>
      <c r="G411" s="13"/>
      <c r="H411" s="3"/>
      <c r="I411" s="3"/>
    </row>
    <row r="412" spans="1:9" ht="20.100000000000001" customHeight="1">
      <c r="A412" s="14"/>
      <c r="B412" s="14"/>
      <c r="C412" s="15"/>
      <c r="D412" s="15"/>
      <c r="E412" s="16"/>
      <c r="F412" s="13"/>
      <c r="G412" s="13"/>
      <c r="H412" s="3"/>
      <c r="I412" s="3"/>
    </row>
    <row r="413" spans="1:9" ht="20.100000000000001" customHeight="1">
      <c r="A413" s="14"/>
      <c r="B413" s="14"/>
      <c r="C413" s="15"/>
      <c r="D413" s="15"/>
      <c r="E413" s="16"/>
      <c r="F413" s="13"/>
      <c r="G413" s="13"/>
      <c r="H413" s="3"/>
      <c r="I413" s="3"/>
    </row>
    <row r="414" spans="1:9" ht="20.100000000000001" customHeight="1">
      <c r="A414" s="14"/>
      <c r="B414" s="14"/>
      <c r="C414" s="15"/>
      <c r="D414" s="15"/>
      <c r="E414" s="16"/>
      <c r="F414" s="13"/>
      <c r="G414" s="13"/>
      <c r="H414" s="3"/>
      <c r="I414" s="3"/>
    </row>
    <row r="415" spans="1:9" ht="20.100000000000001" customHeight="1">
      <c r="A415" s="14"/>
      <c r="B415" s="14"/>
      <c r="C415" s="15"/>
      <c r="D415" s="15"/>
      <c r="E415" s="16"/>
      <c r="F415" s="13"/>
      <c r="G415" s="13"/>
      <c r="H415" s="3"/>
      <c r="I415" s="3"/>
    </row>
    <row r="416" spans="1:9" ht="20.100000000000001" customHeight="1">
      <c r="A416" s="14"/>
      <c r="B416" s="14"/>
      <c r="C416" s="15"/>
      <c r="D416" s="15"/>
      <c r="E416" s="16"/>
      <c r="F416" s="13"/>
      <c r="G416" s="13"/>
      <c r="H416" s="3"/>
      <c r="I416" s="3"/>
    </row>
    <row r="417" spans="1:9" ht="20.100000000000001" customHeight="1">
      <c r="A417" s="14"/>
      <c r="B417" s="14"/>
      <c r="C417" s="15"/>
      <c r="D417" s="15"/>
      <c r="E417" s="16"/>
      <c r="F417" s="13"/>
      <c r="G417" s="13"/>
      <c r="H417" s="3"/>
      <c r="I417" s="3"/>
    </row>
    <row r="418" spans="1:9" ht="20.100000000000001" customHeight="1">
      <c r="A418" s="14"/>
      <c r="B418" s="14"/>
      <c r="C418" s="15"/>
      <c r="D418" s="15"/>
      <c r="E418" s="16"/>
      <c r="F418" s="13"/>
      <c r="G418" s="13"/>
      <c r="H418" s="3"/>
      <c r="I418" s="3"/>
    </row>
    <row r="419" spans="1:9" ht="20.100000000000001" customHeight="1">
      <c r="A419" s="14"/>
      <c r="B419" s="14"/>
      <c r="C419" s="15"/>
      <c r="D419" s="15"/>
      <c r="E419" s="16"/>
      <c r="F419" s="13"/>
      <c r="G419" s="13"/>
      <c r="H419" s="3"/>
      <c r="I419" s="3"/>
    </row>
    <row r="420" spans="1:9" ht="20.100000000000001" customHeight="1">
      <c r="A420" s="14"/>
      <c r="B420" s="14"/>
      <c r="C420" s="15"/>
      <c r="D420" s="15"/>
      <c r="E420" s="16"/>
      <c r="F420" s="13"/>
      <c r="G420" s="13"/>
      <c r="H420" s="3"/>
      <c r="I420" s="3"/>
    </row>
    <row r="421" spans="1:9" ht="20.100000000000001" customHeight="1">
      <c r="A421" s="14"/>
      <c r="B421" s="14"/>
      <c r="C421" s="15"/>
      <c r="D421" s="15"/>
      <c r="E421" s="16"/>
      <c r="F421" s="13"/>
      <c r="G421" s="13"/>
      <c r="H421" s="3"/>
      <c r="I421" s="3"/>
    </row>
    <row r="422" spans="1:9" ht="20.100000000000001" customHeight="1">
      <c r="A422" s="14"/>
      <c r="B422" s="14"/>
      <c r="C422" s="15"/>
      <c r="D422" s="15"/>
      <c r="E422" s="16"/>
      <c r="F422" s="13"/>
      <c r="G422" s="13"/>
      <c r="H422" s="3"/>
      <c r="I422" s="3"/>
    </row>
    <row r="423" spans="1:9" ht="20.100000000000001" customHeight="1">
      <c r="A423" s="14"/>
      <c r="B423" s="14"/>
      <c r="C423" s="15"/>
      <c r="D423" s="15"/>
      <c r="E423" s="16"/>
      <c r="F423" s="13"/>
      <c r="G423" s="13"/>
      <c r="H423" s="3"/>
      <c r="I423" s="3"/>
    </row>
    <row r="424" spans="1:9" ht="20.100000000000001" customHeight="1">
      <c r="A424" s="14"/>
      <c r="B424" s="14"/>
      <c r="C424" s="15"/>
      <c r="D424" s="15"/>
      <c r="E424" s="16"/>
      <c r="F424" s="13"/>
      <c r="G424" s="13"/>
      <c r="H424" s="3"/>
      <c r="I424" s="3"/>
    </row>
    <row r="425" spans="1:9" ht="20.100000000000001" customHeight="1">
      <c r="A425" s="14"/>
      <c r="B425" s="14"/>
      <c r="C425" s="15"/>
      <c r="D425" s="15"/>
      <c r="E425" s="16"/>
      <c r="F425" s="13"/>
      <c r="G425" s="13"/>
      <c r="H425" s="3"/>
      <c r="I425" s="3"/>
    </row>
    <row r="426" spans="1:9" ht="20.100000000000001" customHeight="1">
      <c r="A426" s="14"/>
      <c r="B426" s="14"/>
      <c r="C426" s="15"/>
      <c r="D426" s="15"/>
      <c r="E426" s="16"/>
      <c r="F426" s="13"/>
      <c r="G426" s="13"/>
      <c r="H426" s="3"/>
      <c r="I426" s="3"/>
    </row>
    <row r="427" spans="1:9" ht="20.100000000000001" customHeight="1">
      <c r="A427" s="14"/>
      <c r="B427" s="14"/>
      <c r="C427" s="15"/>
      <c r="D427" s="15"/>
      <c r="E427" s="16"/>
      <c r="F427" s="13"/>
      <c r="G427" s="13"/>
      <c r="H427" s="3"/>
      <c r="I427" s="3"/>
    </row>
    <row r="428" spans="1:9" ht="20.100000000000001" customHeight="1">
      <c r="A428" s="14"/>
      <c r="B428" s="14"/>
      <c r="C428" s="15"/>
      <c r="D428" s="15"/>
      <c r="E428" s="16"/>
      <c r="F428" s="13"/>
      <c r="G428" s="13"/>
      <c r="H428" s="3"/>
      <c r="I428" s="3"/>
    </row>
    <row r="429" spans="1:9" ht="20.100000000000001" customHeight="1">
      <c r="A429" s="14"/>
      <c r="B429" s="14"/>
      <c r="C429" s="15"/>
      <c r="D429" s="15"/>
      <c r="E429" s="16"/>
      <c r="F429" s="13"/>
      <c r="G429" s="13"/>
      <c r="H429" s="3"/>
      <c r="I429" s="3"/>
    </row>
    <row r="430" spans="1:9" ht="20.100000000000001" customHeight="1">
      <c r="A430" s="14"/>
      <c r="B430" s="14"/>
      <c r="C430" s="15"/>
      <c r="D430" s="15"/>
      <c r="E430" s="16"/>
      <c r="F430" s="13"/>
      <c r="G430" s="13"/>
      <c r="H430" s="3"/>
      <c r="I430" s="3"/>
    </row>
    <row r="431" spans="1:9" ht="20.100000000000001" customHeight="1">
      <c r="A431" s="14"/>
      <c r="B431" s="14"/>
      <c r="C431" s="15"/>
      <c r="D431" s="15"/>
      <c r="E431" s="16"/>
      <c r="F431" s="13"/>
      <c r="G431" s="13"/>
      <c r="H431" s="3"/>
      <c r="I431" s="3"/>
    </row>
    <row r="432" spans="1:9" ht="20.100000000000001" customHeight="1">
      <c r="A432" s="14"/>
      <c r="B432" s="14"/>
      <c r="C432" s="15"/>
      <c r="D432" s="15"/>
      <c r="E432" s="16"/>
      <c r="F432" s="13"/>
      <c r="G432" s="13"/>
      <c r="H432" s="3"/>
      <c r="I432" s="3"/>
    </row>
    <row r="433" spans="1:9" ht="20.100000000000001" customHeight="1">
      <c r="A433" s="14"/>
      <c r="B433" s="14"/>
      <c r="C433" s="15"/>
      <c r="D433" s="15"/>
      <c r="E433" s="16"/>
      <c r="F433" s="13"/>
      <c r="G433" s="13"/>
      <c r="H433" s="3"/>
      <c r="I433" s="3"/>
    </row>
    <row r="434" spans="1:9" ht="20.100000000000001" customHeight="1">
      <c r="A434" s="14"/>
      <c r="B434" s="14"/>
      <c r="C434" s="15"/>
      <c r="D434" s="15"/>
      <c r="E434" s="16"/>
      <c r="F434" s="13"/>
      <c r="G434" s="13"/>
      <c r="H434" s="3"/>
      <c r="I434" s="3"/>
    </row>
    <row r="435" spans="1:9" ht="20.100000000000001" customHeight="1">
      <c r="A435" s="14"/>
      <c r="B435" s="14"/>
      <c r="C435" s="15"/>
      <c r="D435" s="15"/>
      <c r="E435" s="16"/>
      <c r="F435" s="13"/>
      <c r="G435" s="13"/>
      <c r="H435" s="3"/>
      <c r="I435" s="3"/>
    </row>
    <row r="436" spans="1:9" ht="20.100000000000001" customHeight="1">
      <c r="A436" s="14"/>
      <c r="B436" s="14"/>
      <c r="C436" s="15"/>
      <c r="D436" s="15"/>
      <c r="E436" s="16"/>
      <c r="F436" s="13"/>
      <c r="G436" s="13"/>
      <c r="H436" s="3"/>
      <c r="I436" s="3"/>
    </row>
    <row r="437" spans="1:9" ht="20.100000000000001" customHeight="1">
      <c r="A437" s="14"/>
      <c r="B437" s="14"/>
      <c r="C437" s="15"/>
      <c r="D437" s="15"/>
      <c r="E437" s="16"/>
      <c r="F437" s="13"/>
      <c r="G437" s="13"/>
      <c r="H437" s="3"/>
      <c r="I437" s="3"/>
    </row>
    <row r="438" spans="1:9" ht="20.100000000000001" customHeight="1">
      <c r="A438" s="14"/>
      <c r="B438" s="14"/>
      <c r="C438" s="15"/>
      <c r="D438" s="15"/>
      <c r="E438" s="16"/>
      <c r="F438" s="13"/>
      <c r="G438" s="13"/>
      <c r="H438" s="3"/>
      <c r="I438" s="3"/>
    </row>
    <row r="439" spans="1:9" ht="20.100000000000001" customHeight="1">
      <c r="A439" s="14"/>
      <c r="B439" s="14"/>
      <c r="C439" s="15"/>
      <c r="D439" s="15"/>
      <c r="E439" s="16"/>
      <c r="F439" s="13"/>
      <c r="G439" s="13"/>
      <c r="H439" s="3"/>
      <c r="I439" s="3"/>
    </row>
    <row r="440" spans="1:9" ht="20.100000000000001" customHeight="1">
      <c r="A440" s="14"/>
      <c r="B440" s="14"/>
      <c r="C440" s="15"/>
      <c r="D440" s="15"/>
      <c r="E440" s="16"/>
      <c r="F440" s="13"/>
      <c r="G440" s="13"/>
      <c r="H440" s="3"/>
      <c r="I440" s="3"/>
    </row>
    <row r="441" spans="1:9" ht="20.100000000000001" customHeight="1">
      <c r="A441" s="14"/>
      <c r="B441" s="14"/>
      <c r="C441" s="15"/>
      <c r="D441" s="15"/>
      <c r="E441" s="16"/>
      <c r="F441" s="13"/>
      <c r="G441" s="13"/>
      <c r="H441" s="3"/>
      <c r="I441" s="3"/>
    </row>
    <row r="442" spans="1:9" ht="20.100000000000001" customHeight="1">
      <c r="A442" s="14"/>
      <c r="B442" s="14"/>
      <c r="C442" s="15"/>
      <c r="D442" s="15"/>
      <c r="E442" s="16"/>
      <c r="F442" s="13"/>
      <c r="G442" s="13"/>
      <c r="H442" s="3"/>
      <c r="I442" s="3"/>
    </row>
    <row r="443" spans="1:9" ht="20.100000000000001" customHeight="1">
      <c r="A443" s="14"/>
      <c r="B443" s="14"/>
      <c r="C443" s="15"/>
      <c r="D443" s="15"/>
      <c r="E443" s="16"/>
      <c r="F443" s="13"/>
      <c r="G443" s="13"/>
      <c r="H443" s="3"/>
      <c r="I443" s="3"/>
    </row>
    <row r="444" spans="1:9" ht="20.100000000000001" customHeight="1">
      <c r="A444" s="14"/>
      <c r="B444" s="14"/>
      <c r="C444" s="15"/>
      <c r="D444" s="15"/>
      <c r="E444" s="16"/>
      <c r="F444" s="13"/>
      <c r="G444" s="13"/>
      <c r="H444" s="3"/>
      <c r="I444" s="3"/>
    </row>
    <row r="445" spans="1:9" ht="20.100000000000001" customHeight="1">
      <c r="A445" s="14"/>
      <c r="B445" s="14"/>
      <c r="C445" s="15"/>
      <c r="D445" s="15"/>
      <c r="E445" s="16"/>
      <c r="F445" s="13"/>
      <c r="G445" s="13"/>
      <c r="H445" s="3"/>
      <c r="I445" s="3"/>
    </row>
    <row r="446" spans="1:9" ht="20.100000000000001" customHeight="1">
      <c r="A446" s="14"/>
      <c r="B446" s="14"/>
      <c r="C446" s="15"/>
      <c r="D446" s="15"/>
      <c r="E446" s="16"/>
      <c r="F446" s="13"/>
      <c r="G446" s="13"/>
      <c r="H446" s="3"/>
      <c r="I446" s="3"/>
    </row>
    <row r="447" spans="1:9" ht="20.100000000000001" customHeight="1">
      <c r="A447" s="14"/>
      <c r="B447" s="14"/>
      <c r="C447" s="15"/>
      <c r="D447" s="15"/>
      <c r="E447" s="16"/>
      <c r="F447" s="13"/>
      <c r="G447" s="13"/>
      <c r="H447" s="3"/>
      <c r="I447" s="3"/>
    </row>
    <row r="448" spans="1:9" ht="20.100000000000001" customHeight="1">
      <c r="A448" s="14"/>
      <c r="B448" s="14"/>
      <c r="C448" s="15"/>
      <c r="D448" s="15"/>
      <c r="E448" s="16"/>
      <c r="F448" s="13"/>
      <c r="G448" s="13"/>
      <c r="H448" s="3"/>
      <c r="I448" s="3"/>
    </row>
    <row r="449" spans="1:9" ht="20.100000000000001" customHeight="1">
      <c r="A449" s="14"/>
      <c r="B449" s="14"/>
      <c r="C449" s="15"/>
      <c r="D449" s="15"/>
      <c r="E449" s="16"/>
      <c r="F449" s="13"/>
      <c r="G449" s="13"/>
      <c r="H449" s="3"/>
      <c r="I449" s="3"/>
    </row>
    <row r="450" spans="1:9" ht="20.100000000000001" customHeight="1">
      <c r="A450" s="14"/>
      <c r="B450" s="14"/>
      <c r="C450" s="15"/>
      <c r="D450" s="15"/>
      <c r="E450" s="16"/>
      <c r="F450" s="13"/>
      <c r="G450" s="13"/>
      <c r="H450" s="3"/>
      <c r="I450" s="3"/>
    </row>
    <row r="451" spans="1:9" ht="20.100000000000001" customHeight="1">
      <c r="A451" s="14"/>
      <c r="B451" s="14"/>
      <c r="C451" s="15"/>
      <c r="D451" s="15"/>
      <c r="E451" s="16"/>
      <c r="F451" s="13"/>
      <c r="G451" s="13"/>
      <c r="H451" s="3"/>
      <c r="I451" s="3"/>
    </row>
    <row r="452" spans="1:9" ht="20.100000000000001" customHeight="1">
      <c r="A452" s="14"/>
      <c r="B452" s="14"/>
      <c r="C452" s="15"/>
      <c r="D452" s="15"/>
      <c r="E452" s="16"/>
      <c r="F452" s="13"/>
      <c r="G452" s="13"/>
      <c r="H452" s="3"/>
      <c r="I452" s="3"/>
    </row>
    <row r="453" spans="1:9" ht="20.100000000000001" customHeight="1">
      <c r="A453" s="14"/>
      <c r="B453" s="14"/>
      <c r="C453" s="15"/>
      <c r="D453" s="15"/>
      <c r="E453" s="16"/>
      <c r="F453" s="13"/>
      <c r="G453" s="13"/>
      <c r="H453" s="3"/>
      <c r="I453" s="3"/>
    </row>
    <row r="454" spans="1:9" ht="20.100000000000001" customHeight="1">
      <c r="A454" s="14"/>
      <c r="B454" s="14"/>
      <c r="C454" s="15"/>
      <c r="D454" s="15"/>
      <c r="E454" s="16"/>
      <c r="F454" s="13"/>
      <c r="G454" s="13"/>
      <c r="H454" s="3"/>
      <c r="I454" s="3"/>
    </row>
    <row r="455" spans="1:9" ht="20.100000000000001" customHeight="1">
      <c r="A455" s="14"/>
      <c r="B455" s="14"/>
      <c r="C455" s="15"/>
      <c r="D455" s="15"/>
      <c r="E455" s="16"/>
      <c r="F455" s="13"/>
      <c r="G455" s="13"/>
      <c r="H455" s="3"/>
      <c r="I455" s="3"/>
    </row>
    <row r="456" spans="1:9" ht="20.100000000000001" customHeight="1">
      <c r="A456" s="14"/>
      <c r="B456" s="14"/>
      <c r="C456" s="15"/>
      <c r="D456" s="15"/>
      <c r="E456" s="16"/>
      <c r="F456" s="13"/>
      <c r="G456" s="13"/>
      <c r="H456" s="3"/>
      <c r="I456" s="3"/>
    </row>
    <row r="457" spans="1:9" ht="20.100000000000001" customHeight="1">
      <c r="A457" s="14"/>
      <c r="B457" s="14"/>
      <c r="C457" s="15"/>
      <c r="D457" s="15"/>
      <c r="E457" s="16"/>
      <c r="F457" s="13"/>
      <c r="G457" s="13"/>
      <c r="H457" s="3"/>
      <c r="I457" s="3"/>
    </row>
    <row r="458" spans="1:9" ht="20.100000000000001" customHeight="1">
      <c r="A458" s="14"/>
      <c r="B458" s="14"/>
      <c r="C458" s="15"/>
      <c r="D458" s="15"/>
      <c r="E458" s="16"/>
      <c r="F458" s="13"/>
      <c r="G458" s="13"/>
      <c r="H458" s="3"/>
      <c r="I458" s="3"/>
    </row>
    <row r="459" spans="1:9" ht="20.100000000000001" customHeight="1">
      <c r="A459" s="14"/>
      <c r="B459" s="14"/>
      <c r="C459" s="15"/>
      <c r="D459" s="15"/>
      <c r="E459" s="16"/>
      <c r="F459" s="13"/>
      <c r="G459" s="13"/>
      <c r="H459" s="3"/>
      <c r="I459" s="3"/>
    </row>
    <row r="460" spans="1:9" ht="20.100000000000001" customHeight="1">
      <c r="A460" s="14"/>
      <c r="B460" s="14"/>
      <c r="C460" s="15"/>
      <c r="D460" s="15"/>
      <c r="E460" s="16"/>
      <c r="F460" s="13"/>
      <c r="G460" s="13"/>
      <c r="H460" s="3"/>
      <c r="I460" s="3"/>
    </row>
    <row r="461" spans="1:9" ht="20.100000000000001" customHeight="1">
      <c r="A461" s="14"/>
      <c r="B461" s="14"/>
      <c r="C461" s="15"/>
      <c r="D461" s="15"/>
      <c r="E461" s="16"/>
      <c r="F461" s="13"/>
      <c r="G461" s="13"/>
      <c r="H461" s="3"/>
      <c r="I461" s="3"/>
    </row>
    <row r="462" spans="1:9" ht="20.100000000000001" customHeight="1">
      <c r="A462" s="14"/>
      <c r="B462" s="14"/>
      <c r="C462" s="15"/>
      <c r="D462" s="15"/>
      <c r="E462" s="16"/>
      <c r="F462" s="13"/>
      <c r="G462" s="13"/>
      <c r="H462" s="3"/>
      <c r="I462" s="3"/>
    </row>
    <row r="463" spans="1:9" ht="20.100000000000001" customHeight="1">
      <c r="A463" s="14"/>
      <c r="B463" s="14"/>
      <c r="C463" s="15"/>
      <c r="D463" s="15"/>
      <c r="E463" s="16"/>
      <c r="F463" s="13"/>
      <c r="G463" s="13"/>
      <c r="H463" s="3"/>
      <c r="I463" s="3"/>
    </row>
    <row r="464" spans="1:9" ht="20.100000000000001" customHeight="1">
      <c r="A464" s="14"/>
      <c r="B464" s="14"/>
      <c r="C464" s="15"/>
      <c r="D464" s="15"/>
      <c r="E464" s="16"/>
      <c r="F464" s="13"/>
      <c r="G464" s="13"/>
      <c r="H464" s="3"/>
      <c r="I464" s="3"/>
    </row>
    <row r="465" spans="1:9" ht="20.100000000000001" customHeight="1">
      <c r="A465" s="14"/>
      <c r="B465" s="14"/>
      <c r="C465" s="15"/>
      <c r="D465" s="15"/>
      <c r="E465" s="16"/>
      <c r="F465" s="13"/>
      <c r="G465" s="13"/>
      <c r="H465" s="3"/>
      <c r="I465" s="3"/>
    </row>
    <row r="466" spans="1:9" ht="20.100000000000001" customHeight="1">
      <c r="A466" s="14"/>
      <c r="B466" s="14"/>
      <c r="C466" s="15"/>
      <c r="D466" s="15"/>
      <c r="E466" s="16"/>
      <c r="F466" s="13"/>
      <c r="G466" s="13"/>
      <c r="H466" s="3"/>
      <c r="I466" s="3"/>
    </row>
    <row r="467" spans="1:9" ht="20.100000000000001" customHeight="1">
      <c r="A467" s="14"/>
      <c r="B467" s="14"/>
      <c r="C467" s="15"/>
      <c r="D467" s="15"/>
      <c r="E467" s="16"/>
      <c r="F467" s="13"/>
      <c r="G467" s="13"/>
      <c r="H467" s="3"/>
      <c r="I467" s="3"/>
    </row>
    <row r="468" spans="1:9" ht="20.100000000000001" customHeight="1">
      <c r="A468" s="14"/>
      <c r="B468" s="14"/>
      <c r="C468" s="15"/>
      <c r="D468" s="15"/>
      <c r="E468" s="16"/>
      <c r="F468" s="13"/>
      <c r="G468" s="13"/>
      <c r="H468" s="3"/>
      <c r="I468" s="3"/>
    </row>
    <row r="469" spans="1:9" ht="20.100000000000001" customHeight="1">
      <c r="A469" s="14"/>
      <c r="B469" s="14"/>
      <c r="C469" s="15"/>
      <c r="D469" s="15"/>
      <c r="E469" s="16"/>
      <c r="F469" s="13"/>
      <c r="G469" s="13"/>
      <c r="H469" s="3"/>
      <c r="I469" s="3"/>
    </row>
    <row r="470" spans="1:9" ht="20.100000000000001" customHeight="1">
      <c r="A470" s="14"/>
      <c r="B470" s="14"/>
      <c r="C470" s="15"/>
      <c r="D470" s="15"/>
      <c r="E470" s="16"/>
      <c r="F470" s="13"/>
      <c r="G470" s="13"/>
      <c r="H470" s="3"/>
      <c r="I470" s="3"/>
    </row>
    <row r="471" spans="1:9" ht="20.100000000000001" customHeight="1">
      <c r="A471" s="14"/>
      <c r="B471" s="14"/>
      <c r="C471" s="15"/>
      <c r="D471" s="15"/>
      <c r="E471" s="16"/>
      <c r="F471" s="13"/>
      <c r="G471" s="13"/>
      <c r="H471" s="3"/>
      <c r="I471" s="3"/>
    </row>
    <row r="472" spans="1:9" ht="20.100000000000001" customHeight="1">
      <c r="A472" s="14"/>
      <c r="B472" s="14"/>
      <c r="C472" s="15"/>
      <c r="D472" s="15"/>
      <c r="E472" s="16"/>
      <c r="F472" s="13"/>
      <c r="G472" s="13"/>
      <c r="H472" s="3"/>
      <c r="I472" s="3"/>
    </row>
    <row r="473" spans="1:9" ht="20.100000000000001" customHeight="1">
      <c r="A473" s="14"/>
      <c r="B473" s="14"/>
      <c r="C473" s="15"/>
      <c r="D473" s="15"/>
      <c r="E473" s="16"/>
      <c r="F473" s="13"/>
      <c r="G473" s="13"/>
      <c r="H473" s="3"/>
      <c r="I473" s="3"/>
    </row>
    <row r="474" spans="1:9" ht="20.100000000000001" customHeight="1">
      <c r="A474" s="14"/>
      <c r="B474" s="14"/>
      <c r="C474" s="15"/>
      <c r="D474" s="15"/>
      <c r="E474" s="16"/>
      <c r="F474" s="13"/>
      <c r="G474" s="13"/>
      <c r="H474" s="3"/>
      <c r="I474" s="3"/>
    </row>
    <row r="475" spans="1:9" ht="20.100000000000001" customHeight="1">
      <c r="A475" s="14"/>
      <c r="B475" s="14"/>
      <c r="C475" s="15"/>
      <c r="D475" s="15"/>
      <c r="E475" s="16"/>
      <c r="F475" s="13"/>
      <c r="G475" s="13"/>
      <c r="H475" s="3"/>
      <c r="I475" s="3"/>
    </row>
    <row r="476" spans="1:9" ht="20.100000000000001" customHeight="1">
      <c r="A476" s="14"/>
      <c r="B476" s="14"/>
      <c r="C476" s="15"/>
      <c r="D476" s="15"/>
      <c r="E476" s="16"/>
      <c r="F476" s="13"/>
      <c r="G476" s="13"/>
      <c r="H476" s="3"/>
      <c r="I476" s="3"/>
    </row>
    <row r="477" spans="1:9" ht="20.100000000000001" customHeight="1">
      <c r="A477" s="14"/>
      <c r="B477" s="14"/>
      <c r="C477" s="15"/>
      <c r="D477" s="15"/>
      <c r="E477" s="16"/>
      <c r="F477" s="13"/>
      <c r="G477" s="13"/>
      <c r="H477" s="3"/>
      <c r="I477" s="3"/>
    </row>
    <row r="478" spans="1:9" ht="20.100000000000001" customHeight="1">
      <c r="A478" s="14"/>
      <c r="B478" s="14"/>
      <c r="C478" s="15"/>
      <c r="D478" s="15"/>
      <c r="E478" s="16"/>
      <c r="F478" s="13"/>
      <c r="G478" s="13"/>
      <c r="H478" s="3"/>
      <c r="I478" s="3"/>
    </row>
    <row r="479" spans="1:9" ht="20.100000000000001" customHeight="1">
      <c r="A479" s="14"/>
      <c r="B479" s="14"/>
      <c r="C479" s="15"/>
      <c r="D479" s="15"/>
      <c r="E479" s="16"/>
      <c r="F479" s="13"/>
      <c r="G479" s="13"/>
      <c r="H479" s="3"/>
      <c r="I479" s="3"/>
    </row>
    <row r="480" spans="1:9" ht="20.100000000000001" customHeight="1">
      <c r="A480" s="14"/>
      <c r="B480" s="14"/>
      <c r="C480" s="15"/>
      <c r="D480" s="15"/>
      <c r="E480" s="16"/>
      <c r="F480" s="13"/>
      <c r="G480" s="13"/>
      <c r="H480" s="3"/>
      <c r="I480" s="3"/>
    </row>
    <row r="481" spans="1:9" ht="20.100000000000001" customHeight="1">
      <c r="A481" s="14"/>
      <c r="B481" s="14"/>
      <c r="C481" s="15"/>
      <c r="D481" s="15"/>
      <c r="E481" s="16"/>
      <c r="F481" s="13"/>
      <c r="G481" s="13"/>
      <c r="H481" s="3"/>
      <c r="I481" s="3"/>
    </row>
    <row r="482" spans="1:9" ht="20.100000000000001" customHeight="1">
      <c r="A482" s="14"/>
      <c r="B482" s="14"/>
      <c r="C482" s="15"/>
      <c r="D482" s="15"/>
      <c r="E482" s="16"/>
      <c r="F482" s="13"/>
      <c r="G482" s="13"/>
      <c r="H482" s="3"/>
      <c r="I482" s="3"/>
    </row>
    <row r="483" spans="1:9" ht="20.100000000000001" customHeight="1">
      <c r="A483" s="14"/>
      <c r="B483" s="14"/>
      <c r="C483" s="15"/>
      <c r="D483" s="15"/>
      <c r="E483" s="16"/>
      <c r="F483" s="13"/>
      <c r="G483" s="13"/>
      <c r="H483" s="3"/>
      <c r="I483" s="3"/>
    </row>
    <row r="484" spans="1:9" ht="20.100000000000001" customHeight="1">
      <c r="A484" s="14"/>
      <c r="B484" s="14"/>
      <c r="C484" s="15"/>
      <c r="D484" s="15"/>
      <c r="E484" s="16"/>
      <c r="F484" s="13"/>
      <c r="G484" s="13"/>
      <c r="H484" s="3"/>
      <c r="I484" s="3"/>
    </row>
    <row r="485" spans="1:9" ht="20.100000000000001" customHeight="1">
      <c r="A485" s="14"/>
      <c r="B485" s="14"/>
      <c r="C485" s="15"/>
      <c r="D485" s="15"/>
      <c r="E485" s="16"/>
      <c r="F485" s="13"/>
      <c r="G485" s="13"/>
      <c r="H485" s="3"/>
      <c r="I485" s="3"/>
    </row>
    <row r="486" spans="1:9" ht="20.100000000000001" customHeight="1">
      <c r="A486" s="14"/>
      <c r="B486" s="14"/>
      <c r="C486" s="15"/>
      <c r="D486" s="15"/>
      <c r="E486" s="16"/>
      <c r="F486" s="13"/>
      <c r="G486" s="13"/>
      <c r="H486" s="3"/>
      <c r="I486" s="3"/>
    </row>
    <row r="487" spans="1:9" ht="20.100000000000001" customHeight="1">
      <c r="A487" s="14"/>
      <c r="B487" s="14"/>
      <c r="C487" s="15"/>
      <c r="D487" s="15"/>
      <c r="E487" s="16"/>
      <c r="F487" s="13"/>
      <c r="G487" s="13"/>
      <c r="H487" s="3"/>
      <c r="I487" s="3"/>
    </row>
    <row r="488" spans="1:9" ht="20.100000000000001" customHeight="1">
      <c r="A488" s="14"/>
      <c r="B488" s="14"/>
      <c r="C488" s="15"/>
      <c r="D488" s="15"/>
      <c r="E488" s="16"/>
      <c r="F488" s="13"/>
      <c r="G488" s="13"/>
      <c r="H488" s="3"/>
      <c r="I488" s="3"/>
    </row>
    <row r="489" spans="1:9" ht="20.100000000000001" customHeight="1">
      <c r="A489" s="14"/>
      <c r="B489" s="14"/>
      <c r="C489" s="15"/>
      <c r="D489" s="15"/>
      <c r="E489" s="16"/>
      <c r="F489" s="13"/>
      <c r="G489" s="13"/>
      <c r="H489" s="3"/>
      <c r="I489" s="3"/>
    </row>
    <row r="490" spans="1:9" ht="20.100000000000001" customHeight="1">
      <c r="A490" s="14"/>
      <c r="B490" s="14"/>
      <c r="C490" s="15"/>
      <c r="D490" s="15"/>
      <c r="E490" s="16"/>
      <c r="F490" s="13"/>
      <c r="G490" s="13"/>
      <c r="H490" s="3"/>
      <c r="I490" s="3"/>
    </row>
    <row r="491" spans="1:9" ht="20.100000000000001" customHeight="1">
      <c r="A491" s="14"/>
      <c r="B491" s="14"/>
      <c r="C491" s="15"/>
      <c r="D491" s="15"/>
      <c r="E491" s="16"/>
      <c r="F491" s="13"/>
      <c r="G491" s="13"/>
      <c r="H491" s="3"/>
      <c r="I491" s="3"/>
    </row>
    <row r="492" spans="1:9" ht="20.100000000000001" customHeight="1">
      <c r="A492" s="14"/>
      <c r="B492" s="14"/>
      <c r="C492" s="15"/>
      <c r="D492" s="15"/>
      <c r="E492" s="16"/>
      <c r="F492" s="13"/>
      <c r="G492" s="13"/>
      <c r="H492" s="3"/>
      <c r="I492" s="3"/>
    </row>
    <row r="493" spans="1:9" ht="20.100000000000001" customHeight="1">
      <c r="A493" s="14"/>
      <c r="B493" s="14"/>
      <c r="C493" s="15"/>
      <c r="D493" s="15"/>
      <c r="E493" s="16"/>
      <c r="F493" s="13"/>
      <c r="G493" s="13"/>
      <c r="H493" s="3"/>
      <c r="I493" s="3"/>
    </row>
    <row r="494" spans="1:9" ht="20.100000000000001" customHeight="1">
      <c r="A494" s="14"/>
      <c r="B494" s="14"/>
      <c r="C494" s="15"/>
      <c r="D494" s="15"/>
      <c r="E494" s="16"/>
      <c r="F494" s="13"/>
      <c r="G494" s="13"/>
      <c r="H494" s="3"/>
      <c r="I494" s="3"/>
    </row>
    <row r="495" spans="1:9" ht="20.100000000000001" customHeight="1">
      <c r="A495" s="14"/>
      <c r="B495" s="14"/>
      <c r="C495" s="15"/>
      <c r="D495" s="15"/>
      <c r="E495" s="16"/>
      <c r="F495" s="13"/>
      <c r="G495" s="13"/>
      <c r="H495" s="3"/>
      <c r="I495" s="3"/>
    </row>
    <row r="496" spans="1:9" ht="20.100000000000001" customHeight="1">
      <c r="A496" s="14"/>
      <c r="B496" s="14"/>
      <c r="C496" s="15"/>
      <c r="D496" s="15"/>
      <c r="E496" s="16"/>
      <c r="F496" s="13"/>
      <c r="G496" s="13"/>
      <c r="H496" s="3"/>
      <c r="I496" s="3"/>
    </row>
    <row r="497" spans="1:9" ht="20.100000000000001" customHeight="1">
      <c r="A497" s="14"/>
      <c r="B497" s="14"/>
      <c r="C497" s="15"/>
      <c r="D497" s="15"/>
      <c r="E497" s="16"/>
      <c r="F497" s="13"/>
      <c r="G497" s="13"/>
      <c r="H497" s="3"/>
      <c r="I497" s="3"/>
    </row>
    <row r="498" spans="1:9" ht="20.100000000000001" customHeight="1">
      <c r="A498" s="14"/>
      <c r="B498" s="14"/>
      <c r="C498" s="15"/>
      <c r="D498" s="15"/>
      <c r="E498" s="16"/>
      <c r="F498" s="13"/>
      <c r="G498" s="13"/>
      <c r="H498" s="3"/>
      <c r="I498" s="3"/>
    </row>
    <row r="499" spans="1:9" ht="20.100000000000001" customHeight="1">
      <c r="A499" s="14"/>
      <c r="B499" s="14"/>
      <c r="C499" s="15"/>
      <c r="D499" s="15"/>
      <c r="E499" s="16"/>
      <c r="F499" s="13"/>
      <c r="G499" s="13"/>
      <c r="H499" s="3"/>
      <c r="I499" s="3"/>
    </row>
    <row r="500" spans="1:9" ht="20.100000000000001" customHeight="1">
      <c r="A500" s="14"/>
      <c r="B500" s="14"/>
      <c r="C500" s="15"/>
      <c r="D500" s="15"/>
      <c r="E500" s="16"/>
      <c r="F500" s="13"/>
      <c r="G500" s="13"/>
      <c r="H500" s="3"/>
      <c r="I500" s="3"/>
    </row>
    <row r="501" spans="1:9" ht="20.100000000000001" customHeight="1">
      <c r="A501" s="14"/>
      <c r="B501" s="14"/>
      <c r="C501" s="15"/>
      <c r="D501" s="15"/>
      <c r="E501" s="16"/>
      <c r="F501" s="13"/>
      <c r="G501" s="13"/>
      <c r="H501" s="3"/>
      <c r="I501" s="3"/>
    </row>
    <row r="502" spans="1:9" ht="20.100000000000001" customHeight="1">
      <c r="A502" s="14"/>
      <c r="B502" s="14"/>
      <c r="C502" s="15"/>
      <c r="D502" s="15"/>
      <c r="E502" s="16"/>
      <c r="F502" s="13"/>
      <c r="G502" s="13"/>
      <c r="H502" s="3"/>
      <c r="I502" s="3"/>
    </row>
    <row r="503" spans="1:9" ht="20.100000000000001" customHeight="1">
      <c r="A503" s="14"/>
      <c r="B503" s="14"/>
      <c r="C503" s="15"/>
      <c r="D503" s="15"/>
      <c r="E503" s="16"/>
      <c r="F503" s="13"/>
      <c r="G503" s="13"/>
      <c r="H503" s="3"/>
      <c r="I503" s="3"/>
    </row>
    <row r="504" spans="1:9" ht="20.100000000000001" customHeight="1">
      <c r="A504" s="14"/>
      <c r="B504" s="14"/>
      <c r="C504" s="15"/>
      <c r="D504" s="15"/>
      <c r="E504" s="16"/>
      <c r="F504" s="13"/>
      <c r="G504" s="13"/>
      <c r="H504" s="3"/>
      <c r="I504" s="3"/>
    </row>
    <row r="505" spans="1:9" ht="20.100000000000001" customHeight="1">
      <c r="A505" s="14"/>
      <c r="B505" s="14"/>
      <c r="C505" s="15"/>
      <c r="D505" s="15"/>
      <c r="E505" s="16"/>
      <c r="F505" s="13"/>
      <c r="G505" s="13"/>
      <c r="H505" s="3"/>
      <c r="I505" s="3"/>
    </row>
    <row r="506" spans="1:9" ht="20.100000000000001" customHeight="1">
      <c r="A506" s="14"/>
      <c r="B506" s="14"/>
      <c r="C506" s="15"/>
      <c r="D506" s="15"/>
      <c r="E506" s="16"/>
      <c r="F506" s="13"/>
      <c r="G506" s="13"/>
      <c r="H506" s="3"/>
      <c r="I506" s="3"/>
    </row>
    <row r="507" spans="1:9" ht="20.100000000000001" customHeight="1">
      <c r="A507" s="14"/>
      <c r="B507" s="14"/>
      <c r="C507" s="15"/>
      <c r="D507" s="15"/>
      <c r="E507" s="16"/>
      <c r="F507" s="13"/>
      <c r="G507" s="13"/>
      <c r="H507" s="3"/>
      <c r="I507" s="3"/>
    </row>
    <row r="508" spans="1:9" ht="20.100000000000001" customHeight="1">
      <c r="A508" s="14"/>
      <c r="B508" s="14"/>
      <c r="C508" s="15"/>
      <c r="D508" s="15"/>
      <c r="E508" s="16"/>
      <c r="F508" s="13"/>
      <c r="G508" s="13"/>
      <c r="H508" s="3"/>
      <c r="I508" s="3"/>
    </row>
    <row r="509" spans="1:9" ht="20.100000000000001" customHeight="1">
      <c r="A509" s="14"/>
      <c r="B509" s="14"/>
      <c r="C509" s="15"/>
      <c r="D509" s="15"/>
      <c r="E509" s="16"/>
      <c r="F509" s="13"/>
      <c r="G509" s="13"/>
      <c r="H509" s="3"/>
      <c r="I509" s="3"/>
    </row>
    <row r="510" spans="1:9" ht="20.100000000000001" customHeight="1">
      <c r="A510" s="14"/>
      <c r="B510" s="14"/>
      <c r="C510" s="15"/>
      <c r="D510" s="15"/>
      <c r="E510" s="16"/>
      <c r="F510" s="13"/>
      <c r="G510" s="13"/>
      <c r="H510" s="3"/>
      <c r="I510" s="3"/>
    </row>
    <row r="511" spans="1:9" ht="20.100000000000001" customHeight="1">
      <c r="A511" s="14"/>
      <c r="B511" s="14"/>
      <c r="C511" s="15"/>
      <c r="D511" s="15"/>
      <c r="E511" s="16"/>
      <c r="F511" s="13"/>
      <c r="G511" s="13"/>
      <c r="H511" s="3"/>
      <c r="I511" s="3"/>
    </row>
    <row r="512" spans="1:9" ht="20.100000000000001" customHeight="1">
      <c r="A512" s="14"/>
      <c r="B512" s="14"/>
      <c r="C512" s="15"/>
      <c r="D512" s="15"/>
      <c r="E512" s="16"/>
      <c r="F512" s="13"/>
      <c r="G512" s="13"/>
      <c r="H512" s="3"/>
      <c r="I512" s="3"/>
    </row>
    <row r="513" spans="1:9" ht="20.100000000000001" customHeight="1">
      <c r="A513" s="14"/>
      <c r="B513" s="14"/>
      <c r="C513" s="15"/>
      <c r="D513" s="15"/>
      <c r="E513" s="16"/>
      <c r="F513" s="13"/>
      <c r="G513" s="13"/>
      <c r="H513" s="3"/>
      <c r="I513" s="3"/>
    </row>
    <row r="514" spans="1:9" ht="20.100000000000001" customHeight="1">
      <c r="A514" s="14"/>
      <c r="B514" s="14"/>
      <c r="C514" s="15"/>
      <c r="D514" s="15"/>
      <c r="E514" s="16"/>
      <c r="F514" s="13"/>
      <c r="G514" s="13"/>
      <c r="H514" s="3"/>
      <c r="I514" s="3"/>
    </row>
    <row r="515" spans="1:9" ht="20.100000000000001" customHeight="1">
      <c r="A515" s="14"/>
      <c r="B515" s="14"/>
      <c r="C515" s="15"/>
      <c r="D515" s="15"/>
      <c r="E515" s="16"/>
      <c r="F515" s="13"/>
      <c r="G515" s="13"/>
      <c r="H515" s="3"/>
      <c r="I515" s="3"/>
    </row>
    <row r="516" spans="1:9" ht="20.100000000000001" customHeight="1">
      <c r="A516" s="14"/>
      <c r="B516" s="14"/>
      <c r="C516" s="15"/>
      <c r="D516" s="15"/>
      <c r="E516" s="16"/>
      <c r="F516" s="13"/>
      <c r="G516" s="13"/>
      <c r="H516" s="3"/>
      <c r="I516" s="3"/>
    </row>
    <row r="517" spans="1:9" ht="20.100000000000001" customHeight="1">
      <c r="A517" s="14"/>
      <c r="B517" s="14"/>
      <c r="C517" s="15"/>
      <c r="D517" s="15"/>
      <c r="E517" s="16"/>
      <c r="F517" s="13"/>
      <c r="G517" s="13"/>
      <c r="H517" s="3"/>
      <c r="I517" s="3"/>
    </row>
    <row r="518" spans="1:9" ht="20.100000000000001" customHeight="1">
      <c r="A518" s="14"/>
      <c r="B518" s="14"/>
      <c r="C518" s="15"/>
      <c r="D518" s="15"/>
      <c r="E518" s="16"/>
      <c r="F518" s="13"/>
      <c r="G518" s="13"/>
      <c r="H518" s="3"/>
      <c r="I518" s="3"/>
    </row>
    <row r="519" spans="1:9" ht="20.100000000000001" customHeight="1">
      <c r="A519" s="14"/>
      <c r="B519" s="14"/>
      <c r="C519" s="15"/>
      <c r="D519" s="15"/>
      <c r="E519" s="16"/>
      <c r="F519" s="13"/>
      <c r="G519" s="13"/>
      <c r="H519" s="3"/>
      <c r="I519" s="3"/>
    </row>
    <row r="520" spans="1:9" ht="20.100000000000001" customHeight="1">
      <c r="A520" s="14"/>
      <c r="B520" s="14"/>
      <c r="C520" s="15"/>
      <c r="D520" s="15"/>
      <c r="E520" s="16"/>
      <c r="F520" s="13"/>
      <c r="G520" s="13"/>
      <c r="H520" s="3"/>
      <c r="I520" s="3"/>
    </row>
    <row r="521" spans="1:9" ht="20.100000000000001" customHeight="1">
      <c r="A521" s="14"/>
      <c r="B521" s="14"/>
      <c r="C521" s="15"/>
      <c r="D521" s="15"/>
      <c r="E521" s="16"/>
      <c r="F521" s="13"/>
      <c r="G521" s="13"/>
      <c r="H521" s="3"/>
      <c r="I521" s="3"/>
    </row>
    <row r="522" spans="1:9" ht="20.100000000000001" customHeight="1">
      <c r="A522" s="14"/>
      <c r="B522" s="14"/>
      <c r="C522" s="15"/>
      <c r="D522" s="15"/>
      <c r="E522" s="16"/>
      <c r="F522" s="13"/>
      <c r="G522" s="13"/>
      <c r="H522" s="3"/>
      <c r="I522" s="3"/>
    </row>
    <row r="523" spans="1:9" ht="20.100000000000001" customHeight="1">
      <c r="A523" s="14"/>
      <c r="B523" s="14"/>
      <c r="C523" s="15"/>
      <c r="D523" s="15"/>
      <c r="E523" s="16"/>
      <c r="F523" s="13"/>
      <c r="G523" s="13"/>
      <c r="H523" s="3"/>
      <c r="I523" s="3"/>
    </row>
    <row r="524" spans="1:9" ht="20.100000000000001" customHeight="1">
      <c r="A524" s="14"/>
      <c r="B524" s="14"/>
      <c r="C524" s="15"/>
      <c r="D524" s="15"/>
      <c r="E524" s="16"/>
      <c r="F524" s="13"/>
      <c r="G524" s="13"/>
      <c r="H524" s="3"/>
      <c r="I524" s="3"/>
    </row>
    <row r="525" spans="1:9" ht="20.100000000000001" customHeight="1">
      <c r="A525" s="14"/>
      <c r="B525" s="14"/>
      <c r="C525" s="15"/>
      <c r="D525" s="15"/>
      <c r="E525" s="16"/>
      <c r="F525" s="13"/>
      <c r="G525" s="13"/>
      <c r="H525" s="3"/>
      <c r="I525" s="3"/>
    </row>
    <row r="526" spans="1:9" ht="20.100000000000001" customHeight="1">
      <c r="A526" s="14"/>
      <c r="B526" s="14"/>
      <c r="C526" s="15"/>
      <c r="D526" s="15"/>
      <c r="E526" s="16"/>
      <c r="F526" s="13"/>
      <c r="G526" s="13"/>
      <c r="H526" s="3"/>
      <c r="I526" s="3"/>
    </row>
    <row r="527" spans="1:9" ht="20.100000000000001" customHeight="1">
      <c r="A527" s="14"/>
      <c r="B527" s="14"/>
      <c r="C527" s="15"/>
      <c r="D527" s="15"/>
      <c r="E527" s="16"/>
      <c r="F527" s="13"/>
      <c r="G527" s="13"/>
      <c r="H527" s="3"/>
      <c r="I527" s="3"/>
    </row>
    <row r="528" spans="1:9" ht="20.100000000000001" customHeight="1">
      <c r="A528" s="14"/>
      <c r="B528" s="14"/>
      <c r="C528" s="15"/>
      <c r="D528" s="15"/>
      <c r="E528" s="16"/>
      <c r="F528" s="13"/>
      <c r="G528" s="13"/>
      <c r="H528" s="3"/>
      <c r="I528" s="3"/>
    </row>
    <row r="529" spans="1:9" ht="20.100000000000001" customHeight="1">
      <c r="A529" s="14"/>
      <c r="B529" s="14"/>
      <c r="C529" s="15"/>
      <c r="D529" s="15"/>
      <c r="E529" s="16"/>
      <c r="F529" s="13"/>
      <c r="G529" s="13"/>
      <c r="H529" s="3"/>
      <c r="I529" s="3"/>
    </row>
    <row r="530" spans="1:9" ht="20.100000000000001" customHeight="1">
      <c r="A530" s="14"/>
      <c r="B530" s="14"/>
      <c r="C530" s="15"/>
      <c r="D530" s="15"/>
      <c r="E530" s="16"/>
      <c r="F530" s="13"/>
      <c r="G530" s="13"/>
      <c r="H530" s="3"/>
      <c r="I530" s="3"/>
    </row>
    <row r="531" spans="1:9" ht="20.100000000000001" customHeight="1">
      <c r="A531" s="14"/>
      <c r="B531" s="14"/>
      <c r="C531" s="15"/>
      <c r="D531" s="15"/>
      <c r="E531" s="16"/>
      <c r="F531" s="13"/>
      <c r="G531" s="13"/>
      <c r="H531" s="3"/>
      <c r="I531" s="3"/>
    </row>
    <row r="532" spans="1:9" ht="20.100000000000001" customHeight="1">
      <c r="A532" s="14"/>
      <c r="B532" s="14"/>
      <c r="C532" s="15"/>
      <c r="D532" s="15"/>
      <c r="E532" s="16"/>
      <c r="F532" s="13"/>
      <c r="G532" s="13"/>
      <c r="H532" s="3"/>
      <c r="I532" s="3"/>
    </row>
    <row r="533" spans="1:9" ht="20.100000000000001" customHeight="1">
      <c r="A533" s="14"/>
      <c r="B533" s="14"/>
      <c r="C533" s="15"/>
      <c r="D533" s="15"/>
      <c r="E533" s="16"/>
      <c r="F533" s="13"/>
      <c r="G533" s="13"/>
      <c r="H533" s="3"/>
      <c r="I533" s="3"/>
    </row>
    <row r="534" spans="1:9" ht="20.100000000000001" customHeight="1">
      <c r="A534" s="14"/>
      <c r="B534" s="14"/>
      <c r="C534" s="15"/>
      <c r="D534" s="15"/>
      <c r="E534" s="16"/>
      <c r="F534" s="13"/>
      <c r="G534" s="13"/>
      <c r="H534" s="3"/>
      <c r="I534" s="3"/>
    </row>
    <row r="535" spans="1:9" ht="20.100000000000001" customHeight="1">
      <c r="A535" s="14"/>
      <c r="B535" s="14"/>
      <c r="C535" s="15"/>
      <c r="D535" s="15"/>
      <c r="E535" s="16"/>
      <c r="F535" s="13"/>
      <c r="G535" s="13"/>
      <c r="H535" s="3"/>
      <c r="I535" s="3"/>
    </row>
    <row r="536" spans="1:9" ht="20.100000000000001" customHeight="1">
      <c r="A536" s="14"/>
      <c r="B536" s="14"/>
      <c r="C536" s="15"/>
      <c r="D536" s="15"/>
      <c r="E536" s="16"/>
      <c r="F536" s="13"/>
      <c r="G536" s="13"/>
      <c r="H536" s="3"/>
      <c r="I536" s="3"/>
    </row>
    <row r="537" spans="1:9" ht="20.100000000000001" customHeight="1">
      <c r="A537" s="14"/>
      <c r="B537" s="14"/>
      <c r="C537" s="15"/>
      <c r="D537" s="15"/>
      <c r="E537" s="16"/>
      <c r="F537" s="13"/>
      <c r="G537" s="13"/>
      <c r="H537" s="3"/>
      <c r="I537" s="3"/>
    </row>
    <row r="538" spans="1:9" ht="20.100000000000001" customHeight="1">
      <c r="A538" s="14"/>
      <c r="B538" s="14"/>
      <c r="C538" s="15"/>
      <c r="D538" s="15"/>
      <c r="E538" s="16"/>
      <c r="F538" s="13"/>
      <c r="G538" s="13"/>
      <c r="H538" s="3"/>
      <c r="I538" s="3"/>
    </row>
    <row r="539" spans="1:9" ht="20.100000000000001" customHeight="1">
      <c r="A539" s="14"/>
      <c r="B539" s="14"/>
      <c r="C539" s="15"/>
      <c r="D539" s="15"/>
      <c r="E539" s="16"/>
      <c r="F539" s="13"/>
      <c r="G539" s="13"/>
      <c r="H539" s="3"/>
      <c r="I539" s="3"/>
    </row>
    <row r="540" spans="1:9" ht="20.100000000000001" customHeight="1">
      <c r="A540" s="14"/>
      <c r="B540" s="14"/>
      <c r="C540" s="15"/>
      <c r="D540" s="15"/>
      <c r="E540" s="16"/>
      <c r="F540" s="13"/>
      <c r="G540" s="13"/>
      <c r="H540" s="3"/>
      <c r="I540" s="3"/>
    </row>
    <row r="541" spans="1:9" ht="20.100000000000001" customHeight="1">
      <c r="A541" s="14"/>
      <c r="B541" s="14"/>
      <c r="C541" s="15"/>
      <c r="D541" s="15"/>
      <c r="E541" s="16"/>
      <c r="F541" s="13"/>
      <c r="G541" s="13"/>
      <c r="H541" s="3"/>
      <c r="I541" s="3"/>
    </row>
    <row r="542" spans="1:9" ht="20.100000000000001" customHeight="1">
      <c r="A542" s="14"/>
      <c r="B542" s="14"/>
      <c r="C542" s="15"/>
      <c r="D542" s="15"/>
      <c r="E542" s="16"/>
      <c r="F542" s="13"/>
      <c r="G542" s="13"/>
      <c r="H542" s="3"/>
      <c r="I542" s="3"/>
    </row>
    <row r="543" spans="1:9" ht="20.100000000000001" customHeight="1">
      <c r="A543" s="14"/>
      <c r="B543" s="14"/>
      <c r="C543" s="15"/>
      <c r="D543" s="15"/>
      <c r="E543" s="16"/>
      <c r="F543" s="13"/>
      <c r="G543" s="13"/>
      <c r="H543" s="3"/>
      <c r="I543" s="3"/>
    </row>
    <row r="544" spans="1:9" ht="20.100000000000001" customHeight="1">
      <c r="A544" s="14"/>
      <c r="B544" s="14"/>
      <c r="C544" s="15"/>
      <c r="D544" s="15"/>
      <c r="E544" s="16"/>
      <c r="F544" s="13"/>
      <c r="G544" s="13"/>
      <c r="H544" s="3"/>
      <c r="I544" s="3"/>
    </row>
    <row r="545" spans="1:9" ht="20.100000000000001" customHeight="1">
      <c r="A545" s="14"/>
      <c r="B545" s="14"/>
      <c r="C545" s="15"/>
      <c r="D545" s="15"/>
      <c r="E545" s="16"/>
      <c r="F545" s="13"/>
      <c r="G545" s="13"/>
      <c r="H545" s="3"/>
      <c r="I545" s="3"/>
    </row>
    <row r="546" spans="1:9" ht="20.100000000000001" customHeight="1">
      <c r="A546" s="14"/>
      <c r="B546" s="14"/>
      <c r="C546" s="15"/>
      <c r="D546" s="15"/>
      <c r="E546" s="16"/>
      <c r="F546" s="13"/>
      <c r="G546" s="13"/>
      <c r="H546" s="3"/>
      <c r="I546" s="3"/>
    </row>
    <row r="547" spans="1:9" ht="20.100000000000001" customHeight="1">
      <c r="A547" s="14"/>
      <c r="B547" s="14"/>
      <c r="C547" s="15"/>
      <c r="D547" s="15"/>
      <c r="E547" s="16"/>
      <c r="F547" s="13"/>
      <c r="G547" s="13"/>
      <c r="H547" s="3"/>
      <c r="I547" s="3"/>
    </row>
    <row r="548" spans="1:9" ht="20.100000000000001" customHeight="1">
      <c r="A548" s="14"/>
      <c r="B548" s="14"/>
      <c r="C548" s="15"/>
      <c r="D548" s="15"/>
      <c r="E548" s="16"/>
      <c r="F548" s="13"/>
      <c r="G548" s="13"/>
      <c r="H548" s="3"/>
      <c r="I548" s="3"/>
    </row>
    <row r="549" spans="1:9" ht="20.100000000000001" customHeight="1">
      <c r="A549" s="14"/>
      <c r="B549" s="14"/>
      <c r="C549" s="15"/>
      <c r="D549" s="15"/>
      <c r="E549" s="16"/>
      <c r="F549" s="13"/>
      <c r="G549" s="13"/>
      <c r="H549" s="3"/>
      <c r="I549" s="3"/>
    </row>
    <row r="550" spans="1:9" ht="20.100000000000001" customHeight="1">
      <c r="A550" s="14"/>
      <c r="B550" s="14"/>
      <c r="C550" s="15"/>
      <c r="D550" s="15"/>
      <c r="E550" s="16"/>
      <c r="F550" s="13"/>
      <c r="G550" s="13"/>
      <c r="H550" s="3"/>
      <c r="I550" s="3"/>
    </row>
    <row r="551" spans="1:9" ht="20.100000000000001" customHeight="1">
      <c r="A551" s="14"/>
      <c r="B551" s="14"/>
      <c r="C551" s="15"/>
      <c r="D551" s="15"/>
      <c r="E551" s="16"/>
      <c r="F551" s="13"/>
      <c r="G551" s="13"/>
      <c r="H551" s="3"/>
      <c r="I551" s="3"/>
    </row>
    <row r="552" spans="1:9" ht="20.100000000000001" customHeight="1">
      <c r="A552" s="14"/>
      <c r="B552" s="14"/>
      <c r="C552" s="15"/>
      <c r="D552" s="15"/>
      <c r="E552" s="16"/>
      <c r="F552" s="13"/>
      <c r="G552" s="13"/>
      <c r="H552" s="3"/>
      <c r="I552" s="3"/>
    </row>
    <row r="553" spans="1:9" ht="20.100000000000001" customHeight="1">
      <c r="A553" s="14"/>
      <c r="B553" s="14"/>
      <c r="C553" s="15"/>
      <c r="D553" s="15"/>
      <c r="E553" s="16"/>
      <c r="F553" s="13"/>
      <c r="G553" s="13"/>
      <c r="H553" s="3"/>
      <c r="I553" s="3"/>
    </row>
    <row r="554" spans="1:9" ht="20.100000000000001" customHeight="1">
      <c r="A554" s="14"/>
      <c r="B554" s="14"/>
      <c r="C554" s="15"/>
      <c r="D554" s="15"/>
      <c r="E554" s="16"/>
      <c r="F554" s="13"/>
      <c r="G554" s="13"/>
      <c r="H554" s="3"/>
      <c r="I554" s="3"/>
    </row>
    <row r="555" spans="1:9" ht="20.100000000000001" customHeight="1">
      <c r="A555" s="14"/>
      <c r="B555" s="14"/>
      <c r="C555" s="15"/>
      <c r="D555" s="15"/>
      <c r="E555" s="16"/>
      <c r="F555" s="13"/>
      <c r="G555" s="13"/>
      <c r="H555" s="3"/>
      <c r="I555" s="3"/>
    </row>
    <row r="556" spans="1:9" ht="20.100000000000001" customHeight="1">
      <c r="A556" s="14"/>
      <c r="B556" s="14"/>
      <c r="C556" s="15"/>
      <c r="D556" s="15"/>
      <c r="E556" s="16"/>
      <c r="F556" s="13"/>
      <c r="G556" s="13"/>
      <c r="H556" s="3"/>
      <c r="I556" s="3"/>
    </row>
    <row r="557" spans="1:9" ht="20.100000000000001" customHeight="1">
      <c r="A557" s="14"/>
      <c r="B557" s="14"/>
      <c r="C557" s="15"/>
      <c r="D557" s="15"/>
      <c r="E557" s="16"/>
      <c r="F557" s="13"/>
      <c r="G557" s="13"/>
      <c r="H557" s="3"/>
      <c r="I557" s="3"/>
    </row>
    <row r="558" spans="1:9" ht="20.100000000000001" customHeight="1">
      <c r="A558" s="14"/>
      <c r="B558" s="14"/>
      <c r="C558" s="15"/>
      <c r="D558" s="15"/>
      <c r="E558" s="16"/>
      <c r="F558" s="13"/>
      <c r="G558" s="13"/>
      <c r="H558" s="3"/>
      <c r="I558" s="3"/>
    </row>
    <row r="559" spans="1:9" ht="20.100000000000001" customHeight="1">
      <c r="A559" s="14"/>
      <c r="B559" s="14"/>
      <c r="C559" s="15"/>
      <c r="D559" s="15"/>
      <c r="E559" s="16"/>
      <c r="F559" s="13"/>
      <c r="G559" s="13"/>
      <c r="H559" s="3"/>
      <c r="I559" s="3"/>
    </row>
    <row r="560" spans="1:9" ht="20.100000000000001" customHeight="1">
      <c r="A560" s="14"/>
      <c r="B560" s="14"/>
      <c r="C560" s="15"/>
      <c r="D560" s="15"/>
      <c r="E560" s="16"/>
      <c r="F560" s="13"/>
      <c r="G560" s="13"/>
      <c r="H560" s="3"/>
      <c r="I560" s="3"/>
    </row>
    <row r="561" spans="1:9" ht="20.100000000000001" customHeight="1">
      <c r="A561" s="14"/>
      <c r="B561" s="14"/>
      <c r="C561" s="15"/>
      <c r="D561" s="15"/>
      <c r="E561" s="16"/>
      <c r="F561" s="13"/>
      <c r="G561" s="13"/>
      <c r="H561" s="3"/>
      <c r="I561" s="3"/>
    </row>
    <row r="562" spans="1:9" ht="20.100000000000001" customHeight="1">
      <c r="A562" s="14"/>
      <c r="B562" s="14"/>
      <c r="C562" s="15"/>
      <c r="D562" s="15"/>
      <c r="E562" s="16"/>
      <c r="F562" s="13"/>
      <c r="G562" s="13"/>
      <c r="H562" s="3"/>
      <c r="I562" s="3"/>
    </row>
    <row r="563" spans="1:9" ht="20.100000000000001" customHeight="1">
      <c r="A563" s="14"/>
      <c r="B563" s="14"/>
      <c r="C563" s="15"/>
      <c r="D563" s="15"/>
      <c r="E563" s="16"/>
      <c r="F563" s="13"/>
      <c r="G563" s="13"/>
      <c r="H563" s="3"/>
      <c r="I563" s="3"/>
    </row>
    <row r="564" spans="1:9" ht="20.100000000000001" customHeight="1">
      <c r="A564" s="14"/>
      <c r="B564" s="14"/>
      <c r="C564" s="15"/>
      <c r="D564" s="15"/>
      <c r="E564" s="16"/>
      <c r="F564" s="13"/>
      <c r="G564" s="13"/>
      <c r="H564" s="3"/>
      <c r="I564" s="3"/>
    </row>
    <row r="565" spans="1:9" ht="20.100000000000001" customHeight="1">
      <c r="A565" s="14"/>
      <c r="B565" s="14"/>
      <c r="C565" s="15"/>
      <c r="D565" s="15"/>
      <c r="E565" s="16"/>
      <c r="F565" s="13"/>
      <c r="G565" s="13"/>
      <c r="H565" s="3"/>
      <c r="I565" s="3"/>
    </row>
    <row r="566" spans="1:9" ht="20.100000000000001" customHeight="1">
      <c r="A566" s="14"/>
      <c r="B566" s="14"/>
      <c r="C566" s="15"/>
      <c r="D566" s="15"/>
      <c r="E566" s="16"/>
      <c r="F566" s="13"/>
      <c r="G566" s="13"/>
      <c r="H566" s="3"/>
      <c r="I566" s="3"/>
    </row>
    <row r="567" spans="1:9" ht="20.100000000000001" customHeight="1">
      <c r="A567" s="14"/>
      <c r="B567" s="14"/>
      <c r="C567" s="15"/>
      <c r="D567" s="15"/>
      <c r="E567" s="16"/>
      <c r="F567" s="13"/>
      <c r="G567" s="13"/>
      <c r="H567" s="3"/>
      <c r="I567" s="3"/>
    </row>
    <row r="568" spans="1:9" ht="20.100000000000001" customHeight="1">
      <c r="A568" s="14"/>
      <c r="B568" s="14"/>
      <c r="C568" s="15"/>
      <c r="D568" s="15"/>
      <c r="E568" s="16"/>
      <c r="F568" s="13"/>
      <c r="G568" s="13"/>
      <c r="H568" s="3"/>
      <c r="I568" s="3"/>
    </row>
    <row r="569" spans="1:9" ht="20.100000000000001" customHeight="1">
      <c r="A569" s="14"/>
      <c r="B569" s="14"/>
      <c r="C569" s="15"/>
      <c r="D569" s="15"/>
      <c r="E569" s="16"/>
      <c r="F569" s="13"/>
      <c r="G569" s="13"/>
      <c r="H569" s="3"/>
      <c r="I569" s="3"/>
    </row>
    <row r="570" spans="1:9" ht="20.100000000000001" customHeight="1">
      <c r="A570" s="14"/>
      <c r="B570" s="14"/>
      <c r="C570" s="15"/>
      <c r="D570" s="15"/>
      <c r="E570" s="16"/>
      <c r="F570" s="13"/>
      <c r="G570" s="13"/>
      <c r="H570" s="3"/>
      <c r="I570" s="3"/>
    </row>
    <row r="571" spans="1:9" ht="20.100000000000001" customHeight="1">
      <c r="A571" s="14"/>
      <c r="B571" s="14"/>
      <c r="C571" s="15"/>
      <c r="D571" s="15"/>
      <c r="E571" s="16"/>
      <c r="F571" s="13"/>
      <c r="G571" s="13"/>
      <c r="H571" s="3"/>
      <c r="I571" s="3"/>
    </row>
    <row r="572" spans="1:9" ht="20.100000000000001" customHeight="1">
      <c r="A572" s="14"/>
      <c r="B572" s="14"/>
      <c r="C572" s="15"/>
      <c r="D572" s="15"/>
      <c r="E572" s="16"/>
      <c r="F572" s="13"/>
      <c r="G572" s="13"/>
      <c r="H572" s="3"/>
      <c r="I572" s="3"/>
    </row>
    <row r="573" spans="1:9" ht="20.100000000000001" customHeight="1">
      <c r="A573" s="14"/>
      <c r="B573" s="14"/>
      <c r="C573" s="15"/>
      <c r="D573" s="15"/>
      <c r="E573" s="16"/>
      <c r="F573" s="13"/>
      <c r="G573" s="13"/>
      <c r="H573" s="3"/>
      <c r="I573" s="3"/>
    </row>
    <row r="574" spans="1:9" ht="20.100000000000001" customHeight="1">
      <c r="A574" s="14"/>
      <c r="B574" s="14"/>
      <c r="C574" s="15"/>
      <c r="D574" s="15"/>
      <c r="E574" s="16"/>
      <c r="F574" s="13"/>
      <c r="G574" s="13"/>
      <c r="H574" s="3"/>
      <c r="I574" s="3"/>
    </row>
    <row r="575" spans="1:9" ht="20.100000000000001" customHeight="1">
      <c r="A575" s="14"/>
      <c r="B575" s="14"/>
      <c r="C575" s="15"/>
      <c r="D575" s="15"/>
      <c r="E575" s="16"/>
      <c r="F575" s="13"/>
      <c r="G575" s="13"/>
      <c r="H575" s="3"/>
      <c r="I575" s="3"/>
    </row>
    <row r="576" spans="1:9" ht="20.100000000000001" customHeight="1">
      <c r="A576" s="14"/>
      <c r="B576" s="14"/>
      <c r="C576" s="15"/>
      <c r="D576" s="15"/>
      <c r="E576" s="16"/>
      <c r="F576" s="13"/>
      <c r="G576" s="13"/>
      <c r="H576" s="3"/>
      <c r="I576" s="3"/>
    </row>
    <row r="577" spans="1:9" ht="20.100000000000001" customHeight="1">
      <c r="A577" s="14"/>
      <c r="B577" s="14"/>
      <c r="C577" s="15"/>
      <c r="D577" s="15"/>
      <c r="E577" s="16"/>
      <c r="F577" s="13"/>
      <c r="G577" s="13"/>
      <c r="H577" s="3"/>
      <c r="I577" s="3"/>
    </row>
    <row r="578" spans="1:9" ht="20.100000000000001" customHeight="1">
      <c r="A578" s="14"/>
      <c r="B578" s="14"/>
      <c r="C578" s="15"/>
      <c r="D578" s="15"/>
      <c r="E578" s="16"/>
      <c r="F578" s="13"/>
      <c r="G578" s="13"/>
      <c r="H578" s="3"/>
      <c r="I578" s="3"/>
    </row>
    <row r="579" spans="1:9" ht="20.100000000000001" customHeight="1">
      <c r="A579" s="14"/>
      <c r="B579" s="14"/>
      <c r="C579" s="15"/>
      <c r="D579" s="15"/>
      <c r="E579" s="16"/>
      <c r="F579" s="13"/>
      <c r="G579" s="13"/>
      <c r="H579" s="3"/>
      <c r="I579" s="3"/>
    </row>
    <row r="580" spans="1:9" ht="20.100000000000001" customHeight="1">
      <c r="A580" s="14"/>
      <c r="B580" s="14"/>
      <c r="C580" s="15"/>
      <c r="D580" s="15"/>
      <c r="E580" s="16"/>
      <c r="F580" s="13"/>
      <c r="G580" s="13"/>
      <c r="H580" s="3"/>
      <c r="I580" s="3"/>
    </row>
    <row r="581" spans="1:9" ht="20.100000000000001" customHeight="1">
      <c r="A581" s="14"/>
      <c r="B581" s="14"/>
      <c r="C581" s="15"/>
      <c r="D581" s="15"/>
      <c r="E581" s="16"/>
      <c r="F581" s="13"/>
      <c r="G581" s="13"/>
      <c r="H581" s="3"/>
      <c r="I581" s="3"/>
    </row>
    <row r="582" spans="1:9" ht="20.100000000000001" customHeight="1">
      <c r="A582" s="14"/>
      <c r="B582" s="14"/>
      <c r="C582" s="15"/>
      <c r="D582" s="15"/>
      <c r="E582" s="16"/>
      <c r="F582" s="13"/>
      <c r="G582" s="13"/>
      <c r="H582" s="3"/>
      <c r="I582" s="3"/>
    </row>
    <row r="583" spans="1:9" ht="20.100000000000001" customHeight="1">
      <c r="A583" s="14"/>
      <c r="B583" s="14"/>
      <c r="C583" s="15"/>
      <c r="D583" s="15"/>
      <c r="E583" s="16"/>
      <c r="F583" s="13"/>
      <c r="G583" s="13"/>
      <c r="H583" s="3"/>
      <c r="I583" s="3"/>
    </row>
    <row r="584" spans="1:9" ht="20.100000000000001" customHeight="1">
      <c r="A584" s="14"/>
      <c r="B584" s="14"/>
      <c r="C584" s="15"/>
      <c r="D584" s="15"/>
      <c r="E584" s="16"/>
      <c r="F584" s="13"/>
      <c r="G584" s="13"/>
      <c r="H584" s="3"/>
      <c r="I584" s="3"/>
    </row>
    <row r="585" spans="1:9" ht="20.100000000000001" customHeight="1">
      <c r="A585" s="14"/>
      <c r="B585" s="14"/>
      <c r="C585" s="15"/>
      <c r="D585" s="15"/>
      <c r="E585" s="16"/>
      <c r="F585" s="13"/>
      <c r="G585" s="13"/>
      <c r="H585" s="3"/>
      <c r="I585" s="3"/>
    </row>
    <row r="586" spans="1:9" ht="20.100000000000001" customHeight="1">
      <c r="A586" s="14"/>
      <c r="B586" s="14"/>
      <c r="C586" s="15"/>
      <c r="D586" s="15"/>
      <c r="E586" s="16"/>
      <c r="F586" s="13"/>
      <c r="G586" s="13"/>
      <c r="H586" s="3"/>
      <c r="I586" s="3"/>
    </row>
    <row r="587" spans="1:9" ht="20.100000000000001" customHeight="1">
      <c r="A587" s="14"/>
      <c r="B587" s="14"/>
      <c r="C587" s="15"/>
      <c r="D587" s="15"/>
      <c r="E587" s="16"/>
      <c r="F587" s="13"/>
      <c r="G587" s="13"/>
      <c r="H587" s="3"/>
      <c r="I587" s="3"/>
    </row>
    <row r="588" spans="1:9" ht="20.100000000000001" customHeight="1">
      <c r="A588" s="14"/>
      <c r="B588" s="14"/>
      <c r="C588" s="15"/>
      <c r="D588" s="15"/>
      <c r="E588" s="16"/>
      <c r="F588" s="13"/>
      <c r="G588" s="13"/>
      <c r="H588" s="3"/>
      <c r="I588" s="3"/>
    </row>
    <row r="589" spans="1:9" ht="20.100000000000001" customHeight="1">
      <c r="A589" s="14"/>
      <c r="B589" s="14"/>
      <c r="C589" s="15"/>
      <c r="D589" s="15"/>
      <c r="E589" s="16"/>
      <c r="F589" s="13"/>
      <c r="G589" s="13"/>
      <c r="H589" s="3"/>
      <c r="I589" s="3"/>
    </row>
    <row r="590" spans="1:9" ht="20.100000000000001" customHeight="1">
      <c r="A590" s="14"/>
      <c r="B590" s="14"/>
      <c r="C590" s="15"/>
      <c r="D590" s="15"/>
      <c r="E590" s="16"/>
      <c r="F590" s="13"/>
      <c r="G590" s="13"/>
      <c r="H590" s="3"/>
      <c r="I590" s="3"/>
    </row>
    <row r="591" spans="1:9" ht="20.100000000000001" customHeight="1">
      <c r="A591" s="14"/>
      <c r="B591" s="14"/>
      <c r="C591" s="15"/>
      <c r="D591" s="15"/>
      <c r="E591" s="16"/>
      <c r="F591" s="13"/>
      <c r="G591" s="13"/>
      <c r="H591" s="3"/>
      <c r="I591" s="3"/>
    </row>
    <row r="592" spans="1:9" ht="20.100000000000001" customHeight="1">
      <c r="A592" s="14"/>
      <c r="B592" s="14"/>
      <c r="C592" s="15"/>
      <c r="D592" s="15"/>
      <c r="E592" s="16"/>
      <c r="F592" s="13"/>
      <c r="G592" s="13"/>
      <c r="H592" s="3"/>
      <c r="I592" s="3"/>
    </row>
    <row r="593" spans="1:9" ht="20.100000000000001" customHeight="1">
      <c r="A593" s="14"/>
      <c r="B593" s="14"/>
      <c r="C593" s="15"/>
      <c r="D593" s="15"/>
      <c r="E593" s="16"/>
      <c r="F593" s="13"/>
      <c r="G593" s="13"/>
      <c r="H593" s="3"/>
      <c r="I593" s="3"/>
    </row>
    <row r="594" spans="1:9" ht="20.100000000000001" customHeight="1">
      <c r="A594" s="14"/>
      <c r="B594" s="14"/>
      <c r="C594" s="15"/>
      <c r="D594" s="15"/>
      <c r="E594" s="16"/>
      <c r="F594" s="13"/>
      <c r="G594" s="13"/>
      <c r="H594" s="3"/>
      <c r="I594" s="3"/>
    </row>
    <row r="595" spans="1:9" ht="20.100000000000001" customHeight="1">
      <c r="A595" s="14"/>
      <c r="B595" s="14"/>
      <c r="C595" s="15"/>
      <c r="D595" s="15"/>
      <c r="E595" s="16"/>
      <c r="F595" s="13"/>
      <c r="G595" s="13"/>
      <c r="H595" s="3"/>
      <c r="I595" s="3"/>
    </row>
    <row r="596" spans="1:9" ht="20.100000000000001" customHeight="1">
      <c r="A596" s="14"/>
      <c r="B596" s="14"/>
      <c r="C596" s="15"/>
      <c r="D596" s="15"/>
      <c r="E596" s="16"/>
      <c r="F596" s="13"/>
      <c r="G596" s="13"/>
      <c r="H596" s="3"/>
      <c r="I596" s="3"/>
    </row>
    <row r="597" spans="1:9" ht="20.100000000000001" customHeight="1">
      <c r="A597" s="14"/>
      <c r="B597" s="14"/>
      <c r="C597" s="15"/>
      <c r="D597" s="15"/>
      <c r="E597" s="16"/>
      <c r="F597" s="13"/>
      <c r="G597" s="13"/>
      <c r="H597" s="3"/>
      <c r="I597" s="3"/>
    </row>
    <row r="598" spans="1:9" ht="20.100000000000001" customHeight="1">
      <c r="A598" s="14"/>
      <c r="B598" s="14"/>
      <c r="C598" s="15"/>
      <c r="D598" s="15"/>
      <c r="E598" s="16"/>
      <c r="F598" s="13"/>
      <c r="G598" s="13"/>
      <c r="H598" s="3"/>
      <c r="I598" s="3"/>
    </row>
    <row r="599" spans="1:9" ht="20.100000000000001" customHeight="1">
      <c r="A599" s="14"/>
      <c r="B599" s="14"/>
      <c r="C599" s="15"/>
      <c r="D599" s="15"/>
      <c r="E599" s="16"/>
      <c r="F599" s="13"/>
      <c r="G599" s="13"/>
      <c r="H599" s="3"/>
      <c r="I599" s="3"/>
    </row>
    <row r="600" spans="1:9" ht="20.100000000000001" customHeight="1">
      <c r="A600" s="14"/>
      <c r="B600" s="14"/>
      <c r="C600" s="15"/>
      <c r="D600" s="15"/>
      <c r="E600" s="16"/>
      <c r="F600" s="13"/>
      <c r="G600" s="13"/>
      <c r="H600" s="3"/>
      <c r="I600" s="3"/>
    </row>
    <row r="601" spans="1:9" ht="20.100000000000001" customHeight="1">
      <c r="A601" s="14"/>
      <c r="B601" s="14"/>
      <c r="C601" s="15"/>
      <c r="D601" s="15"/>
      <c r="E601" s="16"/>
      <c r="F601" s="13"/>
      <c r="G601" s="13"/>
      <c r="H601" s="3"/>
      <c r="I601" s="3"/>
    </row>
    <row r="602" spans="1:9" ht="20.100000000000001" customHeight="1">
      <c r="A602" s="14"/>
      <c r="B602" s="14"/>
      <c r="C602" s="15"/>
      <c r="D602" s="15"/>
      <c r="E602" s="16"/>
      <c r="F602" s="13"/>
      <c r="G602" s="13"/>
      <c r="H602" s="3"/>
      <c r="I602" s="3"/>
    </row>
    <row r="603" spans="1:9" ht="20.100000000000001" customHeight="1">
      <c r="A603" s="14"/>
      <c r="B603" s="14"/>
      <c r="C603" s="15"/>
      <c r="D603" s="15"/>
      <c r="E603" s="16"/>
      <c r="F603" s="13"/>
      <c r="G603" s="13"/>
      <c r="H603" s="3"/>
      <c r="I603" s="3"/>
    </row>
    <row r="604" spans="1:9" ht="20.100000000000001" customHeight="1">
      <c r="A604" s="14"/>
      <c r="B604" s="14"/>
      <c r="C604" s="15"/>
      <c r="D604" s="15"/>
      <c r="E604" s="16"/>
      <c r="F604" s="13"/>
      <c r="G604" s="13"/>
      <c r="H604" s="3"/>
      <c r="I604" s="3"/>
    </row>
    <row r="605" spans="1:9" ht="20.100000000000001" customHeight="1">
      <c r="A605" s="14"/>
      <c r="B605" s="14"/>
      <c r="C605" s="15"/>
      <c r="D605" s="15"/>
      <c r="E605" s="16"/>
      <c r="F605" s="13"/>
      <c r="G605" s="13"/>
      <c r="H605" s="3"/>
      <c r="I605" s="3"/>
    </row>
    <row r="606" spans="1:9" ht="20.100000000000001" customHeight="1">
      <c r="A606" s="14"/>
      <c r="B606" s="14"/>
      <c r="C606" s="15"/>
      <c r="D606" s="15"/>
      <c r="E606" s="16"/>
      <c r="F606" s="13"/>
      <c r="G606" s="13"/>
      <c r="H606" s="3"/>
      <c r="I606" s="3"/>
    </row>
    <row r="607" spans="1:9" ht="20.100000000000001" customHeight="1">
      <c r="A607" s="14"/>
      <c r="B607" s="14"/>
      <c r="C607" s="15"/>
      <c r="D607" s="15"/>
      <c r="E607" s="16"/>
      <c r="F607" s="13"/>
      <c r="G607" s="13"/>
      <c r="H607" s="3"/>
      <c r="I607" s="3"/>
    </row>
    <row r="608" spans="1:9" ht="20.100000000000001" customHeight="1">
      <c r="A608" s="14"/>
      <c r="B608" s="14"/>
      <c r="C608" s="15"/>
      <c r="D608" s="15"/>
      <c r="E608" s="16"/>
      <c r="F608" s="13"/>
      <c r="G608" s="13"/>
      <c r="H608" s="3"/>
      <c r="I608" s="3"/>
    </row>
    <row r="609" spans="1:9" ht="20.100000000000001" customHeight="1">
      <c r="A609" s="14"/>
      <c r="B609" s="14"/>
      <c r="C609" s="15"/>
      <c r="D609" s="15"/>
      <c r="E609" s="16"/>
      <c r="F609" s="13"/>
      <c r="G609" s="13"/>
      <c r="H609" s="3"/>
      <c r="I609" s="3"/>
    </row>
    <row r="610" spans="1:9" ht="20.100000000000001" customHeight="1">
      <c r="A610" s="14"/>
      <c r="B610" s="14"/>
      <c r="C610" s="15"/>
      <c r="D610" s="15"/>
      <c r="E610" s="16"/>
      <c r="F610" s="13"/>
      <c r="G610" s="13"/>
      <c r="H610" s="3"/>
      <c r="I610" s="3"/>
    </row>
    <row r="611" spans="1:9" ht="20.100000000000001" customHeight="1">
      <c r="A611" s="14"/>
      <c r="B611" s="14"/>
      <c r="C611" s="15"/>
      <c r="D611" s="15"/>
      <c r="E611" s="16"/>
      <c r="F611" s="13"/>
      <c r="G611" s="13"/>
      <c r="H611" s="3"/>
      <c r="I611" s="3"/>
    </row>
    <row r="612" spans="1:9" ht="20.100000000000001" customHeight="1">
      <c r="A612" s="14"/>
      <c r="B612" s="14"/>
      <c r="C612" s="15"/>
      <c r="D612" s="15"/>
      <c r="E612" s="16"/>
      <c r="F612" s="13"/>
      <c r="G612" s="13"/>
      <c r="H612" s="3"/>
      <c r="I612" s="3"/>
    </row>
    <row r="613" spans="1:9" ht="20.100000000000001" customHeight="1">
      <c r="A613" s="14"/>
      <c r="B613" s="14"/>
      <c r="C613" s="15"/>
      <c r="D613" s="15"/>
      <c r="E613" s="16"/>
      <c r="F613" s="13"/>
      <c r="G613" s="13"/>
      <c r="H613" s="3"/>
      <c r="I613" s="3"/>
    </row>
    <row r="614" spans="1:9" ht="20.100000000000001" customHeight="1">
      <c r="A614" s="14"/>
      <c r="B614" s="14"/>
      <c r="C614" s="15"/>
      <c r="D614" s="15"/>
      <c r="E614" s="16"/>
      <c r="F614" s="13"/>
      <c r="G614" s="13"/>
      <c r="H614" s="3"/>
      <c r="I614" s="3"/>
    </row>
    <row r="615" spans="1:9" ht="20.100000000000001" customHeight="1">
      <c r="A615" s="14"/>
      <c r="B615" s="14"/>
      <c r="C615" s="15"/>
      <c r="D615" s="15"/>
      <c r="E615" s="16"/>
      <c r="F615" s="13"/>
      <c r="G615" s="13"/>
      <c r="H615" s="3"/>
      <c r="I615" s="3"/>
    </row>
    <row r="616" spans="1:9" ht="20.100000000000001" customHeight="1">
      <c r="A616" s="14"/>
      <c r="B616" s="14"/>
      <c r="C616" s="15"/>
      <c r="D616" s="15"/>
      <c r="E616" s="16"/>
      <c r="F616" s="13"/>
      <c r="G616" s="13"/>
      <c r="H616" s="3"/>
      <c r="I616" s="3"/>
    </row>
    <row r="617" spans="1:9" ht="20.100000000000001" customHeight="1">
      <c r="A617" s="14"/>
      <c r="B617" s="14"/>
      <c r="C617" s="15"/>
      <c r="D617" s="15"/>
      <c r="E617" s="16"/>
      <c r="F617" s="13"/>
      <c r="G617" s="13"/>
      <c r="H617" s="3"/>
      <c r="I617" s="3"/>
    </row>
    <row r="618" spans="1:9" ht="20.100000000000001" customHeight="1">
      <c r="A618" s="14"/>
      <c r="B618" s="14"/>
      <c r="C618" s="15"/>
      <c r="D618" s="15"/>
      <c r="E618" s="16"/>
      <c r="F618" s="13"/>
      <c r="G618" s="13"/>
      <c r="H618" s="3"/>
      <c r="I618" s="3"/>
    </row>
    <row r="619" spans="1:9" ht="20.100000000000001" customHeight="1">
      <c r="A619" s="14"/>
      <c r="B619" s="14"/>
      <c r="C619" s="15"/>
      <c r="D619" s="15"/>
      <c r="E619" s="16"/>
      <c r="F619" s="13"/>
      <c r="G619" s="13"/>
      <c r="H619" s="3"/>
      <c r="I619" s="3"/>
    </row>
    <row r="620" spans="1:9" ht="20.100000000000001" customHeight="1">
      <c r="A620" s="14"/>
      <c r="B620" s="14"/>
      <c r="C620" s="15"/>
      <c r="D620" s="15"/>
      <c r="E620" s="16"/>
      <c r="F620" s="13"/>
      <c r="G620" s="13"/>
      <c r="H620" s="3"/>
      <c r="I620" s="3"/>
    </row>
    <row r="621" spans="1:9" ht="20.100000000000001" customHeight="1">
      <c r="A621" s="14"/>
      <c r="B621" s="14"/>
      <c r="C621" s="15"/>
      <c r="D621" s="15"/>
      <c r="E621" s="16"/>
      <c r="F621" s="13"/>
      <c r="G621" s="13"/>
      <c r="H621" s="3"/>
      <c r="I621" s="3"/>
    </row>
    <row r="622" spans="1:9" ht="20.100000000000001" customHeight="1">
      <c r="A622" s="14"/>
      <c r="B622" s="14"/>
      <c r="C622" s="15"/>
      <c r="D622" s="15"/>
      <c r="E622" s="16"/>
      <c r="F622" s="13"/>
      <c r="G622" s="13"/>
      <c r="H622" s="3"/>
      <c r="I622" s="3"/>
    </row>
    <row r="623" spans="1:9" ht="20.100000000000001" customHeight="1">
      <c r="A623" s="14"/>
      <c r="B623" s="14"/>
      <c r="C623" s="15"/>
      <c r="D623" s="15"/>
      <c r="E623" s="16"/>
      <c r="F623" s="13"/>
      <c r="G623" s="13"/>
      <c r="H623" s="3"/>
      <c r="I623" s="3"/>
    </row>
    <row r="624" spans="1:9" ht="20.100000000000001" customHeight="1">
      <c r="A624" s="14"/>
      <c r="B624" s="14"/>
      <c r="C624" s="15"/>
      <c r="D624" s="15"/>
      <c r="E624" s="16"/>
      <c r="F624" s="13"/>
      <c r="G624" s="13"/>
      <c r="H624" s="3"/>
      <c r="I624" s="3"/>
    </row>
    <row r="625" spans="1:9" ht="20.100000000000001" customHeight="1">
      <c r="A625" s="14"/>
      <c r="B625" s="14"/>
      <c r="C625" s="15"/>
      <c r="D625" s="15"/>
      <c r="E625" s="16"/>
      <c r="F625" s="13"/>
      <c r="G625" s="13"/>
      <c r="H625" s="3"/>
      <c r="I625" s="3"/>
    </row>
    <row r="626" spans="1:9" ht="20.100000000000001" customHeight="1">
      <c r="A626" s="14"/>
      <c r="B626" s="14"/>
      <c r="C626" s="15"/>
      <c r="D626" s="15"/>
      <c r="E626" s="16"/>
      <c r="F626" s="13"/>
      <c r="G626" s="13"/>
      <c r="H626" s="3"/>
      <c r="I626" s="3"/>
    </row>
    <row r="627" spans="1:9" ht="20.100000000000001" customHeight="1">
      <c r="A627" s="14"/>
      <c r="B627" s="14"/>
      <c r="C627" s="15"/>
      <c r="D627" s="15"/>
      <c r="E627" s="16"/>
      <c r="F627" s="13"/>
      <c r="G627" s="13"/>
      <c r="H627" s="3"/>
      <c r="I627" s="3"/>
    </row>
    <row r="628" spans="1:9" ht="20.100000000000001" customHeight="1">
      <c r="A628" s="14"/>
      <c r="B628" s="14"/>
      <c r="C628" s="15"/>
      <c r="D628" s="15"/>
      <c r="E628" s="16"/>
      <c r="F628" s="13"/>
      <c r="G628" s="13"/>
      <c r="H628" s="3"/>
      <c r="I628" s="3"/>
    </row>
    <row r="629" spans="1:9" ht="20.100000000000001" customHeight="1">
      <c r="A629" s="14"/>
      <c r="B629" s="14"/>
      <c r="C629" s="15"/>
      <c r="D629" s="15"/>
      <c r="E629" s="16"/>
      <c r="F629" s="13"/>
      <c r="G629" s="13"/>
      <c r="H629" s="3"/>
      <c r="I629" s="3"/>
    </row>
    <row r="630" spans="1:9" ht="20.100000000000001" customHeight="1">
      <c r="A630" s="14"/>
      <c r="B630" s="14"/>
      <c r="C630" s="15"/>
      <c r="D630" s="15"/>
      <c r="E630" s="16"/>
      <c r="F630" s="13"/>
      <c r="G630" s="13"/>
      <c r="H630" s="3"/>
      <c r="I630" s="3"/>
    </row>
    <row r="631" spans="1:9" ht="20.100000000000001" customHeight="1">
      <c r="A631" s="14"/>
      <c r="B631" s="14"/>
      <c r="C631" s="15"/>
      <c r="D631" s="15"/>
      <c r="E631" s="16"/>
      <c r="F631" s="13"/>
      <c r="G631" s="13"/>
      <c r="H631" s="3"/>
      <c r="I631" s="3"/>
    </row>
    <row r="632" spans="1:9" ht="20.100000000000001" customHeight="1">
      <c r="A632" s="14"/>
      <c r="B632" s="14"/>
      <c r="C632" s="15"/>
      <c r="D632" s="15"/>
      <c r="E632" s="16"/>
      <c r="F632" s="13"/>
      <c r="G632" s="13"/>
      <c r="H632" s="3"/>
      <c r="I632" s="3"/>
    </row>
    <row r="633" spans="1:9" ht="20.100000000000001" customHeight="1">
      <c r="A633" s="14"/>
      <c r="B633" s="14"/>
      <c r="C633" s="15"/>
      <c r="D633" s="15"/>
      <c r="E633" s="16"/>
      <c r="F633" s="13"/>
      <c r="G633" s="13"/>
      <c r="H633" s="3"/>
      <c r="I633" s="3"/>
    </row>
    <row r="634" spans="1:9" ht="20.100000000000001" customHeight="1">
      <c r="A634" s="14"/>
      <c r="B634" s="14"/>
      <c r="C634" s="15"/>
      <c r="D634" s="15"/>
      <c r="E634" s="16"/>
      <c r="F634" s="13"/>
      <c r="G634" s="13"/>
      <c r="H634" s="3"/>
      <c r="I634" s="3"/>
    </row>
    <row r="635" spans="1:9" ht="20.100000000000001" customHeight="1">
      <c r="A635" s="14"/>
      <c r="B635" s="14"/>
      <c r="C635" s="15"/>
      <c r="D635" s="15"/>
      <c r="E635" s="16"/>
      <c r="F635" s="13"/>
      <c r="G635" s="13"/>
      <c r="H635" s="3"/>
      <c r="I635" s="3"/>
    </row>
    <row r="636" spans="1:9" ht="20.100000000000001" customHeight="1">
      <c r="A636" s="14"/>
      <c r="B636" s="14"/>
      <c r="C636" s="15"/>
      <c r="D636" s="15"/>
      <c r="E636" s="16"/>
      <c r="F636" s="13"/>
      <c r="G636" s="13"/>
      <c r="H636" s="3"/>
      <c r="I636" s="3"/>
    </row>
    <row r="637" spans="1:9" ht="20.100000000000001" customHeight="1">
      <c r="A637" s="14"/>
      <c r="B637" s="14"/>
      <c r="C637" s="15"/>
      <c r="D637" s="15"/>
      <c r="E637" s="16"/>
      <c r="F637" s="13"/>
      <c r="G637" s="13"/>
      <c r="H637" s="3"/>
      <c r="I637" s="3"/>
    </row>
    <row r="638" spans="1:9" ht="20.100000000000001" customHeight="1">
      <c r="A638" s="14"/>
      <c r="B638" s="14"/>
      <c r="C638" s="15"/>
      <c r="D638" s="15"/>
      <c r="E638" s="16"/>
      <c r="F638" s="13"/>
      <c r="G638" s="13"/>
      <c r="H638" s="3"/>
      <c r="I638" s="3"/>
    </row>
    <row r="639" spans="1:9" ht="20.100000000000001" customHeight="1">
      <c r="A639" s="14"/>
      <c r="B639" s="14"/>
      <c r="C639" s="15"/>
      <c r="D639" s="15"/>
      <c r="E639" s="16"/>
      <c r="F639" s="13"/>
      <c r="G639" s="13"/>
      <c r="H639" s="3"/>
      <c r="I639" s="3"/>
    </row>
    <row r="640" spans="1:9" ht="20.100000000000001" customHeight="1">
      <c r="A640" s="14"/>
      <c r="B640" s="14"/>
      <c r="C640" s="15"/>
      <c r="D640" s="15"/>
      <c r="E640" s="16"/>
      <c r="F640" s="13"/>
      <c r="G640" s="13"/>
      <c r="H640" s="3"/>
      <c r="I640" s="3"/>
    </row>
    <row r="641" spans="1:9" ht="20.100000000000001" customHeight="1">
      <c r="A641" s="14"/>
      <c r="B641" s="14"/>
      <c r="C641" s="15"/>
      <c r="D641" s="15"/>
      <c r="E641" s="16"/>
      <c r="F641" s="13"/>
      <c r="G641" s="13"/>
      <c r="H641" s="3"/>
      <c r="I641" s="3"/>
    </row>
    <row r="642" spans="1:9" ht="20.100000000000001" customHeight="1">
      <c r="A642" s="14"/>
      <c r="B642" s="14"/>
      <c r="C642" s="15"/>
      <c r="D642" s="15"/>
      <c r="E642" s="16"/>
      <c r="F642" s="13"/>
      <c r="G642" s="13"/>
      <c r="H642" s="3"/>
      <c r="I642" s="3"/>
    </row>
    <row r="643" spans="1:9" ht="20.100000000000001" customHeight="1">
      <c r="A643" s="14"/>
      <c r="B643" s="14"/>
      <c r="C643" s="15"/>
      <c r="D643" s="15"/>
      <c r="E643" s="16"/>
      <c r="F643" s="13"/>
      <c r="G643" s="13"/>
      <c r="H643" s="3"/>
      <c r="I643" s="3"/>
    </row>
    <row r="644" spans="1:9" ht="20.100000000000001" customHeight="1">
      <c r="A644" s="14"/>
      <c r="B644" s="14"/>
      <c r="C644" s="15"/>
      <c r="D644" s="15"/>
      <c r="E644" s="16"/>
      <c r="F644" s="13"/>
      <c r="G644" s="13"/>
      <c r="H644" s="3"/>
      <c r="I644" s="3"/>
    </row>
    <row r="645" spans="1:9" ht="20.100000000000001" customHeight="1">
      <c r="A645" s="14"/>
      <c r="B645" s="14"/>
      <c r="C645" s="15"/>
      <c r="D645" s="15"/>
      <c r="E645" s="16"/>
      <c r="F645" s="13"/>
      <c r="G645" s="13"/>
      <c r="H645" s="3"/>
      <c r="I645" s="3"/>
    </row>
    <row r="646" spans="1:9" ht="20.100000000000001" customHeight="1">
      <c r="A646" s="14"/>
      <c r="B646" s="14"/>
      <c r="C646" s="15"/>
      <c r="D646" s="15"/>
      <c r="E646" s="16"/>
      <c r="F646" s="13"/>
      <c r="G646" s="13"/>
      <c r="H646" s="3"/>
      <c r="I646" s="3"/>
    </row>
    <row r="647" spans="1:9" ht="20.100000000000001" customHeight="1">
      <c r="A647" s="14"/>
      <c r="B647" s="14"/>
      <c r="C647" s="15"/>
      <c r="D647" s="15"/>
      <c r="E647" s="16"/>
      <c r="F647" s="13"/>
      <c r="G647" s="13"/>
      <c r="H647" s="3"/>
      <c r="I647" s="3"/>
    </row>
    <row r="648" spans="1:9" ht="20.100000000000001" customHeight="1">
      <c r="A648" s="14"/>
      <c r="B648" s="14"/>
      <c r="C648" s="15"/>
      <c r="D648" s="15"/>
      <c r="E648" s="16"/>
      <c r="F648" s="13"/>
      <c r="G648" s="13"/>
      <c r="H648" s="3"/>
      <c r="I648" s="3"/>
    </row>
    <row r="649" spans="1:9" ht="20.100000000000001" customHeight="1">
      <c r="A649" s="14"/>
      <c r="B649" s="14"/>
      <c r="C649" s="15"/>
      <c r="D649" s="15"/>
      <c r="E649" s="16"/>
      <c r="F649" s="13"/>
      <c r="G649" s="13"/>
      <c r="H649" s="3"/>
      <c r="I649" s="3"/>
    </row>
    <row r="650" spans="1:9" ht="20.100000000000001" customHeight="1">
      <c r="A650" s="14"/>
      <c r="B650" s="14"/>
      <c r="C650" s="15"/>
      <c r="D650" s="15"/>
      <c r="E650" s="16"/>
      <c r="F650" s="13"/>
      <c r="G650" s="13"/>
      <c r="H650" s="3"/>
      <c r="I650" s="3"/>
    </row>
    <row r="651" spans="1:9" ht="20.100000000000001" customHeight="1">
      <c r="A651" s="14"/>
      <c r="B651" s="14"/>
      <c r="C651" s="15"/>
      <c r="D651" s="15"/>
      <c r="E651" s="16"/>
      <c r="F651" s="13"/>
      <c r="G651" s="13"/>
      <c r="H651" s="3"/>
      <c r="I651" s="3"/>
    </row>
    <row r="652" spans="1:9" ht="20.100000000000001" customHeight="1">
      <c r="A652" s="14"/>
      <c r="B652" s="14"/>
      <c r="C652" s="15"/>
      <c r="D652" s="15"/>
      <c r="E652" s="16"/>
      <c r="F652" s="13"/>
      <c r="G652" s="13"/>
      <c r="H652" s="3"/>
      <c r="I652" s="3"/>
    </row>
    <row r="653" spans="1:9" ht="20.100000000000001" customHeight="1">
      <c r="A653" s="14"/>
      <c r="B653" s="14"/>
      <c r="C653" s="15"/>
      <c r="D653" s="15"/>
      <c r="E653" s="16"/>
      <c r="F653" s="13"/>
      <c r="G653" s="13"/>
      <c r="H653" s="3"/>
      <c r="I653" s="3"/>
    </row>
    <row r="654" spans="1:9" ht="20.100000000000001" customHeight="1">
      <c r="A654" s="14"/>
      <c r="B654" s="14"/>
      <c r="C654" s="15"/>
      <c r="D654" s="15"/>
      <c r="E654" s="16"/>
      <c r="F654" s="13"/>
      <c r="G654" s="13"/>
      <c r="H654" s="3"/>
      <c r="I654" s="3"/>
    </row>
    <row r="655" spans="1:9" ht="20.100000000000001" customHeight="1">
      <c r="A655" s="14"/>
      <c r="B655" s="14"/>
      <c r="C655" s="15"/>
      <c r="D655" s="15"/>
      <c r="E655" s="16"/>
      <c r="F655" s="13"/>
      <c r="G655" s="13"/>
      <c r="H655" s="3"/>
      <c r="I655" s="3"/>
    </row>
    <row r="656" spans="1:9" ht="20.100000000000001" customHeight="1">
      <c r="A656" s="14"/>
      <c r="B656" s="14"/>
      <c r="C656" s="15"/>
      <c r="D656" s="15"/>
      <c r="E656" s="16"/>
      <c r="F656" s="13"/>
      <c r="G656" s="13"/>
      <c r="H656" s="3"/>
      <c r="I656" s="3"/>
    </row>
    <row r="657" spans="1:9" ht="20.100000000000001" customHeight="1">
      <c r="A657" s="14"/>
      <c r="B657" s="14"/>
      <c r="C657" s="15"/>
      <c r="D657" s="15"/>
      <c r="E657" s="16"/>
      <c r="F657" s="13"/>
      <c r="G657" s="13"/>
      <c r="H657" s="3"/>
      <c r="I657" s="3"/>
    </row>
    <row r="658" spans="1:9" ht="20.100000000000001" customHeight="1">
      <c r="A658" s="14"/>
      <c r="B658" s="14"/>
      <c r="C658" s="15"/>
      <c r="D658" s="15"/>
      <c r="E658" s="16"/>
      <c r="F658" s="13"/>
      <c r="G658" s="13"/>
      <c r="H658" s="3"/>
      <c r="I658" s="3"/>
    </row>
    <row r="659" spans="1:9" ht="20.100000000000001" customHeight="1">
      <c r="A659" s="14"/>
      <c r="B659" s="14"/>
      <c r="C659" s="15"/>
      <c r="D659" s="15"/>
      <c r="E659" s="16"/>
      <c r="F659" s="13"/>
      <c r="G659" s="13"/>
      <c r="H659" s="3"/>
      <c r="I659" s="3"/>
    </row>
    <row r="660" spans="1:9" ht="20.100000000000001" customHeight="1">
      <c r="A660" s="14"/>
      <c r="B660" s="14"/>
      <c r="C660" s="15"/>
      <c r="D660" s="15"/>
      <c r="E660" s="16"/>
      <c r="F660" s="13"/>
      <c r="G660" s="13"/>
      <c r="H660" s="3"/>
      <c r="I660" s="3"/>
    </row>
    <row r="661" spans="1:9" ht="20.100000000000001" customHeight="1">
      <c r="A661" s="14"/>
      <c r="B661" s="14"/>
      <c r="C661" s="15"/>
      <c r="D661" s="15"/>
      <c r="E661" s="16"/>
      <c r="F661" s="13"/>
      <c r="G661" s="13"/>
      <c r="H661" s="3"/>
      <c r="I661" s="3"/>
    </row>
    <row r="662" spans="1:9" ht="20.100000000000001" customHeight="1">
      <c r="A662" s="14"/>
      <c r="B662" s="14"/>
      <c r="C662" s="15"/>
      <c r="D662" s="15"/>
      <c r="E662" s="16"/>
      <c r="F662" s="13"/>
      <c r="G662" s="13"/>
      <c r="H662" s="3"/>
      <c r="I662" s="3"/>
    </row>
    <row r="663" spans="1:9" ht="20.100000000000001" customHeight="1">
      <c r="A663" s="14"/>
      <c r="B663" s="14"/>
      <c r="C663" s="15"/>
      <c r="D663" s="15"/>
      <c r="E663" s="16"/>
      <c r="F663" s="13"/>
      <c r="G663" s="13"/>
      <c r="H663" s="3"/>
      <c r="I663" s="3"/>
    </row>
    <row r="664" spans="1:9" ht="20.100000000000001" customHeight="1">
      <c r="A664" s="14"/>
      <c r="B664" s="14"/>
      <c r="C664" s="15"/>
      <c r="D664" s="15"/>
      <c r="E664" s="16"/>
      <c r="F664" s="13"/>
      <c r="G664" s="13"/>
      <c r="H664" s="3"/>
      <c r="I664" s="3"/>
    </row>
    <row r="665" spans="1:9" ht="20.100000000000001" customHeight="1">
      <c r="A665" s="14"/>
      <c r="B665" s="14"/>
      <c r="C665" s="15"/>
      <c r="D665" s="15"/>
      <c r="E665" s="16"/>
      <c r="F665" s="13"/>
      <c r="G665" s="13"/>
      <c r="H665" s="3"/>
      <c r="I665" s="3"/>
    </row>
    <row r="666" spans="1:9" ht="20.100000000000001" customHeight="1">
      <c r="A666" s="14"/>
      <c r="B666" s="14"/>
      <c r="C666" s="15"/>
      <c r="D666" s="15"/>
      <c r="E666" s="16"/>
      <c r="F666" s="13"/>
      <c r="G666" s="13"/>
      <c r="H666" s="3"/>
      <c r="I666" s="3"/>
    </row>
    <row r="667" spans="1:9" ht="20.100000000000001" customHeight="1">
      <c r="A667" s="14"/>
      <c r="B667" s="14"/>
      <c r="C667" s="15"/>
      <c r="D667" s="15"/>
      <c r="E667" s="16"/>
      <c r="F667" s="13"/>
      <c r="G667" s="13"/>
      <c r="H667" s="3"/>
      <c r="I667" s="3"/>
    </row>
    <row r="668" spans="1:9" ht="20.100000000000001" customHeight="1">
      <c r="A668" s="14"/>
      <c r="B668" s="14"/>
      <c r="C668" s="15"/>
      <c r="D668" s="15"/>
      <c r="E668" s="16"/>
      <c r="F668" s="13"/>
      <c r="G668" s="13"/>
      <c r="H668" s="3"/>
      <c r="I668" s="3"/>
    </row>
    <row r="669" spans="1:9" ht="20.100000000000001" customHeight="1">
      <c r="A669" s="14"/>
      <c r="B669" s="14"/>
      <c r="C669" s="15"/>
      <c r="D669" s="15"/>
      <c r="E669" s="16"/>
      <c r="F669" s="13"/>
      <c r="G669" s="13"/>
      <c r="H669" s="3"/>
      <c r="I669" s="3"/>
    </row>
    <row r="670" spans="1:9" ht="20.100000000000001" customHeight="1">
      <c r="A670" s="14"/>
      <c r="B670" s="14"/>
      <c r="C670" s="15"/>
      <c r="D670" s="15"/>
      <c r="E670" s="16"/>
      <c r="F670" s="13"/>
      <c r="G670" s="13"/>
      <c r="H670" s="3"/>
      <c r="I670" s="3"/>
    </row>
    <row r="671" spans="1:9" ht="20.100000000000001" customHeight="1">
      <c r="A671" s="14"/>
      <c r="B671" s="14"/>
      <c r="C671" s="15"/>
      <c r="D671" s="15"/>
      <c r="E671" s="16"/>
      <c r="F671" s="13"/>
      <c r="G671" s="13"/>
      <c r="H671" s="3"/>
      <c r="I671" s="3"/>
    </row>
    <row r="672" spans="1:9" ht="20.100000000000001" customHeight="1">
      <c r="A672" s="14"/>
      <c r="B672" s="14"/>
      <c r="C672" s="15"/>
      <c r="D672" s="15"/>
      <c r="E672" s="16"/>
      <c r="F672" s="13"/>
      <c r="G672" s="13"/>
      <c r="H672" s="3"/>
      <c r="I672" s="3"/>
    </row>
    <row r="673" spans="1:9" ht="20.100000000000001" customHeight="1">
      <c r="A673" s="14"/>
      <c r="B673" s="14"/>
      <c r="C673" s="15"/>
      <c r="D673" s="15"/>
      <c r="E673" s="16"/>
      <c r="F673" s="13"/>
      <c r="G673" s="13"/>
      <c r="H673" s="3"/>
      <c r="I673" s="3"/>
    </row>
    <row r="674" spans="1:9" ht="20.100000000000001" customHeight="1">
      <c r="A674" s="14"/>
      <c r="B674" s="14"/>
      <c r="C674" s="15"/>
      <c r="D674" s="15"/>
      <c r="E674" s="16"/>
      <c r="F674" s="13"/>
      <c r="G674" s="13"/>
      <c r="H674" s="3"/>
      <c r="I674" s="3"/>
    </row>
    <row r="675" spans="1:9" ht="20.100000000000001" customHeight="1">
      <c r="A675" s="14"/>
      <c r="B675" s="14"/>
      <c r="C675" s="15"/>
      <c r="D675" s="15"/>
      <c r="E675" s="16"/>
      <c r="F675" s="13"/>
      <c r="G675" s="13"/>
      <c r="H675" s="3"/>
      <c r="I675" s="3"/>
    </row>
    <row r="676" spans="1:9" ht="20.100000000000001" customHeight="1">
      <c r="A676" s="14"/>
      <c r="B676" s="14"/>
      <c r="C676" s="15"/>
      <c r="D676" s="15"/>
      <c r="E676" s="16"/>
      <c r="F676" s="13"/>
      <c r="G676" s="13"/>
      <c r="H676" s="3"/>
      <c r="I676" s="3"/>
    </row>
    <row r="677" spans="1:9" ht="20.100000000000001" customHeight="1">
      <c r="A677" s="14"/>
      <c r="B677" s="14"/>
      <c r="C677" s="15"/>
      <c r="D677" s="15"/>
      <c r="E677" s="16"/>
      <c r="F677" s="13"/>
      <c r="G677" s="13"/>
      <c r="H677" s="3"/>
      <c r="I677" s="3"/>
    </row>
    <row r="678" spans="1:9" ht="20.100000000000001" customHeight="1">
      <c r="A678" s="14"/>
      <c r="B678" s="14"/>
      <c r="C678" s="15"/>
      <c r="D678" s="15"/>
      <c r="E678" s="16"/>
      <c r="F678" s="13"/>
      <c r="G678" s="13"/>
      <c r="H678" s="3"/>
      <c r="I678" s="3"/>
    </row>
    <row r="679" spans="1:9" ht="20.100000000000001" customHeight="1">
      <c r="A679" s="14"/>
      <c r="B679" s="14"/>
      <c r="C679" s="15"/>
      <c r="D679" s="15"/>
      <c r="E679" s="16"/>
      <c r="F679" s="13"/>
      <c r="G679" s="13"/>
      <c r="H679" s="3"/>
      <c r="I679" s="3"/>
    </row>
    <row r="680" spans="1:9" ht="20.100000000000001" customHeight="1">
      <c r="A680" s="14"/>
      <c r="B680" s="14"/>
      <c r="C680" s="15"/>
      <c r="D680" s="15"/>
      <c r="E680" s="16"/>
      <c r="F680" s="13"/>
      <c r="G680" s="13"/>
      <c r="H680" s="3"/>
      <c r="I680" s="3"/>
    </row>
    <row r="681" spans="1:9" ht="20.100000000000001" customHeight="1">
      <c r="A681" s="14"/>
      <c r="B681" s="14"/>
      <c r="C681" s="15"/>
      <c r="D681" s="15"/>
      <c r="E681" s="16"/>
      <c r="F681" s="13"/>
      <c r="G681" s="13"/>
      <c r="H681" s="3"/>
      <c r="I681" s="3"/>
    </row>
    <row r="682" spans="1:9" ht="20.100000000000001" customHeight="1">
      <c r="A682" s="14"/>
      <c r="B682" s="14"/>
      <c r="C682" s="15"/>
      <c r="D682" s="15"/>
      <c r="E682" s="16"/>
      <c r="F682" s="13"/>
      <c r="G682" s="13"/>
      <c r="H682" s="3"/>
      <c r="I682" s="3"/>
    </row>
    <row r="683" spans="1:9" ht="20.100000000000001" customHeight="1">
      <c r="A683" s="14"/>
      <c r="B683" s="14"/>
      <c r="C683" s="15"/>
      <c r="D683" s="15"/>
      <c r="E683" s="16"/>
      <c r="F683" s="13"/>
      <c r="G683" s="13"/>
      <c r="H683" s="3"/>
      <c r="I683" s="3"/>
    </row>
    <row r="684" spans="1:9" ht="20.100000000000001" customHeight="1">
      <c r="A684" s="14"/>
      <c r="B684" s="14"/>
      <c r="C684" s="15"/>
      <c r="D684" s="15"/>
      <c r="E684" s="16"/>
      <c r="F684" s="13"/>
      <c r="G684" s="13"/>
      <c r="H684" s="3"/>
      <c r="I684" s="3"/>
    </row>
    <row r="685" spans="1:9" ht="20.100000000000001" customHeight="1">
      <c r="A685" s="14"/>
      <c r="B685" s="14"/>
      <c r="C685" s="15"/>
      <c r="D685" s="15"/>
      <c r="E685" s="16"/>
      <c r="F685" s="13"/>
      <c r="G685" s="13"/>
      <c r="H685" s="3"/>
      <c r="I685" s="3"/>
    </row>
    <row r="686" spans="1:9" ht="20.100000000000001" customHeight="1">
      <c r="A686" s="14"/>
      <c r="B686" s="14"/>
      <c r="C686" s="15"/>
      <c r="D686" s="15"/>
      <c r="E686" s="16"/>
      <c r="F686" s="13"/>
      <c r="G686" s="13"/>
      <c r="H686" s="3"/>
      <c r="I686" s="3"/>
    </row>
    <row r="687" spans="1:9" ht="20.100000000000001" customHeight="1">
      <c r="A687" s="14"/>
      <c r="B687" s="14"/>
      <c r="C687" s="15"/>
      <c r="D687" s="15"/>
      <c r="E687" s="16"/>
      <c r="F687" s="13"/>
      <c r="G687" s="13"/>
      <c r="H687" s="3"/>
      <c r="I687" s="3"/>
    </row>
    <row r="688" spans="1:9" ht="20.100000000000001" customHeight="1">
      <c r="A688" s="14"/>
      <c r="B688" s="14"/>
      <c r="C688" s="15"/>
      <c r="D688" s="15"/>
      <c r="E688" s="16"/>
      <c r="F688" s="13"/>
      <c r="G688" s="13"/>
      <c r="H688" s="3"/>
      <c r="I688" s="3"/>
    </row>
    <row r="689" spans="1:9" ht="20.100000000000001" customHeight="1">
      <c r="A689" s="14"/>
      <c r="B689" s="14"/>
      <c r="C689" s="15"/>
      <c r="D689" s="15"/>
      <c r="E689" s="16"/>
      <c r="F689" s="13"/>
      <c r="G689" s="13"/>
      <c r="H689" s="3"/>
      <c r="I689" s="3"/>
    </row>
    <row r="690" spans="1:9" ht="20.100000000000001" customHeight="1">
      <c r="A690" s="14"/>
      <c r="B690" s="14"/>
      <c r="C690" s="15"/>
      <c r="D690" s="15"/>
      <c r="E690" s="16"/>
      <c r="F690" s="13"/>
      <c r="G690" s="13"/>
      <c r="H690" s="3"/>
      <c r="I690" s="3"/>
    </row>
    <row r="691" spans="1:9" ht="20.100000000000001" customHeight="1">
      <c r="A691" s="14"/>
      <c r="B691" s="14"/>
      <c r="C691" s="15"/>
      <c r="D691" s="15"/>
      <c r="E691" s="16"/>
      <c r="F691" s="13"/>
      <c r="G691" s="13"/>
      <c r="H691" s="3"/>
      <c r="I691" s="3"/>
    </row>
    <row r="692" spans="1:9" ht="20.100000000000001" customHeight="1">
      <c r="A692" s="14"/>
      <c r="B692" s="14"/>
      <c r="C692" s="15"/>
      <c r="D692" s="15"/>
      <c r="E692" s="16"/>
      <c r="F692" s="13"/>
      <c r="G692" s="13"/>
      <c r="H692" s="3"/>
      <c r="I692" s="3"/>
    </row>
    <row r="693" spans="1:9" ht="20.100000000000001" customHeight="1">
      <c r="A693" s="14"/>
      <c r="B693" s="14"/>
      <c r="C693" s="15"/>
      <c r="D693" s="15"/>
      <c r="E693" s="16"/>
      <c r="F693" s="13"/>
      <c r="G693" s="13"/>
      <c r="H693" s="3"/>
      <c r="I693" s="3"/>
    </row>
  </sheetData>
  <sortState ref="C16:I35">
    <sortCondition ref="D16:D35"/>
  </sortState>
  <mergeCells count="9">
    <mergeCell ref="A1:I1"/>
    <mergeCell ref="A2:C2"/>
    <mergeCell ref="H2:I2"/>
    <mergeCell ref="A3:C3"/>
    <mergeCell ref="A4:A5"/>
    <mergeCell ref="C4:C5"/>
    <mergeCell ref="D4:D5"/>
    <mergeCell ref="E4:E5"/>
    <mergeCell ref="F4:I4"/>
  </mergeCells>
  <conditionalFormatting sqref="C1:C1048576">
    <cfRule type="duplicateValues" dxfId="132" priority="2" stopIfTrue="1"/>
  </conditionalFormatting>
  <conditionalFormatting sqref="C6:C35">
    <cfRule type="duplicateValues" dxfId="131" priority="421" stopIfTrue="1"/>
  </conditionalFormatting>
  <conditionalFormatting sqref="C34:C35 C6:C20 C22:C32">
    <cfRule type="duplicateValues" dxfId="130"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7.xml><?xml version="1.0" encoding="utf-8"?>
<worksheet xmlns="http://schemas.openxmlformats.org/spreadsheetml/2006/main" xmlns:r="http://schemas.openxmlformats.org/officeDocument/2006/relationships">
  <sheetPr>
    <tabColor rgb="FF6600FF"/>
  </sheetPr>
  <dimension ref="A1:I745"/>
  <sheetViews>
    <sheetView view="pageBreakPreview" zoomScale="125" zoomScaleNormal="100" zoomScaleSheetLayoutView="125" workbookViewId="0">
      <selection activeCell="C6" sqref="C6"/>
    </sheetView>
  </sheetViews>
  <sheetFormatPr defaultRowHeight="15.75"/>
  <cols>
    <col min="1" max="1" width="5.7109375" style="1" customWidth="1"/>
    <col min="2" max="2" width="13.42578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19</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7</v>
      </c>
      <c r="B3" s="500"/>
      <c r="C3" s="500"/>
      <c r="D3" s="86">
        <v>7</v>
      </c>
      <c r="E3" s="87">
        <v>40</v>
      </c>
      <c r="F3" s="82"/>
      <c r="G3" s="83">
        <f>SUM(A3:F3)</f>
        <v>54</v>
      </c>
      <c r="H3" s="122" t="s">
        <v>3436</v>
      </c>
      <c r="I3" s="123" t="s">
        <v>3437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953</v>
      </c>
      <c r="C6" s="76">
        <v>10587</v>
      </c>
      <c r="D6" s="31" t="s">
        <v>7300</v>
      </c>
      <c r="E6" s="9" t="s">
        <v>44</v>
      </c>
      <c r="F6" s="8" t="s">
        <v>6795</v>
      </c>
      <c r="G6" s="8" t="s">
        <v>7301</v>
      </c>
      <c r="H6" s="8" t="s">
        <v>6797</v>
      </c>
      <c r="I6" s="8" t="s">
        <v>7302</v>
      </c>
    </row>
    <row r="7" spans="1:9" s="3" customFormat="1" ht="21" customHeight="1">
      <c r="A7" s="30">
        <v>2</v>
      </c>
      <c r="B7" s="30" t="s">
        <v>954</v>
      </c>
      <c r="C7" s="76">
        <v>10608</v>
      </c>
      <c r="D7" s="31" t="s">
        <v>7303</v>
      </c>
      <c r="E7" s="9" t="s">
        <v>44</v>
      </c>
      <c r="F7" s="8" t="s">
        <v>6795</v>
      </c>
      <c r="G7" s="8" t="s">
        <v>7301</v>
      </c>
      <c r="H7" s="8" t="s">
        <v>6797</v>
      </c>
      <c r="I7" s="8" t="s">
        <v>7302</v>
      </c>
    </row>
    <row r="8" spans="1:9" s="3" customFormat="1" ht="21" customHeight="1">
      <c r="A8" s="30">
        <v>3</v>
      </c>
      <c r="B8" s="30" t="s">
        <v>955</v>
      </c>
      <c r="C8" s="76">
        <v>12220</v>
      </c>
      <c r="D8" s="31" t="s">
        <v>7304</v>
      </c>
      <c r="E8" s="9" t="s">
        <v>44</v>
      </c>
      <c r="F8" s="8" t="s">
        <v>5500</v>
      </c>
      <c r="G8" s="8" t="s">
        <v>7305</v>
      </c>
      <c r="H8" s="8" t="s">
        <v>6797</v>
      </c>
      <c r="I8" s="8" t="s">
        <v>7302</v>
      </c>
    </row>
    <row r="9" spans="1:9" s="3" customFormat="1" ht="21" customHeight="1">
      <c r="A9" s="30">
        <v>4</v>
      </c>
      <c r="B9" s="30" t="s">
        <v>956</v>
      </c>
      <c r="C9" s="76">
        <v>3951</v>
      </c>
      <c r="D9" s="31" t="s">
        <v>7306</v>
      </c>
      <c r="E9" s="9" t="s">
        <v>44</v>
      </c>
      <c r="F9" s="8" t="s">
        <v>152</v>
      </c>
      <c r="G9" s="8" t="s">
        <v>7307</v>
      </c>
      <c r="H9" s="8" t="s">
        <v>7308</v>
      </c>
      <c r="I9" s="8" t="s">
        <v>7309</v>
      </c>
    </row>
    <row r="10" spans="1:9" s="3" customFormat="1" ht="21" customHeight="1">
      <c r="A10" s="30">
        <v>5</v>
      </c>
      <c r="B10" s="30" t="s">
        <v>957</v>
      </c>
      <c r="C10" s="76">
        <v>9426</v>
      </c>
      <c r="D10" s="31" t="s">
        <v>7310</v>
      </c>
      <c r="E10" s="9" t="s">
        <v>44</v>
      </c>
      <c r="F10" s="8" t="s">
        <v>7311</v>
      </c>
      <c r="G10" s="8" t="s">
        <v>5620</v>
      </c>
      <c r="H10" s="8" t="s">
        <v>7312</v>
      </c>
      <c r="I10" s="8" t="s">
        <v>7309</v>
      </c>
    </row>
    <row r="11" spans="1:9" s="3" customFormat="1" ht="21" customHeight="1">
      <c r="A11" s="30">
        <v>6</v>
      </c>
      <c r="B11" s="30" t="s">
        <v>958</v>
      </c>
      <c r="C11" s="76">
        <v>6443</v>
      </c>
      <c r="D11" s="31" t="s">
        <v>7313</v>
      </c>
      <c r="E11" s="9" t="s">
        <v>44</v>
      </c>
      <c r="F11" s="8" t="s">
        <v>4074</v>
      </c>
      <c r="G11" s="8" t="s">
        <v>4814</v>
      </c>
      <c r="H11" s="8" t="s">
        <v>6797</v>
      </c>
      <c r="I11" s="8" t="s">
        <v>7302</v>
      </c>
    </row>
    <row r="12" spans="1:9" s="3" customFormat="1" ht="21" customHeight="1">
      <c r="A12" s="30">
        <v>7</v>
      </c>
      <c r="B12" s="30" t="s">
        <v>959</v>
      </c>
      <c r="C12" s="76">
        <v>10610</v>
      </c>
      <c r="D12" s="31" t="s">
        <v>7314</v>
      </c>
      <c r="E12" s="9" t="s">
        <v>44</v>
      </c>
      <c r="F12" s="8" t="s">
        <v>6795</v>
      </c>
      <c r="G12" s="8" t="s">
        <v>7301</v>
      </c>
      <c r="H12" s="8" t="s">
        <v>6797</v>
      </c>
      <c r="I12" s="8" t="s">
        <v>7302</v>
      </c>
    </row>
    <row r="13" spans="1:9" s="3" customFormat="1" ht="21" customHeight="1">
      <c r="A13" s="30">
        <v>8</v>
      </c>
      <c r="B13" s="30" t="s">
        <v>960</v>
      </c>
      <c r="C13" s="76">
        <v>12211</v>
      </c>
      <c r="D13" s="31" t="s">
        <v>7315</v>
      </c>
      <c r="E13" s="9" t="s">
        <v>114</v>
      </c>
      <c r="F13" s="8" t="s">
        <v>5500</v>
      </c>
      <c r="G13" s="8" t="s">
        <v>152</v>
      </c>
      <c r="H13" s="8" t="s">
        <v>6797</v>
      </c>
      <c r="I13" s="8" t="s">
        <v>152</v>
      </c>
    </row>
    <row r="14" spans="1:9" s="3" customFormat="1" ht="21" customHeight="1">
      <c r="A14" s="30">
        <v>9</v>
      </c>
      <c r="B14" s="30" t="s">
        <v>961</v>
      </c>
      <c r="C14" s="76">
        <v>15872</v>
      </c>
      <c r="D14" s="31" t="s">
        <v>7316</v>
      </c>
      <c r="E14" s="9" t="s">
        <v>114</v>
      </c>
      <c r="F14" s="8" t="s">
        <v>129</v>
      </c>
      <c r="G14" s="8" t="s">
        <v>8073</v>
      </c>
      <c r="H14" s="8" t="s">
        <v>7317</v>
      </c>
      <c r="I14" s="8" t="s">
        <v>152</v>
      </c>
    </row>
    <row r="15" spans="1:9" s="3" customFormat="1" ht="21" customHeight="1">
      <c r="A15" s="30">
        <v>10</v>
      </c>
      <c r="B15" s="30" t="s">
        <v>962</v>
      </c>
      <c r="C15" s="76">
        <v>15870</v>
      </c>
      <c r="D15" s="31" t="s">
        <v>7318</v>
      </c>
      <c r="E15" s="9" t="s">
        <v>114</v>
      </c>
      <c r="F15" s="8" t="s">
        <v>129</v>
      </c>
      <c r="G15" s="8" t="s">
        <v>279</v>
      </c>
      <c r="H15" s="8" t="s">
        <v>7317</v>
      </c>
      <c r="I15" s="8" t="s">
        <v>152</v>
      </c>
    </row>
    <row r="16" spans="1:9" s="3" customFormat="1" ht="21" customHeight="1">
      <c r="A16" s="30">
        <v>11</v>
      </c>
      <c r="B16" s="30" t="s">
        <v>963</v>
      </c>
      <c r="C16" s="76">
        <v>5914</v>
      </c>
      <c r="D16" s="31" t="s">
        <v>7319</v>
      </c>
      <c r="E16" s="9" t="s">
        <v>114</v>
      </c>
      <c r="F16" s="8" t="s">
        <v>3754</v>
      </c>
      <c r="G16" s="8" t="s">
        <v>3856</v>
      </c>
      <c r="H16" s="8" t="s">
        <v>6797</v>
      </c>
      <c r="I16" s="8" t="s">
        <v>152</v>
      </c>
    </row>
    <row r="17" spans="1:9" s="3" customFormat="1" ht="21" customHeight="1">
      <c r="A17" s="30">
        <v>12</v>
      </c>
      <c r="B17" s="30" t="s">
        <v>964</v>
      </c>
      <c r="C17" s="76">
        <v>12246</v>
      </c>
      <c r="D17" s="31" t="s">
        <v>7320</v>
      </c>
      <c r="E17" s="9" t="s">
        <v>114</v>
      </c>
      <c r="F17" s="8" t="s">
        <v>5500</v>
      </c>
      <c r="G17" s="8" t="s">
        <v>5501</v>
      </c>
      <c r="H17" s="8" t="s">
        <v>6797</v>
      </c>
      <c r="I17" s="8" t="s">
        <v>152</v>
      </c>
    </row>
    <row r="18" spans="1:9" s="3" customFormat="1" ht="21" customHeight="1">
      <c r="A18" s="30">
        <v>13</v>
      </c>
      <c r="B18" s="30" t="s">
        <v>965</v>
      </c>
      <c r="C18" s="76">
        <v>10361</v>
      </c>
      <c r="D18" s="31" t="s">
        <v>7321</v>
      </c>
      <c r="E18" s="9" t="s">
        <v>114</v>
      </c>
      <c r="F18" s="8" t="s">
        <v>3545</v>
      </c>
      <c r="G18" s="8" t="s">
        <v>3546</v>
      </c>
      <c r="H18" s="8" t="s">
        <v>7317</v>
      </c>
      <c r="I18" s="8" t="s">
        <v>152</v>
      </c>
    </row>
    <row r="19" spans="1:9" s="3" customFormat="1" ht="21" customHeight="1">
      <c r="A19" s="30">
        <v>14</v>
      </c>
      <c r="B19" s="30" t="s">
        <v>966</v>
      </c>
      <c r="C19" s="76">
        <v>9403</v>
      </c>
      <c r="D19" s="31" t="s">
        <v>7322</v>
      </c>
      <c r="E19" s="9" t="s">
        <v>114</v>
      </c>
      <c r="F19" s="8" t="s">
        <v>7311</v>
      </c>
      <c r="G19" s="8" t="s">
        <v>5620</v>
      </c>
      <c r="H19" s="8" t="s">
        <v>3851</v>
      </c>
      <c r="I19" s="8" t="s">
        <v>152</v>
      </c>
    </row>
    <row r="20" spans="1:9" s="3" customFormat="1" ht="21" customHeight="1">
      <c r="A20" s="30">
        <v>15</v>
      </c>
      <c r="B20" s="30" t="s">
        <v>967</v>
      </c>
      <c r="C20" s="76">
        <v>19916</v>
      </c>
      <c r="D20" s="31" t="s">
        <v>7323</v>
      </c>
      <c r="E20" s="9" t="s">
        <v>113</v>
      </c>
      <c r="F20" s="8" t="s">
        <v>152</v>
      </c>
      <c r="G20" s="8" t="s">
        <v>4281</v>
      </c>
      <c r="H20" s="8" t="s">
        <v>152</v>
      </c>
      <c r="I20" s="8" t="s">
        <v>152</v>
      </c>
    </row>
    <row r="21" spans="1:9" s="3" customFormat="1" ht="21" customHeight="1">
      <c r="A21" s="30">
        <v>16</v>
      </c>
      <c r="B21" s="30" t="s">
        <v>968</v>
      </c>
      <c r="C21" s="76">
        <v>10597</v>
      </c>
      <c r="D21" s="31" t="s">
        <v>7324</v>
      </c>
      <c r="E21" s="9" t="s">
        <v>113</v>
      </c>
      <c r="F21" s="8" t="s">
        <v>6795</v>
      </c>
      <c r="G21" s="8" t="s">
        <v>7301</v>
      </c>
      <c r="H21" s="8" t="s">
        <v>152</v>
      </c>
      <c r="I21" s="8" t="s">
        <v>152</v>
      </c>
    </row>
    <row r="22" spans="1:9" s="3" customFormat="1" ht="21" customHeight="1">
      <c r="A22" s="30">
        <v>17</v>
      </c>
      <c r="B22" s="30" t="s">
        <v>969</v>
      </c>
      <c r="C22" s="76">
        <v>18053</v>
      </c>
      <c r="D22" s="31" t="s">
        <v>7325</v>
      </c>
      <c r="E22" s="9" t="s">
        <v>113</v>
      </c>
      <c r="F22" s="8" t="s">
        <v>5601</v>
      </c>
      <c r="G22" s="8" t="s">
        <v>3599</v>
      </c>
      <c r="H22" s="8" t="s">
        <v>152</v>
      </c>
      <c r="I22" s="8" t="s">
        <v>152</v>
      </c>
    </row>
    <row r="23" spans="1:9" s="3" customFormat="1" ht="21" customHeight="1">
      <c r="A23" s="30">
        <v>18</v>
      </c>
      <c r="B23" s="30" t="s">
        <v>970</v>
      </c>
      <c r="C23" s="76">
        <v>19918</v>
      </c>
      <c r="D23" s="31" t="s">
        <v>7326</v>
      </c>
      <c r="E23" s="9" t="s">
        <v>113</v>
      </c>
      <c r="F23" s="8" t="s">
        <v>152</v>
      </c>
      <c r="G23" s="8" t="s">
        <v>4281</v>
      </c>
      <c r="H23" s="8" t="s">
        <v>152</v>
      </c>
      <c r="I23" s="8" t="s">
        <v>152</v>
      </c>
    </row>
    <row r="24" spans="1:9" s="3" customFormat="1" ht="21" customHeight="1">
      <c r="A24" s="30">
        <v>19</v>
      </c>
      <c r="B24" s="30" t="s">
        <v>971</v>
      </c>
      <c r="C24" s="76">
        <v>19270</v>
      </c>
      <c r="D24" s="31" t="s">
        <v>7327</v>
      </c>
      <c r="E24" s="9" t="s">
        <v>113</v>
      </c>
      <c r="F24" s="8" t="s">
        <v>152</v>
      </c>
      <c r="G24" s="8" t="s">
        <v>7328</v>
      </c>
      <c r="H24" s="8" t="s">
        <v>152</v>
      </c>
      <c r="I24" s="8" t="s">
        <v>152</v>
      </c>
    </row>
    <row r="25" spans="1:9" s="3" customFormat="1" ht="21" customHeight="1">
      <c r="A25" s="30">
        <v>20</v>
      </c>
      <c r="B25" s="30" t="s">
        <v>972</v>
      </c>
      <c r="C25" s="76">
        <v>19271</v>
      </c>
      <c r="D25" s="31" t="s">
        <v>7329</v>
      </c>
      <c r="E25" s="9" t="s">
        <v>113</v>
      </c>
      <c r="F25" s="8" t="s">
        <v>152</v>
      </c>
      <c r="G25" s="8" t="s">
        <v>7328</v>
      </c>
      <c r="H25" s="8" t="s">
        <v>152</v>
      </c>
      <c r="I25" s="8" t="s">
        <v>152</v>
      </c>
    </row>
    <row r="26" spans="1:9" s="3" customFormat="1" ht="21" customHeight="1">
      <c r="A26" s="30">
        <v>21</v>
      </c>
      <c r="B26" s="30" t="s">
        <v>973</v>
      </c>
      <c r="C26" s="76">
        <v>18096</v>
      </c>
      <c r="D26" s="31" t="s">
        <v>7330</v>
      </c>
      <c r="E26" s="9" t="s">
        <v>113</v>
      </c>
      <c r="F26" s="8" t="s">
        <v>4402</v>
      </c>
      <c r="G26" s="8" t="s">
        <v>3599</v>
      </c>
      <c r="H26" s="8" t="s">
        <v>152</v>
      </c>
      <c r="I26" s="8" t="s">
        <v>152</v>
      </c>
    </row>
    <row r="27" spans="1:9" s="3" customFormat="1" ht="21" customHeight="1">
      <c r="A27" s="30">
        <v>22</v>
      </c>
      <c r="B27" s="30" t="s">
        <v>974</v>
      </c>
      <c r="C27" s="76">
        <v>19924</v>
      </c>
      <c r="D27" s="31" t="s">
        <v>7331</v>
      </c>
      <c r="E27" s="9" t="s">
        <v>113</v>
      </c>
      <c r="F27" s="8" t="s">
        <v>152</v>
      </c>
      <c r="G27" s="8" t="s">
        <v>4281</v>
      </c>
      <c r="H27" s="8" t="s">
        <v>152</v>
      </c>
      <c r="I27" s="8" t="s">
        <v>152</v>
      </c>
    </row>
    <row r="28" spans="1:9" s="3" customFormat="1" ht="21" customHeight="1">
      <c r="A28" s="30">
        <v>23</v>
      </c>
      <c r="B28" s="30" t="s">
        <v>975</v>
      </c>
      <c r="C28" s="325">
        <v>9404</v>
      </c>
      <c r="D28" s="326" t="s">
        <v>7332</v>
      </c>
      <c r="E28" s="9" t="s">
        <v>113</v>
      </c>
      <c r="F28" s="180" t="s">
        <v>7311</v>
      </c>
      <c r="G28" s="180" t="s">
        <v>5620</v>
      </c>
      <c r="H28" s="219"/>
      <c r="I28" s="219"/>
    </row>
    <row r="29" spans="1:9" s="3" customFormat="1" ht="21" customHeight="1">
      <c r="A29" s="30">
        <v>24</v>
      </c>
      <c r="B29" s="30" t="s">
        <v>976</v>
      </c>
      <c r="C29" s="76">
        <v>19927</v>
      </c>
      <c r="D29" s="31" t="s">
        <v>7333</v>
      </c>
      <c r="E29" s="9" t="s">
        <v>113</v>
      </c>
      <c r="F29" s="8" t="s">
        <v>152</v>
      </c>
      <c r="G29" s="8" t="s">
        <v>4281</v>
      </c>
      <c r="H29" s="8" t="s">
        <v>152</v>
      </c>
      <c r="I29" s="8" t="s">
        <v>152</v>
      </c>
    </row>
    <row r="30" spans="1:9" s="3" customFormat="1" ht="21" customHeight="1">
      <c r="A30" s="30">
        <v>25</v>
      </c>
      <c r="B30" s="30" t="s">
        <v>977</v>
      </c>
      <c r="C30" s="76">
        <v>16832</v>
      </c>
      <c r="D30" s="31" t="s">
        <v>7334</v>
      </c>
      <c r="E30" s="9" t="s">
        <v>113</v>
      </c>
      <c r="F30" s="8" t="s">
        <v>8229</v>
      </c>
      <c r="G30" s="8" t="s">
        <v>4054</v>
      </c>
      <c r="H30" s="8" t="s">
        <v>152</v>
      </c>
      <c r="I30" s="8" t="s">
        <v>152</v>
      </c>
    </row>
    <row r="31" spans="1:9" s="3" customFormat="1" ht="21" customHeight="1">
      <c r="A31" s="30">
        <v>26</v>
      </c>
      <c r="B31" s="30" t="s">
        <v>978</v>
      </c>
      <c r="C31" s="76">
        <v>14909</v>
      </c>
      <c r="D31" s="31" t="s">
        <v>7335</v>
      </c>
      <c r="E31" s="9" t="s">
        <v>113</v>
      </c>
      <c r="F31" s="8" t="s">
        <v>3972</v>
      </c>
      <c r="G31" s="8" t="s">
        <v>3973</v>
      </c>
      <c r="H31" s="8" t="s">
        <v>152</v>
      </c>
      <c r="I31" s="8" t="s">
        <v>152</v>
      </c>
    </row>
    <row r="32" spans="1:9" s="3" customFormat="1" ht="21" customHeight="1">
      <c r="A32" s="30">
        <v>27</v>
      </c>
      <c r="B32" s="30" t="s">
        <v>979</v>
      </c>
      <c r="C32" s="76">
        <v>19933</v>
      </c>
      <c r="D32" s="31" t="s">
        <v>7336</v>
      </c>
      <c r="E32" s="9" t="s">
        <v>113</v>
      </c>
      <c r="F32" s="8" t="s">
        <v>152</v>
      </c>
      <c r="G32" s="8" t="s">
        <v>4281</v>
      </c>
      <c r="H32" s="8" t="s">
        <v>152</v>
      </c>
      <c r="I32" s="8" t="s">
        <v>152</v>
      </c>
    </row>
    <row r="33" spans="1:9" s="3" customFormat="1" ht="21" customHeight="1">
      <c r="A33" s="30">
        <v>28</v>
      </c>
      <c r="B33" s="30" t="s">
        <v>980</v>
      </c>
      <c r="C33" s="325">
        <v>12184</v>
      </c>
      <c r="D33" s="306" t="s">
        <v>7337</v>
      </c>
      <c r="E33" s="9" t="s">
        <v>113</v>
      </c>
      <c r="F33" s="180" t="s">
        <v>5500</v>
      </c>
      <c r="G33" s="180" t="s">
        <v>5501</v>
      </c>
      <c r="H33" s="219"/>
      <c r="I33" s="219"/>
    </row>
    <row r="34" spans="1:9" s="3" customFormat="1" ht="21" customHeight="1">
      <c r="A34" s="30">
        <v>29</v>
      </c>
      <c r="B34" s="30" t="s">
        <v>981</v>
      </c>
      <c r="C34" s="76">
        <v>18098</v>
      </c>
      <c r="D34" s="31" t="s">
        <v>7338</v>
      </c>
      <c r="E34" s="9" t="s">
        <v>113</v>
      </c>
      <c r="F34" s="8" t="s">
        <v>4402</v>
      </c>
      <c r="G34" s="8" t="s">
        <v>3599</v>
      </c>
      <c r="H34" s="8" t="s">
        <v>152</v>
      </c>
      <c r="I34" s="8" t="s">
        <v>152</v>
      </c>
    </row>
    <row r="35" spans="1:9" s="3" customFormat="1" ht="21" customHeight="1">
      <c r="A35" s="30">
        <v>30</v>
      </c>
      <c r="B35" s="30" t="s">
        <v>982</v>
      </c>
      <c r="C35" s="76">
        <v>16842</v>
      </c>
      <c r="D35" s="31" t="s">
        <v>7339</v>
      </c>
      <c r="E35" s="9" t="s">
        <v>113</v>
      </c>
      <c r="F35" s="180" t="s">
        <v>8229</v>
      </c>
      <c r="G35" s="8" t="s">
        <v>4054</v>
      </c>
      <c r="H35" s="8" t="s">
        <v>152</v>
      </c>
      <c r="I35" s="8" t="s">
        <v>152</v>
      </c>
    </row>
    <row r="36" spans="1:9" s="3" customFormat="1" ht="21" customHeight="1">
      <c r="A36" s="30">
        <v>31</v>
      </c>
      <c r="B36" s="30" t="s">
        <v>983</v>
      </c>
      <c r="C36" s="76">
        <v>19285</v>
      </c>
      <c r="D36" s="31" t="s">
        <v>7340</v>
      </c>
      <c r="E36" s="9" t="s">
        <v>113</v>
      </c>
      <c r="F36" s="8" t="s">
        <v>152</v>
      </c>
      <c r="G36" s="8" t="s">
        <v>7328</v>
      </c>
      <c r="H36" s="8" t="s">
        <v>152</v>
      </c>
      <c r="I36" s="8" t="s">
        <v>152</v>
      </c>
    </row>
    <row r="37" spans="1:9" s="3" customFormat="1" ht="21" customHeight="1">
      <c r="A37" s="30">
        <v>32</v>
      </c>
      <c r="B37" s="30" t="s">
        <v>984</v>
      </c>
      <c r="C37" s="76">
        <v>19938</v>
      </c>
      <c r="D37" s="31" t="s">
        <v>7341</v>
      </c>
      <c r="E37" s="9" t="s">
        <v>113</v>
      </c>
      <c r="F37" s="8" t="s">
        <v>152</v>
      </c>
      <c r="G37" s="8" t="s">
        <v>4281</v>
      </c>
      <c r="H37" s="8" t="s">
        <v>152</v>
      </c>
      <c r="I37" s="8" t="s">
        <v>152</v>
      </c>
    </row>
    <row r="38" spans="1:9" s="3" customFormat="1" ht="21" customHeight="1">
      <c r="A38" s="30">
        <v>33</v>
      </c>
      <c r="B38" s="30" t="s">
        <v>985</v>
      </c>
      <c r="C38" s="275">
        <v>19287</v>
      </c>
      <c r="D38" s="306" t="s">
        <v>7342</v>
      </c>
      <c r="E38" s="9" t="s">
        <v>113</v>
      </c>
      <c r="F38" s="8" t="s">
        <v>152</v>
      </c>
      <c r="G38" s="180" t="s">
        <v>7328</v>
      </c>
      <c r="H38" s="219"/>
      <c r="I38" s="219"/>
    </row>
    <row r="39" spans="1:9" s="3" customFormat="1" ht="21" customHeight="1">
      <c r="A39" s="30">
        <v>34</v>
      </c>
      <c r="B39" s="30" t="s">
        <v>986</v>
      </c>
      <c r="C39" s="76">
        <v>18064</v>
      </c>
      <c r="D39" s="31" t="s">
        <v>7343</v>
      </c>
      <c r="E39" s="9" t="s">
        <v>113</v>
      </c>
      <c r="F39" s="8" t="s">
        <v>5601</v>
      </c>
      <c r="G39" s="8" t="s">
        <v>3599</v>
      </c>
      <c r="H39" s="8" t="s">
        <v>152</v>
      </c>
      <c r="I39" s="8" t="s">
        <v>152</v>
      </c>
    </row>
    <row r="40" spans="1:9" s="3" customFormat="1" ht="21" customHeight="1">
      <c r="A40" s="30">
        <v>35</v>
      </c>
      <c r="B40" s="30" t="s">
        <v>987</v>
      </c>
      <c r="C40" s="76">
        <v>19939</v>
      </c>
      <c r="D40" s="31" t="s">
        <v>7344</v>
      </c>
      <c r="E40" s="9" t="s">
        <v>113</v>
      </c>
      <c r="F40" s="8" t="s">
        <v>152</v>
      </c>
      <c r="G40" s="8" t="s">
        <v>4281</v>
      </c>
      <c r="H40" s="8" t="s">
        <v>152</v>
      </c>
      <c r="I40" s="8" t="s">
        <v>152</v>
      </c>
    </row>
    <row r="41" spans="1:9" s="3" customFormat="1" ht="21" customHeight="1">
      <c r="A41" s="30">
        <v>36</v>
      </c>
      <c r="B41" s="30" t="s">
        <v>988</v>
      </c>
      <c r="C41" s="275">
        <v>16850</v>
      </c>
      <c r="D41" s="306" t="s">
        <v>7345</v>
      </c>
      <c r="E41" s="9" t="s">
        <v>113</v>
      </c>
      <c r="F41" s="180" t="s">
        <v>8229</v>
      </c>
      <c r="G41" s="180" t="s">
        <v>4054</v>
      </c>
      <c r="H41" s="8" t="s">
        <v>152</v>
      </c>
      <c r="I41" s="8" t="s">
        <v>152</v>
      </c>
    </row>
    <row r="42" spans="1:9" s="3" customFormat="1" ht="21" customHeight="1">
      <c r="A42" s="30">
        <v>37</v>
      </c>
      <c r="B42" s="30" t="s">
        <v>989</v>
      </c>
      <c r="C42" s="76">
        <v>15893</v>
      </c>
      <c r="D42" s="31" t="s">
        <v>7346</v>
      </c>
      <c r="E42" s="9" t="s">
        <v>113</v>
      </c>
      <c r="F42" s="8" t="s">
        <v>6706</v>
      </c>
      <c r="G42" s="8" t="s">
        <v>5860</v>
      </c>
      <c r="H42" s="8" t="s">
        <v>152</v>
      </c>
      <c r="I42" s="8" t="s">
        <v>152</v>
      </c>
    </row>
    <row r="43" spans="1:9" s="3" customFormat="1" ht="21" customHeight="1">
      <c r="A43" s="30">
        <v>38</v>
      </c>
      <c r="B43" s="30" t="s">
        <v>990</v>
      </c>
      <c r="C43" s="76">
        <v>17383</v>
      </c>
      <c r="D43" s="31" t="s">
        <v>7347</v>
      </c>
      <c r="E43" s="9" t="s">
        <v>113</v>
      </c>
      <c r="F43" s="8" t="s">
        <v>97</v>
      </c>
      <c r="G43" s="8" t="s">
        <v>4262</v>
      </c>
      <c r="H43" s="8" t="s">
        <v>152</v>
      </c>
      <c r="I43" s="8" t="s">
        <v>152</v>
      </c>
    </row>
    <row r="44" spans="1:9" s="3" customFormat="1" ht="21" customHeight="1">
      <c r="A44" s="30">
        <v>39</v>
      </c>
      <c r="B44" s="30" t="s">
        <v>991</v>
      </c>
      <c r="C44" s="325">
        <v>19298</v>
      </c>
      <c r="D44" s="306" t="s">
        <v>7348</v>
      </c>
      <c r="E44" s="9" t="s">
        <v>113</v>
      </c>
      <c r="F44" s="8" t="s">
        <v>152</v>
      </c>
      <c r="G44" s="180" t="s">
        <v>7328</v>
      </c>
      <c r="H44" s="219"/>
      <c r="I44" s="219"/>
    </row>
    <row r="45" spans="1:9" s="3" customFormat="1" ht="21" customHeight="1">
      <c r="A45" s="30">
        <v>40</v>
      </c>
      <c r="B45" s="30" t="s">
        <v>992</v>
      </c>
      <c r="C45" s="76">
        <v>19300</v>
      </c>
      <c r="D45" s="31" t="s">
        <v>7349</v>
      </c>
      <c r="E45" s="9" t="s">
        <v>113</v>
      </c>
      <c r="F45" s="8" t="s">
        <v>152</v>
      </c>
      <c r="G45" s="8" t="s">
        <v>7328</v>
      </c>
      <c r="H45" s="8" t="s">
        <v>152</v>
      </c>
      <c r="I45" s="8" t="s">
        <v>152</v>
      </c>
    </row>
    <row r="46" spans="1:9" s="3" customFormat="1" ht="21" customHeight="1">
      <c r="A46" s="30">
        <v>41</v>
      </c>
      <c r="B46" s="30" t="s">
        <v>993</v>
      </c>
      <c r="C46" s="76">
        <v>12252</v>
      </c>
      <c r="D46" s="31" t="s">
        <v>8212</v>
      </c>
      <c r="E46" s="9" t="s">
        <v>113</v>
      </c>
      <c r="F46" s="8" t="s">
        <v>5500</v>
      </c>
      <c r="G46" s="8" t="s">
        <v>7305</v>
      </c>
      <c r="H46" s="8" t="s">
        <v>152</v>
      </c>
      <c r="I46" s="8" t="s">
        <v>152</v>
      </c>
    </row>
    <row r="47" spans="1:9" s="3" customFormat="1" ht="21" customHeight="1">
      <c r="A47" s="30">
        <v>42</v>
      </c>
      <c r="B47" s="30" t="s">
        <v>994</v>
      </c>
      <c r="C47" s="325">
        <v>9416</v>
      </c>
      <c r="D47" s="306" t="s">
        <v>7350</v>
      </c>
      <c r="E47" s="9" t="s">
        <v>113</v>
      </c>
      <c r="F47" s="180" t="s">
        <v>7311</v>
      </c>
      <c r="G47" s="180" t="s">
        <v>5620</v>
      </c>
      <c r="H47" s="219"/>
      <c r="I47" s="219"/>
    </row>
    <row r="48" spans="1:9" s="3" customFormat="1" ht="21" customHeight="1">
      <c r="A48" s="30">
        <v>43</v>
      </c>
      <c r="B48" s="30" t="s">
        <v>995</v>
      </c>
      <c r="C48" s="225">
        <v>16857</v>
      </c>
      <c r="D48" s="306" t="s">
        <v>7351</v>
      </c>
      <c r="E48" s="9" t="s">
        <v>113</v>
      </c>
      <c r="F48" s="180" t="s">
        <v>8229</v>
      </c>
      <c r="G48" s="180" t="s">
        <v>4054</v>
      </c>
      <c r="H48" s="219"/>
      <c r="I48" s="219"/>
    </row>
    <row r="49" spans="1:9" s="3" customFormat="1" ht="21" customHeight="1">
      <c r="A49" s="30">
        <v>44</v>
      </c>
      <c r="B49" s="30" t="s">
        <v>996</v>
      </c>
      <c r="C49" s="76">
        <v>16860</v>
      </c>
      <c r="D49" s="31" t="s">
        <v>7352</v>
      </c>
      <c r="E49" s="9" t="s">
        <v>113</v>
      </c>
      <c r="F49" s="180" t="s">
        <v>8229</v>
      </c>
      <c r="G49" s="8" t="s">
        <v>4054</v>
      </c>
      <c r="H49" s="8" t="s">
        <v>152</v>
      </c>
      <c r="I49" s="8" t="s">
        <v>152</v>
      </c>
    </row>
    <row r="50" spans="1:9" s="3" customFormat="1" ht="21" customHeight="1">
      <c r="A50" s="30">
        <v>45</v>
      </c>
      <c r="B50" s="30" t="s">
        <v>997</v>
      </c>
      <c r="C50" s="76">
        <v>19948</v>
      </c>
      <c r="D50" s="31" t="s">
        <v>7353</v>
      </c>
      <c r="E50" s="9" t="s">
        <v>113</v>
      </c>
      <c r="F50" s="8" t="s">
        <v>152</v>
      </c>
      <c r="G50" s="8" t="s">
        <v>4281</v>
      </c>
      <c r="H50" s="8" t="s">
        <v>152</v>
      </c>
      <c r="I50" s="8" t="s">
        <v>152</v>
      </c>
    </row>
    <row r="51" spans="1:9" s="3" customFormat="1" ht="21" customHeight="1">
      <c r="A51" s="30">
        <v>46</v>
      </c>
      <c r="B51" s="30" t="s">
        <v>998</v>
      </c>
      <c r="C51" s="76">
        <v>19949</v>
      </c>
      <c r="D51" s="31" t="s">
        <v>7354</v>
      </c>
      <c r="E51" s="9" t="s">
        <v>113</v>
      </c>
      <c r="F51" s="8" t="s">
        <v>152</v>
      </c>
      <c r="G51" s="8" t="s">
        <v>4281</v>
      </c>
      <c r="H51" s="8" t="s">
        <v>152</v>
      </c>
      <c r="I51" s="8" t="s">
        <v>152</v>
      </c>
    </row>
    <row r="52" spans="1:9" s="3" customFormat="1" ht="21" customHeight="1">
      <c r="A52" s="30">
        <v>47</v>
      </c>
      <c r="B52" s="30" t="s">
        <v>999</v>
      </c>
      <c r="C52" s="76">
        <v>12267</v>
      </c>
      <c r="D52" s="31" t="s">
        <v>7355</v>
      </c>
      <c r="E52" s="9" t="s">
        <v>113</v>
      </c>
      <c r="F52" s="8" t="s">
        <v>5500</v>
      </c>
      <c r="G52" s="8" t="s">
        <v>5501</v>
      </c>
      <c r="H52" s="8" t="s">
        <v>152</v>
      </c>
      <c r="I52" s="8" t="s">
        <v>152</v>
      </c>
    </row>
    <row r="53" spans="1:9" s="3" customFormat="1" ht="21" customHeight="1">
      <c r="A53" s="30">
        <v>48</v>
      </c>
      <c r="B53" s="30" t="s">
        <v>1000</v>
      </c>
      <c r="C53" s="76">
        <v>19950</v>
      </c>
      <c r="D53" s="31" t="s">
        <v>7356</v>
      </c>
      <c r="E53" s="9" t="s">
        <v>113</v>
      </c>
      <c r="F53" s="8" t="s">
        <v>152</v>
      </c>
      <c r="G53" s="8" t="s">
        <v>4281</v>
      </c>
      <c r="H53" s="8" t="s">
        <v>152</v>
      </c>
      <c r="I53" s="8" t="s">
        <v>152</v>
      </c>
    </row>
    <row r="54" spans="1:9" s="3" customFormat="1" ht="21" customHeight="1">
      <c r="A54" s="30">
        <v>49</v>
      </c>
      <c r="B54" s="30" t="s">
        <v>1001</v>
      </c>
      <c r="C54" s="76">
        <v>19306</v>
      </c>
      <c r="D54" s="31" t="s">
        <v>7357</v>
      </c>
      <c r="E54" s="9" t="s">
        <v>113</v>
      </c>
      <c r="F54" s="8" t="s">
        <v>152</v>
      </c>
      <c r="G54" s="8" t="s">
        <v>7328</v>
      </c>
      <c r="H54" s="8" t="s">
        <v>152</v>
      </c>
      <c r="I54" s="8" t="s">
        <v>152</v>
      </c>
    </row>
    <row r="55" spans="1:9" s="3" customFormat="1" ht="21" customHeight="1">
      <c r="A55" s="30">
        <v>50</v>
      </c>
      <c r="B55" s="30" t="s">
        <v>1002</v>
      </c>
      <c r="C55" s="76">
        <v>10589</v>
      </c>
      <c r="D55" s="31" t="s">
        <v>7358</v>
      </c>
      <c r="E55" s="9" t="s">
        <v>113</v>
      </c>
      <c r="F55" s="8" t="s">
        <v>6795</v>
      </c>
      <c r="G55" s="8" t="s">
        <v>7301</v>
      </c>
      <c r="H55" s="8" t="s">
        <v>152</v>
      </c>
      <c r="I55" s="8" t="s">
        <v>152</v>
      </c>
    </row>
    <row r="56" spans="1:9" s="3" customFormat="1" ht="21" customHeight="1">
      <c r="A56" s="30">
        <v>51</v>
      </c>
      <c r="B56" s="30" t="s">
        <v>1003</v>
      </c>
      <c r="C56" s="76">
        <v>19308</v>
      </c>
      <c r="D56" s="31" t="s">
        <v>7359</v>
      </c>
      <c r="E56" s="9" t="s">
        <v>113</v>
      </c>
      <c r="F56" s="8" t="s">
        <v>152</v>
      </c>
      <c r="G56" s="8" t="s">
        <v>7328</v>
      </c>
      <c r="H56" s="8" t="s">
        <v>152</v>
      </c>
      <c r="I56" s="8" t="s">
        <v>152</v>
      </c>
    </row>
    <row r="57" spans="1:9" s="3" customFormat="1" ht="21" customHeight="1">
      <c r="A57" s="30">
        <v>52</v>
      </c>
      <c r="B57" s="30" t="s">
        <v>1004</v>
      </c>
      <c r="C57" s="76">
        <v>19958</v>
      </c>
      <c r="D57" s="31" t="s">
        <v>7360</v>
      </c>
      <c r="E57" s="9" t="s">
        <v>113</v>
      </c>
      <c r="F57" s="8" t="s">
        <v>152</v>
      </c>
      <c r="G57" s="8" t="s">
        <v>4281</v>
      </c>
      <c r="H57" s="8" t="s">
        <v>152</v>
      </c>
      <c r="I57" s="8" t="s">
        <v>152</v>
      </c>
    </row>
    <row r="58" spans="1:9" s="3" customFormat="1" ht="21" customHeight="1">
      <c r="A58" s="30">
        <v>53</v>
      </c>
      <c r="B58" s="30" t="s">
        <v>1005</v>
      </c>
      <c r="C58" s="76">
        <v>19959</v>
      </c>
      <c r="D58" s="31" t="s">
        <v>7361</v>
      </c>
      <c r="E58" s="9" t="s">
        <v>113</v>
      </c>
      <c r="F58" s="8" t="s">
        <v>152</v>
      </c>
      <c r="G58" s="8" t="s">
        <v>4281</v>
      </c>
      <c r="H58" s="8" t="s">
        <v>152</v>
      </c>
      <c r="I58" s="8" t="s">
        <v>152</v>
      </c>
    </row>
    <row r="59" spans="1:9" s="3" customFormat="1" ht="21" customHeight="1">
      <c r="A59" s="30">
        <v>54</v>
      </c>
      <c r="B59" s="30" t="s">
        <v>1006</v>
      </c>
      <c r="C59" s="76">
        <v>19960</v>
      </c>
      <c r="D59" s="31" t="s">
        <v>7362</v>
      </c>
      <c r="E59" s="9" t="s">
        <v>113</v>
      </c>
      <c r="F59" s="8" t="s">
        <v>152</v>
      </c>
      <c r="G59" s="8" t="s">
        <v>4281</v>
      </c>
      <c r="H59" s="8" t="s">
        <v>152</v>
      </c>
      <c r="I59" s="8" t="s">
        <v>152</v>
      </c>
    </row>
    <row r="60" spans="1:9" s="3" customFormat="1" ht="21" customHeight="1">
      <c r="A60" s="10"/>
      <c r="B60" s="10"/>
      <c r="C60" s="11"/>
      <c r="D60" s="11"/>
      <c r="E60" s="12"/>
      <c r="F60" s="13"/>
      <c r="G60" s="13"/>
    </row>
    <row r="61" spans="1:9" s="3" customFormat="1" ht="10.5">
      <c r="A61" s="10"/>
      <c r="B61" s="10"/>
      <c r="C61" s="11"/>
      <c r="D61" s="11"/>
      <c r="E61" s="12"/>
      <c r="F61" s="13"/>
      <c r="G61" s="13"/>
    </row>
    <row r="62" spans="1:9" s="3" customFormat="1" ht="10.5">
      <c r="A62" s="10"/>
      <c r="B62" s="10"/>
      <c r="C62" s="11"/>
      <c r="D62" s="11"/>
      <c r="E62" s="12"/>
      <c r="F62" s="13"/>
      <c r="G62" s="13"/>
    </row>
    <row r="63" spans="1:9" s="3" customFormat="1" ht="10.5">
      <c r="A63" s="10"/>
      <c r="B63" s="10"/>
      <c r="C63" s="11"/>
      <c r="D63" s="11"/>
      <c r="E63" s="12"/>
      <c r="F63" s="13"/>
      <c r="G63" s="13"/>
    </row>
    <row r="64" spans="1:9"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9" s="3" customFormat="1" ht="10.5">
      <c r="A81" s="10"/>
      <c r="B81" s="10"/>
      <c r="C81" s="11"/>
      <c r="D81" s="11"/>
      <c r="E81" s="12"/>
      <c r="F81" s="13"/>
      <c r="G81" s="13"/>
    </row>
    <row r="82" spans="1:9" s="3" customFormat="1" ht="10.5">
      <c r="A82" s="10"/>
      <c r="B82" s="10"/>
      <c r="C82" s="11"/>
      <c r="D82" s="11"/>
      <c r="E82" s="12"/>
      <c r="F82" s="13"/>
      <c r="G82" s="13"/>
    </row>
    <row r="83" spans="1:9" s="3" customFormat="1" ht="10.5">
      <c r="A83" s="10"/>
      <c r="B83" s="10"/>
      <c r="C83" s="11"/>
      <c r="D83" s="11"/>
      <c r="E83" s="12"/>
      <c r="F83" s="13"/>
      <c r="G83" s="13"/>
    </row>
    <row r="84" spans="1:9" s="3" customFormat="1" ht="10.5">
      <c r="A84" s="10"/>
      <c r="B84" s="10"/>
      <c r="C84" s="11"/>
      <c r="D84" s="11"/>
      <c r="E84" s="12"/>
      <c r="F84" s="13"/>
      <c r="G84" s="13"/>
    </row>
    <row r="85" spans="1:9" s="3" customFormat="1" ht="10.5">
      <c r="A85" s="10"/>
      <c r="B85" s="10"/>
      <c r="C85" s="11"/>
      <c r="D85" s="11"/>
      <c r="E85" s="12"/>
      <c r="F85" s="13"/>
      <c r="G85" s="13"/>
    </row>
    <row r="86" spans="1:9" s="3" customFormat="1" ht="10.5">
      <c r="A86" s="10"/>
      <c r="B86" s="10"/>
      <c r="C86" s="11"/>
      <c r="D86" s="11"/>
      <c r="E86" s="12"/>
      <c r="F86" s="13"/>
      <c r="G86" s="13"/>
    </row>
    <row r="87" spans="1:9" s="3" customFormat="1" ht="10.5">
      <c r="A87" s="10"/>
      <c r="B87" s="10"/>
      <c r="C87" s="11"/>
      <c r="D87" s="11"/>
      <c r="E87" s="12"/>
      <c r="F87" s="13"/>
      <c r="G87" s="13"/>
    </row>
    <row r="88" spans="1:9" s="3" customFormat="1" ht="10.5">
      <c r="A88" s="10"/>
      <c r="B88" s="10"/>
      <c r="C88" s="11"/>
      <c r="D88" s="11"/>
      <c r="E88" s="12"/>
      <c r="F88" s="13"/>
      <c r="G88" s="13"/>
    </row>
    <row r="89" spans="1:9" s="3" customFormat="1" ht="10.5">
      <c r="A89" s="10"/>
      <c r="B89" s="10"/>
      <c r="C89" s="11"/>
      <c r="D89" s="11"/>
      <c r="E89" s="12"/>
      <c r="F89" s="13"/>
      <c r="G89" s="13"/>
    </row>
    <row r="90" spans="1:9" s="3" customFormat="1" ht="10.5">
      <c r="A90" s="10"/>
      <c r="B90" s="10"/>
      <c r="C90" s="11"/>
      <c r="D90" s="11"/>
      <c r="E90" s="12"/>
      <c r="F90" s="13"/>
      <c r="G90" s="13"/>
    </row>
    <row r="91" spans="1:9" s="3" customFormat="1" ht="10.5">
      <c r="A91" s="10"/>
      <c r="B91" s="10"/>
      <c r="C91" s="11"/>
      <c r="D91" s="11"/>
      <c r="E91" s="12"/>
      <c r="F91" s="13"/>
      <c r="G91" s="13"/>
    </row>
    <row r="92" spans="1:9" s="3" customFormat="1" ht="10.5">
      <c r="A92" s="10"/>
      <c r="B92" s="10"/>
      <c r="C92" s="11"/>
      <c r="D92" s="11"/>
      <c r="E92" s="12"/>
      <c r="F92" s="13"/>
      <c r="G92" s="13"/>
    </row>
    <row r="93" spans="1:9" s="3" customFormat="1" ht="10.5">
      <c r="A93" s="10"/>
      <c r="B93" s="10"/>
      <c r="C93" s="11"/>
      <c r="D93" s="11"/>
      <c r="E93" s="12"/>
      <c r="F93" s="13"/>
      <c r="G93" s="13"/>
    </row>
    <row r="94" spans="1:9" s="3" customFormat="1" ht="12.75">
      <c r="A94" s="10"/>
      <c r="B94" s="10"/>
      <c r="C94" s="15"/>
      <c r="D94" s="15"/>
      <c r="E94" s="16"/>
      <c r="F94" s="13"/>
      <c r="G94" s="1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row>
  </sheetData>
  <mergeCells count="9">
    <mergeCell ref="A1:I1"/>
    <mergeCell ref="A2:C2"/>
    <mergeCell ref="H2:I2"/>
    <mergeCell ref="A3:C3"/>
    <mergeCell ref="A4:A5"/>
    <mergeCell ref="C4:C5"/>
    <mergeCell ref="D4:D5"/>
    <mergeCell ref="E4:E5"/>
    <mergeCell ref="F4:I4"/>
  </mergeCells>
  <conditionalFormatting sqref="C1:C1048576">
    <cfRule type="duplicateValues" dxfId="129" priority="2" stopIfTrue="1"/>
  </conditionalFormatting>
  <conditionalFormatting sqref="C49:C59 C45:C46 C39:C40 C42:C43 C34:C37 C29:C32 C6:C27">
    <cfRule type="duplicateValues" dxfId="128" priority="1" stopIfTrue="1"/>
  </conditionalFormatting>
  <conditionalFormatting sqref="C6:C59">
    <cfRule type="duplicateValues" dxfId="127" priority="266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8.xml><?xml version="1.0" encoding="utf-8"?>
<worksheet xmlns="http://schemas.openxmlformats.org/spreadsheetml/2006/main" xmlns:r="http://schemas.openxmlformats.org/officeDocument/2006/relationships">
  <sheetPr>
    <tabColor rgb="FF6600FF"/>
  </sheetPr>
  <dimension ref="A1:I822"/>
  <sheetViews>
    <sheetView view="pageBreakPreview" zoomScale="125" zoomScaleNormal="100" zoomScaleSheetLayoutView="125" workbookViewId="0">
      <selection activeCell="C6" sqref="C6"/>
    </sheetView>
  </sheetViews>
  <sheetFormatPr defaultRowHeight="15.75"/>
  <cols>
    <col min="1" max="1" width="5.7109375" style="1" customWidth="1"/>
    <col min="2" max="2" width="15.140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61</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30</v>
      </c>
      <c r="B3" s="500"/>
      <c r="C3" s="500"/>
      <c r="D3" s="86">
        <v>15</v>
      </c>
      <c r="E3" s="87">
        <v>37</v>
      </c>
      <c r="F3" s="82"/>
      <c r="G3" s="83">
        <f>SUM(A3:F3)</f>
        <v>82</v>
      </c>
      <c r="H3" s="122" t="s">
        <v>3438</v>
      </c>
      <c r="I3" s="123" t="s">
        <v>3439</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872</v>
      </c>
      <c r="C6" s="327">
        <v>11485</v>
      </c>
      <c r="D6" s="328" t="s">
        <v>7363</v>
      </c>
      <c r="E6" s="211" t="s">
        <v>44</v>
      </c>
      <c r="F6" s="8" t="s">
        <v>6714</v>
      </c>
      <c r="G6" s="8" t="s">
        <v>6715</v>
      </c>
      <c r="H6" s="8" t="s">
        <v>3719</v>
      </c>
      <c r="I6" s="8" t="s">
        <v>6240</v>
      </c>
    </row>
    <row r="7" spans="1:9" s="3" customFormat="1" ht="21" customHeight="1">
      <c r="A7" s="30">
        <v>2</v>
      </c>
      <c r="B7" s="30" t="s">
        <v>873</v>
      </c>
      <c r="C7" s="76">
        <v>4656</v>
      </c>
      <c r="D7" s="31" t="s">
        <v>7364</v>
      </c>
      <c r="E7" s="211" t="s">
        <v>44</v>
      </c>
      <c r="F7" s="8" t="s">
        <v>152</v>
      </c>
      <c r="G7" s="8" t="s">
        <v>5646</v>
      </c>
      <c r="H7" s="8" t="s">
        <v>7365</v>
      </c>
      <c r="I7" s="8" t="s">
        <v>7366</v>
      </c>
    </row>
    <row r="8" spans="1:9" s="3" customFormat="1" ht="21" customHeight="1">
      <c r="A8" s="30">
        <v>3</v>
      </c>
      <c r="B8" s="30" t="s">
        <v>874</v>
      </c>
      <c r="C8" s="76">
        <v>4668</v>
      </c>
      <c r="D8" s="31" t="s">
        <v>7367</v>
      </c>
      <c r="E8" s="211" t="s">
        <v>44</v>
      </c>
      <c r="F8" s="8" t="s">
        <v>152</v>
      </c>
      <c r="G8" s="8" t="s">
        <v>5646</v>
      </c>
      <c r="H8" s="8" t="s">
        <v>7365</v>
      </c>
      <c r="I8" s="8" t="s">
        <v>7368</v>
      </c>
    </row>
    <row r="9" spans="1:9" s="3" customFormat="1" ht="21" customHeight="1">
      <c r="A9" s="30">
        <v>4</v>
      </c>
      <c r="B9" s="30" t="s">
        <v>875</v>
      </c>
      <c r="C9" s="76">
        <v>10423</v>
      </c>
      <c r="D9" s="31" t="s">
        <v>7369</v>
      </c>
      <c r="E9" s="211" t="s">
        <v>44</v>
      </c>
      <c r="F9" s="8" t="s">
        <v>85</v>
      </c>
      <c r="G9" s="8" t="s">
        <v>5272</v>
      </c>
      <c r="H9" s="8" t="s">
        <v>7370</v>
      </c>
      <c r="I9" s="8" t="s">
        <v>7368</v>
      </c>
    </row>
    <row r="10" spans="1:9" s="3" customFormat="1" ht="21" customHeight="1">
      <c r="A10" s="30">
        <v>5</v>
      </c>
      <c r="B10" s="30" t="s">
        <v>876</v>
      </c>
      <c r="C10" s="76">
        <v>10429</v>
      </c>
      <c r="D10" s="31" t="s">
        <v>7371</v>
      </c>
      <c r="E10" s="211" t="s">
        <v>44</v>
      </c>
      <c r="F10" s="8" t="s">
        <v>85</v>
      </c>
      <c r="G10" s="8" t="s">
        <v>5272</v>
      </c>
      <c r="H10" s="8" t="s">
        <v>7370</v>
      </c>
      <c r="I10" s="8" t="s">
        <v>7368</v>
      </c>
    </row>
    <row r="11" spans="1:9" s="3" customFormat="1" ht="21" customHeight="1">
      <c r="A11" s="30">
        <v>6</v>
      </c>
      <c r="B11" s="30" t="s">
        <v>877</v>
      </c>
      <c r="C11" s="76">
        <v>10422</v>
      </c>
      <c r="D11" s="31" t="s">
        <v>7372</v>
      </c>
      <c r="E11" s="211" t="s">
        <v>44</v>
      </c>
      <c r="F11" s="8" t="s">
        <v>85</v>
      </c>
      <c r="G11" s="8" t="s">
        <v>7373</v>
      </c>
      <c r="H11" s="8" t="s">
        <v>7370</v>
      </c>
      <c r="I11" s="8" t="s">
        <v>7368</v>
      </c>
    </row>
    <row r="12" spans="1:9" s="3" customFormat="1" ht="21" customHeight="1">
      <c r="A12" s="30">
        <v>7</v>
      </c>
      <c r="B12" s="30" t="s">
        <v>878</v>
      </c>
      <c r="C12" s="76">
        <v>4672</v>
      </c>
      <c r="D12" s="31" t="s">
        <v>7374</v>
      </c>
      <c r="E12" s="211" t="s">
        <v>44</v>
      </c>
      <c r="F12" s="8" t="s">
        <v>152</v>
      </c>
      <c r="G12" s="8" t="s">
        <v>5646</v>
      </c>
      <c r="H12" s="8" t="s">
        <v>7365</v>
      </c>
      <c r="I12" s="8" t="s">
        <v>7366</v>
      </c>
    </row>
    <row r="13" spans="1:9" s="3" customFormat="1" ht="21" customHeight="1">
      <c r="A13" s="30">
        <v>8</v>
      </c>
      <c r="B13" s="30" t="s">
        <v>879</v>
      </c>
      <c r="C13" s="76">
        <v>10440</v>
      </c>
      <c r="D13" s="31" t="s">
        <v>7375</v>
      </c>
      <c r="E13" s="211" t="s">
        <v>44</v>
      </c>
      <c r="F13" s="8" t="s">
        <v>85</v>
      </c>
      <c r="G13" s="8" t="s">
        <v>5272</v>
      </c>
      <c r="H13" s="8" t="s">
        <v>7370</v>
      </c>
      <c r="I13" s="8" t="s">
        <v>7368</v>
      </c>
    </row>
    <row r="14" spans="1:9" s="3" customFormat="1" ht="21" customHeight="1">
      <c r="A14" s="30">
        <v>9</v>
      </c>
      <c r="B14" s="30" t="s">
        <v>880</v>
      </c>
      <c r="C14" s="76">
        <v>4687</v>
      </c>
      <c r="D14" s="31" t="s">
        <v>7376</v>
      </c>
      <c r="E14" s="211" t="s">
        <v>44</v>
      </c>
      <c r="F14" s="8" t="s">
        <v>152</v>
      </c>
      <c r="G14" s="8" t="s">
        <v>5646</v>
      </c>
      <c r="H14" s="8" t="s">
        <v>7365</v>
      </c>
      <c r="I14" s="8" t="s">
        <v>7368</v>
      </c>
    </row>
    <row r="15" spans="1:9" s="3" customFormat="1" ht="21" customHeight="1">
      <c r="A15" s="30">
        <v>10</v>
      </c>
      <c r="B15" s="30" t="s">
        <v>881</v>
      </c>
      <c r="C15" s="76">
        <v>6267</v>
      </c>
      <c r="D15" s="31" t="s">
        <v>7377</v>
      </c>
      <c r="E15" s="211" t="s">
        <v>44</v>
      </c>
      <c r="F15" s="8" t="s">
        <v>3833</v>
      </c>
      <c r="G15" s="8" t="s">
        <v>7378</v>
      </c>
      <c r="H15" s="8" t="s">
        <v>7379</v>
      </c>
      <c r="I15" s="8" t="s">
        <v>294</v>
      </c>
    </row>
    <row r="16" spans="1:9" s="3" customFormat="1" ht="21" customHeight="1">
      <c r="A16" s="30">
        <v>11</v>
      </c>
      <c r="B16" s="30" t="s">
        <v>882</v>
      </c>
      <c r="C16" s="76">
        <v>3504</v>
      </c>
      <c r="D16" s="31" t="s">
        <v>7380</v>
      </c>
      <c r="E16" s="211" t="s">
        <v>44</v>
      </c>
      <c r="F16" s="8" t="s">
        <v>152</v>
      </c>
      <c r="G16" s="8" t="s">
        <v>3760</v>
      </c>
      <c r="H16" s="8" t="s">
        <v>4290</v>
      </c>
      <c r="I16" s="8" t="s">
        <v>4064</v>
      </c>
    </row>
    <row r="17" spans="1:9" s="3" customFormat="1" ht="21" customHeight="1">
      <c r="A17" s="30">
        <v>12</v>
      </c>
      <c r="B17" s="30" t="s">
        <v>883</v>
      </c>
      <c r="C17" s="76">
        <v>10421</v>
      </c>
      <c r="D17" s="31" t="s">
        <v>7381</v>
      </c>
      <c r="E17" s="211" t="s">
        <v>44</v>
      </c>
      <c r="F17" s="8" t="s">
        <v>85</v>
      </c>
      <c r="G17" s="8" t="s">
        <v>5272</v>
      </c>
      <c r="H17" s="8" t="s">
        <v>7370</v>
      </c>
      <c r="I17" s="8" t="s">
        <v>7368</v>
      </c>
    </row>
    <row r="18" spans="1:9" s="3" customFormat="1" ht="21" customHeight="1">
      <c r="A18" s="30">
        <v>13</v>
      </c>
      <c r="B18" s="30" t="s">
        <v>884</v>
      </c>
      <c r="C18" s="76">
        <v>10475</v>
      </c>
      <c r="D18" s="31" t="s">
        <v>7382</v>
      </c>
      <c r="E18" s="211" t="s">
        <v>44</v>
      </c>
      <c r="F18" s="8" t="s">
        <v>85</v>
      </c>
      <c r="G18" s="8" t="s">
        <v>5272</v>
      </c>
      <c r="H18" s="8" t="s">
        <v>7370</v>
      </c>
      <c r="I18" s="8" t="s">
        <v>7368</v>
      </c>
    </row>
    <row r="19" spans="1:9" s="3" customFormat="1" ht="21" customHeight="1">
      <c r="A19" s="30">
        <v>14</v>
      </c>
      <c r="B19" s="30" t="s">
        <v>885</v>
      </c>
      <c r="C19" s="76">
        <v>10487</v>
      </c>
      <c r="D19" s="31" t="s">
        <v>7383</v>
      </c>
      <c r="E19" s="211" t="s">
        <v>44</v>
      </c>
      <c r="F19" s="8" t="s">
        <v>85</v>
      </c>
      <c r="G19" s="8" t="s">
        <v>3991</v>
      </c>
      <c r="H19" s="8" t="s">
        <v>7370</v>
      </c>
      <c r="I19" s="8" t="s">
        <v>7368</v>
      </c>
    </row>
    <row r="20" spans="1:9" s="3" customFormat="1" ht="21" customHeight="1">
      <c r="A20" s="30">
        <v>15</v>
      </c>
      <c r="B20" s="30" t="s">
        <v>886</v>
      </c>
      <c r="C20" s="76">
        <v>4649</v>
      </c>
      <c r="D20" s="31" t="s">
        <v>7384</v>
      </c>
      <c r="E20" s="211" t="s">
        <v>44</v>
      </c>
      <c r="F20" s="8" t="s">
        <v>152</v>
      </c>
      <c r="G20" s="8" t="s">
        <v>5646</v>
      </c>
      <c r="H20" s="8" t="s">
        <v>7365</v>
      </c>
      <c r="I20" s="8" t="s">
        <v>7366</v>
      </c>
    </row>
    <row r="21" spans="1:9" s="3" customFormat="1" ht="21" customHeight="1">
      <c r="A21" s="30">
        <v>16</v>
      </c>
      <c r="B21" s="30" t="s">
        <v>887</v>
      </c>
      <c r="C21" s="76">
        <v>4651</v>
      </c>
      <c r="D21" s="31" t="s">
        <v>7385</v>
      </c>
      <c r="E21" s="211" t="s">
        <v>44</v>
      </c>
      <c r="F21" s="8" t="s">
        <v>152</v>
      </c>
      <c r="G21" s="8" t="s">
        <v>7386</v>
      </c>
      <c r="H21" s="8" t="s">
        <v>7365</v>
      </c>
      <c r="I21" s="8" t="s">
        <v>7366</v>
      </c>
    </row>
    <row r="22" spans="1:9" s="3" customFormat="1" ht="21" customHeight="1">
      <c r="A22" s="30">
        <v>17</v>
      </c>
      <c r="B22" s="30" t="s">
        <v>888</v>
      </c>
      <c r="C22" s="76">
        <v>7346</v>
      </c>
      <c r="D22" s="31" t="s">
        <v>7387</v>
      </c>
      <c r="E22" s="211" t="s">
        <v>44</v>
      </c>
      <c r="F22" s="8" t="s">
        <v>152</v>
      </c>
      <c r="G22" s="8" t="s">
        <v>6287</v>
      </c>
      <c r="H22" s="8" t="s">
        <v>7388</v>
      </c>
      <c r="I22" s="8" t="s">
        <v>7368</v>
      </c>
    </row>
    <row r="23" spans="1:9" s="3" customFormat="1" ht="21" customHeight="1">
      <c r="A23" s="30">
        <v>18</v>
      </c>
      <c r="B23" s="30" t="s">
        <v>889</v>
      </c>
      <c r="C23" s="76">
        <v>10451</v>
      </c>
      <c r="D23" s="31" t="s">
        <v>7389</v>
      </c>
      <c r="E23" s="211" t="s">
        <v>44</v>
      </c>
      <c r="F23" s="8" t="s">
        <v>85</v>
      </c>
      <c r="G23" s="8" t="s">
        <v>5272</v>
      </c>
      <c r="H23" s="8" t="s">
        <v>7370</v>
      </c>
      <c r="I23" s="8" t="s">
        <v>7368</v>
      </c>
    </row>
    <row r="24" spans="1:9" s="3" customFormat="1" ht="21" customHeight="1">
      <c r="A24" s="30">
        <v>19</v>
      </c>
      <c r="B24" s="30" t="s">
        <v>890</v>
      </c>
      <c r="C24" s="76">
        <v>10213</v>
      </c>
      <c r="D24" s="31" t="s">
        <v>7390</v>
      </c>
      <c r="E24" s="211" t="s">
        <v>44</v>
      </c>
      <c r="F24" s="8" t="s">
        <v>5256</v>
      </c>
      <c r="G24" s="8" t="s">
        <v>5257</v>
      </c>
      <c r="H24" s="8" t="s">
        <v>3731</v>
      </c>
      <c r="I24" s="8" t="s">
        <v>7368</v>
      </c>
    </row>
    <row r="25" spans="1:9" s="3" customFormat="1" ht="21" customHeight="1">
      <c r="A25" s="30">
        <v>20</v>
      </c>
      <c r="B25" s="30" t="s">
        <v>891</v>
      </c>
      <c r="C25" s="76">
        <v>10500</v>
      </c>
      <c r="D25" s="31" t="s">
        <v>7391</v>
      </c>
      <c r="E25" s="211" t="s">
        <v>44</v>
      </c>
      <c r="F25" s="8" t="s">
        <v>85</v>
      </c>
      <c r="G25" s="8" t="s">
        <v>5272</v>
      </c>
      <c r="H25" s="8" t="s">
        <v>7370</v>
      </c>
      <c r="I25" s="8" t="s">
        <v>7368</v>
      </c>
    </row>
    <row r="26" spans="1:9" s="3" customFormat="1" ht="21" customHeight="1">
      <c r="A26" s="30">
        <v>21</v>
      </c>
      <c r="B26" s="30" t="s">
        <v>892</v>
      </c>
      <c r="C26" s="76">
        <v>10499</v>
      </c>
      <c r="D26" s="31" t="s">
        <v>7392</v>
      </c>
      <c r="E26" s="211" t="s">
        <v>44</v>
      </c>
      <c r="F26" s="8" t="s">
        <v>85</v>
      </c>
      <c r="G26" s="8" t="s">
        <v>3991</v>
      </c>
      <c r="H26" s="8" t="s">
        <v>7370</v>
      </c>
      <c r="I26" s="8" t="s">
        <v>7368</v>
      </c>
    </row>
    <row r="27" spans="1:9" s="3" customFormat="1" ht="21" customHeight="1">
      <c r="A27" s="30">
        <v>22</v>
      </c>
      <c r="B27" s="30" t="s">
        <v>893</v>
      </c>
      <c r="C27" s="76">
        <v>4721</v>
      </c>
      <c r="D27" s="31" t="s">
        <v>7393</v>
      </c>
      <c r="E27" s="211" t="s">
        <v>44</v>
      </c>
      <c r="F27" s="8" t="s">
        <v>152</v>
      </c>
      <c r="G27" s="8" t="s">
        <v>5646</v>
      </c>
      <c r="H27" s="8" t="s">
        <v>7394</v>
      </c>
      <c r="I27" s="8" t="s">
        <v>7368</v>
      </c>
    </row>
    <row r="28" spans="1:9" s="3" customFormat="1" ht="21" customHeight="1">
      <c r="A28" s="30">
        <v>23</v>
      </c>
      <c r="B28" s="30" t="s">
        <v>894</v>
      </c>
      <c r="C28" s="76">
        <v>10444</v>
      </c>
      <c r="D28" s="31" t="s">
        <v>7395</v>
      </c>
      <c r="E28" s="211" t="s">
        <v>44</v>
      </c>
      <c r="F28" s="8" t="s">
        <v>85</v>
      </c>
      <c r="G28" s="8" t="s">
        <v>5272</v>
      </c>
      <c r="H28" s="8" t="s">
        <v>7370</v>
      </c>
      <c r="I28" s="8" t="s">
        <v>7368</v>
      </c>
    </row>
    <row r="29" spans="1:9" s="3" customFormat="1" ht="21" customHeight="1">
      <c r="A29" s="30">
        <v>24</v>
      </c>
      <c r="B29" s="30" t="s">
        <v>895</v>
      </c>
      <c r="C29" s="76">
        <v>4669</v>
      </c>
      <c r="D29" s="31" t="s">
        <v>7396</v>
      </c>
      <c r="E29" s="211" t="s">
        <v>44</v>
      </c>
      <c r="F29" s="8" t="s">
        <v>152</v>
      </c>
      <c r="G29" s="8" t="s">
        <v>5646</v>
      </c>
      <c r="H29" s="8" t="s">
        <v>7365</v>
      </c>
      <c r="I29" s="8" t="s">
        <v>7366</v>
      </c>
    </row>
    <row r="30" spans="1:9" s="3" customFormat="1" ht="21" customHeight="1">
      <c r="A30" s="30">
        <v>25</v>
      </c>
      <c r="B30" s="30" t="s">
        <v>896</v>
      </c>
      <c r="C30" s="76">
        <v>9915</v>
      </c>
      <c r="D30" s="31" t="s">
        <v>7397</v>
      </c>
      <c r="E30" s="211" t="s">
        <v>44</v>
      </c>
      <c r="F30" s="8" t="s">
        <v>3815</v>
      </c>
      <c r="G30" s="8" t="s">
        <v>3816</v>
      </c>
      <c r="H30" s="8" t="s">
        <v>7370</v>
      </c>
      <c r="I30" s="8" t="s">
        <v>7368</v>
      </c>
    </row>
    <row r="31" spans="1:9" s="3" customFormat="1" ht="21" customHeight="1">
      <c r="A31" s="30">
        <v>26</v>
      </c>
      <c r="B31" s="30" t="s">
        <v>897</v>
      </c>
      <c r="C31" s="76">
        <v>4702</v>
      </c>
      <c r="D31" s="31" t="s">
        <v>7398</v>
      </c>
      <c r="E31" s="211" t="s">
        <v>44</v>
      </c>
      <c r="F31" s="8" t="s">
        <v>152</v>
      </c>
      <c r="G31" s="8" t="s">
        <v>5646</v>
      </c>
      <c r="H31" s="8" t="s">
        <v>7365</v>
      </c>
      <c r="I31" s="8" t="s">
        <v>7368</v>
      </c>
    </row>
    <row r="32" spans="1:9" s="3" customFormat="1" ht="21" customHeight="1">
      <c r="A32" s="30">
        <v>27</v>
      </c>
      <c r="B32" s="30" t="s">
        <v>898</v>
      </c>
      <c r="C32" s="76">
        <v>4688</v>
      </c>
      <c r="D32" s="31" t="s">
        <v>7399</v>
      </c>
      <c r="E32" s="211" t="s">
        <v>44</v>
      </c>
      <c r="F32" s="8" t="s">
        <v>152</v>
      </c>
      <c r="G32" s="8" t="s">
        <v>5646</v>
      </c>
      <c r="H32" s="8" t="s">
        <v>7365</v>
      </c>
      <c r="I32" s="8" t="s">
        <v>7368</v>
      </c>
    </row>
    <row r="33" spans="1:9" s="3" customFormat="1" ht="21" customHeight="1">
      <c r="A33" s="30">
        <v>28</v>
      </c>
      <c r="B33" s="30" t="s">
        <v>899</v>
      </c>
      <c r="C33" s="76">
        <v>10447</v>
      </c>
      <c r="D33" s="31" t="s">
        <v>7400</v>
      </c>
      <c r="E33" s="211" t="s">
        <v>44</v>
      </c>
      <c r="F33" s="8" t="s">
        <v>85</v>
      </c>
      <c r="G33" s="8" t="s">
        <v>5272</v>
      </c>
      <c r="H33" s="8" t="s">
        <v>7370</v>
      </c>
      <c r="I33" s="8" t="s">
        <v>7368</v>
      </c>
    </row>
    <row r="34" spans="1:9" s="3" customFormat="1" ht="21" customHeight="1">
      <c r="A34" s="30">
        <v>29</v>
      </c>
      <c r="B34" s="30" t="s">
        <v>900</v>
      </c>
      <c r="C34" s="76">
        <v>4713</v>
      </c>
      <c r="D34" s="31" t="s">
        <v>7401</v>
      </c>
      <c r="E34" s="211" t="s">
        <v>44</v>
      </c>
      <c r="F34" s="8" t="s">
        <v>152</v>
      </c>
      <c r="G34" s="8" t="s">
        <v>5646</v>
      </c>
      <c r="H34" s="8" t="s">
        <v>7365</v>
      </c>
      <c r="I34" s="8" t="s">
        <v>7366</v>
      </c>
    </row>
    <row r="35" spans="1:9" s="3" customFormat="1" ht="21" customHeight="1">
      <c r="A35" s="30">
        <v>30</v>
      </c>
      <c r="B35" s="30" t="s">
        <v>901</v>
      </c>
      <c r="C35" s="76">
        <v>13160</v>
      </c>
      <c r="D35" s="31" t="s">
        <v>7402</v>
      </c>
      <c r="E35" s="211" t="s">
        <v>44</v>
      </c>
      <c r="F35" s="8" t="s">
        <v>290</v>
      </c>
      <c r="G35" s="8" t="s">
        <v>291</v>
      </c>
      <c r="H35" s="8" t="s">
        <v>3890</v>
      </c>
      <c r="I35" s="8" t="s">
        <v>7368</v>
      </c>
    </row>
    <row r="36" spans="1:9" s="3" customFormat="1" ht="21" customHeight="1">
      <c r="A36" s="30">
        <v>31</v>
      </c>
      <c r="B36" s="30" t="s">
        <v>902</v>
      </c>
      <c r="C36" s="76">
        <v>4645</v>
      </c>
      <c r="D36" s="31" t="s">
        <v>6239</v>
      </c>
      <c r="E36" s="9" t="s">
        <v>114</v>
      </c>
      <c r="F36" s="8" t="s">
        <v>152</v>
      </c>
      <c r="G36" s="8" t="s">
        <v>5646</v>
      </c>
      <c r="H36" s="8" t="s">
        <v>7365</v>
      </c>
      <c r="I36" s="8" t="s">
        <v>152</v>
      </c>
    </row>
    <row r="37" spans="1:9" s="3" customFormat="1" ht="21" customHeight="1">
      <c r="A37" s="30">
        <v>32</v>
      </c>
      <c r="B37" s="30" t="s">
        <v>903</v>
      </c>
      <c r="C37" s="76">
        <v>4727</v>
      </c>
      <c r="D37" s="31" t="s">
        <v>7403</v>
      </c>
      <c r="E37" s="9" t="s">
        <v>114</v>
      </c>
      <c r="F37" s="8" t="s">
        <v>152</v>
      </c>
      <c r="G37" s="8" t="s">
        <v>5646</v>
      </c>
      <c r="H37" s="8" t="s">
        <v>7365</v>
      </c>
      <c r="I37" s="8" t="s">
        <v>152</v>
      </c>
    </row>
    <row r="38" spans="1:9" s="3" customFormat="1" ht="21" customHeight="1">
      <c r="A38" s="30">
        <v>33</v>
      </c>
      <c r="B38" s="30" t="s">
        <v>904</v>
      </c>
      <c r="C38" s="76">
        <v>10481</v>
      </c>
      <c r="D38" s="31" t="s">
        <v>7404</v>
      </c>
      <c r="E38" s="9" t="s">
        <v>114</v>
      </c>
      <c r="F38" s="8" t="s">
        <v>85</v>
      </c>
      <c r="G38" s="8" t="s">
        <v>5272</v>
      </c>
      <c r="H38" s="8" t="s">
        <v>7370</v>
      </c>
      <c r="I38" s="8" t="s">
        <v>152</v>
      </c>
    </row>
    <row r="39" spans="1:9" s="3" customFormat="1" ht="21" customHeight="1">
      <c r="A39" s="30">
        <v>34</v>
      </c>
      <c r="B39" s="30" t="s">
        <v>905</v>
      </c>
      <c r="C39" s="76">
        <v>4673</v>
      </c>
      <c r="D39" s="31" t="s">
        <v>7405</v>
      </c>
      <c r="E39" s="9" t="s">
        <v>114</v>
      </c>
      <c r="F39" s="8" t="s">
        <v>152</v>
      </c>
      <c r="G39" s="8" t="s">
        <v>5646</v>
      </c>
      <c r="H39" s="8" t="s">
        <v>7370</v>
      </c>
      <c r="I39" s="8" t="s">
        <v>152</v>
      </c>
    </row>
    <row r="40" spans="1:9" s="3" customFormat="1" ht="21" customHeight="1">
      <c r="A40" s="30">
        <v>35</v>
      </c>
      <c r="B40" s="30" t="s">
        <v>906</v>
      </c>
      <c r="C40" s="76">
        <v>15177</v>
      </c>
      <c r="D40" s="31" t="s">
        <v>7406</v>
      </c>
      <c r="E40" s="9" t="s">
        <v>114</v>
      </c>
      <c r="F40" s="8" t="s">
        <v>8256</v>
      </c>
      <c r="G40" s="8" t="s">
        <v>7407</v>
      </c>
      <c r="H40" s="8" t="s">
        <v>7408</v>
      </c>
      <c r="I40" s="8" t="s">
        <v>152</v>
      </c>
    </row>
    <row r="41" spans="1:9" s="3" customFormat="1" ht="21" customHeight="1">
      <c r="A41" s="30">
        <v>36</v>
      </c>
      <c r="B41" s="30" t="s">
        <v>907</v>
      </c>
      <c r="C41" s="76">
        <v>4665</v>
      </c>
      <c r="D41" s="31" t="s">
        <v>7409</v>
      </c>
      <c r="E41" s="9" t="s">
        <v>114</v>
      </c>
      <c r="F41" s="8" t="s">
        <v>152</v>
      </c>
      <c r="G41" s="8" t="s">
        <v>5646</v>
      </c>
      <c r="H41" s="8" t="s">
        <v>7365</v>
      </c>
      <c r="I41" s="8" t="s">
        <v>152</v>
      </c>
    </row>
    <row r="42" spans="1:9" s="3" customFormat="1" ht="21" customHeight="1">
      <c r="A42" s="30">
        <v>37</v>
      </c>
      <c r="B42" s="30" t="s">
        <v>908</v>
      </c>
      <c r="C42" s="76">
        <v>14221</v>
      </c>
      <c r="D42" s="31" t="s">
        <v>7410</v>
      </c>
      <c r="E42" s="9" t="s">
        <v>114</v>
      </c>
      <c r="F42" s="8" t="s">
        <v>7296</v>
      </c>
      <c r="G42" s="8" t="s">
        <v>7297</v>
      </c>
      <c r="H42" s="8" t="s">
        <v>7408</v>
      </c>
      <c r="I42" s="8" t="s">
        <v>152</v>
      </c>
    </row>
    <row r="43" spans="1:9" s="3" customFormat="1" ht="21" customHeight="1">
      <c r="A43" s="30">
        <v>38</v>
      </c>
      <c r="B43" s="30" t="s">
        <v>909</v>
      </c>
      <c r="C43" s="76">
        <v>10439</v>
      </c>
      <c r="D43" s="31" t="s">
        <v>7411</v>
      </c>
      <c r="E43" s="9" t="s">
        <v>114</v>
      </c>
      <c r="F43" s="8" t="s">
        <v>85</v>
      </c>
      <c r="G43" s="8" t="s">
        <v>7412</v>
      </c>
      <c r="H43" s="8" t="s">
        <v>7408</v>
      </c>
      <c r="I43" s="8" t="s">
        <v>152</v>
      </c>
    </row>
    <row r="44" spans="1:9" s="3" customFormat="1" ht="21" customHeight="1">
      <c r="A44" s="30">
        <v>39</v>
      </c>
      <c r="B44" s="30" t="s">
        <v>910</v>
      </c>
      <c r="C44" s="76">
        <v>10453</v>
      </c>
      <c r="D44" s="31" t="s">
        <v>7413</v>
      </c>
      <c r="E44" s="9" t="s">
        <v>114</v>
      </c>
      <c r="F44" s="8" t="s">
        <v>85</v>
      </c>
      <c r="G44" s="8" t="s">
        <v>5272</v>
      </c>
      <c r="H44" s="8" t="s">
        <v>7370</v>
      </c>
      <c r="I44" s="8" t="s">
        <v>152</v>
      </c>
    </row>
    <row r="45" spans="1:9" s="3" customFormat="1" ht="21" customHeight="1">
      <c r="A45" s="30">
        <v>40</v>
      </c>
      <c r="B45" s="30" t="s">
        <v>911</v>
      </c>
      <c r="C45" s="327">
        <v>8026</v>
      </c>
      <c r="D45" s="328" t="s">
        <v>7414</v>
      </c>
      <c r="E45" s="9" t="s">
        <v>114</v>
      </c>
      <c r="F45" s="179" t="s">
        <v>7415</v>
      </c>
      <c r="G45" s="180" t="s">
        <v>7416</v>
      </c>
      <c r="H45" s="180" t="s">
        <v>7370</v>
      </c>
      <c r="I45" s="8"/>
    </row>
    <row r="46" spans="1:9" s="3" customFormat="1" ht="21" customHeight="1">
      <c r="A46" s="30">
        <v>41</v>
      </c>
      <c r="B46" s="30" t="s">
        <v>912</v>
      </c>
      <c r="C46" s="76">
        <v>4691</v>
      </c>
      <c r="D46" s="31" t="s">
        <v>7418</v>
      </c>
      <c r="E46" s="9" t="s">
        <v>114</v>
      </c>
      <c r="F46" s="8" t="s">
        <v>152</v>
      </c>
      <c r="G46" s="8" t="s">
        <v>5646</v>
      </c>
      <c r="H46" s="8" t="s">
        <v>7365</v>
      </c>
      <c r="I46" s="8" t="s">
        <v>152</v>
      </c>
    </row>
    <row r="47" spans="1:9" s="3" customFormat="1" ht="21" customHeight="1">
      <c r="A47" s="30">
        <v>42</v>
      </c>
      <c r="B47" s="30" t="s">
        <v>913</v>
      </c>
      <c r="C47" s="76">
        <v>12854</v>
      </c>
      <c r="D47" s="31" t="s">
        <v>7419</v>
      </c>
      <c r="E47" s="9" t="s">
        <v>114</v>
      </c>
      <c r="F47" s="8" t="s">
        <v>7420</v>
      </c>
      <c r="G47" s="8" t="s">
        <v>7271</v>
      </c>
      <c r="H47" s="8" t="s">
        <v>7408</v>
      </c>
      <c r="I47" s="8" t="s">
        <v>152</v>
      </c>
    </row>
    <row r="48" spans="1:9" s="3" customFormat="1" ht="21" customHeight="1">
      <c r="A48" s="30">
        <v>43</v>
      </c>
      <c r="B48" s="30" t="s">
        <v>914</v>
      </c>
      <c r="C48" s="76">
        <v>14235</v>
      </c>
      <c r="D48" s="31" t="s">
        <v>7421</v>
      </c>
      <c r="E48" s="9" t="s">
        <v>114</v>
      </c>
      <c r="F48" s="8" t="s">
        <v>85</v>
      </c>
      <c r="G48" s="8" t="s">
        <v>5272</v>
      </c>
      <c r="H48" s="8" t="s">
        <v>7370</v>
      </c>
      <c r="I48" s="8" t="s">
        <v>152</v>
      </c>
    </row>
    <row r="49" spans="1:9" s="3" customFormat="1" ht="21" customHeight="1">
      <c r="A49" s="30">
        <v>44</v>
      </c>
      <c r="B49" s="30" t="s">
        <v>915</v>
      </c>
      <c r="C49" s="76">
        <v>4662</v>
      </c>
      <c r="D49" s="31" t="s">
        <v>7422</v>
      </c>
      <c r="E49" s="9" t="s">
        <v>114</v>
      </c>
      <c r="F49" s="8" t="s">
        <v>152</v>
      </c>
      <c r="G49" s="8" t="s">
        <v>5646</v>
      </c>
      <c r="H49" s="8" t="s">
        <v>7365</v>
      </c>
      <c r="I49" s="8" t="s">
        <v>152</v>
      </c>
    </row>
    <row r="50" spans="1:9" s="3" customFormat="1" ht="21" customHeight="1">
      <c r="A50" s="30">
        <v>45</v>
      </c>
      <c r="B50" s="30" t="s">
        <v>916</v>
      </c>
      <c r="C50" s="76">
        <v>14219</v>
      </c>
      <c r="D50" s="31" t="s">
        <v>7423</v>
      </c>
      <c r="E50" s="9" t="s">
        <v>114</v>
      </c>
      <c r="F50" s="8" t="s">
        <v>7296</v>
      </c>
      <c r="G50" s="8" t="s">
        <v>7297</v>
      </c>
      <c r="H50" s="8" t="s">
        <v>7408</v>
      </c>
      <c r="I50" s="8" t="s">
        <v>152</v>
      </c>
    </row>
    <row r="51" spans="1:9" s="3" customFormat="1" ht="21" customHeight="1">
      <c r="A51" s="30">
        <v>46</v>
      </c>
      <c r="B51" s="30" t="s">
        <v>917</v>
      </c>
      <c r="C51" s="76">
        <v>20117</v>
      </c>
      <c r="D51" s="31" t="s">
        <v>7424</v>
      </c>
      <c r="E51" s="9" t="s">
        <v>113</v>
      </c>
      <c r="F51" s="8" t="s">
        <v>152</v>
      </c>
      <c r="G51" s="8" t="s">
        <v>4014</v>
      </c>
      <c r="H51" s="8" t="s">
        <v>152</v>
      </c>
      <c r="I51" s="8" t="s">
        <v>152</v>
      </c>
    </row>
    <row r="52" spans="1:9" s="3" customFormat="1" ht="21" customHeight="1">
      <c r="A52" s="30">
        <v>47</v>
      </c>
      <c r="B52" s="30" t="s">
        <v>918</v>
      </c>
      <c r="C52" s="76">
        <v>17190</v>
      </c>
      <c r="D52" s="31" t="s">
        <v>7425</v>
      </c>
      <c r="E52" s="9" t="s">
        <v>113</v>
      </c>
      <c r="F52" s="8" t="s">
        <v>4191</v>
      </c>
      <c r="G52" s="8" t="s">
        <v>3639</v>
      </c>
      <c r="H52" s="8" t="s">
        <v>152</v>
      </c>
      <c r="I52" s="8" t="s">
        <v>152</v>
      </c>
    </row>
    <row r="53" spans="1:9" s="3" customFormat="1" ht="21" customHeight="1">
      <c r="A53" s="30">
        <v>48</v>
      </c>
      <c r="B53" s="30" t="s">
        <v>919</v>
      </c>
      <c r="C53" s="76">
        <v>17954</v>
      </c>
      <c r="D53" s="31" t="s">
        <v>7426</v>
      </c>
      <c r="E53" s="9" t="s">
        <v>113</v>
      </c>
      <c r="F53" s="8" t="s">
        <v>3673</v>
      </c>
      <c r="G53" s="8" t="s">
        <v>3599</v>
      </c>
      <c r="H53" s="8" t="s">
        <v>152</v>
      </c>
      <c r="I53" s="8" t="s">
        <v>152</v>
      </c>
    </row>
    <row r="54" spans="1:9" s="3" customFormat="1" ht="21" customHeight="1">
      <c r="A54" s="30">
        <v>49</v>
      </c>
      <c r="B54" s="30" t="s">
        <v>920</v>
      </c>
      <c r="C54" s="76">
        <v>17205</v>
      </c>
      <c r="D54" s="31" t="s">
        <v>7427</v>
      </c>
      <c r="E54" s="9" t="s">
        <v>113</v>
      </c>
      <c r="F54" s="8" t="s">
        <v>4191</v>
      </c>
      <c r="G54" s="8" t="s">
        <v>7428</v>
      </c>
      <c r="H54" s="8" t="s">
        <v>152</v>
      </c>
      <c r="I54" s="8" t="s">
        <v>152</v>
      </c>
    </row>
    <row r="55" spans="1:9" s="3" customFormat="1" ht="21" customHeight="1">
      <c r="A55" s="30">
        <v>50</v>
      </c>
      <c r="B55" s="30" t="s">
        <v>921</v>
      </c>
      <c r="C55" s="237">
        <v>20448</v>
      </c>
      <c r="D55" s="238" t="s">
        <v>7429</v>
      </c>
      <c r="E55" s="9" t="s">
        <v>113</v>
      </c>
      <c r="F55" s="219"/>
      <c r="G55" s="180" t="s">
        <v>4002</v>
      </c>
      <c r="H55" s="8" t="s">
        <v>152</v>
      </c>
      <c r="I55" s="8" t="s">
        <v>152</v>
      </c>
    </row>
    <row r="56" spans="1:9" s="3" customFormat="1" ht="21" customHeight="1">
      <c r="A56" s="30">
        <v>51</v>
      </c>
      <c r="B56" s="30" t="s">
        <v>922</v>
      </c>
      <c r="C56" s="76">
        <v>20076</v>
      </c>
      <c r="D56" s="31" t="s">
        <v>7430</v>
      </c>
      <c r="E56" s="9" t="s">
        <v>113</v>
      </c>
      <c r="F56" s="8" t="s">
        <v>152</v>
      </c>
      <c r="G56" s="8" t="s">
        <v>4014</v>
      </c>
      <c r="H56" s="8" t="s">
        <v>152</v>
      </c>
      <c r="I56" s="8" t="s">
        <v>152</v>
      </c>
    </row>
    <row r="57" spans="1:9" s="3" customFormat="1" ht="21" customHeight="1">
      <c r="A57" s="30">
        <v>52</v>
      </c>
      <c r="B57" s="30" t="s">
        <v>923</v>
      </c>
      <c r="C57" s="76">
        <v>19403</v>
      </c>
      <c r="D57" s="31" t="s">
        <v>7431</v>
      </c>
      <c r="E57" s="9" t="s">
        <v>113</v>
      </c>
      <c r="F57" s="8" t="s">
        <v>152</v>
      </c>
      <c r="G57" s="8" t="s">
        <v>4182</v>
      </c>
      <c r="H57" s="8" t="s">
        <v>152</v>
      </c>
      <c r="I57" s="8" t="s">
        <v>152</v>
      </c>
    </row>
    <row r="58" spans="1:9" s="3" customFormat="1" ht="21" customHeight="1">
      <c r="A58" s="30">
        <v>53</v>
      </c>
      <c r="B58" s="30" t="s">
        <v>924</v>
      </c>
      <c r="C58" s="76">
        <v>20078</v>
      </c>
      <c r="D58" s="31" t="s">
        <v>7432</v>
      </c>
      <c r="E58" s="9" t="s">
        <v>113</v>
      </c>
      <c r="F58" s="8" t="s">
        <v>152</v>
      </c>
      <c r="G58" s="8" t="s">
        <v>4014</v>
      </c>
      <c r="H58" s="8" t="s">
        <v>152</v>
      </c>
      <c r="I58" s="8" t="s">
        <v>152</v>
      </c>
    </row>
    <row r="59" spans="1:9" s="3" customFormat="1" ht="21" customHeight="1">
      <c r="A59" s="30">
        <v>54</v>
      </c>
      <c r="B59" s="30" t="s">
        <v>925</v>
      </c>
      <c r="C59" s="76">
        <v>19498</v>
      </c>
      <c r="D59" s="31" t="s">
        <v>7433</v>
      </c>
      <c r="E59" s="9" t="s">
        <v>113</v>
      </c>
      <c r="F59" s="8" t="s">
        <v>152</v>
      </c>
      <c r="G59" s="8" t="s">
        <v>3652</v>
      </c>
      <c r="H59" s="8" t="s">
        <v>152</v>
      </c>
      <c r="I59" s="8" t="s">
        <v>152</v>
      </c>
    </row>
    <row r="60" spans="1:9" s="3" customFormat="1" ht="21" customHeight="1">
      <c r="A60" s="30">
        <v>55</v>
      </c>
      <c r="B60" s="30" t="s">
        <v>926</v>
      </c>
      <c r="C60" s="76">
        <v>17236</v>
      </c>
      <c r="D60" s="31" t="s">
        <v>7434</v>
      </c>
      <c r="E60" s="9" t="s">
        <v>113</v>
      </c>
      <c r="F60" s="8" t="s">
        <v>4191</v>
      </c>
      <c r="G60" s="8" t="s">
        <v>7428</v>
      </c>
      <c r="H60" s="8" t="s">
        <v>152</v>
      </c>
      <c r="I60" s="8" t="s">
        <v>152</v>
      </c>
    </row>
    <row r="61" spans="1:9" s="3" customFormat="1" ht="21" customHeight="1">
      <c r="A61" s="30">
        <v>56</v>
      </c>
      <c r="B61" s="30" t="s">
        <v>927</v>
      </c>
      <c r="C61" s="76">
        <v>19499</v>
      </c>
      <c r="D61" s="31" t="s">
        <v>7435</v>
      </c>
      <c r="E61" s="9" t="s">
        <v>113</v>
      </c>
      <c r="F61" s="8" t="s">
        <v>152</v>
      </c>
      <c r="G61" s="8" t="s">
        <v>3652</v>
      </c>
      <c r="H61" s="8" t="s">
        <v>152</v>
      </c>
      <c r="I61" s="8" t="s">
        <v>152</v>
      </c>
    </row>
    <row r="62" spans="1:9" s="3" customFormat="1" ht="21" customHeight="1">
      <c r="A62" s="30">
        <v>57</v>
      </c>
      <c r="B62" s="30" t="s">
        <v>928</v>
      </c>
      <c r="C62" s="76">
        <v>19677</v>
      </c>
      <c r="D62" s="31" t="s">
        <v>7436</v>
      </c>
      <c r="E62" s="9" t="s">
        <v>113</v>
      </c>
      <c r="F62" s="8" t="s">
        <v>152</v>
      </c>
      <c r="G62" s="8" t="s">
        <v>4160</v>
      </c>
      <c r="H62" s="8" t="s">
        <v>152</v>
      </c>
      <c r="I62" s="8" t="s">
        <v>152</v>
      </c>
    </row>
    <row r="63" spans="1:9" s="3" customFormat="1" ht="21" customHeight="1">
      <c r="A63" s="30">
        <v>58</v>
      </c>
      <c r="B63" s="30" t="s">
        <v>929</v>
      </c>
      <c r="C63" s="237">
        <v>20210</v>
      </c>
      <c r="D63" s="238" t="s">
        <v>7437</v>
      </c>
      <c r="E63" s="9" t="s">
        <v>113</v>
      </c>
      <c r="F63" s="8" t="s">
        <v>152</v>
      </c>
      <c r="G63" s="180" t="s">
        <v>5372</v>
      </c>
      <c r="H63" s="8" t="s">
        <v>152</v>
      </c>
      <c r="I63" s="8" t="s">
        <v>152</v>
      </c>
    </row>
    <row r="64" spans="1:9" s="3" customFormat="1" ht="21" customHeight="1">
      <c r="A64" s="30">
        <v>59</v>
      </c>
      <c r="B64" s="30" t="s">
        <v>930</v>
      </c>
      <c r="C64" s="76">
        <v>19680</v>
      </c>
      <c r="D64" s="31" t="s">
        <v>7438</v>
      </c>
      <c r="E64" s="9" t="s">
        <v>113</v>
      </c>
      <c r="F64" s="8" t="s">
        <v>152</v>
      </c>
      <c r="G64" s="8" t="s">
        <v>4160</v>
      </c>
      <c r="H64" s="8" t="s">
        <v>152</v>
      </c>
      <c r="I64" s="8" t="s">
        <v>152</v>
      </c>
    </row>
    <row r="65" spans="1:9" s="3" customFormat="1" ht="21" customHeight="1">
      <c r="A65" s="30">
        <v>60</v>
      </c>
      <c r="B65" s="30" t="s">
        <v>931</v>
      </c>
      <c r="C65" s="76">
        <v>17235</v>
      </c>
      <c r="D65" s="31" t="s">
        <v>7439</v>
      </c>
      <c r="E65" s="9" t="s">
        <v>113</v>
      </c>
      <c r="F65" s="8" t="s">
        <v>4191</v>
      </c>
      <c r="G65" s="8" t="s">
        <v>7428</v>
      </c>
      <c r="H65" s="8" t="s">
        <v>152</v>
      </c>
      <c r="I65" s="8" t="s">
        <v>152</v>
      </c>
    </row>
    <row r="66" spans="1:9" s="3" customFormat="1" ht="21" customHeight="1">
      <c r="A66" s="30">
        <v>61</v>
      </c>
      <c r="B66" s="30" t="s">
        <v>932</v>
      </c>
      <c r="C66" s="76">
        <v>19682</v>
      </c>
      <c r="D66" s="31" t="s">
        <v>7440</v>
      </c>
      <c r="E66" s="9" t="s">
        <v>113</v>
      </c>
      <c r="F66" s="8" t="s">
        <v>152</v>
      </c>
      <c r="G66" s="8" t="s">
        <v>4160</v>
      </c>
      <c r="H66" s="8" t="s">
        <v>152</v>
      </c>
      <c r="I66" s="8" t="s">
        <v>152</v>
      </c>
    </row>
    <row r="67" spans="1:9" s="3" customFormat="1" ht="21" customHeight="1">
      <c r="A67" s="30">
        <v>62</v>
      </c>
      <c r="B67" s="30" t="s">
        <v>933</v>
      </c>
      <c r="C67" s="76">
        <v>20093</v>
      </c>
      <c r="D67" s="31" t="s">
        <v>7441</v>
      </c>
      <c r="E67" s="9" t="s">
        <v>113</v>
      </c>
      <c r="F67" s="8" t="s">
        <v>152</v>
      </c>
      <c r="G67" s="8" t="s">
        <v>4014</v>
      </c>
      <c r="H67" s="8" t="s">
        <v>152</v>
      </c>
      <c r="I67" s="8" t="s">
        <v>152</v>
      </c>
    </row>
    <row r="68" spans="1:9" s="3" customFormat="1" ht="21" customHeight="1">
      <c r="A68" s="30">
        <v>63</v>
      </c>
      <c r="B68" s="30" t="s">
        <v>934</v>
      </c>
      <c r="C68" s="171">
        <v>20533</v>
      </c>
      <c r="D68" s="170" t="s">
        <v>7649</v>
      </c>
      <c r="E68" s="166" t="s">
        <v>113</v>
      </c>
      <c r="F68" s="179" t="s">
        <v>152</v>
      </c>
      <c r="G68" s="180" t="s">
        <v>7628</v>
      </c>
      <c r="H68" s="179" t="s">
        <v>152</v>
      </c>
      <c r="I68" s="179" t="s">
        <v>152</v>
      </c>
    </row>
    <row r="69" spans="1:9" s="3" customFormat="1" ht="21" customHeight="1">
      <c r="A69" s="30">
        <v>64</v>
      </c>
      <c r="B69" s="30" t="s">
        <v>935</v>
      </c>
      <c r="C69" s="171">
        <v>20221</v>
      </c>
      <c r="D69" s="238" t="s">
        <v>7442</v>
      </c>
      <c r="E69" s="9" t="s">
        <v>113</v>
      </c>
      <c r="F69" s="8" t="s">
        <v>152</v>
      </c>
      <c r="G69" s="180" t="s">
        <v>5372</v>
      </c>
      <c r="H69" s="8" t="s">
        <v>152</v>
      </c>
      <c r="I69" s="8" t="s">
        <v>152</v>
      </c>
    </row>
    <row r="70" spans="1:9" s="3" customFormat="1" ht="21" customHeight="1">
      <c r="A70" s="30">
        <v>65</v>
      </c>
      <c r="B70" s="30" t="s">
        <v>936</v>
      </c>
      <c r="C70" s="76">
        <v>20099</v>
      </c>
      <c r="D70" s="31" t="s">
        <v>7443</v>
      </c>
      <c r="E70" s="9" t="s">
        <v>113</v>
      </c>
      <c r="F70" s="8" t="s">
        <v>152</v>
      </c>
      <c r="G70" s="8" t="s">
        <v>4014</v>
      </c>
      <c r="H70" s="8" t="s">
        <v>152</v>
      </c>
      <c r="I70" s="8" t="s">
        <v>152</v>
      </c>
    </row>
    <row r="71" spans="1:9" s="3" customFormat="1" ht="21" customHeight="1">
      <c r="A71" s="30">
        <v>66</v>
      </c>
      <c r="B71" s="30" t="s">
        <v>937</v>
      </c>
      <c r="C71" s="76">
        <v>19461</v>
      </c>
      <c r="D71" s="31" t="s">
        <v>7444</v>
      </c>
      <c r="E71" s="9" t="s">
        <v>113</v>
      </c>
      <c r="F71" s="8" t="s">
        <v>152</v>
      </c>
      <c r="G71" s="8" t="s">
        <v>3746</v>
      </c>
      <c r="H71" s="8" t="s">
        <v>152</v>
      </c>
      <c r="I71" s="8" t="s">
        <v>152</v>
      </c>
    </row>
    <row r="72" spans="1:9" s="3" customFormat="1" ht="21" customHeight="1">
      <c r="A72" s="30">
        <v>67</v>
      </c>
      <c r="B72" s="30" t="s">
        <v>938</v>
      </c>
      <c r="C72" s="76">
        <v>19573</v>
      </c>
      <c r="D72" s="31" t="s">
        <v>7445</v>
      </c>
      <c r="E72" s="9" t="s">
        <v>113</v>
      </c>
      <c r="F72" s="8" t="s">
        <v>152</v>
      </c>
      <c r="G72" s="8" t="s">
        <v>5640</v>
      </c>
      <c r="H72" s="8" t="s">
        <v>152</v>
      </c>
      <c r="I72" s="8" t="s">
        <v>152</v>
      </c>
    </row>
    <row r="73" spans="1:9" s="3" customFormat="1" ht="21" customHeight="1">
      <c r="A73" s="30">
        <v>68</v>
      </c>
      <c r="B73" s="30" t="s">
        <v>939</v>
      </c>
      <c r="C73" s="76">
        <v>17847</v>
      </c>
      <c r="D73" s="31" t="s">
        <v>7446</v>
      </c>
      <c r="E73" s="9" t="s">
        <v>113</v>
      </c>
      <c r="F73" s="8" t="s">
        <v>5203</v>
      </c>
      <c r="G73" s="8" t="s">
        <v>5602</v>
      </c>
      <c r="H73" s="8" t="s">
        <v>152</v>
      </c>
      <c r="I73" s="8" t="s">
        <v>152</v>
      </c>
    </row>
    <row r="74" spans="1:9" s="3" customFormat="1" ht="21" customHeight="1">
      <c r="A74" s="30">
        <v>69</v>
      </c>
      <c r="B74" s="30" t="s">
        <v>940</v>
      </c>
      <c r="C74" s="76">
        <v>19696</v>
      </c>
      <c r="D74" s="31" t="s">
        <v>7447</v>
      </c>
      <c r="E74" s="9" t="s">
        <v>113</v>
      </c>
      <c r="F74" s="8" t="s">
        <v>152</v>
      </c>
      <c r="G74" s="8" t="s">
        <v>4160</v>
      </c>
      <c r="H74" s="8" t="s">
        <v>152</v>
      </c>
      <c r="I74" s="8" t="s">
        <v>152</v>
      </c>
    </row>
    <row r="75" spans="1:9" s="3" customFormat="1" ht="21" customHeight="1">
      <c r="A75" s="30">
        <v>70</v>
      </c>
      <c r="B75" s="30" t="s">
        <v>941</v>
      </c>
      <c r="C75" s="76">
        <v>18007</v>
      </c>
      <c r="D75" s="31" t="s">
        <v>7448</v>
      </c>
      <c r="E75" s="9" t="s">
        <v>113</v>
      </c>
      <c r="F75" s="8" t="s">
        <v>3673</v>
      </c>
      <c r="G75" s="8" t="s">
        <v>5602</v>
      </c>
      <c r="H75" s="8" t="s">
        <v>152</v>
      </c>
      <c r="I75" s="8" t="s">
        <v>152</v>
      </c>
    </row>
    <row r="76" spans="1:9" s="3" customFormat="1" ht="21" customHeight="1">
      <c r="A76" s="30">
        <v>71</v>
      </c>
      <c r="B76" s="30" t="s">
        <v>942</v>
      </c>
      <c r="C76" s="76">
        <v>17055</v>
      </c>
      <c r="D76" s="31" t="s">
        <v>7449</v>
      </c>
      <c r="E76" s="9" t="s">
        <v>113</v>
      </c>
      <c r="F76" s="8" t="s">
        <v>5295</v>
      </c>
      <c r="G76" s="8" t="s">
        <v>7428</v>
      </c>
      <c r="H76" s="8" t="s">
        <v>152</v>
      </c>
      <c r="I76" s="8" t="s">
        <v>152</v>
      </c>
    </row>
    <row r="77" spans="1:9" s="3" customFormat="1" ht="21" customHeight="1">
      <c r="A77" s="30">
        <v>72</v>
      </c>
      <c r="B77" s="30" t="s">
        <v>943</v>
      </c>
      <c r="C77" s="76">
        <v>19579</v>
      </c>
      <c r="D77" s="31" t="s">
        <v>6734</v>
      </c>
      <c r="E77" s="9" t="s">
        <v>113</v>
      </c>
      <c r="F77" s="8" t="s">
        <v>152</v>
      </c>
      <c r="G77" s="8" t="s">
        <v>5640</v>
      </c>
      <c r="H77" s="8" t="s">
        <v>152</v>
      </c>
      <c r="I77" s="8" t="s">
        <v>152</v>
      </c>
    </row>
    <row r="78" spans="1:9" s="3" customFormat="1" ht="21" customHeight="1">
      <c r="A78" s="30">
        <v>73</v>
      </c>
      <c r="B78" s="30" t="s">
        <v>944</v>
      </c>
      <c r="C78" s="76">
        <v>17238</v>
      </c>
      <c r="D78" s="31" t="s">
        <v>7450</v>
      </c>
      <c r="E78" s="9" t="s">
        <v>113</v>
      </c>
      <c r="F78" s="8" t="s">
        <v>4191</v>
      </c>
      <c r="G78" s="8" t="s">
        <v>7428</v>
      </c>
      <c r="H78" s="8" t="s">
        <v>152</v>
      </c>
      <c r="I78" s="8" t="s">
        <v>152</v>
      </c>
    </row>
    <row r="79" spans="1:9" s="3" customFormat="1" ht="21" customHeight="1">
      <c r="A79" s="30">
        <v>74</v>
      </c>
      <c r="B79" s="30" t="s">
        <v>945</v>
      </c>
      <c r="C79" s="76">
        <v>20107</v>
      </c>
      <c r="D79" s="31" t="s">
        <v>7451</v>
      </c>
      <c r="E79" s="9" t="s">
        <v>113</v>
      </c>
      <c r="F79" s="8" t="s">
        <v>152</v>
      </c>
      <c r="G79" s="8" t="s">
        <v>4014</v>
      </c>
      <c r="H79" s="8" t="s">
        <v>152</v>
      </c>
      <c r="I79" s="8" t="s">
        <v>152</v>
      </c>
    </row>
    <row r="80" spans="1:9" s="3" customFormat="1" ht="21" customHeight="1">
      <c r="A80" s="30">
        <v>75</v>
      </c>
      <c r="B80" s="30" t="s">
        <v>946</v>
      </c>
      <c r="C80" s="76">
        <v>19994</v>
      </c>
      <c r="D80" s="31" t="s">
        <v>7452</v>
      </c>
      <c r="E80" s="9" t="s">
        <v>113</v>
      </c>
      <c r="F80" s="8" t="s">
        <v>152</v>
      </c>
      <c r="G80" s="8" t="s">
        <v>5597</v>
      </c>
      <c r="H80" s="8" t="s">
        <v>152</v>
      </c>
      <c r="I80" s="8" t="s">
        <v>152</v>
      </c>
    </row>
    <row r="81" spans="1:9" s="3" customFormat="1" ht="21" customHeight="1">
      <c r="A81" s="30">
        <v>76</v>
      </c>
      <c r="B81" s="30" t="s">
        <v>947</v>
      </c>
      <c r="C81" s="76">
        <v>10493</v>
      </c>
      <c r="D81" s="31" t="s">
        <v>7453</v>
      </c>
      <c r="E81" s="9" t="s">
        <v>113</v>
      </c>
      <c r="F81" s="8" t="s">
        <v>85</v>
      </c>
      <c r="G81" s="8" t="s">
        <v>4657</v>
      </c>
      <c r="H81" s="8" t="s">
        <v>152</v>
      </c>
      <c r="I81" s="8" t="s">
        <v>152</v>
      </c>
    </row>
    <row r="82" spans="1:9" s="3" customFormat="1" ht="21" customHeight="1">
      <c r="A82" s="30">
        <v>77</v>
      </c>
      <c r="B82" s="30" t="s">
        <v>948</v>
      </c>
      <c r="C82" s="163">
        <v>20633</v>
      </c>
      <c r="D82" s="187" t="s">
        <v>7044</v>
      </c>
      <c r="E82" s="9" t="s">
        <v>113</v>
      </c>
      <c r="F82" s="8" t="s">
        <v>152</v>
      </c>
      <c r="G82" s="212" t="s">
        <v>5599</v>
      </c>
      <c r="H82" s="8" t="s">
        <v>152</v>
      </c>
      <c r="I82" s="8" t="s">
        <v>152</v>
      </c>
    </row>
    <row r="83" spans="1:9" s="3" customFormat="1" ht="21" customHeight="1">
      <c r="A83" s="30">
        <v>78</v>
      </c>
      <c r="B83" s="30" t="s">
        <v>949</v>
      </c>
      <c r="C83" s="76">
        <v>19440</v>
      </c>
      <c r="D83" s="31" t="s">
        <v>7454</v>
      </c>
      <c r="E83" s="9" t="s">
        <v>113</v>
      </c>
      <c r="F83" s="8" t="s">
        <v>152</v>
      </c>
      <c r="G83" s="8" t="s">
        <v>4182</v>
      </c>
      <c r="H83" s="8" t="s">
        <v>152</v>
      </c>
      <c r="I83" s="8" t="s">
        <v>152</v>
      </c>
    </row>
    <row r="84" spans="1:9" s="3" customFormat="1" ht="21" customHeight="1">
      <c r="A84" s="30">
        <v>79</v>
      </c>
      <c r="B84" s="30" t="s">
        <v>950</v>
      </c>
      <c r="C84" s="76">
        <v>20111</v>
      </c>
      <c r="D84" s="31" t="s">
        <v>7455</v>
      </c>
      <c r="E84" s="9" t="s">
        <v>113</v>
      </c>
      <c r="F84" s="8" t="s">
        <v>152</v>
      </c>
      <c r="G84" s="8" t="s">
        <v>4014</v>
      </c>
      <c r="H84" s="8" t="s">
        <v>152</v>
      </c>
      <c r="I84" s="8" t="s">
        <v>152</v>
      </c>
    </row>
    <row r="85" spans="1:9" s="3" customFormat="1" ht="21" customHeight="1">
      <c r="A85" s="30">
        <v>80</v>
      </c>
      <c r="B85" s="30" t="s">
        <v>951</v>
      </c>
      <c r="C85" s="76">
        <v>17237</v>
      </c>
      <c r="D85" s="31" t="s">
        <v>7456</v>
      </c>
      <c r="E85" s="9" t="s">
        <v>113</v>
      </c>
      <c r="F85" s="8" t="s">
        <v>4191</v>
      </c>
      <c r="G85" s="8" t="s">
        <v>5190</v>
      </c>
      <c r="H85" s="8" t="s">
        <v>152</v>
      </c>
      <c r="I85" s="8" t="s">
        <v>152</v>
      </c>
    </row>
    <row r="86" spans="1:9" s="3" customFormat="1" ht="21" customHeight="1">
      <c r="A86" s="30">
        <v>81</v>
      </c>
      <c r="B86" s="30" t="s">
        <v>952</v>
      </c>
      <c r="C86" s="171">
        <v>20327</v>
      </c>
      <c r="D86" s="328" t="s">
        <v>7457</v>
      </c>
      <c r="E86" s="9" t="s">
        <v>113</v>
      </c>
      <c r="F86" s="8" t="s">
        <v>152</v>
      </c>
      <c r="G86" s="180" t="s">
        <v>4762</v>
      </c>
      <c r="H86" s="8" t="s">
        <v>152</v>
      </c>
      <c r="I86" s="8" t="s">
        <v>152</v>
      </c>
    </row>
    <row r="87" spans="1:9" s="3" customFormat="1" ht="19.5" customHeight="1">
      <c r="A87" s="30">
        <v>82</v>
      </c>
      <c r="B87" s="10"/>
      <c r="C87" s="327">
        <v>20113</v>
      </c>
      <c r="D87" s="328" t="s">
        <v>7458</v>
      </c>
      <c r="E87" s="9" t="s">
        <v>113</v>
      </c>
      <c r="F87" s="8" t="s">
        <v>152</v>
      </c>
      <c r="G87" s="180" t="s">
        <v>4014</v>
      </c>
      <c r="H87" s="8" t="s">
        <v>152</v>
      </c>
      <c r="I87" s="8" t="s">
        <v>152</v>
      </c>
    </row>
    <row r="88" spans="1:9" s="3" customFormat="1" ht="10.5">
      <c r="A88" s="10"/>
      <c r="B88" s="10"/>
    </row>
    <row r="89" spans="1:9" s="3" customFormat="1" ht="10.5">
      <c r="A89" s="10"/>
      <c r="B89" s="10"/>
      <c r="C89" s="11"/>
      <c r="D89" s="11"/>
      <c r="E89" s="12"/>
      <c r="F89" s="13"/>
      <c r="G89" s="13"/>
    </row>
    <row r="90" spans="1:9" s="3" customFormat="1" ht="10.5">
      <c r="A90" s="10"/>
      <c r="B90" s="10"/>
      <c r="C90" s="11"/>
      <c r="D90" s="11"/>
      <c r="E90" s="12"/>
      <c r="F90" s="13"/>
      <c r="G90" s="13"/>
    </row>
    <row r="91" spans="1:9" s="3" customFormat="1" ht="10.5">
      <c r="A91" s="10"/>
      <c r="B91" s="10"/>
      <c r="C91" s="11"/>
      <c r="D91" s="11"/>
      <c r="E91" s="12"/>
      <c r="F91" s="13"/>
      <c r="G91" s="13"/>
    </row>
    <row r="92" spans="1:9" s="3" customFormat="1" ht="10.5">
      <c r="A92" s="10"/>
      <c r="B92" s="10"/>
      <c r="C92" s="11"/>
      <c r="D92" s="11"/>
      <c r="E92" s="12"/>
      <c r="F92" s="13"/>
      <c r="G92" s="13"/>
    </row>
    <row r="93" spans="1:9" s="3" customFormat="1" ht="10.5">
      <c r="A93" s="10"/>
      <c r="B93" s="10"/>
      <c r="C93" s="11"/>
      <c r="D93" s="11"/>
      <c r="E93" s="12"/>
      <c r="F93" s="13"/>
      <c r="G93" s="13"/>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9" s="3" customFormat="1" ht="10.5">
      <c r="A161" s="10"/>
      <c r="B161" s="10"/>
      <c r="C161" s="11"/>
      <c r="D161" s="11"/>
      <c r="E161" s="12"/>
      <c r="F161" s="13"/>
      <c r="G161" s="13"/>
    </row>
    <row r="162" spans="1:9" s="3" customFormat="1" ht="10.5">
      <c r="A162" s="10"/>
      <c r="B162" s="10"/>
      <c r="C162" s="11"/>
      <c r="D162" s="11"/>
      <c r="E162" s="12"/>
      <c r="F162" s="13"/>
      <c r="G162" s="13"/>
    </row>
    <row r="163" spans="1:9" s="3" customFormat="1" ht="10.5">
      <c r="A163" s="10"/>
      <c r="B163" s="10"/>
      <c r="C163" s="11"/>
      <c r="D163" s="11"/>
      <c r="E163" s="12"/>
      <c r="F163" s="13"/>
      <c r="G163" s="13"/>
    </row>
    <row r="164" spans="1:9" s="3" customFormat="1" ht="10.5">
      <c r="A164" s="10"/>
      <c r="B164" s="10"/>
      <c r="C164" s="11"/>
      <c r="D164" s="11"/>
      <c r="E164" s="12"/>
      <c r="F164" s="13"/>
      <c r="G164" s="13"/>
    </row>
    <row r="165" spans="1:9" s="3" customFormat="1" ht="10.5">
      <c r="A165" s="10"/>
      <c r="B165" s="10"/>
      <c r="C165" s="11"/>
      <c r="D165" s="11"/>
      <c r="E165" s="12"/>
      <c r="F165" s="13"/>
      <c r="G165" s="13"/>
    </row>
    <row r="166" spans="1:9" s="3" customFormat="1" ht="10.5">
      <c r="A166" s="10"/>
      <c r="B166" s="10"/>
      <c r="C166" s="11"/>
      <c r="D166" s="11"/>
      <c r="E166" s="12"/>
      <c r="F166" s="13"/>
      <c r="G166" s="13"/>
    </row>
    <row r="167" spans="1:9" s="3" customFormat="1" ht="10.5">
      <c r="A167" s="10"/>
      <c r="B167" s="10"/>
      <c r="C167" s="11"/>
      <c r="D167" s="11"/>
      <c r="E167" s="12"/>
      <c r="F167" s="13"/>
      <c r="G167" s="13"/>
    </row>
    <row r="168" spans="1:9" s="3" customFormat="1" ht="10.5">
      <c r="A168" s="10"/>
      <c r="B168" s="10"/>
      <c r="C168" s="11"/>
      <c r="D168" s="11"/>
      <c r="E168" s="12"/>
      <c r="F168" s="13"/>
      <c r="G168" s="13"/>
    </row>
    <row r="169" spans="1:9" s="3" customFormat="1" ht="10.5">
      <c r="A169" s="10"/>
      <c r="B169" s="10"/>
      <c r="C169" s="11"/>
      <c r="D169" s="11"/>
      <c r="E169" s="12"/>
      <c r="F169" s="13"/>
      <c r="G169" s="13"/>
    </row>
    <row r="170" spans="1:9" s="3" customFormat="1" ht="12.75">
      <c r="A170" s="10"/>
      <c r="B170" s="10"/>
      <c r="C170" s="15"/>
      <c r="D170" s="15"/>
      <c r="E170" s="16"/>
      <c r="F170" s="13"/>
      <c r="G170" s="13"/>
    </row>
    <row r="171" spans="1:9" s="3" customFormat="1" ht="12.75">
      <c r="A171" s="10"/>
      <c r="B171" s="10"/>
      <c r="C171" s="15"/>
      <c r="D171" s="15"/>
      <c r="E171" s="16"/>
      <c r="F171" s="13"/>
      <c r="G171" s="1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row>
    <row r="822" spans="1:9">
      <c r="A822" s="14"/>
      <c r="B822" s="14"/>
    </row>
  </sheetData>
  <mergeCells count="9">
    <mergeCell ref="A1:I1"/>
    <mergeCell ref="A2:C2"/>
    <mergeCell ref="H2:I2"/>
    <mergeCell ref="A3:C3"/>
    <mergeCell ref="A4:A5"/>
    <mergeCell ref="C4:C5"/>
    <mergeCell ref="D4:D5"/>
    <mergeCell ref="E4:E5"/>
    <mergeCell ref="F4:I4"/>
  </mergeCells>
  <conditionalFormatting sqref="C82">
    <cfRule type="duplicateValues" dxfId="126" priority="5" stopIfTrue="1"/>
  </conditionalFormatting>
  <conditionalFormatting sqref="C82">
    <cfRule type="duplicateValues" dxfId="125" priority="4" stopIfTrue="1"/>
  </conditionalFormatting>
  <conditionalFormatting sqref="D82">
    <cfRule type="duplicateValues" dxfId="124" priority="3" stopIfTrue="1"/>
  </conditionalFormatting>
  <conditionalFormatting sqref="C82">
    <cfRule type="duplicateValues" dxfId="123" priority="2" stopIfTrue="1"/>
  </conditionalFormatting>
  <conditionalFormatting sqref="D82">
    <cfRule type="duplicateValues" dxfId="122" priority="1" stopIfTrue="1"/>
  </conditionalFormatting>
  <conditionalFormatting sqref="C89:C1048576 C1:C87">
    <cfRule type="duplicateValues" dxfId="121" priority="483" stopIfTrue="1"/>
  </conditionalFormatting>
  <conditionalFormatting sqref="C70:C81 C83:C85 C64:C68 C56:C62 C7:C44 C46:C54">
    <cfRule type="duplicateValues" dxfId="120" priority="487" stopIfTrue="1"/>
  </conditionalFormatting>
  <conditionalFormatting sqref="C6:C81 C83:C87">
    <cfRule type="duplicateValues" dxfId="119" priority="494"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59.xml><?xml version="1.0" encoding="utf-8"?>
<worksheet xmlns="http://schemas.openxmlformats.org/spreadsheetml/2006/main" xmlns:r="http://schemas.openxmlformats.org/officeDocument/2006/relationships">
  <sheetPr>
    <tabColor rgb="FF6600FF"/>
  </sheetPr>
  <dimension ref="A1:I621"/>
  <sheetViews>
    <sheetView view="pageBreakPreview" zoomScale="125" zoomScaleNormal="100" zoomScaleSheetLayoutView="125" workbookViewId="0">
      <selection activeCell="C6" sqref="C6"/>
    </sheetView>
  </sheetViews>
  <sheetFormatPr defaultRowHeight="15.75"/>
  <cols>
    <col min="1" max="1" width="5.7109375" style="1" customWidth="1"/>
    <col min="2" max="2" width="12.855468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110</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v>14</v>
      </c>
      <c r="F3" s="82"/>
      <c r="G3" s="83">
        <f>SUM(A3:F3)</f>
        <v>14</v>
      </c>
      <c r="H3" s="122" t="s">
        <v>3440</v>
      </c>
      <c r="I3" s="123" t="s">
        <v>3441</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858</v>
      </c>
      <c r="C6" s="76">
        <v>15589</v>
      </c>
      <c r="D6" s="31" t="s">
        <v>7459</v>
      </c>
      <c r="E6" s="9" t="s">
        <v>113</v>
      </c>
      <c r="F6" s="8" t="s">
        <v>4755</v>
      </c>
      <c r="G6" s="8" t="s">
        <v>6674</v>
      </c>
      <c r="H6" s="8" t="s">
        <v>152</v>
      </c>
      <c r="I6" s="8" t="s">
        <v>152</v>
      </c>
    </row>
    <row r="7" spans="1:9" s="3" customFormat="1" ht="21" customHeight="1">
      <c r="A7" s="30">
        <v>2</v>
      </c>
      <c r="B7" s="30" t="s">
        <v>859</v>
      </c>
      <c r="C7" s="76">
        <v>6648</v>
      </c>
      <c r="D7" s="31" t="s">
        <v>7461</v>
      </c>
      <c r="E7" s="9" t="s">
        <v>113</v>
      </c>
      <c r="F7" s="8" t="s">
        <v>7462</v>
      </c>
      <c r="G7" s="8" t="s">
        <v>6437</v>
      </c>
      <c r="H7" s="8" t="s">
        <v>152</v>
      </c>
      <c r="I7" s="8" t="s">
        <v>152</v>
      </c>
    </row>
    <row r="8" spans="1:9" s="3" customFormat="1" ht="21" customHeight="1">
      <c r="A8" s="30">
        <v>3</v>
      </c>
      <c r="B8" s="30" t="s">
        <v>860</v>
      </c>
      <c r="C8" s="76">
        <v>19362</v>
      </c>
      <c r="D8" s="31" t="s">
        <v>7463</v>
      </c>
      <c r="E8" s="9" t="s">
        <v>113</v>
      </c>
      <c r="F8" s="8" t="s">
        <v>4755</v>
      </c>
      <c r="G8" s="8" t="s">
        <v>6674</v>
      </c>
      <c r="H8" s="8" t="s">
        <v>152</v>
      </c>
      <c r="I8" s="8" t="s">
        <v>152</v>
      </c>
    </row>
    <row r="9" spans="1:9" s="3" customFormat="1" ht="21" customHeight="1">
      <c r="A9" s="30">
        <v>4</v>
      </c>
      <c r="B9" s="30" t="s">
        <v>861</v>
      </c>
      <c r="C9" s="76">
        <v>17827</v>
      </c>
      <c r="D9" s="31" t="s">
        <v>7464</v>
      </c>
      <c r="E9" s="9" t="s">
        <v>113</v>
      </c>
      <c r="F9" s="8" t="s">
        <v>3598</v>
      </c>
      <c r="G9" s="8" t="s">
        <v>7465</v>
      </c>
      <c r="H9" s="8" t="s">
        <v>152</v>
      </c>
      <c r="I9" s="8" t="s">
        <v>152</v>
      </c>
    </row>
    <row r="10" spans="1:9" s="3" customFormat="1" ht="21" customHeight="1">
      <c r="A10" s="30">
        <v>5</v>
      </c>
      <c r="B10" s="30" t="s">
        <v>862</v>
      </c>
      <c r="C10" s="76">
        <v>6649</v>
      </c>
      <c r="D10" s="31" t="s">
        <v>7466</v>
      </c>
      <c r="E10" s="9" t="s">
        <v>113</v>
      </c>
      <c r="F10" s="8" t="s">
        <v>7462</v>
      </c>
      <c r="G10" s="8" t="s">
        <v>6437</v>
      </c>
      <c r="H10" s="8" t="s">
        <v>152</v>
      </c>
      <c r="I10" s="8" t="s">
        <v>152</v>
      </c>
    </row>
    <row r="11" spans="1:9" s="3" customFormat="1" ht="21" customHeight="1">
      <c r="A11" s="30">
        <v>6</v>
      </c>
      <c r="B11" s="30" t="s">
        <v>863</v>
      </c>
      <c r="C11" s="76">
        <v>17830</v>
      </c>
      <c r="D11" s="31" t="s">
        <v>7467</v>
      </c>
      <c r="E11" s="9" t="s">
        <v>113</v>
      </c>
      <c r="F11" s="8" t="s">
        <v>7468</v>
      </c>
      <c r="G11" s="8" t="s">
        <v>7469</v>
      </c>
      <c r="H11" s="8" t="s">
        <v>152</v>
      </c>
      <c r="I11" s="8" t="s">
        <v>152</v>
      </c>
    </row>
    <row r="12" spans="1:9" s="3" customFormat="1" ht="21" customHeight="1">
      <c r="A12" s="30">
        <v>7</v>
      </c>
      <c r="B12" s="30" t="s">
        <v>864</v>
      </c>
      <c r="C12" s="76">
        <v>14544</v>
      </c>
      <c r="D12" s="31" t="s">
        <v>7470</v>
      </c>
      <c r="E12" s="9" t="s">
        <v>113</v>
      </c>
      <c r="F12" s="8" t="s">
        <v>4284</v>
      </c>
      <c r="G12" s="8" t="s">
        <v>5916</v>
      </c>
      <c r="H12" s="8" t="s">
        <v>152</v>
      </c>
      <c r="I12" s="8" t="s">
        <v>152</v>
      </c>
    </row>
    <row r="13" spans="1:9" s="3" customFormat="1" ht="21" customHeight="1">
      <c r="A13" s="30">
        <v>8</v>
      </c>
      <c r="B13" s="30" t="s">
        <v>865</v>
      </c>
      <c r="C13" s="76">
        <v>6652</v>
      </c>
      <c r="D13" s="31" t="s">
        <v>7471</v>
      </c>
      <c r="E13" s="9" t="s">
        <v>113</v>
      </c>
      <c r="F13" s="8" t="s">
        <v>7462</v>
      </c>
      <c r="G13" s="8" t="s">
        <v>6437</v>
      </c>
      <c r="H13" s="8" t="s">
        <v>152</v>
      </c>
      <c r="I13" s="8" t="s">
        <v>152</v>
      </c>
    </row>
    <row r="14" spans="1:9" s="3" customFormat="1" ht="21" customHeight="1">
      <c r="A14" s="30">
        <v>9</v>
      </c>
      <c r="B14" s="30" t="s">
        <v>866</v>
      </c>
      <c r="C14" s="76">
        <v>17832</v>
      </c>
      <c r="D14" s="31" t="s">
        <v>7472</v>
      </c>
      <c r="E14" s="9" t="s">
        <v>113</v>
      </c>
      <c r="F14" s="8" t="s">
        <v>3598</v>
      </c>
      <c r="G14" s="8" t="s">
        <v>7473</v>
      </c>
      <c r="H14" s="8" t="s">
        <v>152</v>
      </c>
      <c r="I14" s="8" t="s">
        <v>152</v>
      </c>
    </row>
    <row r="15" spans="1:9" s="3" customFormat="1" ht="21" customHeight="1">
      <c r="A15" s="30">
        <v>10</v>
      </c>
      <c r="B15" s="30" t="s">
        <v>867</v>
      </c>
      <c r="C15" s="76">
        <v>16888</v>
      </c>
      <c r="D15" s="31" t="s">
        <v>7474</v>
      </c>
      <c r="E15" s="9" t="s">
        <v>113</v>
      </c>
      <c r="F15" s="8" t="s">
        <v>84</v>
      </c>
      <c r="G15" s="8" t="s">
        <v>3583</v>
      </c>
      <c r="H15" s="8" t="s">
        <v>152</v>
      </c>
      <c r="I15" s="8" t="s">
        <v>152</v>
      </c>
    </row>
    <row r="16" spans="1:9" s="3" customFormat="1" ht="21" customHeight="1">
      <c r="A16" s="30">
        <v>11</v>
      </c>
      <c r="B16" s="30" t="s">
        <v>868</v>
      </c>
      <c r="C16" s="76">
        <v>19988</v>
      </c>
      <c r="D16" s="31" t="s">
        <v>7475</v>
      </c>
      <c r="E16" s="9" t="s">
        <v>113</v>
      </c>
      <c r="F16" s="8" t="s">
        <v>152</v>
      </c>
      <c r="G16" s="8" t="s">
        <v>5597</v>
      </c>
      <c r="H16" s="8" t="s">
        <v>152</v>
      </c>
      <c r="I16" s="8" t="s">
        <v>152</v>
      </c>
    </row>
    <row r="17" spans="1:9" s="3" customFormat="1" ht="21" customHeight="1">
      <c r="A17" s="30">
        <v>12</v>
      </c>
      <c r="B17" s="30" t="s">
        <v>869</v>
      </c>
      <c r="C17" s="76">
        <v>17839</v>
      </c>
      <c r="D17" s="31" t="s">
        <v>7476</v>
      </c>
      <c r="E17" s="9" t="s">
        <v>113</v>
      </c>
      <c r="F17" s="8" t="s">
        <v>3598</v>
      </c>
      <c r="G17" s="8" t="s">
        <v>7473</v>
      </c>
      <c r="H17" s="8" t="s">
        <v>152</v>
      </c>
      <c r="I17" s="8" t="s">
        <v>152</v>
      </c>
    </row>
    <row r="18" spans="1:9" s="3" customFormat="1" ht="21" customHeight="1">
      <c r="A18" s="30">
        <v>13</v>
      </c>
      <c r="B18" s="30" t="s">
        <v>870</v>
      </c>
      <c r="C18" s="76">
        <v>15065</v>
      </c>
      <c r="D18" s="31" t="s">
        <v>7477</v>
      </c>
      <c r="E18" s="9" t="s">
        <v>113</v>
      </c>
      <c r="F18" s="8" t="s">
        <v>134</v>
      </c>
      <c r="G18" s="8" t="s">
        <v>4012</v>
      </c>
      <c r="H18" s="8" t="s">
        <v>152</v>
      </c>
      <c r="I18" s="8" t="s">
        <v>152</v>
      </c>
    </row>
    <row r="19" spans="1:9" s="3" customFormat="1" ht="18.75" customHeight="1">
      <c r="A19" s="30">
        <v>14</v>
      </c>
      <c r="B19" s="30" t="s">
        <v>871</v>
      </c>
      <c r="C19" s="220">
        <v>19849</v>
      </c>
      <c r="D19" s="249" t="s">
        <v>7478</v>
      </c>
      <c r="E19" s="9" t="s">
        <v>113</v>
      </c>
      <c r="F19" s="8" t="s">
        <v>152</v>
      </c>
      <c r="G19" s="180" t="s">
        <v>5855</v>
      </c>
      <c r="H19" s="8" t="s">
        <v>152</v>
      </c>
      <c r="I19" s="8" t="s">
        <v>152</v>
      </c>
    </row>
    <row r="20" spans="1:9">
      <c r="A20" s="14"/>
      <c r="B20" s="14"/>
      <c r="C20" s="15"/>
      <c r="D20" s="15"/>
      <c r="E20" s="16"/>
      <c r="F20" s="13"/>
      <c r="G20" s="13"/>
      <c r="H20" s="3"/>
      <c r="I20" s="3"/>
    </row>
    <row r="21" spans="1:9">
      <c r="A21" s="14"/>
      <c r="B21" s="14"/>
      <c r="C21" s="15"/>
      <c r="D21" s="15"/>
      <c r="E21" s="16"/>
      <c r="F21" s="13"/>
      <c r="G21" s="13"/>
      <c r="H21" s="3"/>
      <c r="I21" s="3"/>
    </row>
    <row r="22" spans="1:9">
      <c r="A22" s="14"/>
      <c r="B22" s="14"/>
      <c r="C22" s="15"/>
      <c r="D22" s="15"/>
      <c r="E22" s="16"/>
      <c r="F22" s="13"/>
      <c r="G22" s="13"/>
      <c r="H22" s="3"/>
      <c r="I22" s="3"/>
    </row>
    <row r="23" spans="1:9">
      <c r="A23" s="14"/>
      <c r="B23" s="14"/>
      <c r="C23" s="15"/>
      <c r="D23" s="15"/>
      <c r="E23" s="16"/>
      <c r="F23" s="13"/>
      <c r="G23" s="13"/>
      <c r="H23" s="3"/>
      <c r="I23" s="3"/>
    </row>
    <row r="24" spans="1:9">
      <c r="A24" s="14"/>
      <c r="B24" s="14"/>
      <c r="C24" s="15"/>
      <c r="D24" s="15"/>
      <c r="E24" s="16"/>
      <c r="F24" s="13"/>
      <c r="G24" s="13"/>
      <c r="H24" s="3"/>
      <c r="I24" s="3"/>
    </row>
    <row r="25" spans="1:9">
      <c r="A25" s="14"/>
      <c r="B25" s="14"/>
      <c r="C25" s="15"/>
      <c r="D25" s="15"/>
      <c r="E25" s="16"/>
      <c r="F25" s="13"/>
      <c r="G25" s="13"/>
      <c r="H25" s="3"/>
      <c r="I25" s="3"/>
    </row>
    <row r="26" spans="1:9">
      <c r="A26" s="14"/>
      <c r="B26" s="14"/>
      <c r="C26" s="15"/>
      <c r="D26" s="15"/>
      <c r="E26" s="16"/>
      <c r="F26" s="13"/>
      <c r="G26" s="13"/>
      <c r="H26" s="3"/>
      <c r="I26" s="3"/>
    </row>
    <row r="27" spans="1:9">
      <c r="A27" s="14"/>
      <c r="B27" s="14"/>
      <c r="C27" s="15"/>
      <c r="D27" s="15"/>
      <c r="E27" s="16"/>
      <c r="F27" s="13"/>
      <c r="G27" s="13"/>
      <c r="H27" s="3"/>
      <c r="I27" s="3"/>
    </row>
    <row r="28" spans="1:9">
      <c r="A28" s="14"/>
      <c r="B28" s="14"/>
      <c r="C28" s="15"/>
      <c r="D28" s="15"/>
      <c r="E28" s="16"/>
      <c r="F28" s="13"/>
      <c r="G28" s="13"/>
      <c r="H28" s="3"/>
      <c r="I28" s="3"/>
    </row>
    <row r="29" spans="1:9">
      <c r="A29" s="14"/>
      <c r="B29" s="14"/>
      <c r="C29" s="15"/>
      <c r="D29" s="15"/>
      <c r="E29" s="16"/>
      <c r="F29" s="13"/>
      <c r="G29" s="13"/>
      <c r="H29" s="3"/>
      <c r="I29" s="3"/>
    </row>
    <row r="30" spans="1:9">
      <c r="A30" s="14"/>
      <c r="B30" s="14"/>
      <c r="C30" s="15"/>
      <c r="D30" s="15"/>
      <c r="E30" s="16"/>
      <c r="F30" s="13"/>
      <c r="G30" s="13"/>
      <c r="H30" s="3"/>
      <c r="I30" s="3"/>
    </row>
    <row r="31" spans="1:9">
      <c r="A31" s="14"/>
      <c r="B31" s="14"/>
      <c r="C31" s="15"/>
      <c r="D31" s="15"/>
      <c r="E31" s="16"/>
      <c r="F31" s="13"/>
      <c r="G31" s="13"/>
      <c r="H31" s="3"/>
      <c r="I31" s="3"/>
    </row>
    <row r="32" spans="1:9">
      <c r="A32" s="14"/>
      <c r="B32" s="14"/>
      <c r="C32" s="15"/>
      <c r="D32" s="15"/>
      <c r="E32" s="16"/>
      <c r="F32" s="13"/>
      <c r="G32" s="13"/>
      <c r="H32" s="3"/>
      <c r="I32" s="3"/>
    </row>
    <row r="33" spans="1:9">
      <c r="A33" s="14"/>
      <c r="B33" s="14"/>
      <c r="C33" s="15"/>
      <c r="D33" s="15"/>
      <c r="E33" s="16"/>
      <c r="F33" s="13"/>
      <c r="G33" s="13"/>
      <c r="H33" s="3"/>
      <c r="I33" s="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18" priority="2" stopIfTrue="1"/>
  </conditionalFormatting>
  <conditionalFormatting sqref="C6:C19">
    <cfRule type="duplicateValues" dxfId="117" priority="437" stopIfTrue="1"/>
  </conditionalFormatting>
  <conditionalFormatting sqref="C6:C18">
    <cfRule type="duplicateValues" dxfId="116"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xml><?xml version="1.0" encoding="utf-8"?>
<worksheet xmlns="http://schemas.openxmlformats.org/spreadsheetml/2006/main" xmlns:r="http://schemas.openxmlformats.org/officeDocument/2006/relationships">
  <sheetPr>
    <tabColor rgb="FF6600FF"/>
    <pageSetUpPr fitToPage="1"/>
  </sheetPr>
  <dimension ref="A1:I813"/>
  <sheetViews>
    <sheetView view="pageBreakPreview" zoomScale="125" zoomScaleNormal="100" zoomScaleSheetLayoutView="125" workbookViewId="0">
      <selection activeCell="C6" sqref="C6"/>
    </sheetView>
  </sheetViews>
  <sheetFormatPr defaultRowHeight="15.75"/>
  <cols>
    <col min="1" max="1" width="5.7109375" style="1" customWidth="1"/>
    <col min="2" max="2" width="0.140625" style="1" customWidth="1"/>
    <col min="3" max="3" width="8.7109375" style="2" customWidth="1"/>
    <col min="4" max="4" width="21"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3337</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c r="A3" s="500"/>
      <c r="B3" s="500"/>
      <c r="C3" s="500"/>
      <c r="D3" s="86">
        <v>2</v>
      </c>
      <c r="E3" s="87">
        <v>11</v>
      </c>
      <c r="F3" s="82"/>
      <c r="G3" s="83">
        <f>SUM(A3:F3)</f>
        <v>13</v>
      </c>
      <c r="H3" s="122" t="s">
        <v>3335</v>
      </c>
      <c r="I3" s="123" t="s">
        <v>3336</v>
      </c>
    </row>
    <row r="4" spans="1:9" s="2" customFormat="1">
      <c r="A4" s="461" t="s">
        <v>124</v>
      </c>
      <c r="B4" s="110"/>
      <c r="C4" s="461" t="s">
        <v>140</v>
      </c>
      <c r="D4" s="461" t="s">
        <v>138</v>
      </c>
      <c r="E4" s="461" t="s">
        <v>139</v>
      </c>
      <c r="F4" s="461" t="s">
        <v>141</v>
      </c>
      <c r="G4" s="461"/>
      <c r="H4" s="461"/>
      <c r="I4" s="461"/>
    </row>
    <row r="5" spans="1:9" ht="25.5">
      <c r="A5" s="461"/>
      <c r="B5" s="110"/>
      <c r="C5" s="461"/>
      <c r="D5" s="461"/>
      <c r="E5" s="461"/>
      <c r="F5" s="58" t="s">
        <v>115</v>
      </c>
      <c r="G5" s="111" t="s">
        <v>113</v>
      </c>
      <c r="H5" s="112" t="s">
        <v>114</v>
      </c>
      <c r="I5" s="109" t="s">
        <v>116</v>
      </c>
    </row>
    <row r="6" spans="1:9" s="3" customFormat="1" ht="17.25" customHeight="1">
      <c r="A6" s="30">
        <v>1</v>
      </c>
      <c r="B6" s="30" t="s">
        <v>3288</v>
      </c>
      <c r="C6" s="173">
        <v>5123</v>
      </c>
      <c r="D6" s="181" t="s">
        <v>3665</v>
      </c>
      <c r="E6" s="169" t="s">
        <v>114</v>
      </c>
      <c r="F6" s="180" t="s">
        <v>152</v>
      </c>
      <c r="G6" s="180" t="s">
        <v>3666</v>
      </c>
      <c r="H6" s="180" t="s">
        <v>3667</v>
      </c>
      <c r="I6" s="8" t="s">
        <v>152</v>
      </c>
    </row>
    <row r="7" spans="1:9" s="3" customFormat="1" ht="17.25" customHeight="1">
      <c r="A7" s="30">
        <v>2</v>
      </c>
      <c r="B7" s="30" t="s">
        <v>3289</v>
      </c>
      <c r="C7" s="76">
        <v>14603</v>
      </c>
      <c r="D7" s="31" t="s">
        <v>3668</v>
      </c>
      <c r="E7" s="169" t="s">
        <v>114</v>
      </c>
      <c r="F7" s="8" t="s">
        <v>3669</v>
      </c>
      <c r="G7" s="8" t="s">
        <v>3670</v>
      </c>
      <c r="H7" s="8" t="s">
        <v>3671</v>
      </c>
      <c r="I7" s="8" t="s">
        <v>152</v>
      </c>
    </row>
    <row r="8" spans="1:9" s="3" customFormat="1" ht="17.25" customHeight="1">
      <c r="A8" s="30">
        <v>3</v>
      </c>
      <c r="B8" s="30" t="s">
        <v>3290</v>
      </c>
      <c r="C8" s="173">
        <v>17955</v>
      </c>
      <c r="D8" s="181" t="s">
        <v>3672</v>
      </c>
      <c r="E8" s="169" t="s">
        <v>113</v>
      </c>
      <c r="F8" s="180" t="s">
        <v>3673</v>
      </c>
      <c r="G8" s="180" t="s">
        <v>3599</v>
      </c>
      <c r="H8" s="8" t="s">
        <v>152</v>
      </c>
      <c r="I8" s="8" t="s">
        <v>152</v>
      </c>
    </row>
    <row r="9" spans="1:9" s="3" customFormat="1" ht="17.25" customHeight="1">
      <c r="A9" s="30">
        <v>4</v>
      </c>
      <c r="B9" s="30" t="s">
        <v>3291</v>
      </c>
      <c r="C9" s="76">
        <v>17660</v>
      </c>
      <c r="D9" s="31" t="s">
        <v>3674</v>
      </c>
      <c r="E9" s="169" t="s">
        <v>113</v>
      </c>
      <c r="F9" s="8" t="s">
        <v>3675</v>
      </c>
      <c r="G9" s="8" t="s">
        <v>3676</v>
      </c>
      <c r="H9" s="8" t="s">
        <v>152</v>
      </c>
      <c r="I9" s="8" t="s">
        <v>152</v>
      </c>
    </row>
    <row r="10" spans="1:9" s="3" customFormat="1" ht="17.25" customHeight="1">
      <c r="A10" s="30">
        <v>5</v>
      </c>
      <c r="B10" s="30" t="s">
        <v>3292</v>
      </c>
      <c r="C10" s="171">
        <v>17659</v>
      </c>
      <c r="D10" s="336" t="s">
        <v>3677</v>
      </c>
      <c r="E10" s="169" t="s">
        <v>113</v>
      </c>
      <c r="F10" s="8" t="s">
        <v>3678</v>
      </c>
      <c r="G10" s="8" t="s">
        <v>3679</v>
      </c>
      <c r="H10" s="8" t="s">
        <v>152</v>
      </c>
      <c r="I10" s="8" t="s">
        <v>152</v>
      </c>
    </row>
    <row r="11" spans="1:9" s="3" customFormat="1" ht="17.25" customHeight="1">
      <c r="A11" s="30">
        <v>6</v>
      </c>
      <c r="B11" s="30" t="s">
        <v>8481</v>
      </c>
      <c r="C11" s="76">
        <v>10746</v>
      </c>
      <c r="D11" s="31" t="s">
        <v>3680</v>
      </c>
      <c r="E11" s="169" t="s">
        <v>113</v>
      </c>
      <c r="F11" s="8" t="s">
        <v>3681</v>
      </c>
      <c r="G11" s="8" t="s">
        <v>3682</v>
      </c>
      <c r="H11" s="8" t="s">
        <v>152</v>
      </c>
      <c r="I11" s="8" t="s">
        <v>152</v>
      </c>
    </row>
    <row r="12" spans="1:9" s="3" customFormat="1" ht="17.25" customHeight="1">
      <c r="A12" s="30">
        <v>7</v>
      </c>
      <c r="B12" s="30" t="s">
        <v>8482</v>
      </c>
      <c r="C12" s="76">
        <v>17645</v>
      </c>
      <c r="D12" s="31" t="s">
        <v>3683</v>
      </c>
      <c r="E12" s="169" t="s">
        <v>113</v>
      </c>
      <c r="F12" s="8" t="s">
        <v>3675</v>
      </c>
      <c r="G12" s="8" t="s">
        <v>3676</v>
      </c>
      <c r="H12" s="8" t="s">
        <v>152</v>
      </c>
      <c r="I12" s="8" t="s">
        <v>152</v>
      </c>
    </row>
    <row r="13" spans="1:9" s="3" customFormat="1" ht="17.25" customHeight="1">
      <c r="A13" s="30">
        <v>8</v>
      </c>
      <c r="B13" s="30" t="s">
        <v>8483</v>
      </c>
      <c r="C13" s="173">
        <v>18540</v>
      </c>
      <c r="D13" s="181" t="s">
        <v>3684</v>
      </c>
      <c r="E13" s="169" t="s">
        <v>113</v>
      </c>
      <c r="F13" s="180" t="s">
        <v>152</v>
      </c>
      <c r="G13" s="180" t="s">
        <v>3685</v>
      </c>
      <c r="H13" s="8" t="s">
        <v>152</v>
      </c>
      <c r="I13" s="8" t="s">
        <v>152</v>
      </c>
    </row>
    <row r="14" spans="1:9" s="3" customFormat="1" ht="17.25" customHeight="1">
      <c r="A14" s="30">
        <v>9</v>
      </c>
      <c r="B14" s="30" t="s">
        <v>8484</v>
      </c>
      <c r="C14" s="173">
        <v>17671</v>
      </c>
      <c r="D14" s="181" t="s">
        <v>3686</v>
      </c>
      <c r="E14" s="169" t="s">
        <v>113</v>
      </c>
      <c r="F14" s="180" t="s">
        <v>3675</v>
      </c>
      <c r="G14" s="180" t="s">
        <v>3676</v>
      </c>
      <c r="H14" s="8" t="s">
        <v>152</v>
      </c>
      <c r="I14" s="8" t="s">
        <v>152</v>
      </c>
    </row>
    <row r="15" spans="1:9" s="3" customFormat="1" ht="17.25" customHeight="1">
      <c r="A15" s="30">
        <v>10</v>
      </c>
      <c r="B15" s="30" t="s">
        <v>8485</v>
      </c>
      <c r="C15" s="173">
        <v>17670</v>
      </c>
      <c r="D15" s="181" t="s">
        <v>3687</v>
      </c>
      <c r="E15" s="169" t="s">
        <v>113</v>
      </c>
      <c r="F15" s="180" t="s">
        <v>3675</v>
      </c>
      <c r="G15" s="180" t="s">
        <v>3676</v>
      </c>
      <c r="H15" s="8" t="s">
        <v>152</v>
      </c>
      <c r="I15" s="8" t="s">
        <v>152</v>
      </c>
    </row>
    <row r="16" spans="1:9" s="3" customFormat="1" ht="17.25" customHeight="1">
      <c r="A16" s="30">
        <v>11</v>
      </c>
      <c r="B16" s="30" t="s">
        <v>8486</v>
      </c>
      <c r="C16" s="173">
        <v>12633</v>
      </c>
      <c r="D16" s="181" t="s">
        <v>3688</v>
      </c>
      <c r="E16" s="169" t="s">
        <v>113</v>
      </c>
      <c r="F16" s="180" t="s">
        <v>3689</v>
      </c>
      <c r="G16" s="180" t="s">
        <v>3690</v>
      </c>
      <c r="H16" s="8" t="s">
        <v>152</v>
      </c>
      <c r="I16" s="8" t="s">
        <v>152</v>
      </c>
    </row>
    <row r="17" spans="1:9" s="3" customFormat="1" ht="17.25" customHeight="1">
      <c r="A17" s="30">
        <v>12</v>
      </c>
      <c r="B17" s="30" t="s">
        <v>8487</v>
      </c>
      <c r="C17" s="76">
        <v>17644</v>
      </c>
      <c r="D17" s="31" t="s">
        <v>3691</v>
      </c>
      <c r="E17" s="169" t="s">
        <v>113</v>
      </c>
      <c r="F17" s="8" t="s">
        <v>3675</v>
      </c>
      <c r="G17" s="8" t="s">
        <v>3676</v>
      </c>
      <c r="H17" s="8" t="s">
        <v>152</v>
      </c>
      <c r="I17" s="8" t="s">
        <v>152</v>
      </c>
    </row>
    <row r="18" spans="1:9" s="3" customFormat="1" ht="17.25" customHeight="1">
      <c r="A18" s="30">
        <v>13</v>
      </c>
      <c r="B18" s="30" t="s">
        <v>8488</v>
      </c>
      <c r="C18" s="171">
        <v>5130</v>
      </c>
      <c r="D18" s="336" t="s">
        <v>3692</v>
      </c>
      <c r="E18" s="169" t="s">
        <v>113</v>
      </c>
      <c r="F18" s="180" t="s">
        <v>152</v>
      </c>
      <c r="G18" s="180" t="s">
        <v>3666</v>
      </c>
      <c r="H18" s="8" t="s">
        <v>152</v>
      </c>
      <c r="I18" s="8" t="s">
        <v>152</v>
      </c>
    </row>
    <row r="19" spans="1:9" s="3" customFormat="1" ht="10.5">
      <c r="A19" s="10"/>
      <c r="B19" s="10"/>
      <c r="C19" s="11"/>
      <c r="D19" s="11"/>
      <c r="E19" s="12"/>
      <c r="F19" s="13"/>
      <c r="G19" s="13"/>
    </row>
    <row r="20" spans="1:9" s="3" customFormat="1" ht="10.5">
      <c r="A20" s="10"/>
      <c r="B20" s="10"/>
      <c r="C20" s="11"/>
      <c r="D20" s="11"/>
      <c r="E20" s="12"/>
      <c r="F20" s="13"/>
      <c r="G20" s="13"/>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9" s="3" customFormat="1" ht="10.5">
      <c r="A161" s="10"/>
      <c r="B161" s="10"/>
      <c r="C161" s="11"/>
      <c r="D161" s="11"/>
      <c r="E161" s="12"/>
      <c r="F161" s="13"/>
      <c r="G161" s="13"/>
    </row>
    <row r="162" spans="1:9" s="3" customFormat="1" ht="10.5">
      <c r="A162" s="10"/>
      <c r="B162" s="10"/>
      <c r="C162" s="11"/>
      <c r="D162" s="11"/>
      <c r="E162" s="12"/>
      <c r="F162" s="13"/>
      <c r="G162" s="1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sheetData>
  <sortState ref="C8:I20">
    <sortCondition ref="D8:D20"/>
  </sortState>
  <mergeCells count="9">
    <mergeCell ref="A1:I1"/>
    <mergeCell ref="A2:C2"/>
    <mergeCell ref="H2:I2"/>
    <mergeCell ref="A3:C3"/>
    <mergeCell ref="A4:A5"/>
    <mergeCell ref="C4:C5"/>
    <mergeCell ref="D4:D5"/>
    <mergeCell ref="E4:E5"/>
    <mergeCell ref="F4:I4"/>
  </mergeCells>
  <conditionalFormatting sqref="C1:C1048576">
    <cfRule type="duplicateValues" dxfId="595" priority="587" stopIfTrue="1"/>
  </conditionalFormatting>
  <conditionalFormatting sqref="C8:C14 C6">
    <cfRule type="duplicateValues" dxfId="594" priority="588" stopIfTrue="1"/>
  </conditionalFormatting>
  <conditionalFormatting sqref="C8:C9 C11:C13 C6">
    <cfRule type="duplicateValues" dxfId="593" priority="2" stopIfTrue="1"/>
  </conditionalFormatting>
  <conditionalFormatting sqref="C6:C9 C11:C17">
    <cfRule type="duplicateValues" dxfId="592" priority="1" stopIfTrue="1"/>
  </conditionalFormatting>
  <conditionalFormatting sqref="C6:C18">
    <cfRule type="duplicateValues" dxfId="591" priority="589"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91" orientation="portrait" r:id="rId1"/>
</worksheet>
</file>

<file path=xl/worksheets/sheet60.xml><?xml version="1.0" encoding="utf-8"?>
<worksheet xmlns="http://schemas.openxmlformats.org/spreadsheetml/2006/main" xmlns:r="http://schemas.openxmlformats.org/officeDocument/2006/relationships">
  <sheetPr>
    <tabColor rgb="FF6600FF"/>
  </sheetPr>
  <dimension ref="A1:I647"/>
  <sheetViews>
    <sheetView view="pageBreakPreview" zoomScale="125" zoomScaleNormal="100" zoomScaleSheetLayoutView="125" workbookViewId="0">
      <selection activeCell="C6" sqref="C6"/>
    </sheetView>
  </sheetViews>
  <sheetFormatPr defaultRowHeight="15.75"/>
  <cols>
    <col min="1" max="1" width="5.7109375" style="1" customWidth="1"/>
    <col min="2" max="2" width="4"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64</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2</v>
      </c>
      <c r="E3" s="87">
        <v>7</v>
      </c>
      <c r="F3" s="82"/>
      <c r="G3" s="83">
        <f>SUM(A3:F3)</f>
        <v>9</v>
      </c>
      <c r="H3" s="122" t="s">
        <v>3442</v>
      </c>
      <c r="I3" s="123" t="s">
        <v>3443</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100000000000001" customHeight="1">
      <c r="A6" s="30">
        <v>1</v>
      </c>
      <c r="B6" s="30" t="s">
        <v>855</v>
      </c>
      <c r="C6" s="76">
        <v>10507</v>
      </c>
      <c r="D6" s="31" t="s">
        <v>7479</v>
      </c>
      <c r="E6" s="9" t="s">
        <v>114</v>
      </c>
      <c r="F6" s="8" t="s">
        <v>6426</v>
      </c>
      <c r="G6" s="8" t="s">
        <v>6427</v>
      </c>
      <c r="H6" s="8" t="s">
        <v>7480</v>
      </c>
      <c r="I6" s="8" t="s">
        <v>152</v>
      </c>
    </row>
    <row r="7" spans="1:9" s="3" customFormat="1" ht="17.100000000000001" customHeight="1">
      <c r="A7" s="30">
        <v>2</v>
      </c>
      <c r="B7" s="30" t="s">
        <v>856</v>
      </c>
      <c r="C7" s="76">
        <v>4361</v>
      </c>
      <c r="D7" s="31" t="s">
        <v>7481</v>
      </c>
      <c r="E7" s="9" t="s">
        <v>114</v>
      </c>
      <c r="F7" s="8" t="s">
        <v>152</v>
      </c>
      <c r="G7" s="8" t="s">
        <v>7482</v>
      </c>
      <c r="H7" s="8" t="s">
        <v>7480</v>
      </c>
      <c r="I7" s="8" t="s">
        <v>152</v>
      </c>
    </row>
    <row r="8" spans="1:9" s="3" customFormat="1" ht="17.100000000000001" customHeight="1">
      <c r="A8" s="30">
        <v>3</v>
      </c>
      <c r="B8" s="30" t="s">
        <v>857</v>
      </c>
      <c r="C8" s="220">
        <v>17209</v>
      </c>
      <c r="D8" s="238" t="s">
        <v>7483</v>
      </c>
      <c r="E8" s="9" t="s">
        <v>113</v>
      </c>
      <c r="F8" s="180" t="s">
        <v>4191</v>
      </c>
      <c r="G8" s="180" t="s">
        <v>4192</v>
      </c>
      <c r="H8" s="8" t="s">
        <v>152</v>
      </c>
      <c r="I8" s="8" t="s">
        <v>152</v>
      </c>
    </row>
    <row r="9" spans="1:9" ht="17.100000000000001" customHeight="1">
      <c r="A9" s="30">
        <v>4</v>
      </c>
      <c r="B9" s="30" t="s">
        <v>8966</v>
      </c>
      <c r="C9" s="220">
        <v>11982</v>
      </c>
      <c r="D9" s="238" t="s">
        <v>7484</v>
      </c>
      <c r="E9" s="9" t="s">
        <v>113</v>
      </c>
      <c r="F9" s="180" t="s">
        <v>6084</v>
      </c>
      <c r="G9" s="180" t="s">
        <v>6085</v>
      </c>
      <c r="H9" s="8" t="s">
        <v>152</v>
      </c>
      <c r="I9" s="8" t="s">
        <v>152</v>
      </c>
    </row>
    <row r="10" spans="1:9" ht="17.100000000000001" customHeight="1">
      <c r="A10" s="30">
        <v>5</v>
      </c>
      <c r="B10" s="30" t="s">
        <v>8967</v>
      </c>
      <c r="C10" s="76">
        <v>16265</v>
      </c>
      <c r="D10" s="31" t="s">
        <v>8213</v>
      </c>
      <c r="E10" s="9" t="s">
        <v>113</v>
      </c>
      <c r="F10" s="8" t="s">
        <v>3956</v>
      </c>
      <c r="G10" s="8" t="s">
        <v>6104</v>
      </c>
      <c r="H10" s="8" t="s">
        <v>152</v>
      </c>
      <c r="I10" s="8" t="s">
        <v>152</v>
      </c>
    </row>
    <row r="11" spans="1:9" ht="17.100000000000001" customHeight="1">
      <c r="A11" s="30">
        <v>6</v>
      </c>
      <c r="B11" s="30" t="s">
        <v>8968</v>
      </c>
      <c r="C11" s="220">
        <v>17217</v>
      </c>
      <c r="D11" s="238" t="s">
        <v>7485</v>
      </c>
      <c r="E11" s="9" t="s">
        <v>113</v>
      </c>
      <c r="F11" s="180" t="s">
        <v>4191</v>
      </c>
      <c r="G11" s="180" t="s">
        <v>4192</v>
      </c>
      <c r="H11" s="8" t="s">
        <v>152</v>
      </c>
      <c r="I11" s="8" t="s">
        <v>152</v>
      </c>
    </row>
    <row r="12" spans="1:9" ht="17.100000000000001" customHeight="1">
      <c r="A12" s="30">
        <v>7</v>
      </c>
      <c r="B12" s="30" t="s">
        <v>8969</v>
      </c>
      <c r="C12" s="220">
        <v>17221</v>
      </c>
      <c r="D12" s="238" t="s">
        <v>7486</v>
      </c>
      <c r="E12" s="9" t="s">
        <v>113</v>
      </c>
      <c r="F12" s="180" t="s">
        <v>4191</v>
      </c>
      <c r="G12" s="180" t="s">
        <v>4192</v>
      </c>
      <c r="H12" s="8" t="s">
        <v>152</v>
      </c>
      <c r="I12" s="8" t="s">
        <v>152</v>
      </c>
    </row>
    <row r="13" spans="1:9">
      <c r="A13" s="14"/>
      <c r="B13" s="14"/>
      <c r="C13" s="15"/>
      <c r="D13" s="15"/>
      <c r="E13" s="16"/>
      <c r="F13" s="13"/>
      <c r="G13" s="13"/>
      <c r="H13" s="3"/>
      <c r="I13" s="3"/>
    </row>
    <row r="14" spans="1:9">
      <c r="A14" s="14"/>
      <c r="B14" s="14"/>
      <c r="C14" s="15"/>
      <c r="D14" s="15"/>
      <c r="E14" s="16"/>
      <c r="F14" s="13"/>
      <c r="G14" s="13"/>
      <c r="H14" s="3"/>
      <c r="I14" s="3"/>
    </row>
    <row r="15" spans="1:9">
      <c r="A15" s="14"/>
      <c r="B15" s="14"/>
      <c r="C15" s="15"/>
      <c r="D15" s="15"/>
      <c r="E15" s="16"/>
      <c r="F15" s="13"/>
      <c r="G15" s="13"/>
      <c r="H15" s="3"/>
      <c r="I15" s="3"/>
    </row>
    <row r="16" spans="1:9">
      <c r="A16" s="14"/>
      <c r="B16" s="14"/>
      <c r="C16" s="15"/>
      <c r="D16" s="15"/>
      <c r="E16" s="16"/>
      <c r="F16" s="13"/>
      <c r="G16" s="13"/>
      <c r="H16" s="3"/>
      <c r="I16" s="3"/>
    </row>
    <row r="17" spans="1:9">
      <c r="A17" s="14"/>
      <c r="B17" s="14"/>
      <c r="C17" s="15"/>
      <c r="D17" s="15"/>
      <c r="E17" s="16"/>
      <c r="F17" s="13"/>
      <c r="G17" s="13"/>
      <c r="H17" s="3"/>
      <c r="I17" s="3"/>
    </row>
    <row r="18" spans="1:9">
      <c r="A18" s="14"/>
      <c r="B18" s="14"/>
      <c r="C18" s="15"/>
      <c r="D18" s="15"/>
      <c r="E18" s="16"/>
      <c r="F18" s="13"/>
      <c r="G18" s="13"/>
      <c r="H18" s="3"/>
      <c r="I18" s="3"/>
    </row>
    <row r="19" spans="1:9">
      <c r="A19" s="14"/>
      <c r="B19" s="14"/>
      <c r="C19" s="15"/>
      <c r="D19" s="15"/>
      <c r="E19" s="16"/>
      <c r="F19" s="13"/>
      <c r="G19" s="13"/>
      <c r="H19" s="3"/>
      <c r="I19" s="3"/>
    </row>
    <row r="20" spans="1:9">
      <c r="A20" s="14"/>
      <c r="B20" s="14"/>
      <c r="C20" s="15"/>
      <c r="D20" s="15"/>
      <c r="E20" s="16"/>
      <c r="F20" s="13"/>
      <c r="G20" s="13"/>
      <c r="H20" s="3"/>
      <c r="I20" s="3"/>
    </row>
    <row r="21" spans="1:9">
      <c r="A21" s="14"/>
      <c r="B21" s="14"/>
      <c r="C21" s="15"/>
      <c r="D21" s="15"/>
      <c r="E21" s="16"/>
      <c r="F21" s="13"/>
      <c r="G21" s="13"/>
      <c r="H21" s="3"/>
      <c r="I21" s="3"/>
    </row>
    <row r="22" spans="1:9">
      <c r="A22" s="14"/>
      <c r="B22" s="14"/>
      <c r="C22" s="15"/>
      <c r="D22" s="15"/>
      <c r="E22" s="16"/>
      <c r="F22" s="13"/>
      <c r="G22" s="13"/>
      <c r="H22" s="3"/>
      <c r="I22" s="3"/>
    </row>
    <row r="23" spans="1:9">
      <c r="A23" s="14"/>
      <c r="B23" s="14"/>
      <c r="C23" s="15"/>
      <c r="D23" s="15"/>
      <c r="E23" s="16"/>
      <c r="F23" s="13"/>
      <c r="G23" s="13"/>
      <c r="H23" s="3"/>
      <c r="I23" s="3"/>
    </row>
    <row r="24" spans="1:9">
      <c r="A24" s="14"/>
      <c r="B24" s="14"/>
      <c r="C24" s="15"/>
      <c r="D24" s="15"/>
      <c r="E24" s="16"/>
      <c r="F24" s="13"/>
      <c r="G24" s="13"/>
      <c r="H24" s="3"/>
      <c r="I24" s="3"/>
    </row>
    <row r="25" spans="1:9">
      <c r="A25" s="14"/>
      <c r="B25" s="14"/>
      <c r="C25" s="15"/>
      <c r="D25" s="15"/>
      <c r="E25" s="16"/>
      <c r="F25" s="13"/>
      <c r="G25" s="13"/>
      <c r="H25" s="3"/>
      <c r="I25" s="3"/>
    </row>
    <row r="26" spans="1:9">
      <c r="A26" s="14"/>
      <c r="B26" s="14"/>
      <c r="C26" s="15"/>
      <c r="D26" s="15"/>
      <c r="E26" s="16"/>
      <c r="F26" s="13"/>
      <c r="G26" s="13"/>
      <c r="H26" s="3"/>
      <c r="I26" s="3"/>
    </row>
    <row r="27" spans="1:9">
      <c r="A27" s="14"/>
      <c r="B27" s="14"/>
      <c r="C27" s="15"/>
      <c r="D27" s="15"/>
      <c r="E27" s="16"/>
      <c r="F27" s="13"/>
      <c r="G27" s="13"/>
      <c r="H27" s="3"/>
      <c r="I27" s="3"/>
    </row>
    <row r="28" spans="1:9">
      <c r="A28" s="14"/>
      <c r="B28" s="14"/>
      <c r="C28" s="15"/>
      <c r="D28" s="15"/>
      <c r="E28" s="16"/>
      <c r="F28" s="13"/>
      <c r="G28" s="13"/>
      <c r="H28" s="3"/>
      <c r="I28" s="3"/>
    </row>
    <row r="29" spans="1:9">
      <c r="A29" s="14"/>
      <c r="B29" s="14"/>
      <c r="C29" s="15"/>
      <c r="D29" s="15"/>
      <c r="E29" s="16"/>
      <c r="F29" s="13"/>
      <c r="G29" s="13"/>
      <c r="H29" s="3"/>
      <c r="I29" s="3"/>
    </row>
    <row r="30" spans="1:9">
      <c r="A30" s="14"/>
      <c r="B30" s="14"/>
      <c r="C30" s="15"/>
      <c r="D30" s="15"/>
      <c r="E30" s="16"/>
      <c r="F30" s="13"/>
      <c r="G30" s="13"/>
      <c r="H30" s="3"/>
      <c r="I30" s="3"/>
    </row>
    <row r="31" spans="1:9">
      <c r="A31" s="14"/>
      <c r="B31" s="14"/>
      <c r="C31" s="15"/>
      <c r="D31" s="15"/>
      <c r="E31" s="16"/>
      <c r="F31" s="13"/>
      <c r="G31" s="13"/>
      <c r="H31" s="3"/>
      <c r="I31" s="3"/>
    </row>
    <row r="32" spans="1:9">
      <c r="A32" s="14"/>
      <c r="B32" s="14"/>
      <c r="C32" s="15"/>
      <c r="D32" s="15"/>
      <c r="E32" s="16"/>
      <c r="F32" s="13"/>
      <c r="G32" s="13"/>
      <c r="H32" s="3"/>
      <c r="I32" s="3"/>
    </row>
    <row r="33" spans="1:9">
      <c r="A33" s="14"/>
      <c r="B33" s="14"/>
      <c r="C33" s="15"/>
      <c r="D33" s="15"/>
      <c r="E33" s="16"/>
      <c r="F33" s="13"/>
      <c r="G33" s="13"/>
      <c r="H33" s="3"/>
      <c r="I33" s="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sheetData>
  <mergeCells count="9">
    <mergeCell ref="A1:I1"/>
    <mergeCell ref="A2:C2"/>
    <mergeCell ref="H2:I2"/>
    <mergeCell ref="A3:C3"/>
    <mergeCell ref="A4:A5"/>
    <mergeCell ref="C4:C5"/>
    <mergeCell ref="D4:D5"/>
    <mergeCell ref="E4:E5"/>
    <mergeCell ref="F4:I4"/>
  </mergeCells>
  <conditionalFormatting sqref="C10 C6:C7">
    <cfRule type="duplicateValues" dxfId="115" priority="446" stopIfTrue="1"/>
  </conditionalFormatting>
  <conditionalFormatting sqref="C1:C1048576">
    <cfRule type="duplicateValues" dxfId="114" priority="447"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1.xml><?xml version="1.0" encoding="utf-8"?>
<worksheet xmlns="http://schemas.openxmlformats.org/spreadsheetml/2006/main" xmlns:r="http://schemas.openxmlformats.org/officeDocument/2006/relationships">
  <sheetPr>
    <tabColor rgb="FF6600FF"/>
  </sheetPr>
  <dimension ref="A1:J759"/>
  <sheetViews>
    <sheetView view="pageBreakPreview" zoomScale="125" zoomScaleNormal="100" zoomScaleSheetLayoutView="125" workbookViewId="0">
      <selection activeCell="C6" sqref="C6"/>
    </sheetView>
  </sheetViews>
  <sheetFormatPr defaultRowHeight="15.75"/>
  <cols>
    <col min="1" max="1" width="5.7109375" style="1" customWidth="1"/>
    <col min="2" max="2" width="5.28515625" style="1" hidden="1" customWidth="1"/>
    <col min="3" max="3" width="8.7109375" style="2" customWidth="1"/>
    <col min="4" max="4" width="20.85546875" style="2" bestFit="1" customWidth="1"/>
    <col min="5" max="5" width="16.85546875" style="17" bestFit="1" customWidth="1"/>
    <col min="6" max="6" width="13.7109375" style="17" customWidth="1"/>
    <col min="7" max="7" width="16.5703125" style="17" customWidth="1"/>
    <col min="8" max="8" width="13.7109375" style="1" customWidth="1"/>
    <col min="9" max="9" width="13.140625" style="1" customWidth="1"/>
    <col min="10" max="10" width="9.42578125" style="1" customWidth="1"/>
    <col min="11" max="16384" width="9.140625" style="1"/>
  </cols>
  <sheetData>
    <row r="1" spans="1:9" ht="23.25">
      <c r="A1" s="497" t="s">
        <v>67</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19</v>
      </c>
      <c r="B3" s="500"/>
      <c r="C3" s="500"/>
      <c r="D3" s="86">
        <v>12</v>
      </c>
      <c r="E3" s="87">
        <v>13</v>
      </c>
      <c r="F3" s="82"/>
      <c r="G3" s="83">
        <f>SUM(A3:F3)</f>
        <v>44</v>
      </c>
      <c r="H3" s="122" t="s">
        <v>3444</v>
      </c>
      <c r="I3" s="123" t="s">
        <v>3445</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100000000000001" customHeight="1">
      <c r="A6" s="30">
        <v>1</v>
      </c>
      <c r="B6" s="30" t="s">
        <v>821</v>
      </c>
      <c r="C6" s="76">
        <v>6116</v>
      </c>
      <c r="D6" s="31" t="s">
        <v>7487</v>
      </c>
      <c r="E6" s="9" t="s">
        <v>44</v>
      </c>
      <c r="F6" s="8" t="s">
        <v>3858</v>
      </c>
      <c r="G6" s="8" t="s">
        <v>6372</v>
      </c>
      <c r="H6" s="8" t="s">
        <v>3905</v>
      </c>
      <c r="I6" s="8" t="s">
        <v>3582</v>
      </c>
    </row>
    <row r="7" spans="1:9" s="3" customFormat="1" ht="17.100000000000001" customHeight="1">
      <c r="A7" s="30">
        <v>2</v>
      </c>
      <c r="B7" s="30" t="s">
        <v>822</v>
      </c>
      <c r="C7" s="76">
        <v>3552</v>
      </c>
      <c r="D7" s="31" t="s">
        <v>7488</v>
      </c>
      <c r="E7" s="9" t="s">
        <v>44</v>
      </c>
      <c r="F7" s="8" t="s">
        <v>152</v>
      </c>
      <c r="G7" s="8" t="s">
        <v>3760</v>
      </c>
      <c r="H7" s="8" t="s">
        <v>3845</v>
      </c>
      <c r="I7" s="8" t="s">
        <v>3582</v>
      </c>
    </row>
    <row r="8" spans="1:9" s="3" customFormat="1" ht="17.100000000000001" customHeight="1">
      <c r="A8" s="30">
        <v>3</v>
      </c>
      <c r="B8" s="30" t="s">
        <v>823</v>
      </c>
      <c r="C8" s="76">
        <v>11821</v>
      </c>
      <c r="D8" s="31" t="s">
        <v>7489</v>
      </c>
      <c r="E8" s="9" t="s">
        <v>44</v>
      </c>
      <c r="F8" s="8" t="s">
        <v>7214</v>
      </c>
      <c r="G8" s="8" t="s">
        <v>7215</v>
      </c>
      <c r="H8" s="8" t="s">
        <v>7216</v>
      </c>
      <c r="I8" s="8" t="s">
        <v>6382</v>
      </c>
    </row>
    <row r="9" spans="1:9" s="3" customFormat="1" ht="17.100000000000001" customHeight="1">
      <c r="A9" s="30">
        <v>4</v>
      </c>
      <c r="B9" s="30" t="s">
        <v>824</v>
      </c>
      <c r="C9" s="197">
        <v>4265</v>
      </c>
      <c r="D9" s="196" t="s">
        <v>7490</v>
      </c>
      <c r="E9" s="195" t="s">
        <v>44</v>
      </c>
      <c r="F9" s="180" t="s">
        <v>152</v>
      </c>
      <c r="G9" s="180" t="s">
        <v>3760</v>
      </c>
      <c r="H9" s="180" t="s">
        <v>7491</v>
      </c>
      <c r="I9" s="180" t="s">
        <v>3905</v>
      </c>
    </row>
    <row r="10" spans="1:9" s="3" customFormat="1" ht="17.100000000000001" customHeight="1">
      <c r="A10" s="30">
        <v>5</v>
      </c>
      <c r="B10" s="30" t="s">
        <v>825</v>
      </c>
      <c r="C10" s="76">
        <v>6144</v>
      </c>
      <c r="D10" s="31" t="s">
        <v>7492</v>
      </c>
      <c r="E10" s="9" t="s">
        <v>44</v>
      </c>
      <c r="F10" s="8" t="s">
        <v>3858</v>
      </c>
      <c r="G10" s="8" t="s">
        <v>6372</v>
      </c>
      <c r="H10" s="8" t="s">
        <v>3905</v>
      </c>
      <c r="I10" s="8" t="s">
        <v>3582</v>
      </c>
    </row>
    <row r="11" spans="1:9" s="3" customFormat="1" ht="17.100000000000001" customHeight="1">
      <c r="A11" s="30">
        <v>6</v>
      </c>
      <c r="B11" s="30" t="s">
        <v>826</v>
      </c>
      <c r="C11" s="76">
        <v>6182</v>
      </c>
      <c r="D11" s="31" t="s">
        <v>7493</v>
      </c>
      <c r="E11" s="9" t="s">
        <v>44</v>
      </c>
      <c r="F11" s="8" t="s">
        <v>3858</v>
      </c>
      <c r="G11" s="8" t="s">
        <v>6372</v>
      </c>
      <c r="H11" s="8" t="s">
        <v>3905</v>
      </c>
      <c r="I11" s="8" t="s">
        <v>3582</v>
      </c>
    </row>
    <row r="12" spans="1:9" s="3" customFormat="1" ht="17.100000000000001" customHeight="1">
      <c r="A12" s="30">
        <v>7</v>
      </c>
      <c r="B12" s="30" t="s">
        <v>827</v>
      </c>
      <c r="C12" s="76">
        <v>2832</v>
      </c>
      <c r="D12" s="31" t="s">
        <v>7494</v>
      </c>
      <c r="E12" s="9" t="s">
        <v>44</v>
      </c>
      <c r="F12" s="8" t="s">
        <v>152</v>
      </c>
      <c r="G12" s="8" t="s">
        <v>3574</v>
      </c>
      <c r="H12" s="8" t="s">
        <v>7495</v>
      </c>
      <c r="I12" s="8" t="s">
        <v>7496</v>
      </c>
    </row>
    <row r="13" spans="1:9" s="3" customFormat="1" ht="17.100000000000001" customHeight="1">
      <c r="A13" s="30">
        <v>8</v>
      </c>
      <c r="B13" s="30" t="s">
        <v>828</v>
      </c>
      <c r="C13" s="76">
        <v>8965</v>
      </c>
      <c r="D13" s="31" t="s">
        <v>7497</v>
      </c>
      <c r="E13" s="9" t="s">
        <v>44</v>
      </c>
      <c r="F13" s="8" t="s">
        <v>36</v>
      </c>
      <c r="G13" s="8" t="s">
        <v>4398</v>
      </c>
      <c r="H13" s="8" t="s">
        <v>6381</v>
      </c>
      <c r="I13" s="8" t="s">
        <v>3582</v>
      </c>
    </row>
    <row r="14" spans="1:9" s="3" customFormat="1" ht="17.100000000000001" customHeight="1">
      <c r="A14" s="30">
        <v>9</v>
      </c>
      <c r="B14" s="30" t="s">
        <v>829</v>
      </c>
      <c r="C14" s="76">
        <v>6150</v>
      </c>
      <c r="D14" s="31" t="s">
        <v>7498</v>
      </c>
      <c r="E14" s="9" t="s">
        <v>44</v>
      </c>
      <c r="F14" s="172" t="s">
        <v>3858</v>
      </c>
      <c r="G14" s="8" t="s">
        <v>6372</v>
      </c>
      <c r="H14" s="8" t="s">
        <v>3905</v>
      </c>
      <c r="I14" s="8" t="s">
        <v>3582</v>
      </c>
    </row>
    <row r="15" spans="1:9" s="3" customFormat="1" ht="17.100000000000001" customHeight="1">
      <c r="A15" s="30">
        <v>10</v>
      </c>
      <c r="B15" s="30" t="s">
        <v>830</v>
      </c>
      <c r="C15" s="76">
        <v>8813</v>
      </c>
      <c r="D15" s="31" t="s">
        <v>8214</v>
      </c>
      <c r="E15" s="9" t="s">
        <v>44</v>
      </c>
      <c r="F15" s="8" t="s">
        <v>5831</v>
      </c>
      <c r="G15" s="8" t="s">
        <v>7499</v>
      </c>
      <c r="H15" s="8" t="s">
        <v>6381</v>
      </c>
      <c r="I15" s="172" t="s">
        <v>3582</v>
      </c>
    </row>
    <row r="16" spans="1:9" s="3" customFormat="1" ht="17.100000000000001" customHeight="1">
      <c r="A16" s="30">
        <v>11</v>
      </c>
      <c r="B16" s="30" t="s">
        <v>831</v>
      </c>
      <c r="C16" s="76">
        <v>6138</v>
      </c>
      <c r="D16" s="31" t="s">
        <v>7500</v>
      </c>
      <c r="E16" s="9" t="s">
        <v>44</v>
      </c>
      <c r="F16" s="8" t="s">
        <v>3858</v>
      </c>
      <c r="G16" s="8" t="s">
        <v>6372</v>
      </c>
      <c r="H16" s="8" t="s">
        <v>3905</v>
      </c>
      <c r="I16" s="8" t="s">
        <v>3582</v>
      </c>
    </row>
    <row r="17" spans="1:9" s="3" customFormat="1" ht="17.100000000000001" customHeight="1">
      <c r="A17" s="30">
        <v>12</v>
      </c>
      <c r="B17" s="30" t="s">
        <v>832</v>
      </c>
      <c r="C17" s="197">
        <v>7314</v>
      </c>
      <c r="D17" s="196" t="s">
        <v>7501</v>
      </c>
      <c r="E17" s="9" t="s">
        <v>44</v>
      </c>
      <c r="F17" s="180" t="s">
        <v>6380</v>
      </c>
      <c r="G17" s="180" t="s">
        <v>4398</v>
      </c>
      <c r="H17" s="180" t="s">
        <v>6381</v>
      </c>
      <c r="I17" s="180" t="s">
        <v>6382</v>
      </c>
    </row>
    <row r="18" spans="1:9" s="3" customFormat="1" ht="17.100000000000001" customHeight="1">
      <c r="A18" s="30">
        <v>13</v>
      </c>
      <c r="B18" s="30" t="s">
        <v>833</v>
      </c>
      <c r="C18" s="76">
        <v>3536</v>
      </c>
      <c r="D18" s="31" t="s">
        <v>7502</v>
      </c>
      <c r="E18" s="9" t="s">
        <v>44</v>
      </c>
      <c r="F18" s="8" t="s">
        <v>152</v>
      </c>
      <c r="G18" s="8" t="s">
        <v>3760</v>
      </c>
      <c r="H18" s="8" t="s">
        <v>3845</v>
      </c>
      <c r="I18" s="8" t="s">
        <v>7503</v>
      </c>
    </row>
    <row r="19" spans="1:9" s="3" customFormat="1" ht="17.100000000000001" customHeight="1">
      <c r="A19" s="30">
        <v>14</v>
      </c>
      <c r="B19" s="30" t="s">
        <v>834</v>
      </c>
      <c r="C19" s="76">
        <v>3523</v>
      </c>
      <c r="D19" s="31" t="s">
        <v>7504</v>
      </c>
      <c r="E19" s="9" t="s">
        <v>44</v>
      </c>
      <c r="F19" s="8" t="s">
        <v>152</v>
      </c>
      <c r="G19" s="8" t="s">
        <v>3760</v>
      </c>
      <c r="H19" s="8" t="s">
        <v>7491</v>
      </c>
      <c r="I19" s="8" t="s">
        <v>7505</v>
      </c>
    </row>
    <row r="20" spans="1:9" s="3" customFormat="1" ht="17.100000000000001" customHeight="1">
      <c r="A20" s="30">
        <v>15</v>
      </c>
      <c r="B20" s="30" t="s">
        <v>835</v>
      </c>
      <c r="C20" s="76">
        <v>6113</v>
      </c>
      <c r="D20" s="31" t="s">
        <v>7506</v>
      </c>
      <c r="E20" s="9" t="s">
        <v>44</v>
      </c>
      <c r="F20" s="8" t="s">
        <v>3858</v>
      </c>
      <c r="G20" s="8" t="s">
        <v>6372</v>
      </c>
      <c r="H20" s="8" t="s">
        <v>6381</v>
      </c>
      <c r="I20" s="8" t="s">
        <v>3582</v>
      </c>
    </row>
    <row r="21" spans="1:9" s="3" customFormat="1" ht="17.100000000000001" customHeight="1">
      <c r="A21" s="30">
        <v>16</v>
      </c>
      <c r="B21" s="30" t="s">
        <v>836</v>
      </c>
      <c r="C21" s="76">
        <v>6158</v>
      </c>
      <c r="D21" s="31" t="s">
        <v>7507</v>
      </c>
      <c r="E21" s="9" t="s">
        <v>44</v>
      </c>
      <c r="F21" s="8" t="s">
        <v>3858</v>
      </c>
      <c r="G21" s="8" t="s">
        <v>7508</v>
      </c>
      <c r="H21" s="8" t="s">
        <v>3905</v>
      </c>
      <c r="I21" s="8" t="s">
        <v>3582</v>
      </c>
    </row>
    <row r="22" spans="1:9" s="3" customFormat="1" ht="17.100000000000001" customHeight="1">
      <c r="A22" s="30">
        <v>17</v>
      </c>
      <c r="B22" s="30" t="s">
        <v>837</v>
      </c>
      <c r="C22" s="76">
        <v>10661</v>
      </c>
      <c r="D22" s="31" t="s">
        <v>7509</v>
      </c>
      <c r="E22" s="9" t="s">
        <v>44</v>
      </c>
      <c r="F22" s="8" t="s">
        <v>3905</v>
      </c>
      <c r="G22" s="8" t="s">
        <v>7510</v>
      </c>
      <c r="H22" s="8" t="s">
        <v>7216</v>
      </c>
      <c r="I22" s="8" t="s">
        <v>6382</v>
      </c>
    </row>
    <row r="23" spans="1:9" s="3" customFormat="1" ht="17.100000000000001" customHeight="1">
      <c r="A23" s="30">
        <v>18</v>
      </c>
      <c r="B23" s="30" t="s">
        <v>838</v>
      </c>
      <c r="C23" s="76">
        <v>6135</v>
      </c>
      <c r="D23" s="31" t="s">
        <v>7511</v>
      </c>
      <c r="E23" s="9" t="s">
        <v>44</v>
      </c>
      <c r="F23" s="8" t="s">
        <v>3858</v>
      </c>
      <c r="G23" s="8" t="s">
        <v>6372</v>
      </c>
      <c r="H23" s="8" t="s">
        <v>3905</v>
      </c>
      <c r="I23" s="8" t="s">
        <v>3582</v>
      </c>
    </row>
    <row r="24" spans="1:9" s="3" customFormat="1" ht="17.100000000000001" customHeight="1">
      <c r="A24" s="30">
        <v>19</v>
      </c>
      <c r="B24" s="30" t="s">
        <v>839</v>
      </c>
      <c r="C24" s="76">
        <v>6170</v>
      </c>
      <c r="D24" s="31" t="s">
        <v>7512</v>
      </c>
      <c r="E24" s="9" t="s">
        <v>44</v>
      </c>
      <c r="F24" s="8" t="s">
        <v>3858</v>
      </c>
      <c r="G24" s="8" t="s">
        <v>6372</v>
      </c>
      <c r="H24" s="8" t="s">
        <v>3905</v>
      </c>
      <c r="I24" s="8" t="s">
        <v>3582</v>
      </c>
    </row>
    <row r="25" spans="1:9" s="3" customFormat="1" ht="17.100000000000001" customHeight="1">
      <c r="A25" s="30">
        <v>20</v>
      </c>
      <c r="B25" s="30" t="s">
        <v>840</v>
      </c>
      <c r="C25" s="76">
        <v>6126</v>
      </c>
      <c r="D25" s="31" t="s">
        <v>7513</v>
      </c>
      <c r="E25" s="9" t="s">
        <v>114</v>
      </c>
      <c r="F25" s="8" t="s">
        <v>3858</v>
      </c>
      <c r="G25" s="8" t="s">
        <v>6372</v>
      </c>
      <c r="H25" s="8" t="s">
        <v>3905</v>
      </c>
      <c r="I25" s="8" t="s">
        <v>152</v>
      </c>
    </row>
    <row r="26" spans="1:9" s="3" customFormat="1" ht="17.100000000000001" customHeight="1">
      <c r="A26" s="30">
        <v>21</v>
      </c>
      <c r="B26" s="30" t="s">
        <v>841</v>
      </c>
      <c r="C26" s="76">
        <v>15831</v>
      </c>
      <c r="D26" s="31" t="s">
        <v>7514</v>
      </c>
      <c r="E26" s="9" t="s">
        <v>114</v>
      </c>
      <c r="F26" s="8" t="s">
        <v>8266</v>
      </c>
      <c r="G26" s="8" t="s">
        <v>8264</v>
      </c>
      <c r="H26" s="8" t="s">
        <v>6650</v>
      </c>
      <c r="I26" s="8" t="s">
        <v>152</v>
      </c>
    </row>
    <row r="27" spans="1:9" s="3" customFormat="1" ht="17.100000000000001" customHeight="1">
      <c r="A27" s="30">
        <v>22</v>
      </c>
      <c r="B27" s="30" t="s">
        <v>842</v>
      </c>
      <c r="C27" s="76">
        <v>10653</v>
      </c>
      <c r="D27" s="31" t="s">
        <v>7516</v>
      </c>
      <c r="E27" s="9" t="s">
        <v>114</v>
      </c>
      <c r="F27" s="8" t="s">
        <v>3905</v>
      </c>
      <c r="G27" s="8" t="s">
        <v>7510</v>
      </c>
      <c r="H27" s="8" t="s">
        <v>7216</v>
      </c>
      <c r="I27" s="8" t="s">
        <v>152</v>
      </c>
    </row>
    <row r="28" spans="1:9" s="3" customFormat="1" ht="17.100000000000001" customHeight="1">
      <c r="A28" s="30">
        <v>23</v>
      </c>
      <c r="B28" s="30" t="s">
        <v>843</v>
      </c>
      <c r="C28" s="76">
        <v>14090</v>
      </c>
      <c r="D28" s="31" t="s">
        <v>7517</v>
      </c>
      <c r="E28" s="9" t="s">
        <v>114</v>
      </c>
      <c r="F28" s="8" t="s">
        <v>283</v>
      </c>
      <c r="G28" s="8" t="s">
        <v>284</v>
      </c>
      <c r="H28" s="8" t="s">
        <v>6650</v>
      </c>
      <c r="I28" s="8" t="s">
        <v>152</v>
      </c>
    </row>
    <row r="29" spans="1:9" s="3" customFormat="1" ht="17.100000000000001" customHeight="1">
      <c r="A29" s="30">
        <v>24</v>
      </c>
      <c r="B29" s="30" t="s">
        <v>844</v>
      </c>
      <c r="C29" s="76">
        <v>11818</v>
      </c>
      <c r="D29" s="31" t="s">
        <v>7518</v>
      </c>
      <c r="E29" s="9" t="s">
        <v>114</v>
      </c>
      <c r="F29" s="8" t="s">
        <v>7214</v>
      </c>
      <c r="G29" s="8" t="s">
        <v>7215</v>
      </c>
      <c r="H29" s="8" t="s">
        <v>7216</v>
      </c>
      <c r="I29" s="8" t="s">
        <v>152</v>
      </c>
    </row>
    <row r="30" spans="1:9" s="3" customFormat="1" ht="17.100000000000001" customHeight="1">
      <c r="A30" s="30">
        <v>25</v>
      </c>
      <c r="B30" s="30" t="s">
        <v>845</v>
      </c>
      <c r="C30" s="76">
        <v>10654</v>
      </c>
      <c r="D30" s="31" t="s">
        <v>7519</v>
      </c>
      <c r="E30" s="9" t="s">
        <v>114</v>
      </c>
      <c r="F30" s="8" t="s">
        <v>3905</v>
      </c>
      <c r="G30" s="8" t="s">
        <v>7510</v>
      </c>
      <c r="H30" s="8" t="s">
        <v>7520</v>
      </c>
      <c r="I30" s="8" t="s">
        <v>152</v>
      </c>
    </row>
    <row r="31" spans="1:9" s="3" customFormat="1" ht="17.100000000000001" customHeight="1">
      <c r="A31" s="30">
        <v>26</v>
      </c>
      <c r="B31" s="30" t="s">
        <v>846</v>
      </c>
      <c r="C31" s="76">
        <v>11823</v>
      </c>
      <c r="D31" s="31" t="s">
        <v>7521</v>
      </c>
      <c r="E31" s="9" t="s">
        <v>114</v>
      </c>
      <c r="F31" s="8" t="s">
        <v>7214</v>
      </c>
      <c r="G31" s="8" t="s">
        <v>7215</v>
      </c>
      <c r="H31" s="8" t="s">
        <v>7216</v>
      </c>
      <c r="I31" s="8" t="s">
        <v>152</v>
      </c>
    </row>
    <row r="32" spans="1:9" s="3" customFormat="1" ht="17.100000000000001" customHeight="1">
      <c r="A32" s="30">
        <v>27</v>
      </c>
      <c r="B32" s="30" t="s">
        <v>847</v>
      </c>
      <c r="C32" s="76">
        <v>10667</v>
      </c>
      <c r="D32" s="31" t="s">
        <v>7522</v>
      </c>
      <c r="E32" s="9" t="s">
        <v>114</v>
      </c>
      <c r="F32" s="8" t="s">
        <v>3905</v>
      </c>
      <c r="G32" s="8" t="s">
        <v>7510</v>
      </c>
      <c r="H32" s="8" t="s">
        <v>7216</v>
      </c>
      <c r="I32" s="8" t="s">
        <v>152</v>
      </c>
    </row>
    <row r="33" spans="1:10" s="3" customFormat="1" ht="17.100000000000001" customHeight="1">
      <c r="A33" s="30">
        <v>28</v>
      </c>
      <c r="B33" s="30" t="s">
        <v>848</v>
      </c>
      <c r="C33" s="76">
        <v>15499</v>
      </c>
      <c r="D33" s="31" t="s">
        <v>7523</v>
      </c>
      <c r="E33" s="9" t="s">
        <v>114</v>
      </c>
      <c r="F33" s="8" t="s">
        <v>8263</v>
      </c>
      <c r="G33" s="8" t="s">
        <v>8264</v>
      </c>
      <c r="H33" s="8" t="s">
        <v>6650</v>
      </c>
      <c r="I33" s="8" t="s">
        <v>152</v>
      </c>
    </row>
    <row r="34" spans="1:10" s="3" customFormat="1" ht="17.100000000000001" customHeight="1">
      <c r="A34" s="30">
        <v>29</v>
      </c>
      <c r="B34" s="30" t="s">
        <v>849</v>
      </c>
      <c r="C34" s="76">
        <v>10652</v>
      </c>
      <c r="D34" s="31" t="s">
        <v>7524</v>
      </c>
      <c r="E34" s="9" t="s">
        <v>114</v>
      </c>
      <c r="F34" s="8" t="s">
        <v>3905</v>
      </c>
      <c r="G34" s="8" t="s">
        <v>8265</v>
      </c>
      <c r="H34" s="8" t="s">
        <v>7216</v>
      </c>
      <c r="I34" s="8" t="s">
        <v>152</v>
      </c>
    </row>
    <row r="35" spans="1:10" s="3" customFormat="1" ht="17.100000000000001" customHeight="1">
      <c r="A35" s="30">
        <v>30</v>
      </c>
      <c r="B35" s="30" t="s">
        <v>850</v>
      </c>
      <c r="C35" s="76">
        <v>6110</v>
      </c>
      <c r="D35" s="31" t="s">
        <v>7525</v>
      </c>
      <c r="E35" s="9" t="s">
        <v>114</v>
      </c>
      <c r="F35" s="8" t="s">
        <v>3858</v>
      </c>
      <c r="G35" s="8" t="s">
        <v>6372</v>
      </c>
      <c r="H35" s="8" t="s">
        <v>7526</v>
      </c>
      <c r="I35" s="8" t="s">
        <v>152</v>
      </c>
    </row>
    <row r="36" spans="1:10" s="3" customFormat="1" ht="17.100000000000001" customHeight="1">
      <c r="A36" s="30">
        <v>31</v>
      </c>
      <c r="B36" s="30" t="s">
        <v>851</v>
      </c>
      <c r="C36" s="76">
        <v>11813</v>
      </c>
      <c r="D36" s="31" t="s">
        <v>7527</v>
      </c>
      <c r="E36" s="9" t="s">
        <v>114</v>
      </c>
      <c r="F36" s="8" t="s">
        <v>7214</v>
      </c>
      <c r="G36" s="8" t="s">
        <v>7215</v>
      </c>
      <c r="H36" s="8" t="s">
        <v>7216</v>
      </c>
      <c r="I36" s="8" t="s">
        <v>152</v>
      </c>
    </row>
    <row r="37" spans="1:10" s="3" customFormat="1" ht="17.100000000000001" customHeight="1">
      <c r="A37" s="30">
        <v>32</v>
      </c>
      <c r="B37" s="30" t="s">
        <v>852</v>
      </c>
      <c r="C37" s="76">
        <v>16814</v>
      </c>
      <c r="D37" s="31" t="s">
        <v>7528</v>
      </c>
      <c r="E37" s="9" t="s">
        <v>113</v>
      </c>
      <c r="F37" s="8" t="s">
        <v>8244</v>
      </c>
      <c r="G37" s="8" t="s">
        <v>7529</v>
      </c>
      <c r="H37" s="8" t="s">
        <v>152</v>
      </c>
      <c r="I37" s="8" t="s">
        <v>152</v>
      </c>
    </row>
    <row r="38" spans="1:10" s="3" customFormat="1" ht="17.100000000000001" customHeight="1">
      <c r="A38" s="30">
        <v>33</v>
      </c>
      <c r="B38" s="30" t="s">
        <v>853</v>
      </c>
      <c r="C38" s="408">
        <v>20962</v>
      </c>
      <c r="D38" s="409" t="s">
        <v>8453</v>
      </c>
      <c r="E38" s="9" t="s">
        <v>113</v>
      </c>
      <c r="F38" s="8" t="s">
        <v>152</v>
      </c>
      <c r="G38" s="410" t="s">
        <v>8397</v>
      </c>
      <c r="H38" s="8" t="s">
        <v>152</v>
      </c>
      <c r="I38" s="8" t="s">
        <v>152</v>
      </c>
    </row>
    <row r="39" spans="1:10" s="3" customFormat="1" ht="17.100000000000001" customHeight="1">
      <c r="A39" s="30">
        <v>34</v>
      </c>
      <c r="B39" s="30" t="s">
        <v>854</v>
      </c>
      <c r="C39" s="247">
        <v>18441</v>
      </c>
      <c r="D39" s="322" t="s">
        <v>7530</v>
      </c>
      <c r="E39" s="360" t="s">
        <v>113</v>
      </c>
      <c r="F39" s="8" t="s">
        <v>152</v>
      </c>
      <c r="G39" s="180" t="s">
        <v>4760</v>
      </c>
      <c r="H39" s="8" t="s">
        <v>152</v>
      </c>
      <c r="I39" s="8" t="s">
        <v>152</v>
      </c>
      <c r="J39" s="368"/>
    </row>
    <row r="40" spans="1:10" s="3" customFormat="1" ht="17.100000000000001" customHeight="1">
      <c r="A40" s="30">
        <v>35</v>
      </c>
      <c r="B40" s="30" t="s">
        <v>8970</v>
      </c>
      <c r="C40" s="76">
        <v>20616</v>
      </c>
      <c r="D40" s="31" t="s">
        <v>8123</v>
      </c>
      <c r="E40" s="9" t="s">
        <v>113</v>
      </c>
      <c r="F40" s="8" t="s">
        <v>152</v>
      </c>
      <c r="G40" s="180" t="s">
        <v>5599</v>
      </c>
      <c r="H40" s="8" t="s">
        <v>152</v>
      </c>
      <c r="I40" s="8" t="s">
        <v>152</v>
      </c>
      <c r="J40" s="22"/>
    </row>
    <row r="41" spans="1:10" s="3" customFormat="1" ht="17.100000000000001" customHeight="1">
      <c r="A41" s="30">
        <v>36</v>
      </c>
      <c r="B41" s="30" t="s">
        <v>8971</v>
      </c>
      <c r="C41" s="197">
        <v>10657</v>
      </c>
      <c r="D41" s="196" t="s">
        <v>7531</v>
      </c>
      <c r="E41" s="195" t="s">
        <v>113</v>
      </c>
      <c r="F41" s="180" t="s">
        <v>3905</v>
      </c>
      <c r="G41" s="180" t="s">
        <v>7510</v>
      </c>
      <c r="H41" s="8" t="s">
        <v>152</v>
      </c>
      <c r="I41" s="8" t="s">
        <v>152</v>
      </c>
      <c r="J41" s="22"/>
    </row>
    <row r="42" spans="1:10" s="3" customFormat="1" ht="17.100000000000001" customHeight="1">
      <c r="A42" s="30">
        <v>37</v>
      </c>
      <c r="B42" s="30" t="s">
        <v>8972</v>
      </c>
      <c r="C42" s="408">
        <v>20990</v>
      </c>
      <c r="D42" s="409" t="s">
        <v>8456</v>
      </c>
      <c r="E42" s="9" t="s">
        <v>113</v>
      </c>
      <c r="F42" s="8" t="s">
        <v>152</v>
      </c>
      <c r="G42" s="410" t="s">
        <v>8397</v>
      </c>
      <c r="H42" s="8" t="s">
        <v>152</v>
      </c>
      <c r="I42" s="8" t="s">
        <v>152</v>
      </c>
      <c r="J42" s="22"/>
    </row>
    <row r="43" spans="1:10" s="3" customFormat="1" ht="17.100000000000001" customHeight="1">
      <c r="A43" s="30">
        <v>38</v>
      </c>
      <c r="B43" s="30" t="s">
        <v>8973</v>
      </c>
      <c r="C43" s="76">
        <v>16770</v>
      </c>
      <c r="D43" s="31" t="s">
        <v>7532</v>
      </c>
      <c r="E43" s="9" t="s">
        <v>113</v>
      </c>
      <c r="F43" s="8" t="s">
        <v>4042</v>
      </c>
      <c r="G43" s="8" t="s">
        <v>7529</v>
      </c>
      <c r="H43" s="8" t="s">
        <v>152</v>
      </c>
      <c r="I43" s="8" t="s">
        <v>152</v>
      </c>
      <c r="J43" s="368"/>
    </row>
    <row r="44" spans="1:10" s="3" customFormat="1" ht="17.100000000000001" customHeight="1">
      <c r="A44" s="30">
        <v>39</v>
      </c>
      <c r="B44" s="30" t="s">
        <v>8974</v>
      </c>
      <c r="C44" s="76">
        <v>19429</v>
      </c>
      <c r="D44" s="31" t="s">
        <v>7533</v>
      </c>
      <c r="E44" s="9" t="s">
        <v>113</v>
      </c>
      <c r="F44" s="8" t="s">
        <v>152</v>
      </c>
      <c r="G44" s="8" t="s">
        <v>4182</v>
      </c>
      <c r="H44" s="8" t="s">
        <v>152</v>
      </c>
      <c r="I44" s="8" t="s">
        <v>152</v>
      </c>
      <c r="J44" s="368"/>
    </row>
    <row r="45" spans="1:10" s="3" customFormat="1" ht="17.100000000000001" customHeight="1">
      <c r="A45" s="30">
        <v>40</v>
      </c>
      <c r="B45" s="30" t="s">
        <v>8975</v>
      </c>
      <c r="C45" s="247">
        <v>20626</v>
      </c>
      <c r="D45" s="322" t="s">
        <v>7534</v>
      </c>
      <c r="E45" s="360" t="s">
        <v>113</v>
      </c>
      <c r="F45" s="8" t="s">
        <v>152</v>
      </c>
      <c r="G45" s="180" t="s">
        <v>5599</v>
      </c>
      <c r="H45" s="8" t="s">
        <v>152</v>
      </c>
      <c r="I45" s="8" t="s">
        <v>152</v>
      </c>
    </row>
    <row r="46" spans="1:10" s="3" customFormat="1" ht="17.100000000000001" customHeight="1">
      <c r="A46" s="30">
        <v>41</v>
      </c>
      <c r="B46" s="30" t="s">
        <v>8976</v>
      </c>
      <c r="C46" s="76">
        <v>19435</v>
      </c>
      <c r="D46" s="31" t="s">
        <v>7535</v>
      </c>
      <c r="E46" s="9" t="s">
        <v>113</v>
      </c>
      <c r="F46" s="8" t="s">
        <v>152</v>
      </c>
      <c r="G46" s="8" t="s">
        <v>4182</v>
      </c>
      <c r="H46" s="8" t="s">
        <v>152</v>
      </c>
      <c r="I46" s="8" t="s">
        <v>152</v>
      </c>
    </row>
    <row r="47" spans="1:10" s="3" customFormat="1" ht="17.100000000000001" customHeight="1">
      <c r="A47" s="30">
        <v>42</v>
      </c>
      <c r="B47" s="30" t="s">
        <v>8977</v>
      </c>
      <c r="C47" s="408">
        <v>21007</v>
      </c>
      <c r="D47" s="409" t="s">
        <v>8454</v>
      </c>
      <c r="E47" s="9" t="s">
        <v>113</v>
      </c>
      <c r="F47" s="8" t="s">
        <v>152</v>
      </c>
      <c r="G47" s="410" t="s">
        <v>8397</v>
      </c>
      <c r="H47" s="8" t="s">
        <v>152</v>
      </c>
      <c r="I47" s="8" t="s">
        <v>152</v>
      </c>
    </row>
    <row r="48" spans="1:10" s="3" customFormat="1" ht="17.100000000000001" customHeight="1">
      <c r="A48" s="30">
        <v>43</v>
      </c>
      <c r="B48" s="30" t="s">
        <v>8978</v>
      </c>
      <c r="C48" s="408">
        <v>21010</v>
      </c>
      <c r="D48" s="409" t="s">
        <v>8455</v>
      </c>
      <c r="E48" s="9" t="s">
        <v>113</v>
      </c>
      <c r="F48" s="8" t="s">
        <v>152</v>
      </c>
      <c r="G48" s="410" t="s">
        <v>8397</v>
      </c>
      <c r="H48" s="8" t="s">
        <v>152</v>
      </c>
      <c r="I48" s="8" t="s">
        <v>152</v>
      </c>
    </row>
    <row r="49" spans="1:9" s="3" customFormat="1" ht="17.100000000000001" customHeight="1">
      <c r="A49" s="30">
        <v>44</v>
      </c>
      <c r="B49" s="30" t="s">
        <v>8979</v>
      </c>
      <c r="C49" s="76">
        <v>15645</v>
      </c>
      <c r="D49" s="31" t="s">
        <v>7536</v>
      </c>
      <c r="E49" s="9" t="s">
        <v>113</v>
      </c>
      <c r="F49" s="8" t="s">
        <v>4755</v>
      </c>
      <c r="G49" s="8" t="s">
        <v>8264</v>
      </c>
      <c r="H49" s="8" t="s">
        <v>152</v>
      </c>
      <c r="I49" s="8" t="s">
        <v>152</v>
      </c>
    </row>
    <row r="50" spans="1:9" s="3" customFormat="1" ht="10.5">
      <c r="A50" s="10"/>
      <c r="B50" s="10"/>
      <c r="C50" s="11"/>
      <c r="D50" s="11"/>
      <c r="E50" s="12"/>
      <c r="F50" s="13"/>
      <c r="G50" s="13"/>
    </row>
    <row r="51" spans="1:9" s="3" customFormat="1" ht="10.5">
      <c r="A51" s="10"/>
      <c r="B51" s="10"/>
      <c r="C51" s="11"/>
      <c r="D51" s="11"/>
      <c r="E51" s="12"/>
      <c r="F51" s="13"/>
      <c r="G51" s="13"/>
    </row>
    <row r="52" spans="1:9" s="3" customFormat="1" ht="10.5">
      <c r="A52" s="10"/>
      <c r="B52" s="10"/>
      <c r="C52" s="11"/>
      <c r="D52" s="11"/>
      <c r="E52" s="12"/>
      <c r="F52" s="13"/>
      <c r="G52" s="13"/>
    </row>
    <row r="53" spans="1:9" s="3" customFormat="1" ht="10.5">
      <c r="A53" s="10"/>
      <c r="B53" s="10"/>
      <c r="C53" s="11"/>
      <c r="D53" s="11"/>
      <c r="E53" s="12"/>
      <c r="F53" s="13"/>
      <c r="G53" s="13"/>
    </row>
    <row r="54" spans="1:9" s="3" customFormat="1" ht="10.5">
      <c r="A54" s="10"/>
      <c r="B54" s="10"/>
      <c r="C54" s="11"/>
      <c r="D54" s="11"/>
      <c r="E54" s="12"/>
      <c r="F54" s="13"/>
      <c r="G54" s="13"/>
    </row>
    <row r="55" spans="1:9" s="3" customFormat="1" ht="10.5">
      <c r="A55" s="10"/>
      <c r="B55" s="10"/>
      <c r="C55" s="11"/>
      <c r="D55" s="11"/>
      <c r="E55" s="12"/>
      <c r="F55" s="13"/>
      <c r="G55" s="13"/>
    </row>
    <row r="56" spans="1:9" s="3" customFormat="1" ht="10.5">
      <c r="A56" s="10"/>
      <c r="B56" s="10"/>
      <c r="C56" s="11"/>
      <c r="D56" s="11"/>
      <c r="E56" s="12"/>
      <c r="F56" s="13"/>
      <c r="G56" s="13"/>
    </row>
    <row r="57" spans="1:9" s="3" customFormat="1" ht="10.5">
      <c r="A57" s="10"/>
      <c r="B57" s="10"/>
      <c r="C57" s="11"/>
      <c r="D57" s="11"/>
      <c r="E57" s="12"/>
      <c r="F57" s="13"/>
      <c r="G57" s="13"/>
    </row>
    <row r="58" spans="1:9" s="3" customFormat="1" ht="10.5">
      <c r="A58" s="10"/>
      <c r="B58" s="10"/>
      <c r="C58" s="11"/>
      <c r="D58" s="11"/>
      <c r="E58" s="12"/>
      <c r="F58" s="13"/>
      <c r="G58" s="13"/>
    </row>
    <row r="59" spans="1:9" s="3" customFormat="1" ht="10.5">
      <c r="A59" s="10"/>
      <c r="B59" s="10"/>
      <c r="C59" s="11"/>
      <c r="D59" s="11"/>
      <c r="E59" s="12"/>
      <c r="F59" s="13"/>
      <c r="G59" s="13"/>
    </row>
    <row r="60" spans="1:9" s="3" customFormat="1" ht="10.5">
      <c r="A60" s="10"/>
      <c r="B60" s="10"/>
      <c r="C60" s="11"/>
      <c r="D60" s="11"/>
      <c r="E60" s="12"/>
      <c r="F60" s="13"/>
      <c r="G60" s="13"/>
    </row>
    <row r="61" spans="1:9" s="3" customFormat="1" ht="10.5">
      <c r="A61" s="10"/>
      <c r="B61" s="10"/>
      <c r="C61" s="11"/>
      <c r="D61" s="11"/>
      <c r="E61" s="12"/>
      <c r="F61" s="13"/>
      <c r="G61" s="13"/>
    </row>
    <row r="62" spans="1:9" s="3" customFormat="1" ht="10.5">
      <c r="A62" s="10"/>
      <c r="B62" s="10"/>
      <c r="C62" s="11"/>
      <c r="D62" s="11"/>
      <c r="E62" s="12"/>
      <c r="F62" s="13"/>
      <c r="G62" s="13"/>
    </row>
    <row r="63" spans="1:9" s="3" customFormat="1" ht="10.5">
      <c r="A63" s="10"/>
      <c r="B63" s="10"/>
      <c r="C63" s="11"/>
      <c r="D63" s="11"/>
      <c r="E63" s="12"/>
      <c r="F63" s="13"/>
      <c r="G63" s="13"/>
    </row>
    <row r="64" spans="1:9"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9" s="3" customFormat="1" ht="10.5">
      <c r="A97" s="10"/>
      <c r="B97" s="10"/>
      <c r="C97" s="11"/>
      <c r="D97" s="11"/>
      <c r="E97" s="12"/>
      <c r="F97" s="13"/>
      <c r="G97" s="13"/>
    </row>
    <row r="98" spans="1:9" s="3" customFormat="1" ht="10.5">
      <c r="A98" s="10"/>
      <c r="B98" s="10"/>
      <c r="C98" s="11"/>
      <c r="D98" s="11"/>
      <c r="E98" s="12"/>
      <c r="F98" s="13"/>
      <c r="G98" s="13"/>
    </row>
    <row r="99" spans="1:9" s="3" customFormat="1" ht="10.5">
      <c r="A99" s="10"/>
      <c r="B99" s="10"/>
      <c r="C99" s="11"/>
      <c r="D99" s="11"/>
      <c r="E99" s="12"/>
      <c r="F99" s="13"/>
      <c r="G99" s="13"/>
    </row>
    <row r="100" spans="1:9" s="3" customFormat="1" ht="10.5">
      <c r="A100" s="10"/>
      <c r="B100" s="10"/>
      <c r="C100" s="11"/>
      <c r="D100" s="11"/>
      <c r="E100" s="12"/>
      <c r="F100" s="13"/>
      <c r="G100" s="13"/>
    </row>
    <row r="101" spans="1:9" s="3" customFormat="1" ht="10.5">
      <c r="A101" s="10"/>
      <c r="B101" s="10"/>
      <c r="C101" s="11"/>
      <c r="D101" s="11"/>
      <c r="E101" s="12"/>
      <c r="F101" s="13"/>
      <c r="G101" s="13"/>
    </row>
    <row r="102" spans="1:9" s="3" customFormat="1" ht="10.5">
      <c r="A102" s="10"/>
      <c r="B102" s="10"/>
      <c r="C102" s="11"/>
      <c r="D102" s="11"/>
      <c r="E102" s="12"/>
      <c r="F102" s="13"/>
      <c r="G102" s="13"/>
    </row>
    <row r="103" spans="1:9" s="3" customFormat="1" ht="10.5">
      <c r="A103" s="10"/>
      <c r="B103" s="10"/>
      <c r="C103" s="11"/>
      <c r="D103" s="11"/>
      <c r="E103" s="12"/>
      <c r="F103" s="13"/>
      <c r="G103" s="13"/>
    </row>
    <row r="104" spans="1:9" s="3" customFormat="1" ht="10.5">
      <c r="A104" s="10"/>
      <c r="B104" s="10"/>
      <c r="C104" s="11"/>
      <c r="D104" s="11"/>
      <c r="E104" s="12"/>
      <c r="F104" s="13"/>
      <c r="G104" s="13"/>
    </row>
    <row r="105" spans="1:9" s="3" customFormat="1" ht="10.5">
      <c r="A105" s="10"/>
      <c r="B105" s="10"/>
      <c r="C105" s="11"/>
      <c r="D105" s="11"/>
      <c r="E105" s="12"/>
      <c r="F105" s="13"/>
      <c r="G105" s="13"/>
    </row>
    <row r="106" spans="1:9" s="3" customFormat="1" ht="10.5">
      <c r="A106" s="10"/>
      <c r="B106" s="10"/>
      <c r="C106" s="11"/>
      <c r="D106" s="11"/>
      <c r="E106" s="12"/>
      <c r="F106" s="13"/>
      <c r="G106" s="13"/>
    </row>
    <row r="107" spans="1:9" s="3" customFormat="1" ht="10.5">
      <c r="A107" s="10"/>
      <c r="B107" s="10"/>
      <c r="C107" s="11"/>
      <c r="D107" s="11"/>
      <c r="E107" s="12"/>
      <c r="F107" s="13"/>
      <c r="G107" s="13"/>
    </row>
    <row r="108" spans="1:9" s="3" customFormat="1" ht="10.5">
      <c r="A108" s="10"/>
      <c r="B108" s="10"/>
      <c r="C108" s="11"/>
      <c r="D108" s="11"/>
      <c r="E108" s="12"/>
      <c r="F108" s="13"/>
      <c r="G108" s="1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sheetData>
  <sortState ref="C38:I50">
    <sortCondition ref="D38:D50"/>
  </sortState>
  <mergeCells count="9">
    <mergeCell ref="A1:I1"/>
    <mergeCell ref="A2:C2"/>
    <mergeCell ref="H2:I2"/>
    <mergeCell ref="A3:C3"/>
    <mergeCell ref="A4:A5"/>
    <mergeCell ref="C4:C5"/>
    <mergeCell ref="D4:D5"/>
    <mergeCell ref="E4:E5"/>
    <mergeCell ref="F4:I4"/>
  </mergeCells>
  <conditionalFormatting sqref="C1:C1048576">
    <cfRule type="duplicateValues" dxfId="113" priority="15" stopIfTrue="1"/>
  </conditionalFormatting>
  <conditionalFormatting sqref="C6:C39">
    <cfRule type="duplicateValues" dxfId="112" priority="458" stopIfTrue="1"/>
  </conditionalFormatting>
  <conditionalFormatting sqref="C35">
    <cfRule type="duplicateValues" priority="14" stopIfTrue="1"/>
  </conditionalFormatting>
  <conditionalFormatting sqref="D35">
    <cfRule type="duplicateValues" priority="13" stopIfTrue="1"/>
  </conditionalFormatting>
  <conditionalFormatting sqref="C36:C41 C6:C13 C15:C34">
    <cfRule type="duplicateValues" dxfId="111" priority="12" stopIfTrue="1"/>
  </conditionalFormatting>
  <conditionalFormatting sqref="C14">
    <cfRule type="duplicateValues" priority="11" stopIfTrue="1"/>
  </conditionalFormatting>
  <conditionalFormatting sqref="D14">
    <cfRule type="duplicateValues" priority="10" stopIfTrue="1"/>
  </conditionalFormatting>
  <conditionalFormatting sqref="D48:D49">
    <cfRule type="duplicateValues" dxfId="110" priority="4" stopIfTrue="1"/>
  </conditionalFormatting>
  <conditionalFormatting sqref="D46">
    <cfRule type="duplicateValues" dxfId="109" priority="3" stopIfTrue="1"/>
  </conditionalFormatting>
  <conditionalFormatting sqref="D46:D47">
    <cfRule type="duplicateValues" dxfId="108" priority="2" stopIfTrue="1"/>
  </conditionalFormatting>
  <conditionalFormatting sqref="D46:D49">
    <cfRule type="duplicateValues" dxfId="107"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2.xml><?xml version="1.0" encoding="utf-8"?>
<worksheet xmlns="http://schemas.openxmlformats.org/spreadsheetml/2006/main" xmlns:r="http://schemas.openxmlformats.org/officeDocument/2006/relationships">
  <sheetPr>
    <tabColor rgb="FF6600FF"/>
  </sheetPr>
  <dimension ref="A1:I733"/>
  <sheetViews>
    <sheetView view="pageBreakPreview" zoomScale="125" zoomScaleNormal="100" zoomScaleSheetLayoutView="125" workbookViewId="0">
      <selection activeCell="C6" sqref="C6"/>
    </sheetView>
  </sheetViews>
  <sheetFormatPr defaultRowHeight="15.75"/>
  <cols>
    <col min="1" max="1" width="5.7109375" style="1" customWidth="1"/>
    <col min="2" max="2" width="13.140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88</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1</v>
      </c>
      <c r="B3" s="500"/>
      <c r="C3" s="500"/>
      <c r="D3" s="86">
        <v>10</v>
      </c>
      <c r="E3" s="87">
        <v>19</v>
      </c>
      <c r="F3" s="82"/>
      <c r="G3" s="83">
        <f>SUM(A3:F3)</f>
        <v>30</v>
      </c>
      <c r="H3" s="122" t="s">
        <v>3446</v>
      </c>
      <c r="I3" s="123" t="s">
        <v>3447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790</v>
      </c>
      <c r="C6" s="312">
        <v>4993</v>
      </c>
      <c r="D6" s="313" t="s">
        <v>263</v>
      </c>
      <c r="E6" s="314" t="s">
        <v>44</v>
      </c>
      <c r="F6" s="315" t="s">
        <v>152</v>
      </c>
      <c r="G6" s="315" t="s">
        <v>295</v>
      </c>
      <c r="H6" s="315" t="s">
        <v>296</v>
      </c>
      <c r="I6" s="315" t="s">
        <v>8267</v>
      </c>
    </row>
    <row r="7" spans="1:9" s="3" customFormat="1" ht="21" customHeight="1">
      <c r="A7" s="30">
        <v>2</v>
      </c>
      <c r="B7" s="30" t="s">
        <v>791</v>
      </c>
      <c r="C7" s="312">
        <v>7215</v>
      </c>
      <c r="D7" s="313" t="s">
        <v>297</v>
      </c>
      <c r="E7" s="314" t="s">
        <v>114</v>
      </c>
      <c r="F7" s="315" t="s">
        <v>285</v>
      </c>
      <c r="G7" s="315" t="s">
        <v>286</v>
      </c>
      <c r="H7" s="315" t="s">
        <v>8268</v>
      </c>
      <c r="I7" s="315" t="s">
        <v>152</v>
      </c>
    </row>
    <row r="8" spans="1:9" s="3" customFormat="1" ht="21" customHeight="1">
      <c r="A8" s="30">
        <v>3</v>
      </c>
      <c r="B8" s="30" t="s">
        <v>792</v>
      </c>
      <c r="C8" s="312">
        <v>13475</v>
      </c>
      <c r="D8" s="313" t="s">
        <v>298</v>
      </c>
      <c r="E8" s="314" t="s">
        <v>114</v>
      </c>
      <c r="F8" s="315" t="s">
        <v>277</v>
      </c>
      <c r="G8" s="315" t="s">
        <v>287</v>
      </c>
      <c r="H8" s="315" t="s">
        <v>289</v>
      </c>
      <c r="I8" s="315" t="s">
        <v>152</v>
      </c>
    </row>
    <row r="9" spans="1:9" s="3" customFormat="1" ht="21" customHeight="1">
      <c r="A9" s="30">
        <v>4</v>
      </c>
      <c r="B9" s="30" t="s">
        <v>793</v>
      </c>
      <c r="C9" s="312">
        <v>13165</v>
      </c>
      <c r="D9" s="313" t="s">
        <v>299</v>
      </c>
      <c r="E9" s="314" t="s">
        <v>114</v>
      </c>
      <c r="F9" s="315" t="s">
        <v>290</v>
      </c>
      <c r="G9" s="315" t="s">
        <v>8269</v>
      </c>
      <c r="H9" s="315" t="s">
        <v>8268</v>
      </c>
      <c r="I9" s="315" t="s">
        <v>152</v>
      </c>
    </row>
    <row r="10" spans="1:9" s="3" customFormat="1" ht="21" customHeight="1">
      <c r="A10" s="30">
        <v>5</v>
      </c>
      <c r="B10" s="30" t="s">
        <v>794</v>
      </c>
      <c r="C10" s="312">
        <v>10257</v>
      </c>
      <c r="D10" s="313" t="s">
        <v>7538</v>
      </c>
      <c r="E10" s="314" t="s">
        <v>114</v>
      </c>
      <c r="F10" s="315" t="s">
        <v>45</v>
      </c>
      <c r="G10" s="315" t="s">
        <v>278</v>
      </c>
      <c r="H10" s="315" t="s">
        <v>281</v>
      </c>
      <c r="I10" s="315" t="s">
        <v>152</v>
      </c>
    </row>
    <row r="11" spans="1:9" s="3" customFormat="1" ht="21" customHeight="1">
      <c r="A11" s="30">
        <v>6</v>
      </c>
      <c r="B11" s="30" t="s">
        <v>795</v>
      </c>
      <c r="C11" s="312">
        <v>13173</v>
      </c>
      <c r="D11" s="313" t="s">
        <v>300</v>
      </c>
      <c r="E11" s="314" t="s">
        <v>114</v>
      </c>
      <c r="F11" s="315" t="s">
        <v>290</v>
      </c>
      <c r="G11" s="315" t="s">
        <v>8269</v>
      </c>
      <c r="H11" s="315" t="s">
        <v>8268</v>
      </c>
      <c r="I11" s="315" t="s">
        <v>152</v>
      </c>
    </row>
    <row r="12" spans="1:9" s="3" customFormat="1" ht="21" customHeight="1">
      <c r="A12" s="30">
        <v>7</v>
      </c>
      <c r="B12" s="30" t="s">
        <v>796</v>
      </c>
      <c r="C12" s="312">
        <v>13163</v>
      </c>
      <c r="D12" s="313" t="s">
        <v>301</v>
      </c>
      <c r="E12" s="314" t="s">
        <v>114</v>
      </c>
      <c r="F12" s="315" t="s">
        <v>290</v>
      </c>
      <c r="G12" s="315" t="s">
        <v>8269</v>
      </c>
      <c r="H12" s="315" t="s">
        <v>8268</v>
      </c>
      <c r="I12" s="315" t="s">
        <v>152</v>
      </c>
    </row>
    <row r="13" spans="1:9" s="3" customFormat="1" ht="21" customHeight="1">
      <c r="A13" s="30">
        <v>8</v>
      </c>
      <c r="B13" s="30" t="s">
        <v>797</v>
      </c>
      <c r="C13" s="312">
        <v>13148</v>
      </c>
      <c r="D13" s="313" t="s">
        <v>302</v>
      </c>
      <c r="E13" s="314" t="s">
        <v>114</v>
      </c>
      <c r="F13" s="315" t="s">
        <v>290</v>
      </c>
      <c r="G13" s="315" t="s">
        <v>8269</v>
      </c>
      <c r="H13" s="315" t="s">
        <v>8268</v>
      </c>
      <c r="I13" s="315" t="s">
        <v>152</v>
      </c>
    </row>
    <row r="14" spans="1:9" s="3" customFormat="1" ht="21" customHeight="1">
      <c r="A14" s="30">
        <v>9</v>
      </c>
      <c r="B14" s="30" t="s">
        <v>798</v>
      </c>
      <c r="C14" s="312">
        <v>13177</v>
      </c>
      <c r="D14" s="313" t="s">
        <v>8216</v>
      </c>
      <c r="E14" s="314" t="s">
        <v>114</v>
      </c>
      <c r="F14" s="315" t="s">
        <v>290</v>
      </c>
      <c r="G14" s="315" t="s">
        <v>8269</v>
      </c>
      <c r="H14" s="315" t="s">
        <v>8268</v>
      </c>
      <c r="I14" s="315" t="s">
        <v>152</v>
      </c>
    </row>
    <row r="15" spans="1:9" s="3" customFormat="1" ht="21" customHeight="1">
      <c r="A15" s="30">
        <v>10</v>
      </c>
      <c r="B15" s="30" t="s">
        <v>799</v>
      </c>
      <c r="C15" s="312">
        <v>13170</v>
      </c>
      <c r="D15" s="313" t="s">
        <v>303</v>
      </c>
      <c r="E15" s="314" t="s">
        <v>114</v>
      </c>
      <c r="F15" s="315" t="s">
        <v>290</v>
      </c>
      <c r="G15" s="315" t="s">
        <v>8269</v>
      </c>
      <c r="H15" s="315" t="s">
        <v>8268</v>
      </c>
      <c r="I15" s="315" t="s">
        <v>152</v>
      </c>
    </row>
    <row r="16" spans="1:9" s="3" customFormat="1" ht="21" customHeight="1">
      <c r="A16" s="30">
        <v>11</v>
      </c>
      <c r="B16" s="30" t="s">
        <v>800</v>
      </c>
      <c r="C16" s="312">
        <v>13185</v>
      </c>
      <c r="D16" s="313" t="s">
        <v>304</v>
      </c>
      <c r="E16" s="314" t="s">
        <v>114</v>
      </c>
      <c r="F16" s="315" t="s">
        <v>290</v>
      </c>
      <c r="G16" s="315" t="s">
        <v>8269</v>
      </c>
      <c r="H16" s="315" t="s">
        <v>8268</v>
      </c>
      <c r="I16" s="315" t="s">
        <v>152</v>
      </c>
    </row>
    <row r="17" spans="1:9" s="3" customFormat="1" ht="21" customHeight="1">
      <c r="A17" s="30">
        <v>12</v>
      </c>
      <c r="B17" s="30" t="s">
        <v>801</v>
      </c>
      <c r="C17" s="312">
        <v>17135</v>
      </c>
      <c r="D17" s="313" t="s">
        <v>305</v>
      </c>
      <c r="E17" s="314" t="s">
        <v>113</v>
      </c>
      <c r="F17" s="315" t="s">
        <v>6177</v>
      </c>
      <c r="G17" s="315" t="s">
        <v>306</v>
      </c>
      <c r="H17" s="315" t="s">
        <v>152</v>
      </c>
      <c r="I17" s="315" t="s">
        <v>152</v>
      </c>
    </row>
    <row r="18" spans="1:9" s="3" customFormat="1" ht="21" customHeight="1">
      <c r="A18" s="30">
        <v>13</v>
      </c>
      <c r="B18" s="30" t="s">
        <v>802</v>
      </c>
      <c r="C18" s="312">
        <v>17137</v>
      </c>
      <c r="D18" s="313" t="s">
        <v>307</v>
      </c>
      <c r="E18" s="314" t="s">
        <v>113</v>
      </c>
      <c r="F18" s="315" t="s">
        <v>6177</v>
      </c>
      <c r="G18" s="315" t="s">
        <v>306</v>
      </c>
      <c r="H18" s="315" t="s">
        <v>152</v>
      </c>
      <c r="I18" s="315" t="s">
        <v>152</v>
      </c>
    </row>
    <row r="19" spans="1:9" s="3" customFormat="1" ht="21" customHeight="1">
      <c r="A19" s="30">
        <v>14</v>
      </c>
      <c r="B19" s="30" t="s">
        <v>803</v>
      </c>
      <c r="C19" s="197">
        <v>17108</v>
      </c>
      <c r="D19" s="329" t="s">
        <v>7539</v>
      </c>
      <c r="E19" s="314" t="s">
        <v>113</v>
      </c>
      <c r="F19" s="315" t="s">
        <v>6177</v>
      </c>
      <c r="G19" s="180" t="s">
        <v>306</v>
      </c>
      <c r="H19" s="315" t="s">
        <v>152</v>
      </c>
      <c r="I19" s="315" t="s">
        <v>152</v>
      </c>
    </row>
    <row r="20" spans="1:9" s="3" customFormat="1" ht="21" customHeight="1">
      <c r="A20" s="30">
        <v>15</v>
      </c>
      <c r="B20" s="30" t="s">
        <v>804</v>
      </c>
      <c r="C20" s="312">
        <v>17109</v>
      </c>
      <c r="D20" s="313" t="s">
        <v>308</v>
      </c>
      <c r="E20" s="314" t="s">
        <v>113</v>
      </c>
      <c r="F20" s="315" t="s">
        <v>6177</v>
      </c>
      <c r="G20" s="315" t="s">
        <v>306</v>
      </c>
      <c r="H20" s="315" t="s">
        <v>152</v>
      </c>
      <c r="I20" s="315" t="s">
        <v>152</v>
      </c>
    </row>
    <row r="21" spans="1:9" s="3" customFormat="1" ht="21" customHeight="1">
      <c r="A21" s="30">
        <v>16</v>
      </c>
      <c r="B21" s="30" t="s">
        <v>805</v>
      </c>
      <c r="C21" s="312">
        <v>17142</v>
      </c>
      <c r="D21" s="313" t="s">
        <v>309</v>
      </c>
      <c r="E21" s="314" t="s">
        <v>113</v>
      </c>
      <c r="F21" s="315" t="s">
        <v>6177</v>
      </c>
      <c r="G21" s="315" t="s">
        <v>306</v>
      </c>
      <c r="H21" s="315" t="s">
        <v>152</v>
      </c>
      <c r="I21" s="315" t="s">
        <v>152</v>
      </c>
    </row>
    <row r="22" spans="1:9" s="3" customFormat="1" ht="21" customHeight="1">
      <c r="A22" s="30">
        <v>17</v>
      </c>
      <c r="B22" s="30" t="s">
        <v>806</v>
      </c>
      <c r="C22" s="197">
        <v>20431</v>
      </c>
      <c r="D22" s="329" t="s">
        <v>7540</v>
      </c>
      <c r="E22" s="314" t="s">
        <v>113</v>
      </c>
      <c r="F22" s="315" t="s">
        <v>152</v>
      </c>
      <c r="G22" s="180" t="s">
        <v>6599</v>
      </c>
      <c r="H22" s="315" t="s">
        <v>152</v>
      </c>
      <c r="I22" s="315" t="s">
        <v>152</v>
      </c>
    </row>
    <row r="23" spans="1:9" s="3" customFormat="1" ht="21" customHeight="1">
      <c r="A23" s="30">
        <v>18</v>
      </c>
      <c r="B23" s="30" t="s">
        <v>807</v>
      </c>
      <c r="C23" s="197">
        <v>17140</v>
      </c>
      <c r="D23" s="329" t="s">
        <v>7541</v>
      </c>
      <c r="E23" s="314" t="s">
        <v>113</v>
      </c>
      <c r="F23" s="315" t="s">
        <v>6177</v>
      </c>
      <c r="G23" s="180" t="s">
        <v>306</v>
      </c>
      <c r="H23" s="315" t="s">
        <v>152</v>
      </c>
      <c r="I23" s="315" t="s">
        <v>152</v>
      </c>
    </row>
    <row r="24" spans="1:9" s="3" customFormat="1" ht="21" customHeight="1">
      <c r="A24" s="30">
        <v>19</v>
      </c>
      <c r="B24" s="30" t="s">
        <v>808</v>
      </c>
      <c r="C24" s="312">
        <v>17123</v>
      </c>
      <c r="D24" s="313" t="s">
        <v>310</v>
      </c>
      <c r="E24" s="314" t="s">
        <v>113</v>
      </c>
      <c r="F24" s="315" t="s">
        <v>6177</v>
      </c>
      <c r="G24" s="315" t="s">
        <v>306</v>
      </c>
      <c r="H24" s="315" t="s">
        <v>152</v>
      </c>
      <c r="I24" s="315" t="s">
        <v>152</v>
      </c>
    </row>
    <row r="25" spans="1:9" s="3" customFormat="1" ht="21" customHeight="1">
      <c r="A25" s="30">
        <v>20</v>
      </c>
      <c r="B25" s="30" t="s">
        <v>809</v>
      </c>
      <c r="C25" s="312">
        <v>17138</v>
      </c>
      <c r="D25" s="313" t="s">
        <v>311</v>
      </c>
      <c r="E25" s="314" t="s">
        <v>113</v>
      </c>
      <c r="F25" s="315" t="s">
        <v>6177</v>
      </c>
      <c r="G25" s="315" t="s">
        <v>306</v>
      </c>
      <c r="H25" s="315" t="s">
        <v>152</v>
      </c>
      <c r="I25" s="315" t="s">
        <v>152</v>
      </c>
    </row>
    <row r="26" spans="1:9" s="3" customFormat="1" ht="21" customHeight="1">
      <c r="A26" s="30">
        <v>21</v>
      </c>
      <c r="B26" s="30" t="s">
        <v>810</v>
      </c>
      <c r="C26" s="312">
        <v>14737</v>
      </c>
      <c r="D26" s="313" t="s">
        <v>312</v>
      </c>
      <c r="E26" s="314" t="s">
        <v>113</v>
      </c>
      <c r="F26" s="315" t="s">
        <v>288</v>
      </c>
      <c r="G26" s="315" t="s">
        <v>279</v>
      </c>
      <c r="H26" s="315" t="s">
        <v>152</v>
      </c>
      <c r="I26" s="315" t="s">
        <v>152</v>
      </c>
    </row>
    <row r="27" spans="1:9" s="3" customFormat="1" ht="21" customHeight="1">
      <c r="A27" s="30">
        <v>22</v>
      </c>
      <c r="B27" s="30" t="s">
        <v>811</v>
      </c>
      <c r="C27" s="312">
        <v>17107</v>
      </c>
      <c r="D27" s="313" t="s">
        <v>313</v>
      </c>
      <c r="E27" s="314" t="s">
        <v>113</v>
      </c>
      <c r="F27" s="315" t="s">
        <v>6177</v>
      </c>
      <c r="G27" s="315" t="s">
        <v>306</v>
      </c>
      <c r="H27" s="315" t="s">
        <v>152</v>
      </c>
      <c r="I27" s="315" t="s">
        <v>152</v>
      </c>
    </row>
    <row r="28" spans="1:9" s="3" customFormat="1" ht="21" customHeight="1">
      <c r="A28" s="30">
        <v>23</v>
      </c>
      <c r="B28" s="30" t="s">
        <v>812</v>
      </c>
      <c r="C28" s="312">
        <v>20060</v>
      </c>
      <c r="D28" s="313" t="s">
        <v>314</v>
      </c>
      <c r="E28" s="314" t="s">
        <v>113</v>
      </c>
      <c r="F28" s="315" t="s">
        <v>152</v>
      </c>
      <c r="G28" s="315" t="s">
        <v>282</v>
      </c>
      <c r="H28" s="315" t="s">
        <v>152</v>
      </c>
      <c r="I28" s="315" t="s">
        <v>152</v>
      </c>
    </row>
    <row r="29" spans="1:9" s="3" customFormat="1" ht="21" customHeight="1">
      <c r="A29" s="30">
        <v>24</v>
      </c>
      <c r="B29" s="30" t="s">
        <v>813</v>
      </c>
      <c r="C29" s="312">
        <v>17141</v>
      </c>
      <c r="D29" s="313" t="s">
        <v>315</v>
      </c>
      <c r="E29" s="314" t="s">
        <v>113</v>
      </c>
      <c r="F29" s="315" t="s">
        <v>6177</v>
      </c>
      <c r="G29" s="315" t="s">
        <v>306</v>
      </c>
      <c r="H29" s="315" t="s">
        <v>152</v>
      </c>
      <c r="I29" s="315" t="s">
        <v>152</v>
      </c>
    </row>
    <row r="30" spans="1:9" s="3" customFormat="1" ht="21" customHeight="1">
      <c r="A30" s="30">
        <v>25</v>
      </c>
      <c r="B30" s="30" t="s">
        <v>814</v>
      </c>
      <c r="C30" s="312">
        <v>17128</v>
      </c>
      <c r="D30" s="313" t="s">
        <v>316</v>
      </c>
      <c r="E30" s="314" t="s">
        <v>113</v>
      </c>
      <c r="F30" s="315" t="s">
        <v>6177</v>
      </c>
      <c r="G30" s="315" t="s">
        <v>306</v>
      </c>
      <c r="H30" s="315" t="s">
        <v>152</v>
      </c>
      <c r="I30" s="315" t="s">
        <v>152</v>
      </c>
    </row>
    <row r="31" spans="1:9" s="3" customFormat="1" ht="21" customHeight="1">
      <c r="A31" s="30">
        <v>26</v>
      </c>
      <c r="B31" s="30" t="s">
        <v>815</v>
      </c>
      <c r="C31" s="312">
        <v>17114</v>
      </c>
      <c r="D31" s="313" t="s">
        <v>317</v>
      </c>
      <c r="E31" s="314" t="s">
        <v>113</v>
      </c>
      <c r="F31" s="315" t="s">
        <v>6177</v>
      </c>
      <c r="G31" s="315" t="s">
        <v>306</v>
      </c>
      <c r="H31" s="315" t="s">
        <v>152</v>
      </c>
      <c r="I31" s="315" t="s">
        <v>152</v>
      </c>
    </row>
    <row r="32" spans="1:9" s="3" customFormat="1" ht="21" customHeight="1">
      <c r="A32" s="30">
        <v>27</v>
      </c>
      <c r="B32" s="30" t="s">
        <v>816</v>
      </c>
      <c r="C32" s="312">
        <v>18657</v>
      </c>
      <c r="D32" s="313" t="s">
        <v>318</v>
      </c>
      <c r="E32" s="314" t="s">
        <v>113</v>
      </c>
      <c r="F32" s="315" t="s">
        <v>152</v>
      </c>
      <c r="G32" s="315" t="s">
        <v>319</v>
      </c>
      <c r="H32" s="315" t="s">
        <v>152</v>
      </c>
      <c r="I32" s="315" t="s">
        <v>152</v>
      </c>
    </row>
    <row r="33" spans="1:9" s="3" customFormat="1" ht="21" customHeight="1">
      <c r="A33" s="30">
        <v>28</v>
      </c>
      <c r="B33" s="30" t="s">
        <v>817</v>
      </c>
      <c r="C33" s="312">
        <v>17136</v>
      </c>
      <c r="D33" s="313" t="s">
        <v>320</v>
      </c>
      <c r="E33" s="314" t="s">
        <v>113</v>
      </c>
      <c r="F33" s="315" t="s">
        <v>6177</v>
      </c>
      <c r="G33" s="315" t="s">
        <v>306</v>
      </c>
      <c r="H33" s="315" t="s">
        <v>152</v>
      </c>
      <c r="I33" s="315" t="s">
        <v>152</v>
      </c>
    </row>
    <row r="34" spans="1:9" s="3" customFormat="1" ht="21" customHeight="1">
      <c r="A34" s="30">
        <v>29</v>
      </c>
      <c r="B34" s="30" t="s">
        <v>818</v>
      </c>
      <c r="C34" s="197">
        <v>17129</v>
      </c>
      <c r="D34" s="329" t="s">
        <v>7542</v>
      </c>
      <c r="E34" s="314" t="s">
        <v>113</v>
      </c>
      <c r="F34" s="315" t="s">
        <v>6177</v>
      </c>
      <c r="G34" s="315" t="s">
        <v>306</v>
      </c>
      <c r="H34" s="315" t="s">
        <v>152</v>
      </c>
      <c r="I34" s="315" t="s">
        <v>152</v>
      </c>
    </row>
    <row r="35" spans="1:9" s="3" customFormat="1" ht="21" customHeight="1">
      <c r="A35" s="30">
        <v>30</v>
      </c>
      <c r="B35" s="30" t="s">
        <v>819</v>
      </c>
      <c r="C35" s="312">
        <v>17113</v>
      </c>
      <c r="D35" s="313" t="s">
        <v>321</v>
      </c>
      <c r="E35" s="314" t="s">
        <v>113</v>
      </c>
      <c r="F35" s="315" t="s">
        <v>6177</v>
      </c>
      <c r="G35" s="315" t="s">
        <v>306</v>
      </c>
      <c r="H35" s="315" t="s">
        <v>152</v>
      </c>
      <c r="I35" s="315" t="s">
        <v>152</v>
      </c>
    </row>
    <row r="36" spans="1:9" s="3" customFormat="1" ht="10.5">
      <c r="A36" s="30"/>
      <c r="B36" s="30" t="s">
        <v>820</v>
      </c>
      <c r="C36" s="11"/>
      <c r="D36" s="11"/>
      <c r="E36" s="12"/>
      <c r="F36" s="13"/>
      <c r="G36" s="13"/>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9" s="3" customFormat="1" ht="10.5">
      <c r="A81" s="10"/>
      <c r="B81" s="10"/>
      <c r="C81" s="11"/>
      <c r="D81" s="11"/>
      <c r="E81" s="12"/>
      <c r="F81" s="13"/>
      <c r="G81" s="13"/>
    </row>
    <row r="82" spans="1:9" s="3" customFormat="1" ht="12.75">
      <c r="A82" s="10"/>
      <c r="B82" s="10"/>
      <c r="C82" s="15"/>
      <c r="D82" s="15"/>
      <c r="E82" s="16"/>
      <c r="F82" s="13"/>
      <c r="G82" s="1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row>
  </sheetData>
  <mergeCells count="9">
    <mergeCell ref="A1:I1"/>
    <mergeCell ref="A2:C2"/>
    <mergeCell ref="H2:I2"/>
    <mergeCell ref="A3:C3"/>
    <mergeCell ref="A4:A5"/>
    <mergeCell ref="C4:C5"/>
    <mergeCell ref="D4:D5"/>
    <mergeCell ref="E4:E5"/>
    <mergeCell ref="F4:I4"/>
  </mergeCells>
  <conditionalFormatting sqref="C1:C1048576">
    <cfRule type="duplicateValues" dxfId="106" priority="2" stopIfTrue="1"/>
  </conditionalFormatting>
  <conditionalFormatting sqref="C35 C6:C16 C24:C33 C18 C20:C21">
    <cfRule type="duplicateValues" dxfId="105" priority="1" stopIfTrue="1"/>
  </conditionalFormatting>
  <conditionalFormatting sqref="C6:C35">
    <cfRule type="duplicateValues" dxfId="104" priority="453"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3.xml><?xml version="1.0" encoding="utf-8"?>
<worksheet xmlns="http://schemas.openxmlformats.org/spreadsheetml/2006/main" xmlns:r="http://schemas.openxmlformats.org/officeDocument/2006/relationships">
  <sheetPr>
    <tabColor rgb="FF6600FF"/>
  </sheetPr>
  <dimension ref="A1:I723"/>
  <sheetViews>
    <sheetView view="pageBreakPreview" zoomScale="125" zoomScaleNormal="100" zoomScaleSheetLayoutView="125" workbookViewId="0">
      <selection activeCell="C6" sqref="C6"/>
    </sheetView>
  </sheetViews>
  <sheetFormatPr defaultRowHeight="15.75"/>
  <cols>
    <col min="1" max="1" width="5.7109375" style="1" customWidth="1"/>
    <col min="2" max="2" width="5.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46</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v>17</v>
      </c>
      <c r="F3" s="82"/>
      <c r="G3" s="83">
        <f>SUM(A3:F3)</f>
        <v>17</v>
      </c>
      <c r="H3" s="122" t="s">
        <v>3448</v>
      </c>
      <c r="I3" s="123" t="s">
        <v>3449</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773</v>
      </c>
      <c r="C6" s="76">
        <v>19393</v>
      </c>
      <c r="D6" s="31" t="s">
        <v>7543</v>
      </c>
      <c r="E6" s="9" t="s">
        <v>113</v>
      </c>
      <c r="F6" s="8" t="s">
        <v>152</v>
      </c>
      <c r="G6" s="8" t="s">
        <v>4182</v>
      </c>
      <c r="H6" s="8" t="s">
        <v>152</v>
      </c>
      <c r="I6" s="8" t="s">
        <v>152</v>
      </c>
    </row>
    <row r="7" spans="1:9" s="3" customFormat="1" ht="21" customHeight="1">
      <c r="A7" s="30">
        <v>2</v>
      </c>
      <c r="B7" s="30" t="s">
        <v>774</v>
      </c>
      <c r="C7" s="76">
        <v>19394</v>
      </c>
      <c r="D7" s="31" t="s">
        <v>7544</v>
      </c>
      <c r="E7" s="9" t="s">
        <v>113</v>
      </c>
      <c r="F7" s="8" t="s">
        <v>152</v>
      </c>
      <c r="G7" s="8" t="s">
        <v>4182</v>
      </c>
      <c r="H7" s="8" t="s">
        <v>152</v>
      </c>
      <c r="I7" s="8" t="s">
        <v>152</v>
      </c>
    </row>
    <row r="8" spans="1:9" s="3" customFormat="1" ht="21" customHeight="1">
      <c r="A8" s="30">
        <v>3</v>
      </c>
      <c r="B8" s="30" t="s">
        <v>775</v>
      </c>
      <c r="C8" s="76">
        <v>19405</v>
      </c>
      <c r="D8" s="31" t="s">
        <v>7545</v>
      </c>
      <c r="E8" s="9" t="s">
        <v>113</v>
      </c>
      <c r="F8" s="8" t="s">
        <v>152</v>
      </c>
      <c r="G8" s="8" t="s">
        <v>4182</v>
      </c>
      <c r="H8" s="8" t="s">
        <v>152</v>
      </c>
      <c r="I8" s="8" t="s">
        <v>152</v>
      </c>
    </row>
    <row r="9" spans="1:9" s="3" customFormat="1" ht="21" customHeight="1">
      <c r="A9" s="30">
        <v>4</v>
      </c>
      <c r="B9" s="30" t="s">
        <v>776</v>
      </c>
      <c r="C9" s="220">
        <v>19411</v>
      </c>
      <c r="D9" s="249" t="s">
        <v>7546</v>
      </c>
      <c r="E9" s="9" t="s">
        <v>113</v>
      </c>
      <c r="F9" s="180" t="s">
        <v>152</v>
      </c>
      <c r="G9" s="180" t="s">
        <v>4182</v>
      </c>
      <c r="H9" s="8" t="s">
        <v>152</v>
      </c>
      <c r="I9" s="8" t="s">
        <v>152</v>
      </c>
    </row>
    <row r="10" spans="1:9" s="3" customFormat="1" ht="21" customHeight="1">
      <c r="A10" s="30">
        <v>5</v>
      </c>
      <c r="B10" s="30" t="s">
        <v>777</v>
      </c>
      <c r="C10" s="76">
        <v>19457</v>
      </c>
      <c r="D10" s="31" t="s">
        <v>7547</v>
      </c>
      <c r="E10" s="9" t="s">
        <v>113</v>
      </c>
      <c r="F10" s="8" t="s">
        <v>152</v>
      </c>
      <c r="G10" s="8" t="s">
        <v>3746</v>
      </c>
      <c r="H10" s="8" t="s">
        <v>152</v>
      </c>
      <c r="I10" s="8" t="s">
        <v>152</v>
      </c>
    </row>
    <row r="11" spans="1:9" s="3" customFormat="1" ht="21" customHeight="1">
      <c r="A11" s="30">
        <v>6</v>
      </c>
      <c r="B11" s="30" t="s">
        <v>778</v>
      </c>
      <c r="C11" s="76">
        <v>19412</v>
      </c>
      <c r="D11" s="31" t="s">
        <v>7548</v>
      </c>
      <c r="E11" s="9" t="s">
        <v>113</v>
      </c>
      <c r="F11" s="8" t="s">
        <v>152</v>
      </c>
      <c r="G11" s="8" t="s">
        <v>4182</v>
      </c>
      <c r="H11" s="8" t="s">
        <v>152</v>
      </c>
      <c r="I11" s="8" t="s">
        <v>152</v>
      </c>
    </row>
    <row r="12" spans="1:9" s="3" customFormat="1" ht="21" customHeight="1">
      <c r="A12" s="30">
        <v>7</v>
      </c>
      <c r="B12" s="30" t="s">
        <v>779</v>
      </c>
      <c r="C12" s="76">
        <v>19413</v>
      </c>
      <c r="D12" s="31" t="s">
        <v>7549</v>
      </c>
      <c r="E12" s="9" t="s">
        <v>113</v>
      </c>
      <c r="F12" s="8" t="s">
        <v>152</v>
      </c>
      <c r="G12" s="8" t="s">
        <v>4182</v>
      </c>
      <c r="H12" s="8" t="s">
        <v>152</v>
      </c>
      <c r="I12" s="8" t="s">
        <v>152</v>
      </c>
    </row>
    <row r="13" spans="1:9" s="3" customFormat="1" ht="21" customHeight="1">
      <c r="A13" s="30">
        <v>8</v>
      </c>
      <c r="B13" s="30" t="s">
        <v>780</v>
      </c>
      <c r="C13" s="76">
        <v>20088</v>
      </c>
      <c r="D13" s="31" t="s">
        <v>7550</v>
      </c>
      <c r="E13" s="9" t="s">
        <v>113</v>
      </c>
      <c r="F13" s="8" t="s">
        <v>152</v>
      </c>
      <c r="G13" s="8" t="s">
        <v>4014</v>
      </c>
      <c r="H13" s="8" t="s">
        <v>152</v>
      </c>
      <c r="I13" s="8" t="s">
        <v>152</v>
      </c>
    </row>
    <row r="14" spans="1:9" s="3" customFormat="1" ht="21" customHeight="1">
      <c r="A14" s="30">
        <v>9</v>
      </c>
      <c r="B14" s="30" t="s">
        <v>781</v>
      </c>
      <c r="C14" s="183">
        <v>20826</v>
      </c>
      <c r="D14" s="270" t="s">
        <v>8171</v>
      </c>
      <c r="E14" s="367" t="s">
        <v>113</v>
      </c>
      <c r="F14" s="215" t="s">
        <v>152</v>
      </c>
      <c r="G14" s="180" t="s">
        <v>8196</v>
      </c>
      <c r="H14" s="215" t="s">
        <v>152</v>
      </c>
      <c r="I14" s="8" t="s">
        <v>152</v>
      </c>
    </row>
    <row r="15" spans="1:9" s="3" customFormat="1" ht="21" customHeight="1">
      <c r="A15" s="30">
        <v>10</v>
      </c>
      <c r="B15" s="30" t="s">
        <v>782</v>
      </c>
      <c r="C15" s="76">
        <v>19417</v>
      </c>
      <c r="D15" s="31" t="s">
        <v>7551</v>
      </c>
      <c r="E15" s="9" t="s">
        <v>113</v>
      </c>
      <c r="F15" s="8" t="s">
        <v>152</v>
      </c>
      <c r="G15" s="8" t="s">
        <v>4182</v>
      </c>
      <c r="H15" s="8" t="s">
        <v>152</v>
      </c>
      <c r="I15" s="8" t="s">
        <v>152</v>
      </c>
    </row>
    <row r="16" spans="1:9" s="3" customFormat="1" ht="21" customHeight="1">
      <c r="A16" s="30">
        <v>11</v>
      </c>
      <c r="B16" s="30" t="s">
        <v>783</v>
      </c>
      <c r="C16" s="220">
        <v>19420</v>
      </c>
      <c r="D16" s="249" t="s">
        <v>7552</v>
      </c>
      <c r="E16" s="9" t="s">
        <v>113</v>
      </c>
      <c r="F16" s="8" t="s">
        <v>152</v>
      </c>
      <c r="G16" s="180" t="s">
        <v>4182</v>
      </c>
      <c r="H16" s="8" t="s">
        <v>152</v>
      </c>
      <c r="I16" s="8" t="s">
        <v>152</v>
      </c>
    </row>
    <row r="17" spans="1:9" s="3" customFormat="1" ht="21" customHeight="1">
      <c r="A17" s="30">
        <v>12</v>
      </c>
      <c r="B17" s="30" t="s">
        <v>784</v>
      </c>
      <c r="C17" s="76">
        <v>19423</v>
      </c>
      <c r="D17" s="31" t="s">
        <v>7553</v>
      </c>
      <c r="E17" s="9" t="s">
        <v>113</v>
      </c>
      <c r="F17" s="8" t="s">
        <v>152</v>
      </c>
      <c r="G17" s="8" t="s">
        <v>4182</v>
      </c>
      <c r="H17" s="8" t="s">
        <v>152</v>
      </c>
      <c r="I17" s="8" t="s">
        <v>152</v>
      </c>
    </row>
    <row r="18" spans="1:9" s="3" customFormat="1" ht="21" customHeight="1">
      <c r="A18" s="30">
        <v>13</v>
      </c>
      <c r="B18" s="30" t="s">
        <v>785</v>
      </c>
      <c r="C18" s="76">
        <v>19425</v>
      </c>
      <c r="D18" s="31" t="s">
        <v>7554</v>
      </c>
      <c r="E18" s="9" t="s">
        <v>113</v>
      </c>
      <c r="F18" s="8" t="s">
        <v>152</v>
      </c>
      <c r="G18" s="8" t="s">
        <v>4182</v>
      </c>
      <c r="H18" s="8" t="s">
        <v>152</v>
      </c>
      <c r="I18" s="8" t="s">
        <v>152</v>
      </c>
    </row>
    <row r="19" spans="1:9" s="3" customFormat="1" ht="21" customHeight="1">
      <c r="A19" s="30">
        <v>14</v>
      </c>
      <c r="B19" s="30" t="s">
        <v>786</v>
      </c>
      <c r="C19" s="76">
        <v>15827</v>
      </c>
      <c r="D19" s="31" t="s">
        <v>7555</v>
      </c>
      <c r="E19" s="9" t="s">
        <v>113</v>
      </c>
      <c r="F19" s="8" t="s">
        <v>8266</v>
      </c>
      <c r="G19" s="8" t="s">
        <v>279</v>
      </c>
      <c r="H19" s="8" t="s">
        <v>152</v>
      </c>
      <c r="I19" s="8" t="s">
        <v>152</v>
      </c>
    </row>
    <row r="20" spans="1:9" s="3" customFormat="1" ht="21" customHeight="1">
      <c r="A20" s="30">
        <v>15</v>
      </c>
      <c r="B20" s="30" t="s">
        <v>787</v>
      </c>
      <c r="C20" s="76">
        <v>15945</v>
      </c>
      <c r="D20" s="31" t="s">
        <v>7556</v>
      </c>
      <c r="E20" s="9" t="s">
        <v>113</v>
      </c>
      <c r="F20" s="8" t="s">
        <v>4367</v>
      </c>
      <c r="G20" s="8" t="s">
        <v>6822</v>
      </c>
      <c r="H20" s="8" t="s">
        <v>152</v>
      </c>
      <c r="I20" s="8" t="s">
        <v>152</v>
      </c>
    </row>
    <row r="21" spans="1:9" s="3" customFormat="1" ht="21" customHeight="1">
      <c r="A21" s="30">
        <v>16</v>
      </c>
      <c r="B21" s="30" t="s">
        <v>788</v>
      </c>
      <c r="C21" s="76">
        <v>19438</v>
      </c>
      <c r="D21" s="31" t="s">
        <v>7557</v>
      </c>
      <c r="E21" s="9" t="s">
        <v>113</v>
      </c>
      <c r="F21" s="8" t="s">
        <v>152</v>
      </c>
      <c r="G21" s="8" t="s">
        <v>4182</v>
      </c>
      <c r="H21" s="8" t="s">
        <v>152</v>
      </c>
      <c r="I21" s="8" t="s">
        <v>152</v>
      </c>
    </row>
    <row r="22" spans="1:9" s="3" customFormat="1" ht="21" customHeight="1">
      <c r="A22" s="30">
        <v>17</v>
      </c>
      <c r="B22" s="30" t="s">
        <v>789</v>
      </c>
      <c r="C22" s="76">
        <v>19439</v>
      </c>
      <c r="D22" s="31" t="s">
        <v>7558</v>
      </c>
      <c r="E22" s="9" t="s">
        <v>113</v>
      </c>
      <c r="F22" s="8" t="s">
        <v>152</v>
      </c>
      <c r="G22" s="8" t="s">
        <v>4182</v>
      </c>
      <c r="H22" s="8" t="s">
        <v>152</v>
      </c>
      <c r="I22" s="8" t="s">
        <v>152</v>
      </c>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9" s="3" customFormat="1" ht="10.5">
      <c r="A65" s="10"/>
      <c r="B65" s="10"/>
      <c r="C65" s="11"/>
      <c r="D65" s="11"/>
      <c r="E65" s="12"/>
      <c r="F65" s="13"/>
      <c r="G65" s="13"/>
    </row>
    <row r="66" spans="1:9" s="3" customFormat="1" ht="10.5">
      <c r="A66" s="10"/>
      <c r="B66" s="10"/>
      <c r="C66" s="11"/>
      <c r="D66" s="11"/>
      <c r="E66" s="12"/>
      <c r="F66" s="13"/>
      <c r="G66" s="13"/>
    </row>
    <row r="67" spans="1:9" s="3" customFormat="1" ht="10.5">
      <c r="A67" s="10"/>
      <c r="B67" s="10"/>
      <c r="C67" s="11"/>
      <c r="D67" s="11"/>
      <c r="E67" s="12"/>
      <c r="F67" s="13"/>
      <c r="G67" s="13"/>
    </row>
    <row r="68" spans="1:9" s="3" customFormat="1" ht="10.5">
      <c r="A68" s="10"/>
      <c r="B68" s="10"/>
      <c r="C68" s="11"/>
      <c r="D68" s="11"/>
      <c r="E68" s="12"/>
      <c r="F68" s="13"/>
      <c r="G68" s="13"/>
    </row>
    <row r="69" spans="1:9" s="3" customFormat="1" ht="10.5">
      <c r="A69" s="10"/>
      <c r="B69" s="10"/>
      <c r="C69" s="11"/>
      <c r="D69" s="11"/>
      <c r="E69" s="12"/>
      <c r="F69" s="13"/>
      <c r="G69" s="13"/>
    </row>
    <row r="70" spans="1:9" s="3" customFormat="1" ht="10.5">
      <c r="A70" s="10"/>
      <c r="B70" s="10"/>
      <c r="C70" s="11"/>
      <c r="D70" s="11"/>
      <c r="E70" s="12"/>
      <c r="F70" s="13"/>
      <c r="G70" s="13"/>
    </row>
    <row r="71" spans="1:9" s="3" customFormat="1" ht="10.5">
      <c r="A71" s="10"/>
      <c r="B71" s="10"/>
      <c r="C71" s="11"/>
      <c r="D71" s="11"/>
      <c r="E71" s="12"/>
      <c r="F71" s="13"/>
      <c r="G71" s="13"/>
    </row>
    <row r="72" spans="1:9" s="3" customFormat="1" ht="10.5">
      <c r="A72" s="10"/>
      <c r="B72" s="10"/>
      <c r="C72" s="11"/>
      <c r="D72" s="11"/>
      <c r="E72" s="12"/>
      <c r="F72" s="13"/>
      <c r="G72" s="1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sheetData>
  <sortState ref="C10:I23">
    <sortCondition ref="D10:D23"/>
  </sortState>
  <mergeCells count="9">
    <mergeCell ref="A1:I1"/>
    <mergeCell ref="A2:C2"/>
    <mergeCell ref="H2:I2"/>
    <mergeCell ref="A3:C3"/>
    <mergeCell ref="A4:A5"/>
    <mergeCell ref="C4:C5"/>
    <mergeCell ref="D4:D5"/>
    <mergeCell ref="E4:E5"/>
    <mergeCell ref="F4:I4"/>
  </mergeCells>
  <conditionalFormatting sqref="C1:C1048576">
    <cfRule type="duplicateValues" dxfId="103" priority="4" stopIfTrue="1"/>
  </conditionalFormatting>
  <conditionalFormatting sqref="C17:C22 C6:C8 C10:C15">
    <cfRule type="duplicateValues" dxfId="102" priority="3" stopIfTrue="1"/>
  </conditionalFormatting>
  <conditionalFormatting sqref="C6:C22">
    <cfRule type="duplicateValues" dxfId="101" priority="459"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4.xml><?xml version="1.0" encoding="utf-8"?>
<worksheet xmlns="http://schemas.openxmlformats.org/spreadsheetml/2006/main" xmlns:r="http://schemas.openxmlformats.org/officeDocument/2006/relationships">
  <sheetPr>
    <tabColor rgb="FF6600FF"/>
  </sheetPr>
  <dimension ref="A1:I797"/>
  <sheetViews>
    <sheetView view="pageBreakPreview" zoomScale="125" zoomScaleNormal="100" zoomScaleSheetLayoutView="125" workbookViewId="0">
      <selection activeCell="C6" sqref="C6"/>
    </sheetView>
  </sheetViews>
  <sheetFormatPr defaultRowHeight="15.75"/>
  <cols>
    <col min="1" max="1" width="5.7109375" style="1" customWidth="1"/>
    <col min="2" max="2" width="9.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22</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29</v>
      </c>
      <c r="B3" s="500"/>
      <c r="C3" s="500"/>
      <c r="D3" s="86">
        <v>26</v>
      </c>
      <c r="E3" s="87">
        <v>44</v>
      </c>
      <c r="F3" s="82"/>
      <c r="G3" s="83">
        <f>SUM(A3:F3)</f>
        <v>99</v>
      </c>
      <c r="H3" s="122" t="s">
        <v>3450</v>
      </c>
      <c r="I3" s="123" t="s">
        <v>3451</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703</v>
      </c>
      <c r="C6" s="76">
        <v>10969</v>
      </c>
      <c r="D6" s="31" t="s">
        <v>7559</v>
      </c>
      <c r="E6" s="9" t="s">
        <v>44</v>
      </c>
      <c r="F6" s="8" t="s">
        <v>4</v>
      </c>
      <c r="G6" s="8" t="s">
        <v>4037</v>
      </c>
      <c r="H6" s="180" t="s">
        <v>3731</v>
      </c>
      <c r="I6" s="8" t="s">
        <v>7560</v>
      </c>
    </row>
    <row r="7" spans="1:9" s="3" customFormat="1" ht="21" customHeight="1">
      <c r="A7" s="30">
        <v>2</v>
      </c>
      <c r="B7" s="30" t="s">
        <v>704</v>
      </c>
      <c r="C7" s="76">
        <v>10973</v>
      </c>
      <c r="D7" s="31" t="s">
        <v>7561</v>
      </c>
      <c r="E7" s="9" t="s">
        <v>44</v>
      </c>
      <c r="F7" s="8" t="s">
        <v>4</v>
      </c>
      <c r="G7" s="8" t="s">
        <v>4037</v>
      </c>
      <c r="H7" s="180" t="s">
        <v>3731</v>
      </c>
      <c r="I7" s="8" t="s">
        <v>7560</v>
      </c>
    </row>
    <row r="8" spans="1:9" s="3" customFormat="1" ht="21" customHeight="1">
      <c r="A8" s="30">
        <v>3</v>
      </c>
      <c r="B8" s="30" t="s">
        <v>705</v>
      </c>
      <c r="C8" s="76">
        <v>5403</v>
      </c>
      <c r="D8" s="31" t="s">
        <v>4635</v>
      </c>
      <c r="E8" s="9" t="s">
        <v>44</v>
      </c>
      <c r="F8" s="8" t="s">
        <v>152</v>
      </c>
      <c r="G8" s="8" t="s">
        <v>7562</v>
      </c>
      <c r="H8" s="8" t="s">
        <v>7563</v>
      </c>
      <c r="I8" s="8" t="s">
        <v>7564</v>
      </c>
    </row>
    <row r="9" spans="1:9" s="3" customFormat="1" ht="21" customHeight="1">
      <c r="A9" s="30">
        <v>4</v>
      </c>
      <c r="B9" s="30" t="s">
        <v>706</v>
      </c>
      <c r="C9" s="76">
        <v>9049</v>
      </c>
      <c r="D9" s="31" t="s">
        <v>7565</v>
      </c>
      <c r="E9" s="9" t="s">
        <v>44</v>
      </c>
      <c r="F9" s="8" t="s">
        <v>6645</v>
      </c>
      <c r="G9" s="8" t="s">
        <v>3667</v>
      </c>
      <c r="H9" s="8" t="s">
        <v>7566</v>
      </c>
      <c r="I9" s="8" t="s">
        <v>3731</v>
      </c>
    </row>
    <row r="10" spans="1:9" s="3" customFormat="1" ht="21" customHeight="1">
      <c r="A10" s="30">
        <v>5</v>
      </c>
      <c r="B10" s="30" t="s">
        <v>707</v>
      </c>
      <c r="C10" s="76">
        <v>11922</v>
      </c>
      <c r="D10" s="31" t="s">
        <v>7567</v>
      </c>
      <c r="E10" s="9" t="s">
        <v>44</v>
      </c>
      <c r="F10" s="8" t="s">
        <v>6345</v>
      </c>
      <c r="G10" s="8" t="s">
        <v>6346</v>
      </c>
      <c r="H10" s="8" t="s">
        <v>3731</v>
      </c>
      <c r="I10" s="8" t="s">
        <v>7560</v>
      </c>
    </row>
    <row r="11" spans="1:9" s="3" customFormat="1" ht="21" customHeight="1">
      <c r="A11" s="30">
        <v>6</v>
      </c>
      <c r="B11" s="30" t="s">
        <v>708</v>
      </c>
      <c r="C11" s="76">
        <v>9069</v>
      </c>
      <c r="D11" s="31" t="s">
        <v>7568</v>
      </c>
      <c r="E11" s="9" t="s">
        <v>44</v>
      </c>
      <c r="F11" s="8" t="s">
        <v>6645</v>
      </c>
      <c r="G11" s="8" t="s">
        <v>3667</v>
      </c>
      <c r="H11" s="180" t="s">
        <v>3731</v>
      </c>
      <c r="I11" s="8" t="s">
        <v>7560</v>
      </c>
    </row>
    <row r="12" spans="1:9" s="3" customFormat="1" ht="21" customHeight="1">
      <c r="A12" s="30">
        <v>7</v>
      </c>
      <c r="B12" s="30" t="s">
        <v>709</v>
      </c>
      <c r="C12" s="76">
        <v>9082</v>
      </c>
      <c r="D12" s="31" t="s">
        <v>7569</v>
      </c>
      <c r="E12" s="9" t="s">
        <v>44</v>
      </c>
      <c r="F12" s="8" t="s">
        <v>6645</v>
      </c>
      <c r="G12" s="8" t="s">
        <v>3667</v>
      </c>
      <c r="H12" s="8" t="s">
        <v>7566</v>
      </c>
      <c r="I12" s="8" t="s">
        <v>7570</v>
      </c>
    </row>
    <row r="13" spans="1:9" s="3" customFormat="1" ht="21" customHeight="1">
      <c r="A13" s="30">
        <v>8</v>
      </c>
      <c r="B13" s="30" t="s">
        <v>710</v>
      </c>
      <c r="C13" s="76">
        <v>3837</v>
      </c>
      <c r="D13" s="31" t="s">
        <v>7571</v>
      </c>
      <c r="E13" s="9" t="s">
        <v>44</v>
      </c>
      <c r="F13" s="8" t="s">
        <v>152</v>
      </c>
      <c r="G13" s="8" t="s">
        <v>8234</v>
      </c>
      <c r="H13" s="8" t="s">
        <v>7572</v>
      </c>
      <c r="I13" s="8" t="s">
        <v>7560</v>
      </c>
    </row>
    <row r="14" spans="1:9" s="3" customFormat="1" ht="21" customHeight="1">
      <c r="A14" s="30">
        <v>9</v>
      </c>
      <c r="B14" s="30" t="s">
        <v>711</v>
      </c>
      <c r="C14" s="76">
        <v>5376</v>
      </c>
      <c r="D14" s="31" t="s">
        <v>7573</v>
      </c>
      <c r="E14" s="9" t="s">
        <v>44</v>
      </c>
      <c r="F14" s="8" t="s">
        <v>152</v>
      </c>
      <c r="G14" s="8" t="s">
        <v>6287</v>
      </c>
      <c r="H14" s="8" t="s">
        <v>7574</v>
      </c>
      <c r="I14" s="8" t="s">
        <v>7570</v>
      </c>
    </row>
    <row r="15" spans="1:9" s="3" customFormat="1" ht="21" customHeight="1">
      <c r="A15" s="30">
        <v>10</v>
      </c>
      <c r="B15" s="30" t="s">
        <v>712</v>
      </c>
      <c r="C15" s="76">
        <v>10997</v>
      </c>
      <c r="D15" s="31" t="s">
        <v>7575</v>
      </c>
      <c r="E15" s="9" t="s">
        <v>44</v>
      </c>
      <c r="F15" s="8" t="s">
        <v>4</v>
      </c>
      <c r="G15" s="8" t="s">
        <v>7576</v>
      </c>
      <c r="H15" s="8" t="s">
        <v>7577</v>
      </c>
      <c r="I15" s="8" t="s">
        <v>7578</v>
      </c>
    </row>
    <row r="16" spans="1:9" s="3" customFormat="1" ht="21" customHeight="1">
      <c r="A16" s="30">
        <v>11</v>
      </c>
      <c r="B16" s="30" t="s">
        <v>713</v>
      </c>
      <c r="C16" s="76">
        <v>5395</v>
      </c>
      <c r="D16" s="31" t="s">
        <v>7579</v>
      </c>
      <c r="E16" s="9" t="s">
        <v>44</v>
      </c>
      <c r="F16" s="8" t="s">
        <v>152</v>
      </c>
      <c r="G16" s="8" t="s">
        <v>6287</v>
      </c>
      <c r="H16" s="8" t="s">
        <v>7388</v>
      </c>
      <c r="I16" s="8" t="s">
        <v>7570</v>
      </c>
    </row>
    <row r="17" spans="1:9" s="3" customFormat="1" ht="21" customHeight="1">
      <c r="A17" s="30">
        <v>12</v>
      </c>
      <c r="B17" s="30" t="s">
        <v>714</v>
      </c>
      <c r="C17" s="76">
        <v>11937</v>
      </c>
      <c r="D17" s="31" t="s">
        <v>7580</v>
      </c>
      <c r="E17" s="9" t="s">
        <v>44</v>
      </c>
      <c r="F17" s="8" t="s">
        <v>6345</v>
      </c>
      <c r="G17" s="8" t="s">
        <v>6346</v>
      </c>
      <c r="H17" s="8" t="s">
        <v>3731</v>
      </c>
      <c r="I17" s="8" t="s">
        <v>7560</v>
      </c>
    </row>
    <row r="18" spans="1:9" s="3" customFormat="1" ht="21" customHeight="1">
      <c r="A18" s="30">
        <v>13</v>
      </c>
      <c r="B18" s="30" t="s">
        <v>715</v>
      </c>
      <c r="C18" s="76">
        <v>9097</v>
      </c>
      <c r="D18" s="31" t="s">
        <v>7581</v>
      </c>
      <c r="E18" s="9" t="s">
        <v>44</v>
      </c>
      <c r="F18" s="8" t="s">
        <v>6645</v>
      </c>
      <c r="G18" s="8" t="s">
        <v>3667</v>
      </c>
      <c r="H18" s="8" t="s">
        <v>7582</v>
      </c>
      <c r="I18" s="8" t="s">
        <v>3576</v>
      </c>
    </row>
    <row r="19" spans="1:9" s="3" customFormat="1" ht="21" customHeight="1">
      <c r="A19" s="30">
        <v>14</v>
      </c>
      <c r="B19" s="30" t="s">
        <v>716</v>
      </c>
      <c r="C19" s="76">
        <v>9085</v>
      </c>
      <c r="D19" s="31" t="s">
        <v>7583</v>
      </c>
      <c r="E19" s="9" t="s">
        <v>44</v>
      </c>
      <c r="F19" s="8" t="s">
        <v>6645</v>
      </c>
      <c r="G19" s="8" t="s">
        <v>3667</v>
      </c>
      <c r="H19" s="8" t="s">
        <v>7566</v>
      </c>
      <c r="I19" s="8" t="s">
        <v>3731</v>
      </c>
    </row>
    <row r="20" spans="1:9" s="3" customFormat="1" ht="21" customHeight="1">
      <c r="A20" s="30">
        <v>15</v>
      </c>
      <c r="B20" s="30" t="s">
        <v>717</v>
      </c>
      <c r="C20" s="76">
        <v>5384</v>
      </c>
      <c r="D20" s="31" t="s">
        <v>7584</v>
      </c>
      <c r="E20" s="9" t="s">
        <v>44</v>
      </c>
      <c r="F20" s="8" t="s">
        <v>152</v>
      </c>
      <c r="G20" s="8" t="s">
        <v>6287</v>
      </c>
      <c r="H20" s="8" t="s">
        <v>3667</v>
      </c>
      <c r="I20" s="8" t="s">
        <v>5745</v>
      </c>
    </row>
    <row r="21" spans="1:9" s="3" customFormat="1" ht="21" customHeight="1">
      <c r="A21" s="30">
        <v>16</v>
      </c>
      <c r="B21" s="30" t="s">
        <v>718</v>
      </c>
      <c r="C21" s="76">
        <v>9072</v>
      </c>
      <c r="D21" s="31" t="s">
        <v>7585</v>
      </c>
      <c r="E21" s="9" t="s">
        <v>44</v>
      </c>
      <c r="F21" s="8" t="s">
        <v>6645</v>
      </c>
      <c r="G21" s="8" t="s">
        <v>3667</v>
      </c>
      <c r="H21" s="8" t="s">
        <v>7582</v>
      </c>
      <c r="I21" s="8" t="s">
        <v>3576</v>
      </c>
    </row>
    <row r="22" spans="1:9" s="3" customFormat="1" ht="21" customHeight="1">
      <c r="A22" s="30">
        <v>17</v>
      </c>
      <c r="B22" s="30" t="s">
        <v>719</v>
      </c>
      <c r="C22" s="76">
        <v>9084</v>
      </c>
      <c r="D22" s="31" t="s">
        <v>7586</v>
      </c>
      <c r="E22" s="9" t="s">
        <v>44</v>
      </c>
      <c r="F22" s="8" t="s">
        <v>6645</v>
      </c>
      <c r="G22" s="8" t="s">
        <v>3667</v>
      </c>
      <c r="H22" s="8" t="s">
        <v>7566</v>
      </c>
      <c r="I22" s="8" t="s">
        <v>7578</v>
      </c>
    </row>
    <row r="23" spans="1:9" s="3" customFormat="1" ht="21" customHeight="1">
      <c r="A23" s="30">
        <v>18</v>
      </c>
      <c r="B23" s="30" t="s">
        <v>720</v>
      </c>
      <c r="C23" s="183">
        <v>11006</v>
      </c>
      <c r="D23" s="233" t="s">
        <v>7587</v>
      </c>
      <c r="E23" s="9" t="s">
        <v>44</v>
      </c>
      <c r="F23" s="180" t="s">
        <v>4</v>
      </c>
      <c r="G23" s="180" t="s">
        <v>4037</v>
      </c>
      <c r="H23" s="180" t="s">
        <v>3731</v>
      </c>
      <c r="I23" s="180" t="s">
        <v>7560</v>
      </c>
    </row>
    <row r="24" spans="1:9" s="3" customFormat="1" ht="21" customHeight="1">
      <c r="A24" s="30">
        <v>19</v>
      </c>
      <c r="B24" s="30" t="s">
        <v>721</v>
      </c>
      <c r="C24" s="76">
        <v>9036</v>
      </c>
      <c r="D24" s="31" t="s">
        <v>7588</v>
      </c>
      <c r="E24" s="9" t="s">
        <v>44</v>
      </c>
      <c r="F24" s="8" t="s">
        <v>6645</v>
      </c>
      <c r="G24" s="8" t="s">
        <v>3667</v>
      </c>
      <c r="H24" s="8" t="s">
        <v>7582</v>
      </c>
      <c r="I24" s="8" t="s">
        <v>7570</v>
      </c>
    </row>
    <row r="25" spans="1:9" s="3" customFormat="1" ht="21" customHeight="1">
      <c r="A25" s="30">
        <v>20</v>
      </c>
      <c r="B25" s="30" t="s">
        <v>722</v>
      </c>
      <c r="C25" s="76">
        <v>9053</v>
      </c>
      <c r="D25" s="31" t="s">
        <v>7589</v>
      </c>
      <c r="E25" s="9" t="s">
        <v>44</v>
      </c>
      <c r="F25" s="8" t="s">
        <v>6645</v>
      </c>
      <c r="G25" s="8" t="s">
        <v>3667</v>
      </c>
      <c r="H25" s="180" t="s">
        <v>3731</v>
      </c>
      <c r="I25" s="8" t="s">
        <v>7560</v>
      </c>
    </row>
    <row r="26" spans="1:9" s="3" customFormat="1" ht="21" customHeight="1">
      <c r="A26" s="30">
        <v>21</v>
      </c>
      <c r="B26" s="30" t="s">
        <v>723</v>
      </c>
      <c r="C26" s="76">
        <v>11009</v>
      </c>
      <c r="D26" s="31" t="s">
        <v>7590</v>
      </c>
      <c r="E26" s="9" t="s">
        <v>44</v>
      </c>
      <c r="F26" s="8" t="s">
        <v>4</v>
      </c>
      <c r="G26" s="8" t="s">
        <v>4037</v>
      </c>
      <c r="H26" s="180" t="s">
        <v>3731</v>
      </c>
      <c r="I26" s="8" t="s">
        <v>7560</v>
      </c>
    </row>
    <row r="27" spans="1:9" s="3" customFormat="1" ht="21" customHeight="1">
      <c r="A27" s="30">
        <v>22</v>
      </c>
      <c r="B27" s="30" t="s">
        <v>724</v>
      </c>
      <c r="C27" s="76">
        <v>9052</v>
      </c>
      <c r="D27" s="31" t="s">
        <v>7591</v>
      </c>
      <c r="E27" s="9" t="s">
        <v>44</v>
      </c>
      <c r="F27" s="8" t="s">
        <v>6645</v>
      </c>
      <c r="G27" s="8" t="s">
        <v>3667</v>
      </c>
      <c r="H27" s="8" t="s">
        <v>7582</v>
      </c>
      <c r="I27" s="8" t="s">
        <v>3576</v>
      </c>
    </row>
    <row r="28" spans="1:9" s="3" customFormat="1" ht="21" customHeight="1">
      <c r="A28" s="30">
        <v>23</v>
      </c>
      <c r="B28" s="30" t="s">
        <v>725</v>
      </c>
      <c r="C28" s="76">
        <v>11023</v>
      </c>
      <c r="D28" s="31" t="s">
        <v>7592</v>
      </c>
      <c r="E28" s="9" t="s">
        <v>44</v>
      </c>
      <c r="F28" s="8" t="s">
        <v>4</v>
      </c>
      <c r="G28" s="8" t="s">
        <v>4037</v>
      </c>
      <c r="H28" s="180" t="s">
        <v>3731</v>
      </c>
      <c r="I28" s="8" t="s">
        <v>7560</v>
      </c>
    </row>
    <row r="29" spans="1:9" s="3" customFormat="1" ht="21" customHeight="1">
      <c r="A29" s="30">
        <v>24</v>
      </c>
      <c r="B29" s="30" t="s">
        <v>726</v>
      </c>
      <c r="C29" s="183">
        <v>9031</v>
      </c>
      <c r="D29" s="233" t="s">
        <v>7593</v>
      </c>
      <c r="E29" s="9" t="s">
        <v>44</v>
      </c>
      <c r="F29" s="168" t="s">
        <v>6645</v>
      </c>
      <c r="G29" s="168" t="s">
        <v>3667</v>
      </c>
      <c r="H29" s="168" t="s">
        <v>3731</v>
      </c>
      <c r="I29" s="168" t="s">
        <v>7578</v>
      </c>
    </row>
    <row r="30" spans="1:9" s="3" customFormat="1" ht="21" customHeight="1">
      <c r="A30" s="30">
        <v>25</v>
      </c>
      <c r="B30" s="30" t="s">
        <v>727</v>
      </c>
      <c r="C30" s="76">
        <v>11925</v>
      </c>
      <c r="D30" s="31" t="s">
        <v>7594</v>
      </c>
      <c r="E30" s="9" t="s">
        <v>44</v>
      </c>
      <c r="F30" s="8" t="s">
        <v>6345</v>
      </c>
      <c r="G30" s="8" t="s">
        <v>6346</v>
      </c>
      <c r="H30" s="8" t="s">
        <v>3731</v>
      </c>
      <c r="I30" s="8" t="s">
        <v>7560</v>
      </c>
    </row>
    <row r="31" spans="1:9" s="3" customFormat="1" ht="21" customHeight="1">
      <c r="A31" s="30">
        <v>26</v>
      </c>
      <c r="B31" s="30" t="s">
        <v>728</v>
      </c>
      <c r="C31" s="76">
        <v>10971</v>
      </c>
      <c r="D31" s="31" t="s">
        <v>7595</v>
      </c>
      <c r="E31" s="9" t="s">
        <v>44</v>
      </c>
      <c r="F31" s="8" t="s">
        <v>4</v>
      </c>
      <c r="G31" s="8" t="s">
        <v>4037</v>
      </c>
      <c r="H31" s="8" t="s">
        <v>3731</v>
      </c>
      <c r="I31" s="8" t="s">
        <v>7578</v>
      </c>
    </row>
    <row r="32" spans="1:9" s="3" customFormat="1" ht="21" customHeight="1">
      <c r="A32" s="30">
        <v>27</v>
      </c>
      <c r="B32" s="30" t="s">
        <v>729</v>
      </c>
      <c r="C32" s="76">
        <v>5763</v>
      </c>
      <c r="D32" s="31" t="s">
        <v>7596</v>
      </c>
      <c r="E32" s="9" t="s">
        <v>44</v>
      </c>
      <c r="F32" s="8" t="s">
        <v>152</v>
      </c>
      <c r="G32" s="8" t="s">
        <v>4331</v>
      </c>
      <c r="H32" s="8" t="s">
        <v>7597</v>
      </c>
      <c r="I32" s="8" t="s">
        <v>7598</v>
      </c>
    </row>
    <row r="33" spans="1:9" s="3" customFormat="1" ht="21" customHeight="1">
      <c r="A33" s="30">
        <v>28</v>
      </c>
      <c r="B33" s="30" t="s">
        <v>730</v>
      </c>
      <c r="C33" s="76">
        <v>11920</v>
      </c>
      <c r="D33" s="31" t="s">
        <v>7599</v>
      </c>
      <c r="E33" s="9" t="s">
        <v>44</v>
      </c>
      <c r="F33" s="8" t="s">
        <v>6345</v>
      </c>
      <c r="G33" s="8" t="s">
        <v>6346</v>
      </c>
      <c r="H33" s="8" t="s">
        <v>3731</v>
      </c>
      <c r="I33" s="8" t="s">
        <v>7560</v>
      </c>
    </row>
    <row r="34" spans="1:9" s="3" customFormat="1" ht="21" customHeight="1">
      <c r="A34" s="30">
        <v>29</v>
      </c>
      <c r="B34" s="30" t="s">
        <v>731</v>
      </c>
      <c r="C34" s="76">
        <v>11033</v>
      </c>
      <c r="D34" s="31" t="s">
        <v>7600</v>
      </c>
      <c r="E34" s="9" t="s">
        <v>44</v>
      </c>
      <c r="F34" s="8" t="s">
        <v>4</v>
      </c>
      <c r="G34" s="8" t="s">
        <v>7601</v>
      </c>
      <c r="H34" s="180" t="s">
        <v>3731</v>
      </c>
      <c r="I34" s="8" t="s">
        <v>7560</v>
      </c>
    </row>
    <row r="35" spans="1:9" s="3" customFormat="1" ht="21" customHeight="1">
      <c r="A35" s="30">
        <v>30</v>
      </c>
      <c r="B35" s="30" t="s">
        <v>732</v>
      </c>
      <c r="C35" s="76">
        <v>16294</v>
      </c>
      <c r="D35" s="31" t="s">
        <v>7602</v>
      </c>
      <c r="E35" s="9" t="s">
        <v>114</v>
      </c>
      <c r="F35" s="8" t="s">
        <v>3731</v>
      </c>
      <c r="G35" s="8" t="s">
        <v>3732</v>
      </c>
      <c r="H35" s="8" t="s">
        <v>3970</v>
      </c>
      <c r="I35" s="8" t="s">
        <v>152</v>
      </c>
    </row>
    <row r="36" spans="1:9" s="3" customFormat="1" ht="21" customHeight="1">
      <c r="A36" s="30">
        <v>31</v>
      </c>
      <c r="B36" s="30" t="s">
        <v>733</v>
      </c>
      <c r="C36" s="76">
        <v>14229</v>
      </c>
      <c r="D36" s="31" t="s">
        <v>7603</v>
      </c>
      <c r="E36" s="9" t="s">
        <v>114</v>
      </c>
      <c r="F36" s="8" t="s">
        <v>7296</v>
      </c>
      <c r="G36" s="8" t="s">
        <v>7297</v>
      </c>
      <c r="H36" s="8" t="s">
        <v>3970</v>
      </c>
      <c r="I36" s="8" t="s">
        <v>152</v>
      </c>
    </row>
    <row r="37" spans="1:9" s="3" customFormat="1" ht="21" customHeight="1">
      <c r="A37" s="30">
        <v>32</v>
      </c>
      <c r="B37" s="30" t="s">
        <v>734</v>
      </c>
      <c r="C37" s="76">
        <v>14187</v>
      </c>
      <c r="D37" s="31" t="s">
        <v>7604</v>
      </c>
      <c r="E37" s="9" t="s">
        <v>114</v>
      </c>
      <c r="F37" s="8" t="s">
        <v>7296</v>
      </c>
      <c r="G37" s="8" t="s">
        <v>7297</v>
      </c>
      <c r="H37" s="8" t="s">
        <v>7605</v>
      </c>
      <c r="I37" s="8" t="s">
        <v>152</v>
      </c>
    </row>
    <row r="38" spans="1:9" s="3" customFormat="1" ht="21" customHeight="1">
      <c r="A38" s="30">
        <v>33</v>
      </c>
      <c r="B38" s="30" t="s">
        <v>735</v>
      </c>
      <c r="C38" s="76">
        <v>14191</v>
      </c>
      <c r="D38" s="31" t="s">
        <v>7606</v>
      </c>
      <c r="E38" s="9" t="s">
        <v>114</v>
      </c>
      <c r="F38" s="8" t="s">
        <v>7296</v>
      </c>
      <c r="G38" s="8" t="s">
        <v>7297</v>
      </c>
      <c r="H38" s="8" t="s">
        <v>7605</v>
      </c>
      <c r="I38" s="8" t="s">
        <v>152</v>
      </c>
    </row>
    <row r="39" spans="1:9" s="3" customFormat="1" ht="21" customHeight="1">
      <c r="A39" s="30">
        <v>34</v>
      </c>
      <c r="B39" s="30" t="s">
        <v>736</v>
      </c>
      <c r="C39" s="183">
        <v>16278</v>
      </c>
      <c r="D39" s="233" t="s">
        <v>7607</v>
      </c>
      <c r="E39" s="9" t="s">
        <v>114</v>
      </c>
      <c r="F39" s="180" t="s">
        <v>3731</v>
      </c>
      <c r="G39" s="180" t="s">
        <v>3732</v>
      </c>
      <c r="H39" s="180" t="s">
        <v>3970</v>
      </c>
      <c r="I39" s="8"/>
    </row>
    <row r="40" spans="1:9" s="3" customFormat="1" ht="21" customHeight="1">
      <c r="A40" s="30">
        <v>35</v>
      </c>
      <c r="B40" s="30" t="s">
        <v>737</v>
      </c>
      <c r="C40" s="76">
        <v>14228</v>
      </c>
      <c r="D40" s="31" t="s">
        <v>7608</v>
      </c>
      <c r="E40" s="9" t="s">
        <v>114</v>
      </c>
      <c r="F40" s="8" t="s">
        <v>7296</v>
      </c>
      <c r="G40" s="8" t="s">
        <v>7297</v>
      </c>
      <c r="H40" s="8" t="s">
        <v>3970</v>
      </c>
      <c r="I40" s="8" t="s">
        <v>152</v>
      </c>
    </row>
    <row r="41" spans="1:9" s="3" customFormat="1" ht="21" customHeight="1">
      <c r="A41" s="30">
        <v>36</v>
      </c>
      <c r="B41" s="30" t="s">
        <v>738</v>
      </c>
      <c r="C41" s="76">
        <v>16272</v>
      </c>
      <c r="D41" s="31" t="s">
        <v>7609</v>
      </c>
      <c r="E41" s="9" t="s">
        <v>114</v>
      </c>
      <c r="F41" s="8" t="s">
        <v>3731</v>
      </c>
      <c r="G41" s="8" t="s">
        <v>3732</v>
      </c>
      <c r="H41" s="8" t="s">
        <v>3970</v>
      </c>
      <c r="I41" s="8" t="s">
        <v>152</v>
      </c>
    </row>
    <row r="42" spans="1:9" s="3" customFormat="1" ht="21" customHeight="1">
      <c r="A42" s="30">
        <v>37</v>
      </c>
      <c r="B42" s="30" t="s">
        <v>739</v>
      </c>
      <c r="C42" s="76">
        <v>14217</v>
      </c>
      <c r="D42" s="31" t="s">
        <v>7610</v>
      </c>
      <c r="E42" s="9" t="s">
        <v>114</v>
      </c>
      <c r="F42" s="8" t="s">
        <v>7296</v>
      </c>
      <c r="G42" s="8" t="s">
        <v>7297</v>
      </c>
      <c r="H42" s="8" t="s">
        <v>7611</v>
      </c>
      <c r="I42" s="8" t="s">
        <v>152</v>
      </c>
    </row>
    <row r="43" spans="1:9" s="3" customFormat="1" ht="21" customHeight="1">
      <c r="A43" s="30">
        <v>38</v>
      </c>
      <c r="B43" s="30" t="s">
        <v>740</v>
      </c>
      <c r="C43" s="76">
        <v>14215</v>
      </c>
      <c r="D43" s="31" t="s">
        <v>7612</v>
      </c>
      <c r="E43" s="9" t="s">
        <v>114</v>
      </c>
      <c r="F43" s="8" t="s">
        <v>7296</v>
      </c>
      <c r="G43" s="8" t="s">
        <v>7297</v>
      </c>
      <c r="H43" s="8" t="s">
        <v>7605</v>
      </c>
      <c r="I43" s="8" t="s">
        <v>152</v>
      </c>
    </row>
    <row r="44" spans="1:9" s="3" customFormat="1" ht="21" customHeight="1">
      <c r="A44" s="30">
        <v>39</v>
      </c>
      <c r="B44" s="30" t="s">
        <v>741</v>
      </c>
      <c r="C44" s="76">
        <v>16281</v>
      </c>
      <c r="D44" s="31" t="s">
        <v>7613</v>
      </c>
      <c r="E44" s="9" t="s">
        <v>114</v>
      </c>
      <c r="F44" s="8" t="s">
        <v>3731</v>
      </c>
      <c r="G44" s="8" t="s">
        <v>3732</v>
      </c>
      <c r="H44" s="8" t="s">
        <v>3970</v>
      </c>
      <c r="I44" s="8" t="s">
        <v>152</v>
      </c>
    </row>
    <row r="45" spans="1:9" s="3" customFormat="1" ht="21" customHeight="1">
      <c r="A45" s="30">
        <v>40</v>
      </c>
      <c r="B45" s="30" t="s">
        <v>742</v>
      </c>
      <c r="C45" s="76">
        <v>12009</v>
      </c>
      <c r="D45" s="31" t="s">
        <v>7614</v>
      </c>
      <c r="E45" s="9" t="s">
        <v>114</v>
      </c>
      <c r="F45" s="8" t="s">
        <v>6664</v>
      </c>
      <c r="G45" s="8" t="s">
        <v>7615</v>
      </c>
      <c r="H45" s="8" t="s">
        <v>7605</v>
      </c>
      <c r="I45" s="8" t="s">
        <v>152</v>
      </c>
    </row>
    <row r="46" spans="1:9" s="3" customFormat="1" ht="21" customHeight="1">
      <c r="A46" s="30">
        <v>41</v>
      </c>
      <c r="B46" s="30" t="s">
        <v>743</v>
      </c>
      <c r="C46" s="76">
        <v>14223</v>
      </c>
      <c r="D46" s="31" t="s">
        <v>7616</v>
      </c>
      <c r="E46" s="9" t="s">
        <v>114</v>
      </c>
      <c r="F46" s="8" t="s">
        <v>7296</v>
      </c>
      <c r="G46" s="8" t="s">
        <v>7297</v>
      </c>
      <c r="H46" s="8" t="s">
        <v>7605</v>
      </c>
      <c r="I46" s="8" t="s">
        <v>152</v>
      </c>
    </row>
    <row r="47" spans="1:9" s="3" customFormat="1" ht="21" customHeight="1">
      <c r="A47" s="30">
        <v>42</v>
      </c>
      <c r="B47" s="30" t="s">
        <v>744</v>
      </c>
      <c r="C47" s="76">
        <v>16310</v>
      </c>
      <c r="D47" s="31" t="s">
        <v>7617</v>
      </c>
      <c r="E47" s="9" t="s">
        <v>114</v>
      </c>
      <c r="F47" s="8" t="s">
        <v>3731</v>
      </c>
      <c r="G47" s="8" t="s">
        <v>3732</v>
      </c>
      <c r="H47" s="8" t="s">
        <v>7272</v>
      </c>
      <c r="I47" s="8" t="s">
        <v>152</v>
      </c>
    </row>
    <row r="48" spans="1:9" s="3" customFormat="1" ht="21" customHeight="1">
      <c r="A48" s="30">
        <v>43</v>
      </c>
      <c r="B48" s="30" t="s">
        <v>745</v>
      </c>
      <c r="C48" s="76">
        <v>10998</v>
      </c>
      <c r="D48" s="31" t="s">
        <v>7618</v>
      </c>
      <c r="E48" s="9" t="s">
        <v>114</v>
      </c>
      <c r="F48" s="8" t="s">
        <v>4</v>
      </c>
      <c r="G48" s="8" t="s">
        <v>4037</v>
      </c>
      <c r="H48" s="8" t="s">
        <v>3970</v>
      </c>
      <c r="I48" s="8" t="s">
        <v>152</v>
      </c>
    </row>
    <row r="49" spans="1:9" s="3" customFormat="1" ht="21" customHeight="1">
      <c r="A49" s="30">
        <v>44</v>
      </c>
      <c r="B49" s="30" t="s">
        <v>746</v>
      </c>
      <c r="C49" s="76">
        <v>14224</v>
      </c>
      <c r="D49" s="31" t="s">
        <v>7619</v>
      </c>
      <c r="E49" s="9" t="s">
        <v>114</v>
      </c>
      <c r="F49" s="8" t="s">
        <v>7296</v>
      </c>
      <c r="G49" s="8" t="s">
        <v>7297</v>
      </c>
      <c r="H49" s="8" t="s">
        <v>7605</v>
      </c>
      <c r="I49" s="8" t="s">
        <v>152</v>
      </c>
    </row>
    <row r="50" spans="1:9" s="3" customFormat="1" ht="21" customHeight="1">
      <c r="A50" s="30">
        <v>45</v>
      </c>
      <c r="B50" s="30" t="s">
        <v>747</v>
      </c>
      <c r="C50" s="76">
        <v>14213</v>
      </c>
      <c r="D50" s="31" t="s">
        <v>7620</v>
      </c>
      <c r="E50" s="9" t="s">
        <v>114</v>
      </c>
      <c r="F50" s="8" t="s">
        <v>7296</v>
      </c>
      <c r="G50" s="8" t="s">
        <v>7297</v>
      </c>
      <c r="H50" s="8" t="s">
        <v>7605</v>
      </c>
      <c r="I50" s="8" t="s">
        <v>152</v>
      </c>
    </row>
    <row r="51" spans="1:9" s="3" customFormat="1" ht="21" customHeight="1">
      <c r="A51" s="30">
        <v>46</v>
      </c>
      <c r="B51" s="30" t="s">
        <v>748</v>
      </c>
      <c r="C51" s="76">
        <v>16275</v>
      </c>
      <c r="D51" s="31" t="s">
        <v>7621</v>
      </c>
      <c r="E51" s="9" t="s">
        <v>114</v>
      </c>
      <c r="F51" s="8" t="s">
        <v>3731</v>
      </c>
      <c r="G51" s="8" t="s">
        <v>3732</v>
      </c>
      <c r="H51" s="8" t="s">
        <v>3970</v>
      </c>
      <c r="I51" s="8" t="s">
        <v>152</v>
      </c>
    </row>
    <row r="52" spans="1:9" s="3" customFormat="1" ht="21" customHeight="1">
      <c r="A52" s="30">
        <v>47</v>
      </c>
      <c r="B52" s="30" t="s">
        <v>749</v>
      </c>
      <c r="C52" s="76">
        <v>14222</v>
      </c>
      <c r="D52" s="31" t="s">
        <v>7622</v>
      </c>
      <c r="E52" s="9" t="s">
        <v>114</v>
      </c>
      <c r="F52" s="8" t="s">
        <v>7296</v>
      </c>
      <c r="G52" s="8" t="s">
        <v>7297</v>
      </c>
      <c r="H52" s="8" t="s">
        <v>7605</v>
      </c>
      <c r="I52" s="8" t="s">
        <v>152</v>
      </c>
    </row>
    <row r="53" spans="1:9" s="3" customFormat="1" ht="21" customHeight="1">
      <c r="A53" s="30">
        <v>48</v>
      </c>
      <c r="B53" s="30" t="s">
        <v>750</v>
      </c>
      <c r="C53" s="76">
        <v>16280</v>
      </c>
      <c r="D53" s="31" t="s">
        <v>8218</v>
      </c>
      <c r="E53" s="9" t="s">
        <v>114</v>
      </c>
      <c r="F53" s="8" t="s">
        <v>3731</v>
      </c>
      <c r="G53" s="8" t="s">
        <v>3732</v>
      </c>
      <c r="H53" s="8" t="s">
        <v>3970</v>
      </c>
      <c r="I53" s="8" t="s">
        <v>152</v>
      </c>
    </row>
    <row r="54" spans="1:9" s="3" customFormat="1" ht="21" customHeight="1">
      <c r="A54" s="30">
        <v>49</v>
      </c>
      <c r="B54" s="30" t="s">
        <v>751</v>
      </c>
      <c r="C54" s="76">
        <v>16291</v>
      </c>
      <c r="D54" s="31" t="s">
        <v>7046</v>
      </c>
      <c r="E54" s="9" t="s">
        <v>114</v>
      </c>
      <c r="F54" s="8" t="s">
        <v>3731</v>
      </c>
      <c r="G54" s="8" t="s">
        <v>3732</v>
      </c>
      <c r="H54" s="8" t="s">
        <v>7272</v>
      </c>
      <c r="I54" s="8" t="s">
        <v>152</v>
      </c>
    </row>
    <row r="55" spans="1:9" s="3" customFormat="1" ht="21" customHeight="1">
      <c r="A55" s="30">
        <v>50</v>
      </c>
      <c r="B55" s="30" t="s">
        <v>752</v>
      </c>
      <c r="C55" s="76">
        <v>16301</v>
      </c>
      <c r="D55" s="31" t="s">
        <v>8217</v>
      </c>
      <c r="E55" s="9" t="s">
        <v>114</v>
      </c>
      <c r="F55" s="8" t="s">
        <v>3731</v>
      </c>
      <c r="G55" s="8" t="s">
        <v>3732</v>
      </c>
      <c r="H55" s="8" t="s">
        <v>3970</v>
      </c>
      <c r="I55" s="8" t="s">
        <v>152</v>
      </c>
    </row>
    <row r="56" spans="1:9" s="3" customFormat="1" ht="21" customHeight="1">
      <c r="A56" s="30">
        <v>51</v>
      </c>
      <c r="B56" s="30" t="s">
        <v>753</v>
      </c>
      <c r="C56" s="76">
        <v>14209</v>
      </c>
      <c r="D56" s="31" t="s">
        <v>7623</v>
      </c>
      <c r="E56" s="9" t="s">
        <v>114</v>
      </c>
      <c r="F56" s="8" t="s">
        <v>7296</v>
      </c>
      <c r="G56" s="8" t="s">
        <v>7297</v>
      </c>
      <c r="H56" s="8" t="s">
        <v>7605</v>
      </c>
      <c r="I56" s="8" t="s">
        <v>152</v>
      </c>
    </row>
    <row r="57" spans="1:9" s="3" customFormat="1" ht="21" customHeight="1">
      <c r="A57" s="30">
        <v>52</v>
      </c>
      <c r="B57" s="30" t="s">
        <v>754</v>
      </c>
      <c r="C57" s="76">
        <v>14227</v>
      </c>
      <c r="D57" s="31" t="s">
        <v>8219</v>
      </c>
      <c r="E57" s="9" t="s">
        <v>114</v>
      </c>
      <c r="F57" s="8" t="s">
        <v>7296</v>
      </c>
      <c r="G57" s="8" t="s">
        <v>7297</v>
      </c>
      <c r="H57" s="8" t="s">
        <v>7605</v>
      </c>
      <c r="I57" s="8" t="s">
        <v>152</v>
      </c>
    </row>
    <row r="58" spans="1:9" s="3" customFormat="1" ht="21" customHeight="1">
      <c r="A58" s="30">
        <v>53</v>
      </c>
      <c r="B58" s="30" t="s">
        <v>755</v>
      </c>
      <c r="C58" s="76">
        <v>14234</v>
      </c>
      <c r="D58" s="31" t="s">
        <v>7624</v>
      </c>
      <c r="E58" s="9" t="s">
        <v>114</v>
      </c>
      <c r="F58" s="8" t="s">
        <v>7296</v>
      </c>
      <c r="G58" s="8" t="s">
        <v>7297</v>
      </c>
      <c r="H58" s="8" t="s">
        <v>7605</v>
      </c>
      <c r="I58" s="8" t="s">
        <v>152</v>
      </c>
    </row>
    <row r="59" spans="1:9" s="3" customFormat="1" ht="21" customHeight="1">
      <c r="A59" s="30">
        <v>54</v>
      </c>
      <c r="B59" s="30" t="s">
        <v>756</v>
      </c>
      <c r="C59" s="76">
        <v>14199</v>
      </c>
      <c r="D59" s="31" t="s">
        <v>7625</v>
      </c>
      <c r="E59" s="9" t="s">
        <v>114</v>
      </c>
      <c r="F59" s="8" t="s">
        <v>7296</v>
      </c>
      <c r="G59" s="8" t="s">
        <v>7297</v>
      </c>
      <c r="H59" s="8" t="s">
        <v>7611</v>
      </c>
      <c r="I59" s="8" t="s">
        <v>152</v>
      </c>
    </row>
    <row r="60" spans="1:9" s="3" customFormat="1" ht="21" customHeight="1">
      <c r="A60" s="30">
        <v>55</v>
      </c>
      <c r="B60" s="30" t="s">
        <v>757</v>
      </c>
      <c r="C60" s="76">
        <v>16292</v>
      </c>
      <c r="D60" s="31" t="s">
        <v>7626</v>
      </c>
      <c r="E60" s="9" t="s">
        <v>114</v>
      </c>
      <c r="F60" s="8" t="s">
        <v>3731</v>
      </c>
      <c r="G60" s="8" t="s">
        <v>3732</v>
      </c>
      <c r="H60" s="8" t="s">
        <v>3970</v>
      </c>
      <c r="I60" s="8" t="s">
        <v>152</v>
      </c>
    </row>
    <row r="61" spans="1:9" s="3" customFormat="1" ht="21" customHeight="1">
      <c r="A61" s="30">
        <v>56</v>
      </c>
      <c r="B61" s="30" t="s">
        <v>758</v>
      </c>
      <c r="C61" s="183">
        <v>20518</v>
      </c>
      <c r="D61" s="198" t="s">
        <v>7627</v>
      </c>
      <c r="E61" s="199" t="s">
        <v>113</v>
      </c>
      <c r="F61" s="8" t="s">
        <v>152</v>
      </c>
      <c r="G61" s="8" t="s">
        <v>7628</v>
      </c>
      <c r="H61" s="8" t="s">
        <v>152</v>
      </c>
      <c r="I61" s="8" t="s">
        <v>152</v>
      </c>
    </row>
    <row r="62" spans="1:9" s="3" customFormat="1" ht="21" customHeight="1">
      <c r="A62" s="30">
        <v>57</v>
      </c>
      <c r="B62" s="30" t="s">
        <v>759</v>
      </c>
      <c r="C62" s="268">
        <v>16288</v>
      </c>
      <c r="D62" s="262" t="s">
        <v>7629</v>
      </c>
      <c r="E62" s="199" t="s">
        <v>113</v>
      </c>
      <c r="F62" s="180" t="s">
        <v>3731</v>
      </c>
      <c r="G62" s="180" t="s">
        <v>3732</v>
      </c>
      <c r="H62" s="8" t="s">
        <v>152</v>
      </c>
      <c r="I62" s="8" t="s">
        <v>152</v>
      </c>
    </row>
    <row r="63" spans="1:9" s="3" customFormat="1" ht="21" customHeight="1">
      <c r="A63" s="30">
        <v>58</v>
      </c>
      <c r="B63" s="30" t="s">
        <v>760</v>
      </c>
      <c r="C63" s="183">
        <v>20519</v>
      </c>
      <c r="D63" s="198" t="s">
        <v>7630</v>
      </c>
      <c r="E63" s="199" t="s">
        <v>113</v>
      </c>
      <c r="F63" s="8" t="s">
        <v>152</v>
      </c>
      <c r="G63" s="8" t="s">
        <v>7628</v>
      </c>
      <c r="H63" s="8" t="s">
        <v>152</v>
      </c>
      <c r="I63" s="8" t="s">
        <v>152</v>
      </c>
    </row>
    <row r="64" spans="1:9" s="3" customFormat="1" ht="21" customHeight="1">
      <c r="A64" s="30">
        <v>59</v>
      </c>
      <c r="B64" s="30" t="s">
        <v>761</v>
      </c>
      <c r="C64" s="183">
        <v>20520</v>
      </c>
      <c r="D64" s="186" t="s">
        <v>7631</v>
      </c>
      <c r="E64" s="199" t="s">
        <v>113</v>
      </c>
      <c r="F64" s="8" t="s">
        <v>152</v>
      </c>
      <c r="G64" s="8" t="s">
        <v>7628</v>
      </c>
      <c r="H64" s="8" t="s">
        <v>152</v>
      </c>
      <c r="I64" s="8" t="s">
        <v>152</v>
      </c>
    </row>
    <row r="65" spans="1:9" s="3" customFormat="1" ht="21" customHeight="1">
      <c r="A65" s="30">
        <v>60</v>
      </c>
      <c r="B65" s="30" t="s">
        <v>762</v>
      </c>
      <c r="C65" s="183">
        <v>20521</v>
      </c>
      <c r="D65" s="186" t="s">
        <v>7632</v>
      </c>
      <c r="E65" s="199" t="s">
        <v>113</v>
      </c>
      <c r="F65" s="8" t="s">
        <v>152</v>
      </c>
      <c r="G65" s="8" t="s">
        <v>7628</v>
      </c>
      <c r="H65" s="8" t="s">
        <v>152</v>
      </c>
      <c r="I65" s="8" t="s">
        <v>152</v>
      </c>
    </row>
    <row r="66" spans="1:9" s="3" customFormat="1" ht="21" customHeight="1">
      <c r="A66" s="30">
        <v>61</v>
      </c>
      <c r="B66" s="30" t="s">
        <v>763</v>
      </c>
      <c r="C66" s="183">
        <v>20522</v>
      </c>
      <c r="D66" s="198" t="s">
        <v>7633</v>
      </c>
      <c r="E66" s="199" t="s">
        <v>113</v>
      </c>
      <c r="F66" s="8" t="s">
        <v>152</v>
      </c>
      <c r="G66" s="8" t="s">
        <v>7628</v>
      </c>
      <c r="H66" s="8" t="s">
        <v>152</v>
      </c>
      <c r="I66" s="8" t="s">
        <v>152</v>
      </c>
    </row>
    <row r="67" spans="1:9" s="3" customFormat="1" ht="21" customHeight="1">
      <c r="A67" s="30">
        <v>62</v>
      </c>
      <c r="B67" s="30" t="s">
        <v>764</v>
      </c>
      <c r="C67" s="76">
        <v>10981</v>
      </c>
      <c r="D67" s="31" t="s">
        <v>7634</v>
      </c>
      <c r="E67" s="199" t="s">
        <v>113</v>
      </c>
      <c r="F67" s="8" t="s">
        <v>4</v>
      </c>
      <c r="G67" s="8" t="s">
        <v>7635</v>
      </c>
      <c r="H67" s="8" t="s">
        <v>152</v>
      </c>
      <c r="I67" s="8" t="s">
        <v>152</v>
      </c>
    </row>
    <row r="68" spans="1:9" s="3" customFormat="1" ht="21" customHeight="1">
      <c r="A68" s="30">
        <v>63</v>
      </c>
      <c r="B68" s="30" t="s">
        <v>765</v>
      </c>
      <c r="C68" s="76">
        <v>19559</v>
      </c>
      <c r="D68" s="31" t="s">
        <v>7636</v>
      </c>
      <c r="E68" s="199" t="s">
        <v>113</v>
      </c>
      <c r="F68" s="8" t="s">
        <v>152</v>
      </c>
      <c r="G68" s="8" t="s">
        <v>5640</v>
      </c>
      <c r="H68" s="8" t="s">
        <v>152</v>
      </c>
      <c r="I68" s="8" t="s">
        <v>152</v>
      </c>
    </row>
    <row r="69" spans="1:9" s="3" customFormat="1" ht="21" customHeight="1">
      <c r="A69" s="30">
        <v>64</v>
      </c>
      <c r="B69" s="30" t="s">
        <v>766</v>
      </c>
      <c r="C69" s="183">
        <v>20523</v>
      </c>
      <c r="D69" s="186" t="s">
        <v>7637</v>
      </c>
      <c r="E69" s="199" t="s">
        <v>113</v>
      </c>
      <c r="F69" s="8" t="s">
        <v>152</v>
      </c>
      <c r="G69" s="8" t="s">
        <v>7628</v>
      </c>
      <c r="H69" s="8" t="s">
        <v>152</v>
      </c>
      <c r="I69" s="8" t="s">
        <v>152</v>
      </c>
    </row>
    <row r="70" spans="1:9" s="3" customFormat="1" ht="21" customHeight="1">
      <c r="A70" s="30">
        <v>65</v>
      </c>
      <c r="B70" s="30" t="s">
        <v>767</v>
      </c>
      <c r="C70" s="183">
        <v>20524</v>
      </c>
      <c r="D70" s="186" t="s">
        <v>7638</v>
      </c>
      <c r="E70" s="199" t="s">
        <v>113</v>
      </c>
      <c r="F70" s="8" t="s">
        <v>152</v>
      </c>
      <c r="G70" s="8" t="s">
        <v>7628</v>
      </c>
      <c r="H70" s="8" t="s">
        <v>152</v>
      </c>
      <c r="I70" s="8" t="s">
        <v>152</v>
      </c>
    </row>
    <row r="71" spans="1:9" s="3" customFormat="1" ht="21" customHeight="1">
      <c r="A71" s="30">
        <v>66</v>
      </c>
      <c r="B71" s="30" t="s">
        <v>768</v>
      </c>
      <c r="C71" s="183">
        <v>20525</v>
      </c>
      <c r="D71" s="186" t="s">
        <v>7639</v>
      </c>
      <c r="E71" s="199" t="s">
        <v>113</v>
      </c>
      <c r="F71" s="8" t="s">
        <v>152</v>
      </c>
      <c r="G71" s="8" t="s">
        <v>7628</v>
      </c>
      <c r="H71" s="8" t="s">
        <v>152</v>
      </c>
      <c r="I71" s="8" t="s">
        <v>152</v>
      </c>
    </row>
    <row r="72" spans="1:9" s="3" customFormat="1" ht="21" customHeight="1">
      <c r="A72" s="30">
        <v>67</v>
      </c>
      <c r="B72" s="30" t="s">
        <v>769</v>
      </c>
      <c r="C72" s="183">
        <v>16319</v>
      </c>
      <c r="D72" s="233" t="s">
        <v>7640</v>
      </c>
      <c r="E72" s="199" t="s">
        <v>113</v>
      </c>
      <c r="F72" s="180" t="s">
        <v>3731</v>
      </c>
      <c r="G72" s="180" t="s">
        <v>3732</v>
      </c>
      <c r="H72" s="8" t="s">
        <v>152</v>
      </c>
      <c r="I72" s="8" t="s">
        <v>152</v>
      </c>
    </row>
    <row r="73" spans="1:9" s="3" customFormat="1" ht="21" customHeight="1">
      <c r="A73" s="30">
        <v>68</v>
      </c>
      <c r="B73" s="30" t="s">
        <v>770</v>
      </c>
      <c r="C73" s="183">
        <v>20526</v>
      </c>
      <c r="D73" s="186" t="s">
        <v>7641</v>
      </c>
      <c r="E73" s="199" t="s">
        <v>113</v>
      </c>
      <c r="F73" s="8" t="s">
        <v>152</v>
      </c>
      <c r="G73" s="8" t="s">
        <v>7628</v>
      </c>
      <c r="H73" s="8" t="s">
        <v>152</v>
      </c>
      <c r="I73" s="8" t="s">
        <v>152</v>
      </c>
    </row>
    <row r="74" spans="1:9" s="3" customFormat="1" ht="21" customHeight="1">
      <c r="A74" s="30">
        <v>69</v>
      </c>
      <c r="B74" s="30" t="s">
        <v>771</v>
      </c>
      <c r="C74" s="183">
        <v>20527</v>
      </c>
      <c r="D74" s="186" t="s">
        <v>7642</v>
      </c>
      <c r="E74" s="199" t="s">
        <v>113</v>
      </c>
      <c r="F74" s="8" t="s">
        <v>152</v>
      </c>
      <c r="G74" s="8" t="s">
        <v>7628</v>
      </c>
      <c r="H74" s="8" t="s">
        <v>152</v>
      </c>
      <c r="I74" s="8" t="s">
        <v>152</v>
      </c>
    </row>
    <row r="75" spans="1:9" s="3" customFormat="1" ht="21" customHeight="1">
      <c r="A75" s="30">
        <v>70</v>
      </c>
      <c r="B75" s="30" t="s">
        <v>772</v>
      </c>
      <c r="C75" s="183">
        <v>20528</v>
      </c>
      <c r="D75" s="186" t="s">
        <v>7643</v>
      </c>
      <c r="E75" s="199" t="s">
        <v>113</v>
      </c>
      <c r="F75" s="8" t="s">
        <v>152</v>
      </c>
      <c r="G75" s="8" t="s">
        <v>7628</v>
      </c>
      <c r="H75" s="8" t="s">
        <v>152</v>
      </c>
      <c r="I75" s="8" t="s">
        <v>152</v>
      </c>
    </row>
    <row r="76" spans="1:9" s="3" customFormat="1" ht="21" customHeight="1">
      <c r="A76" s="30">
        <v>71</v>
      </c>
      <c r="B76" s="30" t="s">
        <v>8980</v>
      </c>
      <c r="C76" s="76">
        <v>9079</v>
      </c>
      <c r="D76" s="31" t="s">
        <v>7644</v>
      </c>
      <c r="E76" s="199" t="s">
        <v>113</v>
      </c>
      <c r="F76" s="8" t="s">
        <v>6645</v>
      </c>
      <c r="G76" s="8" t="s">
        <v>3667</v>
      </c>
      <c r="H76" s="8" t="s">
        <v>152</v>
      </c>
      <c r="I76" s="8" t="s">
        <v>152</v>
      </c>
    </row>
    <row r="77" spans="1:9" s="3" customFormat="1" ht="21" customHeight="1">
      <c r="A77" s="30">
        <v>72</v>
      </c>
      <c r="B77" s="30" t="s">
        <v>8981</v>
      </c>
      <c r="C77" s="183">
        <v>20529</v>
      </c>
      <c r="D77" s="186" t="s">
        <v>7645</v>
      </c>
      <c r="E77" s="199" t="s">
        <v>113</v>
      </c>
      <c r="F77" s="8" t="s">
        <v>152</v>
      </c>
      <c r="G77" s="8" t="s">
        <v>7628</v>
      </c>
      <c r="H77" s="8" t="s">
        <v>152</v>
      </c>
      <c r="I77" s="8" t="s">
        <v>152</v>
      </c>
    </row>
    <row r="78" spans="1:9" s="3" customFormat="1" ht="21" customHeight="1">
      <c r="A78" s="30">
        <v>73</v>
      </c>
      <c r="B78" s="30" t="s">
        <v>8982</v>
      </c>
      <c r="C78" s="183">
        <v>20530</v>
      </c>
      <c r="D78" s="198" t="s">
        <v>7646</v>
      </c>
      <c r="E78" s="199" t="s">
        <v>113</v>
      </c>
      <c r="F78" s="8" t="s">
        <v>152</v>
      </c>
      <c r="G78" s="8" t="s">
        <v>7628</v>
      </c>
      <c r="H78" s="8" t="s">
        <v>152</v>
      </c>
      <c r="I78" s="8" t="s">
        <v>152</v>
      </c>
    </row>
    <row r="79" spans="1:9" s="3" customFormat="1" ht="21" customHeight="1">
      <c r="A79" s="30">
        <v>74</v>
      </c>
      <c r="B79" s="30" t="s">
        <v>8983</v>
      </c>
      <c r="C79" s="183">
        <v>20531</v>
      </c>
      <c r="D79" s="198" t="s">
        <v>7647</v>
      </c>
      <c r="E79" s="199" t="s">
        <v>113</v>
      </c>
      <c r="F79" s="8" t="s">
        <v>152</v>
      </c>
      <c r="G79" s="8" t="s">
        <v>7628</v>
      </c>
      <c r="H79" s="8" t="s">
        <v>152</v>
      </c>
      <c r="I79" s="8" t="s">
        <v>152</v>
      </c>
    </row>
    <row r="80" spans="1:9" s="3" customFormat="1" ht="21" customHeight="1">
      <c r="A80" s="30">
        <v>75</v>
      </c>
      <c r="B80" s="30" t="s">
        <v>8984</v>
      </c>
      <c r="C80" s="183">
        <v>20532</v>
      </c>
      <c r="D80" s="198" t="s">
        <v>7648</v>
      </c>
      <c r="E80" s="199" t="s">
        <v>113</v>
      </c>
      <c r="F80" s="8" t="s">
        <v>152</v>
      </c>
      <c r="G80" s="8" t="s">
        <v>7628</v>
      </c>
      <c r="H80" s="8" t="s">
        <v>152</v>
      </c>
      <c r="I80" s="8" t="s">
        <v>152</v>
      </c>
    </row>
    <row r="81" spans="1:9" s="3" customFormat="1" ht="21" customHeight="1">
      <c r="A81" s="30">
        <v>76</v>
      </c>
      <c r="B81" s="30" t="s">
        <v>8985</v>
      </c>
      <c r="C81" s="183">
        <v>20534</v>
      </c>
      <c r="D81" s="198" t="s">
        <v>7650</v>
      </c>
      <c r="E81" s="199" t="s">
        <v>113</v>
      </c>
      <c r="F81" s="8" t="s">
        <v>152</v>
      </c>
      <c r="G81" s="8" t="s">
        <v>7628</v>
      </c>
      <c r="H81" s="8" t="s">
        <v>152</v>
      </c>
      <c r="I81" s="8" t="s">
        <v>152</v>
      </c>
    </row>
    <row r="82" spans="1:9" s="3" customFormat="1" ht="21" customHeight="1">
      <c r="A82" s="30">
        <v>77</v>
      </c>
      <c r="B82" s="30" t="s">
        <v>8986</v>
      </c>
      <c r="C82" s="183">
        <v>20535</v>
      </c>
      <c r="D82" s="186" t="s">
        <v>7651</v>
      </c>
      <c r="E82" s="199" t="s">
        <v>113</v>
      </c>
      <c r="F82" s="8" t="s">
        <v>152</v>
      </c>
      <c r="G82" s="8" t="s">
        <v>7628</v>
      </c>
      <c r="H82" s="8" t="s">
        <v>152</v>
      </c>
      <c r="I82" s="8" t="s">
        <v>152</v>
      </c>
    </row>
    <row r="83" spans="1:9" s="3" customFormat="1" ht="21" customHeight="1">
      <c r="A83" s="30">
        <v>78</v>
      </c>
      <c r="B83" s="30" t="s">
        <v>8987</v>
      </c>
      <c r="C83" s="183">
        <v>16268</v>
      </c>
      <c r="D83" s="233" t="s">
        <v>7652</v>
      </c>
      <c r="E83" s="199" t="s">
        <v>113</v>
      </c>
      <c r="F83" s="180" t="s">
        <v>3731</v>
      </c>
      <c r="G83" s="180" t="s">
        <v>3732</v>
      </c>
      <c r="H83" s="8" t="s">
        <v>152</v>
      </c>
      <c r="I83" s="8" t="s">
        <v>152</v>
      </c>
    </row>
    <row r="84" spans="1:9" s="3" customFormat="1" ht="21" customHeight="1">
      <c r="A84" s="30">
        <v>79</v>
      </c>
      <c r="B84" s="30" t="s">
        <v>8988</v>
      </c>
      <c r="C84" s="183">
        <v>20536</v>
      </c>
      <c r="D84" s="186" t="s">
        <v>7653</v>
      </c>
      <c r="E84" s="199" t="s">
        <v>113</v>
      </c>
      <c r="F84" s="8" t="s">
        <v>152</v>
      </c>
      <c r="G84" s="8" t="s">
        <v>7628</v>
      </c>
      <c r="H84" s="8" t="s">
        <v>152</v>
      </c>
      <c r="I84" s="8" t="s">
        <v>152</v>
      </c>
    </row>
    <row r="85" spans="1:9" s="3" customFormat="1" ht="21" customHeight="1">
      <c r="A85" s="30">
        <v>80</v>
      </c>
      <c r="B85" s="30" t="s">
        <v>8989</v>
      </c>
      <c r="C85" s="183">
        <v>20537</v>
      </c>
      <c r="D85" s="186" t="s">
        <v>7654</v>
      </c>
      <c r="E85" s="199" t="s">
        <v>113</v>
      </c>
      <c r="F85" s="8" t="s">
        <v>152</v>
      </c>
      <c r="G85" s="8" t="s">
        <v>7628</v>
      </c>
      <c r="H85" s="8" t="s">
        <v>152</v>
      </c>
      <c r="I85" s="8" t="s">
        <v>152</v>
      </c>
    </row>
    <row r="86" spans="1:9" s="3" customFormat="1" ht="21" customHeight="1">
      <c r="A86" s="30">
        <v>81</v>
      </c>
      <c r="B86" s="30" t="s">
        <v>8990</v>
      </c>
      <c r="C86" s="183">
        <v>20538</v>
      </c>
      <c r="D86" s="186" t="s">
        <v>7655</v>
      </c>
      <c r="E86" s="199" t="s">
        <v>113</v>
      </c>
      <c r="F86" s="8" t="s">
        <v>152</v>
      </c>
      <c r="G86" s="8" t="s">
        <v>7628</v>
      </c>
      <c r="H86" s="8" t="s">
        <v>152</v>
      </c>
      <c r="I86" s="8" t="s">
        <v>152</v>
      </c>
    </row>
    <row r="87" spans="1:9" s="3" customFormat="1" ht="21" customHeight="1">
      <c r="A87" s="30">
        <v>82</v>
      </c>
      <c r="B87" s="30" t="s">
        <v>8991</v>
      </c>
      <c r="C87" s="183">
        <v>20539</v>
      </c>
      <c r="D87" s="198" t="s">
        <v>7656</v>
      </c>
      <c r="E87" s="199" t="s">
        <v>113</v>
      </c>
      <c r="F87" s="8" t="s">
        <v>152</v>
      </c>
      <c r="G87" s="8" t="s">
        <v>7628</v>
      </c>
      <c r="H87" s="8" t="s">
        <v>152</v>
      </c>
      <c r="I87" s="8" t="s">
        <v>152</v>
      </c>
    </row>
    <row r="88" spans="1:9" s="3" customFormat="1" ht="21" customHeight="1">
      <c r="A88" s="30">
        <v>83</v>
      </c>
      <c r="B88" s="30" t="s">
        <v>8992</v>
      </c>
      <c r="C88" s="183">
        <v>20540</v>
      </c>
      <c r="D88" s="186" t="s">
        <v>7657</v>
      </c>
      <c r="E88" s="199" t="s">
        <v>113</v>
      </c>
      <c r="F88" s="8" t="s">
        <v>152</v>
      </c>
      <c r="G88" s="8" t="s">
        <v>7628</v>
      </c>
      <c r="H88" s="8" t="s">
        <v>152</v>
      </c>
      <c r="I88" s="8" t="s">
        <v>152</v>
      </c>
    </row>
    <row r="89" spans="1:9" s="3" customFormat="1" ht="21" customHeight="1">
      <c r="A89" s="30">
        <v>84</v>
      </c>
      <c r="B89" s="30" t="s">
        <v>8993</v>
      </c>
      <c r="C89" s="183">
        <v>20541</v>
      </c>
      <c r="D89" s="186" t="s">
        <v>7658</v>
      </c>
      <c r="E89" s="199" t="s">
        <v>113</v>
      </c>
      <c r="F89" s="8" t="s">
        <v>152</v>
      </c>
      <c r="G89" s="8" t="s">
        <v>7628</v>
      </c>
      <c r="H89" s="8" t="s">
        <v>152</v>
      </c>
      <c r="I89" s="8" t="s">
        <v>152</v>
      </c>
    </row>
    <row r="90" spans="1:9" s="3" customFormat="1" ht="21" customHeight="1">
      <c r="A90" s="30">
        <v>85</v>
      </c>
      <c r="B90" s="30" t="s">
        <v>8994</v>
      </c>
      <c r="C90" s="76">
        <v>19572</v>
      </c>
      <c r="D90" s="31" t="s">
        <v>7659</v>
      </c>
      <c r="E90" s="199" t="s">
        <v>113</v>
      </c>
      <c r="F90" s="8" t="s">
        <v>152</v>
      </c>
      <c r="G90" s="8" t="s">
        <v>5640</v>
      </c>
      <c r="H90" s="8" t="s">
        <v>152</v>
      </c>
      <c r="I90" s="8" t="s">
        <v>152</v>
      </c>
    </row>
    <row r="91" spans="1:9" s="3" customFormat="1" ht="21" customHeight="1">
      <c r="A91" s="30">
        <v>86</v>
      </c>
      <c r="B91" s="30" t="s">
        <v>8995</v>
      </c>
      <c r="C91" s="76">
        <v>19575</v>
      </c>
      <c r="D91" s="31" t="s">
        <v>7660</v>
      </c>
      <c r="E91" s="199" t="s">
        <v>113</v>
      </c>
      <c r="F91" s="8" t="s">
        <v>152</v>
      </c>
      <c r="G91" s="8" t="s">
        <v>5640</v>
      </c>
      <c r="H91" s="8" t="s">
        <v>152</v>
      </c>
      <c r="I91" s="8" t="s">
        <v>152</v>
      </c>
    </row>
    <row r="92" spans="1:9" s="3" customFormat="1" ht="21" customHeight="1">
      <c r="A92" s="30">
        <v>87</v>
      </c>
      <c r="B92" s="30" t="s">
        <v>8996</v>
      </c>
      <c r="C92" s="183">
        <v>20542</v>
      </c>
      <c r="D92" s="198" t="s">
        <v>7661</v>
      </c>
      <c r="E92" s="199" t="s">
        <v>113</v>
      </c>
      <c r="F92" s="8" t="s">
        <v>152</v>
      </c>
      <c r="G92" s="8" t="s">
        <v>7628</v>
      </c>
      <c r="H92" s="8" t="s">
        <v>152</v>
      </c>
      <c r="I92" s="8" t="s">
        <v>152</v>
      </c>
    </row>
    <row r="93" spans="1:9" s="3" customFormat="1" ht="21" customHeight="1">
      <c r="A93" s="30">
        <v>88</v>
      </c>
      <c r="B93" s="30" t="s">
        <v>8997</v>
      </c>
      <c r="C93" s="76">
        <v>19577</v>
      </c>
      <c r="D93" s="31" t="s">
        <v>7662</v>
      </c>
      <c r="E93" s="199" t="s">
        <v>113</v>
      </c>
      <c r="F93" s="8" t="s">
        <v>152</v>
      </c>
      <c r="G93" s="8" t="s">
        <v>5640</v>
      </c>
      <c r="H93" s="8" t="s">
        <v>152</v>
      </c>
      <c r="I93" s="8" t="s">
        <v>152</v>
      </c>
    </row>
    <row r="94" spans="1:9" s="3" customFormat="1" ht="21" customHeight="1">
      <c r="A94" s="30">
        <v>89</v>
      </c>
      <c r="B94" s="30" t="s">
        <v>8998</v>
      </c>
      <c r="C94" s="76">
        <v>19580</v>
      </c>
      <c r="D94" s="31" t="s">
        <v>7663</v>
      </c>
      <c r="E94" s="199" t="s">
        <v>113</v>
      </c>
      <c r="F94" s="8" t="s">
        <v>152</v>
      </c>
      <c r="G94" s="8" t="s">
        <v>5640</v>
      </c>
      <c r="H94" s="8" t="s">
        <v>152</v>
      </c>
      <c r="I94" s="8" t="s">
        <v>152</v>
      </c>
    </row>
    <row r="95" spans="1:9" s="3" customFormat="1" ht="21" customHeight="1">
      <c r="A95" s="30">
        <v>90</v>
      </c>
      <c r="B95" s="30" t="s">
        <v>8999</v>
      </c>
      <c r="C95" s="76">
        <v>9086</v>
      </c>
      <c r="D95" s="31" t="s">
        <v>7664</v>
      </c>
      <c r="E95" s="199" t="s">
        <v>113</v>
      </c>
      <c r="F95" s="8" t="s">
        <v>6645</v>
      </c>
      <c r="G95" s="8" t="s">
        <v>3667</v>
      </c>
      <c r="H95" s="8" t="s">
        <v>152</v>
      </c>
      <c r="I95" s="8" t="s">
        <v>152</v>
      </c>
    </row>
    <row r="96" spans="1:9" s="3" customFormat="1" ht="21" customHeight="1">
      <c r="A96" s="30">
        <v>91</v>
      </c>
      <c r="B96" s="30" t="s">
        <v>9000</v>
      </c>
      <c r="C96" s="183">
        <v>20543</v>
      </c>
      <c r="D96" s="186" t="s">
        <v>7665</v>
      </c>
      <c r="E96" s="199" t="s">
        <v>113</v>
      </c>
      <c r="F96" s="8" t="s">
        <v>152</v>
      </c>
      <c r="G96" s="8" t="s">
        <v>7628</v>
      </c>
      <c r="H96" s="8" t="s">
        <v>152</v>
      </c>
      <c r="I96" s="8" t="s">
        <v>152</v>
      </c>
    </row>
    <row r="97" spans="1:9" s="3" customFormat="1" ht="21" customHeight="1">
      <c r="A97" s="30">
        <v>92</v>
      </c>
      <c r="B97" s="30" t="s">
        <v>9001</v>
      </c>
      <c r="C97" s="183">
        <v>20544</v>
      </c>
      <c r="D97" s="186" t="s">
        <v>7666</v>
      </c>
      <c r="E97" s="199" t="s">
        <v>113</v>
      </c>
      <c r="F97" s="8" t="s">
        <v>152</v>
      </c>
      <c r="G97" s="8" t="s">
        <v>7628</v>
      </c>
      <c r="H97" s="8" t="s">
        <v>152</v>
      </c>
      <c r="I97" s="8" t="s">
        <v>152</v>
      </c>
    </row>
    <row r="98" spans="1:9" s="3" customFormat="1" ht="21" customHeight="1">
      <c r="A98" s="30">
        <v>93</v>
      </c>
      <c r="B98" s="30" t="s">
        <v>9002</v>
      </c>
      <c r="C98" s="183">
        <v>20545</v>
      </c>
      <c r="D98" s="198" t="s">
        <v>7667</v>
      </c>
      <c r="E98" s="199" t="s">
        <v>113</v>
      </c>
      <c r="F98" s="8" t="s">
        <v>152</v>
      </c>
      <c r="G98" s="8" t="s">
        <v>7628</v>
      </c>
      <c r="H98" s="8" t="s">
        <v>152</v>
      </c>
      <c r="I98" s="8" t="s">
        <v>152</v>
      </c>
    </row>
    <row r="99" spans="1:9" s="3" customFormat="1" ht="21" customHeight="1">
      <c r="A99" s="30">
        <v>94</v>
      </c>
      <c r="B99" s="30" t="s">
        <v>9003</v>
      </c>
      <c r="C99" s="183">
        <v>20546</v>
      </c>
      <c r="D99" s="186" t="s">
        <v>7668</v>
      </c>
      <c r="E99" s="199" t="s">
        <v>113</v>
      </c>
      <c r="F99" s="8" t="s">
        <v>152</v>
      </c>
      <c r="G99" s="8" t="s">
        <v>7628</v>
      </c>
      <c r="H99" s="8" t="s">
        <v>152</v>
      </c>
      <c r="I99" s="8" t="s">
        <v>152</v>
      </c>
    </row>
    <row r="100" spans="1:9" s="3" customFormat="1" ht="21" customHeight="1">
      <c r="A100" s="30">
        <v>95</v>
      </c>
      <c r="B100" s="30" t="s">
        <v>9004</v>
      </c>
      <c r="C100" s="183">
        <v>20547</v>
      </c>
      <c r="D100" s="186" t="s">
        <v>7669</v>
      </c>
      <c r="E100" s="199" t="s">
        <v>113</v>
      </c>
      <c r="F100" s="8" t="s">
        <v>152</v>
      </c>
      <c r="G100" s="8" t="s">
        <v>7628</v>
      </c>
      <c r="H100" s="8" t="s">
        <v>152</v>
      </c>
      <c r="I100" s="8" t="s">
        <v>152</v>
      </c>
    </row>
    <row r="101" spans="1:9" s="3" customFormat="1" ht="21" customHeight="1">
      <c r="A101" s="30">
        <v>96</v>
      </c>
      <c r="B101" s="30" t="s">
        <v>9005</v>
      </c>
      <c r="C101" s="268">
        <v>20511</v>
      </c>
      <c r="D101" s="262" t="s">
        <v>7670</v>
      </c>
      <c r="E101" s="199" t="s">
        <v>113</v>
      </c>
      <c r="F101" s="8" t="s">
        <v>152</v>
      </c>
      <c r="G101" s="180" t="s">
        <v>6599</v>
      </c>
      <c r="H101" s="8" t="s">
        <v>152</v>
      </c>
      <c r="I101" s="8" t="s">
        <v>152</v>
      </c>
    </row>
    <row r="102" spans="1:9" s="3" customFormat="1" ht="21" customHeight="1">
      <c r="A102" s="30">
        <v>97</v>
      </c>
      <c r="B102" s="30" t="s">
        <v>9006</v>
      </c>
      <c r="C102" s="183">
        <v>20548</v>
      </c>
      <c r="D102" s="186" t="s">
        <v>7671</v>
      </c>
      <c r="E102" s="199" t="s">
        <v>113</v>
      </c>
      <c r="F102" s="8" t="s">
        <v>152</v>
      </c>
      <c r="G102" s="8" t="s">
        <v>7628</v>
      </c>
      <c r="H102" s="8" t="s">
        <v>152</v>
      </c>
      <c r="I102" s="8" t="s">
        <v>152</v>
      </c>
    </row>
    <row r="103" spans="1:9" s="3" customFormat="1" ht="21" customHeight="1">
      <c r="A103" s="30">
        <v>98</v>
      </c>
      <c r="B103" s="30" t="s">
        <v>9007</v>
      </c>
      <c r="C103" s="183">
        <v>20549</v>
      </c>
      <c r="D103" s="186" t="s">
        <v>7672</v>
      </c>
      <c r="E103" s="199" t="s">
        <v>113</v>
      </c>
      <c r="F103" s="8" t="s">
        <v>152</v>
      </c>
      <c r="G103" s="8" t="s">
        <v>7628</v>
      </c>
      <c r="H103" s="8" t="s">
        <v>152</v>
      </c>
      <c r="I103" s="8" t="s">
        <v>152</v>
      </c>
    </row>
    <row r="104" spans="1:9" s="3" customFormat="1" ht="21" customHeight="1">
      <c r="A104" s="30">
        <v>99</v>
      </c>
      <c r="B104" s="30" t="s">
        <v>9008</v>
      </c>
      <c r="C104" s="183">
        <v>20550</v>
      </c>
      <c r="D104" s="198" t="s">
        <v>7673</v>
      </c>
      <c r="E104" s="199" t="s">
        <v>113</v>
      </c>
      <c r="F104" s="8" t="s">
        <v>152</v>
      </c>
      <c r="G104" s="8" t="s">
        <v>7628</v>
      </c>
      <c r="H104" s="8" t="s">
        <v>152</v>
      </c>
      <c r="I104" s="8" t="s">
        <v>152</v>
      </c>
    </row>
    <row r="105" spans="1:9" s="3" customFormat="1" ht="10.5">
      <c r="A105" s="10"/>
      <c r="B105" s="10"/>
      <c r="C105" s="11"/>
      <c r="D105" s="11"/>
      <c r="E105" s="12"/>
      <c r="F105" s="13"/>
      <c r="G105" s="13"/>
    </row>
    <row r="106" spans="1:9" s="3" customFormat="1" ht="10.5">
      <c r="A106" s="10"/>
      <c r="B106" s="10"/>
      <c r="C106" s="11"/>
      <c r="D106" s="11"/>
      <c r="E106" s="12"/>
      <c r="F106" s="13"/>
      <c r="G106" s="13"/>
    </row>
    <row r="107" spans="1:9" s="3" customFormat="1" ht="10.5">
      <c r="A107" s="10"/>
      <c r="B107" s="10"/>
      <c r="C107" s="11"/>
      <c r="D107" s="11"/>
      <c r="E107" s="12"/>
      <c r="F107" s="13"/>
      <c r="G107" s="13"/>
    </row>
    <row r="108" spans="1:9" s="3" customFormat="1" ht="10.5">
      <c r="A108" s="10"/>
      <c r="B108" s="10"/>
      <c r="C108" s="11"/>
      <c r="D108" s="11"/>
      <c r="E108" s="12"/>
      <c r="F108" s="13"/>
      <c r="G108" s="13"/>
    </row>
    <row r="109" spans="1:9" s="3" customFormat="1" ht="10.5">
      <c r="A109" s="10"/>
      <c r="B109" s="10"/>
      <c r="C109" s="11"/>
      <c r="D109" s="11"/>
      <c r="E109" s="12"/>
      <c r="F109" s="13"/>
      <c r="G109" s="13"/>
    </row>
    <row r="110" spans="1:9" s="3" customFormat="1" ht="10.5">
      <c r="A110" s="10"/>
      <c r="B110" s="10"/>
      <c r="C110" s="11"/>
      <c r="D110" s="11"/>
      <c r="E110" s="12"/>
      <c r="F110" s="13"/>
      <c r="G110" s="13"/>
    </row>
    <row r="111" spans="1:9" s="3" customFormat="1" ht="10.5">
      <c r="A111" s="10"/>
      <c r="B111" s="10"/>
      <c r="C111" s="11"/>
      <c r="D111" s="11"/>
      <c r="E111" s="12"/>
      <c r="F111" s="13"/>
      <c r="G111" s="13"/>
    </row>
    <row r="112" spans="1:9"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9" s="3" customFormat="1" ht="10.5">
      <c r="A145" s="10"/>
      <c r="B145" s="10"/>
      <c r="C145" s="11"/>
      <c r="D145" s="11"/>
      <c r="E145" s="12"/>
      <c r="F145" s="13"/>
      <c r="G145" s="13"/>
    </row>
    <row r="146" spans="1:9" s="3" customFormat="1" ht="12.75">
      <c r="A146" s="10"/>
      <c r="B146" s="10"/>
      <c r="C146" s="15"/>
      <c r="D146" s="15"/>
      <c r="E146" s="16"/>
      <c r="F146" s="13"/>
      <c r="G146" s="1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row>
  </sheetData>
  <sortState ref="C37:I62">
    <sortCondition ref="D37:D62"/>
  </sortState>
  <mergeCells count="9">
    <mergeCell ref="A1:I1"/>
    <mergeCell ref="A2:C2"/>
    <mergeCell ref="H2:I2"/>
    <mergeCell ref="A3:C3"/>
    <mergeCell ref="A4:A5"/>
    <mergeCell ref="C4:C5"/>
    <mergeCell ref="D4:D5"/>
    <mergeCell ref="E4:E5"/>
    <mergeCell ref="F4:I4"/>
  </mergeCells>
  <conditionalFormatting sqref="C1:C1048576">
    <cfRule type="duplicateValues" dxfId="100" priority="7" stopIfTrue="1"/>
  </conditionalFormatting>
  <conditionalFormatting sqref="D83 D101">
    <cfRule type="duplicateValues" dxfId="99" priority="4" stopIfTrue="1"/>
  </conditionalFormatting>
  <conditionalFormatting sqref="D104">
    <cfRule type="duplicateValues" dxfId="98" priority="3" stopIfTrue="1"/>
  </conditionalFormatting>
  <conditionalFormatting sqref="D102:D103 D74 D76:D82 D84:D100">
    <cfRule type="duplicateValues" dxfId="97" priority="2" stopIfTrue="1"/>
  </conditionalFormatting>
  <conditionalFormatting sqref="C102:C104 C6:C22 C73:C82 C84:C100 C63:C71 C54:C61 C24:C37 C39:C52">
    <cfRule type="duplicateValues" dxfId="96" priority="1" stopIfTrue="1"/>
  </conditionalFormatting>
  <conditionalFormatting sqref="D78 D80:D104 D76">
    <cfRule type="duplicateValues" dxfId="95" priority="486" stopIfTrue="1"/>
  </conditionalFormatting>
  <conditionalFormatting sqref="C6:C104">
    <cfRule type="duplicateValues" dxfId="94" priority="49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5.xml><?xml version="1.0" encoding="utf-8"?>
<worksheet xmlns="http://schemas.openxmlformats.org/spreadsheetml/2006/main" xmlns:r="http://schemas.openxmlformats.org/officeDocument/2006/relationships">
  <sheetPr>
    <tabColor rgb="FF6600FF"/>
  </sheetPr>
  <dimension ref="A1:I767"/>
  <sheetViews>
    <sheetView view="pageBreakPreview" zoomScale="125" zoomScaleNormal="100" zoomScaleSheetLayoutView="125" workbookViewId="0">
      <selection activeCell="C6" sqref="C6"/>
    </sheetView>
  </sheetViews>
  <sheetFormatPr defaultRowHeight="15.75"/>
  <cols>
    <col min="1" max="1" width="5.7109375" style="1" customWidth="1"/>
    <col min="2" max="2" width="12.140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87</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1</v>
      </c>
      <c r="B3" s="500"/>
      <c r="C3" s="500"/>
      <c r="D3" s="86">
        <v>3</v>
      </c>
      <c r="E3" s="87">
        <v>14</v>
      </c>
      <c r="F3" s="82"/>
      <c r="G3" s="83">
        <f>SUM(A3:F3)</f>
        <v>18</v>
      </c>
      <c r="H3" s="122" t="s">
        <v>3452</v>
      </c>
      <c r="I3" s="123" t="s">
        <v>3453</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100000000000001" customHeight="1">
      <c r="A6" s="30">
        <v>1</v>
      </c>
      <c r="B6" s="30" t="s">
        <v>690</v>
      </c>
      <c r="C6" s="76">
        <v>9437</v>
      </c>
      <c r="D6" s="31" t="s">
        <v>7674</v>
      </c>
      <c r="E6" s="9" t="s">
        <v>44</v>
      </c>
      <c r="F6" s="8" t="s">
        <v>4409</v>
      </c>
      <c r="G6" s="8" t="s">
        <v>4398</v>
      </c>
      <c r="H6" s="8" t="s">
        <v>7675</v>
      </c>
      <c r="I6" s="8" t="s">
        <v>4411</v>
      </c>
    </row>
    <row r="7" spans="1:9" s="3" customFormat="1" ht="17.100000000000001" customHeight="1">
      <c r="A7" s="30">
        <v>2</v>
      </c>
      <c r="B7" s="30" t="s">
        <v>691</v>
      </c>
      <c r="C7" s="197">
        <v>15547</v>
      </c>
      <c r="D7" s="196" t="s">
        <v>7676</v>
      </c>
      <c r="E7" s="195" t="s">
        <v>114</v>
      </c>
      <c r="F7" s="180" t="s">
        <v>4049</v>
      </c>
      <c r="G7" s="180" t="s">
        <v>4050</v>
      </c>
      <c r="H7" s="180" t="s">
        <v>4415</v>
      </c>
      <c r="I7" s="8" t="s">
        <v>152</v>
      </c>
    </row>
    <row r="8" spans="1:9" s="3" customFormat="1" ht="17.100000000000001" customHeight="1">
      <c r="A8" s="30">
        <v>3</v>
      </c>
      <c r="B8" s="30" t="s">
        <v>692</v>
      </c>
      <c r="C8" s="197">
        <v>15548</v>
      </c>
      <c r="D8" s="196" t="s">
        <v>7677</v>
      </c>
      <c r="E8" s="195" t="s">
        <v>114</v>
      </c>
      <c r="F8" s="180" t="s">
        <v>4049</v>
      </c>
      <c r="G8" s="180" t="s">
        <v>4050</v>
      </c>
      <c r="H8" s="180" t="s">
        <v>4415</v>
      </c>
      <c r="I8" s="8" t="s">
        <v>152</v>
      </c>
    </row>
    <row r="9" spans="1:9" s="3" customFormat="1" ht="17.100000000000001" customHeight="1">
      <c r="A9" s="30">
        <v>4</v>
      </c>
      <c r="B9" s="30" t="s">
        <v>693</v>
      </c>
      <c r="C9" s="197">
        <v>15553</v>
      </c>
      <c r="D9" s="196" t="s">
        <v>7678</v>
      </c>
      <c r="E9" s="195" t="s">
        <v>114</v>
      </c>
      <c r="F9" s="180" t="s">
        <v>4049</v>
      </c>
      <c r="G9" s="180" t="s">
        <v>4050</v>
      </c>
      <c r="H9" s="180" t="s">
        <v>4415</v>
      </c>
      <c r="I9" s="8" t="s">
        <v>152</v>
      </c>
    </row>
    <row r="10" spans="1:9" s="3" customFormat="1" ht="17.100000000000001" customHeight="1">
      <c r="A10" s="30">
        <v>5</v>
      </c>
      <c r="B10" s="30" t="s">
        <v>694</v>
      </c>
      <c r="C10" s="76">
        <v>19525</v>
      </c>
      <c r="D10" s="31" t="s">
        <v>7679</v>
      </c>
      <c r="E10" s="9" t="s">
        <v>113</v>
      </c>
      <c r="F10" s="8" t="s">
        <v>152</v>
      </c>
      <c r="G10" s="8" t="s">
        <v>6128</v>
      </c>
      <c r="H10" s="8" t="s">
        <v>152</v>
      </c>
      <c r="I10" s="8" t="s">
        <v>152</v>
      </c>
    </row>
    <row r="11" spans="1:9" s="3" customFormat="1" ht="17.100000000000001" customHeight="1">
      <c r="A11" s="30">
        <v>6</v>
      </c>
      <c r="B11" s="30" t="s">
        <v>695</v>
      </c>
      <c r="C11" s="76">
        <v>19529</v>
      </c>
      <c r="D11" s="31" t="s">
        <v>7680</v>
      </c>
      <c r="E11" s="9" t="s">
        <v>113</v>
      </c>
      <c r="F11" s="8" t="s">
        <v>152</v>
      </c>
      <c r="G11" s="8" t="s">
        <v>6128</v>
      </c>
      <c r="H11" s="8" t="s">
        <v>152</v>
      </c>
      <c r="I11" s="8" t="s">
        <v>152</v>
      </c>
    </row>
    <row r="12" spans="1:9" s="3" customFormat="1" ht="17.100000000000001" customHeight="1">
      <c r="A12" s="30">
        <v>7</v>
      </c>
      <c r="B12" s="30" t="s">
        <v>696</v>
      </c>
      <c r="C12" s="76">
        <v>19532</v>
      </c>
      <c r="D12" s="31" t="s">
        <v>7681</v>
      </c>
      <c r="E12" s="9" t="s">
        <v>113</v>
      </c>
      <c r="F12" s="8" t="s">
        <v>152</v>
      </c>
      <c r="G12" s="8" t="s">
        <v>6128</v>
      </c>
      <c r="H12" s="8" t="s">
        <v>152</v>
      </c>
      <c r="I12" s="8" t="s">
        <v>152</v>
      </c>
    </row>
    <row r="13" spans="1:9" s="3" customFormat="1" ht="17.100000000000001" customHeight="1">
      <c r="A13" s="30">
        <v>8</v>
      </c>
      <c r="B13" s="30" t="s">
        <v>697</v>
      </c>
      <c r="C13" s="76">
        <v>19536</v>
      </c>
      <c r="D13" s="31" t="s">
        <v>7682</v>
      </c>
      <c r="E13" s="9" t="s">
        <v>113</v>
      </c>
      <c r="F13" s="8" t="s">
        <v>152</v>
      </c>
      <c r="G13" s="8" t="s">
        <v>6128</v>
      </c>
      <c r="H13" s="8" t="s">
        <v>152</v>
      </c>
      <c r="I13" s="8" t="s">
        <v>152</v>
      </c>
    </row>
    <row r="14" spans="1:9" s="3" customFormat="1" ht="17.100000000000001" customHeight="1">
      <c r="A14" s="30">
        <v>9</v>
      </c>
      <c r="B14" s="30" t="s">
        <v>698</v>
      </c>
      <c r="C14" s="76">
        <v>12092</v>
      </c>
      <c r="D14" s="31" t="s">
        <v>7683</v>
      </c>
      <c r="E14" s="9" t="s">
        <v>113</v>
      </c>
      <c r="F14" s="8" t="s">
        <v>3776</v>
      </c>
      <c r="G14" s="8" t="s">
        <v>5263</v>
      </c>
      <c r="H14" s="8" t="s">
        <v>152</v>
      </c>
      <c r="I14" s="8" t="s">
        <v>152</v>
      </c>
    </row>
    <row r="15" spans="1:9" s="3" customFormat="1" ht="17.100000000000001" customHeight="1">
      <c r="A15" s="30">
        <v>10</v>
      </c>
      <c r="B15" s="30" t="s">
        <v>699</v>
      </c>
      <c r="C15" s="76">
        <v>14044</v>
      </c>
      <c r="D15" s="31" t="s">
        <v>7684</v>
      </c>
      <c r="E15" s="9" t="s">
        <v>113</v>
      </c>
      <c r="F15" s="8" t="s">
        <v>7856</v>
      </c>
      <c r="G15" s="8" t="s">
        <v>7685</v>
      </c>
      <c r="H15" s="8" t="s">
        <v>152</v>
      </c>
      <c r="I15" s="8" t="s">
        <v>152</v>
      </c>
    </row>
    <row r="16" spans="1:9" s="3" customFormat="1" ht="17.100000000000001" customHeight="1">
      <c r="A16" s="30">
        <v>11</v>
      </c>
      <c r="B16" s="30" t="s">
        <v>700</v>
      </c>
      <c r="C16" s="76">
        <v>18965</v>
      </c>
      <c r="D16" s="31" t="s">
        <v>7686</v>
      </c>
      <c r="E16" s="9" t="s">
        <v>113</v>
      </c>
      <c r="F16" s="8" t="s">
        <v>152</v>
      </c>
      <c r="G16" s="8" t="s">
        <v>4025</v>
      </c>
      <c r="H16" s="8"/>
      <c r="I16" s="8"/>
    </row>
    <row r="17" spans="1:9" s="3" customFormat="1" ht="17.100000000000001" customHeight="1">
      <c r="A17" s="30">
        <v>12</v>
      </c>
      <c r="B17" s="30" t="s">
        <v>701</v>
      </c>
      <c r="C17" s="76">
        <v>19541</v>
      </c>
      <c r="D17" s="31" t="s">
        <v>8220</v>
      </c>
      <c r="E17" s="9" t="s">
        <v>113</v>
      </c>
      <c r="F17" s="8" t="s">
        <v>152</v>
      </c>
      <c r="G17" s="8" t="s">
        <v>6128</v>
      </c>
      <c r="H17" s="8" t="s">
        <v>152</v>
      </c>
      <c r="I17" s="8" t="s">
        <v>152</v>
      </c>
    </row>
    <row r="18" spans="1:9" s="3" customFormat="1" ht="17.100000000000001" customHeight="1">
      <c r="A18" s="30">
        <v>13</v>
      </c>
      <c r="B18" s="30" t="s">
        <v>702</v>
      </c>
      <c r="C18" s="76">
        <v>15544</v>
      </c>
      <c r="D18" s="31" t="s">
        <v>7687</v>
      </c>
      <c r="E18" s="9" t="s">
        <v>113</v>
      </c>
      <c r="F18" s="8" t="s">
        <v>4049</v>
      </c>
      <c r="G18" s="8" t="s">
        <v>4050</v>
      </c>
      <c r="H18" s="8" t="s">
        <v>152</v>
      </c>
      <c r="I18" s="8" t="s">
        <v>152</v>
      </c>
    </row>
    <row r="19" spans="1:9" s="3" customFormat="1" ht="17.100000000000001" customHeight="1">
      <c r="A19" s="30">
        <v>14</v>
      </c>
      <c r="B19" s="30" t="s">
        <v>9009</v>
      </c>
      <c r="C19" s="197">
        <v>15566</v>
      </c>
      <c r="D19" s="196" t="s">
        <v>7688</v>
      </c>
      <c r="E19" s="9" t="s">
        <v>113</v>
      </c>
      <c r="F19" s="180" t="s">
        <v>4049</v>
      </c>
      <c r="G19" s="180" t="s">
        <v>4050</v>
      </c>
      <c r="H19" s="8" t="s">
        <v>152</v>
      </c>
      <c r="I19" s="8" t="s">
        <v>152</v>
      </c>
    </row>
    <row r="20" spans="1:9" s="3" customFormat="1" ht="17.100000000000001" customHeight="1">
      <c r="A20" s="30">
        <v>15</v>
      </c>
      <c r="B20" s="30" t="s">
        <v>9010</v>
      </c>
      <c r="C20" s="76">
        <v>19550</v>
      </c>
      <c r="D20" s="31" t="s">
        <v>7689</v>
      </c>
      <c r="E20" s="9" t="s">
        <v>113</v>
      </c>
      <c r="F20" s="8" t="s">
        <v>152</v>
      </c>
      <c r="G20" s="8" t="s">
        <v>6128</v>
      </c>
      <c r="H20" s="8" t="s">
        <v>152</v>
      </c>
      <c r="I20" s="8" t="s">
        <v>152</v>
      </c>
    </row>
    <row r="21" spans="1:9" s="3" customFormat="1" ht="17.100000000000001" customHeight="1">
      <c r="A21" s="30">
        <v>16</v>
      </c>
      <c r="B21" s="30" t="s">
        <v>9011</v>
      </c>
      <c r="C21" s="76">
        <v>18596</v>
      </c>
      <c r="D21" s="31" t="s">
        <v>5336</v>
      </c>
      <c r="E21" s="9" t="s">
        <v>113</v>
      </c>
      <c r="F21" s="8" t="s">
        <v>152</v>
      </c>
      <c r="G21" s="8" t="s">
        <v>4449</v>
      </c>
      <c r="H21" s="8" t="s">
        <v>152</v>
      </c>
      <c r="I21" s="8" t="s">
        <v>152</v>
      </c>
    </row>
    <row r="22" spans="1:9" s="3" customFormat="1" ht="17.100000000000001" customHeight="1">
      <c r="A22" s="30">
        <v>17</v>
      </c>
      <c r="B22" s="30" t="s">
        <v>9012</v>
      </c>
      <c r="C22" s="76">
        <v>19551</v>
      </c>
      <c r="D22" s="31" t="s">
        <v>7690</v>
      </c>
      <c r="E22" s="9" t="s">
        <v>113</v>
      </c>
      <c r="F22" s="8" t="s">
        <v>152</v>
      </c>
      <c r="G22" s="8" t="s">
        <v>6128</v>
      </c>
      <c r="H22" s="8" t="s">
        <v>152</v>
      </c>
      <c r="I22" s="8" t="s">
        <v>152</v>
      </c>
    </row>
    <row r="23" spans="1:9" s="3" customFormat="1" ht="17.100000000000001" customHeight="1">
      <c r="A23" s="30">
        <v>18</v>
      </c>
      <c r="B23" s="30" t="s">
        <v>9013</v>
      </c>
      <c r="C23" s="76">
        <v>19555</v>
      </c>
      <c r="D23" s="31" t="s">
        <v>7691</v>
      </c>
      <c r="E23" s="9" t="s">
        <v>113</v>
      </c>
      <c r="F23" s="8" t="s">
        <v>152</v>
      </c>
      <c r="G23" s="8" t="s">
        <v>6128</v>
      </c>
      <c r="H23" s="8" t="s">
        <v>152</v>
      </c>
      <c r="I23" s="8" t="s">
        <v>152</v>
      </c>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s="3" customFormat="1" ht="10.5">
      <c r="A114" s="10"/>
      <c r="B114" s="10"/>
      <c r="C114" s="11"/>
      <c r="D114" s="11"/>
      <c r="E114" s="12"/>
      <c r="F114" s="13"/>
      <c r="G114" s="13"/>
    </row>
    <row r="115" spans="1:9" s="3" customFormat="1" ht="10.5">
      <c r="A115" s="10"/>
      <c r="B115" s="10"/>
      <c r="C115" s="11"/>
      <c r="D115" s="11"/>
      <c r="E115" s="12"/>
      <c r="F115" s="13"/>
      <c r="G115" s="13"/>
    </row>
    <row r="116" spans="1:9" s="3" customFormat="1" ht="10.5">
      <c r="A116" s="10"/>
      <c r="B116" s="10"/>
      <c r="C116" s="11"/>
      <c r="D116" s="11"/>
      <c r="E116" s="12"/>
      <c r="F116" s="13"/>
      <c r="G116" s="1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sheetData>
  <sortState ref="C8:I21">
    <sortCondition ref="D8:D21"/>
  </sortState>
  <mergeCells count="9">
    <mergeCell ref="A1:I1"/>
    <mergeCell ref="A2:C2"/>
    <mergeCell ref="H2:I2"/>
    <mergeCell ref="A3:C3"/>
    <mergeCell ref="A4:A5"/>
    <mergeCell ref="C4:C5"/>
    <mergeCell ref="D4:D5"/>
    <mergeCell ref="E4:E5"/>
    <mergeCell ref="F4:I4"/>
  </mergeCells>
  <conditionalFormatting sqref="C1:C1048576">
    <cfRule type="duplicateValues" dxfId="93" priority="6" stopIfTrue="1"/>
  </conditionalFormatting>
  <conditionalFormatting sqref="C10">
    <cfRule type="duplicateValues" dxfId="92" priority="5" stopIfTrue="1"/>
  </conditionalFormatting>
  <conditionalFormatting sqref="C6:C21">
    <cfRule type="duplicateValues" dxfId="91" priority="465" stopIfTrue="1"/>
  </conditionalFormatting>
  <conditionalFormatting sqref="C8">
    <cfRule type="duplicateValues" dxfId="90" priority="3" stopIfTrue="1"/>
  </conditionalFormatting>
  <conditionalFormatting sqref="C20">
    <cfRule type="duplicateValues" dxfId="89" priority="2" stopIfTrue="1"/>
  </conditionalFormatting>
  <conditionalFormatting sqref="C19 C6:C15 C21 C23">
    <cfRule type="duplicateValues" dxfId="88"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6.xml><?xml version="1.0" encoding="utf-8"?>
<worksheet xmlns="http://schemas.openxmlformats.org/spreadsheetml/2006/main" xmlns:r="http://schemas.openxmlformats.org/officeDocument/2006/relationships">
  <sheetPr>
    <tabColor rgb="FF6600FF"/>
  </sheetPr>
  <dimension ref="A1:L705"/>
  <sheetViews>
    <sheetView view="pageBreakPreview" zoomScale="125" zoomScaleNormal="100" zoomScaleSheetLayoutView="125" workbookViewId="0">
      <selection activeCell="C6" sqref="C6"/>
    </sheetView>
  </sheetViews>
  <sheetFormatPr defaultRowHeight="15.75"/>
  <cols>
    <col min="1" max="1" width="5.7109375" style="1" customWidth="1"/>
    <col min="2" max="2" width="14"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5" style="1" customWidth="1"/>
    <col min="10" max="10" width="1.42578125" style="1" customWidth="1"/>
    <col min="11" max="16384" width="9.140625" style="1"/>
  </cols>
  <sheetData>
    <row r="1" spans="1:12" ht="26.25" customHeight="1">
      <c r="A1" s="497" t="s">
        <v>121</v>
      </c>
      <c r="B1" s="498"/>
      <c r="C1" s="498"/>
      <c r="D1" s="498"/>
      <c r="E1" s="498"/>
      <c r="F1" s="498"/>
      <c r="G1" s="498"/>
      <c r="H1" s="498"/>
      <c r="I1" s="499"/>
    </row>
    <row r="2" spans="1:12" s="2" customFormat="1" ht="17.100000000000001" customHeight="1">
      <c r="A2" s="453" t="s">
        <v>44</v>
      </c>
      <c r="B2" s="453"/>
      <c r="C2" s="453"/>
      <c r="D2" s="84" t="s">
        <v>114</v>
      </c>
      <c r="E2" s="85" t="s">
        <v>113</v>
      </c>
      <c r="F2" s="80" t="s">
        <v>115</v>
      </c>
      <c r="G2" s="81" t="s">
        <v>125</v>
      </c>
      <c r="H2" s="501" t="s">
        <v>123</v>
      </c>
      <c r="I2" s="501"/>
    </row>
    <row r="3" spans="1:12" s="2" customFormat="1" ht="17.100000000000001" customHeight="1">
      <c r="A3" s="500">
        <v>4</v>
      </c>
      <c r="B3" s="500"/>
      <c r="C3" s="500"/>
      <c r="D3" s="86">
        <v>9</v>
      </c>
      <c r="E3" s="87">
        <v>35</v>
      </c>
      <c r="F3" s="82"/>
      <c r="G3" s="83">
        <f>SUM(A3:F3)</f>
        <v>48</v>
      </c>
      <c r="H3" s="356" t="s">
        <v>3505</v>
      </c>
      <c r="I3" s="357" t="s">
        <v>8076</v>
      </c>
      <c r="L3" s="355"/>
    </row>
    <row r="4" spans="1:12" s="2" customFormat="1" ht="17.100000000000001" customHeight="1">
      <c r="A4" s="461" t="s">
        <v>124</v>
      </c>
      <c r="B4" s="114"/>
      <c r="C4" s="461" t="s">
        <v>140</v>
      </c>
      <c r="D4" s="461" t="s">
        <v>138</v>
      </c>
      <c r="E4" s="461" t="s">
        <v>139</v>
      </c>
      <c r="F4" s="461" t="s">
        <v>141</v>
      </c>
      <c r="G4" s="461"/>
      <c r="H4" s="461"/>
      <c r="I4" s="461"/>
    </row>
    <row r="5" spans="1:12" ht="17.100000000000001" customHeight="1">
      <c r="A5" s="461"/>
      <c r="B5" s="114"/>
      <c r="C5" s="461"/>
      <c r="D5" s="461"/>
      <c r="E5" s="461"/>
      <c r="F5" s="58" t="s">
        <v>115</v>
      </c>
      <c r="G5" s="115" t="s">
        <v>113</v>
      </c>
      <c r="H5" s="116" t="s">
        <v>114</v>
      </c>
      <c r="I5" s="113" t="s">
        <v>116</v>
      </c>
    </row>
    <row r="6" spans="1:12" s="3" customFormat="1" ht="17.100000000000001" customHeight="1">
      <c r="A6" s="30">
        <v>1</v>
      </c>
      <c r="B6" s="30" t="s">
        <v>667</v>
      </c>
      <c r="C6" s="76">
        <v>7417</v>
      </c>
      <c r="D6" s="192" t="s">
        <v>7692</v>
      </c>
      <c r="E6" s="193" t="s">
        <v>44</v>
      </c>
      <c r="F6" s="191" t="s">
        <v>3511</v>
      </c>
      <c r="G6" s="191" t="s">
        <v>3512</v>
      </c>
      <c r="H6" s="191" t="s">
        <v>7693</v>
      </c>
      <c r="I6" s="191" t="s">
        <v>7694</v>
      </c>
    </row>
    <row r="7" spans="1:12" s="3" customFormat="1" ht="17.100000000000001" customHeight="1">
      <c r="A7" s="30">
        <v>2</v>
      </c>
      <c r="B7" s="30" t="s">
        <v>668</v>
      </c>
      <c r="C7" s="237">
        <v>5620</v>
      </c>
      <c r="D7" s="238" t="s">
        <v>7695</v>
      </c>
      <c r="E7" s="193" t="s">
        <v>44</v>
      </c>
      <c r="F7" s="167" t="s">
        <v>152</v>
      </c>
      <c r="G7" s="180" t="s">
        <v>7696</v>
      </c>
      <c r="H7" s="180" t="s">
        <v>7697</v>
      </c>
      <c r="I7" s="180" t="s">
        <v>7694</v>
      </c>
    </row>
    <row r="8" spans="1:12" s="3" customFormat="1" ht="17.100000000000001" customHeight="1">
      <c r="A8" s="30">
        <v>3</v>
      </c>
      <c r="B8" s="30" t="s">
        <v>669</v>
      </c>
      <c r="C8" s="76">
        <v>5622</v>
      </c>
      <c r="D8" s="192" t="s">
        <v>7698</v>
      </c>
      <c r="E8" s="193" t="s">
        <v>44</v>
      </c>
      <c r="F8" s="191" t="s">
        <v>152</v>
      </c>
      <c r="G8" s="330" t="s">
        <v>7699</v>
      </c>
      <c r="H8" s="330" t="s">
        <v>7697</v>
      </c>
      <c r="I8" s="330" t="s">
        <v>7700</v>
      </c>
    </row>
    <row r="9" spans="1:12" s="3" customFormat="1" ht="17.100000000000001" customHeight="1">
      <c r="A9" s="30">
        <v>4</v>
      </c>
      <c r="B9" s="30" t="s">
        <v>670</v>
      </c>
      <c r="C9" s="76">
        <v>5617</v>
      </c>
      <c r="D9" s="192" t="s">
        <v>7701</v>
      </c>
      <c r="E9" s="193" t="s">
        <v>44</v>
      </c>
      <c r="F9" s="191" t="s">
        <v>152</v>
      </c>
      <c r="G9" s="191" t="s">
        <v>7696</v>
      </c>
      <c r="H9" s="191" t="s">
        <v>7697</v>
      </c>
      <c r="I9" s="191" t="s">
        <v>7694</v>
      </c>
    </row>
    <row r="10" spans="1:12" s="3" customFormat="1" ht="17.100000000000001" customHeight="1">
      <c r="A10" s="30">
        <v>5</v>
      </c>
      <c r="B10" s="30" t="s">
        <v>671</v>
      </c>
      <c r="C10" s="76">
        <v>12835</v>
      </c>
      <c r="D10" s="31" t="s">
        <v>7702</v>
      </c>
      <c r="E10" s="9" t="s">
        <v>114</v>
      </c>
      <c r="F10" s="8" t="s">
        <v>5192</v>
      </c>
      <c r="G10" s="8" t="s">
        <v>5193</v>
      </c>
      <c r="H10" s="8" t="s">
        <v>7703</v>
      </c>
      <c r="I10" s="8" t="s">
        <v>152</v>
      </c>
    </row>
    <row r="11" spans="1:12" s="3" customFormat="1" ht="17.100000000000001" customHeight="1">
      <c r="A11" s="30">
        <v>6</v>
      </c>
      <c r="B11" s="30" t="s">
        <v>672</v>
      </c>
      <c r="C11" s="76">
        <v>6259</v>
      </c>
      <c r="D11" s="31" t="s">
        <v>8221</v>
      </c>
      <c r="E11" s="9" t="s">
        <v>114</v>
      </c>
      <c r="F11" s="8" t="s">
        <v>7704</v>
      </c>
      <c r="G11" s="8" t="s">
        <v>7705</v>
      </c>
      <c r="H11" s="8" t="s">
        <v>7706</v>
      </c>
      <c r="I11" s="8" t="s">
        <v>152</v>
      </c>
    </row>
    <row r="12" spans="1:12" s="3" customFormat="1" ht="17.100000000000001" customHeight="1">
      <c r="A12" s="30">
        <v>7</v>
      </c>
      <c r="B12" s="30" t="s">
        <v>673</v>
      </c>
      <c r="C12" s="76">
        <v>12825</v>
      </c>
      <c r="D12" s="31" t="s">
        <v>7707</v>
      </c>
      <c r="E12" s="9" t="s">
        <v>114</v>
      </c>
      <c r="F12" s="8" t="s">
        <v>5192</v>
      </c>
      <c r="G12" s="8" t="s">
        <v>5193</v>
      </c>
      <c r="H12" s="8" t="s">
        <v>7703</v>
      </c>
      <c r="I12" s="8" t="s">
        <v>152</v>
      </c>
    </row>
    <row r="13" spans="1:12" s="3" customFormat="1" ht="17.100000000000001" customHeight="1">
      <c r="A13" s="30">
        <v>8</v>
      </c>
      <c r="B13" s="30" t="s">
        <v>674</v>
      </c>
      <c r="C13" s="76">
        <v>8779</v>
      </c>
      <c r="D13" s="31" t="s">
        <v>7708</v>
      </c>
      <c r="E13" s="9" t="s">
        <v>114</v>
      </c>
      <c r="F13" s="8" t="s">
        <v>3511</v>
      </c>
      <c r="G13" s="8" t="s">
        <v>7709</v>
      </c>
      <c r="H13" s="8" t="s">
        <v>7710</v>
      </c>
      <c r="I13" s="8" t="s">
        <v>152</v>
      </c>
    </row>
    <row r="14" spans="1:12" s="3" customFormat="1" ht="17.100000000000001" customHeight="1">
      <c r="A14" s="30">
        <v>9</v>
      </c>
      <c r="B14" s="30" t="s">
        <v>675</v>
      </c>
      <c r="C14" s="76">
        <v>7418</v>
      </c>
      <c r="D14" s="31" t="s">
        <v>7711</v>
      </c>
      <c r="E14" s="9" t="s">
        <v>114</v>
      </c>
      <c r="F14" s="8" t="s">
        <v>3511</v>
      </c>
      <c r="G14" s="8" t="s">
        <v>3512</v>
      </c>
      <c r="H14" s="8" t="s">
        <v>7712</v>
      </c>
      <c r="I14" s="8" t="s">
        <v>152</v>
      </c>
    </row>
    <row r="15" spans="1:12" s="3" customFormat="1" ht="17.100000000000001" customHeight="1">
      <c r="A15" s="30">
        <v>10</v>
      </c>
      <c r="B15" s="30" t="s">
        <v>676</v>
      </c>
      <c r="C15" s="237">
        <v>2660</v>
      </c>
      <c r="D15" s="238" t="s">
        <v>7713</v>
      </c>
      <c r="E15" s="9" t="s">
        <v>114</v>
      </c>
      <c r="F15" s="191" t="s">
        <v>152</v>
      </c>
      <c r="G15" s="180" t="s">
        <v>5247</v>
      </c>
      <c r="H15" s="180" t="s">
        <v>7562</v>
      </c>
      <c r="I15" s="219"/>
    </row>
    <row r="16" spans="1:12" s="3" customFormat="1" ht="17.100000000000001" customHeight="1">
      <c r="A16" s="30">
        <v>11</v>
      </c>
      <c r="B16" s="30" t="s">
        <v>677</v>
      </c>
      <c r="C16" s="76">
        <v>12804</v>
      </c>
      <c r="D16" s="31" t="s">
        <v>7714</v>
      </c>
      <c r="E16" s="9" t="s">
        <v>114</v>
      </c>
      <c r="F16" s="8" t="s">
        <v>5192</v>
      </c>
      <c r="G16" s="8" t="s">
        <v>5193</v>
      </c>
      <c r="H16" s="8" t="s">
        <v>7703</v>
      </c>
      <c r="I16" s="8" t="s">
        <v>152</v>
      </c>
    </row>
    <row r="17" spans="1:9" s="3" customFormat="1" ht="17.100000000000001" customHeight="1">
      <c r="A17" s="30">
        <v>12</v>
      </c>
      <c r="B17" s="30" t="s">
        <v>678</v>
      </c>
      <c r="C17" s="76">
        <v>12837</v>
      </c>
      <c r="D17" s="31" t="s">
        <v>7715</v>
      </c>
      <c r="E17" s="9" t="s">
        <v>114</v>
      </c>
      <c r="F17" s="8" t="s">
        <v>5192</v>
      </c>
      <c r="G17" s="8" t="s">
        <v>5193</v>
      </c>
      <c r="H17" s="8" t="s">
        <v>7703</v>
      </c>
      <c r="I17" s="8" t="s">
        <v>152</v>
      </c>
    </row>
    <row r="18" spans="1:9" s="3" customFormat="1" ht="17.100000000000001" customHeight="1">
      <c r="A18" s="30">
        <v>13</v>
      </c>
      <c r="B18" s="30" t="s">
        <v>679</v>
      </c>
      <c r="C18" s="76">
        <v>7419</v>
      </c>
      <c r="D18" s="31" t="s">
        <v>7716</v>
      </c>
      <c r="E18" s="9" t="s">
        <v>114</v>
      </c>
      <c r="F18" s="8" t="s">
        <v>3511</v>
      </c>
      <c r="G18" s="8" t="s">
        <v>3512</v>
      </c>
      <c r="H18" s="8" t="s">
        <v>7717</v>
      </c>
      <c r="I18" s="8" t="s">
        <v>152</v>
      </c>
    </row>
    <row r="19" spans="1:9" s="3" customFormat="1" ht="17.100000000000001" customHeight="1">
      <c r="A19" s="30">
        <v>14</v>
      </c>
      <c r="B19" s="30" t="s">
        <v>680</v>
      </c>
      <c r="C19" s="183">
        <v>20780</v>
      </c>
      <c r="D19" s="186" t="s">
        <v>7727</v>
      </c>
      <c r="E19" s="239" t="s">
        <v>113</v>
      </c>
      <c r="F19" s="172" t="s">
        <v>152</v>
      </c>
      <c r="G19" s="8" t="s">
        <v>5633</v>
      </c>
      <c r="H19" s="8" t="s">
        <v>152</v>
      </c>
      <c r="I19" s="8" t="s">
        <v>152</v>
      </c>
    </row>
    <row r="20" spans="1:9" s="3" customFormat="1" ht="17.100000000000001" customHeight="1">
      <c r="A20" s="30">
        <v>15</v>
      </c>
      <c r="B20" s="30" t="s">
        <v>681</v>
      </c>
      <c r="C20" s="183">
        <v>20781</v>
      </c>
      <c r="D20" s="198" t="s">
        <v>7728</v>
      </c>
      <c r="E20" s="239" t="s">
        <v>113</v>
      </c>
      <c r="F20" s="8" t="s">
        <v>152</v>
      </c>
      <c r="G20" s="8" t="s">
        <v>5633</v>
      </c>
      <c r="H20" s="8" t="s">
        <v>152</v>
      </c>
      <c r="I20" s="8" t="s">
        <v>152</v>
      </c>
    </row>
    <row r="21" spans="1:9" s="3" customFormat="1" ht="17.100000000000001" customHeight="1">
      <c r="A21" s="30">
        <v>16</v>
      </c>
      <c r="B21" s="30" t="s">
        <v>682</v>
      </c>
      <c r="C21" s="183">
        <v>20782</v>
      </c>
      <c r="D21" s="186" t="s">
        <v>7729</v>
      </c>
      <c r="E21" s="239" t="s">
        <v>113</v>
      </c>
      <c r="F21" s="8" t="s">
        <v>152</v>
      </c>
      <c r="G21" s="8" t="s">
        <v>5633</v>
      </c>
      <c r="H21" s="8" t="s">
        <v>152</v>
      </c>
      <c r="I21" s="8" t="s">
        <v>152</v>
      </c>
    </row>
    <row r="22" spans="1:9" s="3" customFormat="1" ht="17.100000000000001" customHeight="1">
      <c r="A22" s="30">
        <v>17</v>
      </c>
      <c r="B22" s="30" t="s">
        <v>683</v>
      </c>
      <c r="C22" s="183">
        <v>20783</v>
      </c>
      <c r="D22" s="186" t="s">
        <v>7730</v>
      </c>
      <c r="E22" s="239" t="s">
        <v>113</v>
      </c>
      <c r="F22" s="8" t="s">
        <v>152</v>
      </c>
      <c r="G22" s="8" t="s">
        <v>5633</v>
      </c>
      <c r="H22" s="8" t="s">
        <v>152</v>
      </c>
      <c r="I22" s="8" t="s">
        <v>152</v>
      </c>
    </row>
    <row r="23" spans="1:9" s="3" customFormat="1" ht="17.100000000000001" customHeight="1">
      <c r="A23" s="30">
        <v>18</v>
      </c>
      <c r="B23" s="30" t="s">
        <v>684</v>
      </c>
      <c r="C23" s="183">
        <v>20784</v>
      </c>
      <c r="D23" s="198" t="s">
        <v>7731</v>
      </c>
      <c r="E23" s="239" t="s">
        <v>113</v>
      </c>
      <c r="F23" s="8" t="s">
        <v>152</v>
      </c>
      <c r="G23" s="8" t="s">
        <v>5633</v>
      </c>
      <c r="H23" s="8" t="s">
        <v>152</v>
      </c>
      <c r="I23" s="8" t="s">
        <v>152</v>
      </c>
    </row>
    <row r="24" spans="1:9" s="3" customFormat="1" ht="17.100000000000001" customHeight="1">
      <c r="A24" s="30">
        <v>19</v>
      </c>
      <c r="B24" s="30" t="s">
        <v>685</v>
      </c>
      <c r="C24" s="183">
        <v>20786</v>
      </c>
      <c r="D24" s="186" t="s">
        <v>7732</v>
      </c>
      <c r="E24" s="239" t="s">
        <v>113</v>
      </c>
      <c r="F24" s="8" t="s">
        <v>152</v>
      </c>
      <c r="G24" s="8" t="s">
        <v>5633</v>
      </c>
      <c r="H24" s="8" t="s">
        <v>152</v>
      </c>
      <c r="I24" s="8" t="s">
        <v>152</v>
      </c>
    </row>
    <row r="25" spans="1:9" s="3" customFormat="1" ht="17.100000000000001" customHeight="1">
      <c r="A25" s="30">
        <v>20</v>
      </c>
      <c r="B25" s="30" t="s">
        <v>686</v>
      </c>
      <c r="C25" s="237">
        <v>16728</v>
      </c>
      <c r="D25" s="238" t="s">
        <v>7718</v>
      </c>
      <c r="E25" s="239" t="s">
        <v>113</v>
      </c>
      <c r="F25" s="180" t="s">
        <v>4007</v>
      </c>
      <c r="G25" s="180" t="s">
        <v>5021</v>
      </c>
      <c r="H25" s="219"/>
      <c r="I25" s="219"/>
    </row>
    <row r="26" spans="1:9" s="3" customFormat="1" ht="17.100000000000001" customHeight="1">
      <c r="A26" s="30">
        <v>21</v>
      </c>
      <c r="B26" s="30" t="s">
        <v>687</v>
      </c>
      <c r="C26" s="76">
        <v>16033</v>
      </c>
      <c r="D26" s="31" t="s">
        <v>4257</v>
      </c>
      <c r="E26" s="376" t="s">
        <v>113</v>
      </c>
      <c r="F26" s="8" t="s">
        <v>8357</v>
      </c>
      <c r="G26" s="8" t="s">
        <v>3583</v>
      </c>
      <c r="H26" s="8" t="s">
        <v>152</v>
      </c>
      <c r="I26" s="8" t="s">
        <v>152</v>
      </c>
    </row>
    <row r="27" spans="1:9" s="3" customFormat="1" ht="17.100000000000001" customHeight="1">
      <c r="A27" s="30">
        <v>22</v>
      </c>
      <c r="B27" s="30" t="s">
        <v>688</v>
      </c>
      <c r="C27" s="76">
        <v>18125</v>
      </c>
      <c r="D27" s="31" t="s">
        <v>7719</v>
      </c>
      <c r="E27" s="239" t="s">
        <v>113</v>
      </c>
      <c r="F27" s="8" t="s">
        <v>152</v>
      </c>
      <c r="G27" s="8" t="s">
        <v>7720</v>
      </c>
      <c r="H27" s="8" t="s">
        <v>152</v>
      </c>
      <c r="I27" s="8" t="s">
        <v>152</v>
      </c>
    </row>
    <row r="28" spans="1:9" s="3" customFormat="1" ht="17.100000000000001" customHeight="1">
      <c r="A28" s="30">
        <v>23</v>
      </c>
      <c r="B28" s="30" t="s">
        <v>689</v>
      </c>
      <c r="C28" s="183">
        <v>20787</v>
      </c>
      <c r="D28" s="186" t="s">
        <v>7733</v>
      </c>
      <c r="E28" s="239" t="s">
        <v>113</v>
      </c>
      <c r="F28" s="8" t="s">
        <v>152</v>
      </c>
      <c r="G28" s="8" t="s">
        <v>5633</v>
      </c>
      <c r="H28" s="8" t="s">
        <v>152</v>
      </c>
      <c r="I28" s="8" t="s">
        <v>152</v>
      </c>
    </row>
    <row r="29" spans="1:9" s="3" customFormat="1" ht="17.100000000000001" customHeight="1">
      <c r="A29" s="30">
        <v>24</v>
      </c>
      <c r="B29" s="30" t="s">
        <v>9014</v>
      </c>
      <c r="C29" s="183">
        <v>20788</v>
      </c>
      <c r="D29" s="198" t="s">
        <v>7734</v>
      </c>
      <c r="E29" s="239" t="s">
        <v>113</v>
      </c>
      <c r="F29" s="8" t="s">
        <v>152</v>
      </c>
      <c r="G29" s="8" t="s">
        <v>5633</v>
      </c>
      <c r="H29" s="8" t="s">
        <v>152</v>
      </c>
      <c r="I29" s="8" t="s">
        <v>152</v>
      </c>
    </row>
    <row r="30" spans="1:9" s="3" customFormat="1" ht="17.100000000000001" customHeight="1">
      <c r="A30" s="30">
        <v>25</v>
      </c>
      <c r="B30" s="30" t="s">
        <v>9015</v>
      </c>
      <c r="C30" s="183">
        <v>20789</v>
      </c>
      <c r="D30" s="186" t="s">
        <v>7735</v>
      </c>
      <c r="E30" s="239" t="s">
        <v>113</v>
      </c>
      <c r="F30" s="8" t="s">
        <v>152</v>
      </c>
      <c r="G30" s="8" t="s">
        <v>5633</v>
      </c>
      <c r="H30" s="8" t="s">
        <v>152</v>
      </c>
      <c r="I30" s="8" t="s">
        <v>152</v>
      </c>
    </row>
    <row r="31" spans="1:9" s="3" customFormat="1" ht="17.100000000000001" customHeight="1">
      <c r="A31" s="30">
        <v>26</v>
      </c>
      <c r="B31" s="30" t="s">
        <v>9016</v>
      </c>
      <c r="C31" s="76">
        <v>18122</v>
      </c>
      <c r="D31" s="31" t="s">
        <v>7721</v>
      </c>
      <c r="E31" s="239" t="s">
        <v>113</v>
      </c>
      <c r="F31" s="8" t="s">
        <v>152</v>
      </c>
      <c r="G31" s="8" t="s">
        <v>7720</v>
      </c>
      <c r="H31" s="8" t="s">
        <v>152</v>
      </c>
      <c r="I31" s="8" t="s">
        <v>152</v>
      </c>
    </row>
    <row r="32" spans="1:9" s="3" customFormat="1" ht="17.100000000000001" customHeight="1">
      <c r="A32" s="30">
        <v>27</v>
      </c>
      <c r="B32" s="30" t="s">
        <v>9017</v>
      </c>
      <c r="C32" s="183">
        <v>20790</v>
      </c>
      <c r="D32" s="186" t="s">
        <v>7736</v>
      </c>
      <c r="E32" s="239" t="s">
        <v>113</v>
      </c>
      <c r="F32" s="8" t="s">
        <v>152</v>
      </c>
      <c r="G32" s="8" t="s">
        <v>5633</v>
      </c>
      <c r="H32" s="8" t="s">
        <v>152</v>
      </c>
      <c r="I32" s="8" t="s">
        <v>152</v>
      </c>
    </row>
    <row r="33" spans="1:9" s="3" customFormat="1" ht="17.100000000000001" customHeight="1">
      <c r="A33" s="30">
        <v>28</v>
      </c>
      <c r="B33" s="30" t="s">
        <v>9018</v>
      </c>
      <c r="C33" s="183">
        <v>20791</v>
      </c>
      <c r="D33" s="198" t="s">
        <v>7737</v>
      </c>
      <c r="E33" s="239" t="s">
        <v>113</v>
      </c>
      <c r="F33" s="8" t="s">
        <v>152</v>
      </c>
      <c r="G33" s="8" t="s">
        <v>5633</v>
      </c>
      <c r="H33" s="8" t="s">
        <v>152</v>
      </c>
      <c r="I33" s="8" t="s">
        <v>152</v>
      </c>
    </row>
    <row r="34" spans="1:9" s="3" customFormat="1" ht="17.100000000000001" customHeight="1">
      <c r="A34" s="30">
        <v>29</v>
      </c>
      <c r="B34" s="30" t="s">
        <v>9019</v>
      </c>
      <c r="C34" s="183">
        <v>20792</v>
      </c>
      <c r="D34" s="186" t="s">
        <v>7738</v>
      </c>
      <c r="E34" s="239" t="s">
        <v>113</v>
      </c>
      <c r="F34" s="8" t="s">
        <v>152</v>
      </c>
      <c r="G34" s="8" t="s">
        <v>5633</v>
      </c>
      <c r="H34" s="8" t="s">
        <v>152</v>
      </c>
      <c r="I34" s="8" t="s">
        <v>152</v>
      </c>
    </row>
    <row r="35" spans="1:9" s="3" customFormat="1" ht="17.100000000000001" customHeight="1">
      <c r="A35" s="30">
        <v>30</v>
      </c>
      <c r="B35" s="30" t="s">
        <v>9020</v>
      </c>
      <c r="C35" s="183">
        <v>20793</v>
      </c>
      <c r="D35" s="185" t="s">
        <v>7739</v>
      </c>
      <c r="E35" s="239" t="s">
        <v>113</v>
      </c>
      <c r="F35" s="8" t="s">
        <v>152</v>
      </c>
      <c r="G35" s="8" t="s">
        <v>5633</v>
      </c>
      <c r="H35" s="8" t="s">
        <v>152</v>
      </c>
      <c r="I35" s="8" t="s">
        <v>152</v>
      </c>
    </row>
    <row r="36" spans="1:9" s="3" customFormat="1" ht="17.100000000000001" customHeight="1">
      <c r="A36" s="30">
        <v>31</v>
      </c>
      <c r="B36" s="30" t="s">
        <v>9021</v>
      </c>
      <c r="C36" s="163">
        <v>20615</v>
      </c>
      <c r="D36" s="161" t="s">
        <v>7025</v>
      </c>
      <c r="E36" s="9" t="s">
        <v>113</v>
      </c>
      <c r="F36" s="8" t="s">
        <v>152</v>
      </c>
      <c r="G36" s="212" t="s">
        <v>5599</v>
      </c>
      <c r="H36" s="8" t="s">
        <v>152</v>
      </c>
      <c r="I36" s="8" t="s">
        <v>152</v>
      </c>
    </row>
    <row r="37" spans="1:9" s="3" customFormat="1" ht="17.100000000000001" customHeight="1">
      <c r="A37" s="30">
        <v>32</v>
      </c>
      <c r="B37" s="30" t="s">
        <v>9022</v>
      </c>
      <c r="C37" s="76">
        <v>18121</v>
      </c>
      <c r="D37" s="31" t="s">
        <v>7722</v>
      </c>
      <c r="E37" s="239" t="s">
        <v>113</v>
      </c>
      <c r="F37" s="8" t="s">
        <v>152</v>
      </c>
      <c r="G37" s="8" t="s">
        <v>7720</v>
      </c>
      <c r="H37" s="8" t="s">
        <v>152</v>
      </c>
      <c r="I37" s="8" t="s">
        <v>152</v>
      </c>
    </row>
    <row r="38" spans="1:9" s="3" customFormat="1" ht="17.100000000000001" customHeight="1">
      <c r="A38" s="30">
        <v>33</v>
      </c>
      <c r="B38" s="30" t="s">
        <v>9023</v>
      </c>
      <c r="C38" s="76">
        <v>12844</v>
      </c>
      <c r="D38" s="31" t="s">
        <v>7723</v>
      </c>
      <c r="E38" s="239" t="s">
        <v>113</v>
      </c>
      <c r="F38" s="8" t="s">
        <v>5192</v>
      </c>
      <c r="G38" s="8" t="s">
        <v>5193</v>
      </c>
      <c r="H38" s="8" t="s">
        <v>152</v>
      </c>
      <c r="I38" s="8" t="s">
        <v>152</v>
      </c>
    </row>
    <row r="39" spans="1:9" s="3" customFormat="1" ht="17.100000000000001" customHeight="1">
      <c r="A39" s="30">
        <v>34</v>
      </c>
      <c r="B39" s="30" t="s">
        <v>9024</v>
      </c>
      <c r="C39" s="183">
        <v>20795</v>
      </c>
      <c r="D39" s="198" t="s">
        <v>7740</v>
      </c>
      <c r="E39" s="239" t="s">
        <v>113</v>
      </c>
      <c r="F39" s="8" t="s">
        <v>152</v>
      </c>
      <c r="G39" s="8" t="s">
        <v>5633</v>
      </c>
      <c r="H39" s="8" t="s">
        <v>152</v>
      </c>
      <c r="I39" s="8" t="s">
        <v>152</v>
      </c>
    </row>
    <row r="40" spans="1:9" s="3" customFormat="1" ht="17.100000000000001" customHeight="1">
      <c r="A40" s="30">
        <v>35</v>
      </c>
      <c r="B40" s="30" t="s">
        <v>9025</v>
      </c>
      <c r="C40" s="183">
        <v>20796</v>
      </c>
      <c r="D40" s="198" t="s">
        <v>7741</v>
      </c>
      <c r="E40" s="239" t="s">
        <v>113</v>
      </c>
      <c r="F40" s="8" t="s">
        <v>152</v>
      </c>
      <c r="G40" s="8" t="s">
        <v>5633</v>
      </c>
      <c r="H40" s="8" t="s">
        <v>152</v>
      </c>
      <c r="I40" s="8" t="s">
        <v>152</v>
      </c>
    </row>
    <row r="41" spans="1:9" s="3" customFormat="1" ht="17.100000000000001" customHeight="1">
      <c r="A41" s="30">
        <v>36</v>
      </c>
      <c r="B41" s="30" t="s">
        <v>9026</v>
      </c>
      <c r="C41" s="183">
        <v>20797</v>
      </c>
      <c r="D41" s="186" t="s">
        <v>7742</v>
      </c>
      <c r="E41" s="239" t="s">
        <v>113</v>
      </c>
      <c r="F41" s="8" t="s">
        <v>152</v>
      </c>
      <c r="G41" s="8" t="s">
        <v>5633</v>
      </c>
      <c r="H41" s="8" t="s">
        <v>152</v>
      </c>
      <c r="I41" s="8" t="s">
        <v>152</v>
      </c>
    </row>
    <row r="42" spans="1:9" s="3" customFormat="1" ht="17.100000000000001" customHeight="1">
      <c r="A42" s="30">
        <v>37</v>
      </c>
      <c r="B42" s="30" t="s">
        <v>9027</v>
      </c>
      <c r="C42" s="183">
        <v>20798</v>
      </c>
      <c r="D42" s="186" t="s">
        <v>7743</v>
      </c>
      <c r="E42" s="239" t="s">
        <v>113</v>
      </c>
      <c r="F42" s="8" t="s">
        <v>152</v>
      </c>
      <c r="G42" s="8" t="s">
        <v>5633</v>
      </c>
      <c r="H42" s="8" t="s">
        <v>152</v>
      </c>
      <c r="I42" s="8" t="s">
        <v>152</v>
      </c>
    </row>
    <row r="43" spans="1:9" s="3" customFormat="1" ht="17.100000000000001" customHeight="1">
      <c r="A43" s="30">
        <v>38</v>
      </c>
      <c r="B43" s="30" t="s">
        <v>9028</v>
      </c>
      <c r="C43" s="183">
        <v>20799</v>
      </c>
      <c r="D43" s="186" t="s">
        <v>7744</v>
      </c>
      <c r="E43" s="239" t="s">
        <v>113</v>
      </c>
      <c r="F43" s="8" t="s">
        <v>152</v>
      </c>
      <c r="G43" s="8" t="s">
        <v>5633</v>
      </c>
      <c r="H43" s="8" t="s">
        <v>152</v>
      </c>
      <c r="I43" s="8" t="s">
        <v>152</v>
      </c>
    </row>
    <row r="44" spans="1:9" s="3" customFormat="1" ht="17.100000000000001" customHeight="1">
      <c r="A44" s="30">
        <v>39</v>
      </c>
      <c r="B44" s="30" t="s">
        <v>9029</v>
      </c>
      <c r="C44" s="76">
        <v>18487</v>
      </c>
      <c r="D44" s="31" t="s">
        <v>7724</v>
      </c>
      <c r="E44" s="239" t="s">
        <v>113</v>
      </c>
      <c r="F44" s="8" t="s">
        <v>152</v>
      </c>
      <c r="G44" s="8" t="s">
        <v>5573</v>
      </c>
      <c r="H44" s="8" t="s">
        <v>152</v>
      </c>
      <c r="I44" s="8" t="s">
        <v>152</v>
      </c>
    </row>
    <row r="45" spans="1:9" s="3" customFormat="1" ht="17.100000000000001" customHeight="1">
      <c r="A45" s="30">
        <v>40</v>
      </c>
      <c r="B45" s="30" t="s">
        <v>9030</v>
      </c>
      <c r="C45" s="76">
        <v>17177</v>
      </c>
      <c r="D45" s="31" t="s">
        <v>7725</v>
      </c>
      <c r="E45" s="239" t="s">
        <v>113</v>
      </c>
      <c r="F45" s="8" t="s">
        <v>17</v>
      </c>
      <c r="G45" s="8" t="s">
        <v>3639</v>
      </c>
      <c r="H45" s="8" t="s">
        <v>152</v>
      </c>
      <c r="I45" s="8" t="s">
        <v>152</v>
      </c>
    </row>
    <row r="46" spans="1:9" s="3" customFormat="1" ht="17.100000000000001" customHeight="1">
      <c r="A46" s="30">
        <v>41</v>
      </c>
      <c r="B46" s="30" t="s">
        <v>9031</v>
      </c>
      <c r="C46" s="183">
        <v>20802</v>
      </c>
      <c r="D46" s="198" t="s">
        <v>7745</v>
      </c>
      <c r="E46" s="239" t="s">
        <v>113</v>
      </c>
      <c r="F46" s="8" t="s">
        <v>152</v>
      </c>
      <c r="G46" s="8" t="s">
        <v>5633</v>
      </c>
      <c r="H46" s="8" t="s">
        <v>152</v>
      </c>
      <c r="I46" s="8" t="s">
        <v>152</v>
      </c>
    </row>
    <row r="47" spans="1:9" s="3" customFormat="1" ht="17.100000000000001" customHeight="1">
      <c r="A47" s="30">
        <v>42</v>
      </c>
      <c r="B47" s="30" t="s">
        <v>9032</v>
      </c>
      <c r="C47" s="183">
        <v>20804</v>
      </c>
      <c r="D47" s="186" t="s">
        <v>7746</v>
      </c>
      <c r="E47" s="239" t="s">
        <v>113</v>
      </c>
      <c r="F47" s="8" t="s">
        <v>152</v>
      </c>
      <c r="G47" s="8" t="s">
        <v>5633</v>
      </c>
      <c r="H47" s="8" t="s">
        <v>152</v>
      </c>
      <c r="I47" s="8" t="s">
        <v>152</v>
      </c>
    </row>
    <row r="48" spans="1:9" s="3" customFormat="1" ht="17.100000000000001" customHeight="1">
      <c r="A48" s="30">
        <v>43</v>
      </c>
      <c r="B48" s="30" t="s">
        <v>9033</v>
      </c>
      <c r="C48" s="183">
        <v>20805</v>
      </c>
      <c r="D48" s="186" t="s">
        <v>7747</v>
      </c>
      <c r="E48" s="239" t="s">
        <v>113</v>
      </c>
      <c r="F48" s="8" t="s">
        <v>152</v>
      </c>
      <c r="G48" s="8" t="s">
        <v>5633</v>
      </c>
      <c r="H48" s="8" t="s">
        <v>152</v>
      </c>
      <c r="I48" s="8" t="s">
        <v>152</v>
      </c>
    </row>
    <row r="49" spans="1:9" s="3" customFormat="1" ht="17.100000000000001" customHeight="1">
      <c r="A49" s="30">
        <v>44</v>
      </c>
      <c r="B49" s="30" t="s">
        <v>9034</v>
      </c>
      <c r="C49" s="183">
        <v>20806</v>
      </c>
      <c r="D49" s="186" t="s">
        <v>7748</v>
      </c>
      <c r="E49" s="239" t="s">
        <v>113</v>
      </c>
      <c r="F49" s="8" t="s">
        <v>152</v>
      </c>
      <c r="G49" s="8" t="s">
        <v>5633</v>
      </c>
      <c r="H49" s="8" t="s">
        <v>152</v>
      </c>
      <c r="I49" s="8" t="s">
        <v>152</v>
      </c>
    </row>
    <row r="50" spans="1:9" s="3" customFormat="1" ht="17.100000000000001" customHeight="1">
      <c r="A50" s="30">
        <v>45</v>
      </c>
      <c r="B50" s="30" t="s">
        <v>9035</v>
      </c>
      <c r="C50" s="183">
        <v>20807</v>
      </c>
      <c r="D50" s="186" t="s">
        <v>7749</v>
      </c>
      <c r="E50" s="239" t="s">
        <v>113</v>
      </c>
      <c r="F50" s="8" t="s">
        <v>152</v>
      </c>
      <c r="G50" s="8" t="s">
        <v>5633</v>
      </c>
      <c r="H50" s="8" t="s">
        <v>152</v>
      </c>
      <c r="I50" s="8" t="s">
        <v>152</v>
      </c>
    </row>
    <row r="51" spans="1:9" s="3" customFormat="1" ht="17.100000000000001" customHeight="1">
      <c r="A51" s="30">
        <v>46</v>
      </c>
      <c r="B51" s="30" t="s">
        <v>9036</v>
      </c>
      <c r="C51" s="183">
        <v>20808</v>
      </c>
      <c r="D51" s="186" t="s">
        <v>7750</v>
      </c>
      <c r="E51" s="239" t="s">
        <v>113</v>
      </c>
      <c r="F51" s="8" t="s">
        <v>152</v>
      </c>
      <c r="G51" s="8" t="s">
        <v>5633</v>
      </c>
      <c r="H51" s="8" t="s">
        <v>152</v>
      </c>
      <c r="I51" s="8" t="s">
        <v>152</v>
      </c>
    </row>
    <row r="52" spans="1:9" s="3" customFormat="1" ht="18" customHeight="1">
      <c r="A52" s="30">
        <v>47</v>
      </c>
      <c r="B52" s="10"/>
      <c r="C52" s="76">
        <v>18109</v>
      </c>
      <c r="D52" s="31" t="s">
        <v>7726</v>
      </c>
      <c r="E52" s="239" t="s">
        <v>113</v>
      </c>
      <c r="F52" s="8" t="s">
        <v>152</v>
      </c>
      <c r="G52" s="8" t="s">
        <v>7720</v>
      </c>
      <c r="H52" s="8" t="s">
        <v>152</v>
      </c>
      <c r="I52" s="8" t="s">
        <v>152</v>
      </c>
    </row>
    <row r="53" spans="1:9" s="3" customFormat="1" ht="15" customHeight="1">
      <c r="A53" s="30">
        <v>48</v>
      </c>
      <c r="B53" s="10"/>
      <c r="C53" s="183">
        <v>20810</v>
      </c>
      <c r="D53" s="198" t="s">
        <v>5536</v>
      </c>
      <c r="E53" s="239" t="s">
        <v>113</v>
      </c>
      <c r="F53" s="8" t="s">
        <v>152</v>
      </c>
      <c r="G53" s="8" t="s">
        <v>5633</v>
      </c>
      <c r="H53" s="8" t="s">
        <v>152</v>
      </c>
      <c r="I53" s="8" t="s">
        <v>152</v>
      </c>
    </row>
    <row r="54" spans="1:9">
      <c r="A54" s="14"/>
      <c r="B54" s="14"/>
      <c r="C54" s="11"/>
      <c r="D54" s="11"/>
      <c r="E54" s="12"/>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3:9">
      <c r="C705" s="15"/>
      <c r="D705" s="15"/>
      <c r="E705" s="16"/>
      <c r="F705" s="13"/>
      <c r="G705" s="13"/>
      <c r="H705" s="3"/>
      <c r="I705" s="3"/>
    </row>
  </sheetData>
  <sortState ref="C19:I53">
    <sortCondition ref="D19:D53"/>
  </sortState>
  <mergeCells count="9">
    <mergeCell ref="A1:I1"/>
    <mergeCell ref="A2:C2"/>
    <mergeCell ref="H2:I2"/>
    <mergeCell ref="A3:C3"/>
    <mergeCell ref="A4:A5"/>
    <mergeCell ref="C4:C5"/>
    <mergeCell ref="D4:D5"/>
    <mergeCell ref="E4:E5"/>
    <mergeCell ref="F4:I4"/>
  </mergeCells>
  <conditionalFormatting sqref="C1:C1048576">
    <cfRule type="duplicateValues" dxfId="87" priority="11" stopIfTrue="1"/>
  </conditionalFormatting>
  <conditionalFormatting sqref="D28:D52">
    <cfRule type="duplicateValues" dxfId="86" priority="9" stopIfTrue="1"/>
  </conditionalFormatting>
  <conditionalFormatting sqref="D28:D52">
    <cfRule type="duplicateValues" dxfId="85" priority="8"/>
  </conditionalFormatting>
  <conditionalFormatting sqref="C6:C29">
    <cfRule type="duplicateValues" dxfId="84" priority="477" stopIfTrue="1"/>
  </conditionalFormatting>
  <conditionalFormatting sqref="C6 C8:C14 C16:C18 C20:C27">
    <cfRule type="duplicateValues" dxfId="83" priority="479" stopIfTrue="1"/>
  </conditionalFormatting>
  <conditionalFormatting sqref="C26">
    <cfRule type="duplicateValues" dxfId="82" priority="7" stopIfTrue="1"/>
  </conditionalFormatting>
  <conditionalFormatting sqref="C26">
    <cfRule type="duplicateValues" dxfId="81" priority="6" stopIfTrue="1"/>
  </conditionalFormatting>
  <conditionalFormatting sqref="C26">
    <cfRule type="duplicateValues" dxfId="80" priority="5" stopIfTrue="1"/>
  </conditionalFormatting>
  <conditionalFormatting sqref="C53">
    <cfRule type="duplicateValues" dxfId="79" priority="4" stopIfTrue="1"/>
  </conditionalFormatting>
  <conditionalFormatting sqref="C53">
    <cfRule type="duplicateValues" dxfId="78" priority="3" stopIfTrue="1"/>
  </conditionalFormatting>
  <conditionalFormatting sqref="D53">
    <cfRule type="duplicateValues" dxfId="77" priority="2" stopIfTrue="1"/>
  </conditionalFormatting>
  <conditionalFormatting sqref="C53">
    <cfRule type="duplicateValues" dxfId="76"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7.xml><?xml version="1.0" encoding="utf-8"?>
<worksheet xmlns="http://schemas.openxmlformats.org/spreadsheetml/2006/main" xmlns:r="http://schemas.openxmlformats.org/officeDocument/2006/relationships">
  <sheetPr>
    <tabColor rgb="FF6600FF"/>
  </sheetPr>
  <dimension ref="A1:I764"/>
  <sheetViews>
    <sheetView view="pageBreakPreview" zoomScale="125" zoomScaleNormal="100" zoomScaleSheetLayoutView="125" workbookViewId="0">
      <selection activeCell="C6" sqref="C6"/>
    </sheetView>
  </sheetViews>
  <sheetFormatPr defaultRowHeight="15.75"/>
  <cols>
    <col min="1" max="1" width="5.7109375" style="1" customWidth="1"/>
    <col min="2" max="2" width="14"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79</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c r="F3" s="82"/>
      <c r="G3" s="83">
        <f>SUM(A3:F3)</f>
        <v>0</v>
      </c>
      <c r="H3" s="122" t="s">
        <v>3454</v>
      </c>
      <c r="I3" s="123" t="s">
        <v>3455</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658</v>
      </c>
      <c r="C6" s="76"/>
      <c r="D6" s="31"/>
      <c r="E6" s="9"/>
      <c r="F6" s="8"/>
      <c r="G6" s="8"/>
      <c r="H6" s="8"/>
      <c r="I6" s="8"/>
    </row>
    <row r="7" spans="1:9" s="3" customFormat="1" ht="21" customHeight="1">
      <c r="A7" s="30">
        <v>2</v>
      </c>
      <c r="B7" s="30" t="s">
        <v>659</v>
      </c>
      <c r="C7" s="76"/>
      <c r="D7" s="31"/>
      <c r="E7" s="9"/>
      <c r="F7" s="8"/>
      <c r="G7" s="8"/>
      <c r="H7" s="8"/>
      <c r="I7" s="8"/>
    </row>
    <row r="8" spans="1:9" s="3" customFormat="1" ht="21" customHeight="1">
      <c r="A8" s="30">
        <v>3</v>
      </c>
      <c r="B8" s="30" t="s">
        <v>660</v>
      </c>
      <c r="C8" s="76"/>
      <c r="D8" s="31"/>
      <c r="E8" s="9"/>
      <c r="F8" s="8"/>
      <c r="G8" s="8"/>
      <c r="H8" s="8"/>
      <c r="I8" s="8"/>
    </row>
    <row r="9" spans="1:9" s="3" customFormat="1" ht="21" customHeight="1">
      <c r="A9" s="30">
        <v>4</v>
      </c>
      <c r="B9" s="30" t="s">
        <v>661</v>
      </c>
      <c r="C9" s="76"/>
      <c r="D9" s="31"/>
      <c r="E9" s="9"/>
      <c r="F9" s="8"/>
      <c r="G9" s="8"/>
      <c r="H9" s="8"/>
      <c r="I9" s="8"/>
    </row>
    <row r="10" spans="1:9" s="3" customFormat="1" ht="21" customHeight="1">
      <c r="A10" s="30">
        <v>5</v>
      </c>
      <c r="B10" s="30" t="s">
        <v>662</v>
      </c>
      <c r="C10" s="76"/>
      <c r="D10" s="31"/>
      <c r="E10" s="9"/>
      <c r="F10" s="8"/>
      <c r="G10" s="8"/>
      <c r="H10" s="8"/>
      <c r="I10" s="8"/>
    </row>
    <row r="11" spans="1:9" s="3" customFormat="1" ht="21" customHeight="1">
      <c r="A11" s="30">
        <v>6</v>
      </c>
      <c r="B11" s="30" t="s">
        <v>663</v>
      </c>
      <c r="C11" s="76"/>
      <c r="D11" s="31"/>
      <c r="E11" s="9"/>
      <c r="F11" s="8"/>
      <c r="G11" s="8"/>
      <c r="H11" s="8"/>
      <c r="I11" s="8"/>
    </row>
    <row r="12" spans="1:9" s="3" customFormat="1" ht="21" customHeight="1">
      <c r="A12" s="30">
        <v>7</v>
      </c>
      <c r="B12" s="30" t="s">
        <v>664</v>
      </c>
      <c r="C12" s="76"/>
      <c r="D12" s="31"/>
      <c r="E12" s="9"/>
      <c r="F12" s="8"/>
      <c r="G12" s="8"/>
      <c r="H12" s="8"/>
      <c r="I12" s="8"/>
    </row>
    <row r="13" spans="1:9" s="3" customFormat="1" ht="21" customHeight="1">
      <c r="A13" s="30">
        <v>8</v>
      </c>
      <c r="B13" s="30" t="s">
        <v>665</v>
      </c>
      <c r="C13" s="76"/>
      <c r="D13" s="31"/>
      <c r="E13" s="9"/>
      <c r="F13" s="8"/>
      <c r="G13" s="8"/>
      <c r="H13" s="8"/>
      <c r="I13" s="8"/>
    </row>
    <row r="14" spans="1:9" s="3" customFormat="1" ht="21" customHeight="1">
      <c r="A14" s="30">
        <v>9</v>
      </c>
      <c r="B14" s="30" t="s">
        <v>666</v>
      </c>
      <c r="C14" s="76"/>
      <c r="D14" s="31"/>
      <c r="E14" s="9"/>
      <c r="F14" s="8"/>
      <c r="G14" s="8"/>
      <c r="H14" s="8"/>
      <c r="I14" s="8"/>
    </row>
    <row r="15" spans="1:9" s="3" customFormat="1" ht="10.5">
      <c r="A15" s="10"/>
      <c r="B15" s="10"/>
      <c r="C15" s="11"/>
      <c r="D15" s="11"/>
      <c r="E15" s="12"/>
      <c r="F15" s="13"/>
      <c r="G15" s="13"/>
    </row>
    <row r="16" spans="1:9"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sheetData>
  <mergeCells count="9">
    <mergeCell ref="A1:I1"/>
    <mergeCell ref="A2:C2"/>
    <mergeCell ref="H2:I2"/>
    <mergeCell ref="A3:C3"/>
    <mergeCell ref="A4:A5"/>
    <mergeCell ref="C4:C5"/>
    <mergeCell ref="D4:D5"/>
    <mergeCell ref="E4:E5"/>
    <mergeCell ref="F4:I4"/>
  </mergeCells>
  <conditionalFormatting sqref="C1:C1048576">
    <cfRule type="duplicateValues" dxfId="75" priority="1" stopIfTrue="1"/>
  </conditionalFormatting>
  <conditionalFormatting sqref="C6:C14">
    <cfRule type="duplicateValues" dxfId="74" priority="468"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8.xml><?xml version="1.0" encoding="utf-8"?>
<worksheet xmlns="http://schemas.openxmlformats.org/spreadsheetml/2006/main" xmlns:r="http://schemas.openxmlformats.org/officeDocument/2006/relationships">
  <sheetPr>
    <tabColor rgb="FF6600FF"/>
  </sheetPr>
  <dimension ref="A1:I750"/>
  <sheetViews>
    <sheetView view="pageBreakPreview" zoomScale="125" zoomScaleNormal="100" zoomScaleSheetLayoutView="125" workbookViewId="0">
      <selection activeCell="C6" sqref="C6"/>
    </sheetView>
  </sheetViews>
  <sheetFormatPr defaultRowHeight="15.75"/>
  <cols>
    <col min="1" max="1" width="5.7109375" style="1" customWidth="1"/>
    <col min="2" max="2" width="12.85546875" style="1" hidden="1" customWidth="1"/>
    <col min="3" max="3" width="8.7109375" style="2" customWidth="1"/>
    <col min="4" max="4" width="22.7109375" style="2"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86</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9</v>
      </c>
      <c r="E3" s="87">
        <v>11</v>
      </c>
      <c r="F3" s="82"/>
      <c r="G3" s="83">
        <f>SUM(A3:F3)</f>
        <v>20</v>
      </c>
      <c r="H3" s="122" t="s">
        <v>3456</v>
      </c>
      <c r="I3" s="123" t="s">
        <v>3457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638</v>
      </c>
      <c r="C6" s="76">
        <v>10277</v>
      </c>
      <c r="D6" s="31" t="s">
        <v>7751</v>
      </c>
      <c r="E6" s="9" t="s">
        <v>114</v>
      </c>
      <c r="F6" s="8" t="s">
        <v>4148</v>
      </c>
      <c r="G6" s="8" t="s">
        <v>4149</v>
      </c>
      <c r="H6" s="8" t="s">
        <v>4150</v>
      </c>
      <c r="I6" s="8" t="s">
        <v>152</v>
      </c>
    </row>
    <row r="7" spans="1:9" s="3" customFormat="1" ht="21" customHeight="1">
      <c r="A7" s="30">
        <v>2</v>
      </c>
      <c r="B7" s="30" t="s">
        <v>639</v>
      </c>
      <c r="C7" s="76">
        <v>10298</v>
      </c>
      <c r="D7" s="31" t="s">
        <v>7752</v>
      </c>
      <c r="E7" s="9" t="s">
        <v>114</v>
      </c>
      <c r="F7" s="8" t="s">
        <v>4148</v>
      </c>
      <c r="G7" s="8" t="s">
        <v>4149</v>
      </c>
      <c r="H7" s="8" t="s">
        <v>4150</v>
      </c>
      <c r="I7" s="8" t="s">
        <v>152</v>
      </c>
    </row>
    <row r="8" spans="1:9" s="3" customFormat="1" ht="21" customHeight="1">
      <c r="A8" s="30">
        <v>3</v>
      </c>
      <c r="B8" s="30" t="s">
        <v>640</v>
      </c>
      <c r="C8" s="76">
        <v>6082</v>
      </c>
      <c r="D8" s="31" t="s">
        <v>7753</v>
      </c>
      <c r="E8" s="9" t="s">
        <v>114</v>
      </c>
      <c r="F8" s="8" t="s">
        <v>3840</v>
      </c>
      <c r="G8" s="8" t="s">
        <v>7754</v>
      </c>
      <c r="H8" s="8" t="s">
        <v>7755</v>
      </c>
      <c r="I8" s="8" t="s">
        <v>152</v>
      </c>
    </row>
    <row r="9" spans="1:9" s="3" customFormat="1" ht="21" customHeight="1">
      <c r="A9" s="30">
        <v>4</v>
      </c>
      <c r="B9" s="30" t="s">
        <v>641</v>
      </c>
      <c r="C9" s="76">
        <v>10279</v>
      </c>
      <c r="D9" s="31" t="s">
        <v>7756</v>
      </c>
      <c r="E9" s="9" t="s">
        <v>114</v>
      </c>
      <c r="F9" s="8" t="s">
        <v>4148</v>
      </c>
      <c r="G9" s="8" t="s">
        <v>4149</v>
      </c>
      <c r="H9" s="8" t="s">
        <v>4150</v>
      </c>
      <c r="I9" s="8" t="s">
        <v>152</v>
      </c>
    </row>
    <row r="10" spans="1:9" s="3" customFormat="1" ht="21" customHeight="1">
      <c r="A10" s="30">
        <v>5</v>
      </c>
      <c r="B10" s="30" t="s">
        <v>642</v>
      </c>
      <c r="C10" s="76">
        <v>10299</v>
      </c>
      <c r="D10" s="31" t="s">
        <v>7757</v>
      </c>
      <c r="E10" s="9" t="s">
        <v>114</v>
      </c>
      <c r="F10" s="8" t="s">
        <v>4148</v>
      </c>
      <c r="G10" s="8" t="s">
        <v>4149</v>
      </c>
      <c r="H10" s="8" t="s">
        <v>4150</v>
      </c>
      <c r="I10" s="8" t="s">
        <v>152</v>
      </c>
    </row>
    <row r="11" spans="1:9" s="3" customFormat="1" ht="21" customHeight="1">
      <c r="A11" s="30">
        <v>6</v>
      </c>
      <c r="B11" s="30" t="s">
        <v>643</v>
      </c>
      <c r="C11" s="76">
        <v>10289</v>
      </c>
      <c r="D11" s="31" t="s">
        <v>8222</v>
      </c>
      <c r="E11" s="9" t="s">
        <v>114</v>
      </c>
      <c r="F11" s="8" t="s">
        <v>4148</v>
      </c>
      <c r="G11" s="8" t="s">
        <v>4149</v>
      </c>
      <c r="H11" s="8" t="s">
        <v>4150</v>
      </c>
      <c r="I11" s="8" t="s">
        <v>152</v>
      </c>
    </row>
    <row r="12" spans="1:9" s="3" customFormat="1" ht="21" customHeight="1">
      <c r="A12" s="30">
        <v>7</v>
      </c>
      <c r="B12" s="30" t="s">
        <v>644</v>
      </c>
      <c r="C12" s="76">
        <v>10291</v>
      </c>
      <c r="D12" s="31" t="s">
        <v>7758</v>
      </c>
      <c r="E12" s="9" t="s">
        <v>114</v>
      </c>
      <c r="F12" s="8" t="s">
        <v>4148</v>
      </c>
      <c r="G12" s="8" t="s">
        <v>7759</v>
      </c>
      <c r="H12" s="8" t="s">
        <v>4150</v>
      </c>
      <c r="I12" s="8" t="s">
        <v>152</v>
      </c>
    </row>
    <row r="13" spans="1:9" s="3" customFormat="1" ht="21" customHeight="1">
      <c r="A13" s="30">
        <v>8</v>
      </c>
      <c r="B13" s="30" t="s">
        <v>645</v>
      </c>
      <c r="C13" s="76">
        <v>10282</v>
      </c>
      <c r="D13" s="31" t="s">
        <v>7760</v>
      </c>
      <c r="E13" s="9" t="s">
        <v>114</v>
      </c>
      <c r="F13" s="8" t="s">
        <v>4148</v>
      </c>
      <c r="G13" s="8" t="s">
        <v>4149</v>
      </c>
      <c r="H13" s="8" t="s">
        <v>7755</v>
      </c>
      <c r="I13" s="8" t="s">
        <v>152</v>
      </c>
    </row>
    <row r="14" spans="1:9" s="3" customFormat="1" ht="21" customHeight="1">
      <c r="A14" s="30">
        <v>9</v>
      </c>
      <c r="B14" s="30" t="s">
        <v>646</v>
      </c>
      <c r="C14" s="76">
        <v>10283</v>
      </c>
      <c r="D14" s="31" t="s">
        <v>7761</v>
      </c>
      <c r="E14" s="9" t="s">
        <v>114</v>
      </c>
      <c r="F14" s="8" t="s">
        <v>4148</v>
      </c>
      <c r="G14" s="8" t="s">
        <v>4149</v>
      </c>
      <c r="H14" s="8" t="s">
        <v>7755</v>
      </c>
      <c r="I14" s="8" t="s">
        <v>152</v>
      </c>
    </row>
    <row r="15" spans="1:9" s="3" customFormat="1" ht="21" customHeight="1">
      <c r="A15" s="30">
        <v>10</v>
      </c>
      <c r="B15" s="30" t="s">
        <v>647</v>
      </c>
      <c r="C15" s="76">
        <v>16161</v>
      </c>
      <c r="D15" s="31" t="s">
        <v>7762</v>
      </c>
      <c r="E15" s="9" t="s">
        <v>113</v>
      </c>
      <c r="F15" s="8" t="s">
        <v>103</v>
      </c>
      <c r="G15" s="8" t="s">
        <v>4186</v>
      </c>
      <c r="H15" s="8" t="s">
        <v>152</v>
      </c>
      <c r="I15" s="8" t="s">
        <v>152</v>
      </c>
    </row>
    <row r="16" spans="1:9" s="3" customFormat="1" ht="21" customHeight="1">
      <c r="A16" s="30">
        <v>11</v>
      </c>
      <c r="B16" s="30" t="s">
        <v>648</v>
      </c>
      <c r="C16" s="76">
        <v>16164</v>
      </c>
      <c r="D16" s="31" t="s">
        <v>7763</v>
      </c>
      <c r="E16" s="9" t="s">
        <v>113</v>
      </c>
      <c r="F16" s="8" t="s">
        <v>103</v>
      </c>
      <c r="G16" s="8" t="s">
        <v>4186</v>
      </c>
      <c r="H16" s="8" t="s">
        <v>152</v>
      </c>
      <c r="I16" s="8" t="s">
        <v>152</v>
      </c>
    </row>
    <row r="17" spans="1:9" s="3" customFormat="1" ht="21" customHeight="1">
      <c r="A17" s="30">
        <v>12</v>
      </c>
      <c r="B17" s="30" t="s">
        <v>649</v>
      </c>
      <c r="C17" s="76">
        <v>16171</v>
      </c>
      <c r="D17" s="31" t="s">
        <v>7764</v>
      </c>
      <c r="E17" s="9" t="s">
        <v>113</v>
      </c>
      <c r="F17" s="8" t="s">
        <v>103</v>
      </c>
      <c r="G17" s="8" t="s">
        <v>4186</v>
      </c>
      <c r="H17" s="8" t="s">
        <v>152</v>
      </c>
      <c r="I17" s="8" t="s">
        <v>152</v>
      </c>
    </row>
    <row r="18" spans="1:9" s="3" customFormat="1" ht="21" customHeight="1">
      <c r="A18" s="30">
        <v>13</v>
      </c>
      <c r="B18" s="30" t="s">
        <v>650</v>
      </c>
      <c r="C18" s="76">
        <v>16145</v>
      </c>
      <c r="D18" s="31" t="s">
        <v>7765</v>
      </c>
      <c r="E18" s="9" t="s">
        <v>113</v>
      </c>
      <c r="F18" s="8" t="s">
        <v>103</v>
      </c>
      <c r="G18" s="8" t="s">
        <v>4186</v>
      </c>
      <c r="H18" s="8" t="s">
        <v>152</v>
      </c>
      <c r="I18" s="8" t="s">
        <v>152</v>
      </c>
    </row>
    <row r="19" spans="1:9" s="3" customFormat="1" ht="21" customHeight="1">
      <c r="A19" s="30">
        <v>14</v>
      </c>
      <c r="B19" s="30" t="s">
        <v>651</v>
      </c>
      <c r="C19" s="76">
        <v>16174</v>
      </c>
      <c r="D19" s="31" t="s">
        <v>7766</v>
      </c>
      <c r="E19" s="9" t="s">
        <v>113</v>
      </c>
      <c r="F19" s="8" t="s">
        <v>103</v>
      </c>
      <c r="G19" s="8" t="s">
        <v>4186</v>
      </c>
      <c r="H19" s="8" t="s">
        <v>152</v>
      </c>
      <c r="I19" s="8" t="s">
        <v>152</v>
      </c>
    </row>
    <row r="20" spans="1:9" s="3" customFormat="1" ht="21" customHeight="1">
      <c r="A20" s="30">
        <v>15</v>
      </c>
      <c r="B20" s="30" t="s">
        <v>652</v>
      </c>
      <c r="C20" s="171">
        <v>12824</v>
      </c>
      <c r="D20" s="170" t="s">
        <v>7767</v>
      </c>
      <c r="E20" s="9" t="s">
        <v>113</v>
      </c>
      <c r="F20" s="180" t="s">
        <v>5192</v>
      </c>
      <c r="G20" s="180" t="s">
        <v>5193</v>
      </c>
      <c r="H20" s="8" t="s">
        <v>152</v>
      </c>
      <c r="I20" s="8" t="s">
        <v>152</v>
      </c>
    </row>
    <row r="21" spans="1:9" s="3" customFormat="1" ht="21" customHeight="1">
      <c r="A21" s="30">
        <v>16</v>
      </c>
      <c r="B21" s="30" t="s">
        <v>653</v>
      </c>
      <c r="C21" s="76">
        <v>10278</v>
      </c>
      <c r="D21" s="31" t="s">
        <v>7768</v>
      </c>
      <c r="E21" s="9" t="s">
        <v>113</v>
      </c>
      <c r="F21" s="8" t="s">
        <v>4148</v>
      </c>
      <c r="G21" s="8" t="s">
        <v>4149</v>
      </c>
      <c r="H21" s="8" t="s">
        <v>152</v>
      </c>
      <c r="I21" s="8" t="s">
        <v>152</v>
      </c>
    </row>
    <row r="22" spans="1:9" s="3" customFormat="1" ht="21" customHeight="1">
      <c r="A22" s="30">
        <v>17</v>
      </c>
      <c r="B22" s="30" t="s">
        <v>654</v>
      </c>
      <c r="C22" s="76">
        <v>16149</v>
      </c>
      <c r="D22" s="31" t="s">
        <v>7769</v>
      </c>
      <c r="E22" s="9" t="s">
        <v>113</v>
      </c>
      <c r="F22" s="8" t="s">
        <v>103</v>
      </c>
      <c r="G22" s="8" t="s">
        <v>4186</v>
      </c>
      <c r="H22" s="8" t="s">
        <v>152</v>
      </c>
      <c r="I22" s="8" t="s">
        <v>152</v>
      </c>
    </row>
    <row r="23" spans="1:9" s="3" customFormat="1" ht="21" customHeight="1">
      <c r="A23" s="30">
        <v>18</v>
      </c>
      <c r="B23" s="30" t="s">
        <v>655</v>
      </c>
      <c r="C23" s="76">
        <v>10293</v>
      </c>
      <c r="D23" s="31" t="s">
        <v>7770</v>
      </c>
      <c r="E23" s="9" t="s">
        <v>113</v>
      </c>
      <c r="F23" s="8" t="s">
        <v>4148</v>
      </c>
      <c r="G23" s="8" t="s">
        <v>4149</v>
      </c>
      <c r="H23" s="8" t="s">
        <v>152</v>
      </c>
      <c r="I23" s="8" t="s">
        <v>152</v>
      </c>
    </row>
    <row r="24" spans="1:9" s="3" customFormat="1" ht="21" customHeight="1">
      <c r="A24" s="30">
        <v>19</v>
      </c>
      <c r="B24" s="30" t="s">
        <v>656</v>
      </c>
      <c r="C24" s="76">
        <v>16179</v>
      </c>
      <c r="D24" s="31" t="s">
        <v>7771</v>
      </c>
      <c r="E24" s="9" t="s">
        <v>113</v>
      </c>
      <c r="F24" s="8" t="s">
        <v>103</v>
      </c>
      <c r="G24" s="8" t="s">
        <v>4186</v>
      </c>
      <c r="H24" s="8" t="s">
        <v>152</v>
      </c>
      <c r="I24" s="8" t="s">
        <v>152</v>
      </c>
    </row>
    <row r="25" spans="1:9" s="3" customFormat="1" ht="21" customHeight="1">
      <c r="A25" s="30">
        <v>20</v>
      </c>
      <c r="B25" s="30" t="s">
        <v>657</v>
      </c>
      <c r="C25" s="76">
        <v>16139</v>
      </c>
      <c r="D25" s="31" t="s">
        <v>7772</v>
      </c>
      <c r="E25" s="9" t="s">
        <v>113</v>
      </c>
      <c r="F25" s="8" t="s">
        <v>103</v>
      </c>
      <c r="G25" s="8" t="s">
        <v>4186</v>
      </c>
      <c r="H25" s="8" t="s">
        <v>152</v>
      </c>
      <c r="I25" s="8" t="s">
        <v>152</v>
      </c>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9" s="3" customFormat="1" ht="10.5">
      <c r="A97" s="10"/>
      <c r="B97" s="10"/>
      <c r="C97" s="11"/>
      <c r="D97" s="11"/>
      <c r="E97" s="12"/>
      <c r="F97" s="13"/>
      <c r="G97" s="13"/>
    </row>
    <row r="98" spans="1:9" s="3" customFormat="1" ht="10.5">
      <c r="A98" s="10"/>
      <c r="B98" s="10"/>
      <c r="C98" s="11"/>
      <c r="D98" s="11"/>
      <c r="E98" s="12"/>
      <c r="F98" s="13"/>
      <c r="G98" s="13"/>
    </row>
    <row r="99" spans="1:9" s="3" customFormat="1" ht="10.5">
      <c r="A99" s="10"/>
      <c r="B99" s="10"/>
      <c r="C99" s="11"/>
      <c r="D99" s="11"/>
      <c r="E99" s="12"/>
      <c r="F99" s="13"/>
      <c r="G99" s="1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sheetData>
  <mergeCells count="9">
    <mergeCell ref="A1:I1"/>
    <mergeCell ref="A2:C2"/>
    <mergeCell ref="H2:I2"/>
    <mergeCell ref="A3:C3"/>
    <mergeCell ref="A4:A5"/>
    <mergeCell ref="C4:C5"/>
    <mergeCell ref="D4:D5"/>
    <mergeCell ref="E4:E5"/>
    <mergeCell ref="F4:I4"/>
  </mergeCells>
  <conditionalFormatting sqref="C1:C1048576">
    <cfRule type="duplicateValues" dxfId="73" priority="2" stopIfTrue="1"/>
  </conditionalFormatting>
  <conditionalFormatting sqref="C21:C25 C6:C19">
    <cfRule type="duplicateValues" dxfId="72" priority="1" stopIfTrue="1"/>
  </conditionalFormatting>
  <conditionalFormatting sqref="C6:C25">
    <cfRule type="duplicateValues" dxfId="71" priority="477"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69.xml><?xml version="1.0" encoding="utf-8"?>
<worksheet xmlns="http://schemas.openxmlformats.org/spreadsheetml/2006/main" xmlns:r="http://schemas.openxmlformats.org/officeDocument/2006/relationships">
  <sheetPr>
    <tabColor rgb="FF6600FF"/>
  </sheetPr>
  <dimension ref="A1:J687"/>
  <sheetViews>
    <sheetView view="pageBreakPreview" zoomScale="125" zoomScaleNormal="100" zoomScaleSheetLayoutView="125" workbookViewId="0">
      <selection activeCell="C6" sqref="C6"/>
    </sheetView>
  </sheetViews>
  <sheetFormatPr defaultRowHeight="15.75"/>
  <cols>
    <col min="1" max="1" width="5.7109375" style="1" customWidth="1"/>
    <col min="2" max="2" width="11.710937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8.28515625" style="1" customWidth="1"/>
    <col min="11" max="16384" width="9.140625" style="1"/>
  </cols>
  <sheetData>
    <row r="1" spans="1:10" ht="23.25">
      <c r="A1" s="497" t="s">
        <v>37</v>
      </c>
      <c r="B1" s="498"/>
      <c r="C1" s="498"/>
      <c r="D1" s="498"/>
      <c r="E1" s="498"/>
      <c r="F1" s="498"/>
      <c r="G1" s="498"/>
      <c r="H1" s="498"/>
      <c r="I1" s="499"/>
    </row>
    <row r="2" spans="1:10" s="2" customFormat="1">
      <c r="A2" s="453" t="s">
        <v>44</v>
      </c>
      <c r="B2" s="453"/>
      <c r="C2" s="453"/>
      <c r="D2" s="84" t="s">
        <v>114</v>
      </c>
      <c r="E2" s="85" t="s">
        <v>113</v>
      </c>
      <c r="F2" s="80" t="s">
        <v>115</v>
      </c>
      <c r="G2" s="81" t="s">
        <v>125</v>
      </c>
      <c r="H2" s="501" t="s">
        <v>123</v>
      </c>
      <c r="I2" s="501"/>
    </row>
    <row r="3" spans="1:10" s="2" customFormat="1" ht="22.5" customHeight="1">
      <c r="A3" s="500"/>
      <c r="B3" s="500"/>
      <c r="C3" s="500"/>
      <c r="D3" s="86">
        <v>2</v>
      </c>
      <c r="E3" s="87"/>
      <c r="F3" s="82"/>
      <c r="G3" s="83">
        <f>SUM(A3:F3)</f>
        <v>2</v>
      </c>
      <c r="H3" s="122" t="s">
        <v>3458</v>
      </c>
      <c r="I3" s="123" t="s">
        <v>3459</v>
      </c>
    </row>
    <row r="4" spans="1:10" s="2" customFormat="1">
      <c r="A4" s="461" t="s">
        <v>124</v>
      </c>
      <c r="B4" s="114"/>
      <c r="C4" s="461" t="s">
        <v>140</v>
      </c>
      <c r="D4" s="461" t="s">
        <v>138</v>
      </c>
      <c r="E4" s="461" t="s">
        <v>139</v>
      </c>
      <c r="F4" s="461" t="s">
        <v>141</v>
      </c>
      <c r="G4" s="461"/>
      <c r="H4" s="461"/>
      <c r="I4" s="461"/>
    </row>
    <row r="5" spans="1:10" ht="25.5">
      <c r="A5" s="461"/>
      <c r="B5" s="114"/>
      <c r="C5" s="461"/>
      <c r="D5" s="461"/>
      <c r="E5" s="461"/>
      <c r="F5" s="58" t="s">
        <v>115</v>
      </c>
      <c r="G5" s="115" t="s">
        <v>113</v>
      </c>
      <c r="H5" s="116" t="s">
        <v>114</v>
      </c>
      <c r="I5" s="113" t="s">
        <v>116</v>
      </c>
    </row>
    <row r="6" spans="1:10" s="3" customFormat="1" ht="21" customHeight="1">
      <c r="A6" s="30">
        <v>1</v>
      </c>
      <c r="B6" s="30" t="s">
        <v>636</v>
      </c>
      <c r="C6" s="76">
        <v>15492</v>
      </c>
      <c r="D6" s="31" t="s">
        <v>325</v>
      </c>
      <c r="E6" s="9" t="s">
        <v>114</v>
      </c>
      <c r="F6" s="8" t="s">
        <v>128</v>
      </c>
      <c r="G6" s="8" t="s">
        <v>280</v>
      </c>
      <c r="H6" s="8" t="s">
        <v>322</v>
      </c>
      <c r="I6" s="7" t="s">
        <v>152</v>
      </c>
      <c r="J6" s="368"/>
    </row>
    <row r="7" spans="1:10" s="3" customFormat="1" ht="21">
      <c r="A7" s="30">
        <v>2</v>
      </c>
      <c r="B7" s="30" t="s">
        <v>637</v>
      </c>
      <c r="C7" s="76">
        <v>12321</v>
      </c>
      <c r="D7" s="31" t="s">
        <v>326</v>
      </c>
      <c r="E7" s="9" t="s">
        <v>114</v>
      </c>
      <c r="F7" s="8" t="s">
        <v>323</v>
      </c>
      <c r="G7" s="8" t="s">
        <v>324</v>
      </c>
      <c r="H7" s="8" t="s">
        <v>292</v>
      </c>
      <c r="I7" s="7" t="s">
        <v>152</v>
      </c>
      <c r="J7" s="368"/>
    </row>
    <row r="8" spans="1:10" s="3" customFormat="1" ht="10.5">
      <c r="A8" s="10"/>
      <c r="B8" s="10"/>
      <c r="C8" s="11"/>
      <c r="D8" s="11"/>
      <c r="E8" s="12"/>
      <c r="F8" s="13"/>
      <c r="G8" s="13"/>
    </row>
    <row r="9" spans="1:10" s="3" customFormat="1" ht="10.5">
      <c r="A9" s="10"/>
      <c r="B9" s="10"/>
      <c r="C9" s="11"/>
      <c r="D9" s="11"/>
      <c r="E9" s="12"/>
      <c r="F9" s="13"/>
      <c r="G9" s="13"/>
    </row>
    <row r="10" spans="1:10" s="3" customFormat="1" ht="10.5">
      <c r="A10" s="10"/>
      <c r="B10" s="10"/>
      <c r="C10" s="11"/>
      <c r="D10" s="11"/>
      <c r="E10" s="12"/>
      <c r="F10" s="13"/>
      <c r="G10" s="13"/>
    </row>
    <row r="11" spans="1:10" s="3" customFormat="1" ht="10.5">
      <c r="A11" s="10"/>
      <c r="B11" s="10"/>
      <c r="C11" s="11"/>
      <c r="D11" s="11"/>
      <c r="E11" s="12"/>
      <c r="F11" s="13"/>
      <c r="G11" s="13"/>
    </row>
    <row r="12" spans="1:10" s="3" customFormat="1" ht="10.5">
      <c r="A12" s="10"/>
      <c r="B12" s="10"/>
      <c r="C12" s="11"/>
      <c r="D12" s="11"/>
      <c r="E12" s="12"/>
      <c r="F12" s="13"/>
      <c r="G12" s="13"/>
    </row>
    <row r="13" spans="1:10" s="3" customFormat="1" ht="10.5">
      <c r="A13" s="10"/>
      <c r="B13" s="10"/>
      <c r="C13" s="11"/>
      <c r="D13" s="11"/>
      <c r="E13" s="12"/>
      <c r="F13" s="13"/>
      <c r="G13" s="13"/>
    </row>
    <row r="14" spans="1:10" s="3" customFormat="1" ht="10.5">
      <c r="A14" s="10"/>
      <c r="B14" s="10"/>
      <c r="C14" s="11"/>
      <c r="D14" s="11"/>
      <c r="E14" s="12"/>
      <c r="F14" s="13"/>
      <c r="G14" s="13"/>
    </row>
    <row r="15" spans="1:10" s="3" customFormat="1" ht="10.5">
      <c r="A15" s="10"/>
      <c r="B15" s="10"/>
      <c r="C15" s="11"/>
      <c r="D15" s="11"/>
      <c r="E15" s="12"/>
      <c r="F15" s="13"/>
      <c r="G15" s="13"/>
    </row>
    <row r="16" spans="1:10"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9" s="3" customFormat="1" ht="10.5">
      <c r="A33" s="10"/>
      <c r="B33" s="10"/>
      <c r="C33" s="11"/>
      <c r="D33" s="11"/>
      <c r="E33" s="12"/>
      <c r="F33" s="13"/>
      <c r="G33" s="13"/>
    </row>
    <row r="34" spans="1:9" s="3" customFormat="1" ht="10.5">
      <c r="A34" s="10"/>
      <c r="B34" s="10"/>
      <c r="C34" s="11"/>
      <c r="D34" s="11"/>
      <c r="E34" s="12"/>
      <c r="F34" s="13"/>
      <c r="G34" s="13"/>
    </row>
    <row r="35" spans="1:9" s="3" customFormat="1" ht="10.5">
      <c r="A35" s="10"/>
      <c r="B35" s="10"/>
      <c r="C35" s="11"/>
      <c r="D35" s="11"/>
      <c r="E35" s="12"/>
      <c r="F35" s="13"/>
      <c r="G35" s="13"/>
    </row>
    <row r="36" spans="1:9" s="3" customFormat="1" ht="10.5">
      <c r="A36" s="10"/>
      <c r="B36" s="10"/>
      <c r="C36" s="11"/>
      <c r="D36" s="11"/>
      <c r="E36" s="12"/>
      <c r="F36" s="13"/>
      <c r="G36" s="1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sheetData>
  <mergeCells count="9">
    <mergeCell ref="A1:I1"/>
    <mergeCell ref="A2:C2"/>
    <mergeCell ref="H2:I2"/>
    <mergeCell ref="A3:C3"/>
    <mergeCell ref="A4:A5"/>
    <mergeCell ref="C4:C5"/>
    <mergeCell ref="D4:D5"/>
    <mergeCell ref="E4:E5"/>
    <mergeCell ref="F4:I4"/>
  </mergeCells>
  <conditionalFormatting sqref="C1:C1048576">
    <cfRule type="duplicateValues" dxfId="70" priority="1" stopIfTrue="1"/>
  </conditionalFormatting>
  <conditionalFormatting sqref="C6:C7">
    <cfRule type="duplicateValues" dxfId="69" priority="476"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sheetPr>
    <tabColor rgb="FF6600FF"/>
  </sheetPr>
  <dimension ref="A1:J956"/>
  <sheetViews>
    <sheetView view="pageBreakPreview" topLeftCell="A16" zoomScale="125" zoomScaleNormal="100" zoomScaleSheetLayoutView="125" workbookViewId="0">
      <selection activeCell="B30" sqref="B30:H30"/>
    </sheetView>
  </sheetViews>
  <sheetFormatPr defaultRowHeight="15.75"/>
  <cols>
    <col min="1" max="1" width="5.7109375" style="1" customWidth="1"/>
    <col min="2" max="2" width="8.7109375" style="2" customWidth="1"/>
    <col min="3" max="3" width="20.85546875" style="2" bestFit="1" customWidth="1"/>
    <col min="4" max="4" width="16.85546875" style="17" bestFit="1" customWidth="1"/>
    <col min="5" max="5" width="13.7109375" style="17" customWidth="1"/>
    <col min="6" max="6" width="13.5703125" style="17" customWidth="1"/>
    <col min="7" max="7" width="15.42578125" style="1" bestFit="1" customWidth="1"/>
    <col min="8" max="8" width="13.140625" style="1" customWidth="1"/>
    <col min="9" max="9" width="1.42578125" style="1" customWidth="1"/>
    <col min="10" max="16384" width="9.140625" style="1"/>
  </cols>
  <sheetData>
    <row r="1" spans="1:10" ht="23.25">
      <c r="A1" s="497" t="s">
        <v>50</v>
      </c>
      <c r="B1" s="498"/>
      <c r="C1" s="498"/>
      <c r="D1" s="498"/>
      <c r="E1" s="498"/>
      <c r="F1" s="498"/>
      <c r="G1" s="498"/>
      <c r="H1" s="499"/>
    </row>
    <row r="2" spans="1:10" s="2" customFormat="1">
      <c r="A2" s="453" t="s">
        <v>44</v>
      </c>
      <c r="B2" s="453"/>
      <c r="C2" s="84" t="s">
        <v>114</v>
      </c>
      <c r="D2" s="85" t="s">
        <v>113</v>
      </c>
      <c r="E2" s="80" t="s">
        <v>115</v>
      </c>
      <c r="F2" s="81" t="s">
        <v>125</v>
      </c>
      <c r="G2" s="501" t="s">
        <v>123</v>
      </c>
      <c r="H2" s="501"/>
    </row>
    <row r="3" spans="1:10" s="2" customFormat="1" ht="21">
      <c r="A3" s="500">
        <v>5</v>
      </c>
      <c r="B3" s="500"/>
      <c r="C3" s="86">
        <v>9</v>
      </c>
      <c r="D3" s="87">
        <v>15</v>
      </c>
      <c r="E3" s="82"/>
      <c r="F3" s="83">
        <f>SUM(A3:E3)</f>
        <v>29</v>
      </c>
      <c r="G3" s="122" t="s">
        <v>3338</v>
      </c>
      <c r="H3" s="123" t="s">
        <v>3339</v>
      </c>
    </row>
    <row r="4" spans="1:10" s="2" customFormat="1">
      <c r="A4" s="461" t="s">
        <v>124</v>
      </c>
      <c r="B4" s="461" t="s">
        <v>140</v>
      </c>
      <c r="C4" s="461" t="s">
        <v>138</v>
      </c>
      <c r="D4" s="461" t="s">
        <v>139</v>
      </c>
      <c r="E4" s="461" t="s">
        <v>141</v>
      </c>
      <c r="F4" s="461"/>
      <c r="G4" s="461"/>
      <c r="H4" s="461"/>
    </row>
    <row r="5" spans="1:10" ht="25.5">
      <c r="A5" s="461"/>
      <c r="B5" s="461"/>
      <c r="C5" s="461"/>
      <c r="D5" s="461"/>
      <c r="E5" s="58" t="s">
        <v>115</v>
      </c>
      <c r="F5" s="115" t="s">
        <v>113</v>
      </c>
      <c r="G5" s="116" t="s">
        <v>114</v>
      </c>
      <c r="H5" s="113" t="s">
        <v>116</v>
      </c>
    </row>
    <row r="6" spans="1:10" s="3" customFormat="1" ht="17.25" customHeight="1">
      <c r="A6" s="30">
        <v>1</v>
      </c>
      <c r="B6" s="76">
        <v>5687</v>
      </c>
      <c r="C6" s="31" t="s">
        <v>3693</v>
      </c>
      <c r="D6" s="9" t="s">
        <v>44</v>
      </c>
      <c r="E6" s="8" t="s">
        <v>152</v>
      </c>
      <c r="F6" s="8" t="s">
        <v>3694</v>
      </c>
      <c r="G6" s="8" t="s">
        <v>3695</v>
      </c>
      <c r="H6" s="8" t="s">
        <v>3703</v>
      </c>
    </row>
    <row r="7" spans="1:10" s="3" customFormat="1" ht="17.25" customHeight="1">
      <c r="A7" s="30">
        <v>2</v>
      </c>
      <c r="B7" s="76">
        <v>9861</v>
      </c>
      <c r="C7" s="31" t="s">
        <v>3697</v>
      </c>
      <c r="D7" s="9" t="s">
        <v>44</v>
      </c>
      <c r="E7" s="8" t="s">
        <v>3698</v>
      </c>
      <c r="F7" s="8" t="s">
        <v>3699</v>
      </c>
      <c r="G7" s="8" t="s">
        <v>3703</v>
      </c>
      <c r="H7" s="8" t="s">
        <v>3701</v>
      </c>
    </row>
    <row r="8" spans="1:10" s="3" customFormat="1" ht="17.25" customHeight="1">
      <c r="A8" s="30">
        <v>3</v>
      </c>
      <c r="B8" s="76">
        <v>9887</v>
      </c>
      <c r="C8" s="31" t="s">
        <v>3702</v>
      </c>
      <c r="D8" s="9" t="s">
        <v>44</v>
      </c>
      <c r="E8" s="8" t="s">
        <v>3698</v>
      </c>
      <c r="F8" s="8" t="s">
        <v>3699</v>
      </c>
      <c r="G8" s="8" t="s">
        <v>3703</v>
      </c>
      <c r="H8" s="8" t="s">
        <v>3701</v>
      </c>
    </row>
    <row r="9" spans="1:10" s="3" customFormat="1" ht="17.25" customHeight="1">
      <c r="A9" s="30">
        <v>4</v>
      </c>
      <c r="B9" s="76">
        <v>9892</v>
      </c>
      <c r="C9" s="31" t="s">
        <v>3704</v>
      </c>
      <c r="D9" s="9" t="s">
        <v>44</v>
      </c>
      <c r="E9" s="8" t="s">
        <v>3698</v>
      </c>
      <c r="F9" s="8" t="s">
        <v>3699</v>
      </c>
      <c r="G9" s="8" t="s">
        <v>3705</v>
      </c>
      <c r="H9" s="8" t="s">
        <v>3703</v>
      </c>
    </row>
    <row r="10" spans="1:10" s="3" customFormat="1" ht="17.25" customHeight="1">
      <c r="A10" s="30">
        <v>5</v>
      </c>
      <c r="B10" s="76">
        <v>9893</v>
      </c>
      <c r="C10" s="31" t="s">
        <v>3706</v>
      </c>
      <c r="D10" s="9" t="s">
        <v>44</v>
      </c>
      <c r="E10" s="8" t="s">
        <v>3698</v>
      </c>
      <c r="F10" s="8" t="s">
        <v>3707</v>
      </c>
      <c r="G10" s="8" t="s">
        <v>3703</v>
      </c>
      <c r="H10" s="8" t="s">
        <v>3701</v>
      </c>
      <c r="J10" s="3" t="s">
        <v>9183</v>
      </c>
    </row>
    <row r="11" spans="1:10" s="3" customFormat="1" ht="17.25" customHeight="1">
      <c r="A11" s="30">
        <v>6</v>
      </c>
      <c r="B11" s="76">
        <v>9876</v>
      </c>
      <c r="C11" s="31" t="s">
        <v>3708</v>
      </c>
      <c r="D11" s="9" t="s">
        <v>114</v>
      </c>
      <c r="E11" s="8" t="s">
        <v>3698</v>
      </c>
      <c r="F11" s="8" t="s">
        <v>3699</v>
      </c>
      <c r="G11" s="8" t="s">
        <v>3703</v>
      </c>
      <c r="H11" s="8" t="s">
        <v>152</v>
      </c>
    </row>
    <row r="12" spans="1:10" s="3" customFormat="1" ht="17.25" customHeight="1">
      <c r="A12" s="30">
        <v>7</v>
      </c>
      <c r="B12" s="76">
        <v>11286</v>
      </c>
      <c r="C12" s="31" t="s">
        <v>3709</v>
      </c>
      <c r="D12" s="9" t="s">
        <v>114</v>
      </c>
      <c r="E12" s="8" t="s">
        <v>3710</v>
      </c>
      <c r="F12" s="8" t="s">
        <v>3712</v>
      </c>
      <c r="G12" s="8" t="s">
        <v>3703</v>
      </c>
      <c r="H12" s="8" t="s">
        <v>152</v>
      </c>
    </row>
    <row r="13" spans="1:10" s="3" customFormat="1" ht="17.25" customHeight="1">
      <c r="A13" s="30">
        <v>8</v>
      </c>
      <c r="B13" s="76">
        <v>11262</v>
      </c>
      <c r="C13" s="31" t="s">
        <v>3711</v>
      </c>
      <c r="D13" s="9" t="s">
        <v>114</v>
      </c>
      <c r="E13" s="8" t="s">
        <v>3710</v>
      </c>
      <c r="F13" s="8" t="s">
        <v>3712</v>
      </c>
      <c r="G13" s="8" t="s">
        <v>3713</v>
      </c>
      <c r="H13" s="8" t="s">
        <v>152</v>
      </c>
    </row>
    <row r="14" spans="1:10" s="3" customFormat="1" ht="17.25" customHeight="1">
      <c r="A14" s="30">
        <v>9</v>
      </c>
      <c r="B14" s="76">
        <v>11247</v>
      </c>
      <c r="C14" s="31" t="s">
        <v>3714</v>
      </c>
      <c r="D14" s="9" t="s">
        <v>114</v>
      </c>
      <c r="E14" s="8" t="s">
        <v>3710</v>
      </c>
      <c r="F14" s="8" t="s">
        <v>3712</v>
      </c>
      <c r="G14" s="8" t="s">
        <v>3703</v>
      </c>
      <c r="H14" s="8" t="s">
        <v>152</v>
      </c>
    </row>
    <row r="15" spans="1:10" s="3" customFormat="1" ht="17.25" customHeight="1">
      <c r="A15" s="30">
        <v>10</v>
      </c>
      <c r="B15" s="76">
        <v>13073</v>
      </c>
      <c r="C15" s="31" t="s">
        <v>3715</v>
      </c>
      <c r="D15" s="9" t="s">
        <v>114</v>
      </c>
      <c r="E15" s="8" t="s">
        <v>3571</v>
      </c>
      <c r="F15" s="8" t="s">
        <v>3572</v>
      </c>
      <c r="G15" s="8" t="s">
        <v>3713</v>
      </c>
      <c r="H15" s="8" t="s">
        <v>152</v>
      </c>
    </row>
    <row r="16" spans="1:10" s="3" customFormat="1" ht="17.25" customHeight="1">
      <c r="A16" s="30">
        <v>11</v>
      </c>
      <c r="B16" s="76">
        <v>11284</v>
      </c>
      <c r="C16" s="31" t="s">
        <v>3716</v>
      </c>
      <c r="D16" s="9" t="s">
        <v>114</v>
      </c>
      <c r="E16" s="8" t="s">
        <v>3710</v>
      </c>
      <c r="F16" s="8" t="s">
        <v>3712</v>
      </c>
      <c r="G16" s="8" t="s">
        <v>3703</v>
      </c>
      <c r="H16" s="8" t="s">
        <v>152</v>
      </c>
    </row>
    <row r="17" spans="1:8" s="3" customFormat="1" ht="17.25" customHeight="1">
      <c r="A17" s="30">
        <v>12</v>
      </c>
      <c r="B17" s="76">
        <v>11134</v>
      </c>
      <c r="C17" s="31" t="s">
        <v>3717</v>
      </c>
      <c r="D17" s="9" t="s">
        <v>114</v>
      </c>
      <c r="E17" s="8" t="s">
        <v>3534</v>
      </c>
      <c r="F17" s="8" t="s">
        <v>3718</v>
      </c>
      <c r="G17" s="8" t="s">
        <v>3719</v>
      </c>
      <c r="H17" s="8" t="s">
        <v>152</v>
      </c>
    </row>
    <row r="18" spans="1:8" s="3" customFormat="1" ht="17.25" customHeight="1">
      <c r="A18" s="30">
        <v>13</v>
      </c>
      <c r="B18" s="76">
        <v>9886</v>
      </c>
      <c r="C18" s="31" t="s">
        <v>3720</v>
      </c>
      <c r="D18" s="9" t="s">
        <v>114</v>
      </c>
      <c r="E18" s="8" t="s">
        <v>3698</v>
      </c>
      <c r="F18" s="8" t="s">
        <v>3707</v>
      </c>
      <c r="G18" s="8" t="s">
        <v>3713</v>
      </c>
      <c r="H18" s="8" t="s">
        <v>152</v>
      </c>
    </row>
    <row r="19" spans="1:8" s="3" customFormat="1" ht="17.25" customHeight="1">
      <c r="A19" s="30">
        <v>14</v>
      </c>
      <c r="B19" s="76">
        <v>16159</v>
      </c>
      <c r="C19" s="31" t="s">
        <v>3721</v>
      </c>
      <c r="D19" s="9" t="s">
        <v>114</v>
      </c>
      <c r="E19" s="8" t="s">
        <v>103</v>
      </c>
      <c r="F19" s="8" t="s">
        <v>3722</v>
      </c>
      <c r="G19" s="8" t="s">
        <v>3723</v>
      </c>
      <c r="H19" s="8" t="s">
        <v>152</v>
      </c>
    </row>
    <row r="20" spans="1:8" s="3" customFormat="1" ht="17.25" customHeight="1">
      <c r="A20" s="30">
        <v>15</v>
      </c>
      <c r="B20" s="76">
        <v>17181</v>
      </c>
      <c r="C20" s="31" t="s">
        <v>3724</v>
      </c>
      <c r="D20" s="9" t="s">
        <v>113</v>
      </c>
      <c r="E20" s="8" t="s">
        <v>6145</v>
      </c>
      <c r="F20" s="8" t="s">
        <v>3639</v>
      </c>
      <c r="G20" s="8" t="s">
        <v>152</v>
      </c>
      <c r="H20" s="8" t="s">
        <v>152</v>
      </c>
    </row>
    <row r="21" spans="1:8" s="3" customFormat="1" ht="17.25" customHeight="1">
      <c r="A21" s="30">
        <v>16</v>
      </c>
      <c r="B21" s="226">
        <v>19341</v>
      </c>
      <c r="C21" s="227" t="s">
        <v>3725</v>
      </c>
      <c r="D21" s="9" t="s">
        <v>113</v>
      </c>
      <c r="E21" s="8" t="s">
        <v>152</v>
      </c>
      <c r="F21" s="180" t="s">
        <v>3726</v>
      </c>
      <c r="G21" s="8" t="s">
        <v>152</v>
      </c>
      <c r="H21" s="8" t="s">
        <v>152</v>
      </c>
    </row>
    <row r="22" spans="1:8" s="3" customFormat="1" ht="17.25" customHeight="1">
      <c r="A22" s="30">
        <v>17</v>
      </c>
      <c r="B22" s="76">
        <v>13081</v>
      </c>
      <c r="C22" s="31" t="s">
        <v>3727</v>
      </c>
      <c r="D22" s="9" t="s">
        <v>113</v>
      </c>
      <c r="E22" s="8" t="s">
        <v>3571</v>
      </c>
      <c r="F22" s="8" t="s">
        <v>3572</v>
      </c>
      <c r="G22" s="8" t="s">
        <v>152</v>
      </c>
      <c r="H22" s="8" t="s">
        <v>152</v>
      </c>
    </row>
    <row r="23" spans="1:8" s="3" customFormat="1" ht="17.25" customHeight="1">
      <c r="A23" s="30">
        <v>18</v>
      </c>
      <c r="B23" s="228">
        <v>16303</v>
      </c>
      <c r="C23" s="31" t="s">
        <v>3730</v>
      </c>
      <c r="D23" s="9" t="s">
        <v>113</v>
      </c>
      <c r="E23" s="8" t="s">
        <v>3731</v>
      </c>
      <c r="F23" s="8" t="s">
        <v>3732</v>
      </c>
      <c r="G23" s="8" t="s">
        <v>152</v>
      </c>
      <c r="H23" s="8" t="s">
        <v>152</v>
      </c>
    </row>
    <row r="24" spans="1:8" s="3" customFormat="1" ht="17.25" customHeight="1">
      <c r="A24" s="30">
        <v>19</v>
      </c>
      <c r="B24" s="76">
        <v>19348</v>
      </c>
      <c r="C24" s="31" t="s">
        <v>3733</v>
      </c>
      <c r="D24" s="9" t="s">
        <v>113</v>
      </c>
      <c r="E24" s="8" t="s">
        <v>152</v>
      </c>
      <c r="F24" s="8" t="s">
        <v>3726</v>
      </c>
      <c r="G24" s="8" t="s">
        <v>152</v>
      </c>
      <c r="H24" s="8" t="s">
        <v>152</v>
      </c>
    </row>
    <row r="25" spans="1:8" s="3" customFormat="1" ht="17.25" customHeight="1">
      <c r="A25" s="30">
        <v>20</v>
      </c>
      <c r="B25" s="76">
        <v>19350</v>
      </c>
      <c r="C25" s="31" t="s">
        <v>3734</v>
      </c>
      <c r="D25" s="9" t="s">
        <v>113</v>
      </c>
      <c r="E25" s="8" t="s">
        <v>152</v>
      </c>
      <c r="F25" s="8" t="s">
        <v>3726</v>
      </c>
      <c r="G25" s="8" t="s">
        <v>152</v>
      </c>
      <c r="H25" s="8" t="s">
        <v>152</v>
      </c>
    </row>
    <row r="26" spans="1:8" s="3" customFormat="1" ht="17.25" customHeight="1">
      <c r="A26" s="30">
        <v>21</v>
      </c>
      <c r="B26" s="76">
        <v>19355</v>
      </c>
      <c r="C26" s="31" t="s">
        <v>3735</v>
      </c>
      <c r="D26" s="9" t="s">
        <v>113</v>
      </c>
      <c r="E26" s="8" t="s">
        <v>152</v>
      </c>
      <c r="F26" s="8" t="s">
        <v>3726</v>
      </c>
      <c r="G26" s="8" t="s">
        <v>152</v>
      </c>
      <c r="H26" s="8" t="s">
        <v>152</v>
      </c>
    </row>
    <row r="27" spans="1:8" s="3" customFormat="1" ht="17.25" customHeight="1">
      <c r="A27" s="30">
        <v>22</v>
      </c>
      <c r="B27" s="76">
        <v>19356</v>
      </c>
      <c r="C27" s="31" t="s">
        <v>3736</v>
      </c>
      <c r="D27" s="9" t="s">
        <v>113</v>
      </c>
      <c r="E27" s="8" t="s">
        <v>152</v>
      </c>
      <c r="F27" s="8" t="s">
        <v>3726</v>
      </c>
      <c r="G27" s="8" t="s">
        <v>152</v>
      </c>
      <c r="H27" s="8" t="s">
        <v>152</v>
      </c>
    </row>
    <row r="28" spans="1:8" s="3" customFormat="1" ht="17.25" customHeight="1">
      <c r="A28" s="30">
        <v>23</v>
      </c>
      <c r="B28" s="183">
        <v>21194</v>
      </c>
      <c r="C28" s="186" t="s">
        <v>9263</v>
      </c>
      <c r="D28" s="9" t="s">
        <v>113</v>
      </c>
      <c r="E28" s="8" t="s">
        <v>152</v>
      </c>
      <c r="F28" s="363" t="s">
        <v>9257</v>
      </c>
      <c r="G28" s="8" t="s">
        <v>152</v>
      </c>
      <c r="H28" s="8" t="s">
        <v>152</v>
      </c>
    </row>
    <row r="29" spans="1:8" s="3" customFormat="1" ht="17.25" customHeight="1">
      <c r="A29" s="30">
        <v>24</v>
      </c>
      <c r="B29" s="76">
        <v>19364</v>
      </c>
      <c r="C29" s="31" t="s">
        <v>3737</v>
      </c>
      <c r="D29" s="9" t="s">
        <v>113</v>
      </c>
      <c r="E29" s="8" t="s">
        <v>152</v>
      </c>
      <c r="F29" s="8" t="s">
        <v>3726</v>
      </c>
      <c r="G29" s="8" t="s">
        <v>152</v>
      </c>
      <c r="H29" s="8" t="s">
        <v>152</v>
      </c>
    </row>
    <row r="30" spans="1:8" s="3" customFormat="1" ht="17.25" customHeight="1">
      <c r="A30" s="30">
        <v>25</v>
      </c>
      <c r="B30" s="76">
        <v>20358</v>
      </c>
      <c r="C30" s="31" t="s">
        <v>9306</v>
      </c>
      <c r="D30" s="9" t="s">
        <v>113</v>
      </c>
      <c r="E30" s="8" t="s">
        <v>152</v>
      </c>
      <c r="F30" s="180" t="s">
        <v>5286</v>
      </c>
      <c r="G30" s="8" t="s">
        <v>152</v>
      </c>
      <c r="H30" s="8" t="s">
        <v>152</v>
      </c>
    </row>
    <row r="31" spans="1:8" s="3" customFormat="1" ht="17.25" customHeight="1">
      <c r="A31" s="30">
        <v>26</v>
      </c>
      <c r="B31" s="76">
        <v>19368</v>
      </c>
      <c r="C31" s="31" t="s">
        <v>3738</v>
      </c>
      <c r="D31" s="9" t="s">
        <v>113</v>
      </c>
      <c r="E31" s="8" t="s">
        <v>152</v>
      </c>
      <c r="F31" s="8" t="s">
        <v>3726</v>
      </c>
      <c r="G31" s="8" t="s">
        <v>152</v>
      </c>
      <c r="H31" s="8" t="s">
        <v>152</v>
      </c>
    </row>
    <row r="32" spans="1:8" s="3" customFormat="1" ht="18" customHeight="1">
      <c r="A32" s="30">
        <v>27</v>
      </c>
      <c r="B32" s="76">
        <v>19374</v>
      </c>
      <c r="C32" s="31" t="s">
        <v>3739</v>
      </c>
      <c r="D32" s="9" t="s">
        <v>113</v>
      </c>
      <c r="E32" s="8" t="s">
        <v>152</v>
      </c>
      <c r="F32" s="8" t="s">
        <v>3726</v>
      </c>
      <c r="G32" s="8" t="s">
        <v>152</v>
      </c>
      <c r="H32" s="8" t="s">
        <v>152</v>
      </c>
    </row>
    <row r="33" spans="1:8" s="3" customFormat="1" ht="19.5" customHeight="1">
      <c r="A33" s="30">
        <v>28</v>
      </c>
      <c r="B33" s="76">
        <v>19383</v>
      </c>
      <c r="C33" s="31" t="s">
        <v>3740</v>
      </c>
      <c r="D33" s="9" t="s">
        <v>113</v>
      </c>
      <c r="E33" s="8" t="s">
        <v>152</v>
      </c>
      <c r="F33" s="8" t="s">
        <v>3726</v>
      </c>
      <c r="G33" s="8" t="s">
        <v>152</v>
      </c>
      <c r="H33" s="8" t="s">
        <v>152</v>
      </c>
    </row>
    <row r="34" spans="1:8" s="3" customFormat="1" ht="21" customHeight="1">
      <c r="A34" s="30">
        <v>29</v>
      </c>
      <c r="B34" s="183">
        <v>21221</v>
      </c>
      <c r="C34" s="186" t="s">
        <v>9290</v>
      </c>
      <c r="D34" s="9" t="s">
        <v>113</v>
      </c>
      <c r="E34" s="8" t="s">
        <v>152</v>
      </c>
      <c r="F34" s="363" t="s">
        <v>9257</v>
      </c>
      <c r="G34" s="8" t="s">
        <v>152</v>
      </c>
      <c r="H34" s="8" t="s">
        <v>152</v>
      </c>
    </row>
    <row r="35" spans="1:8" s="3" customFormat="1" ht="10.5">
      <c r="A35" s="18"/>
      <c r="B35" s="200" t="s">
        <v>401</v>
      </c>
      <c r="C35" s="201" t="s">
        <v>401</v>
      </c>
      <c r="D35" s="19" t="s">
        <v>401</v>
      </c>
      <c r="E35" s="21" t="s">
        <v>401</v>
      </c>
      <c r="F35" s="21" t="s">
        <v>401</v>
      </c>
      <c r="G35" s="21" t="s">
        <v>401</v>
      </c>
      <c r="H35" s="21" t="s">
        <v>401</v>
      </c>
    </row>
    <row r="36" spans="1:8" s="3" customFormat="1" ht="10.5">
      <c r="A36" s="18"/>
      <c r="B36" s="200" t="s">
        <v>401</v>
      </c>
      <c r="C36" s="201" t="s">
        <v>401</v>
      </c>
      <c r="D36" s="19" t="s">
        <v>401</v>
      </c>
      <c r="E36" s="21" t="s">
        <v>401</v>
      </c>
      <c r="F36" s="21" t="s">
        <v>401</v>
      </c>
      <c r="G36" s="21" t="s">
        <v>401</v>
      </c>
      <c r="H36" s="21" t="s">
        <v>401</v>
      </c>
    </row>
    <row r="37" spans="1:8" s="3" customFormat="1" ht="10.5">
      <c r="A37" s="18"/>
      <c r="B37" s="200" t="s">
        <v>401</v>
      </c>
      <c r="C37" s="201" t="s">
        <v>401</v>
      </c>
      <c r="D37" s="19" t="s">
        <v>401</v>
      </c>
      <c r="E37" s="21" t="s">
        <v>401</v>
      </c>
      <c r="F37" s="21" t="s">
        <v>401</v>
      </c>
      <c r="G37" s="21" t="s">
        <v>401</v>
      </c>
      <c r="H37" s="21" t="s">
        <v>401</v>
      </c>
    </row>
    <row r="38" spans="1:8" s="3" customFormat="1" ht="10.5">
      <c r="A38" s="18"/>
      <c r="B38" s="200" t="s">
        <v>401</v>
      </c>
      <c r="C38" s="201" t="s">
        <v>401</v>
      </c>
      <c r="D38" s="19" t="s">
        <v>401</v>
      </c>
      <c r="E38" s="21" t="s">
        <v>401</v>
      </c>
      <c r="F38" s="21" t="s">
        <v>401</v>
      </c>
      <c r="G38" s="21" t="s">
        <v>401</v>
      </c>
      <c r="H38" s="21" t="s">
        <v>401</v>
      </c>
    </row>
    <row r="39" spans="1:8" s="3" customFormat="1" ht="10.5">
      <c r="A39" s="18"/>
      <c r="B39" s="200" t="s">
        <v>401</v>
      </c>
      <c r="C39" s="201" t="s">
        <v>401</v>
      </c>
      <c r="D39" s="19" t="s">
        <v>401</v>
      </c>
      <c r="E39" s="21" t="s">
        <v>401</v>
      </c>
      <c r="F39" s="21" t="s">
        <v>401</v>
      </c>
      <c r="G39" s="21" t="s">
        <v>401</v>
      </c>
      <c r="H39" s="21" t="s">
        <v>401</v>
      </c>
    </row>
    <row r="40" spans="1:8" s="3" customFormat="1" ht="10.5">
      <c r="A40" s="18"/>
      <c r="B40" s="200" t="s">
        <v>401</v>
      </c>
      <c r="C40" s="201" t="s">
        <v>401</v>
      </c>
      <c r="D40" s="19" t="s">
        <v>401</v>
      </c>
      <c r="E40" s="21" t="s">
        <v>401</v>
      </c>
      <c r="F40" s="21" t="s">
        <v>401</v>
      </c>
      <c r="G40" s="21" t="s">
        <v>401</v>
      </c>
      <c r="H40" s="21" t="s">
        <v>401</v>
      </c>
    </row>
    <row r="41" spans="1:8" s="3" customFormat="1" ht="10.5">
      <c r="A41" s="18"/>
      <c r="B41" s="200" t="s">
        <v>401</v>
      </c>
      <c r="C41" s="201" t="s">
        <v>401</v>
      </c>
      <c r="D41" s="19" t="s">
        <v>401</v>
      </c>
      <c r="E41" s="21" t="s">
        <v>401</v>
      </c>
      <c r="F41" s="21" t="s">
        <v>401</v>
      </c>
      <c r="G41" s="21" t="s">
        <v>401</v>
      </c>
      <c r="H41" s="21" t="s">
        <v>401</v>
      </c>
    </row>
    <row r="42" spans="1:8" s="3" customFormat="1" ht="10.5">
      <c r="A42" s="18"/>
      <c r="B42" s="200" t="s">
        <v>401</v>
      </c>
      <c r="C42" s="201" t="s">
        <v>401</v>
      </c>
      <c r="D42" s="19" t="s">
        <v>401</v>
      </c>
      <c r="E42" s="21" t="s">
        <v>401</v>
      </c>
      <c r="F42" s="21" t="s">
        <v>401</v>
      </c>
      <c r="G42" s="21" t="s">
        <v>401</v>
      </c>
      <c r="H42" s="21" t="s">
        <v>401</v>
      </c>
    </row>
    <row r="43" spans="1:8" s="3" customFormat="1" ht="10.5">
      <c r="A43" s="18"/>
      <c r="B43" s="200" t="s">
        <v>401</v>
      </c>
      <c r="C43" s="201" t="s">
        <v>401</v>
      </c>
      <c r="D43" s="19" t="s">
        <v>401</v>
      </c>
      <c r="E43" s="21" t="s">
        <v>401</v>
      </c>
      <c r="F43" s="21" t="s">
        <v>401</v>
      </c>
      <c r="G43" s="21" t="s">
        <v>401</v>
      </c>
      <c r="H43" s="21" t="s">
        <v>401</v>
      </c>
    </row>
    <row r="44" spans="1:8" s="3" customFormat="1" ht="10.5">
      <c r="A44" s="18"/>
      <c r="B44" s="200" t="s">
        <v>401</v>
      </c>
      <c r="C44" s="201" t="s">
        <v>401</v>
      </c>
      <c r="D44" s="19" t="s">
        <v>401</v>
      </c>
      <c r="E44" s="21" t="s">
        <v>401</v>
      </c>
      <c r="F44" s="21" t="s">
        <v>401</v>
      </c>
      <c r="G44" s="21" t="s">
        <v>401</v>
      </c>
      <c r="H44" s="21" t="s">
        <v>401</v>
      </c>
    </row>
    <row r="45" spans="1:8" s="3" customFormat="1" ht="10.5">
      <c r="A45" s="18"/>
      <c r="B45" s="200" t="s">
        <v>401</v>
      </c>
      <c r="C45" s="201" t="s">
        <v>401</v>
      </c>
      <c r="D45" s="19" t="s">
        <v>401</v>
      </c>
      <c r="E45" s="21" t="s">
        <v>401</v>
      </c>
      <c r="F45" s="21" t="s">
        <v>401</v>
      </c>
      <c r="G45" s="21" t="s">
        <v>401</v>
      </c>
      <c r="H45" s="21" t="s">
        <v>401</v>
      </c>
    </row>
    <row r="46" spans="1:8" s="3" customFormat="1" ht="10.5">
      <c r="A46" s="18"/>
      <c r="B46" s="200" t="s">
        <v>401</v>
      </c>
      <c r="C46" s="201" t="s">
        <v>401</v>
      </c>
      <c r="D46" s="19" t="s">
        <v>401</v>
      </c>
      <c r="E46" s="21" t="s">
        <v>401</v>
      </c>
      <c r="F46" s="21" t="s">
        <v>401</v>
      </c>
      <c r="G46" s="21" t="s">
        <v>401</v>
      </c>
      <c r="H46" s="21" t="s">
        <v>401</v>
      </c>
    </row>
    <row r="47" spans="1:8" s="3" customFormat="1" ht="10.5">
      <c r="A47" s="18"/>
      <c r="B47" s="200" t="s">
        <v>401</v>
      </c>
      <c r="C47" s="201" t="s">
        <v>401</v>
      </c>
      <c r="D47" s="19" t="s">
        <v>401</v>
      </c>
      <c r="E47" s="21" t="s">
        <v>401</v>
      </c>
      <c r="F47" s="21" t="s">
        <v>401</v>
      </c>
      <c r="G47" s="21" t="s">
        <v>401</v>
      </c>
      <c r="H47" s="21" t="s">
        <v>401</v>
      </c>
    </row>
    <row r="48" spans="1:8" s="3" customFormat="1" ht="10.5">
      <c r="A48" s="18"/>
      <c r="B48" s="200" t="s">
        <v>401</v>
      </c>
      <c r="C48" s="201" t="s">
        <v>401</v>
      </c>
      <c r="D48" s="19" t="s">
        <v>401</v>
      </c>
      <c r="E48" s="21" t="s">
        <v>401</v>
      </c>
      <c r="F48" s="21" t="s">
        <v>401</v>
      </c>
      <c r="G48" s="21" t="s">
        <v>401</v>
      </c>
      <c r="H48" s="21" t="s">
        <v>401</v>
      </c>
    </row>
    <row r="49" spans="1:8" s="3" customFormat="1" ht="10.5">
      <c r="A49" s="18"/>
      <c r="B49" s="200" t="s">
        <v>401</v>
      </c>
      <c r="C49" s="201" t="s">
        <v>401</v>
      </c>
      <c r="D49" s="19" t="s">
        <v>401</v>
      </c>
      <c r="E49" s="21" t="s">
        <v>401</v>
      </c>
      <c r="F49" s="21" t="s">
        <v>401</v>
      </c>
      <c r="G49" s="21" t="s">
        <v>401</v>
      </c>
      <c r="H49" s="21" t="s">
        <v>401</v>
      </c>
    </row>
    <row r="50" spans="1:8" s="3" customFormat="1" ht="10.5">
      <c r="A50" s="18"/>
      <c r="B50" s="200" t="s">
        <v>401</v>
      </c>
      <c r="C50" s="201" t="s">
        <v>401</v>
      </c>
      <c r="D50" s="19" t="s">
        <v>401</v>
      </c>
      <c r="E50" s="21" t="s">
        <v>401</v>
      </c>
      <c r="F50" s="21" t="s">
        <v>401</v>
      </c>
      <c r="G50" s="21" t="s">
        <v>401</v>
      </c>
      <c r="H50" s="21" t="s">
        <v>401</v>
      </c>
    </row>
    <row r="51" spans="1:8" s="3" customFormat="1" ht="10.5">
      <c r="A51" s="18"/>
      <c r="B51" s="200" t="s">
        <v>401</v>
      </c>
      <c r="C51" s="201" t="s">
        <v>401</v>
      </c>
      <c r="D51" s="19" t="s">
        <v>401</v>
      </c>
      <c r="E51" s="21" t="s">
        <v>401</v>
      </c>
      <c r="F51" s="21" t="s">
        <v>401</v>
      </c>
      <c r="G51" s="21" t="s">
        <v>401</v>
      </c>
      <c r="H51" s="21" t="s">
        <v>401</v>
      </c>
    </row>
    <row r="52" spans="1:8" s="3" customFormat="1" ht="10.5">
      <c r="A52" s="18"/>
      <c r="B52" s="200" t="s">
        <v>401</v>
      </c>
      <c r="C52" s="201" t="s">
        <v>401</v>
      </c>
      <c r="D52" s="19" t="s">
        <v>401</v>
      </c>
      <c r="E52" s="21" t="s">
        <v>401</v>
      </c>
      <c r="F52" s="21" t="s">
        <v>401</v>
      </c>
      <c r="G52" s="21" t="s">
        <v>401</v>
      </c>
      <c r="H52" s="21" t="s">
        <v>401</v>
      </c>
    </row>
    <row r="53" spans="1:8" s="3" customFormat="1" ht="10.5">
      <c r="A53" s="18"/>
      <c r="B53" s="200" t="s">
        <v>401</v>
      </c>
      <c r="C53" s="201" t="s">
        <v>401</v>
      </c>
      <c r="D53" s="19" t="s">
        <v>401</v>
      </c>
      <c r="E53" s="21" t="s">
        <v>401</v>
      </c>
      <c r="F53" s="21" t="s">
        <v>401</v>
      </c>
      <c r="G53" s="21" t="s">
        <v>401</v>
      </c>
      <c r="H53" s="21" t="s">
        <v>401</v>
      </c>
    </row>
    <row r="54" spans="1:8" s="3" customFormat="1" ht="10.5">
      <c r="A54" s="18"/>
      <c r="B54" s="200" t="s">
        <v>401</v>
      </c>
      <c r="C54" s="201" t="s">
        <v>401</v>
      </c>
      <c r="D54" s="19" t="s">
        <v>401</v>
      </c>
      <c r="E54" s="21" t="s">
        <v>401</v>
      </c>
      <c r="F54" s="21" t="s">
        <v>401</v>
      </c>
      <c r="G54" s="21" t="s">
        <v>401</v>
      </c>
      <c r="H54" s="21" t="s">
        <v>401</v>
      </c>
    </row>
    <row r="55" spans="1:8" s="3" customFormat="1" ht="10.5">
      <c r="A55" s="18"/>
      <c r="B55" s="200" t="s">
        <v>401</v>
      </c>
      <c r="C55" s="201" t="s">
        <v>401</v>
      </c>
      <c r="D55" s="19" t="s">
        <v>401</v>
      </c>
      <c r="E55" s="21" t="s">
        <v>401</v>
      </c>
      <c r="F55" s="21" t="s">
        <v>401</v>
      </c>
      <c r="G55" s="21" t="s">
        <v>401</v>
      </c>
      <c r="H55" s="21" t="s">
        <v>401</v>
      </c>
    </row>
    <row r="56" spans="1:8" s="3" customFormat="1" ht="10.5">
      <c r="A56" s="18"/>
      <c r="B56" s="200" t="s">
        <v>401</v>
      </c>
      <c r="C56" s="201" t="s">
        <v>401</v>
      </c>
      <c r="D56" s="19" t="s">
        <v>401</v>
      </c>
      <c r="E56" s="21" t="s">
        <v>401</v>
      </c>
      <c r="F56" s="21" t="s">
        <v>401</v>
      </c>
      <c r="G56" s="21" t="s">
        <v>401</v>
      </c>
      <c r="H56" s="21" t="s">
        <v>401</v>
      </c>
    </row>
    <row r="57" spans="1:8" s="3" customFormat="1" ht="10.5">
      <c r="A57" s="18"/>
      <c r="B57" s="200" t="s">
        <v>401</v>
      </c>
      <c r="C57" s="201" t="s">
        <v>401</v>
      </c>
      <c r="D57" s="19" t="s">
        <v>401</v>
      </c>
      <c r="E57" s="21" t="s">
        <v>401</v>
      </c>
      <c r="F57" s="21" t="s">
        <v>401</v>
      </c>
      <c r="G57" s="21" t="s">
        <v>401</v>
      </c>
      <c r="H57" s="21" t="s">
        <v>401</v>
      </c>
    </row>
    <row r="58" spans="1:8" s="3" customFormat="1" ht="10.5">
      <c r="A58" s="18"/>
      <c r="B58" s="200" t="s">
        <v>401</v>
      </c>
      <c r="C58" s="201" t="s">
        <v>401</v>
      </c>
      <c r="D58" s="19" t="s">
        <v>401</v>
      </c>
      <c r="E58" s="21" t="s">
        <v>401</v>
      </c>
      <c r="F58" s="21" t="s">
        <v>401</v>
      </c>
      <c r="G58" s="21" t="s">
        <v>401</v>
      </c>
      <c r="H58" s="21" t="s">
        <v>401</v>
      </c>
    </row>
    <row r="59" spans="1:8" s="3" customFormat="1" ht="10.5">
      <c r="A59" s="18"/>
      <c r="B59" s="200" t="s">
        <v>401</v>
      </c>
      <c r="C59" s="201" t="s">
        <v>401</v>
      </c>
      <c r="D59" s="19" t="s">
        <v>401</v>
      </c>
      <c r="E59" s="21" t="s">
        <v>401</v>
      </c>
      <c r="F59" s="21" t="s">
        <v>401</v>
      </c>
      <c r="G59" s="21" t="s">
        <v>401</v>
      </c>
      <c r="H59" s="21" t="s">
        <v>401</v>
      </c>
    </row>
    <row r="60" spans="1:8" s="3" customFormat="1" ht="10.5">
      <c r="A60" s="18"/>
      <c r="B60" s="200" t="s">
        <v>401</v>
      </c>
      <c r="C60" s="201" t="s">
        <v>401</v>
      </c>
      <c r="D60" s="19" t="s">
        <v>401</v>
      </c>
      <c r="E60" s="21" t="s">
        <v>401</v>
      </c>
      <c r="F60" s="21" t="s">
        <v>401</v>
      </c>
      <c r="G60" s="21" t="s">
        <v>401</v>
      </c>
      <c r="H60" s="21" t="s">
        <v>401</v>
      </c>
    </row>
    <row r="61" spans="1:8" s="3" customFormat="1" ht="10.5">
      <c r="A61" s="18"/>
      <c r="B61" s="200" t="s">
        <v>401</v>
      </c>
      <c r="C61" s="201" t="s">
        <v>401</v>
      </c>
      <c r="D61" s="19" t="s">
        <v>401</v>
      </c>
      <c r="E61" s="21" t="s">
        <v>401</v>
      </c>
      <c r="F61" s="21" t="s">
        <v>401</v>
      </c>
      <c r="G61" s="21" t="s">
        <v>401</v>
      </c>
      <c r="H61" s="21" t="s">
        <v>401</v>
      </c>
    </row>
    <row r="62" spans="1:8" s="3" customFormat="1" ht="10.5">
      <c r="A62" s="18"/>
      <c r="B62" s="200" t="s">
        <v>401</v>
      </c>
      <c r="C62" s="201" t="s">
        <v>401</v>
      </c>
      <c r="D62" s="19" t="s">
        <v>401</v>
      </c>
      <c r="E62" s="21" t="s">
        <v>401</v>
      </c>
      <c r="F62" s="21" t="s">
        <v>401</v>
      </c>
      <c r="G62" s="21" t="s">
        <v>401</v>
      </c>
      <c r="H62" s="21" t="s">
        <v>401</v>
      </c>
    </row>
    <row r="63" spans="1:8" s="3" customFormat="1" ht="10.5">
      <c r="A63" s="18"/>
      <c r="B63" s="200" t="s">
        <v>401</v>
      </c>
      <c r="C63" s="201" t="s">
        <v>401</v>
      </c>
      <c r="D63" s="19" t="s">
        <v>401</v>
      </c>
      <c r="E63" s="21" t="s">
        <v>401</v>
      </c>
      <c r="F63" s="21" t="s">
        <v>401</v>
      </c>
      <c r="G63" s="21" t="s">
        <v>401</v>
      </c>
      <c r="H63" s="21" t="s">
        <v>401</v>
      </c>
    </row>
    <row r="64" spans="1:8" s="3" customFormat="1" ht="10.5">
      <c r="A64" s="18"/>
      <c r="B64" s="200" t="s">
        <v>401</v>
      </c>
      <c r="C64" s="201" t="s">
        <v>401</v>
      </c>
      <c r="D64" s="19" t="s">
        <v>401</v>
      </c>
      <c r="E64" s="21" t="s">
        <v>401</v>
      </c>
      <c r="F64" s="21" t="s">
        <v>401</v>
      </c>
      <c r="G64" s="21" t="s">
        <v>401</v>
      </c>
      <c r="H64" s="21" t="s">
        <v>401</v>
      </c>
    </row>
    <row r="65" spans="1:8" s="3" customFormat="1" ht="10.5">
      <c r="A65" s="18"/>
      <c r="B65" s="200" t="s">
        <v>401</v>
      </c>
      <c r="C65" s="201" t="s">
        <v>401</v>
      </c>
      <c r="D65" s="19" t="s">
        <v>401</v>
      </c>
      <c r="E65" s="21" t="s">
        <v>401</v>
      </c>
      <c r="F65" s="21" t="s">
        <v>401</v>
      </c>
      <c r="G65" s="21" t="s">
        <v>401</v>
      </c>
      <c r="H65" s="21" t="s">
        <v>401</v>
      </c>
    </row>
    <row r="66" spans="1:8" s="3" customFormat="1" ht="10.5">
      <c r="A66" s="18"/>
      <c r="B66" s="200" t="s">
        <v>401</v>
      </c>
      <c r="C66" s="201" t="s">
        <v>401</v>
      </c>
      <c r="D66" s="19" t="s">
        <v>401</v>
      </c>
      <c r="E66" s="21" t="s">
        <v>401</v>
      </c>
      <c r="F66" s="21" t="s">
        <v>401</v>
      </c>
      <c r="G66" s="21" t="s">
        <v>401</v>
      </c>
      <c r="H66" s="21" t="s">
        <v>401</v>
      </c>
    </row>
    <row r="67" spans="1:8" s="3" customFormat="1" ht="10.5">
      <c r="A67" s="18"/>
      <c r="B67" s="200" t="s">
        <v>401</v>
      </c>
      <c r="C67" s="201" t="s">
        <v>401</v>
      </c>
      <c r="D67" s="19" t="s">
        <v>401</v>
      </c>
      <c r="E67" s="21" t="s">
        <v>401</v>
      </c>
      <c r="F67" s="21" t="s">
        <v>401</v>
      </c>
      <c r="G67" s="21" t="s">
        <v>401</v>
      </c>
      <c r="H67" s="21" t="s">
        <v>401</v>
      </c>
    </row>
    <row r="68" spans="1:8" s="3" customFormat="1" ht="10.5">
      <c r="A68" s="18"/>
      <c r="B68" s="200" t="s">
        <v>401</v>
      </c>
      <c r="C68" s="201" t="s">
        <v>401</v>
      </c>
      <c r="D68" s="19" t="s">
        <v>401</v>
      </c>
      <c r="E68" s="21" t="s">
        <v>401</v>
      </c>
      <c r="F68" s="21" t="s">
        <v>401</v>
      </c>
      <c r="G68" s="21" t="s">
        <v>401</v>
      </c>
      <c r="H68" s="21" t="s">
        <v>401</v>
      </c>
    </row>
    <row r="69" spans="1:8" s="3" customFormat="1" ht="10.5">
      <c r="A69" s="18"/>
      <c r="B69" s="200" t="s">
        <v>401</v>
      </c>
      <c r="C69" s="201" t="s">
        <v>401</v>
      </c>
      <c r="D69" s="19" t="s">
        <v>401</v>
      </c>
      <c r="E69" s="21" t="s">
        <v>401</v>
      </c>
      <c r="F69" s="21" t="s">
        <v>401</v>
      </c>
      <c r="G69" s="21" t="s">
        <v>401</v>
      </c>
      <c r="H69" s="21" t="s">
        <v>401</v>
      </c>
    </row>
    <row r="70" spans="1:8" s="3" customFormat="1" ht="10.5">
      <c r="A70" s="18"/>
      <c r="B70" s="200" t="s">
        <v>401</v>
      </c>
      <c r="C70" s="201" t="s">
        <v>401</v>
      </c>
      <c r="D70" s="19" t="s">
        <v>401</v>
      </c>
      <c r="E70" s="21" t="s">
        <v>401</v>
      </c>
      <c r="F70" s="21" t="s">
        <v>401</v>
      </c>
      <c r="G70" s="21" t="s">
        <v>401</v>
      </c>
      <c r="H70" s="21" t="s">
        <v>401</v>
      </c>
    </row>
    <row r="71" spans="1:8" s="3" customFormat="1" ht="10.5">
      <c r="A71" s="18"/>
      <c r="B71" s="200" t="s">
        <v>401</v>
      </c>
      <c r="C71" s="201" t="s">
        <v>401</v>
      </c>
      <c r="D71" s="19" t="s">
        <v>401</v>
      </c>
      <c r="E71" s="21" t="s">
        <v>401</v>
      </c>
      <c r="F71" s="21" t="s">
        <v>401</v>
      </c>
      <c r="G71" s="21" t="s">
        <v>401</v>
      </c>
      <c r="H71" s="21" t="s">
        <v>401</v>
      </c>
    </row>
    <row r="72" spans="1:8" s="3" customFormat="1" ht="10.5">
      <c r="A72" s="18"/>
      <c r="B72" s="200" t="s">
        <v>401</v>
      </c>
      <c r="C72" s="201" t="s">
        <v>401</v>
      </c>
      <c r="D72" s="19" t="s">
        <v>401</v>
      </c>
      <c r="E72" s="21" t="s">
        <v>401</v>
      </c>
      <c r="F72" s="21" t="s">
        <v>401</v>
      </c>
      <c r="G72" s="21" t="s">
        <v>401</v>
      </c>
      <c r="H72" s="21" t="s">
        <v>401</v>
      </c>
    </row>
    <row r="73" spans="1:8" s="3" customFormat="1" ht="10.5">
      <c r="A73" s="18"/>
      <c r="B73" s="200" t="s">
        <v>401</v>
      </c>
      <c r="C73" s="201" t="s">
        <v>401</v>
      </c>
      <c r="D73" s="19" t="s">
        <v>401</v>
      </c>
      <c r="E73" s="21" t="s">
        <v>401</v>
      </c>
      <c r="F73" s="21" t="s">
        <v>401</v>
      </c>
      <c r="G73" s="21" t="s">
        <v>401</v>
      </c>
      <c r="H73" s="21" t="s">
        <v>401</v>
      </c>
    </row>
    <row r="74" spans="1:8" s="3" customFormat="1" ht="10.5">
      <c r="A74" s="18"/>
      <c r="B74" s="200" t="s">
        <v>401</v>
      </c>
      <c r="C74" s="201" t="s">
        <v>401</v>
      </c>
      <c r="D74" s="19" t="s">
        <v>401</v>
      </c>
      <c r="E74" s="21" t="s">
        <v>401</v>
      </c>
      <c r="F74" s="21" t="s">
        <v>401</v>
      </c>
      <c r="G74" s="21" t="s">
        <v>401</v>
      </c>
      <c r="H74" s="21" t="s">
        <v>401</v>
      </c>
    </row>
    <row r="75" spans="1:8" s="3" customFormat="1" ht="10.5">
      <c r="A75" s="18"/>
      <c r="B75" s="200" t="s">
        <v>401</v>
      </c>
      <c r="C75" s="201" t="s">
        <v>401</v>
      </c>
      <c r="D75" s="19" t="s">
        <v>401</v>
      </c>
      <c r="E75" s="21" t="s">
        <v>401</v>
      </c>
      <c r="F75" s="21" t="s">
        <v>401</v>
      </c>
      <c r="G75" s="21" t="s">
        <v>401</v>
      </c>
      <c r="H75" s="21" t="s">
        <v>401</v>
      </c>
    </row>
    <row r="76" spans="1:8" s="3" customFormat="1" ht="10.5">
      <c r="A76" s="18"/>
      <c r="B76" s="200"/>
      <c r="C76" s="20" t="s">
        <v>401</v>
      </c>
      <c r="D76" s="19" t="s">
        <v>401</v>
      </c>
      <c r="E76" s="21" t="s">
        <v>401</v>
      </c>
      <c r="F76" s="21" t="s">
        <v>401</v>
      </c>
      <c r="G76" s="21" t="s">
        <v>401</v>
      </c>
      <c r="H76" s="21" t="s">
        <v>401</v>
      </c>
    </row>
    <row r="77" spans="1:8" s="3" customFormat="1" ht="10.5">
      <c r="A77" s="18"/>
      <c r="B77" s="200"/>
      <c r="C77" s="20" t="s">
        <v>401</v>
      </c>
      <c r="D77" s="19" t="s">
        <v>401</v>
      </c>
      <c r="E77" s="21" t="s">
        <v>401</v>
      </c>
      <c r="F77" s="21" t="s">
        <v>401</v>
      </c>
      <c r="G77" s="21" t="s">
        <v>401</v>
      </c>
      <c r="H77" s="21" t="s">
        <v>401</v>
      </c>
    </row>
    <row r="78" spans="1:8" s="3" customFormat="1" ht="10.5">
      <c r="A78" s="18"/>
      <c r="B78" s="200"/>
      <c r="C78" s="20" t="s">
        <v>401</v>
      </c>
      <c r="D78" s="19" t="s">
        <v>401</v>
      </c>
      <c r="E78" s="21" t="s">
        <v>401</v>
      </c>
      <c r="F78" s="21" t="s">
        <v>401</v>
      </c>
      <c r="G78" s="21" t="s">
        <v>401</v>
      </c>
      <c r="H78" s="21" t="s">
        <v>401</v>
      </c>
    </row>
    <row r="79" spans="1:8" s="3" customFormat="1" ht="10.5">
      <c r="A79" s="18"/>
      <c r="B79" s="200"/>
      <c r="C79" s="20" t="s">
        <v>401</v>
      </c>
      <c r="D79" s="19" t="s">
        <v>401</v>
      </c>
      <c r="E79" s="21" t="s">
        <v>401</v>
      </c>
      <c r="F79" s="21" t="s">
        <v>401</v>
      </c>
      <c r="G79" s="21" t="s">
        <v>401</v>
      </c>
      <c r="H79" s="21" t="s">
        <v>401</v>
      </c>
    </row>
    <row r="80" spans="1:8" s="3" customFormat="1" ht="10.5">
      <c r="A80" s="18"/>
      <c r="B80" s="200"/>
      <c r="C80" s="20" t="s">
        <v>401</v>
      </c>
      <c r="D80" s="19" t="s">
        <v>401</v>
      </c>
      <c r="E80" s="21" t="s">
        <v>401</v>
      </c>
      <c r="F80" s="21" t="s">
        <v>401</v>
      </c>
      <c r="G80" s="21" t="s">
        <v>401</v>
      </c>
      <c r="H80" s="21" t="s">
        <v>401</v>
      </c>
    </row>
    <row r="81" spans="1:8" s="3" customFormat="1" ht="10.5">
      <c r="A81" s="18"/>
      <c r="B81" s="200"/>
      <c r="C81" s="20" t="s">
        <v>401</v>
      </c>
      <c r="D81" s="19" t="s">
        <v>401</v>
      </c>
      <c r="E81" s="21" t="s">
        <v>401</v>
      </c>
      <c r="F81" s="21" t="s">
        <v>401</v>
      </c>
      <c r="G81" s="21" t="s">
        <v>401</v>
      </c>
      <c r="H81" s="21" t="s">
        <v>401</v>
      </c>
    </row>
    <row r="82" spans="1:8" s="3" customFormat="1" ht="10.5">
      <c r="A82" s="18"/>
      <c r="B82" s="200"/>
      <c r="C82" s="20" t="s">
        <v>401</v>
      </c>
      <c r="D82" s="19" t="s">
        <v>401</v>
      </c>
      <c r="E82" s="21" t="s">
        <v>401</v>
      </c>
      <c r="F82" s="21" t="s">
        <v>401</v>
      </c>
      <c r="G82" s="21" t="s">
        <v>401</v>
      </c>
      <c r="H82" s="21" t="s">
        <v>401</v>
      </c>
    </row>
    <row r="83" spans="1:8" s="3" customFormat="1" ht="10.5">
      <c r="A83" s="18"/>
      <c r="B83" s="200"/>
      <c r="C83" s="20" t="s">
        <v>401</v>
      </c>
      <c r="D83" s="19" t="s">
        <v>401</v>
      </c>
      <c r="E83" s="21" t="s">
        <v>401</v>
      </c>
      <c r="F83" s="21" t="s">
        <v>401</v>
      </c>
      <c r="G83" s="21" t="s">
        <v>401</v>
      </c>
      <c r="H83" s="21" t="s">
        <v>401</v>
      </c>
    </row>
    <row r="84" spans="1:8" s="3" customFormat="1" ht="10.5">
      <c r="A84" s="18"/>
      <c r="B84" s="200"/>
      <c r="C84" s="20" t="s">
        <v>401</v>
      </c>
      <c r="D84" s="19" t="s">
        <v>401</v>
      </c>
      <c r="E84" s="21" t="s">
        <v>401</v>
      </c>
      <c r="F84" s="21" t="s">
        <v>401</v>
      </c>
      <c r="G84" s="21" t="s">
        <v>401</v>
      </c>
      <c r="H84" s="21" t="s">
        <v>401</v>
      </c>
    </row>
    <row r="85" spans="1:8" s="3" customFormat="1" ht="10.5">
      <c r="A85" s="18"/>
      <c r="B85" s="200"/>
      <c r="C85" s="20" t="s">
        <v>401</v>
      </c>
      <c r="D85" s="19" t="s">
        <v>401</v>
      </c>
      <c r="E85" s="21" t="s">
        <v>401</v>
      </c>
      <c r="F85" s="21" t="s">
        <v>401</v>
      </c>
      <c r="G85" s="21" t="s">
        <v>401</v>
      </c>
      <c r="H85" s="21" t="s">
        <v>401</v>
      </c>
    </row>
    <row r="86" spans="1:8" s="3" customFormat="1" ht="10.5">
      <c r="A86" s="18"/>
      <c r="B86" s="200"/>
      <c r="C86" s="20" t="s">
        <v>401</v>
      </c>
      <c r="D86" s="19" t="s">
        <v>401</v>
      </c>
      <c r="E86" s="21" t="s">
        <v>401</v>
      </c>
      <c r="F86" s="21" t="s">
        <v>401</v>
      </c>
      <c r="G86" s="21" t="s">
        <v>401</v>
      </c>
      <c r="H86" s="21" t="s">
        <v>401</v>
      </c>
    </row>
    <row r="87" spans="1:8" s="3" customFormat="1" ht="10.5">
      <c r="A87" s="18"/>
      <c r="B87" s="200"/>
      <c r="C87" s="20" t="s">
        <v>401</v>
      </c>
      <c r="D87" s="19" t="s">
        <v>401</v>
      </c>
      <c r="E87" s="21" t="s">
        <v>401</v>
      </c>
      <c r="F87" s="21" t="s">
        <v>401</v>
      </c>
      <c r="G87" s="21" t="s">
        <v>401</v>
      </c>
      <c r="H87" s="21" t="s">
        <v>401</v>
      </c>
    </row>
    <row r="88" spans="1:8" s="3" customFormat="1" ht="10.5">
      <c r="A88" s="18"/>
      <c r="B88" s="200"/>
      <c r="C88" s="20" t="s">
        <v>401</v>
      </c>
      <c r="D88" s="19" t="s">
        <v>401</v>
      </c>
      <c r="E88" s="21" t="s">
        <v>401</v>
      </c>
      <c r="F88" s="21" t="s">
        <v>401</v>
      </c>
      <c r="G88" s="21" t="s">
        <v>401</v>
      </c>
      <c r="H88" s="21" t="s">
        <v>401</v>
      </c>
    </row>
    <row r="89" spans="1:8" s="3" customFormat="1" ht="10.5">
      <c r="A89" s="18"/>
      <c r="B89" s="200"/>
      <c r="C89" s="20" t="s">
        <v>401</v>
      </c>
      <c r="D89" s="19" t="s">
        <v>401</v>
      </c>
      <c r="E89" s="21" t="s">
        <v>401</v>
      </c>
      <c r="F89" s="21" t="s">
        <v>401</v>
      </c>
      <c r="G89" s="21" t="s">
        <v>401</v>
      </c>
      <c r="H89" s="21" t="s">
        <v>401</v>
      </c>
    </row>
    <row r="90" spans="1:8" s="3" customFormat="1" ht="10.5">
      <c r="A90" s="18"/>
      <c r="B90" s="200"/>
      <c r="C90" s="20" t="s">
        <v>401</v>
      </c>
      <c r="D90" s="19" t="s">
        <v>401</v>
      </c>
      <c r="E90" s="21" t="s">
        <v>401</v>
      </c>
      <c r="F90" s="21" t="s">
        <v>401</v>
      </c>
      <c r="G90" s="21" t="s">
        <v>401</v>
      </c>
      <c r="H90" s="21" t="s">
        <v>401</v>
      </c>
    </row>
    <row r="91" spans="1:8" s="3" customFormat="1" ht="10.5">
      <c r="A91" s="18"/>
      <c r="B91" s="200"/>
      <c r="C91" s="20" t="s">
        <v>401</v>
      </c>
      <c r="D91" s="19" t="s">
        <v>401</v>
      </c>
      <c r="E91" s="21" t="s">
        <v>401</v>
      </c>
      <c r="F91" s="21" t="s">
        <v>401</v>
      </c>
      <c r="G91" s="21" t="s">
        <v>401</v>
      </c>
      <c r="H91" s="21" t="s">
        <v>401</v>
      </c>
    </row>
    <row r="92" spans="1:8" s="3" customFormat="1" ht="10.5">
      <c r="A92" s="18"/>
      <c r="B92" s="200"/>
      <c r="C92" s="20" t="s">
        <v>401</v>
      </c>
      <c r="D92" s="19" t="s">
        <v>401</v>
      </c>
      <c r="E92" s="21" t="s">
        <v>401</v>
      </c>
      <c r="F92" s="21" t="s">
        <v>401</v>
      </c>
      <c r="G92" s="21" t="s">
        <v>401</v>
      </c>
      <c r="H92" s="21" t="s">
        <v>401</v>
      </c>
    </row>
    <row r="93" spans="1:8" s="3" customFormat="1" ht="10.5">
      <c r="A93" s="18"/>
      <c r="B93" s="200"/>
      <c r="C93" s="20" t="s">
        <v>401</v>
      </c>
      <c r="D93" s="19" t="s">
        <v>401</v>
      </c>
      <c r="E93" s="21" t="s">
        <v>401</v>
      </c>
      <c r="F93" s="21" t="s">
        <v>401</v>
      </c>
      <c r="G93" s="21" t="s">
        <v>401</v>
      </c>
      <c r="H93" s="21" t="s">
        <v>401</v>
      </c>
    </row>
    <row r="94" spans="1:8" s="3" customFormat="1" ht="10.5">
      <c r="A94" s="18"/>
      <c r="B94" s="200"/>
      <c r="C94" s="20" t="s">
        <v>401</v>
      </c>
      <c r="D94" s="19" t="s">
        <v>401</v>
      </c>
      <c r="E94" s="21" t="s">
        <v>401</v>
      </c>
      <c r="F94" s="21" t="s">
        <v>401</v>
      </c>
      <c r="G94" s="21" t="s">
        <v>401</v>
      </c>
      <c r="H94" s="21" t="s">
        <v>401</v>
      </c>
    </row>
    <row r="95" spans="1:8" s="3" customFormat="1" ht="10.5">
      <c r="A95" s="18"/>
      <c r="B95" s="200"/>
      <c r="C95" s="20" t="s">
        <v>401</v>
      </c>
      <c r="D95" s="19" t="s">
        <v>401</v>
      </c>
      <c r="E95" s="21" t="s">
        <v>401</v>
      </c>
      <c r="F95" s="21" t="s">
        <v>401</v>
      </c>
      <c r="G95" s="21" t="s">
        <v>401</v>
      </c>
      <c r="H95" s="21" t="s">
        <v>401</v>
      </c>
    </row>
    <row r="96" spans="1:8" s="3" customFormat="1" ht="10.5">
      <c r="A96" s="18"/>
      <c r="B96" s="200"/>
      <c r="C96" s="20" t="s">
        <v>401</v>
      </c>
      <c r="D96" s="19" t="s">
        <v>401</v>
      </c>
      <c r="E96" s="21" t="s">
        <v>401</v>
      </c>
      <c r="F96" s="21" t="s">
        <v>401</v>
      </c>
      <c r="G96" s="21" t="s">
        <v>401</v>
      </c>
      <c r="H96" s="21" t="s">
        <v>401</v>
      </c>
    </row>
    <row r="97" spans="1:8" s="3" customFormat="1" ht="10.5">
      <c r="A97" s="18"/>
      <c r="B97" s="200"/>
      <c r="C97" s="20" t="s">
        <v>401</v>
      </c>
      <c r="D97" s="19" t="s">
        <v>401</v>
      </c>
      <c r="E97" s="21" t="s">
        <v>401</v>
      </c>
      <c r="F97" s="21" t="s">
        <v>401</v>
      </c>
      <c r="G97" s="21" t="s">
        <v>401</v>
      </c>
      <c r="H97" s="21" t="s">
        <v>401</v>
      </c>
    </row>
    <row r="98" spans="1:8" s="3" customFormat="1" ht="10.5">
      <c r="A98" s="18"/>
      <c r="B98" s="200"/>
      <c r="C98" s="20" t="s">
        <v>401</v>
      </c>
      <c r="D98" s="19" t="s">
        <v>401</v>
      </c>
      <c r="E98" s="21" t="s">
        <v>401</v>
      </c>
      <c r="F98" s="21" t="s">
        <v>401</v>
      </c>
      <c r="G98" s="21" t="s">
        <v>401</v>
      </c>
      <c r="H98" s="21" t="s">
        <v>401</v>
      </c>
    </row>
    <row r="99" spans="1:8" s="3" customFormat="1" ht="10.5">
      <c r="A99" s="18"/>
      <c r="B99" s="200"/>
      <c r="C99" s="20" t="s">
        <v>401</v>
      </c>
      <c r="D99" s="19" t="s">
        <v>401</v>
      </c>
      <c r="E99" s="21" t="s">
        <v>401</v>
      </c>
      <c r="F99" s="21" t="s">
        <v>401</v>
      </c>
      <c r="G99" s="21" t="s">
        <v>401</v>
      </c>
      <c r="H99" s="21" t="s">
        <v>401</v>
      </c>
    </row>
    <row r="100" spans="1:8" s="3" customFormat="1" ht="10.5">
      <c r="A100" s="18"/>
      <c r="B100" s="200"/>
      <c r="C100" s="20" t="s">
        <v>401</v>
      </c>
      <c r="D100" s="19" t="s">
        <v>401</v>
      </c>
      <c r="E100" s="21" t="s">
        <v>401</v>
      </c>
      <c r="F100" s="21" t="s">
        <v>401</v>
      </c>
      <c r="G100" s="21" t="s">
        <v>401</v>
      </c>
      <c r="H100" s="21" t="s">
        <v>401</v>
      </c>
    </row>
    <row r="101" spans="1:8" s="3" customFormat="1" ht="10.5">
      <c r="A101" s="18"/>
      <c r="B101" s="200"/>
      <c r="C101" s="20" t="s">
        <v>401</v>
      </c>
      <c r="D101" s="19" t="s">
        <v>401</v>
      </c>
      <c r="E101" s="21" t="s">
        <v>401</v>
      </c>
      <c r="F101" s="21" t="s">
        <v>401</v>
      </c>
      <c r="G101" s="21" t="s">
        <v>401</v>
      </c>
      <c r="H101" s="21" t="s">
        <v>401</v>
      </c>
    </row>
    <row r="102" spans="1:8" s="3" customFormat="1" ht="10.5">
      <c r="A102" s="18"/>
      <c r="B102" s="200"/>
      <c r="C102" s="20" t="s">
        <v>401</v>
      </c>
      <c r="D102" s="19" t="s">
        <v>401</v>
      </c>
      <c r="E102" s="21" t="s">
        <v>401</v>
      </c>
      <c r="F102" s="21" t="s">
        <v>401</v>
      </c>
      <c r="G102" s="21" t="s">
        <v>401</v>
      </c>
      <c r="H102" s="21" t="s">
        <v>401</v>
      </c>
    </row>
    <row r="103" spans="1:8" s="3" customFormat="1" ht="10.5">
      <c r="A103" s="18"/>
      <c r="B103" s="200"/>
      <c r="C103" s="20" t="s">
        <v>401</v>
      </c>
      <c r="D103" s="19" t="s">
        <v>401</v>
      </c>
      <c r="E103" s="21" t="s">
        <v>401</v>
      </c>
      <c r="F103" s="21" t="s">
        <v>401</v>
      </c>
      <c r="G103" s="21" t="s">
        <v>401</v>
      </c>
      <c r="H103" s="21" t="s">
        <v>401</v>
      </c>
    </row>
    <row r="104" spans="1:8" s="3" customFormat="1" ht="10.5">
      <c r="A104" s="18"/>
      <c r="B104" s="200"/>
      <c r="C104" s="20" t="s">
        <v>401</v>
      </c>
      <c r="D104" s="19" t="s">
        <v>401</v>
      </c>
      <c r="E104" s="21" t="s">
        <v>401</v>
      </c>
      <c r="F104" s="21" t="s">
        <v>401</v>
      </c>
      <c r="G104" s="21" t="s">
        <v>401</v>
      </c>
      <c r="H104" s="21" t="s">
        <v>401</v>
      </c>
    </row>
    <row r="105" spans="1:8" s="3" customFormat="1" ht="10.5">
      <c r="A105" s="18"/>
      <c r="B105" s="24"/>
      <c r="C105" s="24"/>
      <c r="D105" s="25"/>
      <c r="E105" s="26"/>
      <c r="F105" s="26"/>
      <c r="G105" s="22"/>
      <c r="H105" s="22"/>
    </row>
    <row r="106" spans="1:8" s="3" customFormat="1" ht="10.5">
      <c r="A106" s="18"/>
      <c r="B106" s="24"/>
      <c r="C106" s="24"/>
      <c r="D106" s="25"/>
      <c r="E106" s="26"/>
      <c r="F106" s="26"/>
      <c r="G106" s="22"/>
      <c r="H106" s="22"/>
    </row>
    <row r="107" spans="1:8" s="3" customFormat="1" ht="10.5">
      <c r="A107" s="18"/>
      <c r="B107" s="24"/>
      <c r="C107" s="24"/>
      <c r="D107" s="25"/>
      <c r="E107" s="26"/>
      <c r="F107" s="26"/>
      <c r="G107" s="22"/>
      <c r="H107" s="22"/>
    </row>
    <row r="108" spans="1:8" s="3" customFormat="1" ht="10.5">
      <c r="A108" s="18"/>
      <c r="B108" s="24"/>
      <c r="C108" s="24"/>
      <c r="D108" s="25"/>
      <c r="E108" s="26"/>
      <c r="F108" s="26"/>
      <c r="G108" s="22"/>
      <c r="H108" s="22"/>
    </row>
    <row r="109" spans="1:8" s="3" customFormat="1" ht="10.5">
      <c r="A109" s="18"/>
      <c r="B109" s="24"/>
      <c r="C109" s="24"/>
      <c r="D109" s="25"/>
      <c r="E109" s="26"/>
      <c r="F109" s="26"/>
      <c r="G109" s="22"/>
      <c r="H109" s="22"/>
    </row>
    <row r="110" spans="1:8" s="3" customFormat="1" ht="10.5">
      <c r="A110" s="18"/>
      <c r="B110" s="24"/>
      <c r="C110" s="24"/>
      <c r="D110" s="25"/>
      <c r="E110" s="26"/>
      <c r="F110" s="26"/>
      <c r="G110" s="22"/>
      <c r="H110" s="22"/>
    </row>
    <row r="111" spans="1:8" s="3" customFormat="1" ht="10.5">
      <c r="A111" s="18"/>
      <c r="B111" s="24"/>
      <c r="C111" s="24"/>
      <c r="D111" s="25"/>
      <c r="E111" s="26"/>
      <c r="F111" s="26"/>
      <c r="G111" s="22"/>
      <c r="H111" s="22"/>
    </row>
    <row r="112" spans="1:8" s="3" customFormat="1" ht="10.5">
      <c r="A112" s="18"/>
      <c r="B112" s="24"/>
      <c r="C112" s="24"/>
      <c r="D112" s="25"/>
      <c r="E112" s="26"/>
      <c r="F112" s="26"/>
      <c r="G112" s="22"/>
      <c r="H112" s="22"/>
    </row>
    <row r="113" spans="1:8" s="3" customFormat="1" ht="10.5">
      <c r="A113" s="18"/>
      <c r="B113" s="24"/>
      <c r="C113" s="24"/>
      <c r="D113" s="25"/>
      <c r="E113" s="26"/>
      <c r="F113" s="26"/>
      <c r="G113" s="22"/>
      <c r="H113" s="22"/>
    </row>
    <row r="114" spans="1:8" s="3" customFormat="1" ht="10.5">
      <c r="A114" s="18"/>
      <c r="B114" s="24"/>
      <c r="C114" s="24"/>
      <c r="D114" s="25"/>
      <c r="E114" s="26"/>
      <c r="F114" s="26"/>
      <c r="G114" s="22"/>
      <c r="H114" s="22"/>
    </row>
    <row r="115" spans="1:8" s="3" customFormat="1" ht="10.5">
      <c r="A115" s="18"/>
      <c r="B115" s="24"/>
      <c r="C115" s="24"/>
      <c r="D115" s="25"/>
      <c r="E115" s="26"/>
      <c r="F115" s="26"/>
      <c r="G115" s="22"/>
      <c r="H115" s="22"/>
    </row>
    <row r="116" spans="1:8" s="3" customFormat="1" ht="10.5">
      <c r="A116" s="18"/>
      <c r="B116" s="24"/>
      <c r="C116" s="24"/>
      <c r="D116" s="25"/>
      <c r="E116" s="26"/>
      <c r="F116" s="26"/>
      <c r="G116" s="22"/>
      <c r="H116" s="22"/>
    </row>
    <row r="117" spans="1:8" s="3" customFormat="1" ht="10.5">
      <c r="A117" s="18"/>
      <c r="B117" s="24"/>
      <c r="C117" s="24"/>
      <c r="D117" s="25"/>
      <c r="E117" s="26"/>
      <c r="F117" s="26"/>
      <c r="G117" s="22"/>
      <c r="H117" s="22"/>
    </row>
    <row r="118" spans="1:8" s="3" customFormat="1" ht="10.5">
      <c r="A118" s="18"/>
      <c r="B118" s="24"/>
      <c r="C118" s="24"/>
      <c r="D118" s="25"/>
      <c r="E118" s="26"/>
      <c r="F118" s="26"/>
      <c r="G118" s="22"/>
      <c r="H118" s="22"/>
    </row>
    <row r="119" spans="1:8" s="3" customFormat="1" ht="10.5">
      <c r="A119" s="18"/>
      <c r="B119" s="24"/>
      <c r="C119" s="24"/>
      <c r="D119" s="25"/>
      <c r="E119" s="26"/>
      <c r="F119" s="26"/>
      <c r="G119" s="22"/>
      <c r="H119" s="22"/>
    </row>
    <row r="120" spans="1:8" s="3" customFormat="1" ht="10.5">
      <c r="A120" s="18"/>
      <c r="B120" s="24"/>
      <c r="C120" s="24"/>
      <c r="D120" s="25"/>
      <c r="E120" s="26"/>
      <c r="F120" s="26"/>
      <c r="G120" s="22"/>
      <c r="H120" s="22"/>
    </row>
    <row r="121" spans="1:8" s="3" customFormat="1" ht="10.5">
      <c r="A121" s="18"/>
      <c r="B121" s="24"/>
      <c r="C121" s="24"/>
      <c r="D121" s="25"/>
      <c r="E121" s="26"/>
      <c r="F121" s="26"/>
      <c r="G121" s="22"/>
      <c r="H121" s="22"/>
    </row>
    <row r="122" spans="1:8" s="3" customFormat="1" ht="10.5">
      <c r="A122" s="18"/>
      <c r="B122" s="24"/>
      <c r="C122" s="24"/>
      <c r="D122" s="25"/>
      <c r="E122" s="26"/>
      <c r="F122" s="26"/>
      <c r="G122" s="22"/>
      <c r="H122" s="22"/>
    </row>
    <row r="123" spans="1:8" s="3" customFormat="1" ht="10.5">
      <c r="A123" s="18"/>
      <c r="B123" s="24"/>
      <c r="C123" s="24"/>
      <c r="D123" s="25"/>
      <c r="E123" s="26"/>
      <c r="F123" s="26"/>
      <c r="G123" s="22"/>
      <c r="H123" s="22"/>
    </row>
    <row r="124" spans="1:8" s="3" customFormat="1" ht="10.5">
      <c r="A124" s="18"/>
      <c r="B124" s="24"/>
      <c r="C124" s="24"/>
      <c r="D124" s="25"/>
      <c r="E124" s="26"/>
      <c r="F124" s="26"/>
      <c r="G124" s="22"/>
      <c r="H124" s="22"/>
    </row>
    <row r="125" spans="1:8" s="3" customFormat="1" ht="10.5">
      <c r="A125" s="18"/>
      <c r="B125" s="24"/>
      <c r="C125" s="24"/>
      <c r="D125" s="25"/>
      <c r="E125" s="26"/>
      <c r="F125" s="26"/>
      <c r="G125" s="22"/>
      <c r="H125" s="22"/>
    </row>
    <row r="126" spans="1:8" s="3" customFormat="1" ht="10.5">
      <c r="A126" s="18"/>
      <c r="B126" s="24"/>
      <c r="C126" s="24"/>
      <c r="D126" s="25"/>
      <c r="E126" s="26"/>
      <c r="F126" s="26"/>
      <c r="G126" s="22"/>
      <c r="H126" s="22"/>
    </row>
    <row r="127" spans="1:8" s="3" customFormat="1" ht="10.5">
      <c r="A127" s="18"/>
      <c r="B127" s="24"/>
      <c r="C127" s="24"/>
      <c r="D127" s="25"/>
      <c r="E127" s="26"/>
      <c r="F127" s="26"/>
      <c r="G127" s="22"/>
      <c r="H127" s="22"/>
    </row>
    <row r="128" spans="1:8" s="3" customFormat="1" ht="10.5">
      <c r="A128" s="18"/>
      <c r="B128" s="24"/>
      <c r="C128" s="24"/>
      <c r="D128" s="25"/>
      <c r="E128" s="26"/>
      <c r="F128" s="26"/>
      <c r="G128" s="22"/>
      <c r="H128" s="22"/>
    </row>
    <row r="129" spans="1:8" s="3" customFormat="1" ht="10.5">
      <c r="A129" s="18"/>
      <c r="B129" s="24"/>
      <c r="C129" s="24"/>
      <c r="D129" s="25"/>
      <c r="E129" s="26"/>
      <c r="F129" s="26"/>
      <c r="G129" s="22"/>
      <c r="H129" s="22"/>
    </row>
    <row r="130" spans="1:8" s="3" customFormat="1" ht="10.5">
      <c r="A130" s="18"/>
      <c r="B130" s="24"/>
      <c r="C130" s="24"/>
      <c r="D130" s="25"/>
      <c r="E130" s="26"/>
      <c r="F130" s="26"/>
      <c r="G130" s="22"/>
      <c r="H130" s="22"/>
    </row>
    <row r="131" spans="1:8" s="3" customFormat="1" ht="10.5">
      <c r="A131" s="18"/>
      <c r="B131" s="24"/>
      <c r="C131" s="24"/>
      <c r="D131" s="25"/>
      <c r="E131" s="26"/>
      <c r="F131" s="26"/>
      <c r="G131" s="22"/>
      <c r="H131" s="22"/>
    </row>
    <row r="132" spans="1:8" s="3" customFormat="1" ht="10.5">
      <c r="A132" s="18"/>
      <c r="B132" s="24"/>
      <c r="C132" s="24"/>
      <c r="D132" s="25"/>
      <c r="E132" s="26"/>
      <c r="F132" s="26"/>
      <c r="G132" s="22"/>
      <c r="H132" s="22"/>
    </row>
    <row r="133" spans="1:8" s="3" customFormat="1" ht="10.5">
      <c r="A133" s="18"/>
      <c r="B133" s="24"/>
      <c r="C133" s="24"/>
      <c r="D133" s="25"/>
      <c r="E133" s="26"/>
      <c r="F133" s="26"/>
      <c r="G133" s="22"/>
      <c r="H133" s="22"/>
    </row>
    <row r="134" spans="1:8" s="3" customFormat="1" ht="10.5">
      <c r="A134" s="18"/>
      <c r="B134" s="24"/>
      <c r="C134" s="24"/>
      <c r="D134" s="25"/>
      <c r="E134" s="26"/>
      <c r="F134" s="26"/>
      <c r="G134" s="22"/>
      <c r="H134" s="22"/>
    </row>
    <row r="135" spans="1:8" s="3" customFormat="1" ht="10.5">
      <c r="A135" s="18"/>
      <c r="B135" s="24"/>
      <c r="C135" s="24"/>
      <c r="D135" s="25"/>
      <c r="E135" s="26"/>
      <c r="F135" s="26"/>
      <c r="G135" s="22"/>
      <c r="H135" s="22"/>
    </row>
    <row r="136" spans="1:8" s="3" customFormat="1" ht="10.5">
      <c r="A136" s="18"/>
      <c r="B136" s="24"/>
      <c r="C136" s="24"/>
      <c r="D136" s="25"/>
      <c r="E136" s="26"/>
      <c r="F136" s="26"/>
      <c r="G136" s="22"/>
      <c r="H136" s="22"/>
    </row>
    <row r="137" spans="1:8" s="3" customFormat="1" ht="10.5">
      <c r="A137" s="18"/>
      <c r="B137" s="24"/>
      <c r="C137" s="24"/>
      <c r="D137" s="25"/>
      <c r="E137" s="26"/>
      <c r="F137" s="26"/>
      <c r="G137" s="22"/>
      <c r="H137" s="22"/>
    </row>
    <row r="138" spans="1:8" s="3" customFormat="1" ht="10.5">
      <c r="A138" s="18"/>
      <c r="B138" s="24"/>
      <c r="C138" s="24"/>
      <c r="D138" s="25"/>
      <c r="E138" s="26"/>
      <c r="F138" s="26"/>
      <c r="G138" s="22"/>
      <c r="H138" s="22"/>
    </row>
    <row r="139" spans="1:8" s="3" customFormat="1" ht="10.5">
      <c r="A139" s="18"/>
      <c r="B139" s="24"/>
      <c r="C139" s="24"/>
      <c r="D139" s="25"/>
      <c r="E139" s="26"/>
      <c r="F139" s="26"/>
      <c r="G139" s="22"/>
      <c r="H139" s="22"/>
    </row>
    <row r="140" spans="1:8" s="3" customFormat="1" ht="10.5">
      <c r="A140" s="18"/>
      <c r="B140" s="24"/>
      <c r="C140" s="24"/>
      <c r="D140" s="25"/>
      <c r="E140" s="26"/>
      <c r="F140" s="26"/>
      <c r="G140" s="22"/>
      <c r="H140" s="22"/>
    </row>
    <row r="141" spans="1:8" s="3" customFormat="1" ht="10.5">
      <c r="A141" s="18"/>
      <c r="B141" s="24"/>
      <c r="C141" s="24"/>
      <c r="D141" s="25"/>
      <c r="E141" s="26"/>
      <c r="F141" s="26"/>
      <c r="G141" s="22"/>
      <c r="H141" s="22"/>
    </row>
    <row r="142" spans="1:8" s="3" customFormat="1" ht="10.5">
      <c r="A142" s="18"/>
      <c r="B142" s="24"/>
      <c r="C142" s="24"/>
      <c r="D142" s="25"/>
      <c r="E142" s="26"/>
      <c r="F142" s="26"/>
      <c r="G142" s="22"/>
      <c r="H142" s="22"/>
    </row>
    <row r="143" spans="1:8" s="3" customFormat="1" ht="10.5">
      <c r="A143" s="18"/>
      <c r="B143" s="24"/>
      <c r="C143" s="24"/>
      <c r="D143" s="25"/>
      <c r="E143" s="26"/>
      <c r="F143" s="26"/>
      <c r="G143" s="22"/>
      <c r="H143" s="22"/>
    </row>
    <row r="144" spans="1:8" s="3" customFormat="1" ht="10.5">
      <c r="A144" s="18"/>
      <c r="B144" s="24"/>
      <c r="C144" s="24"/>
      <c r="D144" s="25"/>
      <c r="E144" s="26"/>
      <c r="F144" s="26"/>
      <c r="G144" s="22"/>
      <c r="H144" s="22"/>
    </row>
    <row r="145" spans="1:8" s="3" customFormat="1" ht="10.5">
      <c r="A145" s="18"/>
      <c r="B145" s="24"/>
      <c r="C145" s="24"/>
      <c r="D145" s="25"/>
      <c r="E145" s="26"/>
      <c r="F145" s="26"/>
      <c r="G145" s="22"/>
      <c r="H145" s="22"/>
    </row>
    <row r="146" spans="1:8" s="3" customFormat="1" ht="10.5">
      <c r="A146" s="18"/>
      <c r="B146" s="24"/>
      <c r="C146" s="24"/>
      <c r="D146" s="25"/>
      <c r="E146" s="26"/>
      <c r="F146" s="26"/>
      <c r="G146" s="22"/>
      <c r="H146" s="22"/>
    </row>
    <row r="147" spans="1:8" s="3" customFormat="1" ht="10.5">
      <c r="A147" s="18"/>
      <c r="B147" s="24"/>
      <c r="C147" s="24"/>
      <c r="D147" s="25"/>
      <c r="E147" s="26"/>
      <c r="F147" s="26"/>
      <c r="G147" s="22"/>
      <c r="H147" s="22"/>
    </row>
    <row r="148" spans="1:8" s="3" customFormat="1" ht="10.5">
      <c r="A148" s="18"/>
      <c r="B148" s="24"/>
      <c r="C148" s="24"/>
      <c r="D148" s="25"/>
      <c r="E148" s="26"/>
      <c r="F148" s="26"/>
      <c r="G148" s="22"/>
      <c r="H148" s="22"/>
    </row>
    <row r="149" spans="1:8" s="3" customFormat="1" ht="10.5">
      <c r="A149" s="18"/>
      <c r="B149" s="24"/>
      <c r="C149" s="24"/>
      <c r="D149" s="25"/>
      <c r="E149" s="26"/>
      <c r="F149" s="26"/>
      <c r="G149" s="22"/>
      <c r="H149" s="22"/>
    </row>
    <row r="150" spans="1:8" s="3" customFormat="1" ht="10.5">
      <c r="A150" s="18"/>
      <c r="B150" s="24"/>
      <c r="C150" s="24"/>
      <c r="D150" s="25"/>
      <c r="E150" s="26"/>
      <c r="F150" s="26"/>
      <c r="G150" s="22"/>
      <c r="H150" s="22"/>
    </row>
    <row r="151" spans="1:8" s="3" customFormat="1" ht="10.5">
      <c r="A151" s="18"/>
      <c r="B151" s="24"/>
      <c r="C151" s="24"/>
      <c r="D151" s="25"/>
      <c r="E151" s="26"/>
      <c r="F151" s="26"/>
      <c r="G151" s="22"/>
      <c r="H151" s="22"/>
    </row>
    <row r="152" spans="1:8" s="3" customFormat="1" ht="10.5">
      <c r="A152" s="18"/>
      <c r="B152" s="24"/>
      <c r="C152" s="24"/>
      <c r="D152" s="25"/>
      <c r="E152" s="26"/>
      <c r="F152" s="26"/>
      <c r="G152" s="22"/>
      <c r="H152" s="22"/>
    </row>
    <row r="153" spans="1:8" s="3" customFormat="1" ht="10.5">
      <c r="A153" s="18"/>
      <c r="B153" s="24"/>
      <c r="C153" s="24"/>
      <c r="D153" s="25"/>
      <c r="E153" s="26"/>
      <c r="F153" s="26"/>
      <c r="G153" s="22"/>
      <c r="H153" s="22"/>
    </row>
    <row r="154" spans="1:8" s="3" customFormat="1" ht="10.5">
      <c r="A154" s="18"/>
      <c r="B154" s="24"/>
      <c r="C154" s="24"/>
      <c r="D154" s="25"/>
      <c r="E154" s="26"/>
      <c r="F154" s="26"/>
      <c r="G154" s="22"/>
      <c r="H154" s="22"/>
    </row>
    <row r="155" spans="1:8" s="3" customFormat="1" ht="10.5">
      <c r="A155" s="18"/>
      <c r="B155" s="24"/>
      <c r="C155" s="24"/>
      <c r="D155" s="25"/>
      <c r="E155" s="26"/>
      <c r="F155" s="26"/>
      <c r="G155" s="22"/>
      <c r="H155" s="22"/>
    </row>
    <row r="156" spans="1:8" s="3" customFormat="1" ht="10.5">
      <c r="A156" s="18"/>
      <c r="B156" s="24"/>
      <c r="C156" s="24"/>
      <c r="D156" s="25"/>
      <c r="E156" s="26"/>
      <c r="F156" s="26"/>
      <c r="G156" s="22"/>
      <c r="H156" s="22"/>
    </row>
    <row r="157" spans="1:8" s="3" customFormat="1" ht="10.5">
      <c r="A157" s="18"/>
      <c r="B157" s="24"/>
      <c r="C157" s="24"/>
      <c r="D157" s="25"/>
      <c r="E157" s="26"/>
      <c r="F157" s="26"/>
      <c r="G157" s="22"/>
      <c r="H157" s="22"/>
    </row>
    <row r="158" spans="1:8" s="3" customFormat="1" ht="10.5">
      <c r="A158" s="18"/>
      <c r="B158" s="24"/>
      <c r="C158" s="24"/>
      <c r="D158" s="25"/>
      <c r="E158" s="26"/>
      <c r="F158" s="26"/>
      <c r="G158" s="22"/>
      <c r="H158" s="22"/>
    </row>
    <row r="159" spans="1:8" s="3" customFormat="1" ht="10.5">
      <c r="A159" s="18"/>
      <c r="B159" s="24"/>
      <c r="C159" s="24"/>
      <c r="D159" s="25"/>
      <c r="E159" s="26"/>
      <c r="F159" s="26"/>
      <c r="G159" s="22"/>
      <c r="H159" s="22"/>
    </row>
    <row r="160" spans="1:8" s="3" customFormat="1" ht="10.5">
      <c r="A160" s="18"/>
      <c r="B160" s="24"/>
      <c r="C160" s="24"/>
      <c r="D160" s="25"/>
      <c r="E160" s="26"/>
      <c r="F160" s="26"/>
      <c r="G160" s="22"/>
      <c r="H160" s="22"/>
    </row>
    <row r="161" spans="1:8" s="3" customFormat="1" ht="10.5">
      <c r="A161" s="18"/>
      <c r="B161" s="24"/>
      <c r="C161" s="24"/>
      <c r="D161" s="25"/>
      <c r="E161" s="26"/>
      <c r="F161" s="26"/>
      <c r="G161" s="22"/>
      <c r="H161" s="22"/>
    </row>
    <row r="162" spans="1:8" s="3" customFormat="1" ht="10.5">
      <c r="A162" s="18"/>
      <c r="B162" s="24"/>
      <c r="C162" s="24"/>
      <c r="D162" s="25"/>
      <c r="E162" s="26"/>
      <c r="F162" s="26"/>
      <c r="G162" s="22"/>
      <c r="H162" s="22"/>
    </row>
    <row r="163" spans="1:8" s="3" customFormat="1" ht="10.5">
      <c r="A163" s="18"/>
      <c r="B163" s="24"/>
      <c r="C163" s="24"/>
      <c r="D163" s="25"/>
      <c r="E163" s="26"/>
      <c r="F163" s="26"/>
      <c r="G163" s="22"/>
      <c r="H163" s="22"/>
    </row>
    <row r="164" spans="1:8" s="3" customFormat="1" ht="10.5">
      <c r="A164" s="18"/>
      <c r="B164" s="24"/>
      <c r="C164" s="24"/>
      <c r="D164" s="25"/>
      <c r="E164" s="26"/>
      <c r="F164" s="26"/>
      <c r="G164" s="22"/>
      <c r="H164" s="22"/>
    </row>
    <row r="165" spans="1:8" s="3" customFormat="1" ht="10.5">
      <c r="A165" s="18"/>
      <c r="B165" s="24"/>
      <c r="C165" s="24"/>
      <c r="D165" s="25"/>
      <c r="E165" s="26"/>
      <c r="F165" s="26"/>
      <c r="G165" s="22"/>
      <c r="H165" s="22"/>
    </row>
    <row r="166" spans="1:8" s="3" customFormat="1" ht="10.5">
      <c r="A166" s="18"/>
      <c r="B166" s="24"/>
      <c r="C166" s="24"/>
      <c r="D166" s="25"/>
      <c r="E166" s="26"/>
      <c r="F166" s="26"/>
      <c r="G166" s="22"/>
      <c r="H166" s="22"/>
    </row>
    <row r="167" spans="1:8" s="3" customFormat="1" ht="10.5">
      <c r="A167" s="18"/>
      <c r="B167" s="24"/>
      <c r="C167" s="24"/>
      <c r="D167" s="25"/>
      <c r="E167" s="26"/>
      <c r="F167" s="26"/>
      <c r="G167" s="22"/>
      <c r="H167" s="22"/>
    </row>
    <row r="168" spans="1:8" s="3" customFormat="1" ht="10.5">
      <c r="A168" s="18"/>
      <c r="B168" s="24"/>
      <c r="C168" s="24"/>
      <c r="D168" s="25"/>
      <c r="E168" s="26"/>
      <c r="F168" s="26"/>
      <c r="G168" s="22"/>
      <c r="H168" s="22"/>
    </row>
    <row r="169" spans="1:8" s="3" customFormat="1" ht="10.5">
      <c r="A169" s="18"/>
      <c r="B169" s="24"/>
      <c r="C169" s="24"/>
      <c r="D169" s="25"/>
      <c r="E169" s="26"/>
      <c r="F169" s="26"/>
      <c r="G169" s="22"/>
      <c r="H169" s="22"/>
    </row>
    <row r="170" spans="1:8" s="3" customFormat="1" ht="10.5">
      <c r="A170" s="18"/>
      <c r="B170" s="24"/>
      <c r="C170" s="24"/>
      <c r="D170" s="25"/>
      <c r="E170" s="26"/>
      <c r="F170" s="26"/>
      <c r="G170" s="22"/>
      <c r="H170" s="22"/>
    </row>
    <row r="171" spans="1:8" s="3" customFormat="1" ht="10.5">
      <c r="A171" s="18"/>
      <c r="B171" s="24"/>
      <c r="C171" s="24"/>
      <c r="D171" s="25"/>
      <c r="E171" s="26"/>
      <c r="F171" s="26"/>
      <c r="G171" s="22"/>
      <c r="H171" s="22"/>
    </row>
    <row r="172" spans="1:8" s="3" customFormat="1" ht="10.5">
      <c r="A172" s="18"/>
      <c r="B172" s="24"/>
      <c r="C172" s="24"/>
      <c r="D172" s="25"/>
      <c r="E172" s="26"/>
      <c r="F172" s="26"/>
      <c r="G172" s="22"/>
      <c r="H172" s="22"/>
    </row>
    <row r="173" spans="1:8" s="3" customFormat="1" ht="10.5">
      <c r="A173" s="18"/>
      <c r="B173" s="24"/>
      <c r="C173" s="24"/>
      <c r="D173" s="25"/>
      <c r="E173" s="26"/>
      <c r="F173" s="26"/>
      <c r="G173" s="22"/>
      <c r="H173" s="22"/>
    </row>
    <row r="174" spans="1:8" s="3" customFormat="1" ht="10.5">
      <c r="A174" s="18"/>
      <c r="B174" s="24"/>
      <c r="C174" s="24"/>
      <c r="D174" s="25"/>
      <c r="E174" s="26"/>
      <c r="F174" s="26"/>
      <c r="G174" s="22"/>
      <c r="H174" s="22"/>
    </row>
    <row r="175" spans="1:8" s="3" customFormat="1" ht="10.5">
      <c r="A175" s="18"/>
      <c r="B175" s="24"/>
      <c r="C175" s="24"/>
      <c r="D175" s="25"/>
      <c r="E175" s="26"/>
      <c r="F175" s="26"/>
      <c r="G175" s="22"/>
      <c r="H175" s="22"/>
    </row>
    <row r="176" spans="1:8" s="3" customFormat="1" ht="10.5">
      <c r="A176" s="18"/>
      <c r="B176" s="24"/>
      <c r="C176" s="24"/>
      <c r="D176" s="25"/>
      <c r="E176" s="26"/>
      <c r="F176" s="26"/>
      <c r="G176" s="22"/>
      <c r="H176" s="22"/>
    </row>
    <row r="177" spans="1:8" s="3" customFormat="1" ht="10.5">
      <c r="A177" s="18"/>
      <c r="B177" s="24"/>
      <c r="C177" s="24"/>
      <c r="D177" s="25"/>
      <c r="E177" s="26"/>
      <c r="F177" s="26"/>
      <c r="G177" s="22"/>
      <c r="H177" s="22"/>
    </row>
    <row r="178" spans="1:8" s="3" customFormat="1" ht="10.5">
      <c r="A178" s="18"/>
      <c r="B178" s="24"/>
      <c r="C178" s="24"/>
      <c r="D178" s="25"/>
      <c r="E178" s="26"/>
      <c r="F178" s="26"/>
      <c r="G178" s="22"/>
      <c r="H178" s="22"/>
    </row>
    <row r="179" spans="1:8" s="3" customFormat="1" ht="10.5">
      <c r="A179" s="18"/>
      <c r="B179" s="24"/>
      <c r="C179" s="24"/>
      <c r="D179" s="25"/>
      <c r="E179" s="26"/>
      <c r="F179" s="26"/>
      <c r="G179" s="22"/>
      <c r="H179" s="22"/>
    </row>
    <row r="180" spans="1:8" s="3" customFormat="1" ht="10.5">
      <c r="A180" s="18"/>
      <c r="B180" s="24"/>
      <c r="C180" s="24"/>
      <c r="D180" s="25"/>
      <c r="E180" s="26"/>
      <c r="F180" s="26"/>
      <c r="G180" s="22"/>
      <c r="H180" s="22"/>
    </row>
    <row r="181" spans="1:8" s="3" customFormat="1" ht="10.5">
      <c r="A181" s="18"/>
      <c r="B181" s="24"/>
      <c r="C181" s="24"/>
      <c r="D181" s="25"/>
      <c r="E181" s="26"/>
      <c r="F181" s="26"/>
      <c r="G181" s="22"/>
      <c r="H181" s="22"/>
    </row>
    <row r="182" spans="1:8" s="3" customFormat="1" ht="10.5">
      <c r="A182" s="18"/>
      <c r="B182" s="24"/>
      <c r="C182" s="24"/>
      <c r="D182" s="25"/>
      <c r="E182" s="26"/>
      <c r="F182" s="26"/>
      <c r="G182" s="22"/>
      <c r="H182" s="22"/>
    </row>
    <row r="183" spans="1:8" s="3" customFormat="1" ht="10.5">
      <c r="A183" s="18"/>
      <c r="B183" s="24"/>
      <c r="C183" s="24"/>
      <c r="D183" s="25"/>
      <c r="E183" s="26"/>
      <c r="F183" s="26"/>
      <c r="G183" s="22"/>
      <c r="H183" s="22"/>
    </row>
    <row r="184" spans="1:8" s="3" customFormat="1" ht="10.5">
      <c r="A184" s="18"/>
      <c r="B184" s="24"/>
      <c r="C184" s="24"/>
      <c r="D184" s="25"/>
      <c r="E184" s="26"/>
      <c r="F184" s="26"/>
      <c r="G184" s="22"/>
      <c r="H184" s="22"/>
    </row>
    <row r="185" spans="1:8" s="3" customFormat="1" ht="10.5">
      <c r="A185" s="18"/>
      <c r="B185" s="24"/>
      <c r="C185" s="24"/>
      <c r="D185" s="25"/>
      <c r="E185" s="26"/>
      <c r="F185" s="26"/>
      <c r="G185" s="22"/>
      <c r="H185" s="22"/>
    </row>
    <row r="186" spans="1:8" s="3" customFormat="1" ht="10.5">
      <c r="A186" s="18"/>
      <c r="B186" s="24"/>
      <c r="C186" s="24"/>
      <c r="D186" s="25"/>
      <c r="E186" s="26"/>
      <c r="F186" s="26"/>
      <c r="G186" s="22"/>
      <c r="H186" s="22"/>
    </row>
    <row r="187" spans="1:8" s="3" customFormat="1" ht="10.5">
      <c r="A187" s="18"/>
      <c r="B187" s="24"/>
      <c r="C187" s="24"/>
      <c r="D187" s="25"/>
      <c r="E187" s="26"/>
      <c r="F187" s="26"/>
      <c r="G187" s="22"/>
      <c r="H187" s="22"/>
    </row>
    <row r="188" spans="1:8" s="3" customFormat="1" ht="10.5">
      <c r="A188" s="18"/>
      <c r="B188" s="24"/>
      <c r="C188" s="24"/>
      <c r="D188" s="25"/>
      <c r="E188" s="26"/>
      <c r="F188" s="26"/>
      <c r="G188" s="22"/>
      <c r="H188" s="22"/>
    </row>
    <row r="189" spans="1:8" s="3" customFormat="1" ht="10.5">
      <c r="A189" s="18"/>
      <c r="B189" s="24"/>
      <c r="C189" s="24"/>
      <c r="D189" s="25"/>
      <c r="E189" s="26"/>
      <c r="F189" s="26"/>
      <c r="G189" s="22"/>
      <c r="H189" s="22"/>
    </row>
    <row r="190" spans="1:8" s="3" customFormat="1" ht="10.5">
      <c r="A190" s="18"/>
      <c r="B190" s="24"/>
      <c r="C190" s="24"/>
      <c r="D190" s="25"/>
      <c r="E190" s="26"/>
      <c r="F190" s="26"/>
      <c r="G190" s="22"/>
      <c r="H190" s="22"/>
    </row>
    <row r="191" spans="1:8" s="3" customFormat="1" ht="10.5">
      <c r="A191" s="18"/>
      <c r="B191" s="24"/>
      <c r="C191" s="24"/>
      <c r="D191" s="25"/>
      <c r="E191" s="26"/>
      <c r="F191" s="26"/>
      <c r="G191" s="22"/>
      <c r="H191" s="22"/>
    </row>
    <row r="192" spans="1:8" s="3" customFormat="1" ht="10.5">
      <c r="A192" s="18"/>
      <c r="B192" s="24"/>
      <c r="C192" s="24"/>
      <c r="D192" s="25"/>
      <c r="E192" s="26"/>
      <c r="F192" s="26"/>
      <c r="G192" s="22"/>
      <c r="H192" s="22"/>
    </row>
    <row r="193" spans="1:8" s="3" customFormat="1" ht="10.5">
      <c r="A193" s="18"/>
      <c r="B193" s="24"/>
      <c r="C193" s="24"/>
      <c r="D193" s="25"/>
      <c r="E193" s="26"/>
      <c r="F193" s="26"/>
      <c r="G193" s="22"/>
      <c r="H193" s="22"/>
    </row>
    <row r="194" spans="1:8" s="3" customFormat="1" ht="10.5">
      <c r="A194" s="18"/>
      <c r="B194" s="24"/>
      <c r="C194" s="24"/>
      <c r="D194" s="25"/>
      <c r="E194" s="26"/>
      <c r="F194" s="26"/>
      <c r="G194" s="22"/>
      <c r="H194" s="22"/>
    </row>
    <row r="195" spans="1:8" s="3" customFormat="1" ht="10.5">
      <c r="A195" s="18"/>
      <c r="B195" s="24"/>
      <c r="C195" s="24"/>
      <c r="D195" s="25"/>
      <c r="E195" s="26"/>
      <c r="F195" s="26"/>
      <c r="G195" s="22"/>
      <c r="H195" s="22"/>
    </row>
    <row r="196" spans="1:8" s="3" customFormat="1" ht="10.5">
      <c r="A196" s="18"/>
      <c r="B196" s="24"/>
      <c r="C196" s="24"/>
      <c r="D196" s="25"/>
      <c r="E196" s="26"/>
      <c r="F196" s="26"/>
      <c r="G196" s="22"/>
      <c r="H196" s="22"/>
    </row>
    <row r="197" spans="1:8" s="3" customFormat="1" ht="10.5">
      <c r="A197" s="18"/>
      <c r="B197" s="24"/>
      <c r="C197" s="24"/>
      <c r="D197" s="25"/>
      <c r="E197" s="26"/>
      <c r="F197" s="26"/>
      <c r="G197" s="22"/>
      <c r="H197" s="22"/>
    </row>
    <row r="198" spans="1:8" s="3" customFormat="1" ht="10.5">
      <c r="A198" s="18"/>
      <c r="B198" s="24"/>
      <c r="C198" s="24"/>
      <c r="D198" s="25"/>
      <c r="E198" s="26"/>
      <c r="F198" s="26"/>
      <c r="G198" s="22"/>
      <c r="H198" s="22"/>
    </row>
    <row r="199" spans="1:8" s="3" customFormat="1" ht="10.5">
      <c r="A199" s="18"/>
      <c r="B199" s="24"/>
      <c r="C199" s="24"/>
      <c r="D199" s="25"/>
      <c r="E199" s="26"/>
      <c r="F199" s="26"/>
      <c r="G199" s="22"/>
      <c r="H199" s="22"/>
    </row>
    <row r="200" spans="1:8" s="3" customFormat="1" ht="10.5">
      <c r="A200" s="18"/>
      <c r="B200" s="24"/>
      <c r="C200" s="24"/>
      <c r="D200" s="25"/>
      <c r="E200" s="26"/>
      <c r="F200" s="26"/>
      <c r="G200" s="22"/>
      <c r="H200" s="22"/>
    </row>
    <row r="201" spans="1:8" s="3" customFormat="1" ht="10.5">
      <c r="A201" s="18"/>
      <c r="B201" s="24"/>
      <c r="C201" s="24"/>
      <c r="D201" s="25"/>
      <c r="E201" s="26"/>
      <c r="F201" s="26"/>
      <c r="G201" s="22"/>
      <c r="H201" s="22"/>
    </row>
    <row r="202" spans="1:8" s="3" customFormat="1" ht="10.5">
      <c r="A202" s="10"/>
      <c r="B202" s="11"/>
      <c r="C202" s="11"/>
      <c r="D202" s="12"/>
      <c r="E202" s="13"/>
      <c r="F202" s="13"/>
    </row>
    <row r="203" spans="1:8" s="3" customFormat="1" ht="10.5">
      <c r="A203" s="10"/>
      <c r="B203" s="11"/>
      <c r="C203" s="11"/>
      <c r="D203" s="12"/>
      <c r="E203" s="13"/>
      <c r="F203" s="13"/>
    </row>
    <row r="204" spans="1:8" s="3" customFormat="1" ht="10.5">
      <c r="A204" s="10"/>
      <c r="B204" s="11"/>
      <c r="C204" s="11"/>
      <c r="D204" s="12"/>
      <c r="E204" s="13"/>
      <c r="F204" s="13"/>
    </row>
    <row r="205" spans="1:8" s="3" customFormat="1" ht="10.5">
      <c r="A205" s="10"/>
      <c r="B205" s="11"/>
      <c r="C205" s="11"/>
      <c r="D205" s="12"/>
      <c r="E205" s="13"/>
      <c r="F205" s="13"/>
    </row>
    <row r="206" spans="1:8" s="3" customFormat="1" ht="10.5">
      <c r="A206" s="10"/>
      <c r="B206" s="11"/>
      <c r="C206" s="11"/>
      <c r="D206" s="12"/>
      <c r="E206" s="13"/>
      <c r="F206" s="13"/>
    </row>
    <row r="207" spans="1:8" s="3" customFormat="1" ht="10.5">
      <c r="A207" s="10"/>
      <c r="B207" s="11"/>
      <c r="C207" s="11"/>
      <c r="D207" s="12"/>
      <c r="E207" s="13"/>
      <c r="F207" s="13"/>
    </row>
    <row r="208" spans="1:8" s="3" customFormat="1" ht="10.5">
      <c r="A208" s="10"/>
      <c r="B208" s="11"/>
      <c r="C208" s="11"/>
      <c r="D208" s="12"/>
      <c r="E208" s="13"/>
      <c r="F208" s="13"/>
    </row>
    <row r="209" spans="1:6" s="3" customFormat="1" ht="10.5">
      <c r="A209" s="10"/>
      <c r="B209" s="11"/>
      <c r="C209" s="11"/>
      <c r="D209" s="12"/>
      <c r="E209" s="13"/>
      <c r="F209" s="13"/>
    </row>
    <row r="210" spans="1:6" s="3" customFormat="1" ht="10.5">
      <c r="A210" s="10"/>
      <c r="B210" s="11"/>
      <c r="C210" s="11"/>
      <c r="D210" s="12"/>
      <c r="E210" s="13"/>
      <c r="F210" s="13"/>
    </row>
    <row r="211" spans="1:6" s="3" customFormat="1" ht="10.5">
      <c r="A211" s="10"/>
      <c r="B211" s="11"/>
      <c r="C211" s="11"/>
      <c r="D211" s="12"/>
      <c r="E211" s="13"/>
      <c r="F211" s="13"/>
    </row>
    <row r="212" spans="1:6" s="3" customFormat="1" ht="10.5">
      <c r="A212" s="10"/>
      <c r="B212" s="11"/>
      <c r="C212" s="11"/>
      <c r="D212" s="12"/>
      <c r="E212" s="13"/>
      <c r="F212" s="13"/>
    </row>
    <row r="213" spans="1:6" s="3" customFormat="1" ht="10.5">
      <c r="A213" s="10"/>
      <c r="B213" s="11"/>
      <c r="C213" s="11"/>
      <c r="D213" s="12"/>
      <c r="E213" s="13"/>
      <c r="F213" s="13"/>
    </row>
    <row r="214" spans="1:6" s="3" customFormat="1" ht="10.5">
      <c r="A214" s="10"/>
      <c r="B214" s="11"/>
      <c r="C214" s="11"/>
      <c r="D214" s="12"/>
      <c r="E214" s="13"/>
      <c r="F214" s="13"/>
    </row>
    <row r="215" spans="1:6" s="3" customFormat="1" ht="10.5">
      <c r="A215" s="10"/>
      <c r="B215" s="11"/>
      <c r="C215" s="11"/>
      <c r="D215" s="12"/>
      <c r="E215" s="13"/>
      <c r="F215" s="13"/>
    </row>
    <row r="216" spans="1:6" s="3" customFormat="1" ht="10.5">
      <c r="A216" s="10"/>
      <c r="B216" s="11"/>
      <c r="C216" s="11"/>
      <c r="D216" s="12"/>
      <c r="E216" s="13"/>
      <c r="F216" s="13"/>
    </row>
    <row r="217" spans="1:6" s="3" customFormat="1" ht="10.5">
      <c r="A217" s="10"/>
      <c r="B217" s="11"/>
      <c r="C217" s="11"/>
      <c r="D217" s="12"/>
      <c r="E217" s="13"/>
      <c r="F217" s="13"/>
    </row>
    <row r="218" spans="1:6" s="3" customFormat="1" ht="10.5">
      <c r="A218" s="10"/>
      <c r="B218" s="11"/>
      <c r="C218" s="11"/>
      <c r="D218" s="12"/>
      <c r="E218" s="13"/>
      <c r="F218" s="13"/>
    </row>
    <row r="219" spans="1:6" s="3" customFormat="1" ht="10.5">
      <c r="A219" s="10"/>
      <c r="B219" s="11"/>
      <c r="C219" s="11"/>
      <c r="D219" s="12"/>
      <c r="E219" s="13"/>
      <c r="F219" s="13"/>
    </row>
    <row r="220" spans="1:6" s="3" customFormat="1" ht="10.5">
      <c r="A220" s="10"/>
      <c r="B220" s="11"/>
      <c r="C220" s="11"/>
      <c r="D220" s="12"/>
      <c r="E220" s="13"/>
      <c r="F220" s="13"/>
    </row>
    <row r="221" spans="1:6" s="3" customFormat="1" ht="10.5">
      <c r="A221" s="10"/>
      <c r="B221" s="11"/>
      <c r="C221" s="11"/>
      <c r="D221" s="12"/>
      <c r="E221" s="13"/>
      <c r="F221" s="13"/>
    </row>
    <row r="222" spans="1:6" s="3" customFormat="1" ht="10.5">
      <c r="A222" s="10"/>
      <c r="B222" s="11"/>
      <c r="C222" s="11"/>
      <c r="D222" s="12"/>
      <c r="E222" s="13"/>
      <c r="F222" s="13"/>
    </row>
    <row r="223" spans="1:6" s="3" customFormat="1" ht="10.5">
      <c r="A223" s="10"/>
      <c r="B223" s="11"/>
      <c r="C223" s="11"/>
      <c r="D223" s="12"/>
      <c r="E223" s="13"/>
      <c r="F223" s="13"/>
    </row>
    <row r="224" spans="1:6" s="3" customFormat="1" ht="10.5">
      <c r="A224" s="10"/>
      <c r="B224" s="11"/>
      <c r="C224" s="11"/>
      <c r="D224" s="12"/>
      <c r="E224" s="13"/>
      <c r="F224" s="13"/>
    </row>
    <row r="225" spans="1:6" s="3" customFormat="1" ht="10.5">
      <c r="A225" s="10"/>
      <c r="B225" s="11"/>
      <c r="C225" s="11"/>
      <c r="D225" s="12"/>
      <c r="E225" s="13"/>
      <c r="F225" s="13"/>
    </row>
    <row r="226" spans="1:6" s="3" customFormat="1" ht="10.5">
      <c r="A226" s="10"/>
      <c r="B226" s="11"/>
      <c r="C226" s="11"/>
      <c r="D226" s="12"/>
      <c r="E226" s="13"/>
      <c r="F226" s="13"/>
    </row>
    <row r="227" spans="1:6" s="3" customFormat="1" ht="10.5">
      <c r="A227" s="10"/>
      <c r="B227" s="11"/>
      <c r="C227" s="11"/>
      <c r="D227" s="12"/>
      <c r="E227" s="13"/>
      <c r="F227" s="13"/>
    </row>
    <row r="228" spans="1:6" s="3" customFormat="1" ht="10.5">
      <c r="A228" s="10"/>
      <c r="B228" s="11"/>
      <c r="C228" s="11"/>
      <c r="D228" s="12"/>
      <c r="E228" s="13"/>
      <c r="F228" s="13"/>
    </row>
    <row r="229" spans="1:6" s="3" customFormat="1" ht="10.5">
      <c r="A229" s="10"/>
      <c r="B229" s="11"/>
      <c r="C229" s="11"/>
      <c r="D229" s="12"/>
      <c r="E229" s="13"/>
      <c r="F229" s="13"/>
    </row>
    <row r="230" spans="1:6" s="3" customFormat="1" ht="10.5">
      <c r="A230" s="10"/>
      <c r="B230" s="11"/>
      <c r="C230" s="11"/>
      <c r="D230" s="12"/>
      <c r="E230" s="13"/>
      <c r="F230" s="13"/>
    </row>
    <row r="231" spans="1:6" s="3" customFormat="1" ht="10.5">
      <c r="A231" s="10"/>
      <c r="B231" s="11"/>
      <c r="C231" s="11"/>
      <c r="D231" s="12"/>
      <c r="E231" s="13"/>
      <c r="F231" s="13"/>
    </row>
    <row r="232" spans="1:6" s="3" customFormat="1" ht="10.5">
      <c r="A232" s="10"/>
      <c r="B232" s="11"/>
      <c r="C232" s="11"/>
      <c r="D232" s="12"/>
      <c r="E232" s="13"/>
      <c r="F232" s="13"/>
    </row>
    <row r="233" spans="1:6" s="3" customFormat="1" ht="10.5">
      <c r="A233" s="10"/>
      <c r="B233" s="11"/>
      <c r="C233" s="11"/>
      <c r="D233" s="12"/>
      <c r="E233" s="13"/>
      <c r="F233" s="13"/>
    </row>
    <row r="234" spans="1:6" s="3" customFormat="1" ht="10.5">
      <c r="A234" s="10"/>
      <c r="B234" s="11"/>
      <c r="C234" s="11"/>
      <c r="D234" s="12"/>
      <c r="E234" s="13"/>
      <c r="F234" s="13"/>
    </row>
    <row r="235" spans="1:6" s="3" customFormat="1" ht="10.5">
      <c r="A235" s="10"/>
      <c r="B235" s="11"/>
      <c r="C235" s="11"/>
      <c r="D235" s="12"/>
      <c r="E235" s="13"/>
      <c r="F235" s="13"/>
    </row>
    <row r="236" spans="1:6" s="3" customFormat="1" ht="10.5">
      <c r="A236" s="10"/>
      <c r="B236" s="11"/>
      <c r="C236" s="11"/>
      <c r="D236" s="12"/>
      <c r="E236" s="13"/>
      <c r="F236" s="13"/>
    </row>
    <row r="237" spans="1:6" s="3" customFormat="1" ht="10.5">
      <c r="A237" s="10"/>
      <c r="B237" s="11"/>
      <c r="C237" s="11"/>
      <c r="D237" s="12"/>
      <c r="E237" s="13"/>
      <c r="F237" s="13"/>
    </row>
    <row r="238" spans="1:6" s="3" customFormat="1" ht="10.5">
      <c r="A238" s="10"/>
      <c r="B238" s="11"/>
      <c r="C238" s="11"/>
      <c r="D238" s="12"/>
      <c r="E238" s="13"/>
      <c r="F238" s="13"/>
    </row>
    <row r="239" spans="1:6" s="3" customFormat="1" ht="10.5">
      <c r="A239" s="10"/>
      <c r="B239" s="11"/>
      <c r="C239" s="11"/>
      <c r="D239" s="12"/>
      <c r="E239" s="13"/>
      <c r="F239" s="13"/>
    </row>
    <row r="240" spans="1:6" s="3" customFormat="1" ht="10.5">
      <c r="A240" s="10"/>
      <c r="B240" s="11"/>
      <c r="C240" s="11"/>
      <c r="D240" s="12"/>
      <c r="E240" s="13"/>
      <c r="F240" s="13"/>
    </row>
    <row r="241" spans="1:6" s="3" customFormat="1" ht="10.5">
      <c r="A241" s="10"/>
      <c r="B241" s="11"/>
      <c r="C241" s="11"/>
      <c r="D241" s="12"/>
      <c r="E241" s="13"/>
      <c r="F241" s="13"/>
    </row>
    <row r="242" spans="1:6" s="3" customFormat="1" ht="10.5">
      <c r="A242" s="10"/>
      <c r="B242" s="11"/>
      <c r="C242" s="11"/>
      <c r="D242" s="12"/>
      <c r="E242" s="13"/>
      <c r="F242" s="13"/>
    </row>
    <row r="243" spans="1:6" s="3" customFormat="1" ht="10.5">
      <c r="A243" s="10"/>
      <c r="B243" s="11"/>
      <c r="C243" s="11"/>
      <c r="D243" s="12"/>
      <c r="E243" s="13"/>
      <c r="F243" s="13"/>
    </row>
    <row r="244" spans="1:6" s="3" customFormat="1" ht="10.5">
      <c r="A244" s="10"/>
      <c r="B244" s="11"/>
      <c r="C244" s="11"/>
      <c r="D244" s="12"/>
      <c r="E244" s="13"/>
      <c r="F244" s="13"/>
    </row>
    <row r="245" spans="1:6" s="3" customFormat="1" ht="10.5">
      <c r="A245" s="10"/>
      <c r="B245" s="11"/>
      <c r="C245" s="11"/>
      <c r="D245" s="12"/>
      <c r="E245" s="13"/>
      <c r="F245" s="13"/>
    </row>
    <row r="246" spans="1:6" s="3" customFormat="1" ht="10.5">
      <c r="A246" s="10"/>
      <c r="B246" s="11"/>
      <c r="C246" s="11"/>
      <c r="D246" s="12"/>
      <c r="E246" s="13"/>
      <c r="F246" s="13"/>
    </row>
    <row r="247" spans="1:6" s="3" customFormat="1" ht="10.5">
      <c r="A247" s="10"/>
      <c r="B247" s="11"/>
      <c r="C247" s="11"/>
      <c r="D247" s="12"/>
      <c r="E247" s="13"/>
      <c r="F247" s="13"/>
    </row>
    <row r="248" spans="1:6" s="3" customFormat="1" ht="10.5">
      <c r="A248" s="10"/>
      <c r="B248" s="11"/>
      <c r="C248" s="11"/>
      <c r="D248" s="12"/>
      <c r="E248" s="13"/>
      <c r="F248" s="13"/>
    </row>
    <row r="249" spans="1:6" s="3" customFormat="1" ht="10.5">
      <c r="A249" s="10"/>
      <c r="B249" s="11"/>
      <c r="C249" s="11"/>
      <c r="D249" s="12"/>
      <c r="E249" s="13"/>
      <c r="F249" s="13"/>
    </row>
    <row r="250" spans="1:6" s="3" customFormat="1" ht="10.5">
      <c r="A250" s="10"/>
      <c r="B250" s="11"/>
      <c r="C250" s="11"/>
      <c r="D250" s="12"/>
      <c r="E250" s="13"/>
      <c r="F250" s="13"/>
    </row>
    <row r="251" spans="1:6" s="3" customFormat="1" ht="10.5">
      <c r="A251" s="10"/>
      <c r="B251" s="11"/>
      <c r="C251" s="11"/>
      <c r="D251" s="12"/>
      <c r="E251" s="13"/>
      <c r="F251" s="13"/>
    </row>
    <row r="252" spans="1:6" s="3" customFormat="1" ht="10.5">
      <c r="A252" s="10"/>
      <c r="B252" s="11"/>
      <c r="C252" s="11"/>
      <c r="D252" s="12"/>
      <c r="E252" s="13"/>
      <c r="F252" s="13"/>
    </row>
    <row r="253" spans="1:6" s="3" customFormat="1" ht="10.5">
      <c r="A253" s="10"/>
      <c r="B253" s="11"/>
      <c r="C253" s="11"/>
      <c r="D253" s="12"/>
      <c r="E253" s="13"/>
      <c r="F253" s="13"/>
    </row>
    <row r="254" spans="1:6" s="3" customFormat="1" ht="10.5">
      <c r="A254" s="10"/>
      <c r="B254" s="11"/>
      <c r="C254" s="11"/>
      <c r="D254" s="12"/>
      <c r="E254" s="13"/>
      <c r="F254" s="13"/>
    </row>
    <row r="255" spans="1:6" s="3" customFormat="1" ht="10.5">
      <c r="A255" s="10"/>
      <c r="B255" s="11"/>
      <c r="C255" s="11"/>
      <c r="D255" s="12"/>
      <c r="E255" s="13"/>
      <c r="F255" s="13"/>
    </row>
    <row r="256" spans="1:6" s="3" customFormat="1" ht="10.5">
      <c r="A256" s="10"/>
      <c r="B256" s="11"/>
      <c r="C256" s="11"/>
      <c r="D256" s="12"/>
      <c r="E256" s="13"/>
      <c r="F256" s="13"/>
    </row>
    <row r="257" spans="1:6" s="3" customFormat="1" ht="10.5">
      <c r="A257" s="10"/>
      <c r="B257" s="11"/>
      <c r="C257" s="11"/>
      <c r="D257" s="12"/>
      <c r="E257" s="13"/>
      <c r="F257" s="13"/>
    </row>
    <row r="258" spans="1:6" s="3" customFormat="1" ht="10.5">
      <c r="A258" s="10"/>
      <c r="B258" s="11"/>
      <c r="C258" s="11"/>
      <c r="D258" s="12"/>
      <c r="E258" s="13"/>
      <c r="F258" s="13"/>
    </row>
    <row r="259" spans="1:6" s="3" customFormat="1" ht="10.5">
      <c r="A259" s="10"/>
      <c r="B259" s="11"/>
      <c r="C259" s="11"/>
      <c r="D259" s="12"/>
      <c r="E259" s="13"/>
      <c r="F259" s="13"/>
    </row>
    <row r="260" spans="1:6" s="3" customFormat="1" ht="10.5">
      <c r="A260" s="10"/>
      <c r="B260" s="11"/>
      <c r="C260" s="11"/>
      <c r="D260" s="12"/>
      <c r="E260" s="13"/>
      <c r="F260" s="13"/>
    </row>
    <row r="261" spans="1:6" s="3" customFormat="1" ht="10.5">
      <c r="A261" s="10"/>
      <c r="B261" s="11"/>
      <c r="C261" s="11"/>
      <c r="D261" s="12"/>
      <c r="E261" s="13"/>
      <c r="F261" s="13"/>
    </row>
    <row r="262" spans="1:6" s="3" customFormat="1" ht="10.5">
      <c r="A262" s="10"/>
      <c r="B262" s="11"/>
      <c r="C262" s="11"/>
      <c r="D262" s="12"/>
      <c r="E262" s="13"/>
      <c r="F262" s="13"/>
    </row>
    <row r="263" spans="1:6" s="3" customFormat="1" ht="10.5">
      <c r="A263" s="10"/>
      <c r="B263" s="11"/>
      <c r="C263" s="11"/>
      <c r="D263" s="12"/>
      <c r="E263" s="13"/>
      <c r="F263" s="13"/>
    </row>
    <row r="264" spans="1:6" s="3" customFormat="1" ht="10.5">
      <c r="A264" s="10"/>
      <c r="B264" s="11"/>
      <c r="C264" s="11"/>
      <c r="D264" s="12"/>
      <c r="E264" s="13"/>
      <c r="F264" s="13"/>
    </row>
    <row r="265" spans="1:6" s="3" customFormat="1" ht="10.5">
      <c r="A265" s="10"/>
      <c r="B265" s="11"/>
      <c r="C265" s="11"/>
      <c r="D265" s="12"/>
      <c r="E265" s="13"/>
      <c r="F265" s="13"/>
    </row>
    <row r="266" spans="1:6" s="3" customFormat="1" ht="10.5">
      <c r="A266" s="10"/>
      <c r="B266" s="11"/>
      <c r="C266" s="11"/>
      <c r="D266" s="12"/>
      <c r="E266" s="13"/>
      <c r="F266" s="13"/>
    </row>
    <row r="267" spans="1:6" s="3" customFormat="1" ht="10.5">
      <c r="A267" s="10"/>
      <c r="B267" s="11"/>
      <c r="C267" s="11"/>
      <c r="D267" s="12"/>
      <c r="E267" s="13"/>
      <c r="F267" s="13"/>
    </row>
    <row r="268" spans="1:6" s="3" customFormat="1" ht="10.5">
      <c r="A268" s="10"/>
      <c r="B268" s="11"/>
      <c r="C268" s="11"/>
      <c r="D268" s="12"/>
      <c r="E268" s="13"/>
      <c r="F268" s="13"/>
    </row>
    <row r="269" spans="1:6" s="3" customFormat="1" ht="10.5">
      <c r="A269" s="10"/>
      <c r="B269" s="11"/>
      <c r="C269" s="11"/>
      <c r="D269" s="12"/>
      <c r="E269" s="13"/>
      <c r="F269" s="13"/>
    </row>
    <row r="270" spans="1:6" s="3" customFormat="1" ht="10.5">
      <c r="A270" s="10"/>
      <c r="B270" s="11"/>
      <c r="C270" s="11"/>
      <c r="D270" s="12"/>
      <c r="E270" s="13"/>
      <c r="F270" s="13"/>
    </row>
    <row r="271" spans="1:6" s="3" customFormat="1" ht="10.5">
      <c r="A271" s="10"/>
      <c r="B271" s="11"/>
      <c r="C271" s="11"/>
      <c r="D271" s="12"/>
      <c r="E271" s="13"/>
      <c r="F271" s="13"/>
    </row>
    <row r="272" spans="1:6" s="3" customFormat="1" ht="10.5">
      <c r="A272" s="10"/>
      <c r="B272" s="11"/>
      <c r="C272" s="11"/>
      <c r="D272" s="12"/>
      <c r="E272" s="13"/>
      <c r="F272" s="13"/>
    </row>
    <row r="273" spans="1:6" s="3" customFormat="1" ht="10.5">
      <c r="A273" s="10"/>
      <c r="B273" s="11"/>
      <c r="C273" s="11"/>
      <c r="D273" s="12"/>
      <c r="E273" s="13"/>
      <c r="F273" s="13"/>
    </row>
    <row r="274" spans="1:6" s="3" customFormat="1" ht="10.5">
      <c r="A274" s="10"/>
      <c r="B274" s="11"/>
      <c r="C274" s="11"/>
      <c r="D274" s="12"/>
      <c r="E274" s="13"/>
      <c r="F274" s="13"/>
    </row>
    <row r="275" spans="1:6" s="3" customFormat="1" ht="10.5">
      <c r="A275" s="10"/>
      <c r="B275" s="11"/>
      <c r="C275" s="11"/>
      <c r="D275" s="12"/>
      <c r="E275" s="13"/>
      <c r="F275" s="13"/>
    </row>
    <row r="276" spans="1:6" s="3" customFormat="1" ht="10.5">
      <c r="A276" s="10"/>
      <c r="B276" s="11"/>
      <c r="C276" s="11"/>
      <c r="D276" s="12"/>
      <c r="E276" s="13"/>
      <c r="F276" s="13"/>
    </row>
    <row r="277" spans="1:6" s="3" customFormat="1" ht="10.5">
      <c r="A277" s="10"/>
      <c r="B277" s="11"/>
      <c r="C277" s="11"/>
      <c r="D277" s="12"/>
      <c r="E277" s="13"/>
      <c r="F277" s="13"/>
    </row>
    <row r="278" spans="1:6" s="3" customFormat="1" ht="10.5">
      <c r="A278" s="10"/>
      <c r="B278" s="11"/>
      <c r="C278" s="11"/>
      <c r="D278" s="12"/>
      <c r="E278" s="13"/>
      <c r="F278" s="13"/>
    </row>
    <row r="279" spans="1:6" s="3" customFormat="1" ht="10.5">
      <c r="A279" s="10"/>
      <c r="B279" s="11"/>
      <c r="C279" s="11"/>
      <c r="D279" s="12"/>
      <c r="E279" s="13"/>
      <c r="F279" s="13"/>
    </row>
    <row r="280" spans="1:6" s="3" customFormat="1" ht="10.5">
      <c r="A280" s="10"/>
      <c r="B280" s="11"/>
      <c r="C280" s="11"/>
      <c r="D280" s="12"/>
      <c r="E280" s="13"/>
      <c r="F280" s="13"/>
    </row>
    <row r="281" spans="1:6" s="3" customFormat="1" ht="10.5">
      <c r="A281" s="10"/>
      <c r="B281" s="11"/>
      <c r="C281" s="11"/>
      <c r="D281" s="12"/>
      <c r="E281" s="13"/>
      <c r="F281" s="13"/>
    </row>
    <row r="282" spans="1:6" s="3" customFormat="1" ht="10.5">
      <c r="A282" s="10"/>
      <c r="B282" s="11"/>
      <c r="C282" s="11"/>
      <c r="D282" s="12"/>
      <c r="E282" s="13"/>
      <c r="F282" s="13"/>
    </row>
    <row r="283" spans="1:6" s="3" customFormat="1" ht="10.5">
      <c r="A283" s="10"/>
      <c r="B283" s="11"/>
      <c r="C283" s="11"/>
      <c r="D283" s="12"/>
      <c r="E283" s="13"/>
      <c r="F283" s="13"/>
    </row>
    <row r="284" spans="1:6" s="3" customFormat="1" ht="10.5">
      <c r="A284" s="10"/>
      <c r="B284" s="11"/>
      <c r="C284" s="11"/>
      <c r="D284" s="12"/>
      <c r="E284" s="13"/>
      <c r="F284" s="13"/>
    </row>
    <row r="285" spans="1:6" s="3" customFormat="1" ht="10.5">
      <c r="A285" s="10"/>
      <c r="B285" s="11"/>
      <c r="C285" s="11"/>
      <c r="D285" s="12"/>
      <c r="E285" s="13"/>
      <c r="F285" s="13"/>
    </row>
    <row r="286" spans="1:6" s="3" customFormat="1" ht="10.5">
      <c r="A286" s="10"/>
      <c r="B286" s="11"/>
      <c r="C286" s="11"/>
      <c r="D286" s="12"/>
      <c r="E286" s="13"/>
      <c r="F286" s="13"/>
    </row>
    <row r="287" spans="1:6" s="3" customFormat="1" ht="10.5">
      <c r="A287" s="10"/>
      <c r="B287" s="11"/>
      <c r="C287" s="11"/>
      <c r="D287" s="12"/>
      <c r="E287" s="13"/>
      <c r="F287" s="13"/>
    </row>
    <row r="288" spans="1:6" s="3" customFormat="1" ht="10.5">
      <c r="A288" s="10"/>
      <c r="B288" s="11"/>
      <c r="C288" s="11"/>
      <c r="D288" s="12"/>
      <c r="E288" s="13"/>
      <c r="F288" s="13"/>
    </row>
    <row r="289" spans="1:6" s="3" customFormat="1" ht="10.5">
      <c r="A289" s="10"/>
      <c r="B289" s="11"/>
      <c r="C289" s="11"/>
      <c r="D289" s="12"/>
      <c r="E289" s="13"/>
      <c r="F289" s="13"/>
    </row>
    <row r="290" spans="1:6" s="3" customFormat="1" ht="10.5">
      <c r="A290" s="10"/>
      <c r="B290" s="11"/>
      <c r="C290" s="11"/>
      <c r="D290" s="12"/>
      <c r="E290" s="13"/>
      <c r="F290" s="13"/>
    </row>
    <row r="291" spans="1:6" s="3" customFormat="1" ht="10.5">
      <c r="A291" s="10"/>
      <c r="B291" s="11"/>
      <c r="C291" s="11"/>
      <c r="D291" s="12"/>
      <c r="E291" s="13"/>
      <c r="F291" s="13"/>
    </row>
    <row r="292" spans="1:6" s="3" customFormat="1" ht="10.5">
      <c r="A292" s="10"/>
      <c r="B292" s="11"/>
      <c r="C292" s="11"/>
      <c r="D292" s="12"/>
      <c r="E292" s="13"/>
      <c r="F292" s="13"/>
    </row>
    <row r="293" spans="1:6" s="3" customFormat="1" ht="10.5">
      <c r="A293" s="10"/>
      <c r="B293" s="11"/>
      <c r="C293" s="11"/>
      <c r="D293" s="12"/>
      <c r="E293" s="13"/>
      <c r="F293" s="13"/>
    </row>
    <row r="294" spans="1:6" s="3" customFormat="1" ht="10.5">
      <c r="A294" s="10"/>
      <c r="B294" s="11"/>
      <c r="C294" s="11"/>
      <c r="D294" s="12"/>
      <c r="E294" s="13"/>
      <c r="F294" s="13"/>
    </row>
    <row r="295" spans="1:6" s="3" customFormat="1" ht="10.5">
      <c r="A295" s="10"/>
      <c r="B295" s="11"/>
      <c r="C295" s="11"/>
      <c r="D295" s="12"/>
      <c r="E295" s="13"/>
      <c r="F295" s="13"/>
    </row>
    <row r="296" spans="1:6" s="3" customFormat="1" ht="10.5">
      <c r="A296" s="10"/>
      <c r="B296" s="11"/>
      <c r="C296" s="11"/>
      <c r="D296" s="12"/>
      <c r="E296" s="13"/>
      <c r="F296" s="13"/>
    </row>
    <row r="297" spans="1:6" s="3" customFormat="1" ht="10.5">
      <c r="A297" s="10"/>
      <c r="B297" s="11"/>
      <c r="C297" s="11"/>
      <c r="D297" s="12"/>
      <c r="E297" s="13"/>
      <c r="F297" s="13"/>
    </row>
    <row r="298" spans="1:6" s="3" customFormat="1" ht="10.5">
      <c r="A298" s="10"/>
      <c r="B298" s="11"/>
      <c r="C298" s="11"/>
      <c r="D298" s="12"/>
      <c r="E298" s="13"/>
      <c r="F298" s="13"/>
    </row>
    <row r="299" spans="1:6" s="3" customFormat="1" ht="10.5">
      <c r="A299" s="10"/>
      <c r="B299" s="11"/>
      <c r="C299" s="11"/>
      <c r="D299" s="12"/>
      <c r="E299" s="13"/>
      <c r="F299" s="13"/>
    </row>
    <row r="300" spans="1:6" s="3" customFormat="1" ht="10.5">
      <c r="A300" s="10"/>
      <c r="B300" s="11"/>
      <c r="C300" s="11"/>
      <c r="D300" s="12"/>
      <c r="E300" s="13"/>
      <c r="F300" s="13"/>
    </row>
    <row r="301" spans="1:6" s="3" customFormat="1" ht="10.5">
      <c r="A301" s="10"/>
      <c r="B301" s="11"/>
      <c r="C301" s="11"/>
      <c r="D301" s="12"/>
      <c r="E301" s="13"/>
      <c r="F301" s="13"/>
    </row>
    <row r="302" spans="1:6" s="3" customFormat="1" ht="10.5">
      <c r="A302" s="10"/>
      <c r="B302" s="11"/>
      <c r="C302" s="11"/>
      <c r="D302" s="12"/>
      <c r="E302" s="13"/>
      <c r="F302" s="13"/>
    </row>
    <row r="303" spans="1:6" s="3" customFormat="1" ht="10.5">
      <c r="A303" s="10"/>
      <c r="B303" s="11"/>
      <c r="C303" s="11"/>
      <c r="D303" s="12"/>
      <c r="E303" s="13"/>
      <c r="F303" s="13"/>
    </row>
    <row r="304" spans="1:6" s="3" customFormat="1" ht="10.5">
      <c r="A304" s="10"/>
      <c r="B304" s="11"/>
      <c r="C304" s="11"/>
      <c r="D304" s="12"/>
      <c r="E304" s="13"/>
      <c r="F304" s="13"/>
    </row>
    <row r="305" spans="1:8" s="3" customFormat="1" ht="12.75">
      <c r="A305" s="10"/>
      <c r="B305" s="15"/>
      <c r="C305" s="15"/>
      <c r="D305" s="16"/>
      <c r="E305" s="13"/>
      <c r="F305" s="13"/>
    </row>
    <row r="306" spans="1:8">
      <c r="A306" s="14"/>
      <c r="B306" s="15"/>
      <c r="C306" s="15"/>
      <c r="D306" s="16"/>
      <c r="E306" s="13"/>
      <c r="F306" s="13"/>
      <c r="G306" s="3"/>
      <c r="H306" s="3"/>
    </row>
    <row r="307" spans="1:8">
      <c r="A307" s="14"/>
      <c r="B307" s="15"/>
      <c r="C307" s="15"/>
      <c r="D307" s="16"/>
      <c r="E307" s="13"/>
      <c r="F307" s="13"/>
      <c r="G307" s="3"/>
      <c r="H307" s="3"/>
    </row>
    <row r="308" spans="1:8">
      <c r="A308" s="14"/>
      <c r="B308" s="15"/>
      <c r="C308" s="15"/>
      <c r="D308" s="16"/>
      <c r="E308" s="13"/>
      <c r="F308" s="13"/>
      <c r="G308" s="3"/>
      <c r="H308" s="3"/>
    </row>
    <row r="309" spans="1:8">
      <c r="A309" s="14"/>
      <c r="B309" s="15"/>
      <c r="C309" s="15"/>
      <c r="D309" s="16"/>
      <c r="E309" s="13"/>
      <c r="F309" s="13"/>
      <c r="G309" s="3"/>
      <c r="H309" s="3"/>
    </row>
    <row r="310" spans="1:8">
      <c r="A310" s="14"/>
      <c r="B310" s="15"/>
      <c r="C310" s="15"/>
      <c r="D310" s="16"/>
      <c r="E310" s="13"/>
      <c r="F310" s="13"/>
      <c r="G310" s="3"/>
      <c r="H310" s="3"/>
    </row>
    <row r="311" spans="1:8">
      <c r="A311" s="14"/>
      <c r="B311" s="15"/>
      <c r="C311" s="15"/>
      <c r="D311" s="16"/>
      <c r="E311" s="13"/>
      <c r="F311" s="13"/>
      <c r="G311" s="3"/>
      <c r="H311" s="3"/>
    </row>
    <row r="312" spans="1:8">
      <c r="A312" s="14"/>
      <c r="B312" s="15"/>
      <c r="C312" s="15"/>
      <c r="D312" s="16"/>
      <c r="E312" s="13"/>
      <c r="F312" s="13"/>
      <c r="G312" s="3"/>
      <c r="H312" s="3"/>
    </row>
    <row r="313" spans="1:8">
      <c r="A313" s="14"/>
      <c r="B313" s="15"/>
      <c r="C313" s="15"/>
      <c r="D313" s="16"/>
      <c r="E313" s="13"/>
      <c r="F313" s="13"/>
      <c r="G313" s="3"/>
      <c r="H313" s="3"/>
    </row>
    <row r="314" spans="1:8">
      <c r="A314" s="14"/>
      <c r="B314" s="15"/>
      <c r="C314" s="15"/>
      <c r="D314" s="16"/>
      <c r="E314" s="13"/>
      <c r="F314" s="13"/>
      <c r="G314" s="3"/>
      <c r="H314" s="3"/>
    </row>
    <row r="315" spans="1:8">
      <c r="A315" s="14"/>
      <c r="B315" s="15"/>
      <c r="C315" s="15"/>
      <c r="D315" s="16"/>
      <c r="E315" s="13"/>
      <c r="F315" s="13"/>
      <c r="G315" s="3"/>
      <c r="H315" s="3"/>
    </row>
    <row r="316" spans="1:8">
      <c r="A316" s="14"/>
      <c r="B316" s="15"/>
      <c r="C316" s="15"/>
      <c r="D316" s="16"/>
      <c r="E316" s="13"/>
      <c r="F316" s="13"/>
      <c r="G316" s="3"/>
      <c r="H316" s="3"/>
    </row>
    <row r="317" spans="1:8">
      <c r="A317" s="14"/>
      <c r="B317" s="15"/>
      <c r="C317" s="15"/>
      <c r="D317" s="16"/>
      <c r="E317" s="13"/>
      <c r="F317" s="13"/>
      <c r="G317" s="3"/>
      <c r="H317" s="3"/>
    </row>
    <row r="318" spans="1:8">
      <c r="A318" s="14"/>
      <c r="B318" s="15"/>
      <c r="C318" s="15"/>
      <c r="D318" s="16"/>
      <c r="E318" s="13"/>
      <c r="F318" s="13"/>
      <c r="G318" s="3"/>
      <c r="H318" s="3"/>
    </row>
    <row r="319" spans="1:8">
      <c r="A319" s="14"/>
      <c r="B319" s="15"/>
      <c r="C319" s="15"/>
      <c r="D319" s="16"/>
      <c r="E319" s="13"/>
      <c r="F319" s="13"/>
      <c r="G319" s="3"/>
      <c r="H319" s="3"/>
    </row>
    <row r="320" spans="1:8">
      <c r="A320" s="14"/>
      <c r="B320" s="15"/>
      <c r="C320" s="15"/>
      <c r="D320" s="16"/>
      <c r="E320" s="13"/>
      <c r="F320" s="13"/>
      <c r="G320" s="3"/>
      <c r="H320" s="3"/>
    </row>
    <row r="321" spans="1:8">
      <c r="A321" s="14"/>
      <c r="B321" s="15"/>
      <c r="C321" s="15"/>
      <c r="D321" s="16"/>
      <c r="E321" s="13"/>
      <c r="F321" s="13"/>
      <c r="G321" s="3"/>
      <c r="H321" s="3"/>
    </row>
    <row r="322" spans="1:8">
      <c r="A322" s="14"/>
      <c r="B322" s="15"/>
      <c r="C322" s="15"/>
      <c r="D322" s="16"/>
      <c r="E322" s="13"/>
      <c r="F322" s="13"/>
      <c r="G322" s="3"/>
      <c r="H322" s="3"/>
    </row>
    <row r="323" spans="1:8">
      <c r="A323" s="14"/>
      <c r="B323" s="15"/>
      <c r="C323" s="15"/>
      <c r="D323" s="16"/>
      <c r="E323" s="13"/>
      <c r="F323" s="13"/>
      <c r="G323" s="3"/>
      <c r="H323" s="3"/>
    </row>
    <row r="324" spans="1:8">
      <c r="A324" s="14"/>
      <c r="B324" s="15"/>
      <c r="C324" s="15"/>
      <c r="D324" s="16"/>
      <c r="E324" s="13"/>
      <c r="F324" s="13"/>
      <c r="G324" s="3"/>
      <c r="H324" s="3"/>
    </row>
    <row r="325" spans="1:8">
      <c r="A325" s="14"/>
      <c r="B325" s="15"/>
      <c r="C325" s="15"/>
      <c r="D325" s="16"/>
      <c r="E325" s="13"/>
      <c r="F325" s="13"/>
      <c r="G325" s="3"/>
      <c r="H325" s="3"/>
    </row>
    <row r="326" spans="1:8">
      <c r="A326" s="14"/>
      <c r="B326" s="15"/>
      <c r="C326" s="15"/>
      <c r="D326" s="16"/>
      <c r="E326" s="13"/>
      <c r="F326" s="13"/>
      <c r="G326" s="3"/>
      <c r="H326" s="3"/>
    </row>
    <row r="327" spans="1:8">
      <c r="A327" s="14"/>
      <c r="B327" s="15"/>
      <c r="C327" s="15"/>
      <c r="D327" s="16"/>
      <c r="E327" s="13"/>
      <c r="F327" s="13"/>
      <c r="G327" s="3"/>
      <c r="H327" s="3"/>
    </row>
    <row r="328" spans="1:8">
      <c r="A328" s="14"/>
      <c r="B328" s="15"/>
      <c r="C328" s="15"/>
      <c r="D328" s="16"/>
      <c r="E328" s="13"/>
      <c r="F328" s="13"/>
      <c r="G328" s="3"/>
      <c r="H328" s="3"/>
    </row>
    <row r="329" spans="1:8">
      <c r="A329" s="14"/>
      <c r="B329" s="15"/>
      <c r="C329" s="15"/>
      <c r="D329" s="16"/>
      <c r="E329" s="13"/>
      <c r="F329" s="13"/>
      <c r="G329" s="3"/>
      <c r="H329" s="3"/>
    </row>
    <row r="330" spans="1:8">
      <c r="A330" s="14"/>
      <c r="B330" s="15"/>
      <c r="C330" s="15"/>
      <c r="D330" s="16"/>
      <c r="E330" s="13"/>
      <c r="F330" s="13"/>
      <c r="G330" s="3"/>
      <c r="H330" s="3"/>
    </row>
    <row r="331" spans="1:8">
      <c r="A331" s="14"/>
      <c r="B331" s="15"/>
      <c r="C331" s="15"/>
      <c r="D331" s="16"/>
      <c r="E331" s="13"/>
      <c r="F331" s="13"/>
      <c r="G331" s="3"/>
      <c r="H331" s="3"/>
    </row>
    <row r="332" spans="1:8">
      <c r="A332" s="14"/>
      <c r="B332" s="15"/>
      <c r="C332" s="15"/>
      <c r="D332" s="16"/>
      <c r="E332" s="13"/>
      <c r="F332" s="13"/>
      <c r="G332" s="3"/>
      <c r="H332" s="3"/>
    </row>
    <row r="333" spans="1:8">
      <c r="A333" s="14"/>
      <c r="B333" s="15"/>
      <c r="C333" s="15"/>
      <c r="D333" s="16"/>
      <c r="E333" s="13"/>
      <c r="F333" s="13"/>
      <c r="G333" s="3"/>
      <c r="H333" s="3"/>
    </row>
    <row r="334" spans="1:8">
      <c r="A334" s="14"/>
      <c r="B334" s="15"/>
      <c r="C334" s="15"/>
      <c r="D334" s="16"/>
      <c r="E334" s="13"/>
      <c r="F334" s="13"/>
      <c r="G334" s="3"/>
      <c r="H334" s="3"/>
    </row>
    <row r="335" spans="1:8">
      <c r="A335" s="14"/>
      <c r="B335" s="15"/>
      <c r="C335" s="15"/>
      <c r="D335" s="16"/>
      <c r="E335" s="13"/>
      <c r="F335" s="13"/>
      <c r="G335" s="3"/>
      <c r="H335" s="3"/>
    </row>
    <row r="336" spans="1:8">
      <c r="A336" s="14"/>
      <c r="B336" s="15"/>
      <c r="C336" s="15"/>
      <c r="D336" s="16"/>
      <c r="E336" s="13"/>
      <c r="F336" s="13"/>
      <c r="G336" s="3"/>
      <c r="H336" s="3"/>
    </row>
    <row r="337" spans="1:8">
      <c r="A337" s="14"/>
      <c r="B337" s="15"/>
      <c r="C337" s="15"/>
      <c r="D337" s="16"/>
      <c r="E337" s="13"/>
      <c r="F337" s="13"/>
      <c r="G337" s="3"/>
      <c r="H337" s="3"/>
    </row>
    <row r="338" spans="1:8">
      <c r="A338" s="14"/>
      <c r="B338" s="15"/>
      <c r="C338" s="15"/>
      <c r="D338" s="16"/>
      <c r="E338" s="13"/>
      <c r="F338" s="13"/>
      <c r="G338" s="3"/>
      <c r="H338" s="3"/>
    </row>
    <row r="339" spans="1:8">
      <c r="A339" s="14"/>
      <c r="B339" s="15"/>
      <c r="C339" s="15"/>
      <c r="D339" s="16"/>
      <c r="E339" s="13"/>
      <c r="F339" s="13"/>
      <c r="G339" s="3"/>
      <c r="H339" s="3"/>
    </row>
    <row r="340" spans="1:8">
      <c r="A340" s="14"/>
      <c r="B340" s="15"/>
      <c r="C340" s="15"/>
      <c r="D340" s="16"/>
      <c r="E340" s="13"/>
      <c r="F340" s="13"/>
      <c r="G340" s="3"/>
      <c r="H340" s="3"/>
    </row>
    <row r="341" spans="1:8">
      <c r="A341" s="14"/>
      <c r="B341" s="15"/>
      <c r="C341" s="15"/>
      <c r="D341" s="16"/>
      <c r="E341" s="13"/>
      <c r="F341" s="13"/>
      <c r="G341" s="3"/>
      <c r="H341" s="3"/>
    </row>
    <row r="342" spans="1:8">
      <c r="A342" s="14"/>
      <c r="B342" s="15"/>
      <c r="C342" s="15"/>
      <c r="D342" s="16"/>
      <c r="E342" s="13"/>
      <c r="F342" s="13"/>
      <c r="G342" s="3"/>
      <c r="H342" s="3"/>
    </row>
    <row r="343" spans="1:8">
      <c r="A343" s="14"/>
      <c r="B343" s="15"/>
      <c r="C343" s="15"/>
      <c r="D343" s="16"/>
      <c r="E343" s="13"/>
      <c r="F343" s="13"/>
      <c r="G343" s="3"/>
      <c r="H343" s="3"/>
    </row>
    <row r="344" spans="1:8">
      <c r="A344" s="14"/>
      <c r="B344" s="15"/>
      <c r="C344" s="15"/>
      <c r="D344" s="16"/>
      <c r="E344" s="13"/>
      <c r="F344" s="13"/>
      <c r="G344" s="3"/>
      <c r="H344" s="3"/>
    </row>
    <row r="345" spans="1:8">
      <c r="A345" s="14"/>
      <c r="B345" s="15"/>
      <c r="C345" s="15"/>
      <c r="D345" s="16"/>
      <c r="E345" s="13"/>
      <c r="F345" s="13"/>
      <c r="G345" s="3"/>
      <c r="H345" s="3"/>
    </row>
    <row r="346" spans="1:8">
      <c r="A346" s="14"/>
      <c r="B346" s="15"/>
      <c r="C346" s="15"/>
      <c r="D346" s="16"/>
      <c r="E346" s="13"/>
      <c r="F346" s="13"/>
      <c r="G346" s="3"/>
      <c r="H346" s="3"/>
    </row>
    <row r="347" spans="1:8">
      <c r="A347" s="14"/>
      <c r="B347" s="15"/>
      <c r="C347" s="15"/>
      <c r="D347" s="16"/>
      <c r="E347" s="13"/>
      <c r="F347" s="13"/>
      <c r="G347" s="3"/>
      <c r="H347" s="3"/>
    </row>
    <row r="348" spans="1:8">
      <c r="A348" s="14"/>
      <c r="B348" s="15"/>
      <c r="C348" s="15"/>
      <c r="D348" s="16"/>
      <c r="E348" s="13"/>
      <c r="F348" s="13"/>
      <c r="G348" s="3"/>
      <c r="H348" s="3"/>
    </row>
    <row r="349" spans="1:8">
      <c r="A349" s="14"/>
      <c r="B349" s="15"/>
      <c r="C349" s="15"/>
      <c r="D349" s="16"/>
      <c r="E349" s="13"/>
      <c r="F349" s="13"/>
      <c r="G349" s="3"/>
      <c r="H349" s="3"/>
    </row>
    <row r="350" spans="1:8">
      <c r="A350" s="14"/>
      <c r="B350" s="15"/>
      <c r="C350" s="15"/>
      <c r="D350" s="16"/>
      <c r="E350" s="13"/>
      <c r="F350" s="13"/>
      <c r="G350" s="3"/>
      <c r="H350" s="3"/>
    </row>
    <row r="351" spans="1:8">
      <c r="A351" s="14"/>
      <c r="B351" s="15"/>
      <c r="C351" s="15"/>
      <c r="D351" s="16"/>
      <c r="E351" s="13"/>
      <c r="F351" s="13"/>
      <c r="G351" s="3"/>
      <c r="H351" s="3"/>
    </row>
    <row r="352" spans="1:8">
      <c r="A352" s="14"/>
      <c r="B352" s="15"/>
      <c r="C352" s="15"/>
      <c r="D352" s="16"/>
      <c r="E352" s="13"/>
      <c r="F352" s="13"/>
      <c r="G352" s="3"/>
      <c r="H352" s="3"/>
    </row>
    <row r="353" spans="1:8">
      <c r="A353" s="14"/>
      <c r="B353" s="15"/>
      <c r="C353" s="15"/>
      <c r="D353" s="16"/>
      <c r="E353" s="13"/>
      <c r="F353" s="13"/>
      <c r="G353" s="3"/>
      <c r="H353" s="3"/>
    </row>
    <row r="354" spans="1:8">
      <c r="A354" s="14"/>
      <c r="B354" s="15"/>
      <c r="C354" s="15"/>
      <c r="D354" s="16"/>
      <c r="E354" s="13"/>
      <c r="F354" s="13"/>
      <c r="G354" s="3"/>
      <c r="H354" s="3"/>
    </row>
    <row r="355" spans="1:8">
      <c r="A355" s="14"/>
      <c r="B355" s="15"/>
      <c r="C355" s="15"/>
      <c r="D355" s="16"/>
      <c r="E355" s="13"/>
      <c r="F355" s="13"/>
      <c r="G355" s="3"/>
      <c r="H355" s="3"/>
    </row>
    <row r="356" spans="1:8">
      <c r="A356" s="14"/>
      <c r="B356" s="15"/>
      <c r="C356" s="15"/>
      <c r="D356" s="16"/>
      <c r="E356" s="13"/>
      <c r="F356" s="13"/>
      <c r="G356" s="3"/>
      <c r="H356" s="3"/>
    </row>
    <row r="357" spans="1:8">
      <c r="A357" s="14"/>
      <c r="B357" s="15"/>
      <c r="C357" s="15"/>
      <c r="D357" s="16"/>
      <c r="E357" s="13"/>
      <c r="F357" s="13"/>
      <c r="G357" s="3"/>
      <c r="H357" s="3"/>
    </row>
    <row r="358" spans="1:8">
      <c r="A358" s="14"/>
      <c r="B358" s="15"/>
      <c r="C358" s="15"/>
      <c r="D358" s="16"/>
      <c r="E358" s="13"/>
      <c r="F358" s="13"/>
      <c r="G358" s="3"/>
      <c r="H358" s="3"/>
    </row>
    <row r="359" spans="1:8">
      <c r="A359" s="14"/>
      <c r="B359" s="15"/>
      <c r="C359" s="15"/>
      <c r="D359" s="16"/>
      <c r="E359" s="13"/>
      <c r="F359" s="13"/>
      <c r="G359" s="3"/>
      <c r="H359" s="3"/>
    </row>
    <row r="360" spans="1:8">
      <c r="A360" s="14"/>
      <c r="B360" s="15"/>
      <c r="C360" s="15"/>
      <c r="D360" s="16"/>
      <c r="E360" s="13"/>
      <c r="F360" s="13"/>
      <c r="G360" s="3"/>
      <c r="H360" s="3"/>
    </row>
    <row r="361" spans="1:8">
      <c r="A361" s="14"/>
      <c r="B361" s="15"/>
      <c r="C361" s="15"/>
      <c r="D361" s="16"/>
      <c r="E361" s="13"/>
      <c r="F361" s="13"/>
      <c r="G361" s="3"/>
      <c r="H361" s="3"/>
    </row>
    <row r="362" spans="1:8">
      <c r="A362" s="14"/>
      <c r="B362" s="15"/>
      <c r="C362" s="15"/>
      <c r="D362" s="16"/>
      <c r="E362" s="13"/>
      <c r="F362" s="13"/>
      <c r="G362" s="3"/>
      <c r="H362" s="3"/>
    </row>
    <row r="363" spans="1:8">
      <c r="A363" s="14"/>
      <c r="B363" s="15"/>
      <c r="C363" s="15"/>
      <c r="D363" s="16"/>
      <c r="E363" s="13"/>
      <c r="F363" s="13"/>
      <c r="G363" s="3"/>
      <c r="H363" s="3"/>
    </row>
    <row r="364" spans="1:8">
      <c r="A364" s="14"/>
      <c r="B364" s="15"/>
      <c r="C364" s="15"/>
      <c r="D364" s="16"/>
      <c r="E364" s="13"/>
      <c r="F364" s="13"/>
      <c r="G364" s="3"/>
      <c r="H364" s="3"/>
    </row>
    <row r="365" spans="1:8">
      <c r="A365" s="14"/>
      <c r="B365" s="15"/>
      <c r="C365" s="15"/>
      <c r="D365" s="16"/>
      <c r="E365" s="13"/>
      <c r="F365" s="13"/>
      <c r="G365" s="3"/>
      <c r="H365" s="3"/>
    </row>
    <row r="366" spans="1:8">
      <c r="A366" s="14"/>
      <c r="B366" s="15"/>
      <c r="C366" s="15"/>
      <c r="D366" s="16"/>
      <c r="E366" s="13"/>
      <c r="F366" s="13"/>
      <c r="G366" s="3"/>
      <c r="H366" s="3"/>
    </row>
    <row r="367" spans="1:8">
      <c r="A367" s="14"/>
      <c r="B367" s="15"/>
      <c r="C367" s="15"/>
      <c r="D367" s="16"/>
      <c r="E367" s="13"/>
      <c r="F367" s="13"/>
      <c r="G367" s="3"/>
      <c r="H367" s="3"/>
    </row>
    <row r="368" spans="1:8">
      <c r="A368" s="14"/>
      <c r="B368" s="15"/>
      <c r="C368" s="15"/>
      <c r="D368" s="16"/>
      <c r="E368" s="13"/>
      <c r="F368" s="13"/>
      <c r="G368" s="3"/>
      <c r="H368" s="3"/>
    </row>
    <row r="369" spans="1:8">
      <c r="A369" s="14"/>
      <c r="B369" s="15"/>
      <c r="C369" s="15"/>
      <c r="D369" s="16"/>
      <c r="E369" s="13"/>
      <c r="F369" s="13"/>
      <c r="G369" s="3"/>
      <c r="H369" s="3"/>
    </row>
    <row r="370" spans="1:8">
      <c r="A370" s="14"/>
      <c r="B370" s="15"/>
      <c r="C370" s="15"/>
      <c r="D370" s="16"/>
      <c r="E370" s="13"/>
      <c r="F370" s="13"/>
      <c r="G370" s="3"/>
      <c r="H370" s="3"/>
    </row>
    <row r="371" spans="1:8">
      <c r="A371" s="14"/>
      <c r="B371" s="15"/>
      <c r="C371" s="15"/>
      <c r="D371" s="16"/>
      <c r="E371" s="13"/>
      <c r="F371" s="13"/>
      <c r="G371" s="3"/>
      <c r="H371" s="3"/>
    </row>
    <row r="372" spans="1:8">
      <c r="A372" s="14"/>
      <c r="B372" s="15"/>
      <c r="C372" s="15"/>
      <c r="D372" s="16"/>
      <c r="E372" s="13"/>
      <c r="F372" s="13"/>
      <c r="G372" s="3"/>
      <c r="H372" s="3"/>
    </row>
    <row r="373" spans="1:8">
      <c r="A373" s="14"/>
      <c r="B373" s="15"/>
      <c r="C373" s="15"/>
      <c r="D373" s="16"/>
      <c r="E373" s="13"/>
      <c r="F373" s="13"/>
      <c r="G373" s="3"/>
      <c r="H373" s="3"/>
    </row>
    <row r="374" spans="1:8">
      <c r="A374" s="14"/>
      <c r="B374" s="15"/>
      <c r="C374" s="15"/>
      <c r="D374" s="16"/>
      <c r="E374" s="13"/>
      <c r="F374" s="13"/>
      <c r="G374" s="3"/>
      <c r="H374" s="3"/>
    </row>
    <row r="375" spans="1:8">
      <c r="A375" s="14"/>
      <c r="B375" s="15"/>
      <c r="C375" s="15"/>
      <c r="D375" s="16"/>
      <c r="E375" s="13"/>
      <c r="F375" s="13"/>
      <c r="G375" s="3"/>
      <c r="H375" s="3"/>
    </row>
    <row r="376" spans="1:8">
      <c r="A376" s="14"/>
      <c r="B376" s="15"/>
      <c r="C376" s="15"/>
      <c r="D376" s="16"/>
      <c r="E376" s="13"/>
      <c r="F376" s="13"/>
      <c r="G376" s="3"/>
      <c r="H376" s="3"/>
    </row>
    <row r="377" spans="1:8">
      <c r="A377" s="14"/>
      <c r="B377" s="15"/>
      <c r="C377" s="15"/>
      <c r="D377" s="16"/>
      <c r="E377" s="13"/>
      <c r="F377" s="13"/>
      <c r="G377" s="3"/>
      <c r="H377" s="3"/>
    </row>
    <row r="378" spans="1:8">
      <c r="A378" s="14"/>
      <c r="B378" s="15"/>
      <c r="C378" s="15"/>
      <c r="D378" s="16"/>
      <c r="E378" s="13"/>
      <c r="F378" s="13"/>
      <c r="G378" s="3"/>
      <c r="H378" s="3"/>
    </row>
    <row r="379" spans="1:8">
      <c r="A379" s="14"/>
      <c r="B379" s="15"/>
      <c r="C379" s="15"/>
      <c r="D379" s="16"/>
      <c r="E379" s="13"/>
      <c r="F379" s="13"/>
      <c r="G379" s="3"/>
      <c r="H379" s="3"/>
    </row>
    <row r="380" spans="1:8">
      <c r="A380" s="14"/>
      <c r="B380" s="15"/>
      <c r="C380" s="15"/>
      <c r="D380" s="16"/>
      <c r="E380" s="13"/>
      <c r="F380" s="13"/>
      <c r="G380" s="3"/>
      <c r="H380" s="3"/>
    </row>
    <row r="381" spans="1:8">
      <c r="A381" s="14"/>
      <c r="B381" s="15"/>
      <c r="C381" s="15"/>
      <c r="D381" s="16"/>
      <c r="E381" s="13"/>
      <c r="F381" s="13"/>
      <c r="G381" s="3"/>
      <c r="H381" s="3"/>
    </row>
    <row r="382" spans="1:8">
      <c r="A382" s="14"/>
      <c r="B382" s="15"/>
      <c r="C382" s="15"/>
      <c r="D382" s="16"/>
      <c r="E382" s="13"/>
      <c r="F382" s="13"/>
      <c r="G382" s="3"/>
      <c r="H382" s="3"/>
    </row>
    <row r="383" spans="1:8">
      <c r="A383" s="14"/>
      <c r="B383" s="15"/>
      <c r="C383" s="15"/>
      <c r="D383" s="16"/>
      <c r="E383" s="13"/>
      <c r="F383" s="13"/>
      <c r="G383" s="3"/>
      <c r="H383" s="3"/>
    </row>
    <row r="384" spans="1:8">
      <c r="A384" s="14"/>
      <c r="B384" s="15"/>
      <c r="C384" s="15"/>
      <c r="D384" s="16"/>
      <c r="E384" s="13"/>
      <c r="F384" s="13"/>
      <c r="G384" s="3"/>
      <c r="H384" s="3"/>
    </row>
    <row r="385" spans="1:8">
      <c r="A385" s="14"/>
      <c r="B385" s="15"/>
      <c r="C385" s="15"/>
      <c r="D385" s="16"/>
      <c r="E385" s="13"/>
      <c r="F385" s="13"/>
      <c r="G385" s="3"/>
      <c r="H385" s="3"/>
    </row>
    <row r="386" spans="1:8">
      <c r="A386" s="14"/>
      <c r="B386" s="15"/>
      <c r="C386" s="15"/>
      <c r="D386" s="16"/>
      <c r="E386" s="13"/>
      <c r="F386" s="13"/>
      <c r="G386" s="3"/>
      <c r="H386" s="3"/>
    </row>
    <row r="387" spans="1:8">
      <c r="A387" s="14"/>
      <c r="B387" s="15"/>
      <c r="C387" s="15"/>
      <c r="D387" s="16"/>
      <c r="E387" s="13"/>
      <c r="F387" s="13"/>
      <c r="G387" s="3"/>
      <c r="H387" s="3"/>
    </row>
    <row r="388" spans="1:8">
      <c r="A388" s="14"/>
      <c r="B388" s="15"/>
      <c r="C388" s="15"/>
      <c r="D388" s="16"/>
      <c r="E388" s="13"/>
      <c r="F388" s="13"/>
      <c r="G388" s="3"/>
      <c r="H388" s="3"/>
    </row>
    <row r="389" spans="1:8">
      <c r="A389" s="14"/>
      <c r="B389" s="15"/>
      <c r="C389" s="15"/>
      <c r="D389" s="16"/>
      <c r="E389" s="13"/>
      <c r="F389" s="13"/>
      <c r="G389" s="3"/>
      <c r="H389" s="3"/>
    </row>
    <row r="390" spans="1:8">
      <c r="A390" s="14"/>
      <c r="B390" s="15"/>
      <c r="C390" s="15"/>
      <c r="D390" s="16"/>
      <c r="E390" s="13"/>
      <c r="F390" s="13"/>
      <c r="G390" s="3"/>
      <c r="H390" s="3"/>
    </row>
    <row r="391" spans="1:8">
      <c r="A391" s="14"/>
      <c r="B391" s="15"/>
      <c r="C391" s="15"/>
      <c r="D391" s="16"/>
      <c r="E391" s="13"/>
      <c r="F391" s="13"/>
      <c r="G391" s="3"/>
      <c r="H391" s="3"/>
    </row>
    <row r="392" spans="1:8">
      <c r="A392" s="14"/>
      <c r="B392" s="15"/>
      <c r="C392" s="15"/>
      <c r="D392" s="16"/>
      <c r="E392" s="13"/>
      <c r="F392" s="13"/>
      <c r="G392" s="3"/>
      <c r="H392" s="3"/>
    </row>
    <row r="393" spans="1:8">
      <c r="A393" s="14"/>
      <c r="B393" s="15"/>
      <c r="C393" s="15"/>
      <c r="D393" s="16"/>
      <c r="E393" s="13"/>
      <c r="F393" s="13"/>
      <c r="G393" s="3"/>
      <c r="H393" s="3"/>
    </row>
    <row r="394" spans="1:8">
      <c r="A394" s="14"/>
      <c r="B394" s="15"/>
      <c r="C394" s="15"/>
      <c r="D394" s="16"/>
      <c r="E394" s="13"/>
      <c r="F394" s="13"/>
      <c r="G394" s="3"/>
      <c r="H394" s="3"/>
    </row>
    <row r="395" spans="1:8">
      <c r="A395" s="14"/>
      <c r="B395" s="15"/>
      <c r="C395" s="15"/>
      <c r="D395" s="16"/>
      <c r="E395" s="13"/>
      <c r="F395" s="13"/>
      <c r="G395" s="3"/>
      <c r="H395" s="3"/>
    </row>
    <row r="396" spans="1:8">
      <c r="A396" s="14"/>
      <c r="B396" s="15"/>
      <c r="C396" s="15"/>
      <c r="D396" s="16"/>
      <c r="E396" s="13"/>
      <c r="F396" s="13"/>
      <c r="G396" s="3"/>
      <c r="H396" s="3"/>
    </row>
    <row r="397" spans="1:8">
      <c r="A397" s="14"/>
      <c r="B397" s="15"/>
      <c r="C397" s="15"/>
      <c r="D397" s="16"/>
      <c r="E397" s="13"/>
      <c r="F397" s="13"/>
      <c r="G397" s="3"/>
      <c r="H397" s="3"/>
    </row>
    <row r="398" spans="1:8">
      <c r="A398" s="14"/>
      <c r="B398" s="15"/>
      <c r="C398" s="15"/>
      <c r="D398" s="16"/>
      <c r="E398" s="13"/>
      <c r="F398" s="13"/>
      <c r="G398" s="3"/>
      <c r="H398" s="3"/>
    </row>
    <row r="399" spans="1:8">
      <c r="A399" s="14"/>
      <c r="B399" s="15"/>
      <c r="C399" s="15"/>
      <c r="D399" s="16"/>
      <c r="E399" s="13"/>
      <c r="F399" s="13"/>
      <c r="G399" s="3"/>
      <c r="H399" s="3"/>
    </row>
    <row r="400" spans="1:8">
      <c r="A400" s="14"/>
      <c r="B400" s="15"/>
      <c r="C400" s="15"/>
      <c r="D400" s="16"/>
      <c r="E400" s="13"/>
      <c r="F400" s="13"/>
      <c r="G400" s="3"/>
      <c r="H400" s="3"/>
    </row>
    <row r="401" spans="1:8">
      <c r="A401" s="14"/>
      <c r="B401" s="15"/>
      <c r="C401" s="15"/>
      <c r="D401" s="16"/>
      <c r="E401" s="13"/>
      <c r="F401" s="13"/>
      <c r="G401" s="3"/>
      <c r="H401" s="3"/>
    </row>
    <row r="402" spans="1:8">
      <c r="A402" s="14"/>
      <c r="B402" s="15"/>
      <c r="C402" s="15"/>
      <c r="D402" s="16"/>
      <c r="E402" s="13"/>
      <c r="F402" s="13"/>
      <c r="G402" s="3"/>
      <c r="H402" s="3"/>
    </row>
    <row r="403" spans="1:8">
      <c r="A403" s="14"/>
      <c r="B403" s="15"/>
      <c r="C403" s="15"/>
      <c r="D403" s="16"/>
      <c r="E403" s="13"/>
      <c r="F403" s="13"/>
      <c r="G403" s="3"/>
      <c r="H403" s="3"/>
    </row>
    <row r="404" spans="1:8">
      <c r="A404" s="14"/>
      <c r="B404" s="15"/>
      <c r="C404" s="15"/>
      <c r="D404" s="16"/>
      <c r="E404" s="13"/>
      <c r="F404" s="13"/>
      <c r="G404" s="3"/>
      <c r="H404" s="3"/>
    </row>
    <row r="405" spans="1:8">
      <c r="A405" s="14"/>
      <c r="B405" s="15"/>
      <c r="C405" s="15"/>
      <c r="D405" s="16"/>
      <c r="E405" s="13"/>
      <c r="F405" s="13"/>
      <c r="G405" s="3"/>
      <c r="H405" s="3"/>
    </row>
    <row r="406" spans="1:8">
      <c r="A406" s="14"/>
      <c r="B406" s="15"/>
      <c r="C406" s="15"/>
      <c r="D406" s="16"/>
      <c r="E406" s="13"/>
      <c r="F406" s="13"/>
      <c r="G406" s="3"/>
      <c r="H406" s="3"/>
    </row>
    <row r="407" spans="1:8">
      <c r="A407" s="14"/>
      <c r="B407" s="15"/>
      <c r="C407" s="15"/>
      <c r="D407" s="16"/>
      <c r="E407" s="13"/>
      <c r="F407" s="13"/>
      <c r="G407" s="3"/>
      <c r="H407" s="3"/>
    </row>
    <row r="408" spans="1:8">
      <c r="A408" s="14"/>
      <c r="B408" s="15"/>
      <c r="C408" s="15"/>
      <c r="D408" s="16"/>
      <c r="E408" s="13"/>
      <c r="F408" s="13"/>
      <c r="G408" s="3"/>
      <c r="H408" s="3"/>
    </row>
    <row r="409" spans="1:8">
      <c r="A409" s="14"/>
      <c r="B409" s="15"/>
      <c r="C409" s="15"/>
      <c r="D409" s="16"/>
      <c r="E409" s="13"/>
      <c r="F409" s="13"/>
      <c r="G409" s="3"/>
      <c r="H409" s="3"/>
    </row>
    <row r="410" spans="1:8">
      <c r="A410" s="14"/>
      <c r="B410" s="15"/>
      <c r="C410" s="15"/>
      <c r="D410" s="16"/>
      <c r="E410" s="13"/>
      <c r="F410" s="13"/>
      <c r="G410" s="3"/>
      <c r="H410" s="3"/>
    </row>
    <row r="411" spans="1:8">
      <c r="A411" s="14"/>
      <c r="B411" s="15"/>
      <c r="C411" s="15"/>
      <c r="D411" s="16"/>
      <c r="E411" s="13"/>
      <c r="F411" s="13"/>
      <c r="G411" s="3"/>
      <c r="H411" s="3"/>
    </row>
    <row r="412" spans="1:8">
      <c r="A412" s="14"/>
      <c r="B412" s="15"/>
      <c r="C412" s="15"/>
      <c r="D412" s="16"/>
      <c r="E412" s="13"/>
      <c r="F412" s="13"/>
      <c r="G412" s="3"/>
      <c r="H412" s="3"/>
    </row>
    <row r="413" spans="1:8">
      <c r="A413" s="14"/>
      <c r="B413" s="15"/>
      <c r="C413" s="15"/>
      <c r="D413" s="16"/>
      <c r="E413" s="13"/>
      <c r="F413" s="13"/>
      <c r="G413" s="3"/>
      <c r="H413" s="3"/>
    </row>
    <row r="414" spans="1:8">
      <c r="A414" s="14"/>
      <c r="B414" s="15"/>
      <c r="C414" s="15"/>
      <c r="D414" s="16"/>
      <c r="E414" s="13"/>
      <c r="F414" s="13"/>
      <c r="G414" s="3"/>
      <c r="H414" s="3"/>
    </row>
    <row r="415" spans="1:8">
      <c r="A415" s="14"/>
      <c r="B415" s="15"/>
      <c r="C415" s="15"/>
      <c r="D415" s="16"/>
      <c r="E415" s="13"/>
      <c r="F415" s="13"/>
      <c r="G415" s="3"/>
      <c r="H415" s="3"/>
    </row>
    <row r="416" spans="1:8">
      <c r="A416" s="14"/>
      <c r="B416" s="15"/>
      <c r="C416" s="15"/>
      <c r="D416" s="16"/>
      <c r="E416" s="13"/>
      <c r="F416" s="13"/>
      <c r="G416" s="3"/>
      <c r="H416" s="3"/>
    </row>
    <row r="417" spans="1:8">
      <c r="A417" s="14"/>
      <c r="B417" s="15"/>
      <c r="C417" s="15"/>
      <c r="D417" s="16"/>
      <c r="E417" s="13"/>
      <c r="F417" s="13"/>
      <c r="G417" s="3"/>
      <c r="H417" s="3"/>
    </row>
    <row r="418" spans="1:8">
      <c r="A418" s="14"/>
      <c r="B418" s="15"/>
      <c r="C418" s="15"/>
      <c r="D418" s="16"/>
      <c r="E418" s="13"/>
      <c r="F418" s="13"/>
      <c r="G418" s="3"/>
      <c r="H418" s="3"/>
    </row>
    <row r="419" spans="1:8">
      <c r="A419" s="14"/>
      <c r="B419" s="15"/>
      <c r="C419" s="15"/>
      <c r="D419" s="16"/>
      <c r="E419" s="13"/>
      <c r="F419" s="13"/>
      <c r="G419" s="3"/>
      <c r="H419" s="3"/>
    </row>
    <row r="420" spans="1:8">
      <c r="A420" s="14"/>
      <c r="B420" s="15"/>
      <c r="C420" s="15"/>
      <c r="D420" s="16"/>
      <c r="E420" s="13"/>
      <c r="F420" s="13"/>
      <c r="G420" s="3"/>
      <c r="H420" s="3"/>
    </row>
    <row r="421" spans="1:8">
      <c r="A421" s="14"/>
      <c r="B421" s="15"/>
      <c r="C421" s="15"/>
      <c r="D421" s="16"/>
      <c r="E421" s="13"/>
      <c r="F421" s="13"/>
      <c r="G421" s="3"/>
      <c r="H421" s="3"/>
    </row>
    <row r="422" spans="1:8">
      <c r="A422" s="14"/>
      <c r="B422" s="15"/>
      <c r="C422" s="15"/>
      <c r="D422" s="16"/>
      <c r="E422" s="13"/>
      <c r="F422" s="13"/>
      <c r="G422" s="3"/>
      <c r="H422" s="3"/>
    </row>
    <row r="423" spans="1:8">
      <c r="A423" s="14"/>
      <c r="B423" s="15"/>
      <c r="C423" s="15"/>
      <c r="D423" s="16"/>
      <c r="E423" s="13"/>
      <c r="F423" s="13"/>
      <c r="G423" s="3"/>
      <c r="H423" s="3"/>
    </row>
    <row r="424" spans="1:8">
      <c r="A424" s="14"/>
      <c r="B424" s="15"/>
      <c r="C424" s="15"/>
      <c r="D424" s="16"/>
      <c r="E424" s="13"/>
      <c r="F424" s="13"/>
      <c r="G424" s="3"/>
      <c r="H424" s="3"/>
    </row>
    <row r="425" spans="1:8">
      <c r="A425" s="14"/>
      <c r="B425" s="15"/>
      <c r="C425" s="15"/>
      <c r="D425" s="16"/>
      <c r="E425" s="13"/>
      <c r="F425" s="13"/>
      <c r="G425" s="3"/>
      <c r="H425" s="3"/>
    </row>
    <row r="426" spans="1:8">
      <c r="A426" s="14"/>
      <c r="B426" s="15"/>
      <c r="C426" s="15"/>
      <c r="D426" s="16"/>
      <c r="E426" s="13"/>
      <c r="F426" s="13"/>
      <c r="G426" s="3"/>
      <c r="H426" s="3"/>
    </row>
    <row r="427" spans="1:8">
      <c r="A427" s="14"/>
      <c r="B427" s="15"/>
      <c r="C427" s="15"/>
      <c r="D427" s="16"/>
      <c r="E427" s="13"/>
      <c r="F427" s="13"/>
      <c r="G427" s="3"/>
      <c r="H427" s="3"/>
    </row>
    <row r="428" spans="1:8">
      <c r="A428" s="14"/>
      <c r="B428" s="15"/>
      <c r="C428" s="15"/>
      <c r="D428" s="16"/>
      <c r="E428" s="13"/>
      <c r="F428" s="13"/>
      <c r="G428" s="3"/>
      <c r="H428" s="3"/>
    </row>
    <row r="429" spans="1:8">
      <c r="A429" s="14"/>
      <c r="B429" s="15"/>
      <c r="C429" s="15"/>
      <c r="D429" s="16"/>
      <c r="E429" s="13"/>
      <c r="F429" s="13"/>
      <c r="G429" s="3"/>
      <c r="H429" s="3"/>
    </row>
    <row r="430" spans="1:8">
      <c r="A430" s="14"/>
      <c r="B430" s="15"/>
      <c r="C430" s="15"/>
      <c r="D430" s="16"/>
      <c r="E430" s="13"/>
      <c r="F430" s="13"/>
      <c r="G430" s="3"/>
      <c r="H430" s="3"/>
    </row>
    <row r="431" spans="1:8">
      <c r="A431" s="14"/>
      <c r="B431" s="15"/>
      <c r="C431" s="15"/>
      <c r="D431" s="16"/>
      <c r="E431" s="13"/>
      <c r="F431" s="13"/>
      <c r="G431" s="3"/>
      <c r="H431" s="3"/>
    </row>
    <row r="432" spans="1:8">
      <c r="A432" s="14"/>
      <c r="B432" s="15"/>
      <c r="C432" s="15"/>
      <c r="D432" s="16"/>
      <c r="E432" s="13"/>
      <c r="F432" s="13"/>
      <c r="G432" s="3"/>
      <c r="H432" s="3"/>
    </row>
    <row r="433" spans="1:8">
      <c r="A433" s="14"/>
      <c r="B433" s="15"/>
      <c r="C433" s="15"/>
      <c r="D433" s="16"/>
      <c r="E433" s="13"/>
      <c r="F433" s="13"/>
      <c r="G433" s="3"/>
      <c r="H433" s="3"/>
    </row>
    <row r="434" spans="1:8">
      <c r="A434" s="14"/>
      <c r="B434" s="15"/>
      <c r="C434" s="15"/>
      <c r="D434" s="16"/>
      <c r="E434" s="13"/>
      <c r="F434" s="13"/>
      <c r="G434" s="3"/>
      <c r="H434" s="3"/>
    </row>
    <row r="435" spans="1:8">
      <c r="A435" s="14"/>
      <c r="B435" s="15"/>
      <c r="C435" s="15"/>
      <c r="D435" s="16"/>
      <c r="E435" s="13"/>
      <c r="F435" s="13"/>
      <c r="G435" s="3"/>
      <c r="H435" s="3"/>
    </row>
    <row r="436" spans="1:8">
      <c r="A436" s="14"/>
      <c r="B436" s="15"/>
      <c r="C436" s="15"/>
      <c r="D436" s="16"/>
      <c r="E436" s="13"/>
      <c r="F436" s="13"/>
      <c r="G436" s="3"/>
      <c r="H436" s="3"/>
    </row>
    <row r="437" spans="1:8">
      <c r="A437" s="14"/>
      <c r="B437" s="15"/>
      <c r="C437" s="15"/>
      <c r="D437" s="16"/>
      <c r="E437" s="13"/>
      <c r="F437" s="13"/>
      <c r="G437" s="3"/>
      <c r="H437" s="3"/>
    </row>
    <row r="438" spans="1:8">
      <c r="A438" s="14"/>
      <c r="B438" s="15"/>
      <c r="C438" s="15"/>
      <c r="D438" s="16"/>
      <c r="E438" s="13"/>
      <c r="F438" s="13"/>
      <c r="G438" s="3"/>
      <c r="H438" s="3"/>
    </row>
    <row r="439" spans="1:8">
      <c r="A439" s="14"/>
      <c r="B439" s="15"/>
      <c r="C439" s="15"/>
      <c r="D439" s="16"/>
      <c r="E439" s="13"/>
      <c r="F439" s="13"/>
      <c r="G439" s="3"/>
      <c r="H439" s="3"/>
    </row>
    <row r="440" spans="1:8">
      <c r="A440" s="14"/>
      <c r="B440" s="15"/>
      <c r="C440" s="15"/>
      <c r="D440" s="16"/>
      <c r="E440" s="13"/>
      <c r="F440" s="13"/>
      <c r="G440" s="3"/>
      <c r="H440" s="3"/>
    </row>
    <row r="441" spans="1:8">
      <c r="A441" s="14"/>
      <c r="B441" s="15"/>
      <c r="C441" s="15"/>
      <c r="D441" s="16"/>
      <c r="E441" s="13"/>
      <c r="F441" s="13"/>
      <c r="G441" s="3"/>
      <c r="H441" s="3"/>
    </row>
    <row r="442" spans="1:8">
      <c r="A442" s="14"/>
      <c r="B442" s="15"/>
      <c r="C442" s="15"/>
      <c r="D442" s="16"/>
      <c r="E442" s="13"/>
      <c r="F442" s="13"/>
      <c r="G442" s="3"/>
      <c r="H442" s="3"/>
    </row>
    <row r="443" spans="1:8">
      <c r="A443" s="14"/>
      <c r="B443" s="15"/>
      <c r="C443" s="15"/>
      <c r="D443" s="16"/>
      <c r="E443" s="13"/>
      <c r="F443" s="13"/>
      <c r="G443" s="3"/>
      <c r="H443" s="3"/>
    </row>
    <row r="444" spans="1:8">
      <c r="A444" s="14"/>
      <c r="B444" s="15"/>
      <c r="C444" s="15"/>
      <c r="D444" s="16"/>
      <c r="E444" s="13"/>
      <c r="F444" s="13"/>
      <c r="G444" s="3"/>
      <c r="H444" s="3"/>
    </row>
    <row r="445" spans="1:8">
      <c r="A445" s="14"/>
      <c r="B445" s="15"/>
      <c r="C445" s="15"/>
      <c r="D445" s="16"/>
      <c r="E445" s="13"/>
      <c r="F445" s="13"/>
      <c r="G445" s="3"/>
      <c r="H445" s="3"/>
    </row>
    <row r="446" spans="1:8">
      <c r="A446" s="14"/>
      <c r="B446" s="15"/>
      <c r="C446" s="15"/>
      <c r="D446" s="16"/>
      <c r="E446" s="13"/>
      <c r="F446" s="13"/>
      <c r="G446" s="3"/>
      <c r="H446" s="3"/>
    </row>
    <row r="447" spans="1:8">
      <c r="A447" s="14"/>
      <c r="B447" s="15"/>
      <c r="C447" s="15"/>
      <c r="D447" s="16"/>
      <c r="E447" s="13"/>
      <c r="F447" s="13"/>
      <c r="G447" s="3"/>
      <c r="H447" s="3"/>
    </row>
    <row r="448" spans="1:8">
      <c r="A448" s="14"/>
      <c r="B448" s="15"/>
      <c r="C448" s="15"/>
      <c r="D448" s="16"/>
      <c r="E448" s="13"/>
      <c r="F448" s="13"/>
      <c r="G448" s="3"/>
      <c r="H448" s="3"/>
    </row>
    <row r="449" spans="1:8">
      <c r="A449" s="14"/>
      <c r="B449" s="15"/>
      <c r="C449" s="15"/>
      <c r="D449" s="16"/>
      <c r="E449" s="13"/>
      <c r="F449" s="13"/>
      <c r="G449" s="3"/>
      <c r="H449" s="3"/>
    </row>
    <row r="450" spans="1:8">
      <c r="A450" s="14"/>
      <c r="B450" s="15"/>
      <c r="C450" s="15"/>
      <c r="D450" s="16"/>
      <c r="E450" s="13"/>
      <c r="F450" s="13"/>
      <c r="G450" s="3"/>
      <c r="H450" s="3"/>
    </row>
    <row r="451" spans="1:8">
      <c r="A451" s="14"/>
      <c r="B451" s="15"/>
      <c r="C451" s="15"/>
      <c r="D451" s="16"/>
      <c r="E451" s="13"/>
      <c r="F451" s="13"/>
      <c r="G451" s="3"/>
      <c r="H451" s="3"/>
    </row>
    <row r="452" spans="1:8">
      <c r="A452" s="14"/>
      <c r="B452" s="15"/>
      <c r="C452" s="15"/>
      <c r="D452" s="16"/>
      <c r="E452" s="13"/>
      <c r="F452" s="13"/>
      <c r="G452" s="3"/>
      <c r="H452" s="3"/>
    </row>
    <row r="453" spans="1:8">
      <c r="A453" s="14"/>
      <c r="B453" s="15"/>
      <c r="C453" s="15"/>
      <c r="D453" s="16"/>
      <c r="E453" s="13"/>
      <c r="F453" s="13"/>
      <c r="G453" s="3"/>
      <c r="H453" s="3"/>
    </row>
    <row r="454" spans="1:8">
      <c r="A454" s="14"/>
      <c r="B454" s="15"/>
      <c r="C454" s="15"/>
      <c r="D454" s="16"/>
      <c r="E454" s="13"/>
      <c r="F454" s="13"/>
      <c r="G454" s="3"/>
      <c r="H454" s="3"/>
    </row>
    <row r="455" spans="1:8">
      <c r="A455" s="14"/>
      <c r="B455" s="15"/>
      <c r="C455" s="15"/>
      <c r="D455" s="16"/>
      <c r="E455" s="13"/>
      <c r="F455" s="13"/>
      <c r="G455" s="3"/>
      <c r="H455" s="3"/>
    </row>
    <row r="456" spans="1:8">
      <c r="A456" s="14"/>
      <c r="B456" s="15"/>
      <c r="C456" s="15"/>
      <c r="D456" s="16"/>
      <c r="E456" s="13"/>
      <c r="F456" s="13"/>
      <c r="G456" s="3"/>
      <c r="H456" s="3"/>
    </row>
    <row r="457" spans="1:8">
      <c r="A457" s="14"/>
      <c r="B457" s="15"/>
      <c r="C457" s="15"/>
      <c r="D457" s="16"/>
      <c r="E457" s="13"/>
      <c r="F457" s="13"/>
      <c r="G457" s="3"/>
      <c r="H457" s="3"/>
    </row>
    <row r="458" spans="1:8">
      <c r="A458" s="14"/>
      <c r="B458" s="15"/>
      <c r="C458" s="15"/>
      <c r="D458" s="16"/>
      <c r="E458" s="13"/>
      <c r="F458" s="13"/>
      <c r="G458" s="3"/>
      <c r="H458" s="3"/>
    </row>
    <row r="459" spans="1:8">
      <c r="A459" s="14"/>
      <c r="B459" s="15"/>
      <c r="C459" s="15"/>
      <c r="D459" s="16"/>
      <c r="E459" s="13"/>
      <c r="F459" s="13"/>
      <c r="G459" s="3"/>
      <c r="H459" s="3"/>
    </row>
    <row r="460" spans="1:8">
      <c r="A460" s="14"/>
      <c r="B460" s="15"/>
      <c r="C460" s="15"/>
      <c r="D460" s="16"/>
      <c r="E460" s="13"/>
      <c r="F460" s="13"/>
      <c r="G460" s="3"/>
      <c r="H460" s="3"/>
    </row>
    <row r="461" spans="1:8">
      <c r="A461" s="14"/>
      <c r="B461" s="15"/>
      <c r="C461" s="15"/>
      <c r="D461" s="16"/>
      <c r="E461" s="13"/>
      <c r="F461" s="13"/>
      <c r="G461" s="3"/>
      <c r="H461" s="3"/>
    </row>
    <row r="462" spans="1:8">
      <c r="A462" s="14"/>
      <c r="B462" s="15"/>
      <c r="C462" s="15"/>
      <c r="D462" s="16"/>
      <c r="E462" s="13"/>
      <c r="F462" s="13"/>
      <c r="G462" s="3"/>
      <c r="H462" s="3"/>
    </row>
    <row r="463" spans="1:8">
      <c r="A463" s="14"/>
      <c r="B463" s="15"/>
      <c r="C463" s="15"/>
      <c r="D463" s="16"/>
      <c r="E463" s="13"/>
      <c r="F463" s="13"/>
      <c r="G463" s="3"/>
      <c r="H463" s="3"/>
    </row>
    <row r="464" spans="1:8">
      <c r="A464" s="14"/>
      <c r="B464" s="15"/>
      <c r="C464" s="15"/>
      <c r="D464" s="16"/>
      <c r="E464" s="13"/>
      <c r="F464" s="13"/>
      <c r="G464" s="3"/>
      <c r="H464" s="3"/>
    </row>
    <row r="465" spans="1:8">
      <c r="A465" s="14"/>
      <c r="B465" s="15"/>
      <c r="C465" s="15"/>
      <c r="D465" s="16"/>
      <c r="E465" s="13"/>
      <c r="F465" s="13"/>
      <c r="G465" s="3"/>
      <c r="H465" s="3"/>
    </row>
    <row r="466" spans="1:8">
      <c r="A466" s="14"/>
      <c r="B466" s="15"/>
      <c r="C466" s="15"/>
      <c r="D466" s="16"/>
      <c r="E466" s="13"/>
      <c r="F466" s="13"/>
      <c r="G466" s="3"/>
      <c r="H466" s="3"/>
    </row>
    <row r="467" spans="1:8">
      <c r="A467" s="14"/>
      <c r="B467" s="15"/>
      <c r="C467" s="15"/>
      <c r="D467" s="16"/>
      <c r="E467" s="13"/>
      <c r="F467" s="13"/>
      <c r="G467" s="3"/>
      <c r="H467" s="3"/>
    </row>
    <row r="468" spans="1:8">
      <c r="A468" s="14"/>
      <c r="B468" s="15"/>
      <c r="C468" s="15"/>
      <c r="D468" s="16"/>
      <c r="E468" s="13"/>
      <c r="F468" s="13"/>
      <c r="G468" s="3"/>
      <c r="H468" s="3"/>
    </row>
    <row r="469" spans="1:8">
      <c r="A469" s="14"/>
      <c r="B469" s="15"/>
      <c r="C469" s="15"/>
      <c r="D469" s="16"/>
      <c r="E469" s="13"/>
      <c r="F469" s="13"/>
      <c r="G469" s="3"/>
      <c r="H469" s="3"/>
    </row>
    <row r="470" spans="1:8">
      <c r="A470" s="14"/>
      <c r="B470" s="15"/>
      <c r="C470" s="15"/>
      <c r="D470" s="16"/>
      <c r="E470" s="13"/>
      <c r="F470" s="13"/>
      <c r="G470" s="3"/>
      <c r="H470" s="3"/>
    </row>
    <row r="471" spans="1:8">
      <c r="A471" s="14"/>
      <c r="B471" s="15"/>
      <c r="C471" s="15"/>
      <c r="D471" s="16"/>
      <c r="E471" s="13"/>
      <c r="F471" s="13"/>
      <c r="G471" s="3"/>
      <c r="H471" s="3"/>
    </row>
    <row r="472" spans="1:8">
      <c r="A472" s="14"/>
      <c r="B472" s="15"/>
      <c r="C472" s="15"/>
      <c r="D472" s="16"/>
      <c r="E472" s="13"/>
      <c r="F472" s="13"/>
      <c r="G472" s="3"/>
      <c r="H472" s="3"/>
    </row>
    <row r="473" spans="1:8">
      <c r="A473" s="14"/>
      <c r="B473" s="15"/>
      <c r="C473" s="15"/>
      <c r="D473" s="16"/>
      <c r="E473" s="13"/>
      <c r="F473" s="13"/>
      <c r="G473" s="3"/>
      <c r="H473" s="3"/>
    </row>
    <row r="474" spans="1:8">
      <c r="A474" s="14"/>
      <c r="B474" s="15"/>
      <c r="C474" s="15"/>
      <c r="D474" s="16"/>
      <c r="E474" s="13"/>
      <c r="F474" s="13"/>
      <c r="G474" s="3"/>
      <c r="H474" s="3"/>
    </row>
    <row r="475" spans="1:8">
      <c r="A475" s="14"/>
      <c r="B475" s="15"/>
      <c r="C475" s="15"/>
      <c r="D475" s="16"/>
      <c r="E475" s="13"/>
      <c r="F475" s="13"/>
      <c r="G475" s="3"/>
      <c r="H475" s="3"/>
    </row>
    <row r="476" spans="1:8">
      <c r="A476" s="14"/>
      <c r="B476" s="15"/>
      <c r="C476" s="15"/>
      <c r="D476" s="16"/>
      <c r="E476" s="13"/>
      <c r="F476" s="13"/>
      <c r="G476" s="3"/>
      <c r="H476" s="3"/>
    </row>
    <row r="477" spans="1:8">
      <c r="A477" s="14"/>
      <c r="B477" s="15"/>
      <c r="C477" s="15"/>
      <c r="D477" s="16"/>
      <c r="E477" s="13"/>
      <c r="F477" s="13"/>
      <c r="G477" s="3"/>
      <c r="H477" s="3"/>
    </row>
    <row r="478" spans="1:8">
      <c r="A478" s="14"/>
      <c r="B478" s="15"/>
      <c r="C478" s="15"/>
      <c r="D478" s="16"/>
      <c r="E478" s="13"/>
      <c r="F478" s="13"/>
      <c r="G478" s="3"/>
      <c r="H478" s="3"/>
    </row>
    <row r="479" spans="1:8">
      <c r="A479" s="14"/>
      <c r="B479" s="15"/>
      <c r="C479" s="15"/>
      <c r="D479" s="16"/>
      <c r="E479" s="13"/>
      <c r="F479" s="13"/>
      <c r="G479" s="3"/>
      <c r="H479" s="3"/>
    </row>
    <row r="480" spans="1:8">
      <c r="A480" s="14"/>
      <c r="B480" s="15"/>
      <c r="C480" s="15"/>
      <c r="D480" s="16"/>
      <c r="E480" s="13"/>
      <c r="F480" s="13"/>
      <c r="G480" s="3"/>
      <c r="H480" s="3"/>
    </row>
    <row r="481" spans="1:8">
      <c r="A481" s="14"/>
      <c r="B481" s="15"/>
      <c r="C481" s="15"/>
      <c r="D481" s="16"/>
      <c r="E481" s="13"/>
      <c r="F481" s="13"/>
      <c r="G481" s="3"/>
      <c r="H481" s="3"/>
    </row>
    <row r="482" spans="1:8">
      <c r="A482" s="14"/>
      <c r="B482" s="15"/>
      <c r="C482" s="15"/>
      <c r="D482" s="16"/>
      <c r="E482" s="13"/>
      <c r="F482" s="13"/>
      <c r="G482" s="3"/>
      <c r="H482" s="3"/>
    </row>
    <row r="483" spans="1:8">
      <c r="A483" s="14"/>
      <c r="B483" s="15"/>
      <c r="C483" s="15"/>
      <c r="D483" s="16"/>
      <c r="E483" s="13"/>
      <c r="F483" s="13"/>
      <c r="G483" s="3"/>
      <c r="H483" s="3"/>
    </row>
    <row r="484" spans="1:8">
      <c r="A484" s="14"/>
      <c r="B484" s="15"/>
      <c r="C484" s="15"/>
      <c r="D484" s="16"/>
      <c r="E484" s="13"/>
      <c r="F484" s="13"/>
      <c r="G484" s="3"/>
      <c r="H484" s="3"/>
    </row>
    <row r="485" spans="1:8">
      <c r="A485" s="14"/>
      <c r="B485" s="15"/>
      <c r="C485" s="15"/>
      <c r="D485" s="16"/>
      <c r="E485" s="13"/>
      <c r="F485" s="13"/>
      <c r="G485" s="3"/>
      <c r="H485" s="3"/>
    </row>
    <row r="486" spans="1:8">
      <c r="A486" s="14"/>
      <c r="B486" s="15"/>
      <c r="C486" s="15"/>
      <c r="D486" s="16"/>
      <c r="E486" s="13"/>
      <c r="F486" s="13"/>
      <c r="G486" s="3"/>
      <c r="H486" s="3"/>
    </row>
    <row r="487" spans="1:8">
      <c r="A487" s="14"/>
      <c r="B487" s="15"/>
      <c r="C487" s="15"/>
      <c r="D487" s="16"/>
      <c r="E487" s="13"/>
      <c r="F487" s="13"/>
      <c r="G487" s="3"/>
      <c r="H487" s="3"/>
    </row>
    <row r="488" spans="1:8">
      <c r="A488" s="14"/>
      <c r="B488" s="15"/>
      <c r="C488" s="15"/>
      <c r="D488" s="16"/>
      <c r="E488" s="13"/>
      <c r="F488" s="13"/>
      <c r="G488" s="3"/>
      <c r="H488" s="3"/>
    </row>
    <row r="489" spans="1:8">
      <c r="A489" s="14"/>
      <c r="B489" s="15"/>
      <c r="C489" s="15"/>
      <c r="D489" s="16"/>
      <c r="E489" s="13"/>
      <c r="F489" s="13"/>
      <c r="G489" s="3"/>
      <c r="H489" s="3"/>
    </row>
    <row r="490" spans="1:8">
      <c r="A490" s="14"/>
      <c r="B490" s="15"/>
      <c r="C490" s="15"/>
      <c r="D490" s="16"/>
      <c r="E490" s="13"/>
      <c r="F490" s="13"/>
      <c r="G490" s="3"/>
      <c r="H490" s="3"/>
    </row>
    <row r="491" spans="1:8">
      <c r="A491" s="14"/>
      <c r="B491" s="15"/>
      <c r="C491" s="15"/>
      <c r="D491" s="16"/>
      <c r="E491" s="13"/>
      <c r="F491" s="13"/>
      <c r="G491" s="3"/>
      <c r="H491" s="3"/>
    </row>
    <row r="492" spans="1:8">
      <c r="A492" s="14"/>
      <c r="B492" s="15"/>
      <c r="C492" s="15"/>
      <c r="D492" s="16"/>
      <c r="E492" s="13"/>
      <c r="F492" s="13"/>
      <c r="G492" s="3"/>
      <c r="H492" s="3"/>
    </row>
    <row r="493" spans="1:8">
      <c r="A493" s="14"/>
      <c r="B493" s="15"/>
      <c r="C493" s="15"/>
      <c r="D493" s="16"/>
      <c r="E493" s="13"/>
      <c r="F493" s="13"/>
      <c r="G493" s="3"/>
      <c r="H493" s="3"/>
    </row>
    <row r="494" spans="1:8">
      <c r="A494" s="14"/>
      <c r="B494" s="15"/>
      <c r="C494" s="15"/>
      <c r="D494" s="16"/>
      <c r="E494" s="13"/>
      <c r="F494" s="13"/>
      <c r="G494" s="3"/>
      <c r="H494" s="3"/>
    </row>
    <row r="495" spans="1:8">
      <c r="A495" s="14"/>
      <c r="B495" s="15"/>
      <c r="C495" s="15"/>
      <c r="D495" s="16"/>
      <c r="E495" s="13"/>
      <c r="F495" s="13"/>
      <c r="G495" s="3"/>
      <c r="H495" s="3"/>
    </row>
    <row r="496" spans="1:8">
      <c r="A496" s="14"/>
      <c r="B496" s="15"/>
      <c r="C496" s="15"/>
      <c r="D496" s="16"/>
      <c r="E496" s="13"/>
      <c r="F496" s="13"/>
      <c r="G496" s="3"/>
      <c r="H496" s="3"/>
    </row>
    <row r="497" spans="1:8">
      <c r="A497" s="14"/>
      <c r="B497" s="15"/>
      <c r="C497" s="15"/>
      <c r="D497" s="16"/>
      <c r="E497" s="13"/>
      <c r="F497" s="13"/>
      <c r="G497" s="3"/>
      <c r="H497" s="3"/>
    </row>
    <row r="498" spans="1:8">
      <c r="A498" s="14"/>
      <c r="B498" s="15"/>
      <c r="C498" s="15"/>
      <c r="D498" s="16"/>
      <c r="E498" s="13"/>
      <c r="F498" s="13"/>
      <c r="G498" s="3"/>
      <c r="H498" s="3"/>
    </row>
    <row r="499" spans="1:8">
      <c r="A499" s="14"/>
      <c r="B499" s="15"/>
      <c r="C499" s="15"/>
      <c r="D499" s="16"/>
      <c r="E499" s="13"/>
      <c r="F499" s="13"/>
      <c r="G499" s="3"/>
      <c r="H499" s="3"/>
    </row>
    <row r="500" spans="1:8">
      <c r="A500" s="14"/>
      <c r="B500" s="15"/>
      <c r="C500" s="15"/>
      <c r="D500" s="16"/>
      <c r="E500" s="13"/>
      <c r="F500" s="13"/>
      <c r="G500" s="3"/>
      <c r="H500" s="3"/>
    </row>
    <row r="501" spans="1:8">
      <c r="A501" s="14"/>
      <c r="B501" s="15"/>
      <c r="C501" s="15"/>
      <c r="D501" s="16"/>
      <c r="E501" s="13"/>
      <c r="F501" s="13"/>
      <c r="G501" s="3"/>
      <c r="H501" s="3"/>
    </row>
    <row r="502" spans="1:8">
      <c r="A502" s="14"/>
      <c r="B502" s="15"/>
      <c r="C502" s="15"/>
      <c r="D502" s="16"/>
      <c r="E502" s="13"/>
      <c r="F502" s="13"/>
      <c r="G502" s="3"/>
      <c r="H502" s="3"/>
    </row>
    <row r="503" spans="1:8">
      <c r="A503" s="14"/>
      <c r="B503" s="15"/>
      <c r="C503" s="15"/>
      <c r="D503" s="16"/>
      <c r="E503" s="13"/>
      <c r="F503" s="13"/>
      <c r="G503" s="3"/>
      <c r="H503" s="3"/>
    </row>
    <row r="504" spans="1:8">
      <c r="A504" s="14"/>
      <c r="B504" s="15"/>
      <c r="C504" s="15"/>
      <c r="D504" s="16"/>
      <c r="E504" s="13"/>
      <c r="F504" s="13"/>
      <c r="G504" s="3"/>
      <c r="H504" s="3"/>
    </row>
    <row r="505" spans="1:8">
      <c r="A505" s="14"/>
      <c r="B505" s="15"/>
      <c r="C505" s="15"/>
      <c r="D505" s="16"/>
      <c r="E505" s="13"/>
      <c r="F505" s="13"/>
      <c r="G505" s="3"/>
      <c r="H505" s="3"/>
    </row>
    <row r="506" spans="1:8">
      <c r="A506" s="14"/>
      <c r="B506" s="15"/>
      <c r="C506" s="15"/>
      <c r="D506" s="16"/>
      <c r="E506" s="13"/>
      <c r="F506" s="13"/>
      <c r="G506" s="3"/>
      <c r="H506" s="3"/>
    </row>
    <row r="507" spans="1:8">
      <c r="A507" s="14"/>
      <c r="B507" s="15"/>
      <c r="C507" s="15"/>
      <c r="D507" s="16"/>
      <c r="E507" s="13"/>
      <c r="F507" s="13"/>
      <c r="G507" s="3"/>
      <c r="H507" s="3"/>
    </row>
    <row r="508" spans="1:8">
      <c r="A508" s="14"/>
      <c r="B508" s="15"/>
      <c r="C508" s="15"/>
      <c r="D508" s="16"/>
      <c r="E508" s="13"/>
      <c r="F508" s="13"/>
      <c r="G508" s="3"/>
      <c r="H508" s="3"/>
    </row>
    <row r="509" spans="1:8">
      <c r="A509" s="14"/>
      <c r="B509" s="15"/>
      <c r="C509" s="15"/>
      <c r="D509" s="16"/>
      <c r="E509" s="13"/>
      <c r="F509" s="13"/>
      <c r="G509" s="3"/>
      <c r="H509" s="3"/>
    </row>
    <row r="510" spans="1:8">
      <c r="A510" s="14"/>
      <c r="B510" s="15"/>
      <c r="C510" s="15"/>
      <c r="D510" s="16"/>
      <c r="E510" s="13"/>
      <c r="F510" s="13"/>
      <c r="G510" s="3"/>
      <c r="H510" s="3"/>
    </row>
    <row r="511" spans="1:8">
      <c r="A511" s="14"/>
      <c r="B511" s="15"/>
      <c r="C511" s="15"/>
      <c r="D511" s="16"/>
      <c r="E511" s="13"/>
      <c r="F511" s="13"/>
      <c r="G511" s="3"/>
      <c r="H511" s="3"/>
    </row>
    <row r="512" spans="1:8">
      <c r="A512" s="14"/>
      <c r="B512" s="15"/>
      <c r="C512" s="15"/>
      <c r="D512" s="16"/>
      <c r="E512" s="13"/>
      <c r="F512" s="13"/>
      <c r="G512" s="3"/>
      <c r="H512" s="3"/>
    </row>
    <row r="513" spans="1:8">
      <c r="A513" s="14"/>
      <c r="B513" s="15"/>
      <c r="C513" s="15"/>
      <c r="D513" s="16"/>
      <c r="E513" s="13"/>
      <c r="F513" s="13"/>
      <c r="G513" s="3"/>
      <c r="H513" s="3"/>
    </row>
    <row r="514" spans="1:8">
      <c r="A514" s="14"/>
      <c r="B514" s="15"/>
      <c r="C514" s="15"/>
      <c r="D514" s="16"/>
      <c r="E514" s="13"/>
      <c r="F514" s="13"/>
      <c r="G514" s="3"/>
      <c r="H514" s="3"/>
    </row>
    <row r="515" spans="1:8">
      <c r="A515" s="14"/>
      <c r="B515" s="15"/>
      <c r="C515" s="15"/>
      <c r="D515" s="16"/>
      <c r="E515" s="13"/>
      <c r="F515" s="13"/>
      <c r="G515" s="3"/>
      <c r="H515" s="3"/>
    </row>
    <row r="516" spans="1:8">
      <c r="A516" s="14"/>
      <c r="B516" s="15"/>
      <c r="C516" s="15"/>
      <c r="D516" s="16"/>
      <c r="E516" s="13"/>
      <c r="F516" s="13"/>
      <c r="G516" s="3"/>
      <c r="H516" s="3"/>
    </row>
    <row r="517" spans="1:8">
      <c r="A517" s="14"/>
      <c r="B517" s="15"/>
      <c r="C517" s="15"/>
      <c r="D517" s="16"/>
      <c r="E517" s="13"/>
      <c r="F517" s="13"/>
      <c r="G517" s="3"/>
      <c r="H517" s="3"/>
    </row>
    <row r="518" spans="1:8">
      <c r="A518" s="14"/>
      <c r="B518" s="15"/>
      <c r="C518" s="15"/>
      <c r="D518" s="16"/>
      <c r="E518" s="13"/>
      <c r="F518" s="13"/>
      <c r="G518" s="3"/>
      <c r="H518" s="3"/>
    </row>
    <row r="519" spans="1:8">
      <c r="A519" s="14"/>
      <c r="B519" s="15"/>
      <c r="C519" s="15"/>
      <c r="D519" s="16"/>
      <c r="E519" s="13"/>
      <c r="F519" s="13"/>
      <c r="G519" s="3"/>
      <c r="H519" s="3"/>
    </row>
    <row r="520" spans="1:8">
      <c r="A520" s="14"/>
      <c r="B520" s="15"/>
      <c r="C520" s="15"/>
      <c r="D520" s="16"/>
      <c r="E520" s="13"/>
      <c r="F520" s="13"/>
      <c r="G520" s="3"/>
      <c r="H520" s="3"/>
    </row>
    <row r="521" spans="1:8">
      <c r="A521" s="14"/>
      <c r="B521" s="15"/>
      <c r="C521" s="15"/>
      <c r="D521" s="16"/>
      <c r="E521" s="13"/>
      <c r="F521" s="13"/>
      <c r="G521" s="3"/>
      <c r="H521" s="3"/>
    </row>
    <row r="522" spans="1:8">
      <c r="A522" s="14"/>
      <c r="B522" s="15"/>
      <c r="C522" s="15"/>
      <c r="D522" s="16"/>
      <c r="E522" s="13"/>
      <c r="F522" s="13"/>
      <c r="G522" s="3"/>
      <c r="H522" s="3"/>
    </row>
    <row r="523" spans="1:8">
      <c r="A523" s="14"/>
      <c r="B523" s="15"/>
      <c r="C523" s="15"/>
      <c r="D523" s="16"/>
      <c r="E523" s="13"/>
      <c r="F523" s="13"/>
      <c r="G523" s="3"/>
      <c r="H523" s="3"/>
    </row>
    <row r="524" spans="1:8">
      <c r="A524" s="14"/>
      <c r="B524" s="15"/>
      <c r="C524" s="15"/>
      <c r="D524" s="16"/>
      <c r="E524" s="13"/>
      <c r="F524" s="13"/>
      <c r="G524" s="3"/>
      <c r="H524" s="3"/>
    </row>
    <row r="525" spans="1:8">
      <c r="A525" s="14"/>
      <c r="B525" s="15"/>
      <c r="C525" s="15"/>
      <c r="D525" s="16"/>
      <c r="E525" s="13"/>
      <c r="F525" s="13"/>
      <c r="G525" s="3"/>
      <c r="H525" s="3"/>
    </row>
    <row r="526" spans="1:8">
      <c r="A526" s="14"/>
      <c r="B526" s="15"/>
      <c r="C526" s="15"/>
      <c r="D526" s="16"/>
      <c r="E526" s="13"/>
      <c r="F526" s="13"/>
      <c r="G526" s="3"/>
      <c r="H526" s="3"/>
    </row>
    <row r="527" spans="1:8">
      <c r="A527" s="14"/>
      <c r="B527" s="15"/>
      <c r="C527" s="15"/>
      <c r="D527" s="16"/>
      <c r="E527" s="13"/>
      <c r="F527" s="13"/>
      <c r="G527" s="3"/>
      <c r="H527" s="3"/>
    </row>
    <row r="528" spans="1:8">
      <c r="A528" s="14"/>
      <c r="B528" s="15"/>
      <c r="C528" s="15"/>
      <c r="D528" s="16"/>
      <c r="E528" s="13"/>
      <c r="F528" s="13"/>
      <c r="G528" s="3"/>
      <c r="H528" s="3"/>
    </row>
    <row r="529" spans="1:8">
      <c r="A529" s="14"/>
      <c r="B529" s="15"/>
      <c r="C529" s="15"/>
      <c r="D529" s="16"/>
      <c r="E529" s="13"/>
      <c r="F529" s="13"/>
      <c r="G529" s="3"/>
      <c r="H529" s="3"/>
    </row>
    <row r="530" spans="1:8">
      <c r="A530" s="14"/>
      <c r="B530" s="15"/>
      <c r="C530" s="15"/>
      <c r="D530" s="16"/>
      <c r="E530" s="13"/>
      <c r="F530" s="13"/>
      <c r="G530" s="3"/>
      <c r="H530" s="3"/>
    </row>
    <row r="531" spans="1:8">
      <c r="A531" s="14"/>
      <c r="B531" s="15"/>
      <c r="C531" s="15"/>
      <c r="D531" s="16"/>
      <c r="E531" s="13"/>
      <c r="F531" s="13"/>
      <c r="G531" s="3"/>
      <c r="H531" s="3"/>
    </row>
    <row r="532" spans="1:8">
      <c r="A532" s="14"/>
      <c r="B532" s="15"/>
      <c r="C532" s="15"/>
      <c r="D532" s="16"/>
      <c r="E532" s="13"/>
      <c r="F532" s="13"/>
      <c r="G532" s="3"/>
      <c r="H532" s="3"/>
    </row>
    <row r="533" spans="1:8">
      <c r="A533" s="14"/>
      <c r="B533" s="15"/>
      <c r="C533" s="15"/>
      <c r="D533" s="16"/>
      <c r="E533" s="13"/>
      <c r="F533" s="13"/>
      <c r="G533" s="3"/>
      <c r="H533" s="3"/>
    </row>
    <row r="534" spans="1:8">
      <c r="A534" s="14"/>
      <c r="B534" s="15"/>
      <c r="C534" s="15"/>
      <c r="D534" s="16"/>
      <c r="E534" s="13"/>
      <c r="F534" s="13"/>
      <c r="G534" s="3"/>
      <c r="H534" s="3"/>
    </row>
    <row r="535" spans="1:8">
      <c r="A535" s="14"/>
      <c r="B535" s="15"/>
      <c r="C535" s="15"/>
      <c r="D535" s="16"/>
      <c r="E535" s="13"/>
      <c r="F535" s="13"/>
      <c r="G535" s="3"/>
      <c r="H535" s="3"/>
    </row>
    <row r="536" spans="1:8">
      <c r="A536" s="14"/>
      <c r="B536" s="15"/>
      <c r="C536" s="15"/>
      <c r="D536" s="16"/>
      <c r="E536" s="13"/>
      <c r="F536" s="13"/>
      <c r="G536" s="3"/>
      <c r="H536" s="3"/>
    </row>
    <row r="537" spans="1:8">
      <c r="A537" s="14"/>
      <c r="B537" s="15"/>
      <c r="C537" s="15"/>
      <c r="D537" s="16"/>
      <c r="E537" s="13"/>
      <c r="F537" s="13"/>
      <c r="G537" s="3"/>
      <c r="H537" s="3"/>
    </row>
    <row r="538" spans="1:8">
      <c r="A538" s="14"/>
      <c r="B538" s="15"/>
      <c r="C538" s="15"/>
      <c r="D538" s="16"/>
      <c r="E538" s="13"/>
      <c r="F538" s="13"/>
      <c r="G538" s="3"/>
      <c r="H538" s="3"/>
    </row>
    <row r="539" spans="1:8">
      <c r="A539" s="14"/>
      <c r="B539" s="15"/>
      <c r="C539" s="15"/>
      <c r="D539" s="16"/>
      <c r="E539" s="13"/>
      <c r="F539" s="13"/>
      <c r="G539" s="3"/>
      <c r="H539" s="3"/>
    </row>
    <row r="540" spans="1:8">
      <c r="A540" s="14"/>
      <c r="B540" s="15"/>
      <c r="C540" s="15"/>
      <c r="D540" s="16"/>
      <c r="E540" s="13"/>
      <c r="F540" s="13"/>
      <c r="G540" s="3"/>
      <c r="H540" s="3"/>
    </row>
    <row r="541" spans="1:8">
      <c r="A541" s="14"/>
      <c r="B541" s="15"/>
      <c r="C541" s="15"/>
      <c r="D541" s="16"/>
      <c r="E541" s="13"/>
      <c r="F541" s="13"/>
      <c r="G541" s="3"/>
      <c r="H541" s="3"/>
    </row>
    <row r="542" spans="1:8">
      <c r="A542" s="14"/>
      <c r="B542" s="15"/>
      <c r="C542" s="15"/>
      <c r="D542" s="16"/>
      <c r="E542" s="13"/>
      <c r="F542" s="13"/>
      <c r="G542" s="3"/>
      <c r="H542" s="3"/>
    </row>
    <row r="543" spans="1:8">
      <c r="A543" s="14"/>
      <c r="B543" s="15"/>
      <c r="C543" s="15"/>
      <c r="D543" s="16"/>
      <c r="E543" s="13"/>
      <c r="F543" s="13"/>
      <c r="G543" s="3"/>
      <c r="H543" s="3"/>
    </row>
    <row r="544" spans="1:8">
      <c r="A544" s="14"/>
      <c r="B544" s="15"/>
      <c r="C544" s="15"/>
      <c r="D544" s="16"/>
      <c r="E544" s="13"/>
      <c r="F544" s="13"/>
      <c r="G544" s="3"/>
      <c r="H544" s="3"/>
    </row>
    <row r="545" spans="1:8">
      <c r="A545" s="14"/>
      <c r="B545" s="15"/>
      <c r="C545" s="15"/>
      <c r="D545" s="16"/>
      <c r="E545" s="13"/>
      <c r="F545" s="13"/>
      <c r="G545" s="3"/>
      <c r="H545" s="3"/>
    </row>
    <row r="546" spans="1:8">
      <c r="A546" s="14"/>
      <c r="B546" s="15"/>
      <c r="C546" s="15"/>
      <c r="D546" s="16"/>
      <c r="E546" s="13"/>
      <c r="F546" s="13"/>
      <c r="G546" s="3"/>
      <c r="H546" s="3"/>
    </row>
    <row r="547" spans="1:8">
      <c r="A547" s="14"/>
      <c r="B547" s="15"/>
      <c r="C547" s="15"/>
      <c r="D547" s="16"/>
      <c r="E547" s="13"/>
      <c r="F547" s="13"/>
      <c r="G547" s="3"/>
      <c r="H547" s="3"/>
    </row>
    <row r="548" spans="1:8">
      <c r="A548" s="14"/>
      <c r="B548" s="15"/>
      <c r="C548" s="15"/>
      <c r="D548" s="16"/>
      <c r="E548" s="13"/>
      <c r="F548" s="13"/>
      <c r="G548" s="3"/>
      <c r="H548" s="3"/>
    </row>
    <row r="549" spans="1:8">
      <c r="A549" s="14"/>
      <c r="B549" s="15"/>
      <c r="C549" s="15"/>
      <c r="D549" s="16"/>
      <c r="E549" s="13"/>
      <c r="F549" s="13"/>
      <c r="G549" s="3"/>
      <c r="H549" s="3"/>
    </row>
    <row r="550" spans="1:8">
      <c r="A550" s="14"/>
      <c r="B550" s="15"/>
      <c r="C550" s="15"/>
      <c r="D550" s="16"/>
      <c r="E550" s="13"/>
      <c r="F550" s="13"/>
      <c r="G550" s="3"/>
      <c r="H550" s="3"/>
    </row>
    <row r="551" spans="1:8">
      <c r="A551" s="14"/>
      <c r="B551" s="15"/>
      <c r="C551" s="15"/>
      <c r="D551" s="16"/>
      <c r="E551" s="13"/>
      <c r="F551" s="13"/>
      <c r="G551" s="3"/>
      <c r="H551" s="3"/>
    </row>
    <row r="552" spans="1:8">
      <c r="A552" s="14"/>
      <c r="B552" s="15"/>
      <c r="C552" s="15"/>
      <c r="D552" s="16"/>
      <c r="E552" s="13"/>
      <c r="F552" s="13"/>
      <c r="G552" s="3"/>
      <c r="H552" s="3"/>
    </row>
    <row r="553" spans="1:8">
      <c r="A553" s="14"/>
      <c r="B553" s="15"/>
      <c r="C553" s="15"/>
      <c r="D553" s="16"/>
      <c r="E553" s="13"/>
      <c r="F553" s="13"/>
      <c r="G553" s="3"/>
      <c r="H553" s="3"/>
    </row>
    <row r="554" spans="1:8">
      <c r="A554" s="14"/>
      <c r="B554" s="15"/>
      <c r="C554" s="15"/>
      <c r="D554" s="16"/>
      <c r="E554" s="13"/>
      <c r="F554" s="13"/>
      <c r="G554" s="3"/>
      <c r="H554" s="3"/>
    </row>
    <row r="555" spans="1:8">
      <c r="A555" s="14"/>
      <c r="B555" s="15"/>
      <c r="C555" s="15"/>
      <c r="D555" s="16"/>
      <c r="E555" s="13"/>
      <c r="F555" s="13"/>
      <c r="G555" s="3"/>
      <c r="H555" s="3"/>
    </row>
    <row r="556" spans="1:8">
      <c r="A556" s="14"/>
      <c r="B556" s="15"/>
      <c r="C556" s="15"/>
      <c r="D556" s="16"/>
      <c r="E556" s="13"/>
      <c r="F556" s="13"/>
      <c r="G556" s="3"/>
      <c r="H556" s="3"/>
    </row>
    <row r="557" spans="1:8">
      <c r="A557" s="14"/>
      <c r="B557" s="15"/>
      <c r="C557" s="15"/>
      <c r="D557" s="16"/>
      <c r="E557" s="13"/>
      <c r="F557" s="13"/>
      <c r="G557" s="3"/>
      <c r="H557" s="3"/>
    </row>
    <row r="558" spans="1:8">
      <c r="A558" s="14"/>
      <c r="B558" s="15"/>
      <c r="C558" s="15"/>
      <c r="D558" s="16"/>
      <c r="E558" s="13"/>
      <c r="F558" s="13"/>
      <c r="G558" s="3"/>
      <c r="H558" s="3"/>
    </row>
    <row r="559" spans="1:8">
      <c r="A559" s="14"/>
      <c r="B559" s="15"/>
      <c r="C559" s="15"/>
      <c r="D559" s="16"/>
      <c r="E559" s="13"/>
      <c r="F559" s="13"/>
      <c r="G559" s="3"/>
      <c r="H559" s="3"/>
    </row>
    <row r="560" spans="1:8">
      <c r="A560" s="14"/>
      <c r="B560" s="15"/>
      <c r="C560" s="15"/>
      <c r="D560" s="16"/>
      <c r="E560" s="13"/>
      <c r="F560" s="13"/>
      <c r="G560" s="3"/>
      <c r="H560" s="3"/>
    </row>
    <row r="561" spans="1:8">
      <c r="A561" s="14"/>
      <c r="B561" s="15"/>
      <c r="C561" s="15"/>
      <c r="D561" s="16"/>
      <c r="E561" s="13"/>
      <c r="F561" s="13"/>
      <c r="G561" s="3"/>
      <c r="H561" s="3"/>
    </row>
    <row r="562" spans="1:8">
      <c r="A562" s="14"/>
      <c r="B562" s="15"/>
      <c r="C562" s="15"/>
      <c r="D562" s="16"/>
      <c r="E562" s="13"/>
      <c r="F562" s="13"/>
      <c r="G562" s="3"/>
      <c r="H562" s="3"/>
    </row>
    <row r="563" spans="1:8">
      <c r="A563" s="14"/>
      <c r="B563" s="15"/>
      <c r="C563" s="15"/>
      <c r="D563" s="16"/>
      <c r="E563" s="13"/>
      <c r="F563" s="13"/>
      <c r="G563" s="3"/>
      <c r="H563" s="3"/>
    </row>
    <row r="564" spans="1:8">
      <c r="A564" s="14"/>
      <c r="B564" s="15"/>
      <c r="C564" s="15"/>
      <c r="D564" s="16"/>
      <c r="E564" s="13"/>
      <c r="F564" s="13"/>
      <c r="G564" s="3"/>
      <c r="H564" s="3"/>
    </row>
    <row r="565" spans="1:8">
      <c r="A565" s="14"/>
      <c r="B565" s="15"/>
      <c r="C565" s="15"/>
      <c r="D565" s="16"/>
      <c r="E565" s="13"/>
      <c r="F565" s="13"/>
      <c r="G565" s="3"/>
      <c r="H565" s="3"/>
    </row>
    <row r="566" spans="1:8">
      <c r="A566" s="14"/>
      <c r="B566" s="15"/>
      <c r="C566" s="15"/>
      <c r="D566" s="16"/>
      <c r="E566" s="13"/>
      <c r="F566" s="13"/>
      <c r="G566" s="3"/>
      <c r="H566" s="3"/>
    </row>
    <row r="567" spans="1:8">
      <c r="A567" s="14"/>
      <c r="B567" s="15"/>
      <c r="C567" s="15"/>
      <c r="D567" s="16"/>
      <c r="E567" s="13"/>
      <c r="F567" s="13"/>
      <c r="G567" s="3"/>
      <c r="H567" s="3"/>
    </row>
    <row r="568" spans="1:8">
      <c r="A568" s="14"/>
      <c r="B568" s="15"/>
      <c r="C568" s="15"/>
      <c r="D568" s="16"/>
      <c r="E568" s="13"/>
      <c r="F568" s="13"/>
      <c r="G568" s="3"/>
      <c r="H568" s="3"/>
    </row>
    <row r="569" spans="1:8">
      <c r="A569" s="14"/>
      <c r="B569" s="15"/>
      <c r="C569" s="15"/>
      <c r="D569" s="16"/>
      <c r="E569" s="13"/>
      <c r="F569" s="13"/>
      <c r="G569" s="3"/>
      <c r="H569" s="3"/>
    </row>
    <row r="570" spans="1:8">
      <c r="A570" s="14"/>
      <c r="B570" s="15"/>
      <c r="C570" s="15"/>
      <c r="D570" s="16"/>
      <c r="E570" s="13"/>
      <c r="F570" s="13"/>
      <c r="G570" s="3"/>
      <c r="H570" s="3"/>
    </row>
    <row r="571" spans="1:8">
      <c r="A571" s="14"/>
      <c r="B571" s="15"/>
      <c r="C571" s="15"/>
      <c r="D571" s="16"/>
      <c r="E571" s="13"/>
      <c r="F571" s="13"/>
      <c r="G571" s="3"/>
      <c r="H571" s="3"/>
    </row>
    <row r="572" spans="1:8">
      <c r="A572" s="14"/>
      <c r="B572" s="15"/>
      <c r="C572" s="15"/>
      <c r="D572" s="16"/>
      <c r="E572" s="13"/>
      <c r="F572" s="13"/>
      <c r="G572" s="3"/>
      <c r="H572" s="3"/>
    </row>
    <row r="573" spans="1:8">
      <c r="A573" s="14"/>
      <c r="B573" s="15"/>
      <c r="C573" s="15"/>
      <c r="D573" s="16"/>
      <c r="E573" s="13"/>
      <c r="F573" s="13"/>
      <c r="G573" s="3"/>
      <c r="H573" s="3"/>
    </row>
    <row r="574" spans="1:8">
      <c r="A574" s="14"/>
      <c r="B574" s="15"/>
      <c r="C574" s="15"/>
      <c r="D574" s="16"/>
      <c r="E574" s="13"/>
      <c r="F574" s="13"/>
      <c r="G574" s="3"/>
      <c r="H574" s="3"/>
    </row>
    <row r="575" spans="1:8">
      <c r="A575" s="14"/>
      <c r="B575" s="15"/>
      <c r="C575" s="15"/>
      <c r="D575" s="16"/>
      <c r="E575" s="13"/>
      <c r="F575" s="13"/>
      <c r="G575" s="3"/>
      <c r="H575" s="3"/>
    </row>
    <row r="576" spans="1:8">
      <c r="A576" s="14"/>
      <c r="B576" s="15"/>
      <c r="C576" s="15"/>
      <c r="D576" s="16"/>
      <c r="E576" s="13"/>
      <c r="F576" s="13"/>
      <c r="G576" s="3"/>
      <c r="H576" s="3"/>
    </row>
    <row r="577" spans="1:8">
      <c r="A577" s="14"/>
      <c r="B577" s="15"/>
      <c r="C577" s="15"/>
      <c r="D577" s="16"/>
      <c r="E577" s="13"/>
      <c r="F577" s="13"/>
      <c r="G577" s="3"/>
      <c r="H577" s="3"/>
    </row>
    <row r="578" spans="1:8">
      <c r="A578" s="14"/>
      <c r="B578" s="15"/>
      <c r="C578" s="15"/>
      <c r="D578" s="16"/>
      <c r="E578" s="13"/>
      <c r="F578" s="13"/>
      <c r="G578" s="3"/>
      <c r="H578" s="3"/>
    </row>
    <row r="579" spans="1:8">
      <c r="A579" s="14"/>
      <c r="B579" s="15"/>
      <c r="C579" s="15"/>
      <c r="D579" s="16"/>
      <c r="E579" s="13"/>
      <c r="F579" s="13"/>
      <c r="G579" s="3"/>
      <c r="H579" s="3"/>
    </row>
    <row r="580" spans="1:8">
      <c r="A580" s="14"/>
      <c r="B580" s="15"/>
      <c r="C580" s="15"/>
      <c r="D580" s="16"/>
      <c r="E580" s="13"/>
      <c r="F580" s="13"/>
      <c r="G580" s="3"/>
      <c r="H580" s="3"/>
    </row>
    <row r="581" spans="1:8">
      <c r="A581" s="14"/>
      <c r="B581" s="15"/>
      <c r="C581" s="15"/>
      <c r="D581" s="16"/>
      <c r="E581" s="13"/>
      <c r="F581" s="13"/>
      <c r="G581" s="3"/>
      <c r="H581" s="3"/>
    </row>
    <row r="582" spans="1:8">
      <c r="A582" s="14"/>
      <c r="B582" s="15"/>
      <c r="C582" s="15"/>
      <c r="D582" s="16"/>
      <c r="E582" s="13"/>
      <c r="F582" s="13"/>
      <c r="G582" s="3"/>
      <c r="H582" s="3"/>
    </row>
    <row r="583" spans="1:8">
      <c r="A583" s="14"/>
      <c r="B583" s="15"/>
      <c r="C583" s="15"/>
      <c r="D583" s="16"/>
      <c r="E583" s="13"/>
      <c r="F583" s="13"/>
      <c r="G583" s="3"/>
      <c r="H583" s="3"/>
    </row>
    <row r="584" spans="1:8">
      <c r="A584" s="14"/>
      <c r="B584" s="15"/>
      <c r="C584" s="15"/>
      <c r="D584" s="16"/>
      <c r="E584" s="13"/>
      <c r="F584" s="13"/>
      <c r="G584" s="3"/>
      <c r="H584" s="3"/>
    </row>
    <row r="585" spans="1:8">
      <c r="A585" s="14"/>
      <c r="B585" s="15"/>
      <c r="C585" s="15"/>
      <c r="D585" s="16"/>
      <c r="E585" s="13"/>
      <c r="F585" s="13"/>
      <c r="G585" s="3"/>
      <c r="H585" s="3"/>
    </row>
    <row r="586" spans="1:8">
      <c r="A586" s="14"/>
      <c r="B586" s="15"/>
      <c r="C586" s="15"/>
      <c r="D586" s="16"/>
      <c r="E586" s="13"/>
      <c r="F586" s="13"/>
      <c r="G586" s="3"/>
      <c r="H586" s="3"/>
    </row>
    <row r="587" spans="1:8">
      <c r="A587" s="14"/>
      <c r="B587" s="15"/>
      <c r="C587" s="15"/>
      <c r="D587" s="16"/>
      <c r="E587" s="13"/>
      <c r="F587" s="13"/>
      <c r="G587" s="3"/>
      <c r="H587" s="3"/>
    </row>
    <row r="588" spans="1:8">
      <c r="A588" s="14"/>
      <c r="B588" s="15"/>
      <c r="C588" s="15"/>
      <c r="D588" s="16"/>
      <c r="E588" s="13"/>
      <c r="F588" s="13"/>
      <c r="G588" s="3"/>
      <c r="H588" s="3"/>
    </row>
    <row r="589" spans="1:8">
      <c r="A589" s="14"/>
      <c r="B589" s="15"/>
      <c r="C589" s="15"/>
      <c r="D589" s="16"/>
      <c r="E589" s="13"/>
      <c r="F589" s="13"/>
      <c r="G589" s="3"/>
      <c r="H589" s="3"/>
    </row>
    <row r="590" spans="1:8">
      <c r="A590" s="14"/>
      <c r="B590" s="15"/>
      <c r="C590" s="15"/>
      <c r="D590" s="16"/>
      <c r="E590" s="13"/>
      <c r="F590" s="13"/>
      <c r="G590" s="3"/>
      <c r="H590" s="3"/>
    </row>
    <row r="591" spans="1:8">
      <c r="A591" s="14"/>
      <c r="B591" s="15"/>
      <c r="C591" s="15"/>
      <c r="D591" s="16"/>
      <c r="E591" s="13"/>
      <c r="F591" s="13"/>
      <c r="G591" s="3"/>
      <c r="H591" s="3"/>
    </row>
    <row r="592" spans="1:8">
      <c r="A592" s="14"/>
      <c r="B592" s="15"/>
      <c r="C592" s="15"/>
      <c r="D592" s="16"/>
      <c r="E592" s="13"/>
      <c r="F592" s="13"/>
      <c r="G592" s="3"/>
      <c r="H592" s="3"/>
    </row>
    <row r="593" spans="1:8">
      <c r="A593" s="14"/>
      <c r="B593" s="15"/>
      <c r="C593" s="15"/>
      <c r="D593" s="16"/>
      <c r="E593" s="13"/>
      <c r="F593" s="13"/>
      <c r="G593" s="3"/>
      <c r="H593" s="3"/>
    </row>
    <row r="594" spans="1:8">
      <c r="A594" s="14"/>
      <c r="B594" s="15"/>
      <c r="C594" s="15"/>
      <c r="D594" s="16"/>
      <c r="E594" s="13"/>
      <c r="F594" s="13"/>
      <c r="G594" s="3"/>
      <c r="H594" s="3"/>
    </row>
    <row r="595" spans="1:8">
      <c r="A595" s="14"/>
      <c r="B595" s="15"/>
      <c r="C595" s="15"/>
      <c r="D595" s="16"/>
      <c r="E595" s="13"/>
      <c r="F595" s="13"/>
      <c r="G595" s="3"/>
      <c r="H595" s="3"/>
    </row>
    <row r="596" spans="1:8">
      <c r="A596" s="14"/>
      <c r="B596" s="15"/>
      <c r="C596" s="15"/>
      <c r="D596" s="16"/>
      <c r="E596" s="13"/>
      <c r="F596" s="13"/>
      <c r="G596" s="3"/>
      <c r="H596" s="3"/>
    </row>
    <row r="597" spans="1:8">
      <c r="A597" s="14"/>
      <c r="B597" s="15"/>
      <c r="C597" s="15"/>
      <c r="D597" s="16"/>
      <c r="E597" s="13"/>
      <c r="F597" s="13"/>
      <c r="G597" s="3"/>
      <c r="H597" s="3"/>
    </row>
    <row r="598" spans="1:8">
      <c r="A598" s="14"/>
      <c r="B598" s="15"/>
      <c r="C598" s="15"/>
      <c r="D598" s="16"/>
      <c r="E598" s="13"/>
      <c r="F598" s="13"/>
      <c r="G598" s="3"/>
      <c r="H598" s="3"/>
    </row>
    <row r="599" spans="1:8">
      <c r="A599" s="14"/>
      <c r="B599" s="15"/>
      <c r="C599" s="15"/>
      <c r="D599" s="16"/>
      <c r="E599" s="13"/>
      <c r="F599" s="13"/>
      <c r="G599" s="3"/>
      <c r="H599" s="3"/>
    </row>
    <row r="600" spans="1:8">
      <c r="A600" s="14"/>
      <c r="B600" s="15"/>
      <c r="C600" s="15"/>
      <c r="D600" s="16"/>
      <c r="E600" s="13"/>
      <c r="F600" s="13"/>
      <c r="G600" s="3"/>
      <c r="H600" s="3"/>
    </row>
    <row r="601" spans="1:8">
      <c r="A601" s="14"/>
      <c r="B601" s="15"/>
      <c r="C601" s="15"/>
      <c r="D601" s="16"/>
      <c r="E601" s="13"/>
      <c r="F601" s="13"/>
      <c r="G601" s="3"/>
      <c r="H601" s="3"/>
    </row>
    <row r="602" spans="1:8">
      <c r="A602" s="14"/>
      <c r="B602" s="15"/>
      <c r="C602" s="15"/>
      <c r="D602" s="16"/>
      <c r="E602" s="13"/>
      <c r="F602" s="13"/>
      <c r="G602" s="3"/>
      <c r="H602" s="3"/>
    </row>
    <row r="603" spans="1:8">
      <c r="A603" s="14"/>
      <c r="B603" s="15"/>
      <c r="C603" s="15"/>
      <c r="D603" s="16"/>
      <c r="E603" s="13"/>
      <c r="F603" s="13"/>
      <c r="G603" s="3"/>
      <c r="H603" s="3"/>
    </row>
    <row r="604" spans="1:8">
      <c r="A604" s="14"/>
      <c r="B604" s="15"/>
      <c r="C604" s="15"/>
      <c r="D604" s="16"/>
      <c r="E604" s="13"/>
      <c r="F604" s="13"/>
      <c r="G604" s="3"/>
      <c r="H604" s="3"/>
    </row>
    <row r="605" spans="1:8">
      <c r="A605" s="14"/>
      <c r="B605" s="15"/>
      <c r="C605" s="15"/>
      <c r="D605" s="16"/>
      <c r="E605" s="13"/>
      <c r="F605" s="13"/>
      <c r="G605" s="3"/>
      <c r="H605" s="3"/>
    </row>
    <row r="606" spans="1:8">
      <c r="A606" s="14"/>
      <c r="B606" s="15"/>
      <c r="C606" s="15"/>
      <c r="D606" s="16"/>
      <c r="E606" s="13"/>
      <c r="F606" s="13"/>
      <c r="G606" s="3"/>
      <c r="H606" s="3"/>
    </row>
    <row r="607" spans="1:8">
      <c r="A607" s="14"/>
      <c r="B607" s="15"/>
      <c r="C607" s="15"/>
      <c r="D607" s="16"/>
      <c r="E607" s="13"/>
      <c r="F607" s="13"/>
      <c r="G607" s="3"/>
      <c r="H607" s="3"/>
    </row>
    <row r="608" spans="1:8">
      <c r="A608" s="14"/>
      <c r="B608" s="15"/>
      <c r="C608" s="15"/>
      <c r="D608" s="16"/>
      <c r="E608" s="13"/>
      <c r="F608" s="13"/>
      <c r="G608" s="3"/>
      <c r="H608" s="3"/>
    </row>
    <row r="609" spans="1:8">
      <c r="A609" s="14"/>
      <c r="B609" s="15"/>
      <c r="C609" s="15"/>
      <c r="D609" s="16"/>
      <c r="E609" s="13"/>
      <c r="F609" s="13"/>
      <c r="G609" s="3"/>
      <c r="H609" s="3"/>
    </row>
    <row r="610" spans="1:8">
      <c r="A610" s="14"/>
      <c r="B610" s="15"/>
      <c r="C610" s="15"/>
      <c r="D610" s="16"/>
      <c r="E610" s="13"/>
      <c r="F610" s="13"/>
      <c r="G610" s="3"/>
      <c r="H610" s="3"/>
    </row>
    <row r="611" spans="1:8">
      <c r="A611" s="14"/>
      <c r="B611" s="15"/>
      <c r="C611" s="15"/>
      <c r="D611" s="16"/>
      <c r="E611" s="13"/>
      <c r="F611" s="13"/>
      <c r="G611" s="3"/>
      <c r="H611" s="3"/>
    </row>
    <row r="612" spans="1:8">
      <c r="A612" s="14"/>
      <c r="B612" s="15"/>
      <c r="C612" s="15"/>
      <c r="D612" s="16"/>
      <c r="E612" s="13"/>
      <c r="F612" s="13"/>
      <c r="G612" s="3"/>
      <c r="H612" s="3"/>
    </row>
    <row r="613" spans="1:8">
      <c r="A613" s="14"/>
      <c r="B613" s="15"/>
      <c r="C613" s="15"/>
      <c r="D613" s="16"/>
      <c r="E613" s="13"/>
      <c r="F613" s="13"/>
      <c r="G613" s="3"/>
      <c r="H613" s="3"/>
    </row>
    <row r="614" spans="1:8">
      <c r="A614" s="14"/>
      <c r="B614" s="15"/>
      <c r="C614" s="15"/>
      <c r="D614" s="16"/>
      <c r="E614" s="13"/>
      <c r="F614" s="13"/>
      <c r="G614" s="3"/>
      <c r="H614" s="3"/>
    </row>
    <row r="615" spans="1:8">
      <c r="A615" s="14"/>
      <c r="B615" s="15"/>
      <c r="C615" s="15"/>
      <c r="D615" s="16"/>
      <c r="E615" s="13"/>
      <c r="F615" s="13"/>
      <c r="G615" s="3"/>
      <c r="H615" s="3"/>
    </row>
    <row r="616" spans="1:8">
      <c r="A616" s="14"/>
      <c r="B616" s="15"/>
      <c r="C616" s="15"/>
      <c r="D616" s="16"/>
      <c r="E616" s="13"/>
      <c r="F616" s="13"/>
      <c r="G616" s="3"/>
      <c r="H616" s="3"/>
    </row>
    <row r="617" spans="1:8">
      <c r="A617" s="14"/>
      <c r="B617" s="15"/>
      <c r="C617" s="15"/>
      <c r="D617" s="16"/>
      <c r="E617" s="13"/>
      <c r="F617" s="13"/>
      <c r="G617" s="3"/>
      <c r="H617" s="3"/>
    </row>
    <row r="618" spans="1:8">
      <c r="A618" s="14"/>
      <c r="B618" s="15"/>
      <c r="C618" s="15"/>
      <c r="D618" s="16"/>
      <c r="E618" s="13"/>
      <c r="F618" s="13"/>
      <c r="G618" s="3"/>
      <c r="H618" s="3"/>
    </row>
    <row r="619" spans="1:8">
      <c r="A619" s="14"/>
      <c r="B619" s="15"/>
      <c r="C619" s="15"/>
      <c r="D619" s="16"/>
      <c r="E619" s="13"/>
      <c r="F619" s="13"/>
      <c r="G619" s="3"/>
      <c r="H619" s="3"/>
    </row>
    <row r="620" spans="1:8">
      <c r="A620" s="14"/>
      <c r="B620" s="15"/>
      <c r="C620" s="15"/>
      <c r="D620" s="16"/>
      <c r="E620" s="13"/>
      <c r="F620" s="13"/>
      <c r="G620" s="3"/>
      <c r="H620" s="3"/>
    </row>
    <row r="621" spans="1:8">
      <c r="A621" s="14"/>
      <c r="B621" s="15"/>
      <c r="C621" s="15"/>
      <c r="D621" s="16"/>
      <c r="E621" s="13"/>
      <c r="F621" s="13"/>
      <c r="G621" s="3"/>
      <c r="H621" s="3"/>
    </row>
    <row r="622" spans="1:8">
      <c r="A622" s="14"/>
      <c r="B622" s="15"/>
      <c r="C622" s="15"/>
      <c r="D622" s="16"/>
      <c r="E622" s="13"/>
      <c r="F622" s="13"/>
      <c r="G622" s="3"/>
      <c r="H622" s="3"/>
    </row>
    <row r="623" spans="1:8">
      <c r="A623" s="14"/>
      <c r="B623" s="15"/>
      <c r="C623" s="15"/>
      <c r="D623" s="16"/>
      <c r="E623" s="13"/>
      <c r="F623" s="13"/>
      <c r="G623" s="3"/>
      <c r="H623" s="3"/>
    </row>
    <row r="624" spans="1:8">
      <c r="A624" s="14"/>
      <c r="B624" s="15"/>
      <c r="C624" s="15"/>
      <c r="D624" s="16"/>
      <c r="E624" s="13"/>
      <c r="F624" s="13"/>
      <c r="G624" s="3"/>
      <c r="H624" s="3"/>
    </row>
    <row r="625" spans="1:8">
      <c r="A625" s="14"/>
      <c r="B625" s="15"/>
      <c r="C625" s="15"/>
      <c r="D625" s="16"/>
      <c r="E625" s="13"/>
      <c r="F625" s="13"/>
      <c r="G625" s="3"/>
      <c r="H625" s="3"/>
    </row>
    <row r="626" spans="1:8">
      <c r="A626" s="14"/>
      <c r="B626" s="15"/>
      <c r="C626" s="15"/>
      <c r="D626" s="16"/>
      <c r="E626" s="13"/>
      <c r="F626" s="13"/>
      <c r="G626" s="3"/>
      <c r="H626" s="3"/>
    </row>
    <row r="627" spans="1:8">
      <c r="A627" s="14"/>
      <c r="B627" s="15"/>
      <c r="C627" s="15"/>
      <c r="D627" s="16"/>
      <c r="E627" s="13"/>
      <c r="F627" s="13"/>
      <c r="G627" s="3"/>
      <c r="H627" s="3"/>
    </row>
    <row r="628" spans="1:8">
      <c r="A628" s="14"/>
      <c r="B628" s="15"/>
      <c r="C628" s="15"/>
      <c r="D628" s="16"/>
      <c r="E628" s="13"/>
      <c r="F628" s="13"/>
      <c r="G628" s="3"/>
      <c r="H628" s="3"/>
    </row>
    <row r="629" spans="1:8">
      <c r="A629" s="14"/>
      <c r="B629" s="15"/>
      <c r="C629" s="15"/>
      <c r="D629" s="16"/>
      <c r="E629" s="13"/>
      <c r="F629" s="13"/>
      <c r="G629" s="3"/>
      <c r="H629" s="3"/>
    </row>
    <row r="630" spans="1:8">
      <c r="A630" s="14"/>
      <c r="B630" s="15"/>
      <c r="C630" s="15"/>
      <c r="D630" s="16"/>
      <c r="E630" s="13"/>
      <c r="F630" s="13"/>
      <c r="G630" s="3"/>
      <c r="H630" s="3"/>
    </row>
    <row r="631" spans="1:8">
      <c r="A631" s="14"/>
      <c r="B631" s="15"/>
      <c r="C631" s="15"/>
      <c r="D631" s="16"/>
      <c r="E631" s="13"/>
      <c r="F631" s="13"/>
      <c r="G631" s="3"/>
      <c r="H631" s="3"/>
    </row>
    <row r="632" spans="1:8">
      <c r="A632" s="14"/>
      <c r="B632" s="15"/>
      <c r="C632" s="15"/>
      <c r="D632" s="16"/>
      <c r="E632" s="13"/>
      <c r="F632" s="13"/>
      <c r="G632" s="3"/>
      <c r="H632" s="3"/>
    </row>
    <row r="633" spans="1:8">
      <c r="A633" s="14"/>
      <c r="B633" s="15"/>
      <c r="C633" s="15"/>
      <c r="D633" s="16"/>
      <c r="E633" s="13"/>
      <c r="F633" s="13"/>
      <c r="G633" s="3"/>
      <c r="H633" s="3"/>
    </row>
    <row r="634" spans="1:8">
      <c r="A634" s="14"/>
      <c r="B634" s="15"/>
      <c r="C634" s="15"/>
      <c r="D634" s="16"/>
      <c r="E634" s="13"/>
      <c r="F634" s="13"/>
      <c r="G634" s="3"/>
      <c r="H634" s="3"/>
    </row>
    <row r="635" spans="1:8">
      <c r="A635" s="14"/>
      <c r="B635" s="15"/>
      <c r="C635" s="15"/>
      <c r="D635" s="16"/>
      <c r="E635" s="13"/>
      <c r="F635" s="13"/>
      <c r="G635" s="3"/>
      <c r="H635" s="3"/>
    </row>
    <row r="636" spans="1:8">
      <c r="A636" s="14"/>
      <c r="B636" s="15"/>
      <c r="C636" s="15"/>
      <c r="D636" s="16"/>
      <c r="E636" s="13"/>
      <c r="F636" s="13"/>
      <c r="G636" s="3"/>
      <c r="H636" s="3"/>
    </row>
    <row r="637" spans="1:8">
      <c r="A637" s="14"/>
      <c r="B637" s="15"/>
      <c r="C637" s="15"/>
      <c r="D637" s="16"/>
      <c r="E637" s="13"/>
      <c r="F637" s="13"/>
      <c r="G637" s="3"/>
      <c r="H637" s="3"/>
    </row>
    <row r="638" spans="1:8">
      <c r="A638" s="14"/>
      <c r="B638" s="15"/>
      <c r="C638" s="15"/>
      <c r="D638" s="16"/>
      <c r="E638" s="13"/>
      <c r="F638" s="13"/>
      <c r="G638" s="3"/>
      <c r="H638" s="3"/>
    </row>
    <row r="639" spans="1:8">
      <c r="A639" s="14"/>
      <c r="B639" s="15"/>
      <c r="C639" s="15"/>
      <c r="D639" s="16"/>
      <c r="E639" s="13"/>
      <c r="F639" s="13"/>
      <c r="G639" s="3"/>
      <c r="H639" s="3"/>
    </row>
    <row r="640" spans="1:8">
      <c r="A640" s="14"/>
      <c r="B640" s="15"/>
      <c r="C640" s="15"/>
      <c r="D640" s="16"/>
      <c r="E640" s="13"/>
      <c r="F640" s="13"/>
      <c r="G640" s="3"/>
      <c r="H640" s="3"/>
    </row>
    <row r="641" spans="1:8">
      <c r="A641" s="14"/>
      <c r="B641" s="15"/>
      <c r="C641" s="15"/>
      <c r="D641" s="16"/>
      <c r="E641" s="13"/>
      <c r="F641" s="13"/>
      <c r="G641" s="3"/>
      <c r="H641" s="3"/>
    </row>
    <row r="642" spans="1:8">
      <c r="A642" s="14"/>
      <c r="B642" s="15"/>
      <c r="C642" s="15"/>
      <c r="D642" s="16"/>
      <c r="E642" s="13"/>
      <c r="F642" s="13"/>
      <c r="G642" s="3"/>
      <c r="H642" s="3"/>
    </row>
    <row r="643" spans="1:8">
      <c r="A643" s="14"/>
      <c r="B643" s="15"/>
      <c r="C643" s="15"/>
      <c r="D643" s="16"/>
      <c r="E643" s="13"/>
      <c r="F643" s="13"/>
      <c r="G643" s="3"/>
      <c r="H643" s="3"/>
    </row>
    <row r="644" spans="1:8">
      <c r="A644" s="14"/>
      <c r="B644" s="15"/>
      <c r="C644" s="15"/>
      <c r="D644" s="16"/>
      <c r="E644" s="13"/>
      <c r="F644" s="13"/>
      <c r="G644" s="3"/>
      <c r="H644" s="3"/>
    </row>
    <row r="645" spans="1:8">
      <c r="A645" s="14"/>
      <c r="B645" s="15"/>
      <c r="C645" s="15"/>
      <c r="D645" s="16"/>
      <c r="E645" s="13"/>
      <c r="F645" s="13"/>
      <c r="G645" s="3"/>
      <c r="H645" s="3"/>
    </row>
    <row r="646" spans="1:8">
      <c r="A646" s="14"/>
      <c r="B646" s="15"/>
      <c r="C646" s="15"/>
      <c r="D646" s="16"/>
      <c r="E646" s="13"/>
      <c r="F646" s="13"/>
      <c r="G646" s="3"/>
      <c r="H646" s="3"/>
    </row>
    <row r="647" spans="1:8">
      <c r="A647" s="14"/>
      <c r="B647" s="15"/>
      <c r="C647" s="15"/>
      <c r="D647" s="16"/>
      <c r="E647" s="13"/>
      <c r="F647" s="13"/>
      <c r="G647" s="3"/>
      <c r="H647" s="3"/>
    </row>
    <row r="648" spans="1:8">
      <c r="A648" s="14"/>
      <c r="B648" s="15"/>
      <c r="C648" s="15"/>
      <c r="D648" s="16"/>
      <c r="E648" s="13"/>
      <c r="F648" s="13"/>
      <c r="G648" s="3"/>
      <c r="H648" s="3"/>
    </row>
    <row r="649" spans="1:8">
      <c r="A649" s="14"/>
      <c r="B649" s="15"/>
      <c r="C649" s="15"/>
      <c r="D649" s="16"/>
      <c r="E649" s="13"/>
      <c r="F649" s="13"/>
      <c r="G649" s="3"/>
      <c r="H649" s="3"/>
    </row>
    <row r="650" spans="1:8">
      <c r="A650" s="14"/>
      <c r="B650" s="15"/>
      <c r="C650" s="15"/>
      <c r="D650" s="16"/>
      <c r="E650" s="13"/>
      <c r="F650" s="13"/>
      <c r="G650" s="3"/>
      <c r="H650" s="3"/>
    </row>
    <row r="651" spans="1:8">
      <c r="A651" s="14"/>
      <c r="B651" s="15"/>
      <c r="C651" s="15"/>
      <c r="D651" s="16"/>
      <c r="E651" s="13"/>
      <c r="F651" s="13"/>
      <c r="G651" s="3"/>
      <c r="H651" s="3"/>
    </row>
    <row r="652" spans="1:8">
      <c r="A652" s="14"/>
      <c r="B652" s="15"/>
      <c r="C652" s="15"/>
      <c r="D652" s="16"/>
      <c r="E652" s="13"/>
      <c r="F652" s="13"/>
      <c r="G652" s="3"/>
      <c r="H652" s="3"/>
    </row>
    <row r="653" spans="1:8">
      <c r="A653" s="14"/>
      <c r="B653" s="15"/>
      <c r="C653" s="15"/>
      <c r="D653" s="16"/>
      <c r="E653" s="13"/>
      <c r="F653" s="13"/>
      <c r="G653" s="3"/>
      <c r="H653" s="3"/>
    </row>
    <row r="654" spans="1:8">
      <c r="A654" s="14"/>
      <c r="B654" s="15"/>
      <c r="C654" s="15"/>
      <c r="D654" s="16"/>
      <c r="E654" s="13"/>
      <c r="F654" s="13"/>
      <c r="G654" s="3"/>
      <c r="H654" s="3"/>
    </row>
    <row r="655" spans="1:8">
      <c r="A655" s="14"/>
      <c r="B655" s="15"/>
      <c r="C655" s="15"/>
      <c r="D655" s="16"/>
      <c r="E655" s="13"/>
      <c r="F655" s="13"/>
      <c r="G655" s="3"/>
      <c r="H655" s="3"/>
    </row>
    <row r="656" spans="1:8">
      <c r="A656" s="14"/>
      <c r="B656" s="15"/>
      <c r="C656" s="15"/>
      <c r="D656" s="16"/>
      <c r="E656" s="13"/>
      <c r="F656" s="13"/>
      <c r="G656" s="3"/>
      <c r="H656" s="3"/>
    </row>
    <row r="657" spans="1:8">
      <c r="A657" s="14"/>
      <c r="B657" s="15"/>
      <c r="C657" s="15"/>
      <c r="D657" s="16"/>
      <c r="E657" s="13"/>
      <c r="F657" s="13"/>
      <c r="G657" s="3"/>
      <c r="H657" s="3"/>
    </row>
    <row r="658" spans="1:8">
      <c r="A658" s="14"/>
      <c r="B658" s="15"/>
      <c r="C658" s="15"/>
      <c r="D658" s="16"/>
      <c r="E658" s="13"/>
      <c r="F658" s="13"/>
      <c r="G658" s="3"/>
      <c r="H658" s="3"/>
    </row>
    <row r="659" spans="1:8">
      <c r="A659" s="14"/>
      <c r="B659" s="15"/>
      <c r="C659" s="15"/>
      <c r="D659" s="16"/>
      <c r="E659" s="13"/>
      <c r="F659" s="13"/>
      <c r="G659" s="3"/>
      <c r="H659" s="3"/>
    </row>
    <row r="660" spans="1:8">
      <c r="A660" s="14"/>
      <c r="B660" s="15"/>
      <c r="C660" s="15"/>
      <c r="D660" s="16"/>
      <c r="E660" s="13"/>
      <c r="F660" s="13"/>
      <c r="G660" s="3"/>
      <c r="H660" s="3"/>
    </row>
    <row r="661" spans="1:8">
      <c r="A661" s="14"/>
      <c r="B661" s="15"/>
      <c r="C661" s="15"/>
      <c r="D661" s="16"/>
      <c r="E661" s="13"/>
      <c r="F661" s="13"/>
      <c r="G661" s="3"/>
      <c r="H661" s="3"/>
    </row>
    <row r="662" spans="1:8">
      <c r="A662" s="14"/>
      <c r="B662" s="15"/>
      <c r="C662" s="15"/>
      <c r="D662" s="16"/>
      <c r="E662" s="13"/>
      <c r="F662" s="13"/>
      <c r="G662" s="3"/>
      <c r="H662" s="3"/>
    </row>
    <row r="663" spans="1:8">
      <c r="A663" s="14"/>
      <c r="B663" s="15"/>
      <c r="C663" s="15"/>
      <c r="D663" s="16"/>
      <c r="E663" s="13"/>
      <c r="F663" s="13"/>
      <c r="G663" s="3"/>
      <c r="H663" s="3"/>
    </row>
    <row r="664" spans="1:8">
      <c r="A664" s="14"/>
      <c r="B664" s="15"/>
      <c r="C664" s="15"/>
      <c r="D664" s="16"/>
      <c r="E664" s="13"/>
      <c r="F664" s="13"/>
      <c r="G664" s="3"/>
      <c r="H664" s="3"/>
    </row>
    <row r="665" spans="1:8">
      <c r="A665" s="14"/>
      <c r="B665" s="15"/>
      <c r="C665" s="15"/>
      <c r="D665" s="16"/>
      <c r="E665" s="13"/>
      <c r="F665" s="13"/>
      <c r="G665" s="3"/>
      <c r="H665" s="3"/>
    </row>
    <row r="666" spans="1:8">
      <c r="A666" s="14"/>
      <c r="B666" s="15"/>
      <c r="C666" s="15"/>
      <c r="D666" s="16"/>
      <c r="E666" s="13"/>
      <c r="F666" s="13"/>
      <c r="G666" s="3"/>
      <c r="H666" s="3"/>
    </row>
    <row r="667" spans="1:8">
      <c r="A667" s="14"/>
      <c r="B667" s="15"/>
      <c r="C667" s="15"/>
      <c r="D667" s="16"/>
      <c r="E667" s="13"/>
      <c r="F667" s="13"/>
      <c r="G667" s="3"/>
      <c r="H667" s="3"/>
    </row>
    <row r="668" spans="1:8">
      <c r="A668" s="14"/>
      <c r="B668" s="15"/>
      <c r="C668" s="15"/>
      <c r="D668" s="16"/>
      <c r="E668" s="13"/>
      <c r="F668" s="13"/>
      <c r="G668" s="3"/>
      <c r="H668" s="3"/>
    </row>
    <row r="669" spans="1:8">
      <c r="A669" s="14"/>
      <c r="B669" s="15"/>
      <c r="C669" s="15"/>
      <c r="D669" s="16"/>
      <c r="E669" s="13"/>
      <c r="F669" s="13"/>
      <c r="G669" s="3"/>
      <c r="H669" s="3"/>
    </row>
    <row r="670" spans="1:8">
      <c r="A670" s="14"/>
      <c r="B670" s="15"/>
      <c r="C670" s="15"/>
      <c r="D670" s="16"/>
      <c r="E670" s="13"/>
      <c r="F670" s="13"/>
      <c r="G670" s="3"/>
      <c r="H670" s="3"/>
    </row>
    <row r="671" spans="1:8">
      <c r="A671" s="14"/>
      <c r="B671" s="15"/>
      <c r="C671" s="15"/>
      <c r="D671" s="16"/>
      <c r="E671" s="13"/>
      <c r="F671" s="13"/>
      <c r="G671" s="3"/>
      <c r="H671" s="3"/>
    </row>
    <row r="672" spans="1:8">
      <c r="A672" s="14"/>
      <c r="B672" s="15"/>
      <c r="C672" s="15"/>
      <c r="D672" s="16"/>
      <c r="E672" s="13"/>
      <c r="F672" s="13"/>
      <c r="G672" s="3"/>
      <c r="H672" s="3"/>
    </row>
    <row r="673" spans="1:8">
      <c r="A673" s="14"/>
      <c r="B673" s="15"/>
      <c r="C673" s="15"/>
      <c r="D673" s="16"/>
      <c r="E673" s="13"/>
      <c r="F673" s="13"/>
      <c r="G673" s="3"/>
      <c r="H673" s="3"/>
    </row>
    <row r="674" spans="1:8">
      <c r="A674" s="14"/>
      <c r="B674" s="15"/>
      <c r="C674" s="15"/>
      <c r="D674" s="16"/>
      <c r="E674" s="13"/>
      <c r="F674" s="13"/>
      <c r="G674" s="3"/>
      <c r="H674" s="3"/>
    </row>
    <row r="675" spans="1:8">
      <c r="A675" s="14"/>
      <c r="B675" s="15"/>
      <c r="C675" s="15"/>
      <c r="D675" s="16"/>
      <c r="E675" s="13"/>
      <c r="F675" s="13"/>
      <c r="G675" s="3"/>
      <c r="H675" s="3"/>
    </row>
    <row r="676" spans="1:8">
      <c r="A676" s="14"/>
      <c r="B676" s="15"/>
      <c r="C676" s="15"/>
      <c r="D676" s="16"/>
      <c r="E676" s="13"/>
      <c r="F676" s="13"/>
      <c r="G676" s="3"/>
      <c r="H676" s="3"/>
    </row>
    <row r="677" spans="1:8">
      <c r="A677" s="14"/>
      <c r="B677" s="15"/>
      <c r="C677" s="15"/>
      <c r="D677" s="16"/>
      <c r="E677" s="13"/>
      <c r="F677" s="13"/>
      <c r="G677" s="3"/>
      <c r="H677" s="3"/>
    </row>
    <row r="678" spans="1:8">
      <c r="A678" s="14"/>
      <c r="B678" s="15"/>
      <c r="C678" s="15"/>
      <c r="D678" s="16"/>
      <c r="E678" s="13"/>
      <c r="F678" s="13"/>
      <c r="G678" s="3"/>
      <c r="H678" s="3"/>
    </row>
    <row r="679" spans="1:8">
      <c r="A679" s="14"/>
      <c r="B679" s="15"/>
      <c r="C679" s="15"/>
      <c r="D679" s="16"/>
      <c r="E679" s="13"/>
      <c r="F679" s="13"/>
      <c r="G679" s="3"/>
      <c r="H679" s="3"/>
    </row>
    <row r="680" spans="1:8">
      <c r="A680" s="14"/>
      <c r="B680" s="15"/>
      <c r="C680" s="15"/>
      <c r="D680" s="16"/>
      <c r="E680" s="13"/>
      <c r="F680" s="13"/>
      <c r="G680" s="3"/>
      <c r="H680" s="3"/>
    </row>
    <row r="681" spans="1:8">
      <c r="A681" s="14"/>
      <c r="B681" s="15"/>
      <c r="C681" s="15"/>
      <c r="D681" s="16"/>
      <c r="E681" s="13"/>
      <c r="F681" s="13"/>
      <c r="G681" s="3"/>
      <c r="H681" s="3"/>
    </row>
    <row r="682" spans="1:8">
      <c r="A682" s="14"/>
      <c r="B682" s="15"/>
      <c r="C682" s="15"/>
      <c r="D682" s="16"/>
      <c r="E682" s="13"/>
      <c r="F682" s="13"/>
      <c r="G682" s="3"/>
      <c r="H682" s="3"/>
    </row>
    <row r="683" spans="1:8">
      <c r="A683" s="14"/>
      <c r="B683" s="15"/>
      <c r="C683" s="15"/>
      <c r="D683" s="16"/>
      <c r="E683" s="13"/>
      <c r="F683" s="13"/>
      <c r="G683" s="3"/>
      <c r="H683" s="3"/>
    </row>
    <row r="684" spans="1:8">
      <c r="A684" s="14"/>
      <c r="B684" s="15"/>
      <c r="C684" s="15"/>
      <c r="D684" s="16"/>
      <c r="E684" s="13"/>
      <c r="F684" s="13"/>
      <c r="G684" s="3"/>
      <c r="H684" s="3"/>
    </row>
    <row r="685" spans="1:8">
      <c r="A685" s="14"/>
      <c r="B685" s="15"/>
      <c r="C685" s="15"/>
      <c r="D685" s="16"/>
      <c r="E685" s="13"/>
      <c r="F685" s="13"/>
      <c r="G685" s="3"/>
      <c r="H685" s="3"/>
    </row>
    <row r="686" spans="1:8">
      <c r="A686" s="14"/>
      <c r="B686" s="15"/>
      <c r="C686" s="15"/>
      <c r="D686" s="16"/>
      <c r="E686" s="13"/>
      <c r="F686" s="13"/>
      <c r="G686" s="3"/>
      <c r="H686" s="3"/>
    </row>
    <row r="687" spans="1:8">
      <c r="A687" s="14"/>
      <c r="B687" s="15"/>
      <c r="C687" s="15"/>
      <c r="D687" s="16"/>
      <c r="E687" s="13"/>
      <c r="F687" s="13"/>
      <c r="G687" s="3"/>
      <c r="H687" s="3"/>
    </row>
    <row r="688" spans="1:8">
      <c r="A688" s="14"/>
      <c r="B688" s="15"/>
      <c r="C688" s="15"/>
      <c r="D688" s="16"/>
      <c r="E688" s="13"/>
      <c r="F688" s="13"/>
      <c r="G688" s="3"/>
      <c r="H688" s="3"/>
    </row>
    <row r="689" spans="1:8">
      <c r="A689" s="14"/>
      <c r="B689" s="15"/>
      <c r="C689" s="15"/>
      <c r="D689" s="16"/>
      <c r="E689" s="13"/>
      <c r="F689" s="13"/>
      <c r="G689" s="3"/>
      <c r="H689" s="3"/>
    </row>
    <row r="690" spans="1:8">
      <c r="A690" s="14"/>
      <c r="B690" s="15"/>
      <c r="C690" s="15"/>
      <c r="D690" s="16"/>
      <c r="E690" s="13"/>
      <c r="F690" s="13"/>
      <c r="G690" s="3"/>
      <c r="H690" s="3"/>
    </row>
    <row r="691" spans="1:8">
      <c r="A691" s="14"/>
      <c r="B691" s="15"/>
      <c r="C691" s="15"/>
      <c r="D691" s="16"/>
      <c r="E691" s="13"/>
      <c r="F691" s="13"/>
      <c r="G691" s="3"/>
      <c r="H691" s="3"/>
    </row>
    <row r="692" spans="1:8">
      <c r="A692" s="14"/>
      <c r="B692" s="15"/>
      <c r="C692" s="15"/>
      <c r="D692" s="16"/>
      <c r="E692" s="13"/>
      <c r="F692" s="13"/>
      <c r="G692" s="3"/>
      <c r="H692" s="3"/>
    </row>
    <row r="693" spans="1:8">
      <c r="A693" s="14"/>
      <c r="B693" s="15"/>
      <c r="C693" s="15"/>
      <c r="D693" s="16"/>
      <c r="E693" s="13"/>
      <c r="F693" s="13"/>
      <c r="G693" s="3"/>
      <c r="H693" s="3"/>
    </row>
    <row r="694" spans="1:8">
      <c r="A694" s="14"/>
      <c r="B694" s="15"/>
      <c r="C694" s="15"/>
      <c r="D694" s="16"/>
      <c r="E694" s="13"/>
      <c r="F694" s="13"/>
      <c r="G694" s="3"/>
      <c r="H694" s="3"/>
    </row>
    <row r="695" spans="1:8">
      <c r="A695" s="14"/>
      <c r="B695" s="15"/>
      <c r="C695" s="15"/>
      <c r="D695" s="16"/>
      <c r="E695" s="13"/>
      <c r="F695" s="13"/>
      <c r="G695" s="3"/>
      <c r="H695" s="3"/>
    </row>
    <row r="696" spans="1:8">
      <c r="A696" s="14"/>
      <c r="B696" s="15"/>
      <c r="C696" s="15"/>
      <c r="D696" s="16"/>
      <c r="E696" s="13"/>
      <c r="F696" s="13"/>
      <c r="G696" s="3"/>
      <c r="H696" s="3"/>
    </row>
    <row r="697" spans="1:8">
      <c r="A697" s="14"/>
      <c r="B697" s="15"/>
      <c r="C697" s="15"/>
      <c r="D697" s="16"/>
      <c r="E697" s="13"/>
      <c r="F697" s="13"/>
      <c r="G697" s="3"/>
      <c r="H697" s="3"/>
    </row>
    <row r="698" spans="1:8">
      <c r="A698" s="14"/>
      <c r="B698" s="15"/>
      <c r="C698" s="15"/>
      <c r="D698" s="16"/>
      <c r="E698" s="13"/>
      <c r="F698" s="13"/>
      <c r="G698" s="3"/>
      <c r="H698" s="3"/>
    </row>
    <row r="699" spans="1:8">
      <c r="A699" s="14"/>
      <c r="B699" s="15"/>
      <c r="C699" s="15"/>
      <c r="D699" s="16"/>
      <c r="E699" s="13"/>
      <c r="F699" s="13"/>
      <c r="G699" s="3"/>
      <c r="H699" s="3"/>
    </row>
    <row r="700" spans="1:8">
      <c r="A700" s="14"/>
      <c r="B700" s="15"/>
      <c r="C700" s="15"/>
      <c r="D700" s="16"/>
      <c r="E700" s="13"/>
      <c r="F700" s="13"/>
      <c r="G700" s="3"/>
      <c r="H700" s="3"/>
    </row>
    <row r="701" spans="1:8">
      <c r="A701" s="14"/>
      <c r="B701" s="15"/>
      <c r="C701" s="15"/>
      <c r="D701" s="16"/>
      <c r="E701" s="13"/>
      <c r="F701" s="13"/>
      <c r="G701" s="3"/>
      <c r="H701" s="3"/>
    </row>
    <row r="702" spans="1:8">
      <c r="A702" s="14"/>
      <c r="B702" s="15"/>
      <c r="C702" s="15"/>
      <c r="D702" s="16"/>
      <c r="E702" s="13"/>
      <c r="F702" s="13"/>
      <c r="G702" s="3"/>
      <c r="H702" s="3"/>
    </row>
    <row r="703" spans="1:8">
      <c r="A703" s="14"/>
      <c r="B703" s="15"/>
      <c r="C703" s="15"/>
      <c r="D703" s="16"/>
      <c r="E703" s="13"/>
      <c r="F703" s="13"/>
      <c r="G703" s="3"/>
      <c r="H703" s="3"/>
    </row>
    <row r="704" spans="1:8">
      <c r="A704" s="14"/>
      <c r="B704" s="15"/>
      <c r="C704" s="15"/>
      <c r="D704" s="16"/>
      <c r="E704" s="13"/>
      <c r="F704" s="13"/>
      <c r="G704" s="3"/>
      <c r="H704" s="3"/>
    </row>
    <row r="705" spans="1:8">
      <c r="A705" s="14"/>
      <c r="B705" s="15"/>
      <c r="C705" s="15"/>
      <c r="D705" s="16"/>
      <c r="E705" s="13"/>
      <c r="F705" s="13"/>
      <c r="G705" s="3"/>
      <c r="H705" s="3"/>
    </row>
    <row r="706" spans="1:8">
      <c r="A706" s="14"/>
      <c r="B706" s="15"/>
      <c r="C706" s="15"/>
      <c r="D706" s="16"/>
      <c r="E706" s="13"/>
      <c r="F706" s="13"/>
      <c r="G706" s="3"/>
      <c r="H706" s="3"/>
    </row>
    <row r="707" spans="1:8">
      <c r="A707" s="14"/>
      <c r="B707" s="15"/>
      <c r="C707" s="15"/>
      <c r="D707" s="16"/>
      <c r="E707" s="13"/>
      <c r="F707" s="13"/>
      <c r="G707" s="3"/>
      <c r="H707" s="3"/>
    </row>
    <row r="708" spans="1:8">
      <c r="A708" s="14"/>
      <c r="B708" s="15"/>
      <c r="C708" s="15"/>
      <c r="D708" s="16"/>
      <c r="E708" s="13"/>
      <c r="F708" s="13"/>
      <c r="G708" s="3"/>
      <c r="H708" s="3"/>
    </row>
    <row r="709" spans="1:8">
      <c r="A709" s="14"/>
      <c r="B709" s="15"/>
      <c r="C709" s="15"/>
      <c r="D709" s="16"/>
      <c r="E709" s="13"/>
      <c r="F709" s="13"/>
      <c r="G709" s="3"/>
      <c r="H709" s="3"/>
    </row>
    <row r="710" spans="1:8">
      <c r="A710" s="14"/>
      <c r="B710" s="15"/>
      <c r="C710" s="15"/>
      <c r="D710" s="16"/>
      <c r="E710" s="13"/>
      <c r="F710" s="13"/>
      <c r="G710" s="3"/>
      <c r="H710" s="3"/>
    </row>
    <row r="711" spans="1:8">
      <c r="A711" s="14"/>
      <c r="B711" s="15"/>
      <c r="C711" s="15"/>
      <c r="D711" s="16"/>
      <c r="E711" s="13"/>
      <c r="F711" s="13"/>
      <c r="G711" s="3"/>
      <c r="H711" s="3"/>
    </row>
    <row r="712" spans="1:8">
      <c r="A712" s="14"/>
      <c r="B712" s="15"/>
      <c r="C712" s="15"/>
      <c r="D712" s="16"/>
      <c r="E712" s="13"/>
      <c r="F712" s="13"/>
      <c r="G712" s="3"/>
      <c r="H712" s="3"/>
    </row>
    <row r="713" spans="1:8">
      <c r="A713" s="14"/>
      <c r="B713" s="15"/>
      <c r="C713" s="15"/>
      <c r="D713" s="16"/>
      <c r="E713" s="13"/>
      <c r="F713" s="13"/>
      <c r="G713" s="3"/>
      <c r="H713" s="3"/>
    </row>
    <row r="714" spans="1:8">
      <c r="A714" s="14"/>
      <c r="B714" s="15"/>
      <c r="C714" s="15"/>
      <c r="D714" s="16"/>
      <c r="E714" s="13"/>
      <c r="F714" s="13"/>
      <c r="G714" s="3"/>
      <c r="H714" s="3"/>
    </row>
    <row r="715" spans="1:8">
      <c r="A715" s="14"/>
      <c r="B715" s="15"/>
      <c r="C715" s="15"/>
      <c r="D715" s="16"/>
      <c r="E715" s="13"/>
      <c r="F715" s="13"/>
      <c r="G715" s="3"/>
      <c r="H715" s="3"/>
    </row>
    <row r="716" spans="1:8">
      <c r="A716" s="14"/>
      <c r="B716" s="15"/>
      <c r="C716" s="15"/>
      <c r="D716" s="16"/>
      <c r="E716" s="13"/>
      <c r="F716" s="13"/>
      <c r="G716" s="3"/>
      <c r="H716" s="3"/>
    </row>
    <row r="717" spans="1:8">
      <c r="A717" s="14"/>
      <c r="B717" s="15"/>
      <c r="C717" s="15"/>
      <c r="D717" s="16"/>
      <c r="E717" s="13"/>
      <c r="F717" s="13"/>
      <c r="G717" s="3"/>
      <c r="H717" s="3"/>
    </row>
    <row r="718" spans="1:8">
      <c r="A718" s="14"/>
      <c r="B718" s="15"/>
      <c r="C718" s="15"/>
      <c r="D718" s="16"/>
      <c r="E718" s="13"/>
      <c r="F718" s="13"/>
      <c r="G718" s="3"/>
      <c r="H718" s="3"/>
    </row>
    <row r="719" spans="1:8">
      <c r="A719" s="14"/>
      <c r="B719" s="15"/>
      <c r="C719" s="15"/>
      <c r="D719" s="16"/>
      <c r="E719" s="13"/>
      <c r="F719" s="13"/>
      <c r="G719" s="3"/>
      <c r="H719" s="3"/>
    </row>
    <row r="720" spans="1:8">
      <c r="A720" s="14"/>
      <c r="B720" s="15"/>
      <c r="C720" s="15"/>
      <c r="D720" s="16"/>
      <c r="E720" s="13"/>
      <c r="F720" s="13"/>
      <c r="G720" s="3"/>
      <c r="H720" s="3"/>
    </row>
    <row r="721" spans="1:8">
      <c r="A721" s="14"/>
      <c r="B721" s="15"/>
      <c r="C721" s="15"/>
      <c r="D721" s="16"/>
      <c r="E721" s="13"/>
      <c r="F721" s="13"/>
      <c r="G721" s="3"/>
      <c r="H721" s="3"/>
    </row>
    <row r="722" spans="1:8">
      <c r="A722" s="14"/>
      <c r="B722" s="15"/>
      <c r="C722" s="15"/>
      <c r="D722" s="16"/>
      <c r="E722" s="13"/>
      <c r="F722" s="13"/>
      <c r="G722" s="3"/>
      <c r="H722" s="3"/>
    </row>
    <row r="723" spans="1:8">
      <c r="A723" s="14"/>
      <c r="B723" s="15"/>
      <c r="C723" s="15"/>
      <c r="D723" s="16"/>
      <c r="E723" s="13"/>
      <c r="F723" s="13"/>
      <c r="G723" s="3"/>
      <c r="H723" s="3"/>
    </row>
    <row r="724" spans="1:8">
      <c r="A724" s="14"/>
      <c r="B724" s="15"/>
      <c r="C724" s="15"/>
      <c r="D724" s="16"/>
      <c r="E724" s="13"/>
      <c r="F724" s="13"/>
      <c r="G724" s="3"/>
      <c r="H724" s="3"/>
    </row>
    <row r="725" spans="1:8">
      <c r="A725" s="14"/>
      <c r="B725" s="15"/>
      <c r="C725" s="15"/>
      <c r="D725" s="16"/>
      <c r="E725" s="13"/>
      <c r="F725" s="13"/>
      <c r="G725" s="3"/>
      <c r="H725" s="3"/>
    </row>
    <row r="726" spans="1:8">
      <c r="A726" s="14"/>
      <c r="B726" s="15"/>
      <c r="C726" s="15"/>
      <c r="D726" s="16"/>
      <c r="E726" s="13"/>
      <c r="F726" s="13"/>
      <c r="G726" s="3"/>
      <c r="H726" s="3"/>
    </row>
    <row r="727" spans="1:8">
      <c r="A727" s="14"/>
      <c r="B727" s="15"/>
      <c r="C727" s="15"/>
      <c r="D727" s="16"/>
      <c r="E727" s="13"/>
      <c r="F727" s="13"/>
      <c r="G727" s="3"/>
      <c r="H727" s="3"/>
    </row>
    <row r="728" spans="1:8">
      <c r="A728" s="14"/>
      <c r="B728" s="15"/>
      <c r="C728" s="15"/>
      <c r="D728" s="16"/>
      <c r="E728" s="13"/>
      <c r="F728" s="13"/>
      <c r="G728" s="3"/>
      <c r="H728" s="3"/>
    </row>
    <row r="729" spans="1:8">
      <c r="A729" s="14"/>
      <c r="B729" s="15"/>
      <c r="C729" s="15"/>
      <c r="D729" s="16"/>
      <c r="E729" s="13"/>
      <c r="F729" s="13"/>
      <c r="G729" s="3"/>
      <c r="H729" s="3"/>
    </row>
    <row r="730" spans="1:8">
      <c r="A730" s="14"/>
      <c r="B730" s="15"/>
      <c r="C730" s="15"/>
      <c r="D730" s="16"/>
      <c r="E730" s="13"/>
      <c r="F730" s="13"/>
      <c r="G730" s="3"/>
      <c r="H730" s="3"/>
    </row>
    <row r="731" spans="1:8">
      <c r="A731" s="14"/>
      <c r="B731" s="15"/>
      <c r="C731" s="15"/>
      <c r="D731" s="16"/>
      <c r="E731" s="13"/>
      <c r="F731" s="13"/>
      <c r="G731" s="3"/>
      <c r="H731" s="3"/>
    </row>
    <row r="732" spans="1:8">
      <c r="A732" s="14"/>
      <c r="B732" s="15"/>
      <c r="C732" s="15"/>
      <c r="D732" s="16"/>
      <c r="E732" s="13"/>
      <c r="F732" s="13"/>
      <c r="G732" s="3"/>
      <c r="H732" s="3"/>
    </row>
    <row r="733" spans="1:8">
      <c r="A733" s="14"/>
      <c r="B733" s="15"/>
      <c r="C733" s="15"/>
      <c r="D733" s="16"/>
      <c r="E733" s="13"/>
      <c r="F733" s="13"/>
      <c r="G733" s="3"/>
      <c r="H733" s="3"/>
    </row>
    <row r="734" spans="1:8">
      <c r="A734" s="14"/>
      <c r="B734" s="15"/>
      <c r="C734" s="15"/>
      <c r="D734" s="16"/>
      <c r="E734" s="13"/>
      <c r="F734" s="13"/>
      <c r="G734" s="3"/>
      <c r="H734" s="3"/>
    </row>
    <row r="735" spans="1:8">
      <c r="A735" s="14"/>
      <c r="B735" s="15"/>
      <c r="C735" s="15"/>
      <c r="D735" s="16"/>
      <c r="E735" s="13"/>
      <c r="F735" s="13"/>
      <c r="G735" s="3"/>
      <c r="H735" s="3"/>
    </row>
    <row r="736" spans="1:8">
      <c r="A736" s="14"/>
      <c r="B736" s="15"/>
      <c r="C736" s="15"/>
      <c r="D736" s="16"/>
      <c r="E736" s="13"/>
      <c r="F736" s="13"/>
      <c r="G736" s="3"/>
      <c r="H736" s="3"/>
    </row>
    <row r="737" spans="1:8">
      <c r="A737" s="14"/>
      <c r="B737" s="15"/>
      <c r="C737" s="15"/>
      <c r="D737" s="16"/>
      <c r="E737" s="13"/>
      <c r="F737" s="13"/>
      <c r="G737" s="3"/>
      <c r="H737" s="3"/>
    </row>
    <row r="738" spans="1:8">
      <c r="A738" s="14"/>
      <c r="B738" s="15"/>
      <c r="C738" s="15"/>
      <c r="D738" s="16"/>
      <c r="E738" s="13"/>
      <c r="F738" s="13"/>
      <c r="G738" s="3"/>
      <c r="H738" s="3"/>
    </row>
    <row r="739" spans="1:8">
      <c r="A739" s="14"/>
      <c r="B739" s="15"/>
      <c r="C739" s="15"/>
      <c r="D739" s="16"/>
      <c r="E739" s="13"/>
      <c r="F739" s="13"/>
      <c r="G739" s="3"/>
      <c r="H739" s="3"/>
    </row>
    <row r="740" spans="1:8">
      <c r="A740" s="14"/>
      <c r="B740" s="15"/>
      <c r="C740" s="15"/>
      <c r="D740" s="16"/>
      <c r="E740" s="13"/>
      <c r="F740" s="13"/>
      <c r="G740" s="3"/>
      <c r="H740" s="3"/>
    </row>
    <row r="741" spans="1:8">
      <c r="A741" s="14"/>
      <c r="B741" s="15"/>
      <c r="C741" s="15"/>
      <c r="D741" s="16"/>
      <c r="E741" s="13"/>
      <c r="F741" s="13"/>
      <c r="G741" s="3"/>
      <c r="H741" s="3"/>
    </row>
    <row r="742" spans="1:8">
      <c r="A742" s="14"/>
      <c r="B742" s="15"/>
      <c r="C742" s="15"/>
      <c r="D742" s="16"/>
      <c r="E742" s="13"/>
      <c r="F742" s="13"/>
      <c r="G742" s="3"/>
      <c r="H742" s="3"/>
    </row>
    <row r="743" spans="1:8">
      <c r="A743" s="14"/>
      <c r="B743" s="15"/>
      <c r="C743" s="15"/>
      <c r="D743" s="16"/>
      <c r="E743" s="13"/>
      <c r="F743" s="13"/>
      <c r="G743" s="3"/>
      <c r="H743" s="3"/>
    </row>
    <row r="744" spans="1:8">
      <c r="A744" s="14"/>
      <c r="B744" s="15"/>
      <c r="C744" s="15"/>
      <c r="D744" s="16"/>
      <c r="E744" s="13"/>
      <c r="F744" s="13"/>
      <c r="G744" s="3"/>
      <c r="H744" s="3"/>
    </row>
    <row r="745" spans="1:8">
      <c r="A745" s="14"/>
      <c r="B745" s="15"/>
      <c r="C745" s="15"/>
      <c r="D745" s="16"/>
      <c r="E745" s="13"/>
      <c r="F745" s="13"/>
      <c r="G745" s="3"/>
      <c r="H745" s="3"/>
    </row>
    <row r="746" spans="1:8">
      <c r="A746" s="14"/>
      <c r="B746" s="15"/>
      <c r="C746" s="15"/>
      <c r="D746" s="16"/>
      <c r="E746" s="13"/>
      <c r="F746" s="13"/>
      <c r="G746" s="3"/>
      <c r="H746" s="3"/>
    </row>
    <row r="747" spans="1:8">
      <c r="A747" s="14"/>
      <c r="B747" s="15"/>
      <c r="C747" s="15"/>
      <c r="D747" s="16"/>
      <c r="E747" s="13"/>
      <c r="F747" s="13"/>
      <c r="G747" s="3"/>
      <c r="H747" s="3"/>
    </row>
    <row r="748" spans="1:8">
      <c r="A748" s="14"/>
      <c r="B748" s="15"/>
      <c r="C748" s="15"/>
      <c r="D748" s="16"/>
      <c r="E748" s="13"/>
      <c r="F748" s="13"/>
      <c r="G748" s="3"/>
      <c r="H748" s="3"/>
    </row>
    <row r="749" spans="1:8">
      <c r="A749" s="14"/>
      <c r="B749" s="15"/>
      <c r="C749" s="15"/>
      <c r="D749" s="16"/>
      <c r="E749" s="13"/>
      <c r="F749" s="13"/>
      <c r="G749" s="3"/>
      <c r="H749" s="3"/>
    </row>
    <row r="750" spans="1:8">
      <c r="A750" s="14"/>
      <c r="B750" s="15"/>
      <c r="C750" s="15"/>
      <c r="D750" s="16"/>
      <c r="E750" s="13"/>
      <c r="F750" s="13"/>
      <c r="G750" s="3"/>
      <c r="H750" s="3"/>
    </row>
    <row r="751" spans="1:8">
      <c r="A751" s="14"/>
      <c r="B751" s="15"/>
      <c r="C751" s="15"/>
      <c r="D751" s="16"/>
      <c r="E751" s="13"/>
      <c r="F751" s="13"/>
      <c r="G751" s="3"/>
      <c r="H751" s="3"/>
    </row>
    <row r="752" spans="1:8">
      <c r="A752" s="14"/>
      <c r="B752" s="15"/>
      <c r="C752" s="15"/>
      <c r="D752" s="16"/>
      <c r="E752" s="13"/>
      <c r="F752" s="13"/>
      <c r="G752" s="3"/>
      <c r="H752" s="3"/>
    </row>
    <row r="753" spans="1:8">
      <c r="A753" s="14"/>
      <c r="B753" s="15"/>
      <c r="C753" s="15"/>
      <c r="D753" s="16"/>
      <c r="E753" s="13"/>
      <c r="F753" s="13"/>
      <c r="G753" s="3"/>
      <c r="H753" s="3"/>
    </row>
    <row r="754" spans="1:8">
      <c r="A754" s="14"/>
      <c r="B754" s="15"/>
      <c r="C754" s="15"/>
      <c r="D754" s="16"/>
      <c r="E754" s="13"/>
      <c r="F754" s="13"/>
      <c r="G754" s="3"/>
      <c r="H754" s="3"/>
    </row>
    <row r="755" spans="1:8">
      <c r="A755" s="14"/>
      <c r="B755" s="15"/>
      <c r="C755" s="15"/>
      <c r="D755" s="16"/>
      <c r="E755" s="13"/>
      <c r="F755" s="13"/>
      <c r="G755" s="3"/>
      <c r="H755" s="3"/>
    </row>
    <row r="756" spans="1:8">
      <c r="A756" s="14"/>
      <c r="B756" s="15"/>
      <c r="C756" s="15"/>
      <c r="D756" s="16"/>
      <c r="E756" s="13"/>
      <c r="F756" s="13"/>
      <c r="G756" s="3"/>
      <c r="H756" s="3"/>
    </row>
    <row r="757" spans="1:8">
      <c r="A757" s="14"/>
      <c r="B757" s="15"/>
      <c r="C757" s="15"/>
      <c r="D757" s="16"/>
      <c r="E757" s="13"/>
      <c r="F757" s="13"/>
      <c r="G757" s="3"/>
      <c r="H757" s="3"/>
    </row>
    <row r="758" spans="1:8">
      <c r="A758" s="14"/>
      <c r="B758" s="15"/>
      <c r="C758" s="15"/>
      <c r="D758" s="16"/>
      <c r="E758" s="13"/>
      <c r="F758" s="13"/>
      <c r="G758" s="3"/>
      <c r="H758" s="3"/>
    </row>
    <row r="759" spans="1:8">
      <c r="A759" s="14"/>
      <c r="B759" s="15"/>
      <c r="C759" s="15"/>
      <c r="D759" s="16"/>
      <c r="E759" s="13"/>
      <c r="F759" s="13"/>
      <c r="G759" s="3"/>
      <c r="H759" s="3"/>
    </row>
    <row r="760" spans="1:8">
      <c r="A760" s="14"/>
      <c r="B760" s="15"/>
      <c r="C760" s="15"/>
      <c r="D760" s="16"/>
      <c r="E760" s="13"/>
      <c r="F760" s="13"/>
      <c r="G760" s="3"/>
      <c r="H760" s="3"/>
    </row>
    <row r="761" spans="1:8">
      <c r="A761" s="14"/>
      <c r="B761" s="15"/>
      <c r="C761" s="15"/>
      <c r="D761" s="16"/>
      <c r="E761" s="13"/>
      <c r="F761" s="13"/>
      <c r="G761" s="3"/>
      <c r="H761" s="3"/>
    </row>
    <row r="762" spans="1:8">
      <c r="A762" s="14"/>
      <c r="B762" s="15"/>
      <c r="C762" s="15"/>
      <c r="D762" s="16"/>
      <c r="E762" s="13"/>
      <c r="F762" s="13"/>
      <c r="G762" s="3"/>
      <c r="H762" s="3"/>
    </row>
    <row r="763" spans="1:8">
      <c r="A763" s="14"/>
      <c r="B763" s="15"/>
      <c r="C763" s="15"/>
      <c r="D763" s="16"/>
      <c r="E763" s="13"/>
      <c r="F763" s="13"/>
      <c r="G763" s="3"/>
      <c r="H763" s="3"/>
    </row>
    <row r="764" spans="1:8">
      <c r="A764" s="14"/>
      <c r="B764" s="15"/>
      <c r="C764" s="15"/>
      <c r="D764" s="16"/>
      <c r="E764" s="13"/>
      <c r="F764" s="13"/>
      <c r="G764" s="3"/>
      <c r="H764" s="3"/>
    </row>
    <row r="765" spans="1:8">
      <c r="A765" s="14"/>
      <c r="B765" s="15"/>
      <c r="C765" s="15"/>
      <c r="D765" s="16"/>
      <c r="E765" s="13"/>
      <c r="F765" s="13"/>
      <c r="G765" s="3"/>
      <c r="H765" s="3"/>
    </row>
    <row r="766" spans="1:8">
      <c r="A766" s="14"/>
      <c r="B766" s="15"/>
      <c r="C766" s="15"/>
      <c r="D766" s="16"/>
      <c r="E766" s="13"/>
      <c r="F766" s="13"/>
      <c r="G766" s="3"/>
      <c r="H766" s="3"/>
    </row>
    <row r="767" spans="1:8">
      <c r="A767" s="14"/>
      <c r="B767" s="15"/>
      <c r="C767" s="15"/>
      <c r="D767" s="16"/>
      <c r="E767" s="13"/>
      <c r="F767" s="13"/>
      <c r="G767" s="3"/>
      <c r="H767" s="3"/>
    </row>
    <row r="768" spans="1:8">
      <c r="A768" s="14"/>
      <c r="B768" s="15"/>
      <c r="C768" s="15"/>
      <c r="D768" s="16"/>
      <c r="E768" s="13"/>
      <c r="F768" s="13"/>
      <c r="G768" s="3"/>
      <c r="H768" s="3"/>
    </row>
    <row r="769" spans="1:8">
      <c r="A769" s="14"/>
      <c r="B769" s="15"/>
      <c r="C769" s="15"/>
      <c r="D769" s="16"/>
      <c r="E769" s="13"/>
      <c r="F769" s="13"/>
      <c r="G769" s="3"/>
      <c r="H769" s="3"/>
    </row>
    <row r="770" spans="1:8">
      <c r="A770" s="14"/>
      <c r="B770" s="15"/>
      <c r="C770" s="15"/>
      <c r="D770" s="16"/>
      <c r="E770" s="13"/>
      <c r="F770" s="13"/>
      <c r="G770" s="3"/>
      <c r="H770" s="3"/>
    </row>
    <row r="771" spans="1:8">
      <c r="A771" s="14"/>
      <c r="B771" s="15"/>
      <c r="C771" s="15"/>
      <c r="D771" s="16"/>
      <c r="E771" s="13"/>
      <c r="F771" s="13"/>
      <c r="G771" s="3"/>
      <c r="H771" s="3"/>
    </row>
    <row r="772" spans="1:8">
      <c r="A772" s="14"/>
      <c r="B772" s="15"/>
      <c r="C772" s="15"/>
      <c r="D772" s="16"/>
      <c r="E772" s="13"/>
      <c r="F772" s="13"/>
      <c r="G772" s="3"/>
      <c r="H772" s="3"/>
    </row>
    <row r="773" spans="1:8">
      <c r="A773" s="14"/>
      <c r="B773" s="15"/>
      <c r="C773" s="15"/>
      <c r="D773" s="16"/>
      <c r="E773" s="13"/>
      <c r="F773" s="13"/>
      <c r="G773" s="3"/>
      <c r="H773" s="3"/>
    </row>
    <row r="774" spans="1:8">
      <c r="A774" s="14"/>
      <c r="B774" s="15"/>
      <c r="C774" s="15"/>
      <c r="D774" s="16"/>
      <c r="E774" s="13"/>
      <c r="F774" s="13"/>
      <c r="G774" s="3"/>
      <c r="H774" s="3"/>
    </row>
    <row r="775" spans="1:8">
      <c r="A775" s="14"/>
      <c r="B775" s="15"/>
      <c r="C775" s="15"/>
      <c r="D775" s="16"/>
      <c r="E775" s="13"/>
      <c r="F775" s="13"/>
      <c r="G775" s="3"/>
      <c r="H775" s="3"/>
    </row>
    <row r="776" spans="1:8">
      <c r="A776" s="14"/>
      <c r="B776" s="15"/>
      <c r="C776" s="15"/>
      <c r="D776" s="16"/>
      <c r="E776" s="13"/>
      <c r="F776" s="13"/>
      <c r="G776" s="3"/>
      <c r="H776" s="3"/>
    </row>
    <row r="777" spans="1:8">
      <c r="A777" s="14"/>
      <c r="B777" s="15"/>
      <c r="C777" s="15"/>
      <c r="D777" s="16"/>
      <c r="E777" s="13"/>
      <c r="F777" s="13"/>
      <c r="G777" s="3"/>
      <c r="H777" s="3"/>
    </row>
    <row r="778" spans="1:8">
      <c r="A778" s="14"/>
      <c r="B778" s="15"/>
      <c r="C778" s="15"/>
      <c r="D778" s="16"/>
      <c r="E778" s="13"/>
      <c r="F778" s="13"/>
      <c r="G778" s="3"/>
      <c r="H778" s="3"/>
    </row>
    <row r="779" spans="1:8">
      <c r="A779" s="14"/>
      <c r="B779" s="15"/>
      <c r="C779" s="15"/>
      <c r="D779" s="16"/>
      <c r="E779" s="13"/>
      <c r="F779" s="13"/>
      <c r="G779" s="3"/>
      <c r="H779" s="3"/>
    </row>
    <row r="780" spans="1:8">
      <c r="A780" s="14"/>
      <c r="B780" s="15"/>
      <c r="C780" s="15"/>
      <c r="D780" s="16"/>
      <c r="E780" s="13"/>
      <c r="F780" s="13"/>
      <c r="G780" s="3"/>
      <c r="H780" s="3"/>
    </row>
    <row r="781" spans="1:8">
      <c r="A781" s="14"/>
      <c r="B781" s="15"/>
      <c r="C781" s="15"/>
      <c r="D781" s="16"/>
      <c r="E781" s="13"/>
      <c r="F781" s="13"/>
      <c r="G781" s="3"/>
      <c r="H781" s="3"/>
    </row>
    <row r="782" spans="1:8">
      <c r="A782" s="14"/>
      <c r="B782" s="15"/>
      <c r="C782" s="15"/>
      <c r="D782" s="16"/>
      <c r="E782" s="13"/>
      <c r="F782" s="13"/>
      <c r="G782" s="3"/>
      <c r="H782" s="3"/>
    </row>
    <row r="783" spans="1:8">
      <c r="A783" s="14"/>
      <c r="B783" s="15"/>
      <c r="C783" s="15"/>
      <c r="D783" s="16"/>
      <c r="E783" s="13"/>
      <c r="F783" s="13"/>
      <c r="G783" s="3"/>
      <c r="H783" s="3"/>
    </row>
    <row r="784" spans="1:8">
      <c r="A784" s="14"/>
      <c r="B784" s="15"/>
      <c r="C784" s="15"/>
      <c r="D784" s="16"/>
      <c r="E784" s="13"/>
      <c r="F784" s="13"/>
      <c r="G784" s="3"/>
      <c r="H784" s="3"/>
    </row>
    <row r="785" spans="1:8">
      <c r="A785" s="14"/>
      <c r="B785" s="15"/>
      <c r="C785" s="15"/>
      <c r="D785" s="16"/>
      <c r="E785" s="13"/>
      <c r="F785" s="13"/>
      <c r="G785" s="3"/>
      <c r="H785" s="3"/>
    </row>
    <row r="786" spans="1:8">
      <c r="A786" s="14"/>
      <c r="B786" s="15"/>
      <c r="C786" s="15"/>
      <c r="D786" s="16"/>
      <c r="E786" s="13"/>
      <c r="F786" s="13"/>
      <c r="G786" s="3"/>
      <c r="H786" s="3"/>
    </row>
    <row r="787" spans="1:8">
      <c r="A787" s="14"/>
      <c r="B787" s="15"/>
      <c r="C787" s="15"/>
      <c r="D787" s="16"/>
      <c r="E787" s="13"/>
      <c r="F787" s="13"/>
      <c r="G787" s="3"/>
      <c r="H787" s="3"/>
    </row>
    <row r="788" spans="1:8">
      <c r="A788" s="14"/>
      <c r="B788" s="15"/>
      <c r="C788" s="15"/>
      <c r="D788" s="16"/>
      <c r="E788" s="13"/>
      <c r="F788" s="13"/>
      <c r="G788" s="3"/>
      <c r="H788" s="3"/>
    </row>
    <row r="789" spans="1:8">
      <c r="A789" s="14"/>
      <c r="B789" s="15"/>
      <c r="C789" s="15"/>
      <c r="D789" s="16"/>
      <c r="E789" s="13"/>
      <c r="F789" s="13"/>
      <c r="G789" s="3"/>
      <c r="H789" s="3"/>
    </row>
    <row r="790" spans="1:8">
      <c r="A790" s="14"/>
      <c r="B790" s="15"/>
      <c r="C790" s="15"/>
      <c r="D790" s="16"/>
      <c r="E790" s="13"/>
      <c r="F790" s="13"/>
      <c r="G790" s="3"/>
      <c r="H790" s="3"/>
    </row>
    <row r="791" spans="1:8">
      <c r="A791" s="14"/>
      <c r="B791" s="15"/>
      <c r="C791" s="15"/>
      <c r="D791" s="16"/>
      <c r="E791" s="13"/>
      <c r="F791" s="13"/>
      <c r="G791" s="3"/>
      <c r="H791" s="3"/>
    </row>
    <row r="792" spans="1:8">
      <c r="A792" s="14"/>
      <c r="B792" s="15"/>
      <c r="C792" s="15"/>
      <c r="D792" s="16"/>
      <c r="E792" s="13"/>
      <c r="F792" s="13"/>
      <c r="G792" s="3"/>
      <c r="H792" s="3"/>
    </row>
    <row r="793" spans="1:8">
      <c r="A793" s="14"/>
      <c r="B793" s="15"/>
      <c r="C793" s="15"/>
      <c r="D793" s="16"/>
      <c r="E793" s="13"/>
      <c r="F793" s="13"/>
      <c r="G793" s="3"/>
      <c r="H793" s="3"/>
    </row>
    <row r="794" spans="1:8">
      <c r="A794" s="14"/>
      <c r="B794" s="15"/>
      <c r="C794" s="15"/>
      <c r="D794" s="16"/>
      <c r="E794" s="13"/>
      <c r="F794" s="13"/>
      <c r="G794" s="3"/>
      <c r="H794" s="3"/>
    </row>
    <row r="795" spans="1:8">
      <c r="A795" s="14"/>
      <c r="B795" s="15"/>
      <c r="C795" s="15"/>
      <c r="D795" s="16"/>
      <c r="E795" s="13"/>
      <c r="F795" s="13"/>
      <c r="G795" s="3"/>
      <c r="H795" s="3"/>
    </row>
    <row r="796" spans="1:8">
      <c r="A796" s="14"/>
      <c r="B796" s="15"/>
      <c r="C796" s="15"/>
      <c r="D796" s="16"/>
      <c r="E796" s="13"/>
      <c r="F796" s="13"/>
      <c r="G796" s="3"/>
      <c r="H796" s="3"/>
    </row>
    <row r="797" spans="1:8">
      <c r="A797" s="14"/>
      <c r="B797" s="15"/>
      <c r="C797" s="15"/>
      <c r="D797" s="16"/>
      <c r="E797" s="13"/>
      <c r="F797" s="13"/>
      <c r="G797" s="3"/>
      <c r="H797" s="3"/>
    </row>
    <row r="798" spans="1:8">
      <c r="A798" s="14"/>
      <c r="B798" s="15"/>
      <c r="C798" s="15"/>
      <c r="D798" s="16"/>
      <c r="E798" s="13"/>
      <c r="F798" s="13"/>
      <c r="G798" s="3"/>
      <c r="H798" s="3"/>
    </row>
    <row r="799" spans="1:8">
      <c r="A799" s="14"/>
      <c r="B799" s="15"/>
      <c r="C799" s="15"/>
      <c r="D799" s="16"/>
      <c r="E799" s="13"/>
      <c r="F799" s="13"/>
      <c r="G799" s="3"/>
      <c r="H799" s="3"/>
    </row>
    <row r="800" spans="1:8">
      <c r="A800" s="14"/>
      <c r="B800" s="15"/>
      <c r="C800" s="15"/>
      <c r="D800" s="16"/>
      <c r="E800" s="13"/>
      <c r="F800" s="13"/>
      <c r="G800" s="3"/>
      <c r="H800" s="3"/>
    </row>
    <row r="801" spans="1:8">
      <c r="A801" s="14"/>
      <c r="B801" s="15"/>
      <c r="C801" s="15"/>
      <c r="D801" s="16"/>
      <c r="E801" s="13"/>
      <c r="F801" s="13"/>
      <c r="G801" s="3"/>
      <c r="H801" s="3"/>
    </row>
    <row r="802" spans="1:8">
      <c r="A802" s="14"/>
      <c r="B802" s="15"/>
      <c r="C802" s="15"/>
      <c r="D802" s="16"/>
      <c r="E802" s="13"/>
      <c r="F802" s="13"/>
      <c r="G802" s="3"/>
      <c r="H802" s="3"/>
    </row>
    <row r="803" spans="1:8">
      <c r="A803" s="14"/>
      <c r="B803" s="15"/>
      <c r="C803" s="15"/>
      <c r="D803" s="16"/>
      <c r="E803" s="13"/>
      <c r="F803" s="13"/>
      <c r="G803" s="3"/>
      <c r="H803" s="3"/>
    </row>
    <row r="804" spans="1:8">
      <c r="A804" s="14"/>
      <c r="B804" s="15"/>
      <c r="C804" s="15"/>
      <c r="D804" s="16"/>
      <c r="E804" s="13"/>
      <c r="F804" s="13"/>
      <c r="G804" s="3"/>
      <c r="H804" s="3"/>
    </row>
    <row r="805" spans="1:8">
      <c r="A805" s="14"/>
      <c r="B805" s="15"/>
      <c r="C805" s="15"/>
      <c r="D805" s="16"/>
      <c r="E805" s="13"/>
      <c r="F805" s="13"/>
      <c r="G805" s="3"/>
      <c r="H805" s="3"/>
    </row>
    <row r="806" spans="1:8">
      <c r="A806" s="14"/>
      <c r="B806" s="15"/>
      <c r="C806" s="15"/>
      <c r="D806" s="16"/>
      <c r="E806" s="13"/>
      <c r="F806" s="13"/>
      <c r="G806" s="3"/>
      <c r="H806" s="3"/>
    </row>
    <row r="807" spans="1:8">
      <c r="A807" s="14"/>
      <c r="B807" s="15"/>
      <c r="C807" s="15"/>
      <c r="D807" s="16"/>
      <c r="E807" s="13"/>
      <c r="F807" s="13"/>
      <c r="G807" s="3"/>
      <c r="H807" s="3"/>
    </row>
    <row r="808" spans="1:8">
      <c r="A808" s="14"/>
      <c r="B808" s="15"/>
      <c r="C808" s="15"/>
      <c r="D808" s="16"/>
      <c r="E808" s="13"/>
      <c r="F808" s="13"/>
      <c r="G808" s="3"/>
      <c r="H808" s="3"/>
    </row>
    <row r="809" spans="1:8">
      <c r="A809" s="14"/>
      <c r="B809" s="15"/>
      <c r="C809" s="15"/>
      <c r="D809" s="16"/>
      <c r="E809" s="13"/>
      <c r="F809" s="13"/>
      <c r="G809" s="3"/>
      <c r="H809" s="3"/>
    </row>
    <row r="810" spans="1:8">
      <c r="A810" s="14"/>
      <c r="B810" s="15"/>
      <c r="C810" s="15"/>
      <c r="D810" s="16"/>
      <c r="E810" s="13"/>
      <c r="F810" s="13"/>
      <c r="G810" s="3"/>
      <c r="H810" s="3"/>
    </row>
    <row r="811" spans="1:8">
      <c r="A811" s="14"/>
      <c r="B811" s="15"/>
      <c r="C811" s="15"/>
      <c r="D811" s="16"/>
      <c r="E811" s="13"/>
      <c r="F811" s="13"/>
      <c r="G811" s="3"/>
      <c r="H811" s="3"/>
    </row>
    <row r="812" spans="1:8">
      <c r="A812" s="14"/>
      <c r="B812" s="15"/>
      <c r="C812" s="15"/>
      <c r="D812" s="16"/>
      <c r="E812" s="13"/>
      <c r="F812" s="13"/>
      <c r="G812" s="3"/>
      <c r="H812" s="3"/>
    </row>
    <row r="813" spans="1:8">
      <c r="A813" s="14"/>
      <c r="B813" s="15"/>
      <c r="C813" s="15"/>
      <c r="D813" s="16"/>
      <c r="E813" s="13"/>
      <c r="F813" s="13"/>
      <c r="G813" s="3"/>
      <c r="H813" s="3"/>
    </row>
    <row r="814" spans="1:8">
      <c r="A814" s="14"/>
      <c r="B814" s="15"/>
      <c r="C814" s="15"/>
      <c r="D814" s="16"/>
      <c r="E814" s="13"/>
      <c r="F814" s="13"/>
      <c r="G814" s="3"/>
      <c r="H814" s="3"/>
    </row>
    <row r="815" spans="1:8">
      <c r="A815" s="14"/>
      <c r="B815" s="15"/>
      <c r="C815" s="15"/>
      <c r="D815" s="16"/>
      <c r="E815" s="13"/>
      <c r="F815" s="13"/>
      <c r="G815" s="3"/>
      <c r="H815" s="3"/>
    </row>
    <row r="816" spans="1:8">
      <c r="A816" s="14"/>
      <c r="B816" s="15"/>
      <c r="C816" s="15"/>
      <c r="D816" s="16"/>
      <c r="E816" s="13"/>
      <c r="F816" s="13"/>
      <c r="G816" s="3"/>
      <c r="H816" s="3"/>
    </row>
    <row r="817" spans="1:8">
      <c r="A817" s="14"/>
      <c r="B817" s="15"/>
      <c r="C817" s="15"/>
      <c r="D817" s="16"/>
      <c r="E817" s="13"/>
      <c r="F817" s="13"/>
      <c r="G817" s="3"/>
      <c r="H817" s="3"/>
    </row>
    <row r="818" spans="1:8">
      <c r="A818" s="14"/>
      <c r="B818" s="15"/>
      <c r="C818" s="15"/>
      <c r="D818" s="16"/>
      <c r="E818" s="13"/>
      <c r="F818" s="13"/>
      <c r="G818" s="3"/>
      <c r="H818" s="3"/>
    </row>
    <row r="819" spans="1:8">
      <c r="A819" s="14"/>
      <c r="B819" s="15"/>
      <c r="C819" s="15"/>
      <c r="D819" s="16"/>
      <c r="E819" s="13"/>
      <c r="F819" s="13"/>
      <c r="G819" s="3"/>
      <c r="H819" s="3"/>
    </row>
    <row r="820" spans="1:8">
      <c r="A820" s="14"/>
      <c r="B820" s="15"/>
      <c r="C820" s="15"/>
      <c r="D820" s="16"/>
      <c r="E820" s="13"/>
      <c r="F820" s="13"/>
      <c r="G820" s="3"/>
      <c r="H820" s="3"/>
    </row>
    <row r="821" spans="1:8">
      <c r="A821" s="14"/>
      <c r="B821" s="15"/>
      <c r="C821" s="15"/>
      <c r="D821" s="16"/>
      <c r="E821" s="13"/>
      <c r="F821" s="13"/>
      <c r="G821" s="3"/>
      <c r="H821" s="3"/>
    </row>
    <row r="822" spans="1:8">
      <c r="A822" s="14"/>
      <c r="B822" s="15"/>
      <c r="C822" s="15"/>
      <c r="D822" s="16"/>
      <c r="E822" s="13"/>
      <c r="F822" s="13"/>
      <c r="G822" s="3"/>
      <c r="H822" s="3"/>
    </row>
    <row r="823" spans="1:8">
      <c r="A823" s="14"/>
      <c r="B823" s="15"/>
      <c r="C823" s="15"/>
      <c r="D823" s="16"/>
      <c r="E823" s="13"/>
      <c r="F823" s="13"/>
      <c r="G823" s="3"/>
      <c r="H823" s="3"/>
    </row>
    <row r="824" spans="1:8">
      <c r="A824" s="14"/>
      <c r="B824" s="15"/>
      <c r="C824" s="15"/>
      <c r="D824" s="16"/>
      <c r="E824" s="13"/>
      <c r="F824" s="13"/>
      <c r="G824" s="3"/>
      <c r="H824" s="3"/>
    </row>
    <row r="825" spans="1:8">
      <c r="A825" s="14"/>
      <c r="B825" s="15"/>
      <c r="C825" s="15"/>
      <c r="D825" s="16"/>
      <c r="E825" s="13"/>
      <c r="F825" s="13"/>
      <c r="G825" s="3"/>
      <c r="H825" s="3"/>
    </row>
    <row r="826" spans="1:8">
      <c r="A826" s="14"/>
      <c r="B826" s="15"/>
      <c r="C826" s="15"/>
      <c r="D826" s="16"/>
      <c r="E826" s="13"/>
      <c r="F826" s="13"/>
      <c r="G826" s="3"/>
      <c r="H826" s="3"/>
    </row>
    <row r="827" spans="1:8">
      <c r="A827" s="14"/>
      <c r="B827" s="15"/>
      <c r="C827" s="15"/>
      <c r="D827" s="16"/>
      <c r="E827" s="13"/>
      <c r="F827" s="13"/>
      <c r="G827" s="3"/>
      <c r="H827" s="3"/>
    </row>
    <row r="828" spans="1:8">
      <c r="A828" s="14"/>
      <c r="B828" s="15"/>
      <c r="C828" s="15"/>
      <c r="D828" s="16"/>
      <c r="E828" s="13"/>
      <c r="F828" s="13"/>
      <c r="G828" s="3"/>
      <c r="H828" s="3"/>
    </row>
    <row r="829" spans="1:8">
      <c r="A829" s="14"/>
      <c r="B829" s="15"/>
      <c r="C829" s="15"/>
      <c r="D829" s="16"/>
      <c r="E829" s="13"/>
      <c r="F829" s="13"/>
      <c r="G829" s="3"/>
      <c r="H829" s="3"/>
    </row>
    <row r="830" spans="1:8">
      <c r="A830" s="14"/>
      <c r="B830" s="15"/>
      <c r="C830" s="15"/>
      <c r="D830" s="16"/>
      <c r="E830" s="13"/>
      <c r="F830" s="13"/>
      <c r="G830" s="3"/>
      <c r="H830" s="3"/>
    </row>
    <row r="831" spans="1:8">
      <c r="A831" s="14"/>
      <c r="B831" s="15"/>
      <c r="C831" s="15"/>
      <c r="D831" s="16"/>
      <c r="E831" s="13"/>
      <c r="F831" s="13"/>
      <c r="G831" s="3"/>
      <c r="H831" s="3"/>
    </row>
    <row r="832" spans="1:8">
      <c r="A832" s="14"/>
      <c r="B832" s="15"/>
      <c r="C832" s="15"/>
      <c r="D832" s="16"/>
      <c r="E832" s="13"/>
      <c r="F832" s="13"/>
      <c r="G832" s="3"/>
      <c r="H832" s="3"/>
    </row>
    <row r="833" spans="1:8">
      <c r="A833" s="14"/>
      <c r="B833" s="15"/>
      <c r="C833" s="15"/>
      <c r="D833" s="16"/>
      <c r="E833" s="13"/>
      <c r="F833" s="13"/>
      <c r="G833" s="3"/>
      <c r="H833" s="3"/>
    </row>
    <row r="834" spans="1:8">
      <c r="A834" s="14"/>
      <c r="B834" s="15"/>
      <c r="C834" s="15"/>
      <c r="D834" s="16"/>
      <c r="E834" s="13"/>
      <c r="F834" s="13"/>
      <c r="G834" s="3"/>
      <c r="H834" s="3"/>
    </row>
    <row r="835" spans="1:8">
      <c r="A835" s="14"/>
      <c r="B835" s="15"/>
      <c r="C835" s="15"/>
      <c r="D835" s="16"/>
      <c r="E835" s="13"/>
      <c r="F835" s="13"/>
      <c r="G835" s="3"/>
      <c r="H835" s="3"/>
    </row>
    <row r="836" spans="1:8">
      <c r="A836" s="14"/>
      <c r="B836" s="15"/>
      <c r="C836" s="15"/>
      <c r="D836" s="16"/>
      <c r="E836" s="13"/>
      <c r="F836" s="13"/>
      <c r="G836" s="3"/>
      <c r="H836" s="3"/>
    </row>
    <row r="837" spans="1:8">
      <c r="A837" s="14"/>
      <c r="B837" s="15"/>
      <c r="C837" s="15"/>
      <c r="D837" s="16"/>
      <c r="E837" s="13"/>
      <c r="F837" s="13"/>
      <c r="G837" s="3"/>
      <c r="H837" s="3"/>
    </row>
    <row r="838" spans="1:8">
      <c r="A838" s="14"/>
      <c r="B838" s="15"/>
      <c r="C838" s="15"/>
      <c r="D838" s="16"/>
      <c r="E838" s="13"/>
      <c r="F838" s="13"/>
      <c r="G838" s="3"/>
      <c r="H838" s="3"/>
    </row>
    <row r="839" spans="1:8">
      <c r="A839" s="14"/>
      <c r="B839" s="15"/>
      <c r="C839" s="15"/>
      <c r="D839" s="16"/>
      <c r="E839" s="13"/>
      <c r="F839" s="13"/>
      <c r="G839" s="3"/>
      <c r="H839" s="3"/>
    </row>
    <row r="840" spans="1:8">
      <c r="A840" s="14"/>
      <c r="B840" s="15"/>
      <c r="C840" s="15"/>
      <c r="D840" s="16"/>
      <c r="E840" s="13"/>
      <c r="F840" s="13"/>
      <c r="G840" s="3"/>
      <c r="H840" s="3"/>
    </row>
    <row r="841" spans="1:8">
      <c r="A841" s="14"/>
      <c r="B841" s="15"/>
      <c r="C841" s="15"/>
      <c r="D841" s="16"/>
      <c r="E841" s="13"/>
      <c r="F841" s="13"/>
      <c r="G841" s="3"/>
      <c r="H841" s="3"/>
    </row>
    <row r="842" spans="1:8">
      <c r="A842" s="14"/>
      <c r="B842" s="15"/>
      <c r="C842" s="15"/>
      <c r="D842" s="16"/>
      <c r="E842" s="13"/>
      <c r="F842" s="13"/>
      <c r="G842" s="3"/>
      <c r="H842" s="3"/>
    </row>
    <row r="843" spans="1:8">
      <c r="A843" s="14"/>
      <c r="B843" s="15"/>
      <c r="C843" s="15"/>
      <c r="D843" s="16"/>
      <c r="E843" s="13"/>
      <c r="F843" s="13"/>
      <c r="G843" s="3"/>
      <c r="H843" s="3"/>
    </row>
    <row r="844" spans="1:8">
      <c r="A844" s="14"/>
      <c r="B844" s="15"/>
      <c r="C844" s="15"/>
      <c r="D844" s="16"/>
      <c r="E844" s="13"/>
      <c r="F844" s="13"/>
      <c r="G844" s="3"/>
      <c r="H844" s="3"/>
    </row>
    <row r="845" spans="1:8">
      <c r="A845" s="14"/>
      <c r="B845" s="15"/>
      <c r="C845" s="15"/>
      <c r="D845" s="16"/>
      <c r="E845" s="13"/>
      <c r="F845" s="13"/>
      <c r="G845" s="3"/>
      <c r="H845" s="3"/>
    </row>
    <row r="846" spans="1:8">
      <c r="A846" s="14"/>
      <c r="B846" s="15"/>
      <c r="C846" s="15"/>
      <c r="D846" s="16"/>
      <c r="E846" s="13"/>
      <c r="F846" s="13"/>
      <c r="G846" s="3"/>
      <c r="H846" s="3"/>
    </row>
    <row r="847" spans="1:8">
      <c r="A847" s="14"/>
      <c r="B847" s="15"/>
      <c r="C847" s="15"/>
      <c r="D847" s="16"/>
      <c r="E847" s="13"/>
      <c r="F847" s="13"/>
      <c r="G847" s="3"/>
      <c r="H847" s="3"/>
    </row>
    <row r="848" spans="1:8">
      <c r="A848" s="14"/>
      <c r="B848" s="15"/>
      <c r="C848" s="15"/>
      <c r="D848" s="16"/>
      <c r="E848" s="13"/>
      <c r="F848" s="13"/>
      <c r="G848" s="3"/>
      <c r="H848" s="3"/>
    </row>
    <row r="849" spans="1:8">
      <c r="A849" s="14"/>
      <c r="B849" s="15"/>
      <c r="C849" s="15"/>
      <c r="D849" s="16"/>
      <c r="E849" s="13"/>
      <c r="F849" s="13"/>
      <c r="G849" s="3"/>
      <c r="H849" s="3"/>
    </row>
    <row r="850" spans="1:8">
      <c r="A850" s="14"/>
      <c r="B850" s="15"/>
      <c r="C850" s="15"/>
      <c r="D850" s="16"/>
      <c r="E850" s="13"/>
      <c r="F850" s="13"/>
      <c r="G850" s="3"/>
      <c r="H850" s="3"/>
    </row>
    <row r="851" spans="1:8">
      <c r="A851" s="14"/>
      <c r="B851" s="15"/>
      <c r="C851" s="15"/>
      <c r="D851" s="16"/>
      <c r="E851" s="13"/>
      <c r="F851" s="13"/>
      <c r="G851" s="3"/>
      <c r="H851" s="3"/>
    </row>
    <row r="852" spans="1:8">
      <c r="A852" s="14"/>
      <c r="B852" s="15"/>
      <c r="C852" s="15"/>
      <c r="D852" s="16"/>
      <c r="E852" s="13"/>
      <c r="F852" s="13"/>
      <c r="G852" s="3"/>
      <c r="H852" s="3"/>
    </row>
    <row r="853" spans="1:8">
      <c r="A853" s="14"/>
      <c r="B853" s="15"/>
      <c r="C853" s="15"/>
      <c r="D853" s="16"/>
      <c r="E853" s="13"/>
      <c r="F853" s="13"/>
      <c r="G853" s="3"/>
      <c r="H853" s="3"/>
    </row>
    <row r="854" spans="1:8">
      <c r="A854" s="14"/>
      <c r="B854" s="15"/>
      <c r="C854" s="15"/>
      <c r="D854" s="16"/>
      <c r="E854" s="13"/>
      <c r="F854" s="13"/>
      <c r="G854" s="3"/>
      <c r="H854" s="3"/>
    </row>
    <row r="855" spans="1:8">
      <c r="A855" s="14"/>
      <c r="B855" s="15"/>
      <c r="C855" s="15"/>
      <c r="D855" s="16"/>
      <c r="E855" s="13"/>
      <c r="F855" s="13"/>
      <c r="G855" s="3"/>
      <c r="H855" s="3"/>
    </row>
    <row r="856" spans="1:8">
      <c r="A856" s="14"/>
      <c r="B856" s="15"/>
      <c r="C856" s="15"/>
      <c r="D856" s="16"/>
      <c r="E856" s="13"/>
      <c r="F856" s="13"/>
      <c r="G856" s="3"/>
      <c r="H856" s="3"/>
    </row>
    <row r="857" spans="1:8">
      <c r="A857" s="14"/>
      <c r="B857" s="15"/>
      <c r="C857" s="15"/>
      <c r="D857" s="16"/>
      <c r="E857" s="13"/>
      <c r="F857" s="13"/>
      <c r="G857" s="3"/>
      <c r="H857" s="3"/>
    </row>
    <row r="858" spans="1:8">
      <c r="A858" s="14"/>
      <c r="B858" s="15"/>
      <c r="C858" s="15"/>
      <c r="D858" s="16"/>
      <c r="E858" s="13"/>
      <c r="F858" s="13"/>
      <c r="G858" s="3"/>
      <c r="H858" s="3"/>
    </row>
    <row r="859" spans="1:8">
      <c r="A859" s="14"/>
      <c r="B859" s="15"/>
      <c r="C859" s="15"/>
      <c r="D859" s="16"/>
      <c r="E859" s="13"/>
      <c r="F859" s="13"/>
      <c r="G859" s="3"/>
      <c r="H859" s="3"/>
    </row>
    <row r="860" spans="1:8">
      <c r="A860" s="14"/>
      <c r="B860" s="15"/>
      <c r="C860" s="15"/>
      <c r="D860" s="16"/>
      <c r="E860" s="13"/>
      <c r="F860" s="13"/>
      <c r="G860" s="3"/>
      <c r="H860" s="3"/>
    </row>
    <row r="861" spans="1:8">
      <c r="A861" s="14"/>
      <c r="B861" s="15"/>
      <c r="C861" s="15"/>
      <c r="D861" s="16"/>
      <c r="E861" s="13"/>
      <c r="F861" s="13"/>
      <c r="G861" s="3"/>
      <c r="H861" s="3"/>
    </row>
    <row r="862" spans="1:8">
      <c r="A862" s="14"/>
      <c r="B862" s="15"/>
      <c r="C862" s="15"/>
      <c r="D862" s="16"/>
      <c r="E862" s="13"/>
      <c r="F862" s="13"/>
      <c r="G862" s="3"/>
      <c r="H862" s="3"/>
    </row>
    <row r="863" spans="1:8">
      <c r="A863" s="14"/>
      <c r="B863" s="15"/>
      <c r="C863" s="15"/>
      <c r="D863" s="16"/>
      <c r="E863" s="13"/>
      <c r="F863" s="13"/>
      <c r="G863" s="3"/>
      <c r="H863" s="3"/>
    </row>
    <row r="864" spans="1:8">
      <c r="A864" s="14"/>
      <c r="B864" s="15"/>
      <c r="C864" s="15"/>
      <c r="D864" s="16"/>
      <c r="E864" s="13"/>
      <c r="F864" s="13"/>
      <c r="G864" s="3"/>
      <c r="H864" s="3"/>
    </row>
    <row r="865" spans="1:8">
      <c r="A865" s="14"/>
      <c r="B865" s="15"/>
      <c r="C865" s="15"/>
      <c r="D865" s="16"/>
      <c r="E865" s="13"/>
      <c r="F865" s="13"/>
      <c r="G865" s="3"/>
      <c r="H865" s="3"/>
    </row>
    <row r="866" spans="1:8">
      <c r="A866" s="14"/>
      <c r="B866" s="15"/>
      <c r="C866" s="15"/>
      <c r="D866" s="16"/>
      <c r="E866" s="13"/>
      <c r="F866" s="13"/>
      <c r="G866" s="3"/>
      <c r="H866" s="3"/>
    </row>
    <row r="867" spans="1:8">
      <c r="A867" s="14"/>
      <c r="B867" s="15"/>
      <c r="C867" s="15"/>
      <c r="D867" s="16"/>
      <c r="E867" s="13"/>
      <c r="F867" s="13"/>
      <c r="G867" s="3"/>
      <c r="H867" s="3"/>
    </row>
    <row r="868" spans="1:8">
      <c r="A868" s="14"/>
      <c r="B868" s="15"/>
      <c r="C868" s="15"/>
      <c r="D868" s="16"/>
      <c r="E868" s="13"/>
      <c r="F868" s="13"/>
      <c r="G868" s="3"/>
      <c r="H868" s="3"/>
    </row>
    <row r="869" spans="1:8">
      <c r="A869" s="14"/>
      <c r="B869" s="15"/>
      <c r="C869" s="15"/>
      <c r="D869" s="16"/>
      <c r="E869" s="13"/>
      <c r="F869" s="13"/>
      <c r="G869" s="3"/>
      <c r="H869" s="3"/>
    </row>
    <row r="870" spans="1:8">
      <c r="A870" s="14"/>
      <c r="B870" s="15"/>
      <c r="C870" s="15"/>
      <c r="D870" s="16"/>
      <c r="E870" s="13"/>
      <c r="F870" s="13"/>
      <c r="G870" s="3"/>
      <c r="H870" s="3"/>
    </row>
    <row r="871" spans="1:8">
      <c r="A871" s="14"/>
      <c r="B871" s="15"/>
      <c r="C871" s="15"/>
      <c r="D871" s="16"/>
      <c r="E871" s="13"/>
      <c r="F871" s="13"/>
      <c r="G871" s="3"/>
      <c r="H871" s="3"/>
    </row>
    <row r="872" spans="1:8">
      <c r="A872" s="14"/>
      <c r="B872" s="15"/>
      <c r="C872" s="15"/>
      <c r="D872" s="16"/>
      <c r="E872" s="13"/>
      <c r="F872" s="13"/>
      <c r="G872" s="3"/>
      <c r="H872" s="3"/>
    </row>
    <row r="873" spans="1:8">
      <c r="A873" s="14"/>
      <c r="B873" s="15"/>
      <c r="C873" s="15"/>
      <c r="D873" s="16"/>
      <c r="E873" s="13"/>
      <c r="F873" s="13"/>
      <c r="G873" s="3"/>
      <c r="H873" s="3"/>
    </row>
    <row r="874" spans="1:8">
      <c r="A874" s="14"/>
      <c r="B874" s="15"/>
      <c r="C874" s="15"/>
      <c r="D874" s="16"/>
      <c r="E874" s="13"/>
      <c r="F874" s="13"/>
      <c r="G874" s="3"/>
      <c r="H874" s="3"/>
    </row>
    <row r="875" spans="1:8">
      <c r="A875" s="14"/>
      <c r="B875" s="15"/>
      <c r="C875" s="15"/>
      <c r="D875" s="16"/>
      <c r="E875" s="13"/>
      <c r="F875" s="13"/>
      <c r="G875" s="3"/>
      <c r="H875" s="3"/>
    </row>
    <row r="876" spans="1:8">
      <c r="A876" s="14"/>
      <c r="B876" s="15"/>
      <c r="C876" s="15"/>
      <c r="D876" s="16"/>
      <c r="E876" s="13"/>
      <c r="F876" s="13"/>
      <c r="G876" s="3"/>
      <c r="H876" s="3"/>
    </row>
    <row r="877" spans="1:8">
      <c r="A877" s="14"/>
      <c r="B877" s="15"/>
      <c r="C877" s="15"/>
      <c r="D877" s="16"/>
      <c r="E877" s="13"/>
      <c r="F877" s="13"/>
      <c r="G877" s="3"/>
      <c r="H877" s="3"/>
    </row>
    <row r="878" spans="1:8">
      <c r="A878" s="14"/>
      <c r="B878" s="15"/>
      <c r="C878" s="15"/>
      <c r="D878" s="16"/>
      <c r="E878" s="13"/>
      <c r="F878" s="13"/>
      <c r="G878" s="3"/>
      <c r="H878" s="3"/>
    </row>
    <row r="879" spans="1:8">
      <c r="A879" s="14"/>
      <c r="B879" s="15"/>
      <c r="C879" s="15"/>
      <c r="D879" s="16"/>
      <c r="E879" s="13"/>
      <c r="F879" s="13"/>
      <c r="G879" s="3"/>
      <c r="H879" s="3"/>
    </row>
    <row r="880" spans="1:8">
      <c r="A880" s="14"/>
      <c r="B880" s="15"/>
      <c r="C880" s="15"/>
      <c r="D880" s="16"/>
      <c r="E880" s="13"/>
      <c r="F880" s="13"/>
      <c r="G880" s="3"/>
      <c r="H880" s="3"/>
    </row>
    <row r="881" spans="1:8">
      <c r="A881" s="14"/>
      <c r="B881" s="15"/>
      <c r="C881" s="15"/>
      <c r="D881" s="16"/>
      <c r="E881" s="13"/>
      <c r="F881" s="13"/>
      <c r="G881" s="3"/>
      <c r="H881" s="3"/>
    </row>
    <row r="882" spans="1:8">
      <c r="A882" s="14"/>
      <c r="B882" s="15"/>
      <c r="C882" s="15"/>
      <c r="D882" s="16"/>
      <c r="E882" s="13"/>
      <c r="F882" s="13"/>
      <c r="G882" s="3"/>
      <c r="H882" s="3"/>
    </row>
    <row r="883" spans="1:8">
      <c r="A883" s="14"/>
      <c r="B883" s="15"/>
      <c r="C883" s="15"/>
      <c r="D883" s="16"/>
      <c r="E883" s="13"/>
      <c r="F883" s="13"/>
      <c r="G883" s="3"/>
      <c r="H883" s="3"/>
    </row>
    <row r="884" spans="1:8">
      <c r="A884" s="14"/>
      <c r="B884" s="15"/>
      <c r="C884" s="15"/>
      <c r="D884" s="16"/>
      <c r="E884" s="13"/>
      <c r="F884" s="13"/>
      <c r="G884" s="3"/>
      <c r="H884" s="3"/>
    </row>
    <row r="885" spans="1:8">
      <c r="A885" s="14"/>
      <c r="B885" s="15"/>
      <c r="C885" s="15"/>
      <c r="D885" s="16"/>
      <c r="E885" s="13"/>
      <c r="F885" s="13"/>
      <c r="G885" s="3"/>
      <c r="H885" s="3"/>
    </row>
    <row r="886" spans="1:8">
      <c r="A886" s="14"/>
      <c r="B886" s="15"/>
      <c r="C886" s="15"/>
      <c r="D886" s="16"/>
      <c r="E886" s="13"/>
      <c r="F886" s="13"/>
      <c r="G886" s="3"/>
      <c r="H886" s="3"/>
    </row>
    <row r="887" spans="1:8">
      <c r="A887" s="14"/>
      <c r="B887" s="15"/>
      <c r="C887" s="15"/>
      <c r="D887" s="16"/>
      <c r="E887" s="13"/>
      <c r="F887" s="13"/>
      <c r="G887" s="3"/>
      <c r="H887" s="3"/>
    </row>
    <row r="888" spans="1:8">
      <c r="A888" s="14"/>
      <c r="B888" s="15"/>
      <c r="C888" s="15"/>
      <c r="D888" s="16"/>
      <c r="E888" s="13"/>
      <c r="F888" s="13"/>
      <c r="G888" s="3"/>
      <c r="H888" s="3"/>
    </row>
    <row r="889" spans="1:8">
      <c r="A889" s="14"/>
      <c r="B889" s="15"/>
      <c r="C889" s="15"/>
      <c r="D889" s="16"/>
      <c r="E889" s="13"/>
      <c r="F889" s="13"/>
      <c r="G889" s="3"/>
      <c r="H889" s="3"/>
    </row>
    <row r="890" spans="1:8">
      <c r="A890" s="14"/>
      <c r="B890" s="15"/>
      <c r="C890" s="15"/>
      <c r="D890" s="16"/>
      <c r="E890" s="13"/>
      <c r="F890" s="13"/>
      <c r="G890" s="3"/>
      <c r="H890" s="3"/>
    </row>
    <row r="891" spans="1:8">
      <c r="A891" s="14"/>
      <c r="B891" s="15"/>
      <c r="C891" s="15"/>
      <c r="D891" s="16"/>
      <c r="E891" s="13"/>
      <c r="F891" s="13"/>
      <c r="G891" s="3"/>
      <c r="H891" s="3"/>
    </row>
    <row r="892" spans="1:8">
      <c r="A892" s="14"/>
      <c r="B892" s="15"/>
      <c r="C892" s="15"/>
      <c r="D892" s="16"/>
      <c r="E892" s="13"/>
      <c r="F892" s="13"/>
      <c r="G892" s="3"/>
      <c r="H892" s="3"/>
    </row>
    <row r="893" spans="1:8">
      <c r="A893" s="14"/>
      <c r="B893" s="15"/>
      <c r="C893" s="15"/>
      <c r="D893" s="16"/>
      <c r="E893" s="13"/>
      <c r="F893" s="13"/>
      <c r="G893" s="3"/>
      <c r="H893" s="3"/>
    </row>
    <row r="894" spans="1:8">
      <c r="A894" s="14"/>
      <c r="B894" s="15"/>
      <c r="C894" s="15"/>
      <c r="D894" s="16"/>
      <c r="E894" s="13"/>
      <c r="F894" s="13"/>
      <c r="G894" s="3"/>
      <c r="H894" s="3"/>
    </row>
    <row r="895" spans="1:8">
      <c r="A895" s="14"/>
      <c r="B895" s="15"/>
      <c r="C895" s="15"/>
      <c r="D895" s="16"/>
      <c r="E895" s="13"/>
      <c r="F895" s="13"/>
      <c r="G895" s="3"/>
      <c r="H895" s="3"/>
    </row>
    <row r="896" spans="1:8">
      <c r="A896" s="14"/>
      <c r="B896" s="15"/>
      <c r="C896" s="15"/>
      <c r="D896" s="16"/>
      <c r="E896" s="13"/>
      <c r="F896" s="13"/>
      <c r="G896" s="3"/>
      <c r="H896" s="3"/>
    </row>
    <row r="897" spans="1:8">
      <c r="A897" s="14"/>
      <c r="B897" s="15"/>
      <c r="C897" s="15"/>
      <c r="D897" s="16"/>
      <c r="E897" s="13"/>
      <c r="F897" s="13"/>
      <c r="G897" s="3"/>
      <c r="H897" s="3"/>
    </row>
    <row r="898" spans="1:8">
      <c r="A898" s="14"/>
      <c r="B898" s="15"/>
      <c r="C898" s="15"/>
      <c r="D898" s="16"/>
      <c r="E898" s="13"/>
      <c r="F898" s="13"/>
      <c r="G898" s="3"/>
      <c r="H898" s="3"/>
    </row>
    <row r="899" spans="1:8">
      <c r="A899" s="14"/>
      <c r="B899" s="15"/>
      <c r="C899" s="15"/>
      <c r="D899" s="16"/>
      <c r="E899" s="13"/>
      <c r="F899" s="13"/>
      <c r="G899" s="3"/>
      <c r="H899" s="3"/>
    </row>
    <row r="900" spans="1:8">
      <c r="A900" s="14"/>
      <c r="B900" s="15"/>
      <c r="C900" s="15"/>
      <c r="D900" s="16"/>
      <c r="E900" s="13"/>
      <c r="F900" s="13"/>
      <c r="G900" s="3"/>
      <c r="H900" s="3"/>
    </row>
    <row r="901" spans="1:8">
      <c r="A901" s="14"/>
      <c r="B901" s="15"/>
      <c r="C901" s="15"/>
      <c r="D901" s="16"/>
      <c r="E901" s="13"/>
      <c r="F901" s="13"/>
      <c r="G901" s="3"/>
      <c r="H901" s="3"/>
    </row>
    <row r="902" spans="1:8">
      <c r="A902" s="14"/>
      <c r="B902" s="15"/>
      <c r="C902" s="15"/>
      <c r="D902" s="16"/>
      <c r="E902" s="13"/>
      <c r="F902" s="13"/>
      <c r="G902" s="3"/>
      <c r="H902" s="3"/>
    </row>
    <row r="903" spans="1:8">
      <c r="A903" s="14"/>
      <c r="B903" s="15"/>
      <c r="C903" s="15"/>
      <c r="D903" s="16"/>
      <c r="E903" s="13"/>
      <c r="F903" s="13"/>
      <c r="G903" s="3"/>
      <c r="H903" s="3"/>
    </row>
    <row r="904" spans="1:8">
      <c r="A904" s="14"/>
      <c r="B904" s="15"/>
      <c r="C904" s="15"/>
      <c r="D904" s="16"/>
      <c r="E904" s="13"/>
      <c r="F904" s="13"/>
      <c r="G904" s="3"/>
      <c r="H904" s="3"/>
    </row>
    <row r="905" spans="1:8">
      <c r="A905" s="14"/>
      <c r="B905" s="15"/>
      <c r="C905" s="15"/>
      <c r="D905" s="16"/>
      <c r="E905" s="13"/>
      <c r="F905" s="13"/>
      <c r="G905" s="3"/>
      <c r="H905" s="3"/>
    </row>
    <row r="906" spans="1:8">
      <c r="A906" s="14"/>
      <c r="B906" s="15"/>
      <c r="C906" s="15"/>
      <c r="D906" s="16"/>
      <c r="E906" s="13"/>
      <c r="F906" s="13"/>
      <c r="G906" s="3"/>
      <c r="H906" s="3"/>
    </row>
    <row r="907" spans="1:8">
      <c r="A907" s="14"/>
      <c r="B907" s="15"/>
      <c r="C907" s="15"/>
      <c r="D907" s="16"/>
      <c r="E907" s="13"/>
      <c r="F907" s="13"/>
      <c r="G907" s="3"/>
      <c r="H907" s="3"/>
    </row>
    <row r="908" spans="1:8">
      <c r="A908" s="14"/>
      <c r="B908" s="15"/>
      <c r="C908" s="15"/>
      <c r="D908" s="16"/>
      <c r="E908" s="13"/>
      <c r="F908" s="13"/>
      <c r="G908" s="3"/>
      <c r="H908" s="3"/>
    </row>
    <row r="909" spans="1:8">
      <c r="A909" s="14"/>
      <c r="B909" s="15"/>
      <c r="C909" s="15"/>
      <c r="D909" s="16"/>
      <c r="E909" s="13"/>
      <c r="F909" s="13"/>
      <c r="G909" s="3"/>
      <c r="H909" s="3"/>
    </row>
    <row r="910" spans="1:8">
      <c r="A910" s="14"/>
      <c r="B910" s="15"/>
      <c r="C910" s="15"/>
      <c r="D910" s="16"/>
      <c r="E910" s="13"/>
      <c r="F910" s="13"/>
      <c r="G910" s="3"/>
      <c r="H910" s="3"/>
    </row>
    <row r="911" spans="1:8">
      <c r="A911" s="14"/>
      <c r="B911" s="15"/>
      <c r="C911" s="15"/>
      <c r="D911" s="16"/>
      <c r="E911" s="13"/>
      <c r="F911" s="13"/>
      <c r="G911" s="3"/>
      <c r="H911" s="3"/>
    </row>
    <row r="912" spans="1:8">
      <c r="A912" s="14"/>
      <c r="B912" s="15"/>
      <c r="C912" s="15"/>
      <c r="D912" s="16"/>
      <c r="E912" s="13"/>
      <c r="F912" s="13"/>
      <c r="G912" s="3"/>
      <c r="H912" s="3"/>
    </row>
    <row r="913" spans="1:8">
      <c r="A913" s="14"/>
      <c r="B913" s="15"/>
      <c r="C913" s="15"/>
      <c r="D913" s="16"/>
      <c r="E913" s="13"/>
      <c r="F913" s="13"/>
      <c r="G913" s="3"/>
      <c r="H913" s="3"/>
    </row>
    <row r="914" spans="1:8">
      <c r="A914" s="14"/>
      <c r="B914" s="15"/>
      <c r="C914" s="15"/>
      <c r="D914" s="16"/>
      <c r="E914" s="13"/>
      <c r="F914" s="13"/>
      <c r="G914" s="3"/>
      <c r="H914" s="3"/>
    </row>
    <row r="915" spans="1:8">
      <c r="A915" s="14"/>
      <c r="B915" s="15"/>
      <c r="C915" s="15"/>
      <c r="D915" s="16"/>
      <c r="E915" s="13"/>
      <c r="F915" s="13"/>
      <c r="G915" s="3"/>
      <c r="H915" s="3"/>
    </row>
    <row r="916" spans="1:8">
      <c r="A916" s="14"/>
      <c r="B916" s="15"/>
      <c r="C916" s="15"/>
      <c r="D916" s="16"/>
      <c r="E916" s="13"/>
      <c r="F916" s="13"/>
      <c r="G916" s="3"/>
      <c r="H916" s="3"/>
    </row>
    <row r="917" spans="1:8">
      <c r="A917" s="14"/>
      <c r="B917" s="15"/>
      <c r="C917" s="15"/>
      <c r="D917" s="16"/>
      <c r="E917" s="13"/>
      <c r="F917" s="13"/>
      <c r="G917" s="3"/>
      <c r="H917" s="3"/>
    </row>
    <row r="918" spans="1:8">
      <c r="A918" s="14"/>
      <c r="B918" s="15"/>
      <c r="C918" s="15"/>
      <c r="D918" s="16"/>
      <c r="E918" s="13"/>
      <c r="F918" s="13"/>
      <c r="G918" s="3"/>
      <c r="H918" s="3"/>
    </row>
    <row r="919" spans="1:8">
      <c r="A919" s="14"/>
      <c r="B919" s="15"/>
      <c r="C919" s="15"/>
      <c r="D919" s="16"/>
      <c r="E919" s="13"/>
      <c r="F919" s="13"/>
      <c r="G919" s="3"/>
      <c r="H919" s="3"/>
    </row>
    <row r="920" spans="1:8">
      <c r="A920" s="14"/>
      <c r="B920" s="15"/>
      <c r="C920" s="15"/>
      <c r="D920" s="16"/>
      <c r="E920" s="13"/>
      <c r="F920" s="13"/>
      <c r="G920" s="3"/>
      <c r="H920" s="3"/>
    </row>
    <row r="921" spans="1:8">
      <c r="A921" s="14"/>
      <c r="B921" s="15"/>
      <c r="C921" s="15"/>
      <c r="D921" s="16"/>
      <c r="E921" s="13"/>
      <c r="F921" s="13"/>
      <c r="G921" s="3"/>
      <c r="H921" s="3"/>
    </row>
    <row r="922" spans="1:8">
      <c r="A922" s="14"/>
      <c r="B922" s="15"/>
      <c r="C922" s="15"/>
      <c r="D922" s="16"/>
      <c r="E922" s="13"/>
      <c r="F922" s="13"/>
      <c r="G922" s="3"/>
      <c r="H922" s="3"/>
    </row>
    <row r="923" spans="1:8">
      <c r="A923" s="14"/>
      <c r="B923" s="15"/>
      <c r="C923" s="15"/>
      <c r="D923" s="16"/>
      <c r="E923" s="13"/>
      <c r="F923" s="13"/>
      <c r="G923" s="3"/>
      <c r="H923" s="3"/>
    </row>
    <row r="924" spans="1:8">
      <c r="A924" s="14"/>
      <c r="B924" s="15"/>
      <c r="C924" s="15"/>
      <c r="D924" s="16"/>
      <c r="E924" s="13"/>
      <c r="F924" s="13"/>
      <c r="G924" s="3"/>
      <c r="H924" s="3"/>
    </row>
    <row r="925" spans="1:8">
      <c r="A925" s="14"/>
      <c r="B925" s="15"/>
      <c r="C925" s="15"/>
      <c r="D925" s="16"/>
      <c r="E925" s="13"/>
      <c r="F925" s="13"/>
      <c r="G925" s="3"/>
      <c r="H925" s="3"/>
    </row>
    <row r="926" spans="1:8">
      <c r="A926" s="14"/>
      <c r="B926" s="15"/>
      <c r="C926" s="15"/>
      <c r="D926" s="16"/>
      <c r="E926" s="13"/>
      <c r="F926" s="13"/>
      <c r="G926" s="3"/>
      <c r="H926" s="3"/>
    </row>
    <row r="927" spans="1:8">
      <c r="A927" s="14"/>
      <c r="B927" s="15"/>
      <c r="C927" s="15"/>
      <c r="D927" s="16"/>
      <c r="E927" s="13"/>
      <c r="F927" s="13"/>
      <c r="G927" s="3"/>
      <c r="H927" s="3"/>
    </row>
    <row r="928" spans="1:8">
      <c r="A928" s="14"/>
      <c r="B928" s="15"/>
      <c r="C928" s="15"/>
      <c r="D928" s="16"/>
      <c r="E928" s="13"/>
      <c r="F928" s="13"/>
      <c r="G928" s="3"/>
      <c r="H928" s="3"/>
    </row>
    <row r="929" spans="1:8">
      <c r="A929" s="14"/>
      <c r="B929" s="15"/>
      <c r="C929" s="15"/>
      <c r="D929" s="16"/>
      <c r="E929" s="13"/>
      <c r="F929" s="13"/>
      <c r="G929" s="3"/>
      <c r="H929" s="3"/>
    </row>
    <row r="930" spans="1:8">
      <c r="A930" s="14"/>
      <c r="B930" s="15"/>
      <c r="C930" s="15"/>
      <c r="D930" s="16"/>
      <c r="E930" s="13"/>
      <c r="F930" s="13"/>
      <c r="G930" s="3"/>
      <c r="H930" s="3"/>
    </row>
    <row r="931" spans="1:8">
      <c r="A931" s="14"/>
      <c r="B931" s="15"/>
      <c r="C931" s="15"/>
      <c r="D931" s="16"/>
      <c r="E931" s="13"/>
      <c r="F931" s="13"/>
      <c r="G931" s="3"/>
      <c r="H931" s="3"/>
    </row>
    <row r="932" spans="1:8">
      <c r="A932" s="14"/>
      <c r="B932" s="15"/>
      <c r="C932" s="15"/>
      <c r="D932" s="16"/>
      <c r="E932" s="13"/>
      <c r="F932" s="13"/>
      <c r="G932" s="3"/>
      <c r="H932" s="3"/>
    </row>
    <row r="933" spans="1:8">
      <c r="A933" s="14"/>
      <c r="B933" s="15"/>
      <c r="C933" s="15"/>
      <c r="D933" s="16"/>
      <c r="E933" s="13"/>
      <c r="F933" s="13"/>
      <c r="G933" s="3"/>
      <c r="H933" s="3"/>
    </row>
    <row r="934" spans="1:8">
      <c r="A934" s="14"/>
      <c r="B934" s="15"/>
      <c r="C934" s="15"/>
      <c r="D934" s="16"/>
      <c r="E934" s="13"/>
      <c r="F934" s="13"/>
      <c r="G934" s="3"/>
      <c r="H934" s="3"/>
    </row>
    <row r="935" spans="1:8">
      <c r="A935" s="14"/>
      <c r="B935" s="15"/>
      <c r="C935" s="15"/>
      <c r="D935" s="16"/>
      <c r="E935" s="13"/>
      <c r="F935" s="13"/>
      <c r="G935" s="3"/>
      <c r="H935" s="3"/>
    </row>
    <row r="936" spans="1:8">
      <c r="A936" s="14"/>
      <c r="B936" s="15"/>
      <c r="C936" s="15"/>
      <c r="D936" s="16"/>
      <c r="E936" s="13"/>
      <c r="F936" s="13"/>
      <c r="G936" s="3"/>
      <c r="H936" s="3"/>
    </row>
    <row r="937" spans="1:8">
      <c r="A937" s="14"/>
      <c r="B937" s="15"/>
      <c r="C937" s="15"/>
      <c r="D937" s="16"/>
      <c r="E937" s="13"/>
      <c r="F937" s="13"/>
      <c r="G937" s="3"/>
      <c r="H937" s="3"/>
    </row>
    <row r="938" spans="1:8">
      <c r="A938" s="14"/>
      <c r="B938" s="15"/>
      <c r="C938" s="15"/>
      <c r="D938" s="16"/>
      <c r="E938" s="13"/>
      <c r="F938" s="13"/>
      <c r="G938" s="3"/>
      <c r="H938" s="3"/>
    </row>
    <row r="939" spans="1:8">
      <c r="A939" s="14"/>
      <c r="B939" s="15"/>
      <c r="C939" s="15"/>
      <c r="D939" s="16"/>
      <c r="E939" s="13"/>
      <c r="F939" s="13"/>
      <c r="G939" s="3"/>
      <c r="H939" s="3"/>
    </row>
    <row r="940" spans="1:8">
      <c r="A940" s="14"/>
      <c r="B940" s="15"/>
      <c r="C940" s="15"/>
      <c r="D940" s="16"/>
      <c r="E940" s="13"/>
      <c r="F940" s="13"/>
      <c r="G940" s="3"/>
      <c r="H940" s="3"/>
    </row>
    <row r="941" spans="1:8">
      <c r="A941" s="14"/>
      <c r="B941" s="15"/>
      <c r="C941" s="15"/>
      <c r="D941" s="16"/>
      <c r="E941" s="13"/>
      <c r="F941" s="13"/>
      <c r="G941" s="3"/>
      <c r="H941" s="3"/>
    </row>
    <row r="942" spans="1:8">
      <c r="A942" s="14"/>
      <c r="B942" s="15"/>
      <c r="C942" s="15"/>
      <c r="D942" s="16"/>
      <c r="E942" s="13"/>
      <c r="F942" s="13"/>
      <c r="G942" s="3"/>
      <c r="H942" s="3"/>
    </row>
    <row r="943" spans="1:8">
      <c r="A943" s="14"/>
      <c r="B943" s="15"/>
      <c r="C943" s="15"/>
      <c r="D943" s="16"/>
      <c r="E943" s="13"/>
      <c r="F943" s="13"/>
      <c r="G943" s="3"/>
      <c r="H943" s="3"/>
    </row>
    <row r="944" spans="1:8">
      <c r="A944" s="14"/>
      <c r="B944" s="15"/>
      <c r="C944" s="15"/>
      <c r="D944" s="16"/>
      <c r="E944" s="13"/>
      <c r="F944" s="13"/>
      <c r="G944" s="3"/>
      <c r="H944" s="3"/>
    </row>
    <row r="945" spans="1:8">
      <c r="A945" s="14"/>
      <c r="B945" s="15"/>
      <c r="C945" s="15"/>
      <c r="D945" s="16"/>
      <c r="E945" s="13"/>
      <c r="F945" s="13"/>
      <c r="G945" s="3"/>
      <c r="H945" s="3"/>
    </row>
    <row r="946" spans="1:8">
      <c r="A946" s="14"/>
      <c r="B946" s="15"/>
      <c r="C946" s="15"/>
      <c r="D946" s="16"/>
      <c r="E946" s="13"/>
      <c r="F946" s="13"/>
      <c r="G946" s="3"/>
      <c r="H946" s="3"/>
    </row>
    <row r="947" spans="1:8">
      <c r="A947" s="14"/>
      <c r="B947" s="15"/>
      <c r="C947" s="15"/>
      <c r="D947" s="16"/>
      <c r="E947" s="13"/>
      <c r="F947" s="13"/>
      <c r="G947" s="3"/>
      <c r="H947" s="3"/>
    </row>
    <row r="948" spans="1:8">
      <c r="A948" s="14"/>
      <c r="B948" s="15"/>
      <c r="C948" s="15"/>
      <c r="D948" s="16"/>
      <c r="E948" s="13"/>
      <c r="F948" s="13"/>
      <c r="G948" s="3"/>
      <c r="H948" s="3"/>
    </row>
    <row r="949" spans="1:8">
      <c r="A949" s="14"/>
      <c r="B949" s="15"/>
      <c r="C949" s="15"/>
      <c r="D949" s="16"/>
      <c r="E949" s="13"/>
      <c r="F949" s="13"/>
      <c r="G949" s="3"/>
      <c r="H949" s="3"/>
    </row>
    <row r="950" spans="1:8">
      <c r="A950" s="14"/>
      <c r="B950" s="15"/>
      <c r="C950" s="15"/>
      <c r="D950" s="16"/>
      <c r="E950" s="13"/>
      <c r="F950" s="13"/>
      <c r="G950" s="3"/>
      <c r="H950" s="3"/>
    </row>
    <row r="951" spans="1:8">
      <c r="A951" s="14"/>
      <c r="B951" s="15"/>
      <c r="C951" s="15"/>
      <c r="D951" s="16"/>
      <c r="E951" s="13"/>
      <c r="F951" s="13"/>
      <c r="G951" s="3"/>
      <c r="H951" s="3"/>
    </row>
    <row r="952" spans="1:8">
      <c r="A952" s="14"/>
      <c r="B952" s="15"/>
      <c r="C952" s="15"/>
      <c r="D952" s="16"/>
      <c r="E952" s="13"/>
      <c r="F952" s="13"/>
      <c r="G952" s="3"/>
      <c r="H952" s="3"/>
    </row>
    <row r="953" spans="1:8">
      <c r="A953" s="14"/>
      <c r="B953" s="15"/>
      <c r="C953" s="15"/>
      <c r="D953" s="16"/>
      <c r="E953" s="13"/>
      <c r="F953" s="13"/>
      <c r="G953" s="3"/>
      <c r="H953" s="3"/>
    </row>
    <row r="954" spans="1:8">
      <c r="A954" s="14"/>
      <c r="B954" s="15"/>
      <c r="C954" s="15"/>
      <c r="D954" s="16"/>
      <c r="E954" s="13"/>
      <c r="F954" s="13"/>
      <c r="G954" s="3"/>
      <c r="H954" s="3"/>
    </row>
    <row r="955" spans="1:8">
      <c r="A955" s="14"/>
      <c r="B955" s="15"/>
      <c r="C955" s="15"/>
      <c r="D955" s="16"/>
      <c r="E955" s="13"/>
      <c r="F955" s="13"/>
      <c r="G955" s="3"/>
      <c r="H955" s="3"/>
    </row>
    <row r="956" spans="1:8">
      <c r="A956" s="14"/>
    </row>
  </sheetData>
  <sortState ref="B21:H33">
    <sortCondition ref="C21:C33"/>
  </sortState>
  <mergeCells count="9">
    <mergeCell ref="A1:H1"/>
    <mergeCell ref="A2:B2"/>
    <mergeCell ref="G2:H2"/>
    <mergeCell ref="A3:B3"/>
    <mergeCell ref="A4:A5"/>
    <mergeCell ref="B4:B5"/>
    <mergeCell ref="C4:C5"/>
    <mergeCell ref="D4:D5"/>
    <mergeCell ref="E4:H4"/>
  </mergeCells>
  <conditionalFormatting sqref="B1:B1048576">
    <cfRule type="duplicateValues" dxfId="590" priority="8" stopIfTrue="1"/>
  </conditionalFormatting>
  <conditionalFormatting sqref="B76:B104">
    <cfRule type="duplicateValues" dxfId="589" priority="10" stopIfTrue="1"/>
  </conditionalFormatting>
  <conditionalFormatting sqref="B33">
    <cfRule type="duplicateValues" dxfId="588" priority="4" stopIfTrue="1"/>
  </conditionalFormatting>
  <conditionalFormatting sqref="B33">
    <cfRule type="duplicateValues" dxfId="587" priority="3" stopIfTrue="1"/>
  </conditionalFormatting>
  <conditionalFormatting sqref="B34">
    <cfRule type="duplicateValues" dxfId="586" priority="2" stopIfTrue="1"/>
  </conditionalFormatting>
  <conditionalFormatting sqref="C34">
    <cfRule type="duplicateValues" dxfId="585" priority="1" stopIfTrue="1"/>
  </conditionalFormatting>
  <conditionalFormatting sqref="B24:B32 B6:B20 B22">
    <cfRule type="duplicateValues" dxfId="584" priority="45" stopIfTrue="1"/>
  </conditionalFormatting>
  <conditionalFormatting sqref="B6:B75">
    <cfRule type="duplicateValues" dxfId="583" priority="49" stopIfTrue="1"/>
  </conditionalFormatting>
  <hyperlinks>
    <hyperlink ref="A1:H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0.xml><?xml version="1.0" encoding="utf-8"?>
<worksheet xmlns="http://schemas.openxmlformats.org/spreadsheetml/2006/main" xmlns:r="http://schemas.openxmlformats.org/officeDocument/2006/relationships">
  <sheetPr>
    <tabColor rgb="FF6600FF"/>
  </sheetPr>
  <dimension ref="A1:I700"/>
  <sheetViews>
    <sheetView view="pageBreakPreview" zoomScale="125" zoomScaleNormal="100" zoomScaleSheetLayoutView="125" workbookViewId="0">
      <selection activeCell="C6" sqref="C6"/>
    </sheetView>
  </sheetViews>
  <sheetFormatPr defaultRowHeight="15.75"/>
  <cols>
    <col min="1" max="1" width="5.7109375" style="1" customWidth="1"/>
    <col min="2" max="2" width="14.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31</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11</v>
      </c>
      <c r="B3" s="500"/>
      <c r="C3" s="500"/>
      <c r="D3" s="86">
        <v>3</v>
      </c>
      <c r="E3" s="87">
        <v>10</v>
      </c>
      <c r="F3" s="82"/>
      <c r="G3" s="83">
        <f>SUM(A3:F3)</f>
        <v>24</v>
      </c>
      <c r="H3" s="122" t="s">
        <v>3460</v>
      </c>
      <c r="I3" s="123" t="s">
        <v>3461</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612</v>
      </c>
      <c r="C6" s="76">
        <v>4610</v>
      </c>
      <c r="D6" s="31" t="s">
        <v>7773</v>
      </c>
      <c r="E6" s="9" t="s">
        <v>44</v>
      </c>
      <c r="F6" s="8" t="s">
        <v>152</v>
      </c>
      <c r="G6" s="8" t="s">
        <v>7774</v>
      </c>
      <c r="H6" s="8" t="s">
        <v>6250</v>
      </c>
      <c r="I6" s="8" t="s">
        <v>6307</v>
      </c>
    </row>
    <row r="7" spans="1:9" s="3" customFormat="1" ht="21" customHeight="1">
      <c r="A7" s="30">
        <v>2</v>
      </c>
      <c r="B7" s="30" t="s">
        <v>613</v>
      </c>
      <c r="C7" s="76">
        <v>6644</v>
      </c>
      <c r="D7" s="31" t="s">
        <v>7775</v>
      </c>
      <c r="E7" s="9" t="s">
        <v>44</v>
      </c>
      <c r="F7" s="8" t="s">
        <v>152</v>
      </c>
      <c r="G7" s="8" t="s">
        <v>7776</v>
      </c>
      <c r="H7" s="8" t="s">
        <v>5955</v>
      </c>
      <c r="I7" s="8" t="s">
        <v>7777</v>
      </c>
    </row>
    <row r="8" spans="1:9" s="3" customFormat="1" ht="21" customHeight="1">
      <c r="A8" s="30">
        <v>3</v>
      </c>
      <c r="B8" s="30" t="s">
        <v>614</v>
      </c>
      <c r="C8" s="76">
        <v>6341</v>
      </c>
      <c r="D8" s="31" t="s">
        <v>7778</v>
      </c>
      <c r="E8" s="9" t="s">
        <v>44</v>
      </c>
      <c r="F8" s="8" t="s">
        <v>3520</v>
      </c>
      <c r="G8" s="8" t="s">
        <v>6249</v>
      </c>
      <c r="H8" s="8" t="s">
        <v>6250</v>
      </c>
      <c r="I8" s="8" t="s">
        <v>3813</v>
      </c>
    </row>
    <row r="9" spans="1:9" s="3" customFormat="1" ht="21" customHeight="1">
      <c r="A9" s="30">
        <v>4</v>
      </c>
      <c r="B9" s="30" t="s">
        <v>615</v>
      </c>
      <c r="C9" s="76">
        <v>6364</v>
      </c>
      <c r="D9" s="31" t="s">
        <v>7779</v>
      </c>
      <c r="E9" s="9" t="s">
        <v>44</v>
      </c>
      <c r="F9" s="8" t="s">
        <v>3520</v>
      </c>
      <c r="G9" s="8" t="s">
        <v>3521</v>
      </c>
      <c r="H9" s="8" t="s">
        <v>4683</v>
      </c>
      <c r="I9" s="8" t="s">
        <v>7777</v>
      </c>
    </row>
    <row r="10" spans="1:9" s="3" customFormat="1" ht="21" customHeight="1">
      <c r="A10" s="30">
        <v>5</v>
      </c>
      <c r="B10" s="30" t="s">
        <v>616</v>
      </c>
      <c r="C10" s="76">
        <v>6344</v>
      </c>
      <c r="D10" s="31" t="s">
        <v>7780</v>
      </c>
      <c r="E10" s="9" t="s">
        <v>44</v>
      </c>
      <c r="F10" s="8" t="s">
        <v>152</v>
      </c>
      <c r="G10" s="8" t="s">
        <v>6249</v>
      </c>
      <c r="H10" s="8" t="s">
        <v>6250</v>
      </c>
      <c r="I10" s="8" t="s">
        <v>6307</v>
      </c>
    </row>
    <row r="11" spans="1:9" s="3" customFormat="1" ht="21" customHeight="1">
      <c r="A11" s="30">
        <v>6</v>
      </c>
      <c r="B11" s="30" t="s">
        <v>617</v>
      </c>
      <c r="C11" s="76">
        <v>6362</v>
      </c>
      <c r="D11" s="31" t="s">
        <v>7781</v>
      </c>
      <c r="E11" s="9" t="s">
        <v>44</v>
      </c>
      <c r="F11" s="8" t="s">
        <v>3520</v>
      </c>
      <c r="G11" s="8" t="s">
        <v>3521</v>
      </c>
      <c r="H11" s="8" t="s">
        <v>7782</v>
      </c>
      <c r="I11" s="8" t="s">
        <v>3813</v>
      </c>
    </row>
    <row r="12" spans="1:9" s="3" customFormat="1" ht="21" customHeight="1">
      <c r="A12" s="30">
        <v>7</v>
      </c>
      <c r="B12" s="30" t="s">
        <v>618</v>
      </c>
      <c r="C12" s="76">
        <v>4616</v>
      </c>
      <c r="D12" s="31" t="s">
        <v>7783</v>
      </c>
      <c r="E12" s="9" t="s">
        <v>44</v>
      </c>
      <c r="F12" s="8" t="s">
        <v>152</v>
      </c>
      <c r="G12" s="8" t="s">
        <v>6249</v>
      </c>
      <c r="H12" s="8" t="s">
        <v>6250</v>
      </c>
      <c r="I12" s="8" t="s">
        <v>6307</v>
      </c>
    </row>
    <row r="13" spans="1:9" s="3" customFormat="1" ht="21" customHeight="1">
      <c r="A13" s="30">
        <v>8</v>
      </c>
      <c r="B13" s="30" t="s">
        <v>619</v>
      </c>
      <c r="C13" s="76">
        <v>4600</v>
      </c>
      <c r="D13" s="31" t="s">
        <v>7784</v>
      </c>
      <c r="E13" s="9" t="s">
        <v>44</v>
      </c>
      <c r="F13" s="8" t="s">
        <v>3520</v>
      </c>
      <c r="G13" s="8" t="s">
        <v>3521</v>
      </c>
      <c r="H13" s="8" t="s">
        <v>4683</v>
      </c>
      <c r="I13" s="8" t="s">
        <v>7777</v>
      </c>
    </row>
    <row r="14" spans="1:9" s="3" customFormat="1" ht="21" customHeight="1">
      <c r="A14" s="30">
        <v>9</v>
      </c>
      <c r="B14" s="30" t="s">
        <v>620</v>
      </c>
      <c r="C14" s="76">
        <v>4602</v>
      </c>
      <c r="D14" s="31" t="s">
        <v>7785</v>
      </c>
      <c r="E14" s="9" t="s">
        <v>44</v>
      </c>
      <c r="F14" s="8" t="s">
        <v>3520</v>
      </c>
      <c r="G14" s="8" t="s">
        <v>3521</v>
      </c>
      <c r="H14" s="8" t="s">
        <v>5955</v>
      </c>
      <c r="I14" s="8" t="s">
        <v>7777</v>
      </c>
    </row>
    <row r="15" spans="1:9" s="3" customFormat="1" ht="21" customHeight="1">
      <c r="A15" s="30">
        <v>10</v>
      </c>
      <c r="B15" s="30" t="s">
        <v>621</v>
      </c>
      <c r="C15" s="76">
        <v>6363</v>
      </c>
      <c r="D15" s="31" t="s">
        <v>7786</v>
      </c>
      <c r="E15" s="9" t="s">
        <v>44</v>
      </c>
      <c r="F15" s="8" t="s">
        <v>152</v>
      </c>
      <c r="G15" s="8" t="s">
        <v>6249</v>
      </c>
      <c r="H15" s="8" t="s">
        <v>6250</v>
      </c>
      <c r="I15" s="8" t="s">
        <v>6307</v>
      </c>
    </row>
    <row r="16" spans="1:9" s="3" customFormat="1" ht="21" customHeight="1">
      <c r="A16" s="30">
        <v>11</v>
      </c>
      <c r="B16" s="30" t="s">
        <v>622</v>
      </c>
      <c r="C16" s="76">
        <v>4606</v>
      </c>
      <c r="D16" s="31" t="s">
        <v>7787</v>
      </c>
      <c r="E16" s="9" t="s">
        <v>44</v>
      </c>
      <c r="F16" s="8" t="s">
        <v>152</v>
      </c>
      <c r="G16" s="8" t="s">
        <v>7776</v>
      </c>
      <c r="H16" s="8" t="s">
        <v>5955</v>
      </c>
      <c r="I16" s="8" t="s">
        <v>7777</v>
      </c>
    </row>
    <row r="17" spans="1:9" s="3" customFormat="1" ht="21" customHeight="1">
      <c r="A17" s="30">
        <v>12</v>
      </c>
      <c r="B17" s="30" t="s">
        <v>623</v>
      </c>
      <c r="C17" s="76">
        <v>6307</v>
      </c>
      <c r="D17" s="31" t="s">
        <v>7788</v>
      </c>
      <c r="E17" s="9" t="s">
        <v>114</v>
      </c>
      <c r="F17" s="8" t="s">
        <v>3520</v>
      </c>
      <c r="G17" s="8" t="s">
        <v>3521</v>
      </c>
      <c r="H17" s="8" t="s">
        <v>5955</v>
      </c>
      <c r="I17" s="8" t="s">
        <v>152</v>
      </c>
    </row>
    <row r="18" spans="1:9" s="3" customFormat="1" ht="21" customHeight="1">
      <c r="A18" s="30">
        <v>13</v>
      </c>
      <c r="B18" s="30" t="s">
        <v>624</v>
      </c>
      <c r="C18" s="76">
        <v>6335</v>
      </c>
      <c r="D18" s="31" t="s">
        <v>7789</v>
      </c>
      <c r="E18" s="9" t="s">
        <v>114</v>
      </c>
      <c r="F18" s="8" t="s">
        <v>3520</v>
      </c>
      <c r="G18" s="8" t="s">
        <v>3521</v>
      </c>
      <c r="H18" s="8" t="s">
        <v>5955</v>
      </c>
      <c r="I18" s="8" t="s">
        <v>152</v>
      </c>
    </row>
    <row r="19" spans="1:9" s="3" customFormat="1" ht="21" customHeight="1">
      <c r="A19" s="30">
        <v>14</v>
      </c>
      <c r="B19" s="30" t="s">
        <v>625</v>
      </c>
      <c r="C19" s="76">
        <v>6317</v>
      </c>
      <c r="D19" s="31" t="s">
        <v>7790</v>
      </c>
      <c r="E19" s="9" t="s">
        <v>114</v>
      </c>
      <c r="F19" s="8" t="s">
        <v>3520</v>
      </c>
      <c r="G19" s="8" t="s">
        <v>3521</v>
      </c>
      <c r="H19" s="8" t="s">
        <v>5955</v>
      </c>
      <c r="I19" s="8" t="s">
        <v>152</v>
      </c>
    </row>
    <row r="20" spans="1:9" s="3" customFormat="1" ht="21" customHeight="1">
      <c r="A20" s="30">
        <v>15</v>
      </c>
      <c r="B20" s="30" t="s">
        <v>626</v>
      </c>
      <c r="C20" s="76">
        <v>19315</v>
      </c>
      <c r="D20" s="31" t="s">
        <v>7791</v>
      </c>
      <c r="E20" s="9" t="s">
        <v>113</v>
      </c>
      <c r="F20" s="8" t="s">
        <v>152</v>
      </c>
      <c r="G20" s="8" t="s">
        <v>7792</v>
      </c>
      <c r="H20" s="8" t="s">
        <v>152</v>
      </c>
      <c r="I20" s="8" t="s">
        <v>152</v>
      </c>
    </row>
    <row r="21" spans="1:9" s="3" customFormat="1" ht="21" customHeight="1">
      <c r="A21" s="30">
        <v>16</v>
      </c>
      <c r="B21" s="30" t="s">
        <v>627</v>
      </c>
      <c r="C21" s="76">
        <v>19328</v>
      </c>
      <c r="D21" s="31" t="s">
        <v>7793</v>
      </c>
      <c r="E21" s="9" t="s">
        <v>113</v>
      </c>
      <c r="F21" s="8" t="s">
        <v>152</v>
      </c>
      <c r="G21" s="8" t="s">
        <v>7792</v>
      </c>
      <c r="H21" s="8" t="s">
        <v>152</v>
      </c>
      <c r="I21" s="8" t="s">
        <v>152</v>
      </c>
    </row>
    <row r="22" spans="1:9" s="3" customFormat="1" ht="21" customHeight="1">
      <c r="A22" s="30">
        <v>17</v>
      </c>
      <c r="B22" s="30" t="s">
        <v>628</v>
      </c>
      <c r="C22" s="76">
        <v>19322</v>
      </c>
      <c r="D22" s="31" t="s">
        <v>7794</v>
      </c>
      <c r="E22" s="9" t="s">
        <v>113</v>
      </c>
      <c r="F22" s="8" t="s">
        <v>152</v>
      </c>
      <c r="G22" s="8" t="s">
        <v>7792</v>
      </c>
      <c r="H22" s="8" t="s">
        <v>152</v>
      </c>
      <c r="I22" s="8" t="s">
        <v>152</v>
      </c>
    </row>
    <row r="23" spans="1:9" s="3" customFormat="1" ht="21" customHeight="1">
      <c r="A23" s="30">
        <v>18</v>
      </c>
      <c r="B23" s="30" t="s">
        <v>629</v>
      </c>
      <c r="C23" s="76">
        <v>19329</v>
      </c>
      <c r="D23" s="31" t="s">
        <v>7795</v>
      </c>
      <c r="E23" s="9" t="s">
        <v>113</v>
      </c>
      <c r="F23" s="8" t="s">
        <v>152</v>
      </c>
      <c r="G23" s="8" t="s">
        <v>7792</v>
      </c>
      <c r="H23" s="8" t="s">
        <v>152</v>
      </c>
      <c r="I23" s="8" t="s">
        <v>152</v>
      </c>
    </row>
    <row r="24" spans="1:9" s="3" customFormat="1" ht="21" customHeight="1">
      <c r="A24" s="30">
        <v>19</v>
      </c>
      <c r="B24" s="30" t="s">
        <v>630</v>
      </c>
      <c r="C24" s="237">
        <v>20286</v>
      </c>
      <c r="D24" s="259" t="s">
        <v>7796</v>
      </c>
      <c r="E24" s="9" t="s">
        <v>113</v>
      </c>
      <c r="F24" s="8" t="s">
        <v>152</v>
      </c>
      <c r="G24" s="180" t="s">
        <v>4762</v>
      </c>
      <c r="H24" s="8" t="s">
        <v>152</v>
      </c>
      <c r="I24" s="8" t="s">
        <v>152</v>
      </c>
    </row>
    <row r="25" spans="1:9" s="3" customFormat="1" ht="21" customHeight="1">
      <c r="A25" s="30">
        <v>20</v>
      </c>
      <c r="B25" s="30" t="s">
        <v>631</v>
      </c>
      <c r="C25" s="76">
        <v>19330</v>
      </c>
      <c r="D25" s="31" t="s">
        <v>7797</v>
      </c>
      <c r="E25" s="9" t="s">
        <v>113</v>
      </c>
      <c r="F25" s="8" t="s">
        <v>152</v>
      </c>
      <c r="G25" s="8" t="s">
        <v>7792</v>
      </c>
      <c r="H25" s="8" t="s">
        <v>152</v>
      </c>
      <c r="I25" s="8" t="s">
        <v>152</v>
      </c>
    </row>
    <row r="26" spans="1:9" s="3" customFormat="1" ht="21" customHeight="1">
      <c r="A26" s="30">
        <v>21</v>
      </c>
      <c r="B26" s="30" t="s">
        <v>632</v>
      </c>
      <c r="C26" s="237">
        <v>18927</v>
      </c>
      <c r="D26" s="331" t="s">
        <v>7798</v>
      </c>
      <c r="E26" s="9" t="s">
        <v>113</v>
      </c>
      <c r="F26" s="8" t="s">
        <v>152</v>
      </c>
      <c r="G26" s="180" t="s">
        <v>5517</v>
      </c>
      <c r="H26" s="8" t="s">
        <v>152</v>
      </c>
      <c r="I26" s="8" t="s">
        <v>152</v>
      </c>
    </row>
    <row r="27" spans="1:9" s="3" customFormat="1" ht="21" customHeight="1">
      <c r="A27" s="30">
        <v>22</v>
      </c>
      <c r="B27" s="30" t="s">
        <v>633</v>
      </c>
      <c r="C27" s="76">
        <v>19326</v>
      </c>
      <c r="D27" s="31" t="s">
        <v>7799</v>
      </c>
      <c r="E27" s="9" t="s">
        <v>113</v>
      </c>
      <c r="F27" s="8" t="s">
        <v>152</v>
      </c>
      <c r="G27" s="8" t="s">
        <v>7792</v>
      </c>
      <c r="H27" s="8" t="s">
        <v>152</v>
      </c>
      <c r="I27" s="8" t="s">
        <v>152</v>
      </c>
    </row>
    <row r="28" spans="1:9" s="3" customFormat="1" ht="21" customHeight="1">
      <c r="A28" s="30">
        <v>23</v>
      </c>
      <c r="B28" s="30" t="s">
        <v>634</v>
      </c>
      <c r="C28" s="76">
        <v>11187</v>
      </c>
      <c r="D28" s="31" t="s">
        <v>7800</v>
      </c>
      <c r="E28" s="9" t="s">
        <v>113</v>
      </c>
      <c r="F28" s="8" t="s">
        <v>3983</v>
      </c>
      <c r="G28" s="8" t="s">
        <v>3984</v>
      </c>
      <c r="H28" s="8" t="s">
        <v>152</v>
      </c>
      <c r="I28" s="8" t="s">
        <v>152</v>
      </c>
    </row>
    <row r="29" spans="1:9" s="3" customFormat="1" ht="21" customHeight="1">
      <c r="A29" s="30">
        <v>24</v>
      </c>
      <c r="B29" s="30" t="s">
        <v>635</v>
      </c>
      <c r="C29" s="76">
        <v>19324</v>
      </c>
      <c r="D29" s="31" t="s">
        <v>7801</v>
      </c>
      <c r="E29" s="9" t="s">
        <v>113</v>
      </c>
      <c r="F29" s="8" t="s">
        <v>152</v>
      </c>
      <c r="G29" s="8" t="s">
        <v>7792</v>
      </c>
      <c r="H29" s="8" t="s">
        <v>152</v>
      </c>
      <c r="I29" s="8" t="s">
        <v>152</v>
      </c>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9" s="3" customFormat="1" ht="10.5">
      <c r="A49" s="10"/>
      <c r="B49" s="10"/>
      <c r="C49" s="11"/>
      <c r="D49" s="11"/>
      <c r="E49" s="12"/>
      <c r="F49" s="13"/>
      <c r="G49" s="1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sheetData>
  <mergeCells count="9">
    <mergeCell ref="A1:I1"/>
    <mergeCell ref="A2:C2"/>
    <mergeCell ref="H2:I2"/>
    <mergeCell ref="A3:C3"/>
    <mergeCell ref="A4:A5"/>
    <mergeCell ref="C4:C5"/>
    <mergeCell ref="D4:D5"/>
    <mergeCell ref="E4:E5"/>
    <mergeCell ref="F4:I4"/>
  </mergeCells>
  <conditionalFormatting sqref="C1:C1048576">
    <cfRule type="duplicateValues" dxfId="68" priority="2" stopIfTrue="1"/>
  </conditionalFormatting>
  <conditionalFormatting sqref="C25 C6:C23 C27:C29">
    <cfRule type="duplicateValues" dxfId="67" priority="1" stopIfTrue="1"/>
  </conditionalFormatting>
  <conditionalFormatting sqref="C6:C29">
    <cfRule type="duplicateValues" dxfId="66" priority="485"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1.xml><?xml version="1.0" encoding="utf-8"?>
<worksheet xmlns="http://schemas.openxmlformats.org/spreadsheetml/2006/main" xmlns:r="http://schemas.openxmlformats.org/officeDocument/2006/relationships">
  <sheetPr>
    <tabColor rgb="FF6600FF"/>
  </sheetPr>
  <dimension ref="A1:I785"/>
  <sheetViews>
    <sheetView view="pageBreakPreview" zoomScale="125" zoomScaleNormal="100" zoomScaleSheetLayoutView="125" workbookViewId="0">
      <selection activeCell="C6" sqref="C6"/>
    </sheetView>
  </sheetViews>
  <sheetFormatPr defaultRowHeight="15.75"/>
  <cols>
    <col min="1" max="1" width="5.7109375" style="1" customWidth="1"/>
    <col min="2" max="2" width="9.140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95</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8</v>
      </c>
      <c r="B3" s="500"/>
      <c r="C3" s="500"/>
      <c r="D3" s="86">
        <v>3</v>
      </c>
      <c r="E3" s="87">
        <v>77</v>
      </c>
      <c r="F3" s="82"/>
      <c r="G3" s="83">
        <f>SUM(A3:F3)</f>
        <v>88</v>
      </c>
      <c r="H3" s="122" t="s">
        <v>3462</v>
      </c>
      <c r="I3" s="123" t="s">
        <v>3463</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5" customHeight="1">
      <c r="A6" s="30">
        <v>1</v>
      </c>
      <c r="B6" s="30" t="s">
        <v>591</v>
      </c>
      <c r="C6" s="76">
        <v>11534</v>
      </c>
      <c r="D6" s="31" t="s">
        <v>8223</v>
      </c>
      <c r="E6" s="9" t="s">
        <v>44</v>
      </c>
      <c r="F6" s="8" t="s">
        <v>3560</v>
      </c>
      <c r="G6" s="8" t="s">
        <v>3959</v>
      </c>
      <c r="H6" s="8" t="s">
        <v>7803</v>
      </c>
      <c r="I6" s="8" t="s">
        <v>6743</v>
      </c>
    </row>
    <row r="7" spans="1:9" s="3" customFormat="1" ht="15" customHeight="1">
      <c r="A7" s="30">
        <v>2</v>
      </c>
      <c r="B7" s="30" t="s">
        <v>592</v>
      </c>
      <c r="C7" s="76">
        <v>8919</v>
      </c>
      <c r="D7" s="31" t="s">
        <v>7802</v>
      </c>
      <c r="E7" s="9" t="s">
        <v>44</v>
      </c>
      <c r="F7" s="8" t="s">
        <v>4462</v>
      </c>
      <c r="G7" s="8" t="s">
        <v>5620</v>
      </c>
      <c r="H7" s="8" t="s">
        <v>7803</v>
      </c>
      <c r="I7" s="8" t="s">
        <v>6743</v>
      </c>
    </row>
    <row r="8" spans="1:9" s="3" customFormat="1" ht="15" customHeight="1">
      <c r="A8" s="30">
        <v>3</v>
      </c>
      <c r="B8" s="30" t="s">
        <v>593</v>
      </c>
      <c r="C8" s="76">
        <v>6581</v>
      </c>
      <c r="D8" s="31" t="s">
        <v>7804</v>
      </c>
      <c r="E8" s="9" t="s">
        <v>44</v>
      </c>
      <c r="F8" s="8" t="s">
        <v>4109</v>
      </c>
      <c r="G8" s="8" t="s">
        <v>4290</v>
      </c>
      <c r="H8" s="8" t="s">
        <v>7803</v>
      </c>
      <c r="I8" s="8" t="s">
        <v>6743</v>
      </c>
    </row>
    <row r="9" spans="1:9" s="3" customFormat="1" ht="15" customHeight="1">
      <c r="A9" s="30">
        <v>4</v>
      </c>
      <c r="B9" s="30" t="s">
        <v>594</v>
      </c>
      <c r="C9" s="76">
        <v>8896</v>
      </c>
      <c r="D9" s="31" t="s">
        <v>7805</v>
      </c>
      <c r="E9" s="9" t="s">
        <v>44</v>
      </c>
      <c r="F9" s="8" t="s">
        <v>4462</v>
      </c>
      <c r="G9" s="8" t="s">
        <v>5620</v>
      </c>
      <c r="H9" s="8" t="s">
        <v>7806</v>
      </c>
      <c r="I9" s="8" t="s">
        <v>7807</v>
      </c>
    </row>
    <row r="10" spans="1:9" s="3" customFormat="1" ht="15" customHeight="1">
      <c r="A10" s="30">
        <v>5</v>
      </c>
      <c r="B10" s="30" t="s">
        <v>595</v>
      </c>
      <c r="C10" s="76">
        <v>8893</v>
      </c>
      <c r="D10" s="31" t="s">
        <v>7808</v>
      </c>
      <c r="E10" s="9" t="s">
        <v>44</v>
      </c>
      <c r="F10" s="8" t="s">
        <v>4462</v>
      </c>
      <c r="G10" s="8" t="s">
        <v>5620</v>
      </c>
      <c r="H10" s="8" t="s">
        <v>7806</v>
      </c>
      <c r="I10" s="8" t="s">
        <v>7807</v>
      </c>
    </row>
    <row r="11" spans="1:9" s="3" customFormat="1" ht="15" customHeight="1">
      <c r="A11" s="30">
        <v>6</v>
      </c>
      <c r="B11" s="30" t="s">
        <v>596</v>
      </c>
      <c r="C11" s="76">
        <v>8886</v>
      </c>
      <c r="D11" s="31" t="s">
        <v>7813</v>
      </c>
      <c r="E11" s="9" t="s">
        <v>44</v>
      </c>
      <c r="F11" s="8" t="s">
        <v>4462</v>
      </c>
      <c r="G11" s="8" t="s">
        <v>5620</v>
      </c>
      <c r="H11" s="8" t="s">
        <v>7803</v>
      </c>
      <c r="I11" s="8" t="s">
        <v>9107</v>
      </c>
    </row>
    <row r="12" spans="1:9" s="3" customFormat="1" ht="15" customHeight="1">
      <c r="A12" s="30">
        <v>7</v>
      </c>
      <c r="B12" s="30" t="s">
        <v>597</v>
      </c>
      <c r="C12" s="76">
        <v>8901</v>
      </c>
      <c r="D12" s="31" t="s">
        <v>7809</v>
      </c>
      <c r="E12" s="9" t="s">
        <v>44</v>
      </c>
      <c r="F12" s="8" t="s">
        <v>4462</v>
      </c>
      <c r="G12" s="8" t="s">
        <v>5620</v>
      </c>
      <c r="H12" s="8" t="s">
        <v>7806</v>
      </c>
      <c r="I12" s="8" t="s">
        <v>7807</v>
      </c>
    </row>
    <row r="13" spans="1:9" s="3" customFormat="1" ht="15" customHeight="1">
      <c r="A13" s="30">
        <v>8</v>
      </c>
      <c r="B13" s="30" t="s">
        <v>598</v>
      </c>
      <c r="C13" s="76">
        <v>11515</v>
      </c>
      <c r="D13" s="31" t="s">
        <v>7810</v>
      </c>
      <c r="E13" s="9" t="s">
        <v>44</v>
      </c>
      <c r="F13" s="8" t="s">
        <v>3560</v>
      </c>
      <c r="G13" s="8" t="s">
        <v>7811</v>
      </c>
      <c r="H13" s="8" t="s">
        <v>7803</v>
      </c>
      <c r="I13" s="8" t="s">
        <v>6743</v>
      </c>
    </row>
    <row r="14" spans="1:9" s="3" customFormat="1" ht="15" customHeight="1">
      <c r="A14" s="30">
        <v>9</v>
      </c>
      <c r="B14" s="30" t="s">
        <v>599</v>
      </c>
      <c r="C14" s="76">
        <v>17266</v>
      </c>
      <c r="D14" s="31" t="s">
        <v>7816</v>
      </c>
      <c r="E14" s="9" t="s">
        <v>114</v>
      </c>
      <c r="F14" s="8" t="s">
        <v>107</v>
      </c>
      <c r="G14" s="8" t="s">
        <v>5209</v>
      </c>
      <c r="H14" s="8" t="s">
        <v>9303</v>
      </c>
      <c r="I14" s="8" t="s">
        <v>152</v>
      </c>
    </row>
    <row r="15" spans="1:9" s="3" customFormat="1" ht="15" customHeight="1">
      <c r="A15" s="30">
        <v>10</v>
      </c>
      <c r="B15" s="30" t="s">
        <v>600</v>
      </c>
      <c r="C15" s="76">
        <v>17262</v>
      </c>
      <c r="D15" s="31" t="s">
        <v>7827</v>
      </c>
      <c r="E15" s="9" t="s">
        <v>114</v>
      </c>
      <c r="F15" s="8" t="s">
        <v>107</v>
      </c>
      <c r="G15" s="8" t="s">
        <v>5209</v>
      </c>
      <c r="H15" s="8" t="s">
        <v>9303</v>
      </c>
      <c r="I15" s="8" t="s">
        <v>152</v>
      </c>
    </row>
    <row r="16" spans="1:9" s="3" customFormat="1" ht="15" customHeight="1">
      <c r="A16" s="30">
        <v>11</v>
      </c>
      <c r="B16" s="30" t="s">
        <v>601</v>
      </c>
      <c r="C16" s="76">
        <v>8900</v>
      </c>
      <c r="D16" s="31" t="s">
        <v>7812</v>
      </c>
      <c r="E16" s="9" t="s">
        <v>114</v>
      </c>
      <c r="F16" s="8" t="s">
        <v>4462</v>
      </c>
      <c r="G16" s="8" t="s">
        <v>5620</v>
      </c>
      <c r="H16" s="8" t="s">
        <v>7803</v>
      </c>
      <c r="I16" s="8" t="s">
        <v>152</v>
      </c>
    </row>
    <row r="17" spans="1:9" s="3" customFormat="1" ht="15" customHeight="1">
      <c r="A17" s="30">
        <v>12</v>
      </c>
      <c r="B17" s="30" t="s">
        <v>602</v>
      </c>
      <c r="C17" s="183">
        <v>17261</v>
      </c>
      <c r="D17" s="185" t="s">
        <v>7837</v>
      </c>
      <c r="E17" s="9" t="s">
        <v>114</v>
      </c>
      <c r="F17" s="180" t="s">
        <v>107</v>
      </c>
      <c r="G17" s="180" t="s">
        <v>5209</v>
      </c>
      <c r="H17" s="8" t="s">
        <v>9303</v>
      </c>
      <c r="I17" s="8" t="s">
        <v>152</v>
      </c>
    </row>
    <row r="18" spans="1:9" s="3" customFormat="1" ht="15" customHeight="1">
      <c r="A18" s="30">
        <v>13</v>
      </c>
      <c r="B18" s="30" t="s">
        <v>603</v>
      </c>
      <c r="C18" s="76">
        <v>17265</v>
      </c>
      <c r="D18" s="31" t="s">
        <v>7814</v>
      </c>
      <c r="E18" s="9" t="s">
        <v>114</v>
      </c>
      <c r="F18" s="8" t="s">
        <v>107</v>
      </c>
      <c r="G18" s="8" t="s">
        <v>5209</v>
      </c>
      <c r="H18" s="8" t="s">
        <v>6743</v>
      </c>
      <c r="I18" s="8" t="s">
        <v>152</v>
      </c>
    </row>
    <row r="19" spans="1:9" s="3" customFormat="1" ht="15" customHeight="1">
      <c r="A19" s="30">
        <v>14</v>
      </c>
      <c r="B19" s="30" t="s">
        <v>604</v>
      </c>
      <c r="C19" s="76">
        <v>8917</v>
      </c>
      <c r="D19" s="31" t="s">
        <v>7815</v>
      </c>
      <c r="E19" s="9" t="s">
        <v>114</v>
      </c>
      <c r="F19" s="8" t="s">
        <v>4462</v>
      </c>
      <c r="G19" s="8" t="s">
        <v>5620</v>
      </c>
      <c r="H19" s="8" t="s">
        <v>7803</v>
      </c>
      <c r="I19" s="8" t="s">
        <v>152</v>
      </c>
    </row>
    <row r="20" spans="1:9" s="3" customFormat="1" ht="15" customHeight="1">
      <c r="A20" s="30">
        <v>15</v>
      </c>
      <c r="B20" s="30" t="s">
        <v>605</v>
      </c>
      <c r="C20" s="163">
        <v>21019</v>
      </c>
      <c r="D20" s="270" t="s">
        <v>9068</v>
      </c>
      <c r="E20" s="367" t="s">
        <v>113</v>
      </c>
      <c r="F20" s="8" t="s">
        <v>152</v>
      </c>
      <c r="G20" s="8" t="s">
        <v>9108</v>
      </c>
      <c r="H20" s="8" t="s">
        <v>152</v>
      </c>
      <c r="I20" s="8" t="s">
        <v>152</v>
      </c>
    </row>
    <row r="21" spans="1:9" s="3" customFormat="1" ht="15" customHeight="1">
      <c r="A21" s="30">
        <v>16</v>
      </c>
      <c r="B21" s="30" t="s">
        <v>606</v>
      </c>
      <c r="C21" s="76">
        <v>20387</v>
      </c>
      <c r="D21" s="162" t="s">
        <v>7817</v>
      </c>
      <c r="E21" s="9" t="s">
        <v>113</v>
      </c>
      <c r="F21" s="8" t="s">
        <v>152</v>
      </c>
      <c r="G21" s="8" t="s">
        <v>3631</v>
      </c>
      <c r="H21" s="8" t="s">
        <v>152</v>
      </c>
      <c r="I21" s="8" t="s">
        <v>152</v>
      </c>
    </row>
    <row r="22" spans="1:9" s="3" customFormat="1" ht="15" customHeight="1">
      <c r="A22" s="30">
        <v>17</v>
      </c>
      <c r="B22" s="30" t="s">
        <v>607</v>
      </c>
      <c r="C22" s="163">
        <v>21020</v>
      </c>
      <c r="D22" s="261" t="s">
        <v>9069</v>
      </c>
      <c r="E22" s="367" t="s">
        <v>113</v>
      </c>
      <c r="F22" s="8" t="s">
        <v>152</v>
      </c>
      <c r="G22" s="8" t="s">
        <v>9108</v>
      </c>
      <c r="H22" s="8" t="s">
        <v>152</v>
      </c>
      <c r="I22" s="8" t="s">
        <v>152</v>
      </c>
    </row>
    <row r="23" spans="1:9" s="3" customFormat="1" ht="15" customHeight="1">
      <c r="A23" s="30">
        <v>18</v>
      </c>
      <c r="B23" s="30" t="s">
        <v>608</v>
      </c>
      <c r="C23" s="163">
        <v>21021</v>
      </c>
      <c r="D23" s="270" t="s">
        <v>9070</v>
      </c>
      <c r="E23" s="414" t="s">
        <v>113</v>
      </c>
      <c r="F23" s="8" t="s">
        <v>152</v>
      </c>
      <c r="G23" s="8" t="s">
        <v>9108</v>
      </c>
      <c r="H23" s="8" t="s">
        <v>152</v>
      </c>
      <c r="I23" s="8" t="s">
        <v>152</v>
      </c>
    </row>
    <row r="24" spans="1:9" s="3" customFormat="1" ht="15" customHeight="1">
      <c r="A24" s="30">
        <v>19</v>
      </c>
      <c r="B24" s="30" t="s">
        <v>609</v>
      </c>
      <c r="C24" s="163">
        <v>21022</v>
      </c>
      <c r="D24" s="270" t="s">
        <v>9071</v>
      </c>
      <c r="E24" s="367" t="s">
        <v>113</v>
      </c>
      <c r="F24" s="8" t="s">
        <v>152</v>
      </c>
      <c r="G24" s="8" t="s">
        <v>9108</v>
      </c>
      <c r="H24" s="8" t="s">
        <v>152</v>
      </c>
      <c r="I24" s="8" t="s">
        <v>152</v>
      </c>
    </row>
    <row r="25" spans="1:9" s="3" customFormat="1" ht="15" customHeight="1">
      <c r="A25" s="30">
        <v>20</v>
      </c>
      <c r="B25" s="30" t="s">
        <v>610</v>
      </c>
      <c r="C25" s="76">
        <v>20388</v>
      </c>
      <c r="D25" s="161" t="s">
        <v>7818</v>
      </c>
      <c r="E25" s="9" t="s">
        <v>113</v>
      </c>
      <c r="F25" s="8" t="s">
        <v>152</v>
      </c>
      <c r="G25" s="8" t="s">
        <v>3631</v>
      </c>
      <c r="H25" s="8" t="s">
        <v>152</v>
      </c>
      <c r="I25" s="8" t="s">
        <v>152</v>
      </c>
    </row>
    <row r="26" spans="1:9" s="3" customFormat="1" ht="15" customHeight="1">
      <c r="A26" s="30">
        <v>21</v>
      </c>
      <c r="B26" s="30" t="s">
        <v>611</v>
      </c>
      <c r="C26" s="183">
        <v>21100</v>
      </c>
      <c r="D26" s="186" t="s">
        <v>9116</v>
      </c>
      <c r="E26" s="199" t="s">
        <v>113</v>
      </c>
      <c r="F26" s="8" t="s">
        <v>152</v>
      </c>
      <c r="G26" s="8" t="s">
        <v>9115</v>
      </c>
      <c r="H26" s="8" t="s">
        <v>152</v>
      </c>
      <c r="I26" s="8" t="s">
        <v>152</v>
      </c>
    </row>
    <row r="27" spans="1:9" s="3" customFormat="1" ht="15" customHeight="1">
      <c r="A27" s="30">
        <v>22</v>
      </c>
      <c r="B27" s="30" t="s">
        <v>9037</v>
      </c>
      <c r="C27" s="76">
        <v>20389</v>
      </c>
      <c r="D27" s="161" t="s">
        <v>7819</v>
      </c>
      <c r="E27" s="9" t="s">
        <v>113</v>
      </c>
      <c r="F27" s="8" t="s">
        <v>152</v>
      </c>
      <c r="G27" s="8" t="s">
        <v>3631</v>
      </c>
      <c r="H27" s="8" t="s">
        <v>152</v>
      </c>
      <c r="I27" s="8" t="s">
        <v>152</v>
      </c>
    </row>
    <row r="28" spans="1:9" s="3" customFormat="1" ht="15" customHeight="1">
      <c r="A28" s="30">
        <v>23</v>
      </c>
      <c r="B28" s="30" t="s">
        <v>9038</v>
      </c>
      <c r="C28" s="163">
        <v>21023</v>
      </c>
      <c r="D28" s="270" t="s">
        <v>9072</v>
      </c>
      <c r="E28" s="367" t="s">
        <v>113</v>
      </c>
      <c r="F28" s="8" t="s">
        <v>152</v>
      </c>
      <c r="G28" s="8" t="s">
        <v>9108</v>
      </c>
      <c r="H28" s="8" t="s">
        <v>152</v>
      </c>
      <c r="I28" s="8" t="s">
        <v>152</v>
      </c>
    </row>
    <row r="29" spans="1:9" s="3" customFormat="1" ht="15" customHeight="1">
      <c r="A29" s="30">
        <v>24</v>
      </c>
      <c r="B29" s="30" t="s">
        <v>9039</v>
      </c>
      <c r="C29" s="163">
        <v>21024</v>
      </c>
      <c r="D29" s="261" t="s">
        <v>9073</v>
      </c>
      <c r="E29" s="367" t="s">
        <v>113</v>
      </c>
      <c r="F29" s="8" t="s">
        <v>152</v>
      </c>
      <c r="G29" s="8" t="s">
        <v>9108</v>
      </c>
      <c r="H29" s="8" t="s">
        <v>152</v>
      </c>
      <c r="I29" s="8" t="s">
        <v>152</v>
      </c>
    </row>
    <row r="30" spans="1:9" s="3" customFormat="1" ht="15" customHeight="1">
      <c r="A30" s="30">
        <v>25</v>
      </c>
      <c r="B30" s="30" t="s">
        <v>9040</v>
      </c>
      <c r="C30" s="163">
        <v>21025</v>
      </c>
      <c r="D30" s="261" t="s">
        <v>9074</v>
      </c>
      <c r="E30" s="367" t="s">
        <v>113</v>
      </c>
      <c r="F30" s="8" t="s">
        <v>152</v>
      </c>
      <c r="G30" s="8" t="s">
        <v>9108</v>
      </c>
      <c r="H30" s="8" t="s">
        <v>152</v>
      </c>
      <c r="I30" s="8" t="s">
        <v>152</v>
      </c>
    </row>
    <row r="31" spans="1:9" s="3" customFormat="1" ht="15" customHeight="1">
      <c r="A31" s="30">
        <v>26</v>
      </c>
      <c r="B31" s="30" t="s">
        <v>9041</v>
      </c>
      <c r="C31" s="76">
        <v>20390</v>
      </c>
      <c r="D31" s="161" t="s">
        <v>7820</v>
      </c>
      <c r="E31" s="9" t="s">
        <v>113</v>
      </c>
      <c r="F31" s="8" t="s">
        <v>152</v>
      </c>
      <c r="G31" s="8" t="s">
        <v>3631</v>
      </c>
      <c r="H31" s="8" t="s">
        <v>152</v>
      </c>
      <c r="I31" s="8" t="s">
        <v>152</v>
      </c>
    </row>
    <row r="32" spans="1:9" s="3" customFormat="1" ht="15" customHeight="1">
      <c r="A32" s="30">
        <v>27</v>
      </c>
      <c r="B32" s="30" t="s">
        <v>9042</v>
      </c>
      <c r="C32" s="163">
        <v>21026</v>
      </c>
      <c r="D32" s="270" t="s">
        <v>9075</v>
      </c>
      <c r="E32" s="367" t="s">
        <v>113</v>
      </c>
      <c r="F32" s="8" t="s">
        <v>152</v>
      </c>
      <c r="G32" s="8" t="s">
        <v>9108</v>
      </c>
      <c r="H32" s="8" t="s">
        <v>152</v>
      </c>
      <c r="I32" s="8" t="s">
        <v>152</v>
      </c>
    </row>
    <row r="33" spans="1:9" s="3" customFormat="1" ht="15" customHeight="1">
      <c r="A33" s="30">
        <v>28</v>
      </c>
      <c r="B33" s="30" t="s">
        <v>9043</v>
      </c>
      <c r="C33" s="76">
        <v>20391</v>
      </c>
      <c r="D33" s="161" t="s">
        <v>7821</v>
      </c>
      <c r="E33" s="9" t="s">
        <v>113</v>
      </c>
      <c r="F33" s="8" t="s">
        <v>152</v>
      </c>
      <c r="G33" s="8" t="s">
        <v>3631</v>
      </c>
      <c r="H33" s="8" t="s">
        <v>152</v>
      </c>
      <c r="I33" s="8" t="s">
        <v>152</v>
      </c>
    </row>
    <row r="34" spans="1:9" s="3" customFormat="1" ht="15" customHeight="1">
      <c r="A34" s="30">
        <v>29</v>
      </c>
      <c r="B34" s="30" t="s">
        <v>9044</v>
      </c>
      <c r="C34" s="76">
        <v>19800</v>
      </c>
      <c r="D34" s="31" t="s">
        <v>7822</v>
      </c>
      <c r="E34" s="9" t="s">
        <v>113</v>
      </c>
      <c r="F34" s="8" t="s">
        <v>152</v>
      </c>
      <c r="G34" s="8" t="s">
        <v>7823</v>
      </c>
      <c r="H34" s="8" t="s">
        <v>152</v>
      </c>
      <c r="I34" s="8" t="s">
        <v>152</v>
      </c>
    </row>
    <row r="35" spans="1:9" s="3" customFormat="1" ht="15" customHeight="1">
      <c r="A35" s="30">
        <v>30</v>
      </c>
      <c r="B35" s="30" t="s">
        <v>9045</v>
      </c>
      <c r="C35" s="163">
        <v>21027</v>
      </c>
      <c r="D35" s="261" t="s">
        <v>9076</v>
      </c>
      <c r="E35" s="367" t="s">
        <v>113</v>
      </c>
      <c r="F35" s="8" t="s">
        <v>152</v>
      </c>
      <c r="G35" s="8" t="s">
        <v>9108</v>
      </c>
      <c r="H35" s="8" t="s">
        <v>152</v>
      </c>
      <c r="I35" s="8" t="s">
        <v>152</v>
      </c>
    </row>
    <row r="36" spans="1:9" s="3" customFormat="1" ht="15" customHeight="1">
      <c r="A36" s="30">
        <v>31</v>
      </c>
      <c r="B36" s="30" t="s">
        <v>9046</v>
      </c>
      <c r="C36" s="183">
        <v>21102</v>
      </c>
      <c r="D36" s="186" t="s">
        <v>9117</v>
      </c>
      <c r="E36" s="199" t="s">
        <v>113</v>
      </c>
      <c r="F36" s="8" t="s">
        <v>152</v>
      </c>
      <c r="G36" s="8" t="s">
        <v>9115</v>
      </c>
      <c r="H36" s="8" t="s">
        <v>152</v>
      </c>
      <c r="I36" s="8" t="s">
        <v>152</v>
      </c>
    </row>
    <row r="37" spans="1:9" s="3" customFormat="1" ht="15" customHeight="1">
      <c r="A37" s="30">
        <v>32</v>
      </c>
      <c r="B37" s="30" t="s">
        <v>9047</v>
      </c>
      <c r="C37" s="76">
        <v>20392</v>
      </c>
      <c r="D37" s="161" t="s">
        <v>7824</v>
      </c>
      <c r="E37" s="9" t="s">
        <v>113</v>
      </c>
      <c r="F37" s="8" t="s">
        <v>152</v>
      </c>
      <c r="G37" s="8" t="s">
        <v>3631</v>
      </c>
      <c r="H37" s="8" t="s">
        <v>152</v>
      </c>
      <c r="I37" s="8" t="s">
        <v>152</v>
      </c>
    </row>
    <row r="38" spans="1:9" s="3" customFormat="1" ht="15" customHeight="1">
      <c r="A38" s="30">
        <v>33</v>
      </c>
      <c r="B38" s="30" t="s">
        <v>9048</v>
      </c>
      <c r="C38" s="163">
        <v>21028</v>
      </c>
      <c r="D38" s="270" t="s">
        <v>9077</v>
      </c>
      <c r="E38" s="367" t="s">
        <v>113</v>
      </c>
      <c r="F38" s="8" t="s">
        <v>152</v>
      </c>
      <c r="G38" s="8" t="s">
        <v>9108</v>
      </c>
      <c r="H38" s="8" t="s">
        <v>152</v>
      </c>
      <c r="I38" s="8" t="s">
        <v>152</v>
      </c>
    </row>
    <row r="39" spans="1:9" s="3" customFormat="1" ht="15" customHeight="1">
      <c r="A39" s="30">
        <v>34</v>
      </c>
      <c r="B39" s="30" t="s">
        <v>9049</v>
      </c>
      <c r="C39" s="76">
        <v>20393</v>
      </c>
      <c r="D39" s="161" t="s">
        <v>7825</v>
      </c>
      <c r="E39" s="9" t="s">
        <v>113</v>
      </c>
      <c r="F39" s="8" t="s">
        <v>152</v>
      </c>
      <c r="G39" s="8" t="s">
        <v>3631</v>
      </c>
      <c r="H39" s="8" t="s">
        <v>152</v>
      </c>
      <c r="I39" s="8" t="s">
        <v>152</v>
      </c>
    </row>
    <row r="40" spans="1:9" s="3" customFormat="1" ht="15" customHeight="1">
      <c r="A40" s="30">
        <v>35</v>
      </c>
      <c r="B40" s="30" t="s">
        <v>9050</v>
      </c>
      <c r="C40" s="183">
        <v>21103</v>
      </c>
      <c r="D40" s="186" t="s">
        <v>9118</v>
      </c>
      <c r="E40" s="199" t="s">
        <v>113</v>
      </c>
      <c r="F40" s="8" t="s">
        <v>152</v>
      </c>
      <c r="G40" s="8" t="s">
        <v>9115</v>
      </c>
      <c r="H40" s="8" t="s">
        <v>152</v>
      </c>
      <c r="I40" s="8" t="s">
        <v>152</v>
      </c>
    </row>
    <row r="41" spans="1:9" s="3" customFormat="1" ht="15" customHeight="1">
      <c r="A41" s="30">
        <v>36</v>
      </c>
      <c r="B41" s="30" t="s">
        <v>9051</v>
      </c>
      <c r="C41" s="163">
        <v>21029</v>
      </c>
      <c r="D41" s="270" t="s">
        <v>9078</v>
      </c>
      <c r="E41" s="367" t="s">
        <v>113</v>
      </c>
      <c r="F41" s="8" t="s">
        <v>152</v>
      </c>
      <c r="G41" s="8" t="s">
        <v>9108</v>
      </c>
      <c r="H41" s="8" t="s">
        <v>152</v>
      </c>
      <c r="I41" s="8" t="s">
        <v>152</v>
      </c>
    </row>
    <row r="42" spans="1:9" s="3" customFormat="1" ht="15" customHeight="1">
      <c r="A42" s="30">
        <v>37</v>
      </c>
      <c r="B42" s="30" t="s">
        <v>9052</v>
      </c>
      <c r="C42" s="163">
        <v>21030</v>
      </c>
      <c r="D42" s="270" t="s">
        <v>9079</v>
      </c>
      <c r="E42" s="367" t="s">
        <v>113</v>
      </c>
      <c r="F42" s="8" t="s">
        <v>152</v>
      </c>
      <c r="G42" s="8" t="s">
        <v>9108</v>
      </c>
      <c r="H42" s="8" t="s">
        <v>152</v>
      </c>
      <c r="I42" s="8" t="s">
        <v>152</v>
      </c>
    </row>
    <row r="43" spans="1:9" s="3" customFormat="1" ht="15" customHeight="1">
      <c r="A43" s="30">
        <v>38</v>
      </c>
      <c r="B43" s="30" t="s">
        <v>9053</v>
      </c>
      <c r="C43" s="163">
        <v>21031</v>
      </c>
      <c r="D43" s="270" t="s">
        <v>9080</v>
      </c>
      <c r="E43" s="367" t="s">
        <v>113</v>
      </c>
      <c r="F43" s="8" t="s">
        <v>152</v>
      </c>
      <c r="G43" s="8" t="s">
        <v>9108</v>
      </c>
      <c r="H43" s="8" t="s">
        <v>152</v>
      </c>
      <c r="I43" s="8" t="s">
        <v>152</v>
      </c>
    </row>
    <row r="44" spans="1:9" s="3" customFormat="1" ht="15" customHeight="1">
      <c r="A44" s="30">
        <v>39</v>
      </c>
      <c r="B44" s="30" t="s">
        <v>9054</v>
      </c>
      <c r="C44" s="76">
        <v>20395</v>
      </c>
      <c r="D44" s="161" t="s">
        <v>7826</v>
      </c>
      <c r="E44" s="9" t="s">
        <v>113</v>
      </c>
      <c r="F44" s="8" t="s">
        <v>152</v>
      </c>
      <c r="G44" s="8" t="s">
        <v>3631</v>
      </c>
      <c r="H44" s="8" t="s">
        <v>152</v>
      </c>
      <c r="I44" s="8" t="s">
        <v>152</v>
      </c>
    </row>
    <row r="45" spans="1:9" s="3" customFormat="1" ht="15" customHeight="1">
      <c r="A45" s="30">
        <v>40</v>
      </c>
      <c r="B45" s="30" t="s">
        <v>9055</v>
      </c>
      <c r="C45" s="163">
        <v>21032</v>
      </c>
      <c r="D45" s="261" t="s">
        <v>9081</v>
      </c>
      <c r="E45" s="367" t="s">
        <v>113</v>
      </c>
      <c r="F45" s="8" t="s">
        <v>152</v>
      </c>
      <c r="G45" s="8" t="s">
        <v>9108</v>
      </c>
      <c r="H45" s="8" t="s">
        <v>152</v>
      </c>
      <c r="I45" s="8" t="s">
        <v>152</v>
      </c>
    </row>
    <row r="46" spans="1:9" s="3" customFormat="1" ht="15" customHeight="1">
      <c r="A46" s="30">
        <v>41</v>
      </c>
      <c r="B46" s="30" t="s">
        <v>9056</v>
      </c>
      <c r="C46" s="76">
        <v>18954</v>
      </c>
      <c r="D46" s="186" t="s">
        <v>7828</v>
      </c>
      <c r="E46" s="9" t="s">
        <v>113</v>
      </c>
      <c r="F46" s="219"/>
      <c r="G46" s="180" t="s">
        <v>4025</v>
      </c>
      <c r="H46" s="8" t="s">
        <v>152</v>
      </c>
      <c r="I46" s="8" t="s">
        <v>152</v>
      </c>
    </row>
    <row r="47" spans="1:9" s="3" customFormat="1" ht="15" customHeight="1">
      <c r="A47" s="30">
        <v>42</v>
      </c>
      <c r="B47" s="30" t="s">
        <v>9057</v>
      </c>
      <c r="C47" s="76">
        <v>20396</v>
      </c>
      <c r="D47" s="162" t="s">
        <v>7829</v>
      </c>
      <c r="E47" s="9" t="s">
        <v>113</v>
      </c>
      <c r="F47" s="8" t="s">
        <v>152</v>
      </c>
      <c r="G47" s="8" t="s">
        <v>3631</v>
      </c>
      <c r="H47" s="8" t="s">
        <v>152</v>
      </c>
      <c r="I47" s="8" t="s">
        <v>152</v>
      </c>
    </row>
    <row r="48" spans="1:9" s="3" customFormat="1" ht="15" customHeight="1">
      <c r="A48" s="30">
        <v>43</v>
      </c>
      <c r="B48" s="30" t="s">
        <v>9058</v>
      </c>
      <c r="C48" s="163">
        <v>21033</v>
      </c>
      <c r="D48" s="270" t="s">
        <v>9082</v>
      </c>
      <c r="E48" s="367" t="s">
        <v>113</v>
      </c>
      <c r="F48" s="8" t="s">
        <v>152</v>
      </c>
      <c r="G48" s="8" t="s">
        <v>9108</v>
      </c>
      <c r="H48" s="8" t="s">
        <v>152</v>
      </c>
      <c r="I48" s="8" t="s">
        <v>152</v>
      </c>
    </row>
    <row r="49" spans="1:9" s="3" customFormat="1" ht="15" customHeight="1">
      <c r="A49" s="30">
        <v>44</v>
      </c>
      <c r="B49" s="30" t="s">
        <v>9059</v>
      </c>
      <c r="C49" s="76">
        <v>20397</v>
      </c>
      <c r="D49" s="161" t="s">
        <v>7830</v>
      </c>
      <c r="E49" s="9" t="s">
        <v>113</v>
      </c>
      <c r="F49" s="8" t="s">
        <v>152</v>
      </c>
      <c r="G49" s="8" t="s">
        <v>3631</v>
      </c>
      <c r="H49" s="8" t="s">
        <v>152</v>
      </c>
      <c r="I49" s="8" t="s">
        <v>152</v>
      </c>
    </row>
    <row r="50" spans="1:9" s="3" customFormat="1" ht="15" customHeight="1">
      <c r="A50" s="30">
        <v>45</v>
      </c>
      <c r="B50" s="30" t="s">
        <v>9060</v>
      </c>
      <c r="C50" s="76">
        <v>20398</v>
      </c>
      <c r="D50" s="161" t="s">
        <v>7831</v>
      </c>
      <c r="E50" s="9" t="s">
        <v>113</v>
      </c>
      <c r="F50" s="8" t="s">
        <v>152</v>
      </c>
      <c r="G50" s="8" t="s">
        <v>3631</v>
      </c>
      <c r="H50" s="8" t="s">
        <v>152</v>
      </c>
      <c r="I50" s="8" t="s">
        <v>152</v>
      </c>
    </row>
    <row r="51" spans="1:9" s="3" customFormat="1" ht="15" customHeight="1">
      <c r="A51" s="30">
        <v>46</v>
      </c>
      <c r="B51" s="10"/>
      <c r="C51" s="73">
        <v>20399</v>
      </c>
      <c r="D51" s="435" t="s">
        <v>7832</v>
      </c>
      <c r="E51" s="438" t="s">
        <v>113</v>
      </c>
      <c r="F51" s="8" t="s">
        <v>152</v>
      </c>
      <c r="G51" s="8" t="s">
        <v>3631</v>
      </c>
      <c r="H51" s="8" t="s">
        <v>152</v>
      </c>
      <c r="I51" s="8" t="s">
        <v>152</v>
      </c>
    </row>
    <row r="52" spans="1:9" s="3" customFormat="1" ht="15" customHeight="1">
      <c r="A52" s="30">
        <v>47</v>
      </c>
      <c r="B52" s="10"/>
      <c r="C52" s="163">
        <v>21034</v>
      </c>
      <c r="D52" s="270" t="s">
        <v>9083</v>
      </c>
      <c r="E52" s="367" t="s">
        <v>113</v>
      </c>
      <c r="F52" s="8" t="s">
        <v>152</v>
      </c>
      <c r="G52" s="8" t="s">
        <v>9108</v>
      </c>
      <c r="H52" s="8" t="s">
        <v>152</v>
      </c>
      <c r="I52" s="8" t="s">
        <v>152</v>
      </c>
    </row>
    <row r="53" spans="1:9" s="3" customFormat="1" ht="15" customHeight="1">
      <c r="A53" s="30">
        <v>48</v>
      </c>
      <c r="B53" s="10"/>
      <c r="C53" s="76">
        <v>18488</v>
      </c>
      <c r="D53" s="31" t="s">
        <v>9184</v>
      </c>
      <c r="E53" s="9" t="s">
        <v>113</v>
      </c>
      <c r="F53" s="8" t="s">
        <v>152</v>
      </c>
      <c r="G53" s="8" t="s">
        <v>5573</v>
      </c>
      <c r="H53" s="8" t="s">
        <v>152</v>
      </c>
      <c r="I53" s="8" t="s">
        <v>152</v>
      </c>
    </row>
    <row r="54" spans="1:9" s="3" customFormat="1" ht="15" customHeight="1">
      <c r="A54" s="30">
        <v>49</v>
      </c>
      <c r="B54" s="10"/>
      <c r="C54" s="76">
        <v>20402</v>
      </c>
      <c r="D54" s="161" t="s">
        <v>7833</v>
      </c>
      <c r="E54" s="9" t="s">
        <v>113</v>
      </c>
      <c r="F54" s="8" t="s">
        <v>152</v>
      </c>
      <c r="G54" s="8" t="s">
        <v>3631</v>
      </c>
      <c r="H54" s="8" t="s">
        <v>152</v>
      </c>
      <c r="I54" s="8" t="s">
        <v>152</v>
      </c>
    </row>
    <row r="55" spans="1:9" s="3" customFormat="1" ht="15" customHeight="1">
      <c r="A55" s="30">
        <v>50</v>
      </c>
      <c r="B55" s="10"/>
      <c r="C55" s="163">
        <v>21035</v>
      </c>
      <c r="D55" s="270" t="s">
        <v>9084</v>
      </c>
      <c r="E55" s="367" t="s">
        <v>113</v>
      </c>
      <c r="F55" s="8" t="s">
        <v>152</v>
      </c>
      <c r="G55" s="8" t="s">
        <v>9108</v>
      </c>
      <c r="H55" s="8" t="s">
        <v>152</v>
      </c>
      <c r="I55" s="8" t="s">
        <v>152</v>
      </c>
    </row>
    <row r="56" spans="1:9" s="3" customFormat="1" ht="15" customHeight="1">
      <c r="A56" s="30">
        <v>51</v>
      </c>
      <c r="B56" s="10"/>
      <c r="C56" s="76">
        <v>17247</v>
      </c>
      <c r="D56" s="31" t="s">
        <v>7847</v>
      </c>
      <c r="E56" s="9" t="s">
        <v>113</v>
      </c>
      <c r="F56" s="8" t="s">
        <v>107</v>
      </c>
      <c r="G56" s="8" t="s">
        <v>5209</v>
      </c>
      <c r="H56" s="8" t="s">
        <v>152</v>
      </c>
      <c r="I56" s="8" t="s">
        <v>152</v>
      </c>
    </row>
    <row r="57" spans="1:9" s="3" customFormat="1" ht="15" customHeight="1">
      <c r="A57" s="30">
        <v>52</v>
      </c>
      <c r="B57" s="10"/>
      <c r="C57" s="163">
        <v>21036</v>
      </c>
      <c r="D57" s="261" t="s">
        <v>9085</v>
      </c>
      <c r="E57" s="367" t="s">
        <v>113</v>
      </c>
      <c r="F57" s="8" t="s">
        <v>152</v>
      </c>
      <c r="G57" s="8" t="s">
        <v>9108</v>
      </c>
      <c r="H57" s="8" t="s">
        <v>152</v>
      </c>
      <c r="I57" s="8" t="s">
        <v>152</v>
      </c>
    </row>
    <row r="58" spans="1:9" s="3" customFormat="1" ht="15" customHeight="1">
      <c r="A58" s="30">
        <v>53</v>
      </c>
      <c r="B58" s="10"/>
      <c r="C58" s="163">
        <v>21037</v>
      </c>
      <c r="D58" s="261" t="s">
        <v>9086</v>
      </c>
      <c r="E58" s="367" t="s">
        <v>113</v>
      </c>
      <c r="F58" s="8" t="s">
        <v>152</v>
      </c>
      <c r="G58" s="8" t="s">
        <v>9108</v>
      </c>
      <c r="H58" s="8" t="s">
        <v>152</v>
      </c>
      <c r="I58" s="8" t="s">
        <v>152</v>
      </c>
    </row>
    <row r="59" spans="1:9" s="3" customFormat="1" ht="15" customHeight="1">
      <c r="A59" s="30">
        <v>54</v>
      </c>
      <c r="B59" s="10"/>
      <c r="C59" s="76">
        <v>20403</v>
      </c>
      <c r="D59" s="161" t="s">
        <v>7834</v>
      </c>
      <c r="E59" s="9" t="s">
        <v>113</v>
      </c>
      <c r="F59" s="8" t="s">
        <v>152</v>
      </c>
      <c r="G59" s="8" t="s">
        <v>3631</v>
      </c>
      <c r="H59" s="8" t="s">
        <v>152</v>
      </c>
      <c r="I59" s="8" t="s">
        <v>152</v>
      </c>
    </row>
    <row r="60" spans="1:9" s="3" customFormat="1" ht="15" customHeight="1">
      <c r="A60" s="30">
        <v>55</v>
      </c>
      <c r="B60" s="10"/>
      <c r="C60" s="163">
        <v>21038</v>
      </c>
      <c r="D60" s="270" t="s">
        <v>9087</v>
      </c>
      <c r="E60" s="367" t="s">
        <v>113</v>
      </c>
      <c r="F60" s="8" t="s">
        <v>152</v>
      </c>
      <c r="G60" s="8" t="s">
        <v>9108</v>
      </c>
      <c r="H60" s="8" t="s">
        <v>152</v>
      </c>
      <c r="I60" s="8" t="s">
        <v>152</v>
      </c>
    </row>
    <row r="61" spans="1:9" s="3" customFormat="1" ht="15" customHeight="1">
      <c r="A61" s="30">
        <v>56</v>
      </c>
      <c r="B61" s="10"/>
      <c r="C61" s="76">
        <v>20404</v>
      </c>
      <c r="D61" s="161" t="s">
        <v>7835</v>
      </c>
      <c r="E61" s="9" t="s">
        <v>113</v>
      </c>
      <c r="F61" s="8" t="s">
        <v>152</v>
      </c>
      <c r="G61" s="8" t="s">
        <v>3631</v>
      </c>
      <c r="H61" s="8" t="s">
        <v>152</v>
      </c>
      <c r="I61" s="8" t="s">
        <v>152</v>
      </c>
    </row>
    <row r="62" spans="1:9" s="3" customFormat="1" ht="15" customHeight="1">
      <c r="A62" s="30">
        <v>57</v>
      </c>
      <c r="B62" s="10"/>
      <c r="C62" s="183">
        <v>19213</v>
      </c>
      <c r="D62" s="186" t="s">
        <v>7836</v>
      </c>
      <c r="E62" s="9" t="s">
        <v>113</v>
      </c>
      <c r="F62" s="219"/>
      <c r="G62" s="180" t="s">
        <v>4057</v>
      </c>
      <c r="H62" s="8" t="s">
        <v>152</v>
      </c>
      <c r="I62" s="8" t="s">
        <v>152</v>
      </c>
    </row>
    <row r="63" spans="1:9" s="3" customFormat="1" ht="15" customHeight="1">
      <c r="A63" s="30">
        <v>58</v>
      </c>
      <c r="B63" s="10"/>
      <c r="C63" s="163">
        <v>21039</v>
      </c>
      <c r="D63" s="270" t="s">
        <v>9088</v>
      </c>
      <c r="E63" s="367" t="s">
        <v>113</v>
      </c>
      <c r="F63" s="8" t="s">
        <v>152</v>
      </c>
      <c r="G63" s="8" t="s">
        <v>9108</v>
      </c>
      <c r="H63" s="8" t="s">
        <v>152</v>
      </c>
      <c r="I63" s="8" t="s">
        <v>152</v>
      </c>
    </row>
    <row r="64" spans="1:9" s="3" customFormat="1" ht="15" customHeight="1">
      <c r="A64" s="30">
        <v>59</v>
      </c>
      <c r="B64" s="10"/>
      <c r="C64" s="163">
        <v>21040</v>
      </c>
      <c r="D64" s="261" t="s">
        <v>9089</v>
      </c>
      <c r="E64" s="367" t="s">
        <v>113</v>
      </c>
      <c r="F64" s="8" t="s">
        <v>152</v>
      </c>
      <c r="G64" s="8" t="s">
        <v>9108</v>
      </c>
      <c r="H64" s="8" t="s">
        <v>152</v>
      </c>
      <c r="I64" s="8" t="s">
        <v>152</v>
      </c>
    </row>
    <row r="65" spans="1:9" s="3" customFormat="1" ht="15" customHeight="1">
      <c r="A65" s="30">
        <v>60</v>
      </c>
      <c r="B65" s="10"/>
      <c r="C65" s="163">
        <v>21041</v>
      </c>
      <c r="D65" s="261" t="s">
        <v>9090</v>
      </c>
      <c r="E65" s="367" t="s">
        <v>113</v>
      </c>
      <c r="F65" s="8" t="s">
        <v>152</v>
      </c>
      <c r="G65" s="8" t="s">
        <v>9108</v>
      </c>
      <c r="H65" s="8" t="s">
        <v>152</v>
      </c>
      <c r="I65" s="8" t="s">
        <v>152</v>
      </c>
    </row>
    <row r="66" spans="1:9" s="3" customFormat="1" ht="15" customHeight="1">
      <c r="A66" s="30">
        <v>61</v>
      </c>
      <c r="B66" s="10"/>
      <c r="C66" s="163">
        <v>21042</v>
      </c>
      <c r="D66" s="233" t="s">
        <v>9091</v>
      </c>
      <c r="E66" s="367" t="s">
        <v>113</v>
      </c>
      <c r="F66" s="8" t="s">
        <v>152</v>
      </c>
      <c r="G66" s="8" t="s">
        <v>9108</v>
      </c>
      <c r="H66" s="8" t="s">
        <v>152</v>
      </c>
      <c r="I66" s="8" t="s">
        <v>152</v>
      </c>
    </row>
    <row r="67" spans="1:9" s="3" customFormat="1" ht="15" customHeight="1">
      <c r="A67" s="30">
        <v>62</v>
      </c>
      <c r="B67" s="10"/>
      <c r="C67" s="163">
        <v>21043</v>
      </c>
      <c r="D67" s="261" t="s">
        <v>9092</v>
      </c>
      <c r="E67" s="367" t="s">
        <v>113</v>
      </c>
      <c r="F67" s="8" t="s">
        <v>152</v>
      </c>
      <c r="G67" s="8" t="s">
        <v>9108</v>
      </c>
      <c r="H67" s="8" t="s">
        <v>152</v>
      </c>
      <c r="I67" s="8" t="s">
        <v>152</v>
      </c>
    </row>
    <row r="68" spans="1:9" s="3" customFormat="1" ht="15" customHeight="1">
      <c r="A68" s="30">
        <v>63</v>
      </c>
      <c r="B68" s="10"/>
      <c r="C68" s="76">
        <v>20405</v>
      </c>
      <c r="D68" s="161" t="s">
        <v>7838</v>
      </c>
      <c r="E68" s="9" t="s">
        <v>113</v>
      </c>
      <c r="F68" s="8" t="s">
        <v>152</v>
      </c>
      <c r="G68" s="8" t="s">
        <v>3631</v>
      </c>
      <c r="H68" s="8" t="s">
        <v>152</v>
      </c>
      <c r="I68" s="8" t="s">
        <v>152</v>
      </c>
    </row>
    <row r="69" spans="1:9" s="3" customFormat="1" ht="15" customHeight="1">
      <c r="A69" s="30">
        <v>64</v>
      </c>
      <c r="B69" s="10"/>
      <c r="C69" s="76">
        <v>20406</v>
      </c>
      <c r="D69" s="162" t="s">
        <v>7839</v>
      </c>
      <c r="E69" s="9" t="s">
        <v>113</v>
      </c>
      <c r="F69" s="8" t="s">
        <v>152</v>
      </c>
      <c r="G69" s="8" t="s">
        <v>3631</v>
      </c>
      <c r="H69" s="8" t="s">
        <v>152</v>
      </c>
      <c r="I69" s="8" t="s">
        <v>152</v>
      </c>
    </row>
    <row r="70" spans="1:9" s="3" customFormat="1" ht="15" customHeight="1">
      <c r="A70" s="30">
        <v>65</v>
      </c>
      <c r="B70" s="10"/>
      <c r="C70" s="76">
        <v>20407</v>
      </c>
      <c r="D70" s="162" t="s">
        <v>7840</v>
      </c>
      <c r="E70" s="9" t="s">
        <v>113</v>
      </c>
      <c r="F70" s="8" t="s">
        <v>152</v>
      </c>
      <c r="G70" s="8" t="s">
        <v>3631</v>
      </c>
      <c r="H70" s="8" t="s">
        <v>152</v>
      </c>
      <c r="I70" s="8" t="s">
        <v>152</v>
      </c>
    </row>
    <row r="71" spans="1:9" s="3" customFormat="1" ht="15" customHeight="1">
      <c r="A71" s="30">
        <v>66</v>
      </c>
      <c r="B71" s="10"/>
      <c r="C71" s="76">
        <v>19227</v>
      </c>
      <c r="D71" s="31" t="s">
        <v>7841</v>
      </c>
      <c r="E71" s="9" t="s">
        <v>113</v>
      </c>
      <c r="F71" s="8" t="s">
        <v>152</v>
      </c>
      <c r="G71" s="8" t="s">
        <v>4057</v>
      </c>
      <c r="H71" s="8" t="s">
        <v>152</v>
      </c>
      <c r="I71" s="8" t="s">
        <v>152</v>
      </c>
    </row>
    <row r="72" spans="1:9" s="3" customFormat="1" ht="15" customHeight="1">
      <c r="A72" s="30">
        <v>67</v>
      </c>
      <c r="B72" s="10"/>
      <c r="C72" s="163">
        <v>21044</v>
      </c>
      <c r="D72" s="270" t="s">
        <v>9093</v>
      </c>
      <c r="E72" s="367" t="s">
        <v>113</v>
      </c>
      <c r="F72" s="8" t="s">
        <v>152</v>
      </c>
      <c r="G72" s="8" t="s">
        <v>9108</v>
      </c>
      <c r="H72" s="8" t="s">
        <v>152</v>
      </c>
      <c r="I72" s="8" t="s">
        <v>152</v>
      </c>
    </row>
    <row r="73" spans="1:9" s="3" customFormat="1" ht="15" customHeight="1">
      <c r="A73" s="30">
        <v>68</v>
      </c>
      <c r="B73" s="10"/>
      <c r="C73" s="76">
        <v>20408</v>
      </c>
      <c r="D73" s="162" t="s">
        <v>7842</v>
      </c>
      <c r="E73" s="9" t="s">
        <v>113</v>
      </c>
      <c r="F73" s="8" t="s">
        <v>152</v>
      </c>
      <c r="G73" s="8" t="s">
        <v>3631</v>
      </c>
      <c r="H73" s="8" t="s">
        <v>152</v>
      </c>
      <c r="I73" s="8" t="s">
        <v>152</v>
      </c>
    </row>
    <row r="74" spans="1:9" s="3" customFormat="1" ht="15" customHeight="1">
      <c r="A74" s="30">
        <v>69</v>
      </c>
      <c r="B74" s="10"/>
      <c r="C74" s="163">
        <v>21045</v>
      </c>
      <c r="D74" s="270" t="s">
        <v>9094</v>
      </c>
      <c r="E74" s="367" t="s">
        <v>113</v>
      </c>
      <c r="F74" s="8" t="s">
        <v>152</v>
      </c>
      <c r="G74" s="8" t="s">
        <v>9108</v>
      </c>
      <c r="H74" s="8" t="s">
        <v>152</v>
      </c>
      <c r="I74" s="8" t="s">
        <v>152</v>
      </c>
    </row>
    <row r="75" spans="1:9" s="3" customFormat="1" ht="15" customHeight="1">
      <c r="A75" s="30">
        <v>70</v>
      </c>
      <c r="B75" s="10"/>
      <c r="C75" s="163">
        <v>21046</v>
      </c>
      <c r="D75" s="270" t="s">
        <v>9095</v>
      </c>
      <c r="E75" s="367" t="s">
        <v>113</v>
      </c>
      <c r="F75" s="8" t="s">
        <v>152</v>
      </c>
      <c r="G75" s="8" t="s">
        <v>9108</v>
      </c>
      <c r="H75" s="8" t="s">
        <v>152</v>
      </c>
      <c r="I75" s="8" t="s">
        <v>152</v>
      </c>
    </row>
    <row r="76" spans="1:9" s="3" customFormat="1" ht="15" customHeight="1">
      <c r="A76" s="30">
        <v>71</v>
      </c>
      <c r="B76" s="10"/>
      <c r="C76" s="163">
        <v>21047</v>
      </c>
      <c r="D76" s="261" t="s">
        <v>9096</v>
      </c>
      <c r="E76" s="367" t="s">
        <v>113</v>
      </c>
      <c r="F76" s="8" t="s">
        <v>152</v>
      </c>
      <c r="G76" s="8" t="s">
        <v>9108</v>
      </c>
      <c r="H76" s="8" t="s">
        <v>152</v>
      </c>
      <c r="I76" s="8" t="s">
        <v>152</v>
      </c>
    </row>
    <row r="77" spans="1:9" s="3" customFormat="1" ht="15" customHeight="1">
      <c r="A77" s="30">
        <v>72</v>
      </c>
      <c r="B77" s="10"/>
      <c r="C77" s="76">
        <v>20411</v>
      </c>
      <c r="D77" s="161" t="s">
        <v>7843</v>
      </c>
      <c r="E77" s="9" t="s">
        <v>113</v>
      </c>
      <c r="F77" s="8" t="s">
        <v>152</v>
      </c>
      <c r="G77" s="8" t="s">
        <v>3631</v>
      </c>
      <c r="H77" s="8" t="s">
        <v>152</v>
      </c>
      <c r="I77" s="8" t="s">
        <v>152</v>
      </c>
    </row>
    <row r="78" spans="1:9" s="3" customFormat="1" ht="15" customHeight="1">
      <c r="A78" s="30">
        <v>73</v>
      </c>
      <c r="B78" s="10"/>
      <c r="C78" s="163">
        <v>21048</v>
      </c>
      <c r="D78" s="270" t="s">
        <v>9097</v>
      </c>
      <c r="E78" s="367" t="s">
        <v>113</v>
      </c>
      <c r="F78" s="8" t="s">
        <v>152</v>
      </c>
      <c r="G78" s="8" t="s">
        <v>9108</v>
      </c>
      <c r="H78" s="8" t="s">
        <v>152</v>
      </c>
      <c r="I78" s="8" t="s">
        <v>152</v>
      </c>
    </row>
    <row r="79" spans="1:9" s="3" customFormat="1" ht="15" customHeight="1">
      <c r="A79" s="30">
        <v>74</v>
      </c>
      <c r="B79" s="10"/>
      <c r="C79" s="163">
        <v>21049</v>
      </c>
      <c r="D79" s="270" t="s">
        <v>9098</v>
      </c>
      <c r="E79" s="367" t="s">
        <v>113</v>
      </c>
      <c r="F79" s="8" t="s">
        <v>152</v>
      </c>
      <c r="G79" s="8" t="s">
        <v>9108</v>
      </c>
      <c r="H79" s="8" t="s">
        <v>152</v>
      </c>
      <c r="I79" s="8" t="s">
        <v>152</v>
      </c>
    </row>
    <row r="80" spans="1:9" s="3" customFormat="1" ht="15" customHeight="1">
      <c r="A80" s="30">
        <v>75</v>
      </c>
      <c r="B80" s="10"/>
      <c r="C80" s="163">
        <v>21050</v>
      </c>
      <c r="D80" s="261" t="s">
        <v>9099</v>
      </c>
      <c r="E80" s="367" t="s">
        <v>113</v>
      </c>
      <c r="F80" s="8" t="s">
        <v>152</v>
      </c>
      <c r="G80" s="8" t="s">
        <v>9108</v>
      </c>
      <c r="H80" s="8" t="s">
        <v>152</v>
      </c>
      <c r="I80" s="8" t="s">
        <v>152</v>
      </c>
    </row>
    <row r="81" spans="1:9" s="3" customFormat="1" ht="15" customHeight="1">
      <c r="A81" s="30">
        <v>76</v>
      </c>
      <c r="B81" s="10"/>
      <c r="C81" s="163">
        <v>21051</v>
      </c>
      <c r="D81" s="270" t="s">
        <v>9100</v>
      </c>
      <c r="E81" s="367" t="s">
        <v>113</v>
      </c>
      <c r="F81" s="8" t="s">
        <v>152</v>
      </c>
      <c r="G81" s="8" t="s">
        <v>9108</v>
      </c>
      <c r="H81" s="8" t="s">
        <v>152</v>
      </c>
      <c r="I81" s="8" t="s">
        <v>152</v>
      </c>
    </row>
    <row r="82" spans="1:9" s="3" customFormat="1" ht="15" customHeight="1">
      <c r="A82" s="30">
        <v>77</v>
      </c>
      <c r="B82" s="10"/>
      <c r="C82" s="163">
        <v>21052</v>
      </c>
      <c r="D82" s="270" t="s">
        <v>9101</v>
      </c>
      <c r="E82" s="367" t="s">
        <v>113</v>
      </c>
      <c r="F82" s="8" t="s">
        <v>152</v>
      </c>
      <c r="G82" s="8" t="s">
        <v>9108</v>
      </c>
      <c r="H82" s="8" t="s">
        <v>152</v>
      </c>
      <c r="I82" s="8" t="s">
        <v>152</v>
      </c>
    </row>
    <row r="83" spans="1:9" s="3" customFormat="1" ht="15" customHeight="1">
      <c r="A83" s="30">
        <v>78</v>
      </c>
      <c r="B83" s="10"/>
      <c r="C83" s="76">
        <v>20413</v>
      </c>
      <c r="D83" s="161" t="s">
        <v>7844</v>
      </c>
      <c r="E83" s="9" t="s">
        <v>113</v>
      </c>
      <c r="F83" s="8" t="s">
        <v>152</v>
      </c>
      <c r="G83" s="8" t="s">
        <v>3631</v>
      </c>
      <c r="H83" s="8" t="s">
        <v>152</v>
      </c>
      <c r="I83" s="8" t="s">
        <v>152</v>
      </c>
    </row>
    <row r="84" spans="1:9" s="3" customFormat="1" ht="15" customHeight="1">
      <c r="A84" s="30">
        <v>79</v>
      </c>
      <c r="B84" s="10"/>
      <c r="C84" s="163">
        <v>21053</v>
      </c>
      <c r="D84" s="261" t="s">
        <v>9102</v>
      </c>
      <c r="E84" s="367" t="s">
        <v>113</v>
      </c>
      <c r="F84" s="8" t="s">
        <v>152</v>
      </c>
      <c r="G84" s="8" t="s">
        <v>9108</v>
      </c>
      <c r="H84" s="8" t="s">
        <v>152</v>
      </c>
      <c r="I84" s="8" t="s">
        <v>152</v>
      </c>
    </row>
    <row r="85" spans="1:9" s="3" customFormat="1" ht="15" customHeight="1">
      <c r="A85" s="30">
        <v>80</v>
      </c>
      <c r="B85" s="10"/>
      <c r="C85" s="163">
        <v>21054</v>
      </c>
      <c r="D85" s="270" t="s">
        <v>9103</v>
      </c>
      <c r="E85" s="367" t="s">
        <v>113</v>
      </c>
      <c r="F85" s="8" t="s">
        <v>152</v>
      </c>
      <c r="G85" s="8" t="s">
        <v>9108</v>
      </c>
      <c r="H85" s="8" t="s">
        <v>152</v>
      </c>
      <c r="I85" s="8" t="s">
        <v>152</v>
      </c>
    </row>
    <row r="86" spans="1:9" s="3" customFormat="1" ht="15" customHeight="1">
      <c r="A86" s="30">
        <v>81</v>
      </c>
      <c r="B86" s="10"/>
      <c r="C86" s="76">
        <v>20415</v>
      </c>
      <c r="D86" s="162" t="s">
        <v>7845</v>
      </c>
      <c r="E86" s="9" t="s">
        <v>113</v>
      </c>
      <c r="F86" s="8" t="s">
        <v>152</v>
      </c>
      <c r="G86" s="8" t="s">
        <v>3631</v>
      </c>
      <c r="H86" s="8" t="s">
        <v>152</v>
      </c>
      <c r="I86" s="8" t="s">
        <v>152</v>
      </c>
    </row>
    <row r="87" spans="1:9" s="3" customFormat="1" ht="15" customHeight="1">
      <c r="A87" s="30">
        <v>82</v>
      </c>
      <c r="B87" s="10"/>
      <c r="C87" s="183">
        <v>21120</v>
      </c>
      <c r="D87" s="186" t="s">
        <v>9119</v>
      </c>
      <c r="E87" s="199" t="s">
        <v>113</v>
      </c>
      <c r="F87" s="8" t="s">
        <v>152</v>
      </c>
      <c r="G87" s="8" t="s">
        <v>9115</v>
      </c>
      <c r="H87" s="8" t="s">
        <v>152</v>
      </c>
      <c r="I87" s="8" t="s">
        <v>152</v>
      </c>
    </row>
    <row r="88" spans="1:9" s="3" customFormat="1" ht="15" customHeight="1">
      <c r="A88" s="30">
        <v>83</v>
      </c>
      <c r="B88" s="10"/>
      <c r="C88" s="76">
        <v>20416</v>
      </c>
      <c r="D88" s="162" t="s">
        <v>7846</v>
      </c>
      <c r="E88" s="9" t="s">
        <v>113</v>
      </c>
      <c r="F88" s="8" t="s">
        <v>152</v>
      </c>
      <c r="G88" s="8" t="s">
        <v>3631</v>
      </c>
      <c r="H88" s="8" t="s">
        <v>152</v>
      </c>
      <c r="I88" s="8" t="s">
        <v>152</v>
      </c>
    </row>
    <row r="89" spans="1:9" s="3" customFormat="1" ht="15" customHeight="1">
      <c r="A89" s="30">
        <v>84</v>
      </c>
      <c r="B89" s="10"/>
      <c r="C89" s="163">
        <v>21055</v>
      </c>
      <c r="D89" s="261" t="s">
        <v>9104</v>
      </c>
      <c r="E89" s="367" t="s">
        <v>113</v>
      </c>
      <c r="F89" s="8" t="s">
        <v>152</v>
      </c>
      <c r="G89" s="8" t="s">
        <v>9108</v>
      </c>
      <c r="H89" s="8" t="s">
        <v>152</v>
      </c>
      <c r="I89" s="8" t="s">
        <v>152</v>
      </c>
    </row>
    <row r="90" spans="1:9" s="3" customFormat="1" ht="15" customHeight="1">
      <c r="A90" s="30">
        <v>85</v>
      </c>
      <c r="B90" s="10"/>
      <c r="C90" s="76">
        <v>20401</v>
      </c>
      <c r="D90" s="162" t="s">
        <v>7848</v>
      </c>
      <c r="E90" s="9" t="s">
        <v>113</v>
      </c>
      <c r="F90" s="8" t="s">
        <v>152</v>
      </c>
      <c r="G90" s="8" t="s">
        <v>3631</v>
      </c>
      <c r="H90" s="8" t="s">
        <v>152</v>
      </c>
      <c r="I90" s="8" t="s">
        <v>152</v>
      </c>
    </row>
    <row r="91" spans="1:9" s="3" customFormat="1" ht="15" customHeight="1">
      <c r="A91" s="30">
        <v>86</v>
      </c>
      <c r="B91" s="10"/>
      <c r="C91" s="76">
        <v>20409</v>
      </c>
      <c r="D91" s="161" t="s">
        <v>7849</v>
      </c>
      <c r="E91" s="9" t="s">
        <v>113</v>
      </c>
      <c r="F91" s="8" t="s">
        <v>152</v>
      </c>
      <c r="G91" s="8" t="s">
        <v>3631</v>
      </c>
      <c r="H91" s="8" t="s">
        <v>152</v>
      </c>
      <c r="I91" s="8" t="s">
        <v>152</v>
      </c>
    </row>
    <row r="92" spans="1:9" s="3" customFormat="1" ht="15" customHeight="1">
      <c r="A92" s="30">
        <v>87</v>
      </c>
      <c r="B92" s="10"/>
      <c r="C92" s="163">
        <v>21056</v>
      </c>
      <c r="D92" s="270" t="s">
        <v>9105</v>
      </c>
      <c r="E92" s="367" t="s">
        <v>113</v>
      </c>
      <c r="F92" s="8" t="s">
        <v>152</v>
      </c>
      <c r="G92" s="8" t="s">
        <v>9108</v>
      </c>
      <c r="H92" s="8" t="s">
        <v>152</v>
      </c>
      <c r="I92" s="8" t="s">
        <v>152</v>
      </c>
    </row>
    <row r="93" spans="1:9" s="3" customFormat="1" ht="15" customHeight="1">
      <c r="A93" s="30">
        <v>88</v>
      </c>
      <c r="B93" s="10"/>
      <c r="C93" s="163">
        <v>21057</v>
      </c>
      <c r="D93" s="270" t="s">
        <v>9106</v>
      </c>
      <c r="E93" s="367" t="s">
        <v>113</v>
      </c>
      <c r="F93" s="8" t="s">
        <v>152</v>
      </c>
      <c r="G93" s="8" t="s">
        <v>9108</v>
      </c>
      <c r="H93" s="8" t="s">
        <v>152</v>
      </c>
      <c r="I93" s="8" t="s">
        <v>152</v>
      </c>
    </row>
    <row r="94" spans="1:9" s="3" customFormat="1" ht="10.5">
      <c r="A94" s="10"/>
      <c r="B94" s="10"/>
      <c r="C94" s="11"/>
      <c r="D94" s="11"/>
      <c r="E94" s="12"/>
      <c r="F94" s="13"/>
      <c r="G94" s="13"/>
    </row>
    <row r="95" spans="1:9" s="3" customFormat="1" ht="10.5">
      <c r="A95" s="10"/>
      <c r="B95" s="10"/>
      <c r="C95" s="11"/>
      <c r="D95" s="11"/>
      <c r="E95" s="12"/>
      <c r="F95" s="13"/>
      <c r="G95" s="13"/>
    </row>
    <row r="96" spans="1:9"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7" s="3" customFormat="1" ht="10.5">
      <c r="A113" s="10"/>
      <c r="B113" s="10"/>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9" s="3" customFormat="1" ht="10.5">
      <c r="A129" s="10"/>
      <c r="B129" s="10"/>
      <c r="C129" s="11"/>
      <c r="D129" s="11"/>
      <c r="E129" s="12"/>
      <c r="F129" s="13"/>
      <c r="G129" s="13"/>
    </row>
    <row r="130" spans="1:9" s="3" customFormat="1" ht="10.5">
      <c r="A130" s="10"/>
      <c r="B130" s="10"/>
      <c r="C130" s="11"/>
      <c r="D130" s="11"/>
      <c r="E130" s="12"/>
      <c r="F130" s="13"/>
      <c r="G130" s="13"/>
    </row>
    <row r="131" spans="1:9" s="3" customFormat="1" ht="10.5">
      <c r="A131" s="10"/>
      <c r="B131" s="10"/>
      <c r="C131" s="11"/>
      <c r="D131" s="11"/>
      <c r="E131" s="12"/>
      <c r="F131" s="13"/>
      <c r="G131" s="13"/>
    </row>
    <row r="132" spans="1:9" s="3" customFormat="1" ht="10.5">
      <c r="A132" s="10"/>
      <c r="B132" s="10"/>
      <c r="C132" s="11"/>
      <c r="D132" s="11"/>
      <c r="E132" s="12"/>
      <c r="F132" s="13"/>
      <c r="G132" s="13"/>
    </row>
    <row r="133" spans="1:9" s="3" customFormat="1" ht="10.5">
      <c r="A133" s="10"/>
      <c r="B133" s="10"/>
      <c r="C133" s="11"/>
      <c r="D133" s="11"/>
      <c r="E133" s="12"/>
      <c r="F133" s="13"/>
      <c r="G133" s="13"/>
    </row>
    <row r="134" spans="1:9" s="3" customFormat="1" ht="10.5">
      <c r="A134" s="10"/>
      <c r="B134" s="10"/>
      <c r="C134" s="11"/>
      <c r="D134" s="11"/>
      <c r="E134" s="12"/>
      <c r="F134" s="13"/>
      <c r="G134" s="1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sheetData>
  <sortState ref="C20:I93">
    <sortCondition ref="D20:D93"/>
  </sortState>
  <mergeCells count="9">
    <mergeCell ref="A1:I1"/>
    <mergeCell ref="A2:C2"/>
    <mergeCell ref="H2:I2"/>
    <mergeCell ref="A3:C3"/>
    <mergeCell ref="A4:A5"/>
    <mergeCell ref="C4:C5"/>
    <mergeCell ref="D4:D5"/>
    <mergeCell ref="E4:E5"/>
    <mergeCell ref="F4:I4"/>
  </mergeCells>
  <conditionalFormatting sqref="C1:C1048576">
    <cfRule type="duplicateValues" dxfId="65" priority="9" stopIfTrue="1"/>
  </conditionalFormatting>
  <conditionalFormatting sqref="D39:D50 D29:D36 D24:D27">
    <cfRule type="duplicateValues" dxfId="64" priority="7" stopIfTrue="1"/>
  </conditionalFormatting>
  <conditionalFormatting sqref="C39:C50 C6:C36">
    <cfRule type="duplicateValues" dxfId="63" priority="6" stopIfTrue="1"/>
  </conditionalFormatting>
  <conditionalFormatting sqref="D28">
    <cfRule type="duplicateValues" dxfId="62" priority="5" stopIfTrue="1"/>
  </conditionalFormatting>
  <conditionalFormatting sqref="D37:D38">
    <cfRule type="duplicateValues" dxfId="61" priority="4" stopIfTrue="1"/>
  </conditionalFormatting>
  <conditionalFormatting sqref="D27:D50">
    <cfRule type="duplicateValues" dxfId="60" priority="496" stopIfTrue="1"/>
  </conditionalFormatting>
  <conditionalFormatting sqref="C6:C50">
    <cfRule type="duplicateValues" dxfId="59" priority="497" stopIfTrue="1"/>
  </conditionalFormatting>
  <conditionalFormatting sqref="D51:D88">
    <cfRule type="duplicateValues" dxfId="58" priority="3" stopIfTrue="1"/>
  </conditionalFormatting>
  <conditionalFormatting sqref="D51:D89">
    <cfRule type="duplicateValues" dxfId="57" priority="2"/>
  </conditionalFormatting>
  <conditionalFormatting sqref="D90:D93">
    <cfRule type="duplicateValues" dxfId="56"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2.xml><?xml version="1.0" encoding="utf-8"?>
<worksheet xmlns="http://schemas.openxmlformats.org/spreadsheetml/2006/main" xmlns:r="http://schemas.openxmlformats.org/officeDocument/2006/relationships">
  <sheetPr>
    <tabColor rgb="FF6600FF"/>
  </sheetPr>
  <dimension ref="A1:I741"/>
  <sheetViews>
    <sheetView view="pageBreakPreview" zoomScale="125" zoomScaleNormal="100" zoomScaleSheetLayoutView="125" workbookViewId="0">
      <selection activeCell="C6" sqref="C6"/>
    </sheetView>
  </sheetViews>
  <sheetFormatPr defaultRowHeight="15.75"/>
  <cols>
    <col min="1" max="1" width="5.5703125" style="1" customWidth="1"/>
    <col min="2" max="2" width="11.140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43</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3</v>
      </c>
      <c r="E3" s="87">
        <v>1</v>
      </c>
      <c r="F3" s="82"/>
      <c r="G3" s="83">
        <f>SUM(A3:F3)</f>
        <v>4</v>
      </c>
      <c r="H3" s="122" t="s">
        <v>3464</v>
      </c>
      <c r="I3" s="123" t="s">
        <v>3465</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587</v>
      </c>
      <c r="C6" s="76">
        <v>9105</v>
      </c>
      <c r="D6" s="31" t="s">
        <v>7850</v>
      </c>
      <c r="E6" s="9" t="s">
        <v>114</v>
      </c>
      <c r="F6" s="8" t="s">
        <v>7851</v>
      </c>
      <c r="G6" s="8" t="s">
        <v>7852</v>
      </c>
      <c r="H6" s="8" t="s">
        <v>7853</v>
      </c>
      <c r="I6" s="8" t="s">
        <v>152</v>
      </c>
    </row>
    <row r="7" spans="1:9" s="3" customFormat="1" ht="21" customHeight="1">
      <c r="A7" s="30">
        <v>2</v>
      </c>
      <c r="B7" s="30" t="s">
        <v>588</v>
      </c>
      <c r="C7" s="76">
        <v>15582</v>
      </c>
      <c r="D7" s="31" t="s">
        <v>7854</v>
      </c>
      <c r="E7" s="9" t="s">
        <v>114</v>
      </c>
      <c r="F7" s="8" t="s">
        <v>4755</v>
      </c>
      <c r="G7" s="8" t="s">
        <v>7407</v>
      </c>
      <c r="H7" s="8" t="s">
        <v>7408</v>
      </c>
      <c r="I7" s="8" t="s">
        <v>152</v>
      </c>
    </row>
    <row r="8" spans="1:9" s="3" customFormat="1" ht="21" customHeight="1">
      <c r="A8" s="30">
        <v>3</v>
      </c>
      <c r="B8" s="30" t="s">
        <v>589</v>
      </c>
      <c r="C8" s="171">
        <v>9114</v>
      </c>
      <c r="D8" s="170" t="s">
        <v>7855</v>
      </c>
      <c r="E8" s="9" t="s">
        <v>114</v>
      </c>
      <c r="F8" s="180" t="s">
        <v>7851</v>
      </c>
      <c r="G8" s="180" t="s">
        <v>7852</v>
      </c>
      <c r="H8" s="180" t="s">
        <v>7856</v>
      </c>
      <c r="I8" s="8" t="s">
        <v>152</v>
      </c>
    </row>
    <row r="9" spans="1:9" s="3" customFormat="1" ht="21" customHeight="1">
      <c r="A9" s="30">
        <v>4</v>
      </c>
      <c r="B9" s="30" t="s">
        <v>590</v>
      </c>
      <c r="C9" s="171">
        <v>14036</v>
      </c>
      <c r="D9" s="170" t="s">
        <v>7857</v>
      </c>
      <c r="E9" s="166" t="s">
        <v>113</v>
      </c>
      <c r="F9" s="180" t="s">
        <v>7856</v>
      </c>
      <c r="G9" s="180" t="s">
        <v>4005</v>
      </c>
      <c r="H9" s="8" t="s">
        <v>152</v>
      </c>
      <c r="I9" s="8" t="s">
        <v>152</v>
      </c>
    </row>
    <row r="10" spans="1:9" s="3" customFormat="1" ht="10.5">
      <c r="A10" s="10"/>
      <c r="B10" s="10"/>
      <c r="C10" s="11"/>
      <c r="D10" s="11"/>
      <c r="E10" s="12"/>
      <c r="F10" s="13"/>
      <c r="G10" s="13"/>
    </row>
    <row r="11" spans="1:9" s="3" customFormat="1" ht="10.5">
      <c r="A11" s="10"/>
      <c r="B11" s="10"/>
      <c r="C11" s="11"/>
      <c r="D11" s="11"/>
      <c r="E11" s="12"/>
      <c r="F11" s="13"/>
      <c r="G11" s="13"/>
    </row>
    <row r="12" spans="1:9" s="3" customFormat="1" ht="10.5">
      <c r="A12" s="10"/>
      <c r="B12" s="10"/>
      <c r="C12" s="11"/>
      <c r="D12" s="11"/>
      <c r="E12" s="12"/>
      <c r="F12" s="13"/>
      <c r="G12" s="13"/>
    </row>
    <row r="13" spans="1:9" s="3" customFormat="1" ht="10.5">
      <c r="A13" s="10"/>
      <c r="B13" s="10"/>
      <c r="C13" s="11"/>
      <c r="D13" s="11"/>
      <c r="E13" s="12"/>
      <c r="F13" s="13"/>
      <c r="G13" s="13"/>
    </row>
    <row r="14" spans="1:9" s="3" customFormat="1" ht="10.5">
      <c r="A14" s="10"/>
      <c r="B14" s="10"/>
      <c r="C14" s="11"/>
      <c r="D14" s="11"/>
      <c r="E14" s="12"/>
      <c r="F14" s="13"/>
      <c r="G14" s="13"/>
    </row>
    <row r="15" spans="1:9" s="3" customFormat="1" ht="10.5">
      <c r="A15" s="10"/>
      <c r="B15" s="10"/>
      <c r="C15" s="11"/>
      <c r="D15" s="11"/>
      <c r="E15" s="12"/>
      <c r="F15" s="13"/>
      <c r="G15" s="13"/>
    </row>
    <row r="16" spans="1:9"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9" s="3" customFormat="1" ht="10.5">
      <c r="A81" s="10"/>
      <c r="B81" s="10"/>
      <c r="C81" s="11"/>
      <c r="D81" s="11"/>
      <c r="E81" s="12"/>
      <c r="F81" s="13"/>
      <c r="G81" s="13"/>
    </row>
    <row r="82" spans="1:9" s="3" customFormat="1" ht="10.5">
      <c r="A82" s="10"/>
      <c r="B82" s="10"/>
      <c r="C82" s="11"/>
      <c r="D82" s="11"/>
      <c r="E82" s="12"/>
      <c r="F82" s="13"/>
      <c r="G82" s="13"/>
    </row>
    <row r="83" spans="1:9" s="3" customFormat="1" ht="10.5">
      <c r="A83" s="10"/>
      <c r="B83" s="10"/>
      <c r="C83" s="11"/>
      <c r="D83" s="11"/>
      <c r="E83" s="12"/>
      <c r="F83" s="13"/>
      <c r="G83" s="13"/>
    </row>
    <row r="84" spans="1:9" s="3" customFormat="1" ht="10.5">
      <c r="A84" s="10"/>
      <c r="B84" s="10"/>
      <c r="C84" s="11"/>
      <c r="D84" s="11"/>
      <c r="E84" s="12"/>
      <c r="F84" s="13"/>
      <c r="G84" s="13"/>
    </row>
    <row r="85" spans="1:9" s="3" customFormat="1" ht="10.5">
      <c r="A85" s="10"/>
      <c r="B85" s="10"/>
      <c r="C85" s="11"/>
      <c r="D85" s="11"/>
      <c r="E85" s="12"/>
      <c r="F85" s="13"/>
      <c r="G85" s="13"/>
    </row>
    <row r="86" spans="1:9" s="3" customFormat="1" ht="10.5">
      <c r="A86" s="10"/>
      <c r="B86" s="10"/>
      <c r="C86" s="11"/>
      <c r="D86" s="11"/>
      <c r="E86" s="12"/>
      <c r="F86" s="13"/>
      <c r="G86" s="13"/>
    </row>
    <row r="87" spans="1:9" s="3" customFormat="1" ht="10.5">
      <c r="A87" s="10"/>
      <c r="B87" s="10"/>
      <c r="C87" s="11"/>
      <c r="D87" s="11"/>
      <c r="E87" s="12"/>
      <c r="F87" s="13"/>
      <c r="G87" s="13"/>
    </row>
    <row r="88" spans="1:9" s="3" customFormat="1" ht="10.5">
      <c r="A88" s="10"/>
      <c r="B88" s="10"/>
      <c r="C88" s="11"/>
      <c r="D88" s="11"/>
      <c r="E88" s="12"/>
      <c r="F88" s="13"/>
      <c r="G88" s="13"/>
    </row>
    <row r="89" spans="1:9" s="3" customFormat="1" ht="10.5">
      <c r="A89" s="10"/>
      <c r="B89" s="10"/>
      <c r="C89" s="11"/>
      <c r="D89" s="11"/>
      <c r="E89" s="12"/>
      <c r="F89" s="13"/>
      <c r="G89" s="13"/>
    </row>
    <row r="90" spans="1:9" s="3" customFormat="1" ht="10.5">
      <c r="A90" s="10"/>
      <c r="B90" s="10"/>
      <c r="C90" s="11"/>
      <c r="D90" s="11"/>
      <c r="E90" s="12"/>
      <c r="F90" s="13"/>
      <c r="G90" s="1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sheetData>
  <mergeCells count="9">
    <mergeCell ref="A1:I1"/>
    <mergeCell ref="A2:C2"/>
    <mergeCell ref="H2:I2"/>
    <mergeCell ref="A3:C3"/>
    <mergeCell ref="A4:A5"/>
    <mergeCell ref="C4:C5"/>
    <mergeCell ref="D4:D5"/>
    <mergeCell ref="E4:E5"/>
    <mergeCell ref="F4:I4"/>
  </mergeCells>
  <conditionalFormatting sqref="C1:C1048576">
    <cfRule type="duplicateValues" dxfId="55" priority="2" stopIfTrue="1"/>
  </conditionalFormatting>
  <conditionalFormatting sqref="C6:C7">
    <cfRule type="duplicateValues" dxfId="54" priority="1" stopIfTrue="1"/>
  </conditionalFormatting>
  <conditionalFormatting sqref="C6:C9">
    <cfRule type="duplicateValues" dxfId="53" priority="493"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3.xml><?xml version="1.0" encoding="utf-8"?>
<worksheet xmlns="http://schemas.openxmlformats.org/spreadsheetml/2006/main" xmlns:r="http://schemas.openxmlformats.org/officeDocument/2006/relationships">
  <sheetPr>
    <tabColor rgb="FF6600FF"/>
  </sheetPr>
  <dimension ref="A1:I761"/>
  <sheetViews>
    <sheetView view="pageBreakPreview" zoomScale="125" zoomScaleNormal="100" zoomScaleSheetLayoutView="125" workbookViewId="0">
      <selection activeCell="C6" sqref="C6"/>
    </sheetView>
  </sheetViews>
  <sheetFormatPr defaultRowHeight="15.75"/>
  <cols>
    <col min="1" max="1" width="5.7109375" style="1" customWidth="1"/>
    <col min="2" max="2" width="17.7109375" style="1" hidden="1" customWidth="1"/>
    <col min="3" max="3" width="8.7109375" style="2" customWidth="1"/>
    <col min="4" max="4" width="26.28515625" style="2"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120</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0.25" customHeight="1">
      <c r="A3" s="500"/>
      <c r="B3" s="500"/>
      <c r="C3" s="500"/>
      <c r="D3" s="86">
        <v>5</v>
      </c>
      <c r="E3" s="87">
        <v>11</v>
      </c>
      <c r="F3" s="82"/>
      <c r="G3" s="83">
        <f>SUM(A3:F3)</f>
        <v>16</v>
      </c>
      <c r="H3" s="122" t="s">
        <v>3466</v>
      </c>
      <c r="I3" s="123" t="s">
        <v>3467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571</v>
      </c>
      <c r="C6" s="207">
        <v>14842</v>
      </c>
      <c r="D6" s="208" t="s">
        <v>7858</v>
      </c>
      <c r="E6" s="209" t="s">
        <v>114</v>
      </c>
      <c r="F6" s="210" t="s">
        <v>3565</v>
      </c>
      <c r="G6" s="210" t="s">
        <v>3566</v>
      </c>
      <c r="H6" s="210" t="s">
        <v>3567</v>
      </c>
      <c r="I6" s="210" t="s">
        <v>152</v>
      </c>
    </row>
    <row r="7" spans="1:9" s="3" customFormat="1" ht="21" customHeight="1">
      <c r="A7" s="30">
        <v>2</v>
      </c>
      <c r="B7" s="30" t="s">
        <v>572</v>
      </c>
      <c r="C7" s="207">
        <v>10758</v>
      </c>
      <c r="D7" s="208" t="s">
        <v>7859</v>
      </c>
      <c r="E7" s="209" t="s">
        <v>114</v>
      </c>
      <c r="F7" s="210" t="s">
        <v>3810</v>
      </c>
      <c r="G7" s="210" t="s">
        <v>3811</v>
      </c>
      <c r="H7" s="210" t="s">
        <v>7860</v>
      </c>
      <c r="I7" s="210" t="s">
        <v>152</v>
      </c>
    </row>
    <row r="8" spans="1:9" s="3" customFormat="1" ht="21" customHeight="1">
      <c r="A8" s="30">
        <v>3</v>
      </c>
      <c r="B8" s="30" t="s">
        <v>573</v>
      </c>
      <c r="C8" s="207">
        <v>14905</v>
      </c>
      <c r="D8" s="208" t="s">
        <v>7861</v>
      </c>
      <c r="E8" s="209" t="s">
        <v>114</v>
      </c>
      <c r="F8" s="210" t="s">
        <v>3565</v>
      </c>
      <c r="G8" s="210" t="s">
        <v>5532</v>
      </c>
      <c r="H8" s="210" t="s">
        <v>7860</v>
      </c>
      <c r="I8" s="210" t="s">
        <v>152</v>
      </c>
    </row>
    <row r="9" spans="1:9" s="3" customFormat="1" ht="21" customHeight="1">
      <c r="A9" s="30">
        <v>4</v>
      </c>
      <c r="B9" s="30" t="s">
        <v>574</v>
      </c>
      <c r="C9" s="207">
        <v>13819</v>
      </c>
      <c r="D9" s="208" t="s">
        <v>7862</v>
      </c>
      <c r="E9" s="209" t="s">
        <v>114</v>
      </c>
      <c r="F9" s="210" t="s">
        <v>7863</v>
      </c>
      <c r="G9" s="210" t="s">
        <v>4365</v>
      </c>
      <c r="H9" s="210" t="s">
        <v>7860</v>
      </c>
      <c r="I9" s="210" t="s">
        <v>152</v>
      </c>
    </row>
    <row r="10" spans="1:9" s="3" customFormat="1" ht="21" customHeight="1">
      <c r="A10" s="30">
        <v>5</v>
      </c>
      <c r="B10" s="30" t="s">
        <v>575</v>
      </c>
      <c r="C10" s="207">
        <v>13904</v>
      </c>
      <c r="D10" s="208" t="s">
        <v>7864</v>
      </c>
      <c r="E10" s="209" t="s">
        <v>114</v>
      </c>
      <c r="F10" s="210" t="s">
        <v>7863</v>
      </c>
      <c r="G10" s="210" t="s">
        <v>4365</v>
      </c>
      <c r="H10" s="210" t="s">
        <v>7860</v>
      </c>
      <c r="I10" s="210" t="s">
        <v>152</v>
      </c>
    </row>
    <row r="11" spans="1:9" s="3" customFormat="1" ht="21" customHeight="1">
      <c r="A11" s="30">
        <v>6</v>
      </c>
      <c r="B11" s="30" t="s">
        <v>576</v>
      </c>
      <c r="C11" s="207">
        <v>18764</v>
      </c>
      <c r="D11" s="208" t="s">
        <v>7865</v>
      </c>
      <c r="E11" s="209" t="s">
        <v>113</v>
      </c>
      <c r="F11" s="210" t="s">
        <v>152</v>
      </c>
      <c r="G11" s="210" t="s">
        <v>6943</v>
      </c>
      <c r="H11" s="210" t="s">
        <v>152</v>
      </c>
      <c r="I11" s="210" t="s">
        <v>152</v>
      </c>
    </row>
    <row r="12" spans="1:9" s="3" customFormat="1" ht="21" customHeight="1">
      <c r="A12" s="30">
        <v>7</v>
      </c>
      <c r="B12" s="30" t="s">
        <v>577</v>
      </c>
      <c r="C12" s="207">
        <v>18777</v>
      </c>
      <c r="D12" s="208" t="s">
        <v>7866</v>
      </c>
      <c r="E12" s="209" t="s">
        <v>113</v>
      </c>
      <c r="F12" s="210" t="s">
        <v>152</v>
      </c>
      <c r="G12" s="210" t="s">
        <v>6943</v>
      </c>
      <c r="H12" s="210" t="s">
        <v>152</v>
      </c>
      <c r="I12" s="210" t="s">
        <v>152</v>
      </c>
    </row>
    <row r="13" spans="1:9" s="3" customFormat="1" ht="21" customHeight="1">
      <c r="A13" s="30">
        <v>8</v>
      </c>
      <c r="B13" s="30" t="s">
        <v>578</v>
      </c>
      <c r="C13" s="292">
        <v>19679</v>
      </c>
      <c r="D13" s="332" t="s">
        <v>7867</v>
      </c>
      <c r="E13" s="209" t="s">
        <v>113</v>
      </c>
      <c r="F13" s="210" t="s">
        <v>152</v>
      </c>
      <c r="G13" s="180" t="s">
        <v>4160</v>
      </c>
      <c r="H13" s="210" t="s">
        <v>152</v>
      </c>
      <c r="I13" s="210" t="s">
        <v>152</v>
      </c>
    </row>
    <row r="14" spans="1:9" s="3" customFormat="1" ht="21" customHeight="1">
      <c r="A14" s="30">
        <v>9</v>
      </c>
      <c r="B14" s="30" t="s">
        <v>579</v>
      </c>
      <c r="C14" s="207">
        <v>18782</v>
      </c>
      <c r="D14" s="208" t="s">
        <v>7868</v>
      </c>
      <c r="E14" s="209" t="s">
        <v>113</v>
      </c>
      <c r="F14" s="210" t="s">
        <v>152</v>
      </c>
      <c r="G14" s="210" t="s">
        <v>6943</v>
      </c>
      <c r="H14" s="210" t="s">
        <v>152</v>
      </c>
      <c r="I14" s="210" t="s">
        <v>152</v>
      </c>
    </row>
    <row r="15" spans="1:9" s="3" customFormat="1" ht="21" customHeight="1">
      <c r="A15" s="30">
        <v>10</v>
      </c>
      <c r="B15" s="30" t="s">
        <v>580</v>
      </c>
      <c r="C15" s="207">
        <v>13836</v>
      </c>
      <c r="D15" s="208" t="s">
        <v>7869</v>
      </c>
      <c r="E15" s="209" t="s">
        <v>113</v>
      </c>
      <c r="F15" s="210" t="s">
        <v>7863</v>
      </c>
      <c r="G15" s="210" t="s">
        <v>4365</v>
      </c>
      <c r="H15" s="210" t="s">
        <v>152</v>
      </c>
      <c r="I15" s="210" t="s">
        <v>152</v>
      </c>
    </row>
    <row r="16" spans="1:9" s="3" customFormat="1" ht="21" customHeight="1">
      <c r="A16" s="30">
        <v>11</v>
      </c>
      <c r="B16" s="30" t="s">
        <v>581</v>
      </c>
      <c r="C16" s="207">
        <v>18784</v>
      </c>
      <c r="D16" s="208" t="s">
        <v>7870</v>
      </c>
      <c r="E16" s="209" t="s">
        <v>113</v>
      </c>
      <c r="F16" s="210" t="s">
        <v>152</v>
      </c>
      <c r="G16" s="210" t="s">
        <v>6943</v>
      </c>
      <c r="H16" s="210" t="s">
        <v>152</v>
      </c>
      <c r="I16" s="210" t="s">
        <v>152</v>
      </c>
    </row>
    <row r="17" spans="1:9" s="3" customFormat="1" ht="21" customHeight="1">
      <c r="A17" s="30">
        <v>12</v>
      </c>
      <c r="B17" s="30" t="s">
        <v>582</v>
      </c>
      <c r="C17" s="207">
        <v>18790</v>
      </c>
      <c r="D17" s="208" t="s">
        <v>7871</v>
      </c>
      <c r="E17" s="209" t="s">
        <v>113</v>
      </c>
      <c r="F17" s="210" t="s">
        <v>152</v>
      </c>
      <c r="G17" s="210" t="s">
        <v>6943</v>
      </c>
      <c r="H17" s="210" t="s">
        <v>152</v>
      </c>
      <c r="I17" s="210" t="s">
        <v>152</v>
      </c>
    </row>
    <row r="18" spans="1:9" s="3" customFormat="1" ht="21" customHeight="1">
      <c r="A18" s="30">
        <v>13</v>
      </c>
      <c r="B18" s="30" t="s">
        <v>583</v>
      </c>
      <c r="C18" s="207">
        <v>18794</v>
      </c>
      <c r="D18" s="208" t="s">
        <v>7872</v>
      </c>
      <c r="E18" s="209" t="s">
        <v>113</v>
      </c>
      <c r="F18" s="210" t="s">
        <v>152</v>
      </c>
      <c r="G18" s="210" t="s">
        <v>6943</v>
      </c>
      <c r="H18" s="210" t="s">
        <v>152</v>
      </c>
      <c r="I18" s="210" t="s">
        <v>152</v>
      </c>
    </row>
    <row r="19" spans="1:9" s="3" customFormat="1" ht="21" customHeight="1">
      <c r="A19" s="30">
        <v>14</v>
      </c>
      <c r="B19" s="30" t="s">
        <v>584</v>
      </c>
      <c r="C19" s="207">
        <v>13825</v>
      </c>
      <c r="D19" s="208" t="s">
        <v>7873</v>
      </c>
      <c r="E19" s="209" t="s">
        <v>113</v>
      </c>
      <c r="F19" s="210" t="s">
        <v>8270</v>
      </c>
      <c r="G19" s="210" t="s">
        <v>4365</v>
      </c>
      <c r="H19" s="210" t="s">
        <v>152</v>
      </c>
      <c r="I19" s="210" t="s">
        <v>152</v>
      </c>
    </row>
    <row r="20" spans="1:9" s="3" customFormat="1" ht="21" customHeight="1">
      <c r="A20" s="30">
        <v>15</v>
      </c>
      <c r="B20" s="30" t="s">
        <v>585</v>
      </c>
      <c r="C20" s="207">
        <v>18796</v>
      </c>
      <c r="D20" s="208" t="s">
        <v>7874</v>
      </c>
      <c r="E20" s="209" t="s">
        <v>113</v>
      </c>
      <c r="F20" s="210" t="s">
        <v>152</v>
      </c>
      <c r="G20" s="210" t="s">
        <v>6943</v>
      </c>
      <c r="H20" s="210" t="s">
        <v>152</v>
      </c>
      <c r="I20" s="210" t="s">
        <v>152</v>
      </c>
    </row>
    <row r="21" spans="1:9" s="3" customFormat="1" ht="21" customHeight="1">
      <c r="A21" s="30">
        <v>16</v>
      </c>
      <c r="B21" s="30" t="s">
        <v>586</v>
      </c>
      <c r="C21" s="207">
        <v>18798</v>
      </c>
      <c r="D21" s="208" t="s">
        <v>7875</v>
      </c>
      <c r="E21" s="209" t="s">
        <v>113</v>
      </c>
      <c r="F21" s="210" t="s">
        <v>152</v>
      </c>
      <c r="G21" s="210" t="s">
        <v>6943</v>
      </c>
      <c r="H21" s="210" t="s">
        <v>152</v>
      </c>
      <c r="I21" s="210" t="s">
        <v>152</v>
      </c>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9" s="3" customFormat="1" ht="10.5">
      <c r="A97" s="10"/>
      <c r="B97" s="10"/>
      <c r="C97" s="11"/>
      <c r="D97" s="11"/>
      <c r="E97" s="12"/>
      <c r="F97" s="13"/>
      <c r="G97" s="13"/>
    </row>
    <row r="98" spans="1:9" s="3" customFormat="1" ht="10.5">
      <c r="A98" s="10"/>
      <c r="B98" s="10"/>
      <c r="C98" s="11"/>
      <c r="D98" s="11"/>
      <c r="E98" s="12"/>
      <c r="F98" s="13"/>
      <c r="G98" s="13"/>
    </row>
    <row r="99" spans="1:9" s="3" customFormat="1" ht="10.5">
      <c r="A99" s="10"/>
      <c r="B99" s="10"/>
      <c r="C99" s="11"/>
      <c r="D99" s="11"/>
      <c r="E99" s="12"/>
      <c r="F99" s="13"/>
      <c r="G99" s="13"/>
    </row>
    <row r="100" spans="1:9" s="3" customFormat="1" ht="10.5">
      <c r="A100" s="10"/>
      <c r="B100" s="10"/>
      <c r="C100" s="11"/>
      <c r="D100" s="11"/>
      <c r="E100" s="12"/>
      <c r="F100" s="13"/>
      <c r="G100" s="13"/>
    </row>
    <row r="101" spans="1:9" s="3" customFormat="1" ht="10.5">
      <c r="A101" s="10"/>
      <c r="B101" s="10"/>
      <c r="C101" s="11"/>
      <c r="D101" s="11"/>
      <c r="E101" s="12"/>
      <c r="F101" s="13"/>
      <c r="G101" s="13"/>
    </row>
    <row r="102" spans="1:9" s="3" customFormat="1" ht="10.5">
      <c r="A102" s="10"/>
      <c r="B102" s="10"/>
      <c r="C102" s="11"/>
      <c r="D102" s="11"/>
      <c r="E102" s="12"/>
      <c r="F102" s="13"/>
      <c r="G102" s="13"/>
    </row>
    <row r="103" spans="1:9" s="3" customFormat="1" ht="10.5">
      <c r="A103" s="10"/>
      <c r="B103" s="10"/>
      <c r="C103" s="11"/>
      <c r="D103" s="11"/>
      <c r="E103" s="12"/>
      <c r="F103" s="13"/>
      <c r="G103" s="13"/>
    </row>
    <row r="104" spans="1:9" s="3" customFormat="1" ht="10.5">
      <c r="A104" s="10"/>
      <c r="B104" s="10"/>
      <c r="C104" s="11"/>
      <c r="D104" s="11"/>
      <c r="E104" s="12"/>
      <c r="F104" s="13"/>
      <c r="G104" s="13"/>
    </row>
    <row r="105" spans="1:9" s="3" customFormat="1" ht="10.5">
      <c r="A105" s="10"/>
      <c r="B105" s="10"/>
      <c r="C105" s="11"/>
      <c r="D105" s="11"/>
      <c r="E105" s="12"/>
      <c r="F105" s="13"/>
      <c r="G105" s="13"/>
    </row>
    <row r="106" spans="1:9" s="3" customFormat="1" ht="10.5">
      <c r="A106" s="10"/>
      <c r="B106" s="10"/>
      <c r="C106" s="11"/>
      <c r="D106" s="11"/>
      <c r="E106" s="12"/>
      <c r="F106" s="13"/>
      <c r="G106" s="13"/>
    </row>
    <row r="107" spans="1:9" s="3" customFormat="1" ht="10.5">
      <c r="A107" s="10"/>
      <c r="B107" s="10"/>
      <c r="C107" s="11"/>
      <c r="D107" s="11"/>
      <c r="E107" s="12"/>
      <c r="F107" s="13"/>
      <c r="G107" s="13"/>
    </row>
    <row r="108" spans="1:9" s="3" customFormat="1" ht="10.5">
      <c r="A108" s="10"/>
      <c r="B108" s="10"/>
      <c r="C108" s="11"/>
      <c r="D108" s="11"/>
      <c r="E108" s="12"/>
      <c r="F108" s="13"/>
      <c r="G108" s="13"/>
    </row>
    <row r="109" spans="1:9" s="3" customFormat="1" ht="10.5">
      <c r="A109" s="10"/>
      <c r="B109" s="10"/>
      <c r="C109" s="11"/>
      <c r="D109" s="11"/>
      <c r="E109" s="12"/>
      <c r="F109" s="13"/>
      <c r="G109" s="13"/>
    </row>
    <row r="110" spans="1:9" s="3" customFormat="1" ht="10.5">
      <c r="A110" s="10"/>
      <c r="B110" s="10"/>
      <c r="C110" s="11"/>
      <c r="D110" s="11"/>
      <c r="E110" s="12"/>
      <c r="F110" s="13"/>
      <c r="G110" s="1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sheetData>
  <sortState ref="C11:I21">
    <sortCondition ref="D11:D21"/>
  </sortState>
  <mergeCells count="9">
    <mergeCell ref="A1:I1"/>
    <mergeCell ref="A2:C2"/>
    <mergeCell ref="H2:I2"/>
    <mergeCell ref="A3:C3"/>
    <mergeCell ref="A4:A5"/>
    <mergeCell ref="C4:C5"/>
    <mergeCell ref="D4:D5"/>
    <mergeCell ref="E4:E5"/>
    <mergeCell ref="F4:I4"/>
  </mergeCells>
  <conditionalFormatting sqref="C1:C1048576">
    <cfRule type="duplicateValues" dxfId="52" priority="3" stopIfTrue="1"/>
  </conditionalFormatting>
  <conditionalFormatting sqref="C6:C12 C14:C21">
    <cfRule type="duplicateValues" dxfId="51" priority="2" stopIfTrue="1"/>
  </conditionalFormatting>
  <conditionalFormatting sqref="C6:C21">
    <cfRule type="duplicateValues" dxfId="50" priority="498"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4.xml><?xml version="1.0" encoding="utf-8"?>
<worksheet xmlns="http://schemas.openxmlformats.org/spreadsheetml/2006/main" xmlns:r="http://schemas.openxmlformats.org/officeDocument/2006/relationships">
  <sheetPr>
    <tabColor rgb="FF6600FF"/>
  </sheetPr>
  <dimension ref="A1:I702"/>
  <sheetViews>
    <sheetView view="pageBreakPreview" zoomScale="125" zoomScaleNormal="100" zoomScaleSheetLayoutView="125" workbookViewId="0">
      <selection activeCell="C6" sqref="C6"/>
    </sheetView>
  </sheetViews>
  <sheetFormatPr defaultRowHeight="15.75"/>
  <cols>
    <col min="1" max="1" width="5.7109375" style="1" customWidth="1"/>
    <col min="2" max="2" width="13.42578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39</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3</v>
      </c>
      <c r="B3" s="500"/>
      <c r="C3" s="500"/>
      <c r="D3" s="86">
        <v>5</v>
      </c>
      <c r="E3" s="87">
        <v>13</v>
      </c>
      <c r="F3" s="82"/>
      <c r="G3" s="83">
        <f>SUM(A3:F3)</f>
        <v>21</v>
      </c>
      <c r="H3" s="122" t="s">
        <v>3468</v>
      </c>
      <c r="I3" s="123" t="s">
        <v>3469</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551</v>
      </c>
      <c r="C6" s="76">
        <v>9799</v>
      </c>
      <c r="D6" s="31" t="s">
        <v>7876</v>
      </c>
      <c r="E6" s="9" t="s">
        <v>44</v>
      </c>
      <c r="F6" s="8" t="s">
        <v>3698</v>
      </c>
      <c r="G6" s="8" t="s">
        <v>7877</v>
      </c>
      <c r="H6" s="8" t="s">
        <v>3838</v>
      </c>
      <c r="I6" s="8" t="s">
        <v>7878</v>
      </c>
    </row>
    <row r="7" spans="1:9" s="3" customFormat="1" ht="21" customHeight="1">
      <c r="A7" s="30">
        <v>2</v>
      </c>
      <c r="B7" s="30" t="s">
        <v>552</v>
      </c>
      <c r="C7" s="76">
        <v>9809</v>
      </c>
      <c r="D7" s="31" t="s">
        <v>7879</v>
      </c>
      <c r="E7" s="9" t="s">
        <v>44</v>
      </c>
      <c r="F7" s="8" t="s">
        <v>3698</v>
      </c>
      <c r="G7" s="8" t="s">
        <v>7877</v>
      </c>
      <c r="H7" s="8" t="s">
        <v>3838</v>
      </c>
      <c r="I7" s="8" t="s">
        <v>7878</v>
      </c>
    </row>
    <row r="8" spans="1:9" s="3" customFormat="1" ht="21" customHeight="1">
      <c r="A8" s="30">
        <v>3</v>
      </c>
      <c r="B8" s="30" t="s">
        <v>553</v>
      </c>
      <c r="C8" s="76">
        <v>9805</v>
      </c>
      <c r="D8" s="31" t="s">
        <v>7880</v>
      </c>
      <c r="E8" s="9" t="s">
        <v>44</v>
      </c>
      <c r="F8" s="8" t="s">
        <v>3698</v>
      </c>
      <c r="G8" s="8" t="s">
        <v>7877</v>
      </c>
      <c r="H8" s="8" t="s">
        <v>3838</v>
      </c>
      <c r="I8" s="8" t="s">
        <v>7878</v>
      </c>
    </row>
    <row r="9" spans="1:9" s="3" customFormat="1" ht="21" customHeight="1">
      <c r="A9" s="30">
        <v>4</v>
      </c>
      <c r="B9" s="30" t="s">
        <v>554</v>
      </c>
      <c r="C9" s="76">
        <v>14389</v>
      </c>
      <c r="D9" s="31" t="s">
        <v>7881</v>
      </c>
      <c r="E9" s="9" t="s">
        <v>114</v>
      </c>
      <c r="F9" s="8" t="s">
        <v>130</v>
      </c>
      <c r="G9" s="8" t="s">
        <v>152</v>
      </c>
      <c r="H9" s="8" t="s">
        <v>7882</v>
      </c>
      <c r="I9" s="8" t="s">
        <v>152</v>
      </c>
    </row>
    <row r="10" spans="1:9" s="3" customFormat="1" ht="21" customHeight="1">
      <c r="A10" s="30">
        <v>5</v>
      </c>
      <c r="B10" s="30" t="s">
        <v>555</v>
      </c>
      <c r="C10" s="76">
        <v>5965</v>
      </c>
      <c r="D10" s="31" t="s">
        <v>8224</v>
      </c>
      <c r="E10" s="9" t="s">
        <v>114</v>
      </c>
      <c r="F10" s="8" t="s">
        <v>3754</v>
      </c>
      <c r="G10" s="8" t="s">
        <v>3783</v>
      </c>
      <c r="H10" s="8" t="s">
        <v>7883</v>
      </c>
      <c r="I10" s="8" t="s">
        <v>152</v>
      </c>
    </row>
    <row r="11" spans="1:9" s="3" customFormat="1" ht="21" customHeight="1">
      <c r="A11" s="30">
        <v>6</v>
      </c>
      <c r="B11" s="30" t="s">
        <v>556</v>
      </c>
      <c r="C11" s="76">
        <v>14418</v>
      </c>
      <c r="D11" s="31" t="s">
        <v>7884</v>
      </c>
      <c r="E11" s="9" t="s">
        <v>114</v>
      </c>
      <c r="F11" s="8" t="s">
        <v>130</v>
      </c>
      <c r="G11" s="8" t="s">
        <v>6709</v>
      </c>
      <c r="H11" s="8" t="s">
        <v>7882</v>
      </c>
      <c r="I11" s="8" t="s">
        <v>152</v>
      </c>
    </row>
    <row r="12" spans="1:9" s="3" customFormat="1" ht="21" customHeight="1">
      <c r="A12" s="30">
        <v>7</v>
      </c>
      <c r="B12" s="30" t="s">
        <v>557</v>
      </c>
      <c r="C12" s="76">
        <v>13071</v>
      </c>
      <c r="D12" s="31" t="s">
        <v>6528</v>
      </c>
      <c r="E12" s="9" t="s">
        <v>114</v>
      </c>
      <c r="F12" s="8" t="s">
        <v>3571</v>
      </c>
      <c r="G12" s="8" t="s">
        <v>3572</v>
      </c>
      <c r="H12" s="8" t="s">
        <v>7882</v>
      </c>
      <c r="I12" s="8" t="s">
        <v>152</v>
      </c>
    </row>
    <row r="13" spans="1:9" s="3" customFormat="1" ht="21" customHeight="1">
      <c r="A13" s="30">
        <v>8</v>
      </c>
      <c r="B13" s="30" t="s">
        <v>558</v>
      </c>
      <c r="C13" s="76">
        <v>16307</v>
      </c>
      <c r="D13" s="31" t="s">
        <v>6710</v>
      </c>
      <c r="E13" s="9" t="s">
        <v>114</v>
      </c>
      <c r="F13" s="8" t="s">
        <v>4052</v>
      </c>
      <c r="G13" s="8" t="s">
        <v>3599</v>
      </c>
      <c r="H13" s="8" t="s">
        <v>7885</v>
      </c>
      <c r="I13" s="8" t="s">
        <v>152</v>
      </c>
    </row>
    <row r="14" spans="1:9" s="3" customFormat="1" ht="21" customHeight="1">
      <c r="A14" s="30">
        <v>9</v>
      </c>
      <c r="B14" s="30" t="s">
        <v>559</v>
      </c>
      <c r="C14" s="76">
        <v>20185</v>
      </c>
      <c r="D14" s="31" t="s">
        <v>7886</v>
      </c>
      <c r="E14" s="9" t="s">
        <v>113</v>
      </c>
      <c r="F14" s="8" t="s">
        <v>152</v>
      </c>
      <c r="G14" s="8" t="s">
        <v>6711</v>
      </c>
      <c r="H14" s="8" t="s">
        <v>152</v>
      </c>
      <c r="I14" s="8" t="s">
        <v>152</v>
      </c>
    </row>
    <row r="15" spans="1:9" s="3" customFormat="1" ht="21" customHeight="1">
      <c r="A15" s="30">
        <v>10</v>
      </c>
      <c r="B15" s="30" t="s">
        <v>560</v>
      </c>
      <c r="C15" s="76">
        <v>17735</v>
      </c>
      <c r="D15" s="31" t="s">
        <v>7887</v>
      </c>
      <c r="E15" s="9" t="s">
        <v>113</v>
      </c>
      <c r="F15" s="8" t="s">
        <v>5179</v>
      </c>
      <c r="G15" s="8" t="s">
        <v>3599</v>
      </c>
      <c r="H15" s="8" t="s">
        <v>152</v>
      </c>
      <c r="I15" s="8" t="s">
        <v>152</v>
      </c>
    </row>
    <row r="16" spans="1:9" s="3" customFormat="1" ht="21" customHeight="1">
      <c r="A16" s="30">
        <v>11</v>
      </c>
      <c r="B16" s="30" t="s">
        <v>561</v>
      </c>
      <c r="C16" s="76">
        <v>20186</v>
      </c>
      <c r="D16" s="31" t="s">
        <v>7889</v>
      </c>
      <c r="E16" s="9" t="s">
        <v>113</v>
      </c>
      <c r="F16" s="8" t="s">
        <v>152</v>
      </c>
      <c r="G16" s="8" t="s">
        <v>6711</v>
      </c>
      <c r="H16" s="8" t="s">
        <v>152</v>
      </c>
      <c r="I16" s="8" t="s">
        <v>152</v>
      </c>
    </row>
    <row r="17" spans="1:9" s="3" customFormat="1" ht="21" customHeight="1">
      <c r="A17" s="30">
        <v>12</v>
      </c>
      <c r="B17" s="30" t="s">
        <v>562</v>
      </c>
      <c r="C17" s="353">
        <v>20188</v>
      </c>
      <c r="D17" s="354" t="s">
        <v>4952</v>
      </c>
      <c r="E17" s="9" t="s">
        <v>113</v>
      </c>
      <c r="F17" s="8" t="s">
        <v>152</v>
      </c>
      <c r="G17" s="8" t="s">
        <v>4953</v>
      </c>
      <c r="H17" s="8" t="s">
        <v>152</v>
      </c>
      <c r="I17" s="8" t="s">
        <v>152</v>
      </c>
    </row>
    <row r="18" spans="1:9" s="3" customFormat="1" ht="21" customHeight="1">
      <c r="A18" s="30">
        <v>13</v>
      </c>
      <c r="B18" s="30" t="s">
        <v>563</v>
      </c>
      <c r="C18" s="76">
        <v>17784</v>
      </c>
      <c r="D18" s="31" t="s">
        <v>7890</v>
      </c>
      <c r="E18" s="9" t="s">
        <v>113</v>
      </c>
      <c r="F18" s="8" t="s">
        <v>4052</v>
      </c>
      <c r="G18" s="8" t="s">
        <v>3599</v>
      </c>
      <c r="H18" s="8" t="s">
        <v>152</v>
      </c>
      <c r="I18" s="8" t="s">
        <v>152</v>
      </c>
    </row>
    <row r="19" spans="1:9" s="3" customFormat="1" ht="21" customHeight="1">
      <c r="A19" s="30">
        <v>14</v>
      </c>
      <c r="B19" s="30" t="s">
        <v>9061</v>
      </c>
      <c r="C19" s="76">
        <v>14413</v>
      </c>
      <c r="D19" s="31" t="s">
        <v>7891</v>
      </c>
      <c r="E19" s="9" t="s">
        <v>113</v>
      </c>
      <c r="F19" s="8" t="s">
        <v>130</v>
      </c>
      <c r="G19" s="8" t="s">
        <v>5190</v>
      </c>
      <c r="H19" s="8" t="s">
        <v>152</v>
      </c>
      <c r="I19" s="8" t="s">
        <v>152</v>
      </c>
    </row>
    <row r="20" spans="1:9" s="3" customFormat="1" ht="21" customHeight="1">
      <c r="A20" s="30">
        <v>15</v>
      </c>
      <c r="B20" s="30" t="s">
        <v>564</v>
      </c>
      <c r="C20" s="76">
        <v>17746</v>
      </c>
      <c r="D20" s="31" t="s">
        <v>7892</v>
      </c>
      <c r="E20" s="9" t="s">
        <v>113</v>
      </c>
      <c r="F20" s="8" t="s">
        <v>5179</v>
      </c>
      <c r="G20" s="8" t="s">
        <v>3599</v>
      </c>
      <c r="H20" s="8" t="s">
        <v>152</v>
      </c>
      <c r="I20" s="8" t="s">
        <v>152</v>
      </c>
    </row>
    <row r="21" spans="1:9" s="3" customFormat="1" ht="21" customHeight="1">
      <c r="A21" s="30">
        <v>16</v>
      </c>
      <c r="B21" s="30" t="s">
        <v>565</v>
      </c>
      <c r="C21" s="76">
        <v>20191</v>
      </c>
      <c r="D21" s="31" t="s">
        <v>7893</v>
      </c>
      <c r="E21" s="9" t="s">
        <v>113</v>
      </c>
      <c r="F21" s="8" t="s">
        <v>152</v>
      </c>
      <c r="G21" s="8" t="s">
        <v>6711</v>
      </c>
      <c r="H21" s="8" t="s">
        <v>152</v>
      </c>
      <c r="I21" s="8" t="s">
        <v>152</v>
      </c>
    </row>
    <row r="22" spans="1:9" s="3" customFormat="1" ht="21" customHeight="1">
      <c r="A22" s="30">
        <v>17</v>
      </c>
      <c r="B22" s="30" t="s">
        <v>566</v>
      </c>
      <c r="C22" s="76">
        <v>20192</v>
      </c>
      <c r="D22" s="31" t="s">
        <v>7894</v>
      </c>
      <c r="E22" s="9" t="s">
        <v>113</v>
      </c>
      <c r="F22" s="8" t="s">
        <v>152</v>
      </c>
      <c r="G22" s="8" t="s">
        <v>6711</v>
      </c>
      <c r="H22" s="8" t="s">
        <v>152</v>
      </c>
      <c r="I22" s="8" t="s">
        <v>152</v>
      </c>
    </row>
    <row r="23" spans="1:9" s="3" customFormat="1" ht="21" customHeight="1">
      <c r="A23" s="30">
        <v>18</v>
      </c>
      <c r="B23" s="30" t="s">
        <v>567</v>
      </c>
      <c r="C23" s="76">
        <v>19508</v>
      </c>
      <c r="D23" s="31" t="s">
        <v>7895</v>
      </c>
      <c r="E23" s="9" t="s">
        <v>113</v>
      </c>
      <c r="F23" s="8" t="s">
        <v>152</v>
      </c>
      <c r="G23" s="8" t="s">
        <v>3652</v>
      </c>
      <c r="H23" s="8" t="s">
        <v>152</v>
      </c>
      <c r="I23" s="8" t="s">
        <v>152</v>
      </c>
    </row>
    <row r="24" spans="1:9" s="3" customFormat="1" ht="21" customHeight="1">
      <c r="A24" s="30">
        <v>19</v>
      </c>
      <c r="B24" s="30" t="s">
        <v>568</v>
      </c>
      <c r="C24" s="76">
        <v>20197</v>
      </c>
      <c r="D24" s="31" t="s">
        <v>7896</v>
      </c>
      <c r="E24" s="9" t="s">
        <v>113</v>
      </c>
      <c r="F24" s="8" t="s">
        <v>152</v>
      </c>
      <c r="G24" s="8" t="s">
        <v>6711</v>
      </c>
      <c r="H24" s="8" t="s">
        <v>152</v>
      </c>
      <c r="I24" s="8" t="s">
        <v>152</v>
      </c>
    </row>
    <row r="25" spans="1:9" s="3" customFormat="1" ht="21" customHeight="1">
      <c r="A25" s="30">
        <v>20</v>
      </c>
      <c r="B25" s="30" t="s">
        <v>569</v>
      </c>
      <c r="C25" s="76">
        <v>16789</v>
      </c>
      <c r="D25" s="31" t="s">
        <v>7897</v>
      </c>
      <c r="E25" s="9" t="s">
        <v>113</v>
      </c>
      <c r="F25" s="8" t="s">
        <v>4042</v>
      </c>
      <c r="G25" s="8" t="s">
        <v>7898</v>
      </c>
      <c r="H25" s="8" t="s">
        <v>152</v>
      </c>
      <c r="I25" s="8" t="s">
        <v>152</v>
      </c>
    </row>
    <row r="26" spans="1:9" s="3" customFormat="1" ht="21" customHeight="1">
      <c r="A26" s="30">
        <v>21</v>
      </c>
      <c r="B26" s="30" t="s">
        <v>570</v>
      </c>
      <c r="C26" s="76">
        <v>17814</v>
      </c>
      <c r="D26" s="31" t="s">
        <v>7899</v>
      </c>
      <c r="E26" s="9" t="s">
        <v>113</v>
      </c>
      <c r="F26" s="8" t="s">
        <v>4052</v>
      </c>
      <c r="G26" s="8" t="s">
        <v>3599</v>
      </c>
      <c r="H26" s="8" t="s">
        <v>152</v>
      </c>
      <c r="I26" s="8" t="s">
        <v>152</v>
      </c>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9" s="3" customFormat="1" ht="10.5">
      <c r="A49" s="10"/>
      <c r="B49" s="10"/>
      <c r="C49" s="11"/>
      <c r="D49" s="11"/>
      <c r="E49" s="12"/>
      <c r="F49" s="13"/>
      <c r="G49" s="13"/>
    </row>
    <row r="50" spans="1:9" s="3" customFormat="1" ht="10.5">
      <c r="A50" s="10"/>
      <c r="B50" s="10"/>
      <c r="C50" s="11"/>
      <c r="D50" s="11"/>
      <c r="E50" s="12"/>
      <c r="F50" s="13"/>
      <c r="G50" s="13"/>
    </row>
    <row r="51" spans="1:9" s="3" customFormat="1" ht="10.5">
      <c r="A51" s="10"/>
      <c r="B51" s="10"/>
      <c r="C51" s="11"/>
      <c r="D51" s="11"/>
      <c r="E51" s="12"/>
      <c r="F51" s="13"/>
      <c r="G51" s="1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sheetData>
  <sortState ref="C14:I26">
    <sortCondition ref="D14:D26"/>
  </sortState>
  <mergeCells count="9">
    <mergeCell ref="A1:I1"/>
    <mergeCell ref="A2:C2"/>
    <mergeCell ref="H2:I2"/>
    <mergeCell ref="A3:C3"/>
    <mergeCell ref="A4:A5"/>
    <mergeCell ref="C4:C5"/>
    <mergeCell ref="D4:D5"/>
    <mergeCell ref="E4:E5"/>
    <mergeCell ref="F4:I4"/>
  </mergeCells>
  <conditionalFormatting sqref="C1:C15 C17:C1048576">
    <cfRule type="duplicateValues" dxfId="49" priority="4" stopIfTrue="1"/>
  </conditionalFormatting>
  <conditionalFormatting sqref="C6:C15 C17:C26">
    <cfRule type="duplicateValues" dxfId="48" priority="3" stopIfTrue="1"/>
  </conditionalFormatting>
  <conditionalFormatting sqref="C16">
    <cfRule type="duplicateValues" dxfId="47" priority="2" stopIfTrue="1"/>
  </conditionalFormatting>
  <conditionalFormatting sqref="C16">
    <cfRule type="duplicateValues" dxfId="46"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5.xml><?xml version="1.0" encoding="utf-8"?>
<worksheet xmlns="http://schemas.openxmlformats.org/spreadsheetml/2006/main" xmlns:r="http://schemas.openxmlformats.org/officeDocument/2006/relationships">
  <sheetPr>
    <tabColor rgb="FF6600FF"/>
  </sheetPr>
  <dimension ref="A1:I772"/>
  <sheetViews>
    <sheetView view="pageBreakPreview" zoomScale="125" zoomScaleNormal="100" zoomScaleSheetLayoutView="125" workbookViewId="0">
      <selection activeCell="C6" sqref="C6"/>
    </sheetView>
  </sheetViews>
  <sheetFormatPr defaultRowHeight="15.75"/>
  <cols>
    <col min="1" max="1" width="5.7109375" style="1" customWidth="1"/>
    <col min="2" max="2" width="7.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15</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4</v>
      </c>
      <c r="B3" s="500"/>
      <c r="C3" s="500"/>
      <c r="D3" s="86">
        <v>4</v>
      </c>
      <c r="E3" s="87">
        <v>23</v>
      </c>
      <c r="F3" s="82"/>
      <c r="G3" s="83">
        <f>SUM(A3:F3)</f>
        <v>31</v>
      </c>
      <c r="H3" s="122" t="s">
        <v>3470</v>
      </c>
      <c r="I3" s="123" t="s">
        <v>3471</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521</v>
      </c>
      <c r="C6" s="76">
        <v>13284</v>
      </c>
      <c r="D6" s="31" t="s">
        <v>7900</v>
      </c>
      <c r="E6" s="9" t="s">
        <v>44</v>
      </c>
      <c r="F6" s="8" t="s">
        <v>6452</v>
      </c>
      <c r="G6" s="8" t="s">
        <v>6453</v>
      </c>
      <c r="H6" s="8" t="s">
        <v>6454</v>
      </c>
      <c r="I6" s="8" t="s">
        <v>7901</v>
      </c>
    </row>
    <row r="7" spans="1:9" s="3" customFormat="1" ht="21" customHeight="1">
      <c r="A7" s="30">
        <v>2</v>
      </c>
      <c r="B7" s="30" t="s">
        <v>522</v>
      </c>
      <c r="C7" s="76">
        <v>13655</v>
      </c>
      <c r="D7" s="31" t="s">
        <v>7902</v>
      </c>
      <c r="E7" s="9" t="s">
        <v>44</v>
      </c>
      <c r="F7" s="8" t="s">
        <v>4298</v>
      </c>
      <c r="G7" s="8" t="s">
        <v>6453</v>
      </c>
      <c r="H7" s="8" t="s">
        <v>6454</v>
      </c>
      <c r="I7" s="8" t="s">
        <v>7901</v>
      </c>
    </row>
    <row r="8" spans="1:9" s="3" customFormat="1" ht="21" customHeight="1">
      <c r="A8" s="30">
        <v>3</v>
      </c>
      <c r="B8" s="30" t="s">
        <v>523</v>
      </c>
      <c r="C8" s="76">
        <v>10696</v>
      </c>
      <c r="D8" s="31" t="s">
        <v>7903</v>
      </c>
      <c r="E8" s="9" t="s">
        <v>44</v>
      </c>
      <c r="F8" s="191" t="s">
        <v>3905</v>
      </c>
      <c r="G8" s="191" t="s">
        <v>3906</v>
      </c>
      <c r="H8" s="191" t="s">
        <v>7904</v>
      </c>
      <c r="I8" s="191" t="s">
        <v>7700</v>
      </c>
    </row>
    <row r="9" spans="1:9" s="3" customFormat="1" ht="21" customHeight="1">
      <c r="A9" s="30">
        <v>4</v>
      </c>
      <c r="B9" s="30" t="s">
        <v>524</v>
      </c>
      <c r="C9" s="76">
        <v>13313</v>
      </c>
      <c r="D9" s="31" t="s">
        <v>7905</v>
      </c>
      <c r="E9" s="9" t="s">
        <v>44</v>
      </c>
      <c r="F9" s="191" t="s">
        <v>6452</v>
      </c>
      <c r="G9" s="191" t="s">
        <v>6453</v>
      </c>
      <c r="H9" s="191" t="s">
        <v>6454</v>
      </c>
      <c r="I9" s="191" t="s">
        <v>7700</v>
      </c>
    </row>
    <row r="10" spans="1:9" s="3" customFormat="1" ht="21" customHeight="1">
      <c r="A10" s="30">
        <v>5</v>
      </c>
      <c r="B10" s="30" t="s">
        <v>525</v>
      </c>
      <c r="C10" s="76">
        <v>16018</v>
      </c>
      <c r="D10" s="31" t="s">
        <v>7906</v>
      </c>
      <c r="E10" s="193" t="s">
        <v>114</v>
      </c>
      <c r="F10" s="191" t="s">
        <v>132</v>
      </c>
      <c r="G10" s="191" t="s">
        <v>3582</v>
      </c>
      <c r="H10" s="191" t="s">
        <v>3723</v>
      </c>
      <c r="I10" s="191" t="s">
        <v>152</v>
      </c>
    </row>
    <row r="11" spans="1:9" s="3" customFormat="1" ht="21" customHeight="1">
      <c r="A11" s="30">
        <v>6</v>
      </c>
      <c r="B11" s="30" t="s">
        <v>526</v>
      </c>
      <c r="C11" s="76">
        <v>13290</v>
      </c>
      <c r="D11" s="31" t="s">
        <v>7907</v>
      </c>
      <c r="E11" s="193" t="s">
        <v>114</v>
      </c>
      <c r="F11" s="191" t="s">
        <v>6452</v>
      </c>
      <c r="G11" s="191" t="s">
        <v>7908</v>
      </c>
      <c r="H11" s="191" t="s">
        <v>6454</v>
      </c>
      <c r="I11" s="191" t="s">
        <v>152</v>
      </c>
    </row>
    <row r="12" spans="1:9" s="3" customFormat="1" ht="21" customHeight="1">
      <c r="A12" s="30">
        <v>7</v>
      </c>
      <c r="B12" s="30" t="s">
        <v>527</v>
      </c>
      <c r="C12" s="76">
        <v>16288</v>
      </c>
      <c r="D12" s="31" t="s">
        <v>7909</v>
      </c>
      <c r="E12" s="193" t="s">
        <v>114</v>
      </c>
      <c r="F12" s="191" t="s">
        <v>0</v>
      </c>
      <c r="G12" s="191" t="s">
        <v>3998</v>
      </c>
      <c r="H12" s="191" t="s">
        <v>7700</v>
      </c>
      <c r="I12" s="191" t="s">
        <v>152</v>
      </c>
    </row>
    <row r="13" spans="1:9" s="3" customFormat="1" ht="21" customHeight="1">
      <c r="A13" s="30">
        <v>8</v>
      </c>
      <c r="B13" s="30" t="s">
        <v>528</v>
      </c>
      <c r="C13" s="76">
        <v>13319</v>
      </c>
      <c r="D13" s="31" t="s">
        <v>7910</v>
      </c>
      <c r="E13" s="193" t="s">
        <v>114</v>
      </c>
      <c r="F13" s="191" t="s">
        <v>6452</v>
      </c>
      <c r="G13" s="191" t="s">
        <v>6453</v>
      </c>
      <c r="H13" s="191" t="s">
        <v>5144</v>
      </c>
      <c r="I13" s="191" t="s">
        <v>152</v>
      </c>
    </row>
    <row r="14" spans="1:9" s="3" customFormat="1" ht="21" customHeight="1">
      <c r="A14" s="30">
        <v>9</v>
      </c>
      <c r="B14" s="30" t="s">
        <v>529</v>
      </c>
      <c r="C14" s="76">
        <v>19148</v>
      </c>
      <c r="D14" s="31" t="s">
        <v>7911</v>
      </c>
      <c r="E14" s="9" t="s">
        <v>113</v>
      </c>
      <c r="F14" s="8" t="s">
        <v>152</v>
      </c>
      <c r="G14" s="8" t="s">
        <v>4770</v>
      </c>
      <c r="H14" s="8" t="s">
        <v>152</v>
      </c>
      <c r="I14" s="8" t="s">
        <v>152</v>
      </c>
    </row>
    <row r="15" spans="1:9" s="3" customFormat="1" ht="21" customHeight="1">
      <c r="A15" s="30">
        <v>10</v>
      </c>
      <c r="B15" s="30" t="s">
        <v>530</v>
      </c>
      <c r="C15" s="76">
        <v>19149</v>
      </c>
      <c r="D15" s="31" t="s">
        <v>7912</v>
      </c>
      <c r="E15" s="9" t="s">
        <v>113</v>
      </c>
      <c r="F15" s="8" t="s">
        <v>152</v>
      </c>
      <c r="G15" s="8" t="s">
        <v>4770</v>
      </c>
      <c r="H15" s="8" t="s">
        <v>152</v>
      </c>
      <c r="I15" s="8" t="s">
        <v>152</v>
      </c>
    </row>
    <row r="16" spans="1:9" s="3" customFormat="1" ht="21" customHeight="1">
      <c r="A16" s="30">
        <v>11</v>
      </c>
      <c r="B16" s="30" t="s">
        <v>531</v>
      </c>
      <c r="C16" s="76">
        <v>16489</v>
      </c>
      <c r="D16" s="31" t="s">
        <v>7913</v>
      </c>
      <c r="E16" s="9" t="s">
        <v>113</v>
      </c>
      <c r="F16" s="8" t="s">
        <v>105</v>
      </c>
      <c r="G16" s="8" t="s">
        <v>5138</v>
      </c>
      <c r="H16" s="8" t="s">
        <v>152</v>
      </c>
      <c r="I16" s="8" t="s">
        <v>152</v>
      </c>
    </row>
    <row r="17" spans="1:9" s="3" customFormat="1" ht="21" customHeight="1">
      <c r="A17" s="30">
        <v>12</v>
      </c>
      <c r="B17" s="30" t="s">
        <v>532</v>
      </c>
      <c r="C17" s="76">
        <v>18941</v>
      </c>
      <c r="D17" s="31" t="s">
        <v>7914</v>
      </c>
      <c r="E17" s="9" t="s">
        <v>113</v>
      </c>
      <c r="F17" s="8" t="s">
        <v>152</v>
      </c>
      <c r="G17" s="8" t="s">
        <v>4025</v>
      </c>
      <c r="H17" s="8" t="s">
        <v>152</v>
      </c>
      <c r="I17" s="8" t="s">
        <v>152</v>
      </c>
    </row>
    <row r="18" spans="1:9" s="3" customFormat="1" ht="21" customHeight="1">
      <c r="A18" s="30">
        <v>13</v>
      </c>
      <c r="B18" s="30" t="s">
        <v>533</v>
      </c>
      <c r="C18" s="76">
        <v>18942</v>
      </c>
      <c r="D18" s="31" t="s">
        <v>7915</v>
      </c>
      <c r="E18" s="9" t="s">
        <v>113</v>
      </c>
      <c r="F18" s="8" t="s">
        <v>152</v>
      </c>
      <c r="G18" s="8" t="s">
        <v>4025</v>
      </c>
      <c r="H18" s="8" t="s">
        <v>152</v>
      </c>
      <c r="I18" s="8" t="s">
        <v>152</v>
      </c>
    </row>
    <row r="19" spans="1:9" s="3" customFormat="1" ht="21" customHeight="1">
      <c r="A19" s="30">
        <v>14</v>
      </c>
      <c r="B19" s="30" t="s">
        <v>534</v>
      </c>
      <c r="C19" s="268">
        <v>19156</v>
      </c>
      <c r="D19" s="262" t="s">
        <v>7916</v>
      </c>
      <c r="E19" s="9" t="s">
        <v>113</v>
      </c>
      <c r="F19" s="8" t="s">
        <v>152</v>
      </c>
      <c r="G19" s="180" t="s">
        <v>4770</v>
      </c>
      <c r="H19" s="8" t="s">
        <v>152</v>
      </c>
      <c r="I19" s="8" t="s">
        <v>152</v>
      </c>
    </row>
    <row r="20" spans="1:9" s="3" customFormat="1" ht="21" customHeight="1">
      <c r="A20" s="30">
        <v>15</v>
      </c>
      <c r="B20" s="30" t="s">
        <v>535</v>
      </c>
      <c r="C20" s="76">
        <v>18953</v>
      </c>
      <c r="D20" s="31" t="s">
        <v>7917</v>
      </c>
      <c r="E20" s="9" t="s">
        <v>113</v>
      </c>
      <c r="F20" s="8" t="s">
        <v>152</v>
      </c>
      <c r="G20" s="8" t="s">
        <v>4025</v>
      </c>
      <c r="H20" s="8" t="s">
        <v>152</v>
      </c>
      <c r="I20" s="8" t="s">
        <v>152</v>
      </c>
    </row>
    <row r="21" spans="1:9" s="3" customFormat="1" ht="21" customHeight="1">
      <c r="A21" s="30">
        <v>16</v>
      </c>
      <c r="B21" s="30" t="s">
        <v>536</v>
      </c>
      <c r="C21" s="76">
        <v>19158</v>
      </c>
      <c r="D21" s="31" t="s">
        <v>7918</v>
      </c>
      <c r="E21" s="9" t="s">
        <v>113</v>
      </c>
      <c r="F21" s="8" t="s">
        <v>152</v>
      </c>
      <c r="G21" s="8" t="s">
        <v>4770</v>
      </c>
      <c r="H21" s="8" t="s">
        <v>152</v>
      </c>
      <c r="I21" s="8" t="s">
        <v>152</v>
      </c>
    </row>
    <row r="22" spans="1:9" s="3" customFormat="1" ht="21" customHeight="1">
      <c r="A22" s="30">
        <v>17</v>
      </c>
      <c r="B22" s="30" t="s">
        <v>537</v>
      </c>
      <c r="C22" s="76">
        <v>19159</v>
      </c>
      <c r="D22" s="31" t="s">
        <v>7919</v>
      </c>
      <c r="E22" s="9" t="s">
        <v>113</v>
      </c>
      <c r="F22" s="8" t="s">
        <v>152</v>
      </c>
      <c r="G22" s="8" t="s">
        <v>4770</v>
      </c>
      <c r="H22" s="8" t="s">
        <v>152</v>
      </c>
      <c r="I22" s="8" t="s">
        <v>152</v>
      </c>
    </row>
    <row r="23" spans="1:9" s="3" customFormat="1" ht="21" customHeight="1">
      <c r="A23" s="30">
        <v>18</v>
      </c>
      <c r="B23" s="30" t="s">
        <v>538</v>
      </c>
      <c r="C23" s="268">
        <v>18955</v>
      </c>
      <c r="D23" s="262" t="s">
        <v>7920</v>
      </c>
      <c r="E23" s="9" t="s">
        <v>113</v>
      </c>
      <c r="F23" s="8" t="s">
        <v>152</v>
      </c>
      <c r="G23" s="180" t="s">
        <v>4025</v>
      </c>
      <c r="H23" s="219"/>
      <c r="I23" s="219"/>
    </row>
    <row r="24" spans="1:9" s="3" customFormat="1" ht="21" customHeight="1">
      <c r="A24" s="30">
        <v>19</v>
      </c>
      <c r="B24" s="30" t="s">
        <v>539</v>
      </c>
      <c r="C24" s="76">
        <v>18961</v>
      </c>
      <c r="D24" s="31" t="s">
        <v>7921</v>
      </c>
      <c r="E24" s="9" t="s">
        <v>113</v>
      </c>
      <c r="F24" s="8" t="s">
        <v>152</v>
      </c>
      <c r="G24" s="8" t="s">
        <v>4025</v>
      </c>
      <c r="H24" s="8" t="s">
        <v>152</v>
      </c>
      <c r="I24" s="8" t="s">
        <v>152</v>
      </c>
    </row>
    <row r="25" spans="1:9" s="3" customFormat="1" ht="21" customHeight="1">
      <c r="A25" s="30">
        <v>20</v>
      </c>
      <c r="B25" s="30" t="s">
        <v>540</v>
      </c>
      <c r="C25" s="76">
        <v>19163</v>
      </c>
      <c r="D25" s="31" t="s">
        <v>7922</v>
      </c>
      <c r="E25" s="9" t="s">
        <v>113</v>
      </c>
      <c r="F25" s="8" t="s">
        <v>152</v>
      </c>
      <c r="G25" s="8" t="s">
        <v>4770</v>
      </c>
      <c r="H25" s="8" t="s">
        <v>152</v>
      </c>
      <c r="I25" s="8" t="s">
        <v>152</v>
      </c>
    </row>
    <row r="26" spans="1:9" s="3" customFormat="1" ht="21" customHeight="1">
      <c r="A26" s="30">
        <v>21</v>
      </c>
      <c r="B26" s="30" t="s">
        <v>541</v>
      </c>
      <c r="C26" s="76">
        <v>18968</v>
      </c>
      <c r="D26" s="31" t="s">
        <v>7923</v>
      </c>
      <c r="E26" s="9" t="s">
        <v>113</v>
      </c>
      <c r="F26" s="8" t="s">
        <v>152</v>
      </c>
      <c r="G26" s="8" t="s">
        <v>4025</v>
      </c>
      <c r="H26" s="8" t="s">
        <v>152</v>
      </c>
      <c r="I26" s="8" t="s">
        <v>152</v>
      </c>
    </row>
    <row r="27" spans="1:9" s="3" customFormat="1" ht="21" customHeight="1">
      <c r="A27" s="30">
        <v>22</v>
      </c>
      <c r="B27" s="30" t="s">
        <v>542</v>
      </c>
      <c r="C27" s="76">
        <v>19167</v>
      </c>
      <c r="D27" s="31" t="s">
        <v>7924</v>
      </c>
      <c r="E27" s="9" t="s">
        <v>113</v>
      </c>
      <c r="F27" s="8" t="s">
        <v>152</v>
      </c>
      <c r="G27" s="8" t="s">
        <v>4770</v>
      </c>
      <c r="H27" s="8" t="s">
        <v>152</v>
      </c>
      <c r="I27" s="8" t="s">
        <v>152</v>
      </c>
    </row>
    <row r="28" spans="1:9" s="3" customFormat="1" ht="21" customHeight="1">
      <c r="A28" s="30">
        <v>23</v>
      </c>
      <c r="B28" s="30" t="s">
        <v>543</v>
      </c>
      <c r="C28" s="76">
        <v>19168</v>
      </c>
      <c r="D28" s="31" t="s">
        <v>7925</v>
      </c>
      <c r="E28" s="9" t="s">
        <v>113</v>
      </c>
      <c r="F28" s="8" t="s">
        <v>152</v>
      </c>
      <c r="G28" s="8" t="s">
        <v>4770</v>
      </c>
      <c r="H28" s="8" t="s">
        <v>152</v>
      </c>
      <c r="I28" s="8" t="s">
        <v>152</v>
      </c>
    </row>
    <row r="29" spans="1:9" s="3" customFormat="1" ht="21" customHeight="1">
      <c r="A29" s="30">
        <v>24</v>
      </c>
      <c r="B29" s="30" t="s">
        <v>544</v>
      </c>
      <c r="C29" s="76">
        <v>16516</v>
      </c>
      <c r="D29" s="31" t="s">
        <v>7926</v>
      </c>
      <c r="E29" s="9" t="s">
        <v>113</v>
      </c>
      <c r="F29" s="8" t="s">
        <v>3660</v>
      </c>
      <c r="G29" s="8" t="s">
        <v>3661</v>
      </c>
      <c r="H29" s="8" t="s">
        <v>152</v>
      </c>
      <c r="I29" s="8" t="s">
        <v>152</v>
      </c>
    </row>
    <row r="30" spans="1:9" s="3" customFormat="1" ht="21" customHeight="1">
      <c r="A30" s="30">
        <v>25</v>
      </c>
      <c r="B30" s="30" t="s">
        <v>545</v>
      </c>
      <c r="C30" s="76">
        <v>16479</v>
      </c>
      <c r="D30" s="31" t="s">
        <v>7927</v>
      </c>
      <c r="E30" s="9" t="s">
        <v>113</v>
      </c>
      <c r="F30" s="8" t="s">
        <v>105</v>
      </c>
      <c r="G30" s="8" t="s">
        <v>5138</v>
      </c>
      <c r="H30" s="8" t="s">
        <v>152</v>
      </c>
      <c r="I30" s="8" t="s">
        <v>152</v>
      </c>
    </row>
    <row r="31" spans="1:9" s="3" customFormat="1" ht="21" customHeight="1">
      <c r="A31" s="30">
        <v>26</v>
      </c>
      <c r="B31" s="30" t="s">
        <v>546</v>
      </c>
      <c r="C31" s="76">
        <v>19175</v>
      </c>
      <c r="D31" s="31" t="s">
        <v>7928</v>
      </c>
      <c r="E31" s="9" t="s">
        <v>113</v>
      </c>
      <c r="F31" s="8" t="s">
        <v>152</v>
      </c>
      <c r="G31" s="8" t="s">
        <v>4770</v>
      </c>
      <c r="H31" s="8" t="s">
        <v>152</v>
      </c>
      <c r="I31" s="8" t="s">
        <v>152</v>
      </c>
    </row>
    <row r="32" spans="1:9" s="3" customFormat="1" ht="21" customHeight="1">
      <c r="A32" s="30">
        <v>27</v>
      </c>
      <c r="B32" s="30" t="s">
        <v>547</v>
      </c>
      <c r="C32" s="76">
        <v>19176</v>
      </c>
      <c r="D32" s="31" t="s">
        <v>7929</v>
      </c>
      <c r="E32" s="9" t="s">
        <v>113</v>
      </c>
      <c r="F32" s="8" t="s">
        <v>152</v>
      </c>
      <c r="G32" s="8" t="s">
        <v>4770</v>
      </c>
      <c r="H32" s="8" t="s">
        <v>152</v>
      </c>
      <c r="I32" s="8" t="s">
        <v>152</v>
      </c>
    </row>
    <row r="33" spans="1:9" s="3" customFormat="1" ht="21" customHeight="1">
      <c r="A33" s="30">
        <v>28</v>
      </c>
      <c r="B33" s="30" t="s">
        <v>548</v>
      </c>
      <c r="C33" s="244">
        <v>20772</v>
      </c>
      <c r="D33" s="218" t="s">
        <v>5111</v>
      </c>
      <c r="E33" s="9" t="s">
        <v>113</v>
      </c>
      <c r="F33" s="8" t="s">
        <v>152</v>
      </c>
      <c r="G33" s="363" t="s">
        <v>5112</v>
      </c>
      <c r="H33" s="8" t="s">
        <v>152</v>
      </c>
      <c r="I33" s="8" t="s">
        <v>152</v>
      </c>
    </row>
    <row r="34" spans="1:9" s="3" customFormat="1" ht="21" customHeight="1">
      <c r="A34" s="30">
        <v>29</v>
      </c>
      <c r="B34" s="30" t="s">
        <v>549</v>
      </c>
      <c r="C34" s="76">
        <v>16483</v>
      </c>
      <c r="D34" s="31" t="s">
        <v>7930</v>
      </c>
      <c r="E34" s="9" t="s">
        <v>113</v>
      </c>
      <c r="F34" s="8" t="s">
        <v>105</v>
      </c>
      <c r="G34" s="8" t="s">
        <v>5138</v>
      </c>
      <c r="H34" s="8" t="s">
        <v>152</v>
      </c>
      <c r="I34" s="8" t="s">
        <v>152</v>
      </c>
    </row>
    <row r="35" spans="1:9" s="3" customFormat="1" ht="21" customHeight="1">
      <c r="A35" s="30">
        <v>30</v>
      </c>
      <c r="B35" s="30" t="s">
        <v>550</v>
      </c>
      <c r="C35" s="76">
        <v>19339</v>
      </c>
      <c r="D35" s="31" t="s">
        <v>7931</v>
      </c>
      <c r="E35" s="9" t="s">
        <v>113</v>
      </c>
      <c r="F35" s="8" t="s">
        <v>152</v>
      </c>
      <c r="G35" s="8" t="s">
        <v>3726</v>
      </c>
      <c r="H35" s="8" t="s">
        <v>152</v>
      </c>
      <c r="I35" s="8" t="s">
        <v>152</v>
      </c>
    </row>
    <row r="36" spans="1:9" s="3" customFormat="1" ht="21" customHeight="1">
      <c r="A36" s="30">
        <v>31</v>
      </c>
      <c r="B36" s="30"/>
      <c r="C36" s="76">
        <v>19186</v>
      </c>
      <c r="D36" s="31" t="s">
        <v>7932</v>
      </c>
      <c r="E36" s="9" t="s">
        <v>113</v>
      </c>
      <c r="F36" s="8" t="s">
        <v>152</v>
      </c>
      <c r="G36" s="8" t="s">
        <v>4770</v>
      </c>
      <c r="H36" s="8" t="s">
        <v>152</v>
      </c>
      <c r="I36" s="8" t="s">
        <v>152</v>
      </c>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7" s="3" customFormat="1" ht="10.5">
      <c r="A65" s="10"/>
      <c r="B65" s="10"/>
      <c r="C65" s="11"/>
      <c r="D65" s="11"/>
      <c r="E65" s="12"/>
      <c r="F65" s="13"/>
      <c r="G65" s="13"/>
    </row>
    <row r="66" spans="1:7" s="3" customFormat="1" ht="10.5">
      <c r="A66" s="10"/>
      <c r="B66" s="10"/>
      <c r="C66" s="11"/>
      <c r="D66" s="11"/>
      <c r="E66" s="12"/>
      <c r="F66" s="13"/>
      <c r="G66" s="13"/>
    </row>
    <row r="67" spans="1:7" s="3" customFormat="1" ht="10.5">
      <c r="A67" s="10"/>
      <c r="B67" s="10"/>
      <c r="C67" s="11"/>
      <c r="D67" s="11"/>
      <c r="E67" s="12"/>
      <c r="F67" s="13"/>
      <c r="G67" s="13"/>
    </row>
    <row r="68" spans="1:7" s="3" customFormat="1" ht="10.5">
      <c r="A68" s="10"/>
      <c r="B68" s="10"/>
      <c r="C68" s="11"/>
      <c r="D68" s="11"/>
      <c r="E68" s="12"/>
      <c r="F68" s="13"/>
      <c r="G68" s="13"/>
    </row>
    <row r="69" spans="1:7" s="3" customFormat="1" ht="10.5">
      <c r="A69" s="10"/>
      <c r="B69" s="10"/>
      <c r="C69" s="11"/>
      <c r="D69" s="11"/>
      <c r="E69" s="12"/>
      <c r="F69" s="13"/>
      <c r="G69" s="13"/>
    </row>
    <row r="70" spans="1:7" s="3" customFormat="1" ht="10.5">
      <c r="A70" s="10"/>
      <c r="B70" s="10"/>
      <c r="C70" s="11"/>
      <c r="D70" s="11"/>
      <c r="E70" s="12"/>
      <c r="F70" s="13"/>
      <c r="G70" s="13"/>
    </row>
    <row r="71" spans="1:7" s="3" customFormat="1" ht="10.5">
      <c r="A71" s="10"/>
      <c r="B71" s="10"/>
      <c r="C71" s="11"/>
      <c r="D71" s="11"/>
      <c r="E71" s="12"/>
      <c r="F71" s="13"/>
      <c r="G71" s="13"/>
    </row>
    <row r="72" spans="1:7" s="3" customFormat="1" ht="10.5">
      <c r="A72" s="10"/>
      <c r="B72" s="10"/>
      <c r="C72" s="11"/>
      <c r="D72" s="11"/>
      <c r="E72" s="12"/>
      <c r="F72" s="13"/>
      <c r="G72" s="13"/>
    </row>
    <row r="73" spans="1:7" s="3" customFormat="1" ht="10.5">
      <c r="A73" s="10"/>
      <c r="B73" s="10"/>
      <c r="C73" s="11"/>
      <c r="D73" s="11"/>
      <c r="E73" s="12"/>
      <c r="F73" s="13"/>
      <c r="G73" s="13"/>
    </row>
    <row r="74" spans="1:7" s="3" customFormat="1" ht="10.5">
      <c r="A74" s="10"/>
      <c r="B74" s="10"/>
      <c r="C74" s="11"/>
      <c r="D74" s="11"/>
      <c r="E74" s="12"/>
      <c r="F74" s="13"/>
      <c r="G74" s="13"/>
    </row>
    <row r="75" spans="1:7" s="3" customFormat="1" ht="10.5">
      <c r="A75" s="10"/>
      <c r="B75" s="10"/>
      <c r="C75" s="11"/>
      <c r="D75" s="11"/>
      <c r="E75" s="12"/>
      <c r="F75" s="13"/>
      <c r="G75" s="13"/>
    </row>
    <row r="76" spans="1:7" s="3" customFormat="1" ht="10.5">
      <c r="A76" s="10"/>
      <c r="B76" s="10"/>
      <c r="C76" s="11"/>
      <c r="D76" s="11"/>
      <c r="E76" s="12"/>
      <c r="F76" s="13"/>
      <c r="G76" s="13"/>
    </row>
    <row r="77" spans="1:7" s="3" customFormat="1" ht="10.5">
      <c r="A77" s="10"/>
      <c r="B77" s="10"/>
      <c r="C77" s="11"/>
      <c r="D77" s="11"/>
      <c r="E77" s="12"/>
      <c r="F77" s="13"/>
      <c r="G77" s="13"/>
    </row>
    <row r="78" spans="1:7" s="3" customFormat="1" ht="10.5">
      <c r="A78" s="10"/>
      <c r="B78" s="10"/>
      <c r="C78" s="11"/>
      <c r="D78" s="11"/>
      <c r="E78" s="12"/>
      <c r="F78" s="13"/>
      <c r="G78" s="13"/>
    </row>
    <row r="79" spans="1:7" s="3" customFormat="1" ht="10.5">
      <c r="A79" s="10"/>
      <c r="B79" s="10"/>
      <c r="C79" s="11"/>
      <c r="D79" s="11"/>
      <c r="E79" s="12"/>
      <c r="F79" s="13"/>
      <c r="G79" s="13"/>
    </row>
    <row r="80" spans="1:7" s="3" customFormat="1" ht="10.5">
      <c r="A80" s="10"/>
      <c r="B80" s="10"/>
      <c r="C80" s="11"/>
      <c r="D80" s="11"/>
      <c r="E80" s="12"/>
      <c r="F80" s="13"/>
      <c r="G80" s="13"/>
    </row>
    <row r="81" spans="1:7" s="3" customFormat="1" ht="10.5">
      <c r="A81" s="10"/>
      <c r="B81" s="10"/>
      <c r="C81" s="11"/>
      <c r="D81" s="11"/>
      <c r="E81" s="12"/>
      <c r="F81" s="13"/>
      <c r="G81" s="13"/>
    </row>
    <row r="82" spans="1:7" s="3" customFormat="1" ht="10.5">
      <c r="A82" s="10"/>
      <c r="B82" s="10"/>
      <c r="C82" s="11"/>
      <c r="D82" s="11"/>
      <c r="E82" s="12"/>
      <c r="F82" s="13"/>
      <c r="G82" s="13"/>
    </row>
    <row r="83" spans="1:7" s="3" customFormat="1" ht="10.5">
      <c r="A83" s="10"/>
      <c r="B83" s="10"/>
      <c r="C83" s="11"/>
      <c r="D83" s="11"/>
      <c r="E83" s="12"/>
      <c r="F83" s="13"/>
      <c r="G83" s="13"/>
    </row>
    <row r="84" spans="1:7" s="3" customFormat="1" ht="10.5">
      <c r="A84" s="10"/>
      <c r="B84" s="10"/>
      <c r="C84" s="11"/>
      <c r="D84" s="11"/>
      <c r="E84" s="12"/>
      <c r="F84" s="13"/>
      <c r="G84" s="13"/>
    </row>
    <row r="85" spans="1:7" s="3" customFormat="1" ht="10.5">
      <c r="A85" s="10"/>
      <c r="B85" s="10"/>
      <c r="C85" s="11"/>
      <c r="D85" s="11"/>
      <c r="E85" s="12"/>
      <c r="F85" s="13"/>
      <c r="G85" s="13"/>
    </row>
    <row r="86" spans="1:7" s="3" customFormat="1" ht="10.5">
      <c r="A86" s="10"/>
      <c r="B86" s="10"/>
      <c r="C86" s="11"/>
      <c r="D86" s="11"/>
      <c r="E86" s="12"/>
      <c r="F86" s="13"/>
      <c r="G86" s="13"/>
    </row>
    <row r="87" spans="1:7" s="3" customFormat="1" ht="10.5">
      <c r="A87" s="10"/>
      <c r="B87" s="10"/>
      <c r="C87" s="11"/>
      <c r="D87" s="11"/>
      <c r="E87" s="12"/>
      <c r="F87" s="13"/>
      <c r="G87" s="13"/>
    </row>
    <row r="88" spans="1:7" s="3" customFormat="1" ht="10.5">
      <c r="A88" s="10"/>
      <c r="B88" s="10"/>
      <c r="C88" s="11"/>
      <c r="D88" s="11"/>
      <c r="E88" s="12"/>
      <c r="F88" s="13"/>
      <c r="G88" s="13"/>
    </row>
    <row r="89" spans="1:7" s="3" customFormat="1" ht="10.5">
      <c r="A89" s="10"/>
      <c r="B89" s="10"/>
      <c r="C89" s="11"/>
      <c r="D89" s="11"/>
      <c r="E89" s="12"/>
      <c r="F89" s="13"/>
      <c r="G89" s="13"/>
    </row>
    <row r="90" spans="1:7" s="3" customFormat="1" ht="10.5">
      <c r="A90" s="10"/>
      <c r="B90" s="10"/>
      <c r="C90" s="11"/>
      <c r="D90" s="11"/>
      <c r="E90" s="12"/>
      <c r="F90" s="13"/>
      <c r="G90" s="13"/>
    </row>
    <row r="91" spans="1:7" s="3" customFormat="1" ht="10.5">
      <c r="A91" s="10"/>
      <c r="B91" s="10"/>
      <c r="C91" s="11"/>
      <c r="D91" s="11"/>
      <c r="E91" s="12"/>
      <c r="F91" s="13"/>
      <c r="G91" s="13"/>
    </row>
    <row r="92" spans="1:7" s="3" customFormat="1" ht="10.5">
      <c r="A92" s="10"/>
      <c r="B92" s="10"/>
      <c r="C92" s="11"/>
      <c r="D92" s="11"/>
      <c r="E92" s="12"/>
      <c r="F92" s="13"/>
      <c r="G92" s="13"/>
    </row>
    <row r="93" spans="1:7" s="3" customFormat="1" ht="10.5">
      <c r="A93" s="10"/>
      <c r="B93" s="10"/>
      <c r="C93" s="11"/>
      <c r="D93" s="11"/>
      <c r="E93" s="12"/>
      <c r="F93" s="13"/>
      <c r="G93" s="13"/>
    </row>
    <row r="94" spans="1:7" s="3" customFormat="1" ht="10.5">
      <c r="A94" s="10"/>
      <c r="B94" s="10"/>
      <c r="C94" s="11"/>
      <c r="D94" s="11"/>
      <c r="E94" s="12"/>
      <c r="F94" s="13"/>
      <c r="G94" s="13"/>
    </row>
    <row r="95" spans="1:7" s="3" customFormat="1" ht="10.5">
      <c r="A95" s="10"/>
      <c r="B95" s="10"/>
      <c r="C95" s="11"/>
      <c r="D95" s="11"/>
      <c r="E95" s="12"/>
      <c r="F95" s="13"/>
      <c r="G95" s="13"/>
    </row>
    <row r="96" spans="1:7" s="3" customFormat="1" ht="10.5">
      <c r="A96" s="10"/>
      <c r="B96" s="10"/>
      <c r="C96" s="11"/>
      <c r="D96" s="11"/>
      <c r="E96" s="12"/>
      <c r="F96" s="13"/>
      <c r="G96" s="13"/>
    </row>
    <row r="97" spans="1:7" s="3" customFormat="1" ht="10.5">
      <c r="A97" s="10"/>
      <c r="B97" s="10"/>
      <c r="C97" s="11"/>
      <c r="D97" s="11"/>
      <c r="E97" s="12"/>
      <c r="F97" s="13"/>
      <c r="G97" s="13"/>
    </row>
    <row r="98" spans="1:7" s="3" customFormat="1" ht="10.5">
      <c r="A98" s="10"/>
      <c r="B98" s="10"/>
      <c r="C98" s="11"/>
      <c r="D98" s="11"/>
      <c r="E98" s="12"/>
      <c r="F98" s="13"/>
      <c r="G98" s="13"/>
    </row>
    <row r="99" spans="1:7" s="3" customFormat="1" ht="10.5">
      <c r="A99" s="10"/>
      <c r="B99" s="10"/>
      <c r="C99" s="11"/>
      <c r="D99" s="11"/>
      <c r="E99" s="12"/>
      <c r="F99" s="13"/>
      <c r="G99" s="13"/>
    </row>
    <row r="100" spans="1:7" s="3" customFormat="1" ht="10.5">
      <c r="A100" s="10"/>
      <c r="B100" s="10"/>
      <c r="C100" s="11"/>
      <c r="D100" s="11"/>
      <c r="E100" s="12"/>
      <c r="F100" s="13"/>
      <c r="G100" s="13"/>
    </row>
    <row r="101" spans="1:7" s="3" customFormat="1" ht="10.5">
      <c r="A101" s="10"/>
      <c r="B101" s="10"/>
      <c r="C101" s="11"/>
      <c r="D101" s="11"/>
      <c r="E101" s="12"/>
      <c r="F101" s="13"/>
      <c r="G101" s="13"/>
    </row>
    <row r="102" spans="1:7" s="3" customFormat="1" ht="10.5">
      <c r="A102" s="10"/>
      <c r="B102" s="10"/>
      <c r="C102" s="11"/>
      <c r="D102" s="11"/>
      <c r="E102" s="12"/>
      <c r="F102" s="13"/>
      <c r="G102" s="13"/>
    </row>
    <row r="103" spans="1:7" s="3" customFormat="1" ht="10.5">
      <c r="A103" s="10"/>
      <c r="B103" s="10"/>
      <c r="C103" s="11"/>
      <c r="D103" s="11"/>
      <c r="E103" s="12"/>
      <c r="F103" s="13"/>
      <c r="G103" s="13"/>
    </row>
    <row r="104" spans="1:7" s="3" customFormat="1" ht="10.5">
      <c r="A104" s="10"/>
      <c r="B104" s="10"/>
      <c r="C104" s="11"/>
      <c r="D104" s="11"/>
      <c r="E104" s="12"/>
      <c r="F104" s="13"/>
      <c r="G104" s="13"/>
    </row>
    <row r="105" spans="1:7" s="3" customFormat="1" ht="10.5">
      <c r="A105" s="10"/>
      <c r="B105" s="10"/>
      <c r="C105" s="11"/>
      <c r="D105" s="11"/>
      <c r="E105" s="12"/>
      <c r="F105" s="13"/>
      <c r="G105" s="13"/>
    </row>
    <row r="106" spans="1:7" s="3" customFormat="1" ht="10.5">
      <c r="A106" s="10"/>
      <c r="B106" s="10"/>
      <c r="C106" s="11"/>
      <c r="D106" s="11"/>
      <c r="E106" s="12"/>
      <c r="F106" s="13"/>
      <c r="G106" s="13"/>
    </row>
    <row r="107" spans="1:7" s="3" customFormat="1" ht="10.5">
      <c r="A107" s="10"/>
      <c r="B107" s="10"/>
      <c r="C107" s="11"/>
      <c r="D107" s="11"/>
      <c r="E107" s="12"/>
      <c r="F107" s="13"/>
      <c r="G107" s="13"/>
    </row>
    <row r="108" spans="1:7" s="3" customFormat="1" ht="10.5">
      <c r="A108" s="10"/>
      <c r="B108" s="10"/>
      <c r="C108" s="11"/>
      <c r="D108" s="11"/>
      <c r="E108" s="12"/>
      <c r="F108" s="13"/>
      <c r="G108" s="13"/>
    </row>
    <row r="109" spans="1:7" s="3" customFormat="1" ht="10.5">
      <c r="A109" s="10"/>
      <c r="B109" s="10"/>
      <c r="C109" s="11"/>
      <c r="D109" s="11"/>
      <c r="E109" s="12"/>
      <c r="F109" s="13"/>
      <c r="G109" s="13"/>
    </row>
    <row r="110" spans="1:7" s="3" customFormat="1" ht="10.5">
      <c r="A110" s="10"/>
      <c r="B110" s="10"/>
      <c r="C110" s="11"/>
      <c r="D110" s="11"/>
      <c r="E110" s="12"/>
      <c r="F110" s="13"/>
      <c r="G110" s="13"/>
    </row>
    <row r="111" spans="1:7" s="3" customFormat="1" ht="10.5">
      <c r="A111" s="10"/>
      <c r="B111" s="10"/>
      <c r="C111" s="11"/>
      <c r="D111" s="11"/>
      <c r="E111" s="12"/>
      <c r="F111" s="13"/>
      <c r="G111" s="13"/>
    </row>
    <row r="112" spans="1:7" s="3" customFormat="1" ht="10.5">
      <c r="A112" s="10"/>
      <c r="B112" s="10"/>
      <c r="C112" s="11"/>
      <c r="D112" s="11"/>
      <c r="E112" s="12"/>
      <c r="F112" s="13"/>
      <c r="G112" s="13"/>
    </row>
    <row r="113" spans="1:9" s="3" customFormat="1" ht="10.5">
      <c r="A113" s="10"/>
      <c r="B113" s="10"/>
      <c r="C113" s="11"/>
      <c r="D113" s="11"/>
      <c r="E113" s="12"/>
      <c r="F113" s="13"/>
      <c r="G113" s="13"/>
    </row>
    <row r="114" spans="1:9" s="3" customFormat="1" ht="10.5">
      <c r="A114" s="10"/>
      <c r="B114" s="10"/>
      <c r="C114" s="11"/>
      <c r="D114" s="11"/>
      <c r="E114" s="12"/>
      <c r="F114" s="13"/>
      <c r="G114" s="13"/>
    </row>
    <row r="115" spans="1:9" s="3" customFormat="1" ht="10.5">
      <c r="A115" s="10"/>
      <c r="B115" s="10"/>
      <c r="C115" s="11"/>
      <c r="D115" s="11"/>
      <c r="E115" s="12"/>
      <c r="F115" s="13"/>
      <c r="G115" s="13"/>
    </row>
    <row r="116" spans="1:9" s="3" customFormat="1" ht="10.5">
      <c r="A116" s="10"/>
      <c r="B116" s="10"/>
      <c r="C116" s="11"/>
      <c r="D116" s="11"/>
      <c r="E116" s="12"/>
      <c r="F116" s="13"/>
      <c r="G116" s="13"/>
    </row>
    <row r="117" spans="1:9" s="3" customFormat="1" ht="10.5">
      <c r="A117" s="10"/>
      <c r="B117" s="10"/>
      <c r="C117" s="11"/>
      <c r="D117" s="11"/>
      <c r="E117" s="12"/>
      <c r="F117" s="13"/>
      <c r="G117" s="13"/>
    </row>
    <row r="118" spans="1:9" s="3" customFormat="1" ht="10.5">
      <c r="A118" s="10"/>
      <c r="B118" s="10"/>
      <c r="C118" s="11"/>
      <c r="D118" s="11"/>
      <c r="E118" s="12"/>
      <c r="F118" s="13"/>
      <c r="G118" s="13"/>
    </row>
    <row r="119" spans="1:9" s="3" customFormat="1" ht="10.5">
      <c r="A119" s="10"/>
      <c r="B119" s="10"/>
      <c r="C119" s="11"/>
      <c r="D119" s="11"/>
      <c r="E119" s="12"/>
      <c r="F119" s="13"/>
      <c r="G119" s="13"/>
    </row>
    <row r="120" spans="1:9" s="3" customFormat="1" ht="10.5">
      <c r="A120" s="10"/>
      <c r="B120" s="10"/>
      <c r="C120" s="11"/>
      <c r="D120" s="11"/>
      <c r="E120" s="12"/>
      <c r="F120" s="13"/>
      <c r="G120" s="13"/>
    </row>
    <row r="121" spans="1:9" s="3" customFormat="1" ht="10.5">
      <c r="A121" s="10"/>
      <c r="B121" s="10"/>
      <c r="C121" s="11"/>
      <c r="D121" s="11"/>
      <c r="E121" s="12"/>
      <c r="F121" s="13"/>
      <c r="G121" s="1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sheetData>
  <sortState ref="C14:I36">
    <sortCondition ref="D14:D36"/>
  </sortState>
  <mergeCells count="9">
    <mergeCell ref="A1:I1"/>
    <mergeCell ref="A2:C2"/>
    <mergeCell ref="H2:I2"/>
    <mergeCell ref="A3:C3"/>
    <mergeCell ref="A4:A5"/>
    <mergeCell ref="C4:C5"/>
    <mergeCell ref="D4:D5"/>
    <mergeCell ref="E4:E5"/>
    <mergeCell ref="F4:I4"/>
  </mergeCells>
  <conditionalFormatting sqref="C20 C6:C18 C22:C36">
    <cfRule type="duplicateValues" dxfId="45" priority="3" stopIfTrue="1"/>
  </conditionalFormatting>
  <conditionalFormatting sqref="C6:C36">
    <cfRule type="duplicateValues" dxfId="44" priority="507" stopIfTrue="1"/>
  </conditionalFormatting>
  <conditionalFormatting sqref="C1:C1048576">
    <cfRule type="duplicateValues" dxfId="43" priority="508" stopIfTrue="1"/>
  </conditionalFormatting>
  <conditionalFormatting sqref="C36">
    <cfRule type="duplicateValues" dxfId="42" priority="2" stopIfTrue="1"/>
  </conditionalFormatting>
  <conditionalFormatting sqref="D36">
    <cfRule type="duplicateValues" dxfId="41"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6.xml><?xml version="1.0" encoding="utf-8"?>
<worksheet xmlns="http://schemas.openxmlformats.org/spreadsheetml/2006/main" xmlns:r="http://schemas.openxmlformats.org/officeDocument/2006/relationships">
  <sheetPr>
    <tabColor rgb="FF6600FF"/>
  </sheetPr>
  <dimension ref="A1:I688"/>
  <sheetViews>
    <sheetView view="pageBreakPreview" zoomScale="125" zoomScaleNormal="100" zoomScaleSheetLayoutView="125" workbookViewId="0">
      <selection activeCell="C6" sqref="C6"/>
    </sheetView>
  </sheetViews>
  <sheetFormatPr defaultRowHeight="15.75"/>
  <cols>
    <col min="1" max="1" width="5.7109375" style="1" customWidth="1"/>
    <col min="2" max="2" width="7.140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109</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v>2</v>
      </c>
      <c r="F3" s="82"/>
      <c r="G3" s="83">
        <f>SUM(A3:F3)</f>
        <v>2</v>
      </c>
      <c r="H3" s="122" t="s">
        <v>3472</v>
      </c>
      <c r="I3" s="123" t="s">
        <v>3473</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519</v>
      </c>
      <c r="C6" s="76">
        <v>17848</v>
      </c>
      <c r="D6" s="31" t="s">
        <v>8125</v>
      </c>
      <c r="E6" s="9" t="s">
        <v>113</v>
      </c>
      <c r="F6" s="8" t="s">
        <v>5203</v>
      </c>
      <c r="G6" s="8" t="s">
        <v>3599</v>
      </c>
      <c r="H6" s="8" t="s">
        <v>152</v>
      </c>
      <c r="I6" s="8" t="s">
        <v>152</v>
      </c>
    </row>
    <row r="7" spans="1:9" s="3" customFormat="1" ht="25.5" customHeight="1">
      <c r="A7" s="30">
        <v>2</v>
      </c>
      <c r="B7" s="30" t="s">
        <v>520</v>
      </c>
      <c r="C7" s="76">
        <v>19173</v>
      </c>
      <c r="D7" s="31" t="s">
        <v>8126</v>
      </c>
      <c r="E7" s="9" t="s">
        <v>113</v>
      </c>
      <c r="F7" s="8" t="s">
        <v>152</v>
      </c>
      <c r="G7" s="8" t="s">
        <v>4770</v>
      </c>
      <c r="H7" s="8" t="s">
        <v>152</v>
      </c>
      <c r="I7" s="8" t="s">
        <v>152</v>
      </c>
    </row>
    <row r="8" spans="1:9" s="3" customFormat="1" ht="10.5">
      <c r="A8" s="10"/>
      <c r="B8" s="10"/>
      <c r="C8" s="11"/>
      <c r="D8" s="11"/>
      <c r="E8" s="12"/>
      <c r="F8" s="13"/>
      <c r="G8" s="13"/>
    </row>
    <row r="9" spans="1:9" s="3" customFormat="1" ht="10.5">
      <c r="A9" s="10"/>
      <c r="B9" s="10"/>
      <c r="C9" s="11"/>
      <c r="D9" s="11"/>
      <c r="E9" s="12"/>
      <c r="F9" s="13"/>
      <c r="G9" s="13"/>
    </row>
    <row r="10" spans="1:9" s="3" customFormat="1" ht="10.5">
      <c r="A10" s="10"/>
      <c r="B10" s="10"/>
      <c r="C10" s="11"/>
      <c r="D10" s="11"/>
      <c r="E10" s="12"/>
      <c r="F10" s="13"/>
      <c r="G10" s="13"/>
    </row>
    <row r="11" spans="1:9" s="3" customFormat="1" ht="10.5">
      <c r="A11" s="10"/>
      <c r="B11" s="10"/>
      <c r="C11" s="11"/>
      <c r="D11" s="11"/>
      <c r="E11" s="12"/>
      <c r="F11" s="13"/>
      <c r="G11" s="13"/>
    </row>
    <row r="12" spans="1:9" s="3" customFormat="1" ht="10.5">
      <c r="A12" s="10"/>
      <c r="B12" s="10"/>
      <c r="C12" s="11"/>
      <c r="D12" s="11"/>
      <c r="E12" s="12"/>
      <c r="F12" s="13"/>
      <c r="G12" s="13"/>
    </row>
    <row r="13" spans="1:9" s="3" customFormat="1" ht="10.5">
      <c r="A13" s="10"/>
      <c r="B13" s="10"/>
      <c r="C13" s="11"/>
      <c r="D13" s="11"/>
      <c r="E13" s="12"/>
      <c r="F13" s="13"/>
      <c r="G13" s="13"/>
    </row>
    <row r="14" spans="1:9" s="3" customFormat="1" ht="10.5">
      <c r="A14" s="10"/>
      <c r="B14" s="10"/>
      <c r="C14" s="11"/>
      <c r="D14" s="11"/>
      <c r="E14" s="12"/>
      <c r="F14" s="13"/>
      <c r="G14" s="13"/>
    </row>
    <row r="15" spans="1:9" s="3" customFormat="1" ht="10.5">
      <c r="A15" s="10"/>
      <c r="B15" s="10"/>
      <c r="C15" s="11"/>
      <c r="D15" s="11"/>
      <c r="E15" s="12"/>
      <c r="F15" s="13"/>
      <c r="G15" s="13"/>
    </row>
    <row r="16" spans="1:9"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9" s="3" customFormat="1" ht="10.5">
      <c r="A33" s="10"/>
      <c r="B33" s="10"/>
      <c r="C33" s="11"/>
      <c r="D33" s="11"/>
      <c r="E33" s="12"/>
      <c r="F33" s="13"/>
      <c r="G33" s="13"/>
    </row>
    <row r="34" spans="1:9" s="3" customFormat="1" ht="10.5">
      <c r="A34" s="10"/>
      <c r="B34" s="10"/>
      <c r="C34" s="11"/>
      <c r="D34" s="11"/>
      <c r="E34" s="12"/>
      <c r="F34" s="13"/>
      <c r="G34" s="13"/>
    </row>
    <row r="35" spans="1:9" s="3" customFormat="1" ht="10.5">
      <c r="A35" s="10"/>
      <c r="B35" s="10"/>
      <c r="C35" s="11"/>
      <c r="D35" s="11"/>
      <c r="E35" s="12"/>
      <c r="F35" s="13"/>
      <c r="G35" s="13"/>
    </row>
    <row r="36" spans="1:9" s="3" customFormat="1" ht="10.5">
      <c r="A36" s="10"/>
      <c r="B36" s="10"/>
      <c r="C36" s="11"/>
      <c r="D36" s="11"/>
      <c r="E36" s="12"/>
      <c r="F36" s="13"/>
      <c r="G36" s="13"/>
    </row>
    <row r="37" spans="1:9" s="3" customFormat="1" ht="10.5">
      <c r="A37" s="10"/>
      <c r="B37" s="10"/>
      <c r="C37" s="11"/>
      <c r="D37" s="11"/>
      <c r="E37" s="12"/>
      <c r="F37" s="13"/>
      <c r="G37" s="1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sheetData>
  <mergeCells count="9">
    <mergeCell ref="A1:I1"/>
    <mergeCell ref="A2:C2"/>
    <mergeCell ref="H2:I2"/>
    <mergeCell ref="A3:C3"/>
    <mergeCell ref="A4:A5"/>
    <mergeCell ref="C4:C5"/>
    <mergeCell ref="D4:D5"/>
    <mergeCell ref="E4:E5"/>
    <mergeCell ref="F4:I4"/>
  </mergeCells>
  <conditionalFormatting sqref="C1:C1048576">
    <cfRule type="duplicateValues" dxfId="40" priority="3" stopIfTrue="1"/>
  </conditionalFormatting>
  <conditionalFormatting sqref="C6:C7">
    <cfRule type="duplicateValues" dxfId="39" priority="510" stopIfTrue="1"/>
  </conditionalFormatting>
  <conditionalFormatting sqref="C6:C7">
    <cfRule type="duplicateValues" dxfId="38" priority="2" stopIfTrue="1"/>
  </conditionalFormatting>
  <conditionalFormatting sqref="C6:C7">
    <cfRule type="duplicateValues" dxfId="37"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7.xml><?xml version="1.0" encoding="utf-8"?>
<worksheet xmlns="http://schemas.openxmlformats.org/spreadsheetml/2006/main" xmlns:r="http://schemas.openxmlformats.org/officeDocument/2006/relationships">
  <sheetPr>
    <tabColor rgb="FF6600FF"/>
  </sheetPr>
  <dimension ref="A1:I671"/>
  <sheetViews>
    <sheetView view="pageBreakPreview" zoomScale="125" zoomScaleNormal="100" zoomScaleSheetLayoutView="125" workbookViewId="0">
      <selection activeCell="C6" sqref="C6"/>
    </sheetView>
  </sheetViews>
  <sheetFormatPr defaultRowHeight="15.75"/>
  <cols>
    <col min="1" max="1" width="5.7109375" style="1" customWidth="1"/>
    <col min="2" max="2" width="0.28515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111</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v>36</v>
      </c>
      <c r="F3" s="82"/>
      <c r="G3" s="83">
        <f>SUM(A3:F3)</f>
        <v>36</v>
      </c>
      <c r="H3" s="122" t="s">
        <v>3474</v>
      </c>
      <c r="I3" s="123" t="s">
        <v>3475</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0.100000000000001" customHeight="1">
      <c r="A6" s="30">
        <v>1</v>
      </c>
      <c r="B6" s="30" t="s">
        <v>515</v>
      </c>
      <c r="C6" s="183">
        <v>21154</v>
      </c>
      <c r="D6" s="198" t="s">
        <v>9191</v>
      </c>
      <c r="E6" s="199" t="s">
        <v>113</v>
      </c>
      <c r="F6" s="8" t="s">
        <v>152</v>
      </c>
      <c r="G6" s="8" t="s">
        <v>9186</v>
      </c>
      <c r="H6" s="8" t="s">
        <v>152</v>
      </c>
      <c r="I6" s="8" t="s">
        <v>152</v>
      </c>
    </row>
    <row r="7" spans="1:9" s="3" customFormat="1" ht="20.100000000000001" customHeight="1">
      <c r="A7" s="30">
        <v>2</v>
      </c>
      <c r="B7" s="30" t="s">
        <v>516</v>
      </c>
      <c r="C7" s="183">
        <v>21155</v>
      </c>
      <c r="D7" s="198" t="s">
        <v>9192</v>
      </c>
      <c r="E7" s="199" t="s">
        <v>113</v>
      </c>
      <c r="F7" s="8" t="s">
        <v>152</v>
      </c>
      <c r="G7" s="8" t="s">
        <v>9186</v>
      </c>
      <c r="H7" s="8" t="s">
        <v>152</v>
      </c>
      <c r="I7" s="8" t="s">
        <v>152</v>
      </c>
    </row>
    <row r="8" spans="1:9" s="3" customFormat="1" ht="20.100000000000001" customHeight="1">
      <c r="A8" s="30">
        <v>3</v>
      </c>
      <c r="B8" s="30" t="s">
        <v>517</v>
      </c>
      <c r="C8" s="183">
        <v>21156</v>
      </c>
      <c r="D8" s="198" t="s">
        <v>9193</v>
      </c>
      <c r="E8" s="199" t="s">
        <v>113</v>
      </c>
      <c r="F8" s="8" t="s">
        <v>152</v>
      </c>
      <c r="G8" s="8" t="s">
        <v>9186</v>
      </c>
      <c r="H8" s="8" t="s">
        <v>152</v>
      </c>
      <c r="I8" s="8" t="s">
        <v>152</v>
      </c>
    </row>
    <row r="9" spans="1:9" s="3" customFormat="1" ht="20.100000000000001" customHeight="1">
      <c r="A9" s="30">
        <v>4</v>
      </c>
      <c r="B9" s="30" t="s">
        <v>518</v>
      </c>
      <c r="C9" s="183">
        <v>21157</v>
      </c>
      <c r="D9" s="186" t="s">
        <v>9194</v>
      </c>
      <c r="E9" s="199" t="s">
        <v>113</v>
      </c>
      <c r="F9" s="8" t="s">
        <v>152</v>
      </c>
      <c r="G9" s="8" t="s">
        <v>9186</v>
      </c>
      <c r="H9" s="8" t="s">
        <v>152</v>
      </c>
      <c r="I9" s="8" t="s">
        <v>152</v>
      </c>
    </row>
    <row r="10" spans="1:9" s="3" customFormat="1" ht="20.100000000000001" customHeight="1">
      <c r="A10" s="30">
        <v>5</v>
      </c>
      <c r="B10" s="30" t="s">
        <v>9062</v>
      </c>
      <c r="C10" s="183">
        <v>21158</v>
      </c>
      <c r="D10" s="185" t="s">
        <v>9195</v>
      </c>
      <c r="E10" s="199" t="s">
        <v>113</v>
      </c>
      <c r="F10" s="8" t="s">
        <v>152</v>
      </c>
      <c r="G10" s="8" t="s">
        <v>9186</v>
      </c>
      <c r="H10" s="8" t="s">
        <v>152</v>
      </c>
      <c r="I10" s="8" t="s">
        <v>152</v>
      </c>
    </row>
    <row r="11" spans="1:9" s="3" customFormat="1" ht="20.100000000000001" customHeight="1">
      <c r="A11" s="30">
        <v>6</v>
      </c>
      <c r="B11" s="10"/>
      <c r="C11" s="183">
        <v>21159</v>
      </c>
      <c r="D11" s="186" t="s">
        <v>9196</v>
      </c>
      <c r="E11" s="199" t="s">
        <v>113</v>
      </c>
      <c r="F11" s="8" t="s">
        <v>152</v>
      </c>
      <c r="G11" s="8" t="s">
        <v>9186</v>
      </c>
      <c r="H11" s="8" t="s">
        <v>152</v>
      </c>
      <c r="I11" s="8" t="s">
        <v>152</v>
      </c>
    </row>
    <row r="12" spans="1:9" s="3" customFormat="1" ht="20.100000000000001" customHeight="1">
      <c r="A12" s="30">
        <v>7</v>
      </c>
      <c r="B12" s="10"/>
      <c r="C12" s="183">
        <v>21160</v>
      </c>
      <c r="D12" s="186" t="s">
        <v>9197</v>
      </c>
      <c r="E12" s="199" t="s">
        <v>113</v>
      </c>
      <c r="F12" s="8" t="s">
        <v>152</v>
      </c>
      <c r="G12" s="8" t="s">
        <v>9186</v>
      </c>
      <c r="H12" s="8" t="s">
        <v>152</v>
      </c>
      <c r="I12" s="8" t="s">
        <v>152</v>
      </c>
    </row>
    <row r="13" spans="1:9" s="3" customFormat="1" ht="20.100000000000001" customHeight="1">
      <c r="A13" s="30">
        <v>8</v>
      </c>
      <c r="B13" s="10"/>
      <c r="C13" s="183">
        <v>21162</v>
      </c>
      <c r="D13" s="198" t="s">
        <v>9198</v>
      </c>
      <c r="E13" s="199" t="s">
        <v>113</v>
      </c>
      <c r="F13" s="8" t="s">
        <v>152</v>
      </c>
      <c r="G13" s="8" t="s">
        <v>9186</v>
      </c>
      <c r="H13" s="8" t="s">
        <v>152</v>
      </c>
      <c r="I13" s="8" t="s">
        <v>152</v>
      </c>
    </row>
    <row r="14" spans="1:9" s="3" customFormat="1" ht="20.100000000000001" customHeight="1">
      <c r="A14" s="30">
        <v>9</v>
      </c>
      <c r="B14" s="10"/>
      <c r="C14" s="76">
        <v>16117</v>
      </c>
      <c r="D14" s="31" t="s">
        <v>8084</v>
      </c>
      <c r="E14" s="9" t="s">
        <v>113</v>
      </c>
      <c r="F14" s="8" t="s">
        <v>102</v>
      </c>
      <c r="G14" s="8" t="s">
        <v>8085</v>
      </c>
      <c r="H14" s="8" t="s">
        <v>152</v>
      </c>
      <c r="I14" s="8" t="s">
        <v>152</v>
      </c>
    </row>
    <row r="15" spans="1:9" s="3" customFormat="1" ht="20.100000000000001" customHeight="1">
      <c r="A15" s="30">
        <v>10</v>
      </c>
      <c r="B15" s="10"/>
      <c r="C15" s="171">
        <v>17891</v>
      </c>
      <c r="D15" s="170" t="s">
        <v>7933</v>
      </c>
      <c r="E15" s="9" t="s">
        <v>113</v>
      </c>
      <c r="F15" s="180" t="s">
        <v>4208</v>
      </c>
      <c r="G15" s="180" t="s">
        <v>5235</v>
      </c>
      <c r="H15" s="8" t="s">
        <v>152</v>
      </c>
      <c r="I15" s="8" t="s">
        <v>152</v>
      </c>
    </row>
    <row r="16" spans="1:9" s="3" customFormat="1" ht="20.100000000000001" customHeight="1">
      <c r="A16" s="30">
        <v>11</v>
      </c>
      <c r="B16" s="10"/>
      <c r="C16" s="183">
        <v>21164</v>
      </c>
      <c r="D16" s="186" t="s">
        <v>9199</v>
      </c>
      <c r="E16" s="199" t="s">
        <v>113</v>
      </c>
      <c r="F16" s="8" t="s">
        <v>152</v>
      </c>
      <c r="G16" s="8" t="s">
        <v>9186</v>
      </c>
      <c r="H16" s="8" t="s">
        <v>152</v>
      </c>
      <c r="I16" s="8" t="s">
        <v>152</v>
      </c>
    </row>
    <row r="17" spans="1:9" s="3" customFormat="1" ht="20.100000000000001" customHeight="1">
      <c r="A17" s="30">
        <v>12</v>
      </c>
      <c r="B17" s="10"/>
      <c r="C17" s="183">
        <v>21165</v>
      </c>
      <c r="D17" s="186" t="s">
        <v>9200</v>
      </c>
      <c r="E17" s="199" t="s">
        <v>113</v>
      </c>
      <c r="F17" s="8" t="s">
        <v>152</v>
      </c>
      <c r="G17" s="8" t="s">
        <v>9186</v>
      </c>
      <c r="H17" s="8" t="s">
        <v>152</v>
      </c>
      <c r="I17" s="8" t="s">
        <v>152</v>
      </c>
    </row>
    <row r="18" spans="1:9" s="3" customFormat="1" ht="20.100000000000001" customHeight="1">
      <c r="A18" s="30">
        <v>13</v>
      </c>
      <c r="B18" s="10"/>
      <c r="C18" s="183">
        <v>21166</v>
      </c>
      <c r="D18" s="186" t="s">
        <v>7639</v>
      </c>
      <c r="E18" s="199" t="s">
        <v>113</v>
      </c>
      <c r="F18" s="8" t="s">
        <v>152</v>
      </c>
      <c r="G18" s="8" t="s">
        <v>9186</v>
      </c>
      <c r="H18" s="8" t="s">
        <v>152</v>
      </c>
      <c r="I18" s="8" t="s">
        <v>152</v>
      </c>
    </row>
    <row r="19" spans="1:9" s="3" customFormat="1" ht="20.100000000000001" customHeight="1">
      <c r="A19" s="30">
        <v>14</v>
      </c>
      <c r="B19" s="10"/>
      <c r="C19" s="183">
        <v>21167</v>
      </c>
      <c r="D19" s="186" t="s">
        <v>9201</v>
      </c>
      <c r="E19" s="199" t="s">
        <v>113</v>
      </c>
      <c r="F19" s="8" t="s">
        <v>152</v>
      </c>
      <c r="G19" s="8" t="s">
        <v>9186</v>
      </c>
      <c r="H19" s="8" t="s">
        <v>152</v>
      </c>
      <c r="I19" s="8" t="s">
        <v>152</v>
      </c>
    </row>
    <row r="20" spans="1:9" s="3" customFormat="1" ht="20.100000000000001" customHeight="1">
      <c r="A20" s="30">
        <v>15</v>
      </c>
      <c r="B20" s="10"/>
      <c r="C20" s="183">
        <v>21168</v>
      </c>
      <c r="D20" s="186" t="s">
        <v>9202</v>
      </c>
      <c r="E20" s="199" t="s">
        <v>113</v>
      </c>
      <c r="F20" s="8" t="s">
        <v>152</v>
      </c>
      <c r="G20" s="8" t="s">
        <v>9186</v>
      </c>
      <c r="H20" s="8" t="s">
        <v>152</v>
      </c>
      <c r="I20" s="8" t="s">
        <v>152</v>
      </c>
    </row>
    <row r="21" spans="1:9" ht="20.100000000000001" customHeight="1">
      <c r="A21" s="30">
        <v>16</v>
      </c>
      <c r="B21" s="14"/>
      <c r="C21" s="183">
        <v>21169</v>
      </c>
      <c r="D21" s="186" t="s">
        <v>9203</v>
      </c>
      <c r="E21" s="199" t="s">
        <v>113</v>
      </c>
      <c r="F21" s="8" t="s">
        <v>152</v>
      </c>
      <c r="G21" s="8" t="s">
        <v>9186</v>
      </c>
      <c r="H21" s="8" t="s">
        <v>152</v>
      </c>
      <c r="I21" s="8" t="s">
        <v>152</v>
      </c>
    </row>
    <row r="22" spans="1:9" ht="20.100000000000001" customHeight="1">
      <c r="A22" s="30">
        <v>17</v>
      </c>
      <c r="B22" s="14"/>
      <c r="C22" s="76">
        <v>17892</v>
      </c>
      <c r="D22" s="31" t="s">
        <v>7934</v>
      </c>
      <c r="E22" s="9" t="s">
        <v>113</v>
      </c>
      <c r="F22" s="8" t="s">
        <v>4208</v>
      </c>
      <c r="G22" s="8" t="s">
        <v>5235</v>
      </c>
      <c r="H22" s="8" t="s">
        <v>152</v>
      </c>
      <c r="I22" s="8" t="s">
        <v>152</v>
      </c>
    </row>
    <row r="23" spans="1:9" ht="20.100000000000001" customHeight="1">
      <c r="A23" s="30">
        <v>18</v>
      </c>
      <c r="B23" s="14"/>
      <c r="C23" s="183">
        <v>21170</v>
      </c>
      <c r="D23" s="186" t="s">
        <v>9204</v>
      </c>
      <c r="E23" s="199" t="s">
        <v>113</v>
      </c>
      <c r="F23" s="8" t="s">
        <v>152</v>
      </c>
      <c r="G23" s="8" t="s">
        <v>9186</v>
      </c>
      <c r="H23" s="8" t="s">
        <v>152</v>
      </c>
      <c r="I23" s="8" t="s">
        <v>152</v>
      </c>
    </row>
    <row r="24" spans="1:9" ht="20.100000000000001" customHeight="1">
      <c r="A24" s="30">
        <v>19</v>
      </c>
      <c r="B24" s="14"/>
      <c r="C24" s="183">
        <v>21171</v>
      </c>
      <c r="D24" s="198" t="s">
        <v>9205</v>
      </c>
      <c r="E24" s="199" t="s">
        <v>113</v>
      </c>
      <c r="F24" s="8" t="s">
        <v>152</v>
      </c>
      <c r="G24" s="8" t="s">
        <v>9186</v>
      </c>
      <c r="H24" s="8" t="s">
        <v>152</v>
      </c>
      <c r="I24" s="8" t="s">
        <v>152</v>
      </c>
    </row>
    <row r="25" spans="1:9" ht="20.100000000000001" customHeight="1">
      <c r="A25" s="30">
        <v>20</v>
      </c>
      <c r="B25" s="14"/>
      <c r="C25" s="76">
        <v>7765</v>
      </c>
      <c r="D25" s="31" t="s">
        <v>7935</v>
      </c>
      <c r="E25" s="9" t="s">
        <v>113</v>
      </c>
      <c r="F25" s="8" t="s">
        <v>4116</v>
      </c>
      <c r="G25" s="8" t="s">
        <v>3695</v>
      </c>
      <c r="H25" s="8" t="s">
        <v>152</v>
      </c>
      <c r="I25" s="8" t="s">
        <v>152</v>
      </c>
    </row>
    <row r="26" spans="1:9" ht="20.100000000000001" customHeight="1">
      <c r="A26" s="30">
        <v>21</v>
      </c>
      <c r="B26" s="14"/>
      <c r="C26" s="183">
        <v>21172</v>
      </c>
      <c r="D26" s="198" t="s">
        <v>9206</v>
      </c>
      <c r="E26" s="199" t="s">
        <v>113</v>
      </c>
      <c r="F26" s="8" t="s">
        <v>152</v>
      </c>
      <c r="G26" s="8" t="s">
        <v>9186</v>
      </c>
      <c r="H26" s="8" t="s">
        <v>152</v>
      </c>
      <c r="I26" s="8" t="s">
        <v>152</v>
      </c>
    </row>
    <row r="27" spans="1:9" ht="20.100000000000001" customHeight="1">
      <c r="A27" s="30">
        <v>22</v>
      </c>
      <c r="B27" s="14"/>
      <c r="C27" s="183">
        <v>21173</v>
      </c>
      <c r="D27" s="198" t="s">
        <v>9207</v>
      </c>
      <c r="E27" s="199" t="s">
        <v>113</v>
      </c>
      <c r="F27" s="8" t="s">
        <v>152</v>
      </c>
      <c r="G27" s="8" t="s">
        <v>9186</v>
      </c>
      <c r="H27" s="8" t="s">
        <v>152</v>
      </c>
      <c r="I27" s="8" t="s">
        <v>152</v>
      </c>
    </row>
    <row r="28" spans="1:9" ht="20.100000000000001" customHeight="1">
      <c r="A28" s="30">
        <v>23</v>
      </c>
      <c r="B28" s="14"/>
      <c r="C28" s="183">
        <v>21174</v>
      </c>
      <c r="D28" s="186" t="s">
        <v>9208</v>
      </c>
      <c r="E28" s="199" t="s">
        <v>113</v>
      </c>
      <c r="F28" s="8" t="s">
        <v>152</v>
      </c>
      <c r="G28" s="8" t="s">
        <v>9186</v>
      </c>
      <c r="H28" s="8" t="s">
        <v>152</v>
      </c>
      <c r="I28" s="8" t="s">
        <v>152</v>
      </c>
    </row>
    <row r="29" spans="1:9" ht="20.100000000000001" customHeight="1">
      <c r="A29" s="30">
        <v>24</v>
      </c>
      <c r="B29" s="14"/>
      <c r="C29" s="183">
        <v>21175</v>
      </c>
      <c r="D29" s="198" t="s">
        <v>9209</v>
      </c>
      <c r="E29" s="199" t="s">
        <v>113</v>
      </c>
      <c r="F29" s="8" t="s">
        <v>152</v>
      </c>
      <c r="G29" s="8" t="s">
        <v>9186</v>
      </c>
      <c r="H29" s="8" t="s">
        <v>152</v>
      </c>
      <c r="I29" s="8" t="s">
        <v>152</v>
      </c>
    </row>
    <row r="30" spans="1:9" ht="20.100000000000001" customHeight="1">
      <c r="A30" s="30">
        <v>25</v>
      </c>
      <c r="B30" s="14"/>
      <c r="C30" s="183">
        <v>21176</v>
      </c>
      <c r="D30" s="186" t="s">
        <v>9210</v>
      </c>
      <c r="E30" s="199" t="s">
        <v>113</v>
      </c>
      <c r="F30" s="8" t="s">
        <v>152</v>
      </c>
      <c r="G30" s="8" t="s">
        <v>9186</v>
      </c>
      <c r="H30" s="8" t="s">
        <v>152</v>
      </c>
      <c r="I30" s="8" t="s">
        <v>152</v>
      </c>
    </row>
    <row r="31" spans="1:9" ht="20.100000000000001" customHeight="1">
      <c r="A31" s="30">
        <v>26</v>
      </c>
      <c r="B31" s="14"/>
      <c r="C31" s="183">
        <v>21177</v>
      </c>
      <c r="D31" s="198" t="s">
        <v>9211</v>
      </c>
      <c r="E31" s="199" t="s">
        <v>113</v>
      </c>
      <c r="F31" s="8" t="s">
        <v>152</v>
      </c>
      <c r="G31" s="8" t="s">
        <v>9186</v>
      </c>
      <c r="H31" s="8" t="s">
        <v>152</v>
      </c>
      <c r="I31" s="8" t="s">
        <v>152</v>
      </c>
    </row>
    <row r="32" spans="1:9" ht="20.100000000000001" customHeight="1">
      <c r="A32" s="30">
        <v>27</v>
      </c>
      <c r="B32" s="14"/>
      <c r="C32" s="183">
        <v>21178</v>
      </c>
      <c r="D32" s="186" t="s">
        <v>9212</v>
      </c>
      <c r="E32" s="199" t="s">
        <v>113</v>
      </c>
      <c r="F32" s="8" t="s">
        <v>152</v>
      </c>
      <c r="G32" s="8" t="s">
        <v>9186</v>
      </c>
      <c r="H32" s="8" t="s">
        <v>152</v>
      </c>
      <c r="I32" s="8" t="s">
        <v>152</v>
      </c>
    </row>
    <row r="33" spans="1:9" ht="20.100000000000001" customHeight="1">
      <c r="A33" s="30">
        <v>28</v>
      </c>
      <c r="B33" s="14"/>
      <c r="C33" s="76">
        <v>10071</v>
      </c>
      <c r="D33" s="31" t="s">
        <v>7936</v>
      </c>
      <c r="E33" s="9" t="s">
        <v>113</v>
      </c>
      <c r="F33" s="8" t="s">
        <v>7937</v>
      </c>
      <c r="G33" s="8" t="s">
        <v>7938</v>
      </c>
      <c r="H33" s="8" t="s">
        <v>152</v>
      </c>
      <c r="I33" s="8" t="s">
        <v>152</v>
      </c>
    </row>
    <row r="34" spans="1:9" ht="20.100000000000001" customHeight="1">
      <c r="A34" s="30">
        <v>29</v>
      </c>
      <c r="B34" s="14"/>
      <c r="C34" s="183">
        <v>21179</v>
      </c>
      <c r="D34" s="186" t="s">
        <v>9213</v>
      </c>
      <c r="E34" s="199" t="s">
        <v>113</v>
      </c>
      <c r="F34" s="8" t="s">
        <v>152</v>
      </c>
      <c r="G34" s="8" t="s">
        <v>9186</v>
      </c>
      <c r="H34" s="8" t="s">
        <v>152</v>
      </c>
      <c r="I34" s="8" t="s">
        <v>152</v>
      </c>
    </row>
    <row r="35" spans="1:9" ht="20.100000000000001" customHeight="1">
      <c r="A35" s="30">
        <v>30</v>
      </c>
      <c r="B35" s="14"/>
      <c r="C35" s="183">
        <v>21180</v>
      </c>
      <c r="D35" s="186" t="s">
        <v>9214</v>
      </c>
      <c r="E35" s="199" t="s">
        <v>113</v>
      </c>
      <c r="F35" s="8" t="s">
        <v>152</v>
      </c>
      <c r="G35" s="8" t="s">
        <v>9186</v>
      </c>
      <c r="H35" s="8" t="s">
        <v>152</v>
      </c>
      <c r="I35" s="8" t="s">
        <v>152</v>
      </c>
    </row>
    <row r="36" spans="1:9" ht="20.100000000000001" customHeight="1">
      <c r="A36" s="30">
        <v>31</v>
      </c>
      <c r="B36" s="14"/>
      <c r="C36" s="183">
        <v>21181</v>
      </c>
      <c r="D36" s="186" t="s">
        <v>9215</v>
      </c>
      <c r="E36" s="199" t="s">
        <v>113</v>
      </c>
      <c r="F36" s="8" t="s">
        <v>152</v>
      </c>
      <c r="G36" s="8" t="s">
        <v>9186</v>
      </c>
      <c r="H36" s="8" t="s">
        <v>152</v>
      </c>
      <c r="I36" s="8" t="s">
        <v>152</v>
      </c>
    </row>
    <row r="37" spans="1:9" ht="20.100000000000001" customHeight="1">
      <c r="A37" s="30">
        <v>32</v>
      </c>
      <c r="B37" s="14"/>
      <c r="C37" s="76">
        <v>10119</v>
      </c>
      <c r="D37" s="31" t="s">
        <v>7939</v>
      </c>
      <c r="E37" s="9" t="s">
        <v>113</v>
      </c>
      <c r="F37" s="8" t="s">
        <v>152</v>
      </c>
      <c r="G37" s="8" t="s">
        <v>3594</v>
      </c>
      <c r="H37" s="8" t="s">
        <v>152</v>
      </c>
      <c r="I37" s="8" t="s">
        <v>152</v>
      </c>
    </row>
    <row r="38" spans="1:9" ht="20.100000000000001" customHeight="1">
      <c r="A38" s="30">
        <v>33</v>
      </c>
      <c r="B38" s="14"/>
      <c r="C38" s="183">
        <v>21182</v>
      </c>
      <c r="D38" s="198" t="s">
        <v>9216</v>
      </c>
      <c r="E38" s="199" t="s">
        <v>113</v>
      </c>
      <c r="F38" s="8" t="s">
        <v>152</v>
      </c>
      <c r="G38" s="8" t="s">
        <v>9186</v>
      </c>
      <c r="H38" s="8" t="s">
        <v>152</v>
      </c>
      <c r="I38" s="8" t="s">
        <v>152</v>
      </c>
    </row>
    <row r="39" spans="1:9" ht="20.100000000000001" customHeight="1">
      <c r="A39" s="30">
        <v>34</v>
      </c>
      <c r="B39" s="14"/>
      <c r="C39" s="183">
        <v>21183</v>
      </c>
      <c r="D39" s="186" t="s">
        <v>9217</v>
      </c>
      <c r="E39" s="199" t="s">
        <v>113</v>
      </c>
      <c r="F39" s="8" t="s">
        <v>152</v>
      </c>
      <c r="G39" s="8" t="s">
        <v>9186</v>
      </c>
      <c r="H39" s="8" t="s">
        <v>152</v>
      </c>
      <c r="I39" s="8" t="s">
        <v>152</v>
      </c>
    </row>
    <row r="40" spans="1:9" ht="20.100000000000001" customHeight="1">
      <c r="A40" s="30">
        <v>35</v>
      </c>
      <c r="B40" s="14"/>
      <c r="C40" s="183">
        <v>21184</v>
      </c>
      <c r="D40" s="186" t="s">
        <v>9218</v>
      </c>
      <c r="E40" s="199" t="s">
        <v>113</v>
      </c>
      <c r="F40" s="8" t="s">
        <v>152</v>
      </c>
      <c r="G40" s="8" t="s">
        <v>9186</v>
      </c>
      <c r="H40" s="8" t="s">
        <v>152</v>
      </c>
      <c r="I40" s="8" t="s">
        <v>152</v>
      </c>
    </row>
    <row r="41" spans="1:9" ht="24.75" customHeight="1">
      <c r="A41" s="30">
        <v>36</v>
      </c>
      <c r="B41" s="14"/>
      <c r="C41" s="183">
        <v>21185</v>
      </c>
      <c r="D41" s="186" t="s">
        <v>9219</v>
      </c>
      <c r="E41" s="199" t="s">
        <v>113</v>
      </c>
      <c r="F41" s="8" t="s">
        <v>152</v>
      </c>
      <c r="G41" s="8" t="s">
        <v>9186</v>
      </c>
      <c r="H41" s="8" t="s">
        <v>152</v>
      </c>
      <c r="I41" s="8" t="s">
        <v>152</v>
      </c>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sheetData>
  <sortState ref="C6:I41">
    <sortCondition ref="D6:D41"/>
  </sortState>
  <mergeCells count="9">
    <mergeCell ref="A1:I1"/>
    <mergeCell ref="A2:C2"/>
    <mergeCell ref="H2:I2"/>
    <mergeCell ref="A3:C3"/>
    <mergeCell ref="A4:A5"/>
    <mergeCell ref="C4:C5"/>
    <mergeCell ref="D4:D5"/>
    <mergeCell ref="E4:E5"/>
    <mergeCell ref="F4:I4"/>
  </mergeCells>
  <conditionalFormatting sqref="C1:C1048576">
    <cfRule type="duplicateValues" dxfId="36" priority="5" stopIfTrue="1"/>
  </conditionalFormatting>
  <conditionalFormatting sqref="C6:C8 C14">
    <cfRule type="duplicateValues" dxfId="35" priority="508" stopIfTrue="1"/>
  </conditionalFormatting>
  <conditionalFormatting sqref="C6:C9">
    <cfRule type="duplicateValues" dxfId="34" priority="4" stopIfTrue="1"/>
  </conditionalFormatting>
  <conditionalFormatting sqref="D10:D13 D15:D40">
    <cfRule type="duplicateValues" dxfId="33" priority="511" stopIfTrue="1"/>
  </conditionalFormatting>
  <conditionalFormatting sqref="C41">
    <cfRule type="duplicateValues" dxfId="32" priority="2" stopIfTrue="1"/>
  </conditionalFormatting>
  <conditionalFormatting sqref="C41">
    <cfRule type="duplicateValues" dxfId="31"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8.xml><?xml version="1.0" encoding="utf-8"?>
<worksheet xmlns="http://schemas.openxmlformats.org/spreadsheetml/2006/main" xmlns:r="http://schemas.openxmlformats.org/officeDocument/2006/relationships">
  <sheetPr>
    <tabColor rgb="FF6600FF"/>
  </sheetPr>
  <dimension ref="A1:I722"/>
  <sheetViews>
    <sheetView view="pageBreakPreview" zoomScale="125" zoomScaleNormal="100" zoomScaleSheetLayoutView="125" workbookViewId="0">
      <selection activeCell="C6" sqref="C6"/>
    </sheetView>
  </sheetViews>
  <sheetFormatPr defaultRowHeight="15.75"/>
  <cols>
    <col min="1" max="1" width="5.7109375" style="1" customWidth="1"/>
    <col min="2" max="2" width="13.42578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117</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5.5" customHeight="1">
      <c r="A3" s="500"/>
      <c r="B3" s="500"/>
      <c r="C3" s="500"/>
      <c r="D3" s="86">
        <v>7</v>
      </c>
      <c r="E3" s="87">
        <v>8</v>
      </c>
      <c r="F3" s="82"/>
      <c r="G3" s="83">
        <f>SUM(A3:F3)</f>
        <v>15</v>
      </c>
      <c r="H3" s="122" t="s">
        <v>3476</v>
      </c>
      <c r="I3" s="123" t="s">
        <v>3477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502</v>
      </c>
      <c r="C6" s="171">
        <v>12892</v>
      </c>
      <c r="D6" s="306" t="s">
        <v>7940</v>
      </c>
      <c r="E6" s="307" t="s">
        <v>114</v>
      </c>
      <c r="F6" s="180" t="s">
        <v>6417</v>
      </c>
      <c r="G6" s="180" t="s">
        <v>6418</v>
      </c>
      <c r="H6" s="180" t="s">
        <v>6543</v>
      </c>
      <c r="I6" s="8" t="s">
        <v>152</v>
      </c>
    </row>
    <row r="7" spans="1:9" s="3" customFormat="1" ht="21" customHeight="1">
      <c r="A7" s="30">
        <v>2</v>
      </c>
      <c r="B7" s="30" t="s">
        <v>503</v>
      </c>
      <c r="C7" s="76">
        <v>10111</v>
      </c>
      <c r="D7" s="31" t="s">
        <v>7941</v>
      </c>
      <c r="E7" s="307" t="s">
        <v>114</v>
      </c>
      <c r="F7" s="8" t="s">
        <v>6790</v>
      </c>
      <c r="G7" s="8" t="s">
        <v>7942</v>
      </c>
      <c r="H7" s="8" t="s">
        <v>6543</v>
      </c>
      <c r="I7" s="8" t="s">
        <v>152</v>
      </c>
    </row>
    <row r="8" spans="1:9" s="3" customFormat="1" ht="21" customHeight="1">
      <c r="A8" s="30">
        <v>3</v>
      </c>
      <c r="B8" s="30" t="s">
        <v>504</v>
      </c>
      <c r="C8" s="76">
        <v>10127</v>
      </c>
      <c r="D8" s="31" t="s">
        <v>7943</v>
      </c>
      <c r="E8" s="307" t="s">
        <v>114</v>
      </c>
      <c r="F8" s="8" t="s">
        <v>6790</v>
      </c>
      <c r="G8" s="8" t="s">
        <v>7944</v>
      </c>
      <c r="H8" s="8" t="s">
        <v>6543</v>
      </c>
      <c r="I8" s="8" t="s">
        <v>152</v>
      </c>
    </row>
    <row r="9" spans="1:9" s="3" customFormat="1" ht="21" customHeight="1">
      <c r="A9" s="30">
        <v>4</v>
      </c>
      <c r="B9" s="30" t="s">
        <v>505</v>
      </c>
      <c r="C9" s="76">
        <v>10109</v>
      </c>
      <c r="D9" s="31" t="s">
        <v>7945</v>
      </c>
      <c r="E9" s="307" t="s">
        <v>114</v>
      </c>
      <c r="F9" s="8" t="s">
        <v>6790</v>
      </c>
      <c r="G9" s="8" t="s">
        <v>7946</v>
      </c>
      <c r="H9" s="8" t="s">
        <v>6543</v>
      </c>
      <c r="I9" s="8" t="s">
        <v>152</v>
      </c>
    </row>
    <row r="10" spans="1:9" s="3" customFormat="1" ht="21" customHeight="1">
      <c r="A10" s="30">
        <v>5</v>
      </c>
      <c r="B10" s="30" t="s">
        <v>506</v>
      </c>
      <c r="C10" s="76">
        <v>12904</v>
      </c>
      <c r="D10" s="31" t="s">
        <v>7947</v>
      </c>
      <c r="E10" s="307" t="s">
        <v>114</v>
      </c>
      <c r="F10" s="8" t="s">
        <v>6417</v>
      </c>
      <c r="G10" s="8" t="s">
        <v>6418</v>
      </c>
      <c r="H10" s="8" t="s">
        <v>6543</v>
      </c>
      <c r="I10" s="8" t="s">
        <v>152</v>
      </c>
    </row>
    <row r="11" spans="1:9" s="3" customFormat="1" ht="21" customHeight="1">
      <c r="A11" s="30">
        <v>6</v>
      </c>
      <c r="B11" s="30" t="s">
        <v>507</v>
      </c>
      <c r="C11" s="76">
        <v>12905</v>
      </c>
      <c r="D11" s="31" t="s">
        <v>7948</v>
      </c>
      <c r="E11" s="307" t="s">
        <v>114</v>
      </c>
      <c r="F11" s="8" t="s">
        <v>6417</v>
      </c>
      <c r="G11" s="8" t="s">
        <v>6418</v>
      </c>
      <c r="H11" s="8" t="s">
        <v>6543</v>
      </c>
      <c r="I11" s="8" t="s">
        <v>152</v>
      </c>
    </row>
    <row r="12" spans="1:9" s="3" customFormat="1" ht="21" customHeight="1">
      <c r="A12" s="30">
        <v>7</v>
      </c>
      <c r="B12" s="30" t="s">
        <v>508</v>
      </c>
      <c r="C12" s="76">
        <v>13636</v>
      </c>
      <c r="D12" s="31" t="s">
        <v>7949</v>
      </c>
      <c r="E12" s="307" t="s">
        <v>114</v>
      </c>
      <c r="F12" s="8" t="s">
        <v>4298</v>
      </c>
      <c r="G12" s="8" t="s">
        <v>7950</v>
      </c>
      <c r="H12" s="8" t="s">
        <v>6543</v>
      </c>
      <c r="I12" s="8" t="s">
        <v>152</v>
      </c>
    </row>
    <row r="13" spans="1:9" s="3" customFormat="1" ht="21" customHeight="1">
      <c r="A13" s="30">
        <v>8</v>
      </c>
      <c r="B13" s="30" t="s">
        <v>509</v>
      </c>
      <c r="C13" s="76">
        <v>18164</v>
      </c>
      <c r="D13" s="306" t="s">
        <v>7951</v>
      </c>
      <c r="E13" s="307" t="s">
        <v>113</v>
      </c>
      <c r="F13" s="8" t="s">
        <v>152</v>
      </c>
      <c r="G13" s="8" t="s">
        <v>5377</v>
      </c>
      <c r="H13" s="8" t="s">
        <v>152</v>
      </c>
      <c r="I13" s="8" t="s">
        <v>152</v>
      </c>
    </row>
    <row r="14" spans="1:9" s="3" customFormat="1" ht="21" customHeight="1">
      <c r="A14" s="30">
        <v>9</v>
      </c>
      <c r="B14" s="30" t="s">
        <v>510</v>
      </c>
      <c r="C14" s="76">
        <v>18177</v>
      </c>
      <c r="D14" s="31" t="s">
        <v>7952</v>
      </c>
      <c r="E14" s="307" t="s">
        <v>113</v>
      </c>
      <c r="F14" s="8" t="s">
        <v>152</v>
      </c>
      <c r="G14" s="8" t="s">
        <v>5377</v>
      </c>
      <c r="H14" s="8" t="s">
        <v>152</v>
      </c>
      <c r="I14" s="8" t="s">
        <v>152</v>
      </c>
    </row>
    <row r="15" spans="1:9" s="3" customFormat="1" ht="21" customHeight="1">
      <c r="A15" s="30">
        <v>10</v>
      </c>
      <c r="B15" s="30" t="s">
        <v>511</v>
      </c>
      <c r="C15" s="282">
        <v>20866</v>
      </c>
      <c r="D15" s="377" t="s">
        <v>8341</v>
      </c>
      <c r="E15" s="307" t="s">
        <v>113</v>
      </c>
      <c r="F15" s="8" t="s">
        <v>152</v>
      </c>
      <c r="G15" s="8" t="s">
        <v>8340</v>
      </c>
      <c r="H15" s="8" t="s">
        <v>152</v>
      </c>
      <c r="I15" s="8" t="s">
        <v>152</v>
      </c>
    </row>
    <row r="16" spans="1:9" s="3" customFormat="1" ht="21" customHeight="1">
      <c r="A16" s="30">
        <v>11</v>
      </c>
      <c r="B16" s="30" t="s">
        <v>512</v>
      </c>
      <c r="C16" s="76">
        <v>18170</v>
      </c>
      <c r="D16" s="31" t="s">
        <v>7953</v>
      </c>
      <c r="E16" s="307" t="s">
        <v>113</v>
      </c>
      <c r="F16" s="8" t="s">
        <v>152</v>
      </c>
      <c r="G16" s="8" t="s">
        <v>5377</v>
      </c>
      <c r="H16" s="8" t="s">
        <v>152</v>
      </c>
      <c r="I16" s="8" t="s">
        <v>152</v>
      </c>
    </row>
    <row r="17" spans="1:9" s="3" customFormat="1" ht="21" customHeight="1">
      <c r="A17" s="30">
        <v>12</v>
      </c>
      <c r="B17" s="30" t="s">
        <v>513</v>
      </c>
      <c r="C17" s="76">
        <v>18165</v>
      </c>
      <c r="D17" s="31" t="s">
        <v>8201</v>
      </c>
      <c r="E17" s="307" t="s">
        <v>113</v>
      </c>
      <c r="F17" s="8" t="s">
        <v>152</v>
      </c>
      <c r="G17" s="8" t="s">
        <v>5377</v>
      </c>
      <c r="H17" s="8" t="s">
        <v>152</v>
      </c>
      <c r="I17" s="8" t="s">
        <v>152</v>
      </c>
    </row>
    <row r="18" spans="1:9" s="3" customFormat="1" ht="10.5">
      <c r="A18" s="30">
        <v>13</v>
      </c>
      <c r="B18" s="30" t="s">
        <v>514</v>
      </c>
      <c r="C18" s="76">
        <v>18168</v>
      </c>
      <c r="D18" s="31" t="s">
        <v>7954</v>
      </c>
      <c r="E18" s="307" t="s">
        <v>113</v>
      </c>
      <c r="F18" s="8" t="s">
        <v>152</v>
      </c>
      <c r="G18" s="8" t="s">
        <v>5377</v>
      </c>
      <c r="H18" s="8" t="s">
        <v>152</v>
      </c>
      <c r="I18" s="8" t="s">
        <v>152</v>
      </c>
    </row>
    <row r="19" spans="1:9" s="3" customFormat="1" ht="21" customHeight="1">
      <c r="A19" s="30">
        <v>14</v>
      </c>
      <c r="B19" s="30" t="s">
        <v>9063</v>
      </c>
      <c r="C19" s="76">
        <v>16434</v>
      </c>
      <c r="D19" s="31" t="s">
        <v>7955</v>
      </c>
      <c r="E19" s="307" t="s">
        <v>113</v>
      </c>
      <c r="F19" s="8" t="s">
        <v>0</v>
      </c>
      <c r="G19" s="8" t="s">
        <v>3583</v>
      </c>
      <c r="H19" s="8" t="s">
        <v>152</v>
      </c>
      <c r="I19" s="8" t="s">
        <v>152</v>
      </c>
    </row>
    <row r="20" spans="1:9" s="3" customFormat="1" ht="21" customHeight="1">
      <c r="A20" s="30">
        <v>15</v>
      </c>
      <c r="B20" s="30" t="s">
        <v>9064</v>
      </c>
      <c r="C20" s="76">
        <v>18167</v>
      </c>
      <c r="D20" s="31" t="s">
        <v>7956</v>
      </c>
      <c r="E20" s="307" t="s">
        <v>113</v>
      </c>
      <c r="F20" s="8" t="s">
        <v>152</v>
      </c>
      <c r="G20" s="8" t="s">
        <v>5377</v>
      </c>
      <c r="H20" s="8" t="s">
        <v>152</v>
      </c>
      <c r="I20" s="8" t="s">
        <v>152</v>
      </c>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7" s="3" customFormat="1" ht="10.5">
      <c r="A49" s="10"/>
      <c r="B49" s="10"/>
      <c r="C49" s="11"/>
      <c r="D49" s="11"/>
      <c r="E49" s="12"/>
      <c r="F49" s="13"/>
      <c r="G49" s="13"/>
    </row>
    <row r="50" spans="1:7" s="3" customFormat="1" ht="10.5">
      <c r="A50" s="10"/>
      <c r="B50" s="10"/>
      <c r="C50" s="11"/>
      <c r="D50" s="11"/>
      <c r="E50" s="12"/>
      <c r="F50" s="13"/>
      <c r="G50" s="13"/>
    </row>
    <row r="51" spans="1:7" s="3" customFormat="1" ht="10.5">
      <c r="A51" s="10"/>
      <c r="B51" s="10"/>
      <c r="C51" s="11"/>
      <c r="D51" s="11"/>
      <c r="E51" s="12"/>
      <c r="F51" s="13"/>
      <c r="G51" s="13"/>
    </row>
    <row r="52" spans="1:7" s="3" customFormat="1" ht="10.5">
      <c r="A52" s="10"/>
      <c r="B52" s="10"/>
      <c r="C52" s="11"/>
      <c r="D52" s="11"/>
      <c r="E52" s="12"/>
      <c r="F52" s="13"/>
      <c r="G52" s="13"/>
    </row>
    <row r="53" spans="1:7" s="3" customFormat="1" ht="10.5">
      <c r="A53" s="10"/>
      <c r="B53" s="10"/>
      <c r="C53" s="11"/>
      <c r="D53" s="11"/>
      <c r="E53" s="12"/>
      <c r="F53" s="13"/>
      <c r="G53" s="13"/>
    </row>
    <row r="54" spans="1:7" s="3" customFormat="1" ht="10.5">
      <c r="A54" s="10"/>
      <c r="B54" s="10"/>
      <c r="C54" s="11"/>
      <c r="D54" s="11"/>
      <c r="E54" s="12"/>
      <c r="F54" s="13"/>
      <c r="G54" s="13"/>
    </row>
    <row r="55" spans="1:7" s="3" customFormat="1" ht="10.5">
      <c r="A55" s="10"/>
      <c r="B55" s="10"/>
      <c r="C55" s="11"/>
      <c r="D55" s="11"/>
      <c r="E55" s="12"/>
      <c r="F55" s="13"/>
      <c r="G55" s="13"/>
    </row>
    <row r="56" spans="1:7" s="3" customFormat="1" ht="10.5">
      <c r="A56" s="10"/>
      <c r="B56" s="10"/>
      <c r="C56" s="11"/>
      <c r="D56" s="11"/>
      <c r="E56" s="12"/>
      <c r="F56" s="13"/>
      <c r="G56" s="13"/>
    </row>
    <row r="57" spans="1:7" s="3" customFormat="1" ht="10.5">
      <c r="A57" s="10"/>
      <c r="B57" s="10"/>
      <c r="C57" s="11"/>
      <c r="D57" s="11"/>
      <c r="E57" s="12"/>
      <c r="F57" s="13"/>
      <c r="G57" s="13"/>
    </row>
    <row r="58" spans="1:7" s="3" customFormat="1" ht="10.5">
      <c r="A58" s="10"/>
      <c r="B58" s="10"/>
      <c r="C58" s="11"/>
      <c r="D58" s="11"/>
      <c r="E58" s="12"/>
      <c r="F58" s="13"/>
      <c r="G58" s="13"/>
    </row>
    <row r="59" spans="1:7" s="3" customFormat="1" ht="10.5">
      <c r="A59" s="10"/>
      <c r="B59" s="10"/>
      <c r="C59" s="11"/>
      <c r="D59" s="11"/>
      <c r="E59" s="12"/>
      <c r="F59" s="13"/>
      <c r="G59" s="13"/>
    </row>
    <row r="60" spans="1:7" s="3" customFormat="1" ht="10.5">
      <c r="A60" s="10"/>
      <c r="B60" s="10"/>
      <c r="C60" s="11"/>
      <c r="D60" s="11"/>
      <c r="E60" s="12"/>
      <c r="F60" s="13"/>
      <c r="G60" s="13"/>
    </row>
    <row r="61" spans="1:7" s="3" customFormat="1" ht="10.5">
      <c r="A61" s="10"/>
      <c r="B61" s="10"/>
      <c r="C61" s="11"/>
      <c r="D61" s="11"/>
      <c r="E61" s="12"/>
      <c r="F61" s="13"/>
      <c r="G61" s="13"/>
    </row>
    <row r="62" spans="1:7" s="3" customFormat="1" ht="10.5">
      <c r="A62" s="10"/>
      <c r="B62" s="10"/>
      <c r="C62" s="11"/>
      <c r="D62" s="11"/>
      <c r="E62" s="12"/>
      <c r="F62" s="13"/>
      <c r="G62" s="13"/>
    </row>
    <row r="63" spans="1:7" s="3" customFormat="1" ht="10.5">
      <c r="A63" s="10"/>
      <c r="B63" s="10"/>
      <c r="C63" s="11"/>
      <c r="D63" s="11"/>
      <c r="E63" s="12"/>
      <c r="F63" s="13"/>
      <c r="G63" s="13"/>
    </row>
    <row r="64" spans="1:7" s="3" customFormat="1" ht="10.5">
      <c r="A64" s="10"/>
      <c r="B64" s="10"/>
      <c r="C64" s="11"/>
      <c r="D64" s="11"/>
      <c r="E64" s="12"/>
      <c r="F64" s="13"/>
      <c r="G64" s="13"/>
    </row>
    <row r="65" spans="1:9" s="3" customFormat="1" ht="10.5">
      <c r="A65" s="10"/>
      <c r="B65" s="10"/>
      <c r="C65" s="11"/>
      <c r="D65" s="11"/>
      <c r="E65" s="12"/>
      <c r="F65" s="13"/>
      <c r="G65" s="13"/>
    </row>
    <row r="66" spans="1:9" s="3" customFormat="1" ht="10.5">
      <c r="A66" s="10"/>
      <c r="B66" s="10"/>
      <c r="C66" s="11"/>
      <c r="D66" s="11"/>
      <c r="E66" s="12"/>
      <c r="F66" s="13"/>
      <c r="G66" s="13"/>
    </row>
    <row r="67" spans="1:9" s="3" customFormat="1" ht="10.5">
      <c r="A67" s="10"/>
      <c r="B67" s="10"/>
      <c r="C67" s="11"/>
      <c r="D67" s="11"/>
      <c r="E67" s="12"/>
      <c r="F67" s="13"/>
      <c r="G67" s="13"/>
    </row>
    <row r="68" spans="1:9" s="3" customFormat="1" ht="10.5">
      <c r="A68" s="10"/>
      <c r="B68" s="10"/>
      <c r="C68" s="11"/>
      <c r="D68" s="11"/>
      <c r="E68" s="12"/>
      <c r="F68" s="13"/>
      <c r="G68" s="13"/>
    </row>
    <row r="69" spans="1:9" s="3" customFormat="1" ht="10.5">
      <c r="A69" s="10"/>
      <c r="B69" s="10"/>
      <c r="C69" s="11"/>
      <c r="D69" s="11"/>
      <c r="E69" s="12"/>
      <c r="F69" s="13"/>
      <c r="G69" s="13"/>
    </row>
    <row r="70" spans="1:9" s="3" customFormat="1" ht="10.5">
      <c r="A70" s="10"/>
      <c r="B70" s="10"/>
      <c r="C70" s="11"/>
      <c r="D70" s="11"/>
      <c r="E70" s="12"/>
      <c r="F70" s="13"/>
      <c r="G70" s="13"/>
    </row>
    <row r="71" spans="1:9" s="3" customFormat="1" ht="10.5">
      <c r="A71" s="10"/>
      <c r="B71" s="10"/>
      <c r="C71" s="11"/>
      <c r="D71" s="11"/>
      <c r="E71" s="12"/>
      <c r="F71" s="13"/>
      <c r="G71" s="1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sheetData>
  <sortState ref="C14:I20">
    <sortCondition ref="D14:D20"/>
  </sortState>
  <mergeCells count="9">
    <mergeCell ref="A1:I1"/>
    <mergeCell ref="A2:C2"/>
    <mergeCell ref="H2:I2"/>
    <mergeCell ref="A3:C3"/>
    <mergeCell ref="A4:A5"/>
    <mergeCell ref="C4:C5"/>
    <mergeCell ref="D4:D5"/>
    <mergeCell ref="E4:E5"/>
    <mergeCell ref="F4:I4"/>
  </mergeCells>
  <conditionalFormatting sqref="C1:C1048576">
    <cfRule type="duplicateValues" dxfId="30" priority="2" stopIfTrue="1"/>
  </conditionalFormatting>
  <conditionalFormatting sqref="C6:C18">
    <cfRule type="duplicateValues" dxfId="29" priority="513" stopIfTrue="1"/>
  </conditionalFormatting>
  <conditionalFormatting sqref="C7:C20">
    <cfRule type="duplicateValues" dxfId="28"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79.xml><?xml version="1.0" encoding="utf-8"?>
<worksheet xmlns="http://schemas.openxmlformats.org/spreadsheetml/2006/main" xmlns:r="http://schemas.openxmlformats.org/officeDocument/2006/relationships">
  <sheetPr>
    <tabColor rgb="FF6600FF"/>
  </sheetPr>
  <dimension ref="A1:I676"/>
  <sheetViews>
    <sheetView view="pageBreakPreview" zoomScale="125" zoomScaleNormal="100" zoomScaleSheetLayoutView="125" workbookViewId="0">
      <selection activeCell="C6" sqref="C6"/>
    </sheetView>
  </sheetViews>
  <sheetFormatPr defaultRowHeight="15.75"/>
  <cols>
    <col min="1" max="1" width="6.28515625" style="1" customWidth="1"/>
    <col min="2" max="2" width="4"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122</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v>14</v>
      </c>
      <c r="F3" s="82"/>
      <c r="G3" s="83">
        <f>SUM(A3:F3)</f>
        <v>14</v>
      </c>
      <c r="H3" s="122" t="s">
        <v>3478</v>
      </c>
      <c r="I3" s="123" t="s">
        <v>3479</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488</v>
      </c>
      <c r="C6" s="76">
        <v>19469</v>
      </c>
      <c r="D6" s="31" t="s">
        <v>7957</v>
      </c>
      <c r="E6" s="9" t="s">
        <v>113</v>
      </c>
      <c r="F6" s="8" t="s">
        <v>152</v>
      </c>
      <c r="G6" s="8" t="s">
        <v>6843</v>
      </c>
      <c r="H6" s="8" t="s">
        <v>152</v>
      </c>
      <c r="I6" s="8" t="s">
        <v>152</v>
      </c>
    </row>
    <row r="7" spans="1:9" s="3" customFormat="1" ht="21" customHeight="1">
      <c r="A7" s="30">
        <v>2</v>
      </c>
      <c r="B7" s="30" t="s">
        <v>489</v>
      </c>
      <c r="C7" s="76">
        <v>19473</v>
      </c>
      <c r="D7" s="31" t="s">
        <v>7958</v>
      </c>
      <c r="E7" s="9" t="s">
        <v>113</v>
      </c>
      <c r="F7" s="8" t="s">
        <v>152</v>
      </c>
      <c r="G7" s="8" t="s">
        <v>6843</v>
      </c>
      <c r="H7" s="8" t="s">
        <v>152</v>
      </c>
      <c r="I7" s="8" t="s">
        <v>152</v>
      </c>
    </row>
    <row r="8" spans="1:9" s="3" customFormat="1" ht="21" customHeight="1">
      <c r="A8" s="30">
        <v>3</v>
      </c>
      <c r="B8" s="30" t="s">
        <v>490</v>
      </c>
      <c r="C8" s="76">
        <v>16618</v>
      </c>
      <c r="D8" s="31" t="s">
        <v>7959</v>
      </c>
      <c r="E8" s="9" t="s">
        <v>113</v>
      </c>
      <c r="F8" s="8" t="s">
        <v>72</v>
      </c>
      <c r="G8" s="8" t="s">
        <v>5357</v>
      </c>
      <c r="H8" s="8" t="s">
        <v>152</v>
      </c>
      <c r="I8" s="8" t="s">
        <v>152</v>
      </c>
    </row>
    <row r="9" spans="1:9" s="3" customFormat="1" ht="21" customHeight="1">
      <c r="A9" s="30">
        <v>4</v>
      </c>
      <c r="B9" s="30" t="s">
        <v>491</v>
      </c>
      <c r="C9" s="76">
        <v>19476</v>
      </c>
      <c r="D9" s="31" t="s">
        <v>7960</v>
      </c>
      <c r="E9" s="9" t="s">
        <v>113</v>
      </c>
      <c r="F9" s="8" t="s">
        <v>152</v>
      </c>
      <c r="G9" s="8" t="s">
        <v>6843</v>
      </c>
      <c r="H9" s="8" t="s">
        <v>152</v>
      </c>
      <c r="I9" s="8" t="s">
        <v>152</v>
      </c>
    </row>
    <row r="10" spans="1:9" s="3" customFormat="1" ht="21" customHeight="1">
      <c r="A10" s="30">
        <v>5</v>
      </c>
      <c r="B10" s="30" t="s">
        <v>492</v>
      </c>
      <c r="C10" s="76">
        <v>10146</v>
      </c>
      <c r="D10" s="31" t="s">
        <v>8225</v>
      </c>
      <c r="E10" s="9" t="s">
        <v>113</v>
      </c>
      <c r="F10" s="8" t="s">
        <v>166</v>
      </c>
      <c r="G10" s="8" t="s">
        <v>279</v>
      </c>
      <c r="H10" s="8" t="s">
        <v>152</v>
      </c>
      <c r="I10" s="8" t="s">
        <v>152</v>
      </c>
    </row>
    <row r="11" spans="1:9" s="3" customFormat="1" ht="21" customHeight="1">
      <c r="A11" s="30">
        <v>6</v>
      </c>
      <c r="B11" s="30" t="s">
        <v>493</v>
      </c>
      <c r="C11" s="76">
        <v>19479</v>
      </c>
      <c r="D11" s="31" t="s">
        <v>7961</v>
      </c>
      <c r="E11" s="9" t="s">
        <v>113</v>
      </c>
      <c r="F11" s="8" t="s">
        <v>152</v>
      </c>
      <c r="G11" s="8" t="s">
        <v>6843</v>
      </c>
      <c r="H11" s="8" t="s">
        <v>152</v>
      </c>
      <c r="I11" s="8" t="s">
        <v>152</v>
      </c>
    </row>
    <row r="12" spans="1:9" s="3" customFormat="1" ht="21" customHeight="1">
      <c r="A12" s="30">
        <v>7</v>
      </c>
      <c r="B12" s="30" t="s">
        <v>494</v>
      </c>
      <c r="C12" s="76">
        <v>19480</v>
      </c>
      <c r="D12" s="31" t="s">
        <v>7962</v>
      </c>
      <c r="E12" s="9" t="s">
        <v>113</v>
      </c>
      <c r="F12" s="8" t="s">
        <v>152</v>
      </c>
      <c r="G12" s="8" t="s">
        <v>6843</v>
      </c>
      <c r="H12" s="8" t="s">
        <v>152</v>
      </c>
      <c r="I12" s="8" t="s">
        <v>152</v>
      </c>
    </row>
    <row r="13" spans="1:9" s="3" customFormat="1" ht="21" customHeight="1">
      <c r="A13" s="30">
        <v>8</v>
      </c>
      <c r="B13" s="30" t="s">
        <v>495</v>
      </c>
      <c r="C13" s="76">
        <v>19484</v>
      </c>
      <c r="D13" s="31" t="s">
        <v>7963</v>
      </c>
      <c r="E13" s="9" t="s">
        <v>113</v>
      </c>
      <c r="F13" s="8" t="s">
        <v>152</v>
      </c>
      <c r="G13" s="8" t="s">
        <v>6843</v>
      </c>
      <c r="H13" s="8" t="s">
        <v>152</v>
      </c>
      <c r="I13" s="8" t="s">
        <v>152</v>
      </c>
    </row>
    <row r="14" spans="1:9" s="3" customFormat="1" ht="21" customHeight="1">
      <c r="A14" s="30">
        <v>9</v>
      </c>
      <c r="B14" s="30" t="s">
        <v>496</v>
      </c>
      <c r="C14" s="76">
        <v>19485</v>
      </c>
      <c r="D14" s="31" t="s">
        <v>7964</v>
      </c>
      <c r="E14" s="9" t="s">
        <v>113</v>
      </c>
      <c r="F14" s="8" t="s">
        <v>152</v>
      </c>
      <c r="G14" s="8" t="s">
        <v>6843</v>
      </c>
      <c r="H14" s="8" t="s">
        <v>152</v>
      </c>
      <c r="I14" s="8" t="s">
        <v>152</v>
      </c>
    </row>
    <row r="15" spans="1:9" s="3" customFormat="1" ht="21" customHeight="1">
      <c r="A15" s="30">
        <v>10</v>
      </c>
      <c r="B15" s="30" t="s">
        <v>497</v>
      </c>
      <c r="C15" s="76">
        <v>19488</v>
      </c>
      <c r="D15" s="31" t="s">
        <v>7965</v>
      </c>
      <c r="E15" s="9" t="s">
        <v>113</v>
      </c>
      <c r="F15" s="8" t="s">
        <v>152</v>
      </c>
      <c r="G15" s="8" t="s">
        <v>6843</v>
      </c>
      <c r="H15" s="8" t="s">
        <v>152</v>
      </c>
      <c r="I15" s="8" t="s">
        <v>152</v>
      </c>
    </row>
    <row r="16" spans="1:9" s="3" customFormat="1" ht="21" customHeight="1">
      <c r="A16" s="30">
        <v>11</v>
      </c>
      <c r="B16" s="30" t="s">
        <v>498</v>
      </c>
      <c r="C16" s="76">
        <v>10148</v>
      </c>
      <c r="D16" s="31" t="s">
        <v>7966</v>
      </c>
      <c r="E16" s="9" t="s">
        <v>113</v>
      </c>
      <c r="F16" s="8" t="s">
        <v>166</v>
      </c>
      <c r="G16" s="8" t="s">
        <v>279</v>
      </c>
      <c r="H16" s="8" t="s">
        <v>152</v>
      </c>
      <c r="I16" s="8" t="s">
        <v>152</v>
      </c>
    </row>
    <row r="17" spans="1:9" s="3" customFormat="1" ht="21" customHeight="1">
      <c r="A17" s="30">
        <v>12</v>
      </c>
      <c r="B17" s="30" t="s">
        <v>499</v>
      </c>
      <c r="C17" s="76">
        <v>19489</v>
      </c>
      <c r="D17" s="31" t="s">
        <v>7967</v>
      </c>
      <c r="E17" s="9" t="s">
        <v>113</v>
      </c>
      <c r="F17" s="8" t="s">
        <v>152</v>
      </c>
      <c r="G17" s="8" t="s">
        <v>6843</v>
      </c>
      <c r="H17" s="8" t="s">
        <v>152</v>
      </c>
      <c r="I17" s="8" t="s">
        <v>152</v>
      </c>
    </row>
    <row r="18" spans="1:9" s="3" customFormat="1" ht="21" customHeight="1">
      <c r="A18" s="30">
        <v>13</v>
      </c>
      <c r="B18" s="30" t="s">
        <v>500</v>
      </c>
      <c r="C18" s="225">
        <v>19490</v>
      </c>
      <c r="D18" s="218" t="s">
        <v>7968</v>
      </c>
      <c r="E18" s="9" t="s">
        <v>113</v>
      </c>
      <c r="F18" s="8" t="s">
        <v>152</v>
      </c>
      <c r="G18" s="180" t="s">
        <v>6843</v>
      </c>
      <c r="H18" s="219"/>
      <c r="I18" s="8" t="s">
        <v>152</v>
      </c>
    </row>
    <row r="19" spans="1:9" s="3" customFormat="1" ht="21" customHeight="1">
      <c r="A19" s="30">
        <v>14</v>
      </c>
      <c r="B19" s="30" t="s">
        <v>501</v>
      </c>
      <c r="C19" s="76">
        <v>19491</v>
      </c>
      <c r="D19" s="31" t="s">
        <v>7969</v>
      </c>
      <c r="E19" s="9" t="s">
        <v>113</v>
      </c>
      <c r="F19" s="8" t="s">
        <v>152</v>
      </c>
      <c r="G19" s="8" t="s">
        <v>6843</v>
      </c>
      <c r="H19" s="8" t="s">
        <v>152</v>
      </c>
      <c r="I19" s="8" t="s">
        <v>152</v>
      </c>
    </row>
    <row r="20" spans="1:9" s="3" customFormat="1" ht="10.5">
      <c r="A20" s="10"/>
      <c r="B20" s="10"/>
      <c r="C20" s="11"/>
      <c r="D20" s="11"/>
      <c r="E20" s="12"/>
      <c r="F20" s="13"/>
      <c r="G20" s="13"/>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c r="A26" s="14"/>
      <c r="B26" s="14"/>
      <c r="C26" s="15"/>
      <c r="D26" s="15"/>
      <c r="E26" s="16"/>
      <c r="F26" s="13"/>
      <c r="G26" s="13"/>
      <c r="H26" s="3"/>
      <c r="I26" s="3"/>
    </row>
    <row r="27" spans="1:9">
      <c r="A27" s="14"/>
      <c r="B27" s="14"/>
      <c r="C27" s="15"/>
      <c r="D27" s="15"/>
      <c r="E27" s="16"/>
      <c r="F27" s="13"/>
      <c r="G27" s="13"/>
      <c r="H27" s="3"/>
      <c r="I27" s="3"/>
    </row>
    <row r="28" spans="1:9">
      <c r="A28" s="14"/>
      <c r="B28" s="14"/>
      <c r="C28" s="15"/>
      <c r="D28" s="15"/>
      <c r="E28" s="16"/>
      <c r="F28" s="13"/>
      <c r="G28" s="13"/>
      <c r="H28" s="3"/>
      <c r="I28" s="3"/>
    </row>
    <row r="29" spans="1:9">
      <c r="A29" s="14"/>
      <c r="B29" s="14"/>
      <c r="C29" s="15"/>
      <c r="D29" s="15"/>
      <c r="E29" s="16"/>
      <c r="F29" s="13"/>
      <c r="G29" s="13"/>
      <c r="H29" s="3"/>
      <c r="I29" s="3"/>
    </row>
    <row r="30" spans="1:9">
      <c r="A30" s="14"/>
      <c r="B30" s="14"/>
      <c r="C30" s="15"/>
      <c r="D30" s="15"/>
      <c r="E30" s="16"/>
      <c r="F30" s="13"/>
      <c r="G30" s="13"/>
      <c r="H30" s="3"/>
      <c r="I30" s="3"/>
    </row>
    <row r="31" spans="1:9">
      <c r="A31" s="14"/>
      <c r="B31" s="14"/>
      <c r="C31" s="15"/>
      <c r="D31" s="15"/>
      <c r="E31" s="16"/>
      <c r="F31" s="13"/>
      <c r="G31" s="13"/>
      <c r="H31" s="3"/>
      <c r="I31" s="3"/>
    </row>
    <row r="32" spans="1:9">
      <c r="A32" s="14"/>
      <c r="B32" s="14"/>
      <c r="C32" s="15"/>
      <c r="D32" s="15"/>
      <c r="E32" s="16"/>
      <c r="F32" s="13"/>
      <c r="G32" s="13"/>
      <c r="H32" s="3"/>
      <c r="I32" s="3"/>
    </row>
    <row r="33" spans="1:9">
      <c r="A33" s="14"/>
      <c r="B33" s="14"/>
      <c r="C33" s="15"/>
      <c r="D33" s="15"/>
      <c r="E33" s="16"/>
      <c r="F33" s="13"/>
      <c r="G33" s="13"/>
      <c r="H33" s="3"/>
      <c r="I33" s="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7" priority="2" stopIfTrue="1"/>
  </conditionalFormatting>
  <conditionalFormatting sqref="C19 C6:C17">
    <cfRule type="duplicateValues" dxfId="26" priority="1" stopIfTrue="1"/>
  </conditionalFormatting>
  <conditionalFormatting sqref="C6:C19">
    <cfRule type="duplicateValues" dxfId="25" priority="52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xml><?xml version="1.0" encoding="utf-8"?>
<worksheet xmlns="http://schemas.openxmlformats.org/spreadsheetml/2006/main" xmlns:r="http://schemas.openxmlformats.org/officeDocument/2006/relationships">
  <sheetPr>
    <tabColor rgb="FF6600FF"/>
  </sheetPr>
  <dimension ref="A1:I964"/>
  <sheetViews>
    <sheetView view="pageBreakPreview" zoomScale="125" zoomScaleNormal="100" zoomScaleSheetLayoutView="125" workbookViewId="0">
      <selection activeCell="C6" sqref="C6"/>
    </sheetView>
  </sheetViews>
  <sheetFormatPr defaultRowHeight="15.75"/>
  <cols>
    <col min="1" max="1" width="5.7109375" style="1" customWidth="1"/>
    <col min="2" max="2" width="10"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119</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1</v>
      </c>
      <c r="E3" s="87">
        <v>7</v>
      </c>
      <c r="F3" s="82"/>
      <c r="G3" s="83">
        <f>SUM(A3:F3)</f>
        <v>8</v>
      </c>
      <c r="H3" s="122" t="s">
        <v>3340</v>
      </c>
      <c r="I3" s="123" t="s">
        <v>3341</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17.25" customHeight="1">
      <c r="A6" s="30">
        <v>1</v>
      </c>
      <c r="B6" s="30" t="s">
        <v>3280</v>
      </c>
      <c r="C6" s="213">
        <v>9366</v>
      </c>
      <c r="D6" s="214" t="s">
        <v>3741</v>
      </c>
      <c r="E6" s="30" t="s">
        <v>114</v>
      </c>
      <c r="F6" s="215" t="s">
        <v>3742</v>
      </c>
      <c r="G6" s="215" t="s">
        <v>3743</v>
      </c>
      <c r="H6" s="215" t="s">
        <v>3744</v>
      </c>
      <c r="I6" s="215" t="s">
        <v>152</v>
      </c>
    </row>
    <row r="7" spans="1:9" s="3" customFormat="1" ht="17.25" customHeight="1">
      <c r="A7" s="30">
        <v>2</v>
      </c>
      <c r="B7" s="30" t="s">
        <v>3281</v>
      </c>
      <c r="C7" s="213">
        <v>19453</v>
      </c>
      <c r="D7" s="214" t="s">
        <v>3745</v>
      </c>
      <c r="E7" s="30" t="s">
        <v>113</v>
      </c>
      <c r="F7" s="215" t="s">
        <v>152</v>
      </c>
      <c r="G7" s="215" t="s">
        <v>3746</v>
      </c>
      <c r="H7" s="215" t="s">
        <v>152</v>
      </c>
      <c r="I7" s="215" t="s">
        <v>152</v>
      </c>
    </row>
    <row r="8" spans="1:9" s="3" customFormat="1" ht="17.25" customHeight="1">
      <c r="A8" s="30">
        <v>3</v>
      </c>
      <c r="B8" s="30" t="s">
        <v>3282</v>
      </c>
      <c r="C8" s="213">
        <v>19455</v>
      </c>
      <c r="D8" s="214" t="s">
        <v>3747</v>
      </c>
      <c r="E8" s="30" t="s">
        <v>113</v>
      </c>
      <c r="F8" s="215" t="s">
        <v>152</v>
      </c>
      <c r="G8" s="215" t="s">
        <v>3746</v>
      </c>
      <c r="H8" s="215" t="s">
        <v>152</v>
      </c>
      <c r="I8" s="215" t="s">
        <v>152</v>
      </c>
    </row>
    <row r="9" spans="1:9" s="3" customFormat="1" ht="17.25" customHeight="1">
      <c r="A9" s="30">
        <v>4</v>
      </c>
      <c r="B9" s="30" t="s">
        <v>3283</v>
      </c>
      <c r="C9" s="213">
        <v>19456</v>
      </c>
      <c r="D9" s="214" t="s">
        <v>3748</v>
      </c>
      <c r="E9" s="30" t="s">
        <v>113</v>
      </c>
      <c r="F9" s="215" t="s">
        <v>152</v>
      </c>
      <c r="G9" s="215" t="s">
        <v>3746</v>
      </c>
      <c r="H9" s="215" t="s">
        <v>152</v>
      </c>
      <c r="I9" s="215" t="s">
        <v>152</v>
      </c>
    </row>
    <row r="10" spans="1:9" s="3" customFormat="1" ht="17.25" customHeight="1">
      <c r="A10" s="30">
        <v>5</v>
      </c>
      <c r="B10" s="30" t="s">
        <v>3284</v>
      </c>
      <c r="C10" s="213">
        <v>19459</v>
      </c>
      <c r="D10" s="214" t="s">
        <v>3749</v>
      </c>
      <c r="E10" s="30" t="s">
        <v>113</v>
      </c>
      <c r="F10" s="215" t="s">
        <v>152</v>
      </c>
      <c r="G10" s="215" t="s">
        <v>3746</v>
      </c>
      <c r="H10" s="215" t="s">
        <v>152</v>
      </c>
      <c r="I10" s="215" t="s">
        <v>152</v>
      </c>
    </row>
    <row r="11" spans="1:9" s="3" customFormat="1" ht="17.25" customHeight="1">
      <c r="A11" s="30">
        <v>6</v>
      </c>
      <c r="B11" s="30" t="s">
        <v>3285</v>
      </c>
      <c r="C11" s="213">
        <v>19460</v>
      </c>
      <c r="D11" s="214" t="s">
        <v>3750</v>
      </c>
      <c r="E11" s="30" t="s">
        <v>113</v>
      </c>
      <c r="F11" s="215" t="s">
        <v>152</v>
      </c>
      <c r="G11" s="215" t="s">
        <v>3746</v>
      </c>
      <c r="H11" s="215" t="s">
        <v>152</v>
      </c>
      <c r="I11" s="215" t="s">
        <v>152</v>
      </c>
    </row>
    <row r="12" spans="1:9" s="3" customFormat="1" ht="17.25" customHeight="1">
      <c r="A12" s="30">
        <v>7</v>
      </c>
      <c r="B12" s="30" t="s">
        <v>3286</v>
      </c>
      <c r="C12" s="213">
        <v>19464</v>
      </c>
      <c r="D12" s="214" t="s">
        <v>3751</v>
      </c>
      <c r="E12" s="30" t="s">
        <v>113</v>
      </c>
      <c r="F12" s="215" t="s">
        <v>152</v>
      </c>
      <c r="G12" s="215" t="s">
        <v>3746</v>
      </c>
      <c r="H12" s="215" t="s">
        <v>152</v>
      </c>
      <c r="I12" s="215" t="s">
        <v>152</v>
      </c>
    </row>
    <row r="13" spans="1:9" s="3" customFormat="1" ht="17.25" customHeight="1">
      <c r="A13" s="30">
        <v>8</v>
      </c>
      <c r="B13" s="30" t="s">
        <v>3287</v>
      </c>
      <c r="C13" s="213">
        <v>19466</v>
      </c>
      <c r="D13" s="214" t="s">
        <v>3752</v>
      </c>
      <c r="E13" s="30" t="s">
        <v>113</v>
      </c>
      <c r="F13" s="215" t="s">
        <v>152</v>
      </c>
      <c r="G13" s="215" t="s">
        <v>3746</v>
      </c>
      <c r="H13" s="215" t="s">
        <v>152</v>
      </c>
      <c r="I13" s="215" t="s">
        <v>152</v>
      </c>
    </row>
    <row r="14" spans="1:9" s="3" customFormat="1" ht="10.5">
      <c r="A14" s="18"/>
      <c r="B14" s="18"/>
      <c r="C14" s="200"/>
      <c r="D14" s="201"/>
      <c r="E14" s="19"/>
      <c r="F14" s="21"/>
      <c r="G14" s="21"/>
      <c r="H14" s="21"/>
      <c r="I14" s="21"/>
    </row>
    <row r="15" spans="1:9" s="3" customFormat="1" ht="10.5">
      <c r="A15" s="18"/>
      <c r="B15" s="18"/>
      <c r="C15" s="200"/>
      <c r="D15" s="201"/>
      <c r="E15" s="19"/>
      <c r="F15" s="21"/>
      <c r="G15" s="21"/>
      <c r="H15" s="21"/>
      <c r="I15" s="21"/>
    </row>
    <row r="16" spans="1:9" s="3" customFormat="1" ht="10.5">
      <c r="A16" s="18"/>
      <c r="B16" s="18"/>
      <c r="C16" s="200"/>
      <c r="D16" s="201"/>
      <c r="E16" s="19"/>
      <c r="F16" s="21"/>
      <c r="G16" s="21"/>
      <c r="H16" s="21"/>
      <c r="I16" s="21"/>
    </row>
    <row r="17" spans="1:9" s="3" customFormat="1" ht="10.5">
      <c r="A17" s="18"/>
      <c r="B17" s="18"/>
      <c r="C17" s="200"/>
      <c r="D17" s="201"/>
      <c r="E17" s="19"/>
      <c r="F17" s="21"/>
      <c r="G17" s="21"/>
      <c r="H17" s="21"/>
      <c r="I17" s="21"/>
    </row>
    <row r="18" spans="1:9" s="3" customFormat="1" ht="10.5">
      <c r="A18" s="18"/>
      <c r="B18" s="18"/>
      <c r="C18" s="200"/>
      <c r="D18" s="201"/>
      <c r="E18" s="19"/>
      <c r="F18" s="21"/>
      <c r="G18" s="21"/>
      <c r="H18" s="21"/>
      <c r="I18" s="21"/>
    </row>
    <row r="19" spans="1:9" s="3" customFormat="1" ht="10.5">
      <c r="A19" s="18"/>
      <c r="B19" s="18"/>
      <c r="C19" s="200"/>
      <c r="D19" s="201"/>
      <c r="E19" s="19"/>
      <c r="F19" s="21"/>
      <c r="G19" s="21"/>
      <c r="H19" s="21"/>
      <c r="I19" s="21"/>
    </row>
    <row r="20" spans="1:9" s="3" customFormat="1" ht="10.5">
      <c r="A20" s="18"/>
      <c r="B20" s="18"/>
      <c r="C20" s="200"/>
      <c r="D20" s="201"/>
      <c r="E20" s="19"/>
      <c r="F20" s="21"/>
      <c r="G20" s="21"/>
      <c r="H20" s="21"/>
      <c r="I20" s="21"/>
    </row>
    <row r="21" spans="1:9" s="3" customFormat="1" ht="10.5">
      <c r="A21" s="18"/>
      <c r="B21" s="18"/>
      <c r="C21" s="200"/>
      <c r="D21" s="201"/>
      <c r="E21" s="19"/>
      <c r="F21" s="21"/>
      <c r="G21" s="21"/>
      <c r="H21" s="21"/>
      <c r="I21" s="21"/>
    </row>
    <row r="22" spans="1:9" s="3" customFormat="1" ht="10.5">
      <c r="A22" s="18"/>
      <c r="B22" s="18"/>
      <c r="C22" s="200"/>
      <c r="D22" s="201"/>
      <c r="E22" s="19"/>
      <c r="F22" s="21"/>
      <c r="G22" s="21"/>
      <c r="H22" s="21"/>
      <c r="I22" s="21"/>
    </row>
    <row r="23" spans="1:9" s="3" customFormat="1" ht="10.5">
      <c r="A23" s="18"/>
      <c r="B23" s="18"/>
      <c r="C23" s="200"/>
      <c r="D23" s="201"/>
      <c r="E23" s="19"/>
      <c r="F23" s="21"/>
      <c r="G23" s="21"/>
      <c r="H23" s="21"/>
      <c r="I23" s="21"/>
    </row>
    <row r="24" spans="1:9" s="3" customFormat="1" ht="10.5">
      <c r="A24" s="18"/>
      <c r="B24" s="18"/>
      <c r="C24" s="200"/>
      <c r="D24" s="201"/>
      <c r="E24" s="19"/>
      <c r="F24" s="21"/>
      <c r="G24" s="21"/>
      <c r="H24" s="21"/>
      <c r="I24" s="21"/>
    </row>
    <row r="25" spans="1:9" s="3" customFormat="1" ht="10.5">
      <c r="A25" s="18"/>
      <c r="B25" s="18"/>
      <c r="C25" s="200"/>
      <c r="D25" s="201"/>
      <c r="E25" s="19"/>
      <c r="F25" s="21"/>
      <c r="G25" s="21"/>
      <c r="H25" s="21"/>
      <c r="I25" s="21"/>
    </row>
    <row r="26" spans="1:9" s="3" customFormat="1" ht="10.5">
      <c r="A26" s="18"/>
      <c r="B26" s="18"/>
      <c r="C26" s="200"/>
      <c r="D26" s="201"/>
      <c r="E26" s="19"/>
      <c r="F26" s="21"/>
      <c r="G26" s="21"/>
      <c r="H26" s="21"/>
      <c r="I26" s="21"/>
    </row>
    <row r="27" spans="1:9" s="3" customFormat="1" ht="10.5">
      <c r="A27" s="18"/>
      <c r="B27" s="18"/>
      <c r="C27" s="200"/>
      <c r="D27" s="201"/>
      <c r="E27" s="19"/>
      <c r="F27" s="21"/>
      <c r="G27" s="21"/>
      <c r="H27" s="21"/>
      <c r="I27" s="21"/>
    </row>
    <row r="28" spans="1:9" s="3" customFormat="1" ht="10.5">
      <c r="A28" s="18"/>
      <c r="B28" s="18"/>
      <c r="C28" s="200"/>
      <c r="D28" s="201"/>
      <c r="E28" s="19"/>
      <c r="F28" s="21"/>
      <c r="G28" s="21"/>
      <c r="H28" s="21"/>
      <c r="I28" s="21"/>
    </row>
    <row r="29" spans="1:9" s="3" customFormat="1" ht="10.5">
      <c r="A29" s="18"/>
      <c r="B29" s="18"/>
      <c r="C29" s="200"/>
      <c r="D29" s="201"/>
      <c r="E29" s="19"/>
      <c r="F29" s="21"/>
      <c r="G29" s="21"/>
      <c r="H29" s="21"/>
      <c r="I29" s="21"/>
    </row>
    <row r="30" spans="1:9" s="3" customFormat="1" ht="10.5">
      <c r="A30" s="18"/>
      <c r="B30" s="18"/>
      <c r="C30" s="200"/>
      <c r="D30" s="201"/>
      <c r="E30" s="19"/>
      <c r="F30" s="21"/>
      <c r="G30" s="21"/>
      <c r="H30" s="21"/>
      <c r="I30" s="21"/>
    </row>
    <row r="31" spans="1:9" s="3" customFormat="1" ht="10.5">
      <c r="A31" s="18"/>
      <c r="B31" s="18"/>
      <c r="C31" s="200"/>
      <c r="D31" s="201"/>
      <c r="E31" s="19"/>
      <c r="F31" s="21"/>
      <c r="G31" s="21"/>
      <c r="H31" s="21"/>
      <c r="I31" s="21"/>
    </row>
    <row r="32" spans="1:9" s="3" customFormat="1" ht="10.5">
      <c r="A32" s="18"/>
      <c r="B32" s="18"/>
      <c r="C32" s="200"/>
      <c r="D32" s="201"/>
      <c r="E32" s="19"/>
      <c r="F32" s="21"/>
      <c r="G32" s="21"/>
      <c r="H32" s="21"/>
      <c r="I32" s="21"/>
    </row>
    <row r="33" spans="1:9" s="3" customFormat="1" ht="10.5">
      <c r="A33" s="18"/>
      <c r="B33" s="18"/>
      <c r="C33" s="200"/>
      <c r="D33" s="201"/>
      <c r="E33" s="19"/>
      <c r="F33" s="21"/>
      <c r="G33" s="21"/>
      <c r="H33" s="21"/>
      <c r="I33" s="21"/>
    </row>
    <row r="34" spans="1:9" s="3" customFormat="1" ht="10.5">
      <c r="A34" s="18"/>
      <c r="B34" s="18"/>
      <c r="C34" s="200"/>
      <c r="D34" s="201"/>
      <c r="E34" s="19"/>
      <c r="F34" s="21"/>
      <c r="G34" s="21"/>
      <c r="H34" s="21"/>
      <c r="I34" s="21"/>
    </row>
    <row r="35" spans="1:9" s="3" customFormat="1" ht="10.5">
      <c r="A35" s="18"/>
      <c r="B35" s="18"/>
      <c r="C35" s="200"/>
      <c r="D35" s="201"/>
      <c r="E35" s="19"/>
      <c r="F35" s="21"/>
      <c r="G35" s="21"/>
      <c r="H35" s="21"/>
      <c r="I35" s="21"/>
    </row>
    <row r="36" spans="1:9" s="3" customFormat="1" ht="10.5">
      <c r="A36" s="18"/>
      <c r="B36" s="18"/>
      <c r="C36" s="200"/>
      <c r="D36" s="201"/>
      <c r="E36" s="19"/>
      <c r="F36" s="21"/>
      <c r="G36" s="21"/>
      <c r="H36" s="21"/>
      <c r="I36" s="21"/>
    </row>
    <row r="37" spans="1:9" s="3" customFormat="1" ht="10.5">
      <c r="A37" s="18"/>
      <c r="B37" s="18"/>
      <c r="C37" s="200"/>
      <c r="D37" s="201"/>
      <c r="E37" s="19"/>
      <c r="F37" s="21"/>
      <c r="G37" s="21"/>
      <c r="H37" s="21"/>
      <c r="I37" s="21"/>
    </row>
    <row r="38" spans="1:9" s="3" customFormat="1" ht="10.5">
      <c r="A38" s="18"/>
      <c r="B38" s="18"/>
      <c r="C38" s="200"/>
      <c r="D38" s="201"/>
      <c r="E38" s="19"/>
      <c r="F38" s="21"/>
      <c r="G38" s="21"/>
      <c r="H38" s="21"/>
      <c r="I38" s="21"/>
    </row>
    <row r="39" spans="1:9" s="3" customFormat="1" ht="10.5">
      <c r="A39" s="18"/>
      <c r="B39" s="18"/>
      <c r="C39" s="200"/>
      <c r="D39" s="201"/>
      <c r="E39" s="19"/>
      <c r="F39" s="21"/>
      <c r="G39" s="21"/>
      <c r="H39" s="21"/>
      <c r="I39" s="21"/>
    </row>
    <row r="40" spans="1:9" s="3" customFormat="1" ht="10.5">
      <c r="A40" s="18"/>
      <c r="B40" s="18"/>
      <c r="C40" s="200"/>
      <c r="D40" s="201"/>
      <c r="E40" s="19"/>
      <c r="F40" s="21"/>
      <c r="G40" s="21"/>
      <c r="H40" s="21"/>
      <c r="I40" s="21"/>
    </row>
    <row r="41" spans="1:9" s="3" customFormat="1" ht="10.5">
      <c r="A41" s="18"/>
      <c r="B41" s="18"/>
      <c r="C41" s="200"/>
      <c r="D41" s="201"/>
      <c r="E41" s="19"/>
      <c r="F41" s="21"/>
      <c r="G41" s="21"/>
      <c r="H41" s="21"/>
      <c r="I41" s="21"/>
    </row>
    <row r="42" spans="1:9" s="3" customFormat="1" ht="10.5">
      <c r="A42" s="18"/>
      <c r="B42" s="18"/>
      <c r="C42" s="200"/>
      <c r="D42" s="201"/>
      <c r="E42" s="19"/>
      <c r="F42" s="21"/>
      <c r="G42" s="21"/>
      <c r="H42" s="21"/>
      <c r="I42" s="21"/>
    </row>
    <row r="43" spans="1:9" s="3" customFormat="1" ht="10.5">
      <c r="A43" s="18"/>
      <c r="B43" s="18"/>
      <c r="C43" s="200"/>
      <c r="D43" s="201"/>
      <c r="E43" s="19"/>
      <c r="F43" s="21"/>
      <c r="G43" s="21"/>
      <c r="H43" s="21"/>
      <c r="I43" s="21"/>
    </row>
    <row r="44" spans="1:9" s="3" customFormat="1" ht="10.5">
      <c r="A44" s="18"/>
      <c r="B44" s="18"/>
      <c r="C44" s="200"/>
      <c r="D44" s="201"/>
      <c r="E44" s="19"/>
      <c r="F44" s="21"/>
      <c r="G44" s="21"/>
      <c r="H44" s="21"/>
      <c r="I44" s="21"/>
    </row>
    <row r="45" spans="1:9" s="3" customFormat="1" ht="10.5">
      <c r="A45" s="18"/>
      <c r="B45" s="18"/>
      <c r="C45" s="200"/>
      <c r="D45" s="201"/>
      <c r="E45" s="19"/>
      <c r="F45" s="21"/>
      <c r="G45" s="21"/>
      <c r="H45" s="21"/>
      <c r="I45" s="21"/>
    </row>
    <row r="46" spans="1:9" s="3" customFormat="1" ht="10.5">
      <c r="A46" s="18"/>
      <c r="B46" s="18"/>
      <c r="C46" s="200"/>
      <c r="D46" s="201"/>
      <c r="E46" s="19"/>
      <c r="F46" s="21"/>
      <c r="G46" s="21"/>
      <c r="H46" s="21"/>
      <c r="I46" s="21"/>
    </row>
    <row r="47" spans="1:9" s="3" customFormat="1" ht="10.5">
      <c r="A47" s="18"/>
      <c r="B47" s="18"/>
      <c r="C47" s="200"/>
      <c r="D47" s="201"/>
      <c r="E47" s="19"/>
      <c r="F47" s="21"/>
      <c r="G47" s="21"/>
      <c r="H47" s="21"/>
      <c r="I47" s="21"/>
    </row>
    <row r="48" spans="1:9" s="3" customFormat="1" ht="10.5">
      <c r="A48" s="18"/>
      <c r="B48" s="18"/>
      <c r="C48" s="200"/>
      <c r="D48" s="201"/>
      <c r="E48" s="19"/>
      <c r="F48" s="21"/>
      <c r="G48" s="21"/>
      <c r="H48" s="21"/>
      <c r="I48" s="21"/>
    </row>
    <row r="49" spans="1:9" s="3" customFormat="1" ht="10.5">
      <c r="A49" s="18"/>
      <c r="B49" s="18"/>
      <c r="C49" s="200"/>
      <c r="D49" s="201"/>
      <c r="E49" s="19"/>
      <c r="F49" s="21"/>
      <c r="G49" s="21"/>
      <c r="H49" s="21"/>
      <c r="I49" s="21"/>
    </row>
    <row r="50" spans="1:9" s="3" customFormat="1" ht="10.5">
      <c r="A50" s="18"/>
      <c r="B50" s="18"/>
      <c r="C50" s="200"/>
      <c r="D50" s="201"/>
      <c r="E50" s="19"/>
      <c r="F50" s="21"/>
      <c r="G50" s="21"/>
      <c r="H50" s="21"/>
      <c r="I50" s="21"/>
    </row>
    <row r="51" spans="1:9" s="3" customFormat="1" ht="10.5">
      <c r="A51" s="18"/>
      <c r="B51" s="18"/>
      <c r="C51" s="200"/>
      <c r="D51" s="201"/>
      <c r="E51" s="19"/>
      <c r="F51" s="21"/>
      <c r="G51" s="21"/>
      <c r="H51" s="21"/>
      <c r="I51" s="21"/>
    </row>
    <row r="52" spans="1:9" s="3" customFormat="1" ht="10.5">
      <c r="A52" s="18"/>
      <c r="B52" s="18"/>
      <c r="C52" s="200"/>
      <c r="D52" s="201"/>
      <c r="E52" s="19"/>
      <c r="F52" s="21"/>
      <c r="G52" s="21"/>
      <c r="H52" s="21"/>
      <c r="I52" s="21"/>
    </row>
    <row r="53" spans="1:9" s="3" customFormat="1" ht="10.5">
      <c r="A53" s="18"/>
      <c r="B53" s="18"/>
      <c r="C53" s="200"/>
      <c r="D53" s="201"/>
      <c r="E53" s="19"/>
      <c r="F53" s="21"/>
      <c r="G53" s="21"/>
      <c r="H53" s="21"/>
      <c r="I53" s="21"/>
    </row>
    <row r="54" spans="1:9" s="3" customFormat="1" ht="10.5">
      <c r="A54" s="18"/>
      <c r="B54" s="18"/>
      <c r="C54" s="200"/>
      <c r="D54" s="201"/>
      <c r="E54" s="19"/>
      <c r="F54" s="21"/>
      <c r="G54" s="21"/>
      <c r="H54" s="21"/>
      <c r="I54" s="21"/>
    </row>
    <row r="55" spans="1:9" s="3" customFormat="1" ht="10.5">
      <c r="A55" s="18"/>
      <c r="B55" s="18"/>
      <c r="C55" s="200"/>
      <c r="D55" s="201"/>
      <c r="E55" s="19"/>
      <c r="F55" s="21"/>
      <c r="G55" s="21"/>
      <c r="H55" s="21"/>
      <c r="I55" s="21"/>
    </row>
    <row r="56" spans="1:9" s="3" customFormat="1" ht="10.5">
      <c r="A56" s="18"/>
      <c r="B56" s="18"/>
      <c r="C56" s="200"/>
      <c r="D56" s="201"/>
      <c r="E56" s="19"/>
      <c r="F56" s="21"/>
      <c r="G56" s="21"/>
      <c r="H56" s="21"/>
      <c r="I56" s="21"/>
    </row>
    <row r="57" spans="1:9" s="3" customFormat="1" ht="10.5">
      <c r="A57" s="18"/>
      <c r="B57" s="18"/>
      <c r="C57" s="200"/>
      <c r="D57" s="201"/>
      <c r="E57" s="19"/>
      <c r="F57" s="21"/>
      <c r="G57" s="21"/>
      <c r="H57" s="21"/>
      <c r="I57" s="21"/>
    </row>
    <row r="58" spans="1:9" s="3" customFormat="1" ht="10.5">
      <c r="A58" s="18"/>
      <c r="B58" s="18"/>
      <c r="C58" s="200"/>
      <c r="D58" s="201"/>
      <c r="E58" s="19"/>
      <c r="F58" s="21"/>
      <c r="G58" s="21"/>
      <c r="H58" s="21"/>
      <c r="I58" s="21"/>
    </row>
    <row r="59" spans="1:9" s="3" customFormat="1" ht="10.5">
      <c r="A59" s="18"/>
      <c r="B59" s="18"/>
      <c r="C59" s="200"/>
      <c r="D59" s="201"/>
      <c r="E59" s="19"/>
      <c r="F59" s="21"/>
      <c r="G59" s="21"/>
      <c r="H59" s="21"/>
      <c r="I59" s="21"/>
    </row>
    <row r="60" spans="1:9" s="3" customFormat="1" ht="10.5">
      <c r="A60" s="18"/>
      <c r="B60" s="18"/>
      <c r="C60" s="200"/>
      <c r="D60" s="201"/>
      <c r="E60" s="19"/>
      <c r="F60" s="21"/>
      <c r="G60" s="21"/>
      <c r="H60" s="21"/>
      <c r="I60" s="21"/>
    </row>
    <row r="61" spans="1:9" s="3" customFormat="1" ht="10.5">
      <c r="A61" s="18"/>
      <c r="B61" s="18"/>
      <c r="C61" s="200"/>
      <c r="D61" s="201"/>
      <c r="E61" s="19"/>
      <c r="F61" s="21"/>
      <c r="G61" s="21"/>
      <c r="H61" s="21"/>
      <c r="I61" s="21"/>
    </row>
    <row r="62" spans="1:9" s="3" customFormat="1" ht="10.5">
      <c r="A62" s="18"/>
      <c r="B62" s="18"/>
      <c r="C62" s="200"/>
      <c r="D62" s="201"/>
      <c r="E62" s="19"/>
      <c r="F62" s="21"/>
      <c r="G62" s="21"/>
      <c r="H62" s="21"/>
      <c r="I62" s="21"/>
    </row>
    <row r="63" spans="1:9" s="3" customFormat="1" ht="10.5">
      <c r="A63" s="18"/>
      <c r="B63" s="18"/>
      <c r="C63" s="200"/>
      <c r="D63" s="201"/>
      <c r="E63" s="19"/>
      <c r="F63" s="21"/>
      <c r="G63" s="21"/>
      <c r="H63" s="21"/>
      <c r="I63" s="21"/>
    </row>
    <row r="64" spans="1:9" s="3" customFormat="1" ht="10.5">
      <c r="A64" s="18"/>
      <c r="B64" s="18"/>
      <c r="C64" s="200"/>
      <c r="D64" s="201"/>
      <c r="E64" s="19"/>
      <c r="F64" s="21"/>
      <c r="G64" s="21"/>
      <c r="H64" s="21"/>
      <c r="I64" s="21"/>
    </row>
    <row r="65" spans="1:9" s="3" customFormat="1" ht="10.5">
      <c r="A65" s="18"/>
      <c r="B65" s="18"/>
      <c r="C65" s="200"/>
      <c r="D65" s="201"/>
      <c r="E65" s="19"/>
      <c r="F65" s="21"/>
      <c r="G65" s="21"/>
      <c r="H65" s="21"/>
      <c r="I65" s="21"/>
    </row>
    <row r="66" spans="1:9" s="3" customFormat="1" ht="10.5">
      <c r="A66" s="18"/>
      <c r="B66" s="18"/>
      <c r="C66" s="200"/>
      <c r="D66" s="201"/>
      <c r="E66" s="19"/>
      <c r="F66" s="21"/>
      <c r="G66" s="21"/>
      <c r="H66" s="21"/>
      <c r="I66" s="21"/>
    </row>
    <row r="67" spans="1:9" s="3" customFormat="1" ht="10.5">
      <c r="A67" s="18"/>
      <c r="B67" s="18"/>
      <c r="C67" s="200"/>
      <c r="D67" s="201"/>
      <c r="E67" s="19"/>
      <c r="F67" s="21"/>
      <c r="G67" s="21"/>
      <c r="H67" s="21"/>
      <c r="I67" s="21"/>
    </row>
    <row r="68" spans="1:9" s="3" customFormat="1" ht="10.5">
      <c r="A68" s="18"/>
      <c r="B68" s="18"/>
      <c r="C68" s="200"/>
      <c r="D68" s="201"/>
      <c r="E68" s="19"/>
      <c r="F68" s="21"/>
      <c r="G68" s="21"/>
      <c r="H68" s="21"/>
      <c r="I68" s="21"/>
    </row>
    <row r="69" spans="1:9" s="3" customFormat="1" ht="10.5">
      <c r="A69" s="18"/>
      <c r="B69" s="18"/>
      <c r="C69" s="200"/>
      <c r="D69" s="201"/>
      <c r="E69" s="19"/>
      <c r="F69" s="21"/>
      <c r="G69" s="21"/>
      <c r="H69" s="21"/>
      <c r="I69" s="21"/>
    </row>
    <row r="70" spans="1:9" s="3" customFormat="1" ht="10.5">
      <c r="A70" s="18"/>
      <c r="B70" s="18"/>
      <c r="C70" s="200"/>
      <c r="D70" s="201"/>
      <c r="E70" s="19"/>
      <c r="F70" s="21"/>
      <c r="G70" s="21"/>
      <c r="H70" s="21"/>
      <c r="I70" s="21"/>
    </row>
    <row r="71" spans="1:9" s="3" customFormat="1" ht="10.5">
      <c r="A71" s="18"/>
      <c r="B71" s="18"/>
      <c r="C71" s="200"/>
      <c r="D71" s="201"/>
      <c r="E71" s="19"/>
      <c r="F71" s="21"/>
      <c r="G71" s="21"/>
      <c r="H71" s="21"/>
      <c r="I71" s="21"/>
    </row>
    <row r="72" spans="1:9" s="3" customFormat="1" ht="10.5">
      <c r="A72" s="18"/>
      <c r="B72" s="18"/>
      <c r="C72" s="200"/>
      <c r="D72" s="201"/>
      <c r="E72" s="19"/>
      <c r="F72" s="21"/>
      <c r="G72" s="21"/>
      <c r="H72" s="21"/>
      <c r="I72" s="21"/>
    </row>
    <row r="73" spans="1:9" s="3" customFormat="1" ht="10.5">
      <c r="A73" s="18"/>
      <c r="B73" s="18"/>
      <c r="C73" s="200"/>
      <c r="D73" s="201"/>
      <c r="E73" s="19"/>
      <c r="F73" s="21"/>
      <c r="G73" s="21"/>
      <c r="H73" s="21"/>
      <c r="I73" s="21"/>
    </row>
    <row r="74" spans="1:9" s="3" customFormat="1" ht="10.5">
      <c r="A74" s="18"/>
      <c r="B74" s="18"/>
      <c r="C74" s="200"/>
      <c r="D74" s="201"/>
      <c r="E74" s="19"/>
      <c r="F74" s="21"/>
      <c r="G74" s="21"/>
      <c r="H74" s="21"/>
      <c r="I74" s="21"/>
    </row>
    <row r="75" spans="1:9" s="3" customFormat="1" ht="10.5">
      <c r="A75" s="18"/>
      <c r="B75" s="18"/>
      <c r="C75" s="200"/>
      <c r="D75" s="201"/>
      <c r="E75" s="19"/>
      <c r="F75" s="21"/>
      <c r="G75" s="21"/>
      <c r="H75" s="21"/>
      <c r="I75" s="21"/>
    </row>
    <row r="76" spans="1:9" s="3" customFormat="1" ht="10.5">
      <c r="A76" s="18"/>
      <c r="B76" s="18"/>
      <c r="C76" s="200"/>
      <c r="D76" s="201"/>
      <c r="E76" s="19"/>
      <c r="F76" s="21"/>
      <c r="G76" s="21"/>
      <c r="H76" s="21"/>
      <c r="I76" s="21"/>
    </row>
    <row r="77" spans="1:9" s="3" customFormat="1" ht="10.5">
      <c r="A77" s="18"/>
      <c r="B77" s="18"/>
      <c r="C77" s="200"/>
      <c r="D77" s="201"/>
      <c r="E77" s="19"/>
      <c r="F77" s="21"/>
      <c r="G77" s="21"/>
      <c r="H77" s="21"/>
      <c r="I77" s="21"/>
    </row>
    <row r="78" spans="1:9" s="3" customFormat="1" ht="10.5">
      <c r="A78" s="18"/>
      <c r="B78" s="18"/>
      <c r="C78" s="200"/>
      <c r="D78" s="201"/>
      <c r="E78" s="19"/>
      <c r="F78" s="21"/>
      <c r="G78" s="21"/>
      <c r="H78" s="21"/>
      <c r="I78" s="21"/>
    </row>
    <row r="79" spans="1:9" s="3" customFormat="1" ht="10.5">
      <c r="A79" s="18"/>
      <c r="B79" s="18"/>
      <c r="C79" s="200"/>
      <c r="D79" s="201"/>
      <c r="E79" s="19"/>
      <c r="F79" s="21"/>
      <c r="G79" s="21"/>
      <c r="H79" s="21"/>
      <c r="I79" s="21"/>
    </row>
    <row r="80" spans="1:9" s="3" customFormat="1" ht="10.5">
      <c r="A80" s="18"/>
      <c r="B80" s="18"/>
      <c r="C80" s="200"/>
      <c r="D80" s="201"/>
      <c r="E80" s="19"/>
      <c r="F80" s="21"/>
      <c r="G80" s="21"/>
      <c r="H80" s="21"/>
      <c r="I80" s="21"/>
    </row>
    <row r="81" spans="1:9" s="3" customFormat="1" ht="10.5">
      <c r="A81" s="18"/>
      <c r="B81" s="18"/>
      <c r="C81" s="200"/>
      <c r="D81" s="201"/>
      <c r="E81" s="19"/>
      <c r="F81" s="21"/>
      <c r="G81" s="21"/>
      <c r="H81" s="21"/>
      <c r="I81" s="21"/>
    </row>
    <row r="82" spans="1:9" s="3" customFormat="1" ht="10.5">
      <c r="A82" s="18"/>
      <c r="B82" s="18"/>
      <c r="C82" s="200"/>
      <c r="D82" s="201"/>
      <c r="E82" s="19"/>
      <c r="F82" s="21"/>
      <c r="G82" s="21"/>
      <c r="H82" s="21"/>
      <c r="I82" s="21"/>
    </row>
    <row r="83" spans="1:9" s="3" customFormat="1" ht="10.5">
      <c r="A83" s="18"/>
      <c r="B83" s="18"/>
      <c r="C83" s="200"/>
      <c r="D83" s="201"/>
      <c r="E83" s="19"/>
      <c r="F83" s="21"/>
      <c r="G83" s="21"/>
      <c r="H83" s="21"/>
      <c r="I83" s="21"/>
    </row>
    <row r="84" spans="1:9" s="3" customFormat="1" ht="10.5">
      <c r="A84" s="18"/>
      <c r="B84" s="18"/>
      <c r="C84" s="200"/>
      <c r="D84" s="20"/>
      <c r="E84" s="19"/>
      <c r="F84" s="21"/>
      <c r="G84" s="21"/>
      <c r="H84" s="21"/>
      <c r="I84" s="21"/>
    </row>
    <row r="85" spans="1:9" s="3" customFormat="1" ht="10.5">
      <c r="A85" s="18"/>
      <c r="B85" s="18"/>
      <c r="C85" s="200"/>
      <c r="D85" s="20"/>
      <c r="E85" s="19"/>
      <c r="F85" s="21"/>
      <c r="G85" s="21"/>
      <c r="H85" s="21"/>
      <c r="I85" s="21"/>
    </row>
    <row r="86" spans="1:9" s="3" customFormat="1" ht="10.5">
      <c r="A86" s="18"/>
      <c r="B86" s="18"/>
      <c r="C86" s="200"/>
      <c r="D86" s="20"/>
      <c r="E86" s="19"/>
      <c r="F86" s="21"/>
      <c r="G86" s="21"/>
      <c r="H86" s="21"/>
      <c r="I86" s="21"/>
    </row>
    <row r="87" spans="1:9" s="3" customFormat="1" ht="10.5">
      <c r="A87" s="18"/>
      <c r="B87" s="18"/>
      <c r="C87" s="200"/>
      <c r="D87" s="20"/>
      <c r="E87" s="19"/>
      <c r="F87" s="21"/>
      <c r="G87" s="21"/>
      <c r="H87" s="21"/>
      <c r="I87" s="21"/>
    </row>
    <row r="88" spans="1:9" s="3" customFormat="1" ht="10.5">
      <c r="A88" s="18"/>
      <c r="B88" s="18"/>
      <c r="C88" s="200"/>
      <c r="D88" s="20"/>
      <c r="E88" s="19"/>
      <c r="F88" s="21"/>
      <c r="G88" s="21"/>
      <c r="H88" s="21"/>
      <c r="I88" s="21"/>
    </row>
    <row r="89" spans="1:9" s="3" customFormat="1" ht="10.5">
      <c r="A89" s="18"/>
      <c r="B89" s="18"/>
      <c r="C89" s="200"/>
      <c r="D89" s="20"/>
      <c r="E89" s="19"/>
      <c r="F89" s="21"/>
      <c r="G89" s="21"/>
      <c r="H89" s="21"/>
      <c r="I89" s="21"/>
    </row>
    <row r="90" spans="1:9" s="3" customFormat="1" ht="10.5">
      <c r="A90" s="18"/>
      <c r="B90" s="18"/>
      <c r="C90" s="200"/>
      <c r="D90" s="20"/>
      <c r="E90" s="19"/>
      <c r="F90" s="21"/>
      <c r="G90" s="21"/>
      <c r="H90" s="21"/>
      <c r="I90" s="21"/>
    </row>
    <row r="91" spans="1:9" s="3" customFormat="1" ht="10.5">
      <c r="A91" s="18"/>
      <c r="B91" s="18"/>
      <c r="C91" s="200"/>
      <c r="D91" s="20"/>
      <c r="E91" s="19"/>
      <c r="F91" s="21"/>
      <c r="G91" s="21"/>
      <c r="H91" s="21"/>
      <c r="I91" s="21"/>
    </row>
    <row r="92" spans="1:9" s="3" customFormat="1" ht="10.5">
      <c r="A92" s="18"/>
      <c r="B92" s="18"/>
      <c r="C92" s="200"/>
      <c r="D92" s="20"/>
      <c r="E92" s="19"/>
      <c r="F92" s="21"/>
      <c r="G92" s="21"/>
      <c r="H92" s="21"/>
      <c r="I92" s="21"/>
    </row>
    <row r="93" spans="1:9" s="3" customFormat="1" ht="10.5">
      <c r="A93" s="18"/>
      <c r="B93" s="18"/>
      <c r="C93" s="200"/>
      <c r="D93" s="20"/>
      <c r="E93" s="19"/>
      <c r="F93" s="21"/>
      <c r="G93" s="21"/>
      <c r="H93" s="21"/>
      <c r="I93" s="21"/>
    </row>
    <row r="94" spans="1:9" s="3" customFormat="1" ht="10.5">
      <c r="A94" s="18"/>
      <c r="B94" s="18"/>
      <c r="C94" s="200"/>
      <c r="D94" s="20"/>
      <c r="E94" s="19"/>
      <c r="F94" s="21"/>
      <c r="G94" s="21"/>
      <c r="H94" s="21"/>
      <c r="I94" s="21"/>
    </row>
    <row r="95" spans="1:9" s="3" customFormat="1" ht="10.5">
      <c r="A95" s="18"/>
      <c r="B95" s="18"/>
      <c r="C95" s="200"/>
      <c r="D95" s="20"/>
      <c r="E95" s="19"/>
      <c r="F95" s="21"/>
      <c r="G95" s="21"/>
      <c r="H95" s="21"/>
      <c r="I95" s="21"/>
    </row>
    <row r="96" spans="1:9" s="3" customFormat="1" ht="10.5">
      <c r="A96" s="18"/>
      <c r="B96" s="18"/>
      <c r="C96" s="200"/>
      <c r="D96" s="20"/>
      <c r="E96" s="19"/>
      <c r="F96" s="21"/>
      <c r="G96" s="21"/>
      <c r="H96" s="21"/>
      <c r="I96" s="21"/>
    </row>
    <row r="97" spans="1:9" s="3" customFormat="1" ht="10.5">
      <c r="A97" s="18"/>
      <c r="B97" s="18"/>
      <c r="C97" s="200"/>
      <c r="D97" s="20"/>
      <c r="E97" s="19"/>
      <c r="F97" s="21"/>
      <c r="G97" s="21"/>
      <c r="H97" s="21"/>
      <c r="I97" s="21"/>
    </row>
    <row r="98" spans="1:9" s="3" customFormat="1" ht="10.5">
      <c r="A98" s="18"/>
      <c r="B98" s="18"/>
      <c r="C98" s="200"/>
      <c r="D98" s="20"/>
      <c r="E98" s="19"/>
      <c r="F98" s="21"/>
      <c r="G98" s="21"/>
      <c r="H98" s="21"/>
      <c r="I98" s="21"/>
    </row>
    <row r="99" spans="1:9" s="3" customFormat="1" ht="10.5">
      <c r="A99" s="18"/>
      <c r="B99" s="18"/>
      <c r="C99" s="200"/>
      <c r="D99" s="20"/>
      <c r="E99" s="19"/>
      <c r="F99" s="21"/>
      <c r="G99" s="21"/>
      <c r="H99" s="21"/>
      <c r="I99" s="21"/>
    </row>
    <row r="100" spans="1:9" s="3" customFormat="1" ht="10.5">
      <c r="A100" s="18"/>
      <c r="B100" s="18"/>
      <c r="C100" s="200"/>
      <c r="D100" s="20"/>
      <c r="E100" s="19"/>
      <c r="F100" s="21"/>
      <c r="G100" s="21"/>
      <c r="H100" s="21"/>
      <c r="I100" s="21"/>
    </row>
    <row r="101" spans="1:9" s="3" customFormat="1" ht="10.5">
      <c r="A101" s="18"/>
      <c r="B101" s="18"/>
      <c r="C101" s="200"/>
      <c r="D101" s="20"/>
      <c r="E101" s="19"/>
      <c r="F101" s="21"/>
      <c r="G101" s="21"/>
      <c r="H101" s="21"/>
      <c r="I101" s="21"/>
    </row>
    <row r="102" spans="1:9" s="3" customFormat="1" ht="10.5">
      <c r="A102" s="18"/>
      <c r="B102" s="18"/>
      <c r="C102" s="200"/>
      <c r="D102" s="20"/>
      <c r="E102" s="19"/>
      <c r="F102" s="21"/>
      <c r="G102" s="21"/>
      <c r="H102" s="21"/>
      <c r="I102" s="21"/>
    </row>
    <row r="103" spans="1:9" s="3" customFormat="1" ht="10.5">
      <c r="A103" s="18"/>
      <c r="B103" s="18"/>
      <c r="C103" s="200"/>
      <c r="D103" s="20"/>
      <c r="E103" s="19"/>
      <c r="F103" s="21"/>
      <c r="G103" s="21"/>
      <c r="H103" s="21"/>
      <c r="I103" s="21"/>
    </row>
    <row r="104" spans="1:9" s="3" customFormat="1" ht="10.5">
      <c r="A104" s="18"/>
      <c r="B104" s="18"/>
      <c r="C104" s="200"/>
      <c r="D104" s="20"/>
      <c r="E104" s="19"/>
      <c r="F104" s="21"/>
      <c r="G104" s="21"/>
      <c r="H104" s="21"/>
      <c r="I104" s="21"/>
    </row>
    <row r="105" spans="1:9" s="3" customFormat="1" ht="10.5">
      <c r="A105" s="18"/>
      <c r="B105" s="18"/>
      <c r="C105" s="200"/>
      <c r="D105" s="20"/>
      <c r="E105" s="19"/>
      <c r="F105" s="21"/>
      <c r="G105" s="21"/>
      <c r="H105" s="21"/>
      <c r="I105" s="21"/>
    </row>
    <row r="106" spans="1:9" s="3" customFormat="1" ht="10.5">
      <c r="A106" s="18"/>
      <c r="B106" s="18"/>
      <c r="C106" s="200"/>
      <c r="D106" s="20"/>
      <c r="E106" s="19"/>
      <c r="F106" s="21"/>
      <c r="G106" s="21"/>
      <c r="H106" s="21"/>
      <c r="I106" s="21"/>
    </row>
    <row r="107" spans="1:9" s="3" customFormat="1" ht="10.5">
      <c r="A107" s="18"/>
      <c r="B107" s="18"/>
      <c r="C107" s="200"/>
      <c r="D107" s="20"/>
      <c r="E107" s="19"/>
      <c r="F107" s="21"/>
      <c r="G107" s="21"/>
      <c r="H107" s="21"/>
      <c r="I107" s="21"/>
    </row>
    <row r="108" spans="1:9" s="3" customFormat="1" ht="10.5">
      <c r="A108" s="18"/>
      <c r="B108" s="18"/>
      <c r="C108" s="200"/>
      <c r="D108" s="20"/>
      <c r="E108" s="19"/>
      <c r="F108" s="21"/>
      <c r="G108" s="21"/>
      <c r="H108" s="21"/>
      <c r="I108" s="21"/>
    </row>
    <row r="109" spans="1:9" s="3" customFormat="1" ht="10.5">
      <c r="A109" s="18"/>
      <c r="B109" s="18"/>
      <c r="C109" s="200"/>
      <c r="D109" s="20"/>
      <c r="E109" s="19"/>
      <c r="F109" s="21"/>
      <c r="G109" s="21"/>
      <c r="H109" s="21"/>
      <c r="I109" s="21"/>
    </row>
    <row r="110" spans="1:9" s="3" customFormat="1" ht="10.5">
      <c r="A110" s="18"/>
      <c r="B110" s="18"/>
      <c r="C110" s="200"/>
      <c r="D110" s="20"/>
      <c r="E110" s="19"/>
      <c r="F110" s="21"/>
      <c r="G110" s="21"/>
      <c r="H110" s="21"/>
      <c r="I110" s="21"/>
    </row>
    <row r="111" spans="1:9" s="3" customFormat="1" ht="10.5">
      <c r="A111" s="18"/>
      <c r="B111" s="18"/>
      <c r="C111" s="200"/>
      <c r="D111" s="20"/>
      <c r="E111" s="19"/>
      <c r="F111" s="21"/>
      <c r="G111" s="21"/>
      <c r="H111" s="21"/>
      <c r="I111" s="21"/>
    </row>
    <row r="112" spans="1:9" s="3" customFormat="1" ht="10.5">
      <c r="A112" s="18"/>
      <c r="B112" s="18"/>
      <c r="C112" s="200"/>
      <c r="D112" s="20"/>
      <c r="E112" s="19"/>
      <c r="F112" s="21"/>
      <c r="G112" s="21"/>
      <c r="H112" s="21"/>
      <c r="I112" s="21"/>
    </row>
    <row r="113" spans="1:7" s="3" customFormat="1" ht="10.5">
      <c r="A113" s="18"/>
      <c r="B113" s="18"/>
      <c r="C113" s="11"/>
      <c r="D113" s="11"/>
      <c r="E113" s="12"/>
      <c r="F113" s="13"/>
      <c r="G113" s="13"/>
    </row>
    <row r="114" spans="1:7" s="3" customFormat="1" ht="10.5">
      <c r="A114" s="10"/>
      <c r="B114" s="10"/>
      <c r="C114" s="11"/>
      <c r="D114" s="11"/>
      <c r="E114" s="12"/>
      <c r="F114" s="13"/>
      <c r="G114" s="13"/>
    </row>
    <row r="115" spans="1:7" s="3" customFormat="1" ht="10.5">
      <c r="A115" s="10"/>
      <c r="B115" s="10"/>
      <c r="C115" s="11"/>
      <c r="D115" s="11"/>
      <c r="E115" s="12"/>
      <c r="F115" s="13"/>
      <c r="G115" s="13"/>
    </row>
    <row r="116" spans="1:7" s="3" customFormat="1" ht="10.5">
      <c r="A116" s="10"/>
      <c r="B116" s="10"/>
      <c r="C116" s="11"/>
      <c r="D116" s="11"/>
      <c r="E116" s="12"/>
      <c r="F116" s="13"/>
      <c r="G116" s="13"/>
    </row>
    <row r="117" spans="1:7" s="3" customFormat="1" ht="10.5">
      <c r="A117" s="10"/>
      <c r="B117" s="10"/>
      <c r="C117" s="11"/>
      <c r="D117" s="11"/>
      <c r="E117" s="12"/>
      <c r="F117" s="13"/>
      <c r="G117" s="13"/>
    </row>
    <row r="118" spans="1:7" s="3" customFormat="1" ht="10.5">
      <c r="A118" s="10"/>
      <c r="B118" s="10"/>
      <c r="C118" s="11"/>
      <c r="D118" s="11"/>
      <c r="E118" s="12"/>
      <c r="F118" s="13"/>
      <c r="G118" s="13"/>
    </row>
    <row r="119" spans="1:7" s="3" customFormat="1" ht="10.5">
      <c r="A119" s="10"/>
      <c r="B119" s="10"/>
      <c r="C119" s="11"/>
      <c r="D119" s="11"/>
      <c r="E119" s="12"/>
      <c r="F119" s="13"/>
      <c r="G119" s="13"/>
    </row>
    <row r="120" spans="1:7" s="3" customFormat="1" ht="10.5">
      <c r="A120" s="10"/>
      <c r="B120" s="10"/>
      <c r="C120" s="11"/>
      <c r="D120" s="11"/>
      <c r="E120" s="12"/>
      <c r="F120" s="13"/>
      <c r="G120" s="13"/>
    </row>
    <row r="121" spans="1:7" s="3" customFormat="1" ht="10.5">
      <c r="A121" s="10"/>
      <c r="B121" s="10"/>
      <c r="C121" s="11"/>
      <c r="D121" s="11"/>
      <c r="E121" s="12"/>
      <c r="F121" s="13"/>
      <c r="G121" s="13"/>
    </row>
    <row r="122" spans="1:7" s="3" customFormat="1" ht="10.5">
      <c r="A122" s="10"/>
      <c r="B122" s="10"/>
      <c r="C122" s="11"/>
      <c r="D122" s="11"/>
      <c r="E122" s="12"/>
      <c r="F122" s="13"/>
      <c r="G122" s="13"/>
    </row>
    <row r="123" spans="1:7" s="3" customFormat="1" ht="10.5">
      <c r="A123" s="10"/>
      <c r="B123" s="10"/>
      <c r="C123" s="11"/>
      <c r="D123" s="11"/>
      <c r="E123" s="12"/>
      <c r="F123" s="13"/>
      <c r="G123" s="13"/>
    </row>
    <row r="124" spans="1:7" s="3" customFormat="1" ht="10.5">
      <c r="A124" s="10"/>
      <c r="B124" s="10"/>
      <c r="C124" s="11"/>
      <c r="D124" s="11"/>
      <c r="E124" s="12"/>
      <c r="F124" s="13"/>
      <c r="G124" s="13"/>
    </row>
    <row r="125" spans="1:7" s="3" customFormat="1" ht="10.5">
      <c r="A125" s="10"/>
      <c r="B125" s="10"/>
      <c r="C125" s="11"/>
      <c r="D125" s="11"/>
      <c r="E125" s="12"/>
      <c r="F125" s="13"/>
      <c r="G125" s="13"/>
    </row>
    <row r="126" spans="1:7" s="3" customFormat="1" ht="10.5">
      <c r="A126" s="10"/>
      <c r="B126" s="10"/>
      <c r="C126" s="11"/>
      <c r="D126" s="11"/>
      <c r="E126" s="12"/>
      <c r="F126" s="13"/>
      <c r="G126" s="13"/>
    </row>
    <row r="127" spans="1:7" s="3" customFormat="1" ht="10.5">
      <c r="A127" s="10"/>
      <c r="B127" s="10"/>
      <c r="C127" s="11"/>
      <c r="D127" s="11"/>
      <c r="E127" s="12"/>
      <c r="F127" s="13"/>
      <c r="G127" s="13"/>
    </row>
    <row r="128" spans="1:7" s="3" customFormat="1" ht="10.5">
      <c r="A128" s="10"/>
      <c r="B128" s="10"/>
      <c r="C128" s="11"/>
      <c r="D128" s="11"/>
      <c r="E128" s="12"/>
      <c r="F128" s="13"/>
      <c r="G128" s="13"/>
    </row>
    <row r="129" spans="1:7" s="3" customFormat="1" ht="10.5">
      <c r="A129" s="10"/>
      <c r="B129" s="10"/>
      <c r="C129" s="11"/>
      <c r="D129" s="11"/>
      <c r="E129" s="12"/>
      <c r="F129" s="13"/>
      <c r="G129" s="13"/>
    </row>
    <row r="130" spans="1:7" s="3" customFormat="1" ht="10.5">
      <c r="A130" s="10"/>
      <c r="B130" s="10"/>
      <c r="C130" s="11"/>
      <c r="D130" s="11"/>
      <c r="E130" s="12"/>
      <c r="F130" s="13"/>
      <c r="G130" s="13"/>
    </row>
    <row r="131" spans="1:7" s="3" customFormat="1" ht="10.5">
      <c r="A131" s="10"/>
      <c r="B131" s="10"/>
      <c r="C131" s="11"/>
      <c r="D131" s="11"/>
      <c r="E131" s="12"/>
      <c r="F131" s="13"/>
      <c r="G131" s="13"/>
    </row>
    <row r="132" spans="1:7" s="3" customFormat="1" ht="10.5">
      <c r="A132" s="10"/>
      <c r="B132" s="10"/>
      <c r="C132" s="11"/>
      <c r="D132" s="11"/>
      <c r="E132" s="12"/>
      <c r="F132" s="13"/>
      <c r="G132" s="13"/>
    </row>
    <row r="133" spans="1:7" s="3" customFormat="1" ht="10.5">
      <c r="A133" s="10"/>
      <c r="B133" s="10"/>
      <c r="C133" s="11"/>
      <c r="D133" s="11"/>
      <c r="E133" s="12"/>
      <c r="F133" s="13"/>
      <c r="G133" s="13"/>
    </row>
    <row r="134" spans="1:7" s="3" customFormat="1" ht="10.5">
      <c r="A134" s="10"/>
      <c r="B134" s="10"/>
      <c r="C134" s="11"/>
      <c r="D134" s="11"/>
      <c r="E134" s="12"/>
      <c r="F134" s="13"/>
      <c r="G134" s="13"/>
    </row>
    <row r="135" spans="1:7" s="3" customFormat="1" ht="10.5">
      <c r="A135" s="10"/>
      <c r="B135" s="10"/>
      <c r="C135" s="11"/>
      <c r="D135" s="11"/>
      <c r="E135" s="12"/>
      <c r="F135" s="13"/>
      <c r="G135" s="13"/>
    </row>
    <row r="136" spans="1:7" s="3" customFormat="1" ht="10.5">
      <c r="A136" s="10"/>
      <c r="B136" s="10"/>
      <c r="C136" s="11"/>
      <c r="D136" s="11"/>
      <c r="E136" s="12"/>
      <c r="F136" s="13"/>
      <c r="G136" s="13"/>
    </row>
    <row r="137" spans="1:7" s="3" customFormat="1" ht="10.5">
      <c r="A137" s="10"/>
      <c r="B137" s="10"/>
      <c r="C137" s="11"/>
      <c r="D137" s="11"/>
      <c r="E137" s="12"/>
      <c r="F137" s="13"/>
      <c r="G137" s="13"/>
    </row>
    <row r="138" spans="1:7" s="3" customFormat="1" ht="10.5">
      <c r="A138" s="10"/>
      <c r="B138" s="10"/>
      <c r="C138" s="11"/>
      <c r="D138" s="11"/>
      <c r="E138" s="12"/>
      <c r="F138" s="13"/>
      <c r="G138" s="13"/>
    </row>
    <row r="139" spans="1:7" s="3" customFormat="1" ht="10.5">
      <c r="A139" s="10"/>
      <c r="B139" s="10"/>
      <c r="C139" s="11"/>
      <c r="D139" s="11"/>
      <c r="E139" s="12"/>
      <c r="F139" s="13"/>
      <c r="G139" s="13"/>
    </row>
    <row r="140" spans="1:7" s="3" customFormat="1" ht="10.5">
      <c r="A140" s="10"/>
      <c r="B140" s="10"/>
      <c r="C140" s="11"/>
      <c r="D140" s="11"/>
      <c r="E140" s="12"/>
      <c r="F140" s="13"/>
      <c r="G140" s="13"/>
    </row>
    <row r="141" spans="1:7" s="3" customFormat="1" ht="10.5">
      <c r="A141" s="10"/>
      <c r="B141" s="10"/>
      <c r="C141" s="11"/>
      <c r="D141" s="11"/>
      <c r="E141" s="12"/>
      <c r="F141" s="13"/>
      <c r="G141" s="13"/>
    </row>
    <row r="142" spans="1:7" s="3" customFormat="1" ht="10.5">
      <c r="A142" s="10"/>
      <c r="B142" s="10"/>
      <c r="C142" s="11"/>
      <c r="D142" s="11"/>
      <c r="E142" s="12"/>
      <c r="F142" s="13"/>
      <c r="G142" s="13"/>
    </row>
    <row r="143" spans="1:7" s="3" customFormat="1" ht="10.5">
      <c r="A143" s="10"/>
      <c r="B143" s="10"/>
      <c r="C143" s="11"/>
      <c r="D143" s="11"/>
      <c r="E143" s="12"/>
      <c r="F143" s="13"/>
      <c r="G143" s="13"/>
    </row>
    <row r="144" spans="1:7" s="3" customFormat="1" ht="10.5">
      <c r="A144" s="10"/>
      <c r="B144" s="10"/>
      <c r="C144" s="11"/>
      <c r="D144" s="11"/>
      <c r="E144" s="12"/>
      <c r="F144" s="13"/>
      <c r="G144" s="13"/>
    </row>
    <row r="145" spans="1:7" s="3" customFormat="1" ht="10.5">
      <c r="A145" s="10"/>
      <c r="B145" s="10"/>
      <c r="C145" s="11"/>
      <c r="D145" s="11"/>
      <c r="E145" s="12"/>
      <c r="F145" s="13"/>
      <c r="G145" s="13"/>
    </row>
    <row r="146" spans="1:7" s="3" customFormat="1" ht="10.5">
      <c r="A146" s="10"/>
      <c r="B146" s="10"/>
      <c r="C146" s="11"/>
      <c r="D146" s="11"/>
      <c r="E146" s="12"/>
      <c r="F146" s="13"/>
      <c r="G146" s="13"/>
    </row>
    <row r="147" spans="1:7" s="3" customFormat="1" ht="10.5">
      <c r="A147" s="10"/>
      <c r="B147" s="10"/>
      <c r="C147" s="11"/>
      <c r="D147" s="11"/>
      <c r="E147" s="12"/>
      <c r="F147" s="13"/>
      <c r="G147" s="13"/>
    </row>
    <row r="148" spans="1:7" s="3" customFormat="1" ht="10.5">
      <c r="A148" s="10"/>
      <c r="B148" s="10"/>
      <c r="C148" s="11"/>
      <c r="D148" s="11"/>
      <c r="E148" s="12"/>
      <c r="F148" s="13"/>
      <c r="G148" s="13"/>
    </row>
    <row r="149" spans="1:7" s="3" customFormat="1" ht="10.5">
      <c r="A149" s="10"/>
      <c r="B149" s="10"/>
      <c r="C149" s="11"/>
      <c r="D149" s="11"/>
      <c r="E149" s="12"/>
      <c r="F149" s="13"/>
      <c r="G149" s="13"/>
    </row>
    <row r="150" spans="1:7" s="3" customFormat="1" ht="10.5">
      <c r="A150" s="10"/>
      <c r="B150" s="10"/>
      <c r="C150" s="11"/>
      <c r="D150" s="11"/>
      <c r="E150" s="12"/>
      <c r="F150" s="13"/>
      <c r="G150" s="13"/>
    </row>
    <row r="151" spans="1:7" s="3" customFormat="1" ht="10.5">
      <c r="A151" s="10"/>
      <c r="B151" s="10"/>
      <c r="C151" s="11"/>
      <c r="D151" s="11"/>
      <c r="E151" s="12"/>
      <c r="F151" s="13"/>
      <c r="G151" s="13"/>
    </row>
    <row r="152" spans="1:7" s="3" customFormat="1" ht="10.5">
      <c r="A152" s="10"/>
      <c r="B152" s="10"/>
      <c r="C152" s="11"/>
      <c r="D152" s="11"/>
      <c r="E152" s="12"/>
      <c r="F152" s="13"/>
      <c r="G152" s="13"/>
    </row>
    <row r="153" spans="1:7" s="3" customFormat="1" ht="10.5">
      <c r="A153" s="10"/>
      <c r="B153" s="10"/>
      <c r="C153" s="11"/>
      <c r="D153" s="11"/>
      <c r="E153" s="12"/>
      <c r="F153" s="13"/>
      <c r="G153" s="13"/>
    </row>
    <row r="154" spans="1:7" s="3" customFormat="1" ht="10.5">
      <c r="A154" s="10"/>
      <c r="B154" s="10"/>
      <c r="C154" s="11"/>
      <c r="D154" s="11"/>
      <c r="E154" s="12"/>
      <c r="F154" s="13"/>
      <c r="G154" s="13"/>
    </row>
    <row r="155" spans="1:7" s="3" customFormat="1" ht="10.5">
      <c r="A155" s="10"/>
      <c r="B155" s="10"/>
      <c r="C155" s="11"/>
      <c r="D155" s="11"/>
      <c r="E155" s="12"/>
      <c r="F155" s="13"/>
      <c r="G155" s="13"/>
    </row>
    <row r="156" spans="1:7" s="3" customFormat="1" ht="10.5">
      <c r="A156" s="10"/>
      <c r="B156" s="10"/>
      <c r="C156" s="11"/>
      <c r="D156" s="11"/>
      <c r="E156" s="12"/>
      <c r="F156" s="13"/>
      <c r="G156" s="13"/>
    </row>
    <row r="157" spans="1:7" s="3" customFormat="1" ht="10.5">
      <c r="A157" s="10"/>
      <c r="B157" s="10"/>
      <c r="C157" s="11"/>
      <c r="D157" s="11"/>
      <c r="E157" s="12"/>
      <c r="F157" s="13"/>
      <c r="G157" s="13"/>
    </row>
    <row r="158" spans="1:7" s="3" customFormat="1" ht="10.5">
      <c r="A158" s="10"/>
      <c r="B158" s="10"/>
      <c r="C158" s="11"/>
      <c r="D158" s="11"/>
      <c r="E158" s="12"/>
      <c r="F158" s="13"/>
      <c r="G158" s="13"/>
    </row>
    <row r="159" spans="1:7" s="3" customFormat="1" ht="10.5">
      <c r="A159" s="10"/>
      <c r="B159" s="10"/>
      <c r="C159" s="11"/>
      <c r="D159" s="11"/>
      <c r="E159" s="12"/>
      <c r="F159" s="13"/>
      <c r="G159" s="13"/>
    </row>
    <row r="160" spans="1:7" s="3" customFormat="1" ht="10.5">
      <c r="A160" s="10"/>
      <c r="B160" s="10"/>
      <c r="C160" s="11"/>
      <c r="D160" s="11"/>
      <c r="E160" s="12"/>
      <c r="F160" s="13"/>
      <c r="G160" s="13"/>
    </row>
    <row r="161" spans="1:7" s="3" customFormat="1" ht="10.5">
      <c r="A161" s="10"/>
      <c r="B161" s="10"/>
      <c r="C161" s="11"/>
      <c r="D161" s="11"/>
      <c r="E161" s="12"/>
      <c r="F161" s="13"/>
      <c r="G161" s="13"/>
    </row>
    <row r="162" spans="1:7" s="3" customFormat="1" ht="10.5">
      <c r="A162" s="10"/>
      <c r="B162" s="10"/>
      <c r="C162" s="11"/>
      <c r="D162" s="11"/>
      <c r="E162" s="12"/>
      <c r="F162" s="13"/>
      <c r="G162" s="13"/>
    </row>
    <row r="163" spans="1:7" s="3" customFormat="1" ht="10.5">
      <c r="A163" s="10"/>
      <c r="B163" s="10"/>
      <c r="C163" s="11"/>
      <c r="D163" s="11"/>
      <c r="E163" s="12"/>
      <c r="F163" s="13"/>
      <c r="G163" s="13"/>
    </row>
    <row r="164" spans="1:7" s="3" customFormat="1" ht="10.5">
      <c r="A164" s="10"/>
      <c r="B164" s="10"/>
      <c r="C164" s="11"/>
      <c r="D164" s="11"/>
      <c r="E164" s="12"/>
      <c r="F164" s="13"/>
      <c r="G164" s="13"/>
    </row>
    <row r="165" spans="1:7" s="3" customFormat="1" ht="10.5">
      <c r="A165" s="10"/>
      <c r="B165" s="10"/>
      <c r="C165" s="11"/>
      <c r="D165" s="11"/>
      <c r="E165" s="12"/>
      <c r="F165" s="13"/>
      <c r="G165" s="13"/>
    </row>
    <row r="166" spans="1:7" s="3" customFormat="1" ht="10.5">
      <c r="A166" s="10"/>
      <c r="B166" s="10"/>
      <c r="C166" s="11"/>
      <c r="D166" s="11"/>
      <c r="E166" s="12"/>
      <c r="F166" s="13"/>
      <c r="G166" s="13"/>
    </row>
    <row r="167" spans="1:7" s="3" customFormat="1" ht="10.5">
      <c r="A167" s="10"/>
      <c r="B167" s="10"/>
      <c r="C167" s="11"/>
      <c r="D167" s="11"/>
      <c r="E167" s="12"/>
      <c r="F167" s="13"/>
      <c r="G167" s="13"/>
    </row>
    <row r="168" spans="1:7" s="3" customFormat="1" ht="10.5">
      <c r="A168" s="10"/>
      <c r="B168" s="10"/>
      <c r="C168" s="11"/>
      <c r="D168" s="11"/>
      <c r="E168" s="12"/>
      <c r="F168" s="13"/>
      <c r="G168" s="13"/>
    </row>
    <row r="169" spans="1:7" s="3" customFormat="1" ht="10.5">
      <c r="A169" s="10"/>
      <c r="B169" s="10"/>
      <c r="C169" s="11"/>
      <c r="D169" s="11"/>
      <c r="E169" s="12"/>
      <c r="F169" s="13"/>
      <c r="G169" s="13"/>
    </row>
    <row r="170" spans="1:7" s="3" customFormat="1" ht="10.5">
      <c r="A170" s="10"/>
      <c r="B170" s="10"/>
      <c r="C170" s="11"/>
      <c r="D170" s="11"/>
      <c r="E170" s="12"/>
      <c r="F170" s="13"/>
      <c r="G170" s="13"/>
    </row>
    <row r="171" spans="1:7" s="3" customFormat="1" ht="10.5">
      <c r="A171" s="10"/>
      <c r="B171" s="10"/>
      <c r="C171" s="11"/>
      <c r="D171" s="11"/>
      <c r="E171" s="12"/>
      <c r="F171" s="13"/>
      <c r="G171" s="13"/>
    </row>
    <row r="172" spans="1:7" s="3" customFormat="1" ht="10.5">
      <c r="A172" s="10"/>
      <c r="B172" s="10"/>
      <c r="C172" s="11"/>
      <c r="D172" s="11"/>
      <c r="E172" s="12"/>
      <c r="F172" s="13"/>
      <c r="G172" s="13"/>
    </row>
    <row r="173" spans="1:7" s="3" customFormat="1" ht="10.5">
      <c r="A173" s="10"/>
      <c r="B173" s="10"/>
      <c r="C173" s="11"/>
      <c r="D173" s="11"/>
      <c r="E173" s="12"/>
      <c r="F173" s="13"/>
      <c r="G173" s="13"/>
    </row>
    <row r="174" spans="1:7" s="3" customFormat="1" ht="10.5">
      <c r="A174" s="10"/>
      <c r="B174" s="10"/>
      <c r="C174" s="11"/>
      <c r="D174" s="11"/>
      <c r="E174" s="12"/>
      <c r="F174" s="13"/>
      <c r="G174" s="13"/>
    </row>
    <row r="175" spans="1:7" s="3" customFormat="1" ht="10.5">
      <c r="A175" s="10"/>
      <c r="B175" s="10"/>
      <c r="C175" s="11"/>
      <c r="D175" s="11"/>
      <c r="E175" s="12"/>
      <c r="F175" s="13"/>
      <c r="G175" s="13"/>
    </row>
    <row r="176" spans="1:7" s="3" customFormat="1" ht="10.5">
      <c r="A176" s="10"/>
      <c r="B176" s="10"/>
      <c r="C176" s="11"/>
      <c r="D176" s="11"/>
      <c r="E176" s="12"/>
      <c r="F176" s="13"/>
      <c r="G176" s="13"/>
    </row>
    <row r="177" spans="1:7" s="3" customFormat="1" ht="10.5">
      <c r="A177" s="10"/>
      <c r="B177" s="10"/>
      <c r="C177" s="11"/>
      <c r="D177" s="11"/>
      <c r="E177" s="12"/>
      <c r="F177" s="13"/>
      <c r="G177" s="13"/>
    </row>
    <row r="178" spans="1:7" s="3" customFormat="1" ht="10.5">
      <c r="A178" s="10"/>
      <c r="B178" s="10"/>
      <c r="C178" s="11"/>
      <c r="D178" s="11"/>
      <c r="E178" s="12"/>
      <c r="F178" s="13"/>
      <c r="G178" s="13"/>
    </row>
    <row r="179" spans="1:7" s="3" customFormat="1" ht="10.5">
      <c r="A179" s="10"/>
      <c r="B179" s="10"/>
      <c r="C179" s="11"/>
      <c r="D179" s="11"/>
      <c r="E179" s="12"/>
      <c r="F179" s="13"/>
      <c r="G179" s="13"/>
    </row>
    <row r="180" spans="1:7" s="3" customFormat="1" ht="10.5">
      <c r="A180" s="10"/>
      <c r="B180" s="10"/>
      <c r="C180" s="11"/>
      <c r="D180" s="11"/>
      <c r="E180" s="12"/>
      <c r="F180" s="13"/>
      <c r="G180" s="13"/>
    </row>
    <row r="181" spans="1:7" s="3" customFormat="1" ht="10.5">
      <c r="A181" s="10"/>
      <c r="B181" s="10"/>
      <c r="C181" s="11"/>
      <c r="D181" s="11"/>
      <c r="E181" s="12"/>
      <c r="F181" s="13"/>
      <c r="G181" s="13"/>
    </row>
    <row r="182" spans="1:7" s="3" customFormat="1" ht="10.5">
      <c r="A182" s="10"/>
      <c r="B182" s="10"/>
      <c r="C182" s="11"/>
      <c r="D182" s="11"/>
      <c r="E182" s="12"/>
      <c r="F182" s="13"/>
      <c r="G182" s="13"/>
    </row>
    <row r="183" spans="1:7" s="3" customFormat="1" ht="10.5">
      <c r="A183" s="10"/>
      <c r="B183" s="10"/>
      <c r="C183" s="11"/>
      <c r="D183" s="11"/>
      <c r="E183" s="12"/>
      <c r="F183" s="13"/>
      <c r="G183" s="13"/>
    </row>
    <row r="184" spans="1:7" s="3" customFormat="1" ht="10.5">
      <c r="A184" s="10"/>
      <c r="B184" s="10"/>
      <c r="C184" s="11"/>
      <c r="D184" s="11"/>
      <c r="E184" s="12"/>
      <c r="F184" s="13"/>
      <c r="G184" s="13"/>
    </row>
    <row r="185" spans="1:7" s="3" customFormat="1" ht="10.5">
      <c r="A185" s="10"/>
      <c r="B185" s="10"/>
      <c r="C185" s="11"/>
      <c r="D185" s="11"/>
      <c r="E185" s="12"/>
      <c r="F185" s="13"/>
      <c r="G185" s="13"/>
    </row>
    <row r="186" spans="1:7" s="3" customFormat="1" ht="10.5">
      <c r="A186" s="10"/>
      <c r="B186" s="10"/>
      <c r="C186" s="11"/>
      <c r="D186" s="11"/>
      <c r="E186" s="12"/>
      <c r="F186" s="13"/>
      <c r="G186" s="13"/>
    </row>
    <row r="187" spans="1:7" s="3" customFormat="1" ht="10.5">
      <c r="A187" s="10"/>
      <c r="B187" s="10"/>
      <c r="C187" s="11"/>
      <c r="D187" s="11"/>
      <c r="E187" s="12"/>
      <c r="F187" s="13"/>
      <c r="G187" s="13"/>
    </row>
    <row r="188" spans="1:7" s="3" customFormat="1" ht="10.5">
      <c r="A188" s="10"/>
      <c r="B188" s="10"/>
      <c r="C188" s="11"/>
      <c r="D188" s="11"/>
      <c r="E188" s="12"/>
      <c r="F188" s="13"/>
      <c r="G188" s="13"/>
    </row>
    <row r="189" spans="1:7" s="3" customFormat="1" ht="10.5">
      <c r="A189" s="10"/>
      <c r="B189" s="10"/>
      <c r="C189" s="11"/>
      <c r="D189" s="11"/>
      <c r="E189" s="12"/>
      <c r="F189" s="13"/>
      <c r="G189" s="13"/>
    </row>
    <row r="190" spans="1:7" s="3" customFormat="1" ht="10.5">
      <c r="A190" s="10"/>
      <c r="B190" s="10"/>
      <c r="C190" s="11"/>
      <c r="D190" s="11"/>
      <c r="E190" s="12"/>
      <c r="F190" s="13"/>
      <c r="G190" s="13"/>
    </row>
    <row r="191" spans="1:7" s="3" customFormat="1" ht="10.5">
      <c r="A191" s="10"/>
      <c r="B191" s="10"/>
      <c r="C191" s="11"/>
      <c r="D191" s="11"/>
      <c r="E191" s="12"/>
      <c r="F191" s="13"/>
      <c r="G191" s="13"/>
    </row>
    <row r="192" spans="1:7" s="3" customFormat="1" ht="10.5">
      <c r="A192" s="10"/>
      <c r="B192" s="10"/>
      <c r="C192" s="11"/>
      <c r="D192" s="11"/>
      <c r="E192" s="12"/>
      <c r="F192" s="13"/>
      <c r="G192" s="13"/>
    </row>
    <row r="193" spans="1:7" s="3" customFormat="1" ht="10.5">
      <c r="A193" s="10"/>
      <c r="B193" s="10"/>
      <c r="C193" s="11"/>
      <c r="D193" s="11"/>
      <c r="E193" s="12"/>
      <c r="F193" s="13"/>
      <c r="G193" s="13"/>
    </row>
    <row r="194" spans="1:7" s="3" customFormat="1" ht="10.5">
      <c r="A194" s="10"/>
      <c r="B194" s="10"/>
      <c r="C194" s="11"/>
      <c r="D194" s="11"/>
      <c r="E194" s="12"/>
      <c r="F194" s="13"/>
      <c r="G194" s="13"/>
    </row>
    <row r="195" spans="1:7" s="3" customFormat="1" ht="10.5">
      <c r="A195" s="10"/>
      <c r="B195" s="10"/>
      <c r="C195" s="11"/>
      <c r="D195" s="11"/>
      <c r="E195" s="12"/>
      <c r="F195" s="13"/>
      <c r="G195" s="13"/>
    </row>
    <row r="196" spans="1:7" s="3" customFormat="1" ht="10.5">
      <c r="A196" s="10"/>
      <c r="B196" s="10"/>
      <c r="C196" s="11"/>
      <c r="D196" s="11"/>
      <c r="E196" s="12"/>
      <c r="F196" s="13"/>
      <c r="G196" s="13"/>
    </row>
    <row r="197" spans="1:7" s="3" customFormat="1" ht="10.5">
      <c r="A197" s="10"/>
      <c r="B197" s="10"/>
      <c r="C197" s="11"/>
      <c r="D197" s="11"/>
      <c r="E197" s="12"/>
      <c r="F197" s="13"/>
      <c r="G197" s="13"/>
    </row>
    <row r="198" spans="1:7" s="3" customFormat="1" ht="10.5">
      <c r="A198" s="10"/>
      <c r="B198" s="10"/>
      <c r="C198" s="11"/>
      <c r="D198" s="11"/>
      <c r="E198" s="12"/>
      <c r="F198" s="13"/>
      <c r="G198" s="13"/>
    </row>
    <row r="199" spans="1:7" s="3" customFormat="1" ht="10.5">
      <c r="A199" s="10"/>
      <c r="B199" s="10"/>
      <c r="C199" s="11"/>
      <c r="D199" s="11"/>
      <c r="E199" s="12"/>
      <c r="F199" s="13"/>
      <c r="G199" s="13"/>
    </row>
    <row r="200" spans="1:7" s="3" customFormat="1" ht="10.5">
      <c r="A200" s="10"/>
      <c r="B200" s="10"/>
      <c r="C200" s="11"/>
      <c r="D200" s="11"/>
      <c r="E200" s="12"/>
      <c r="F200" s="13"/>
      <c r="G200" s="13"/>
    </row>
    <row r="201" spans="1:7" s="3" customFormat="1" ht="10.5">
      <c r="A201" s="10"/>
      <c r="B201" s="10"/>
      <c r="C201" s="11"/>
      <c r="D201" s="11"/>
      <c r="E201" s="12"/>
      <c r="F201" s="13"/>
      <c r="G201" s="13"/>
    </row>
    <row r="202" spans="1:7" s="3" customFormat="1" ht="10.5">
      <c r="A202" s="10"/>
      <c r="B202" s="10"/>
      <c r="C202" s="11"/>
      <c r="D202" s="11"/>
      <c r="E202" s="12"/>
      <c r="F202" s="13"/>
      <c r="G202" s="13"/>
    </row>
    <row r="203" spans="1:7" s="3" customFormat="1" ht="10.5">
      <c r="A203" s="10"/>
      <c r="B203" s="10"/>
      <c r="C203" s="11"/>
      <c r="D203" s="11"/>
      <c r="E203" s="12"/>
      <c r="F203" s="13"/>
      <c r="G203" s="13"/>
    </row>
    <row r="204" spans="1:7" s="3" customFormat="1" ht="10.5">
      <c r="A204" s="10"/>
      <c r="B204" s="10"/>
      <c r="C204" s="11"/>
      <c r="D204" s="11"/>
      <c r="E204" s="12"/>
      <c r="F204" s="13"/>
      <c r="G204" s="13"/>
    </row>
    <row r="205" spans="1:7" s="3" customFormat="1" ht="10.5">
      <c r="A205" s="10"/>
      <c r="B205" s="10"/>
      <c r="C205" s="11"/>
      <c r="D205" s="11"/>
      <c r="E205" s="12"/>
      <c r="F205" s="13"/>
      <c r="G205" s="13"/>
    </row>
    <row r="206" spans="1:7" s="3" customFormat="1" ht="10.5">
      <c r="A206" s="10"/>
      <c r="B206" s="10"/>
      <c r="C206" s="11"/>
      <c r="D206" s="11"/>
      <c r="E206" s="12"/>
      <c r="F206" s="13"/>
      <c r="G206" s="13"/>
    </row>
    <row r="207" spans="1:7" s="3" customFormat="1" ht="10.5">
      <c r="A207" s="10"/>
      <c r="B207" s="10"/>
      <c r="C207" s="11"/>
      <c r="D207" s="11"/>
      <c r="E207" s="12"/>
      <c r="F207" s="13"/>
      <c r="G207" s="13"/>
    </row>
    <row r="208" spans="1:7" s="3" customFormat="1" ht="10.5">
      <c r="A208" s="10"/>
      <c r="B208" s="10"/>
      <c r="C208" s="11"/>
      <c r="D208" s="11"/>
      <c r="E208" s="12"/>
      <c r="F208" s="13"/>
      <c r="G208" s="13"/>
    </row>
    <row r="209" spans="1:7" s="3" customFormat="1" ht="10.5">
      <c r="A209" s="10"/>
      <c r="B209" s="10"/>
      <c r="C209" s="11"/>
      <c r="D209" s="11"/>
      <c r="E209" s="12"/>
      <c r="F209" s="13"/>
      <c r="G209" s="13"/>
    </row>
    <row r="210" spans="1:7" s="3" customFormat="1" ht="10.5">
      <c r="A210" s="10"/>
      <c r="B210" s="10"/>
      <c r="C210" s="11"/>
      <c r="D210" s="11"/>
      <c r="E210" s="12"/>
      <c r="F210" s="13"/>
      <c r="G210" s="13"/>
    </row>
    <row r="211" spans="1:7" s="3" customFormat="1" ht="10.5">
      <c r="A211" s="10"/>
      <c r="B211" s="10"/>
      <c r="C211" s="11"/>
      <c r="D211" s="11"/>
      <c r="E211" s="12"/>
      <c r="F211" s="13"/>
      <c r="G211" s="13"/>
    </row>
    <row r="212" spans="1:7" s="3" customFormat="1" ht="10.5">
      <c r="A212" s="10"/>
      <c r="B212" s="10"/>
      <c r="C212" s="11"/>
      <c r="D212" s="11"/>
      <c r="E212" s="12"/>
      <c r="F212" s="13"/>
      <c r="G212" s="13"/>
    </row>
    <row r="213" spans="1:7" s="3" customFormat="1" ht="10.5">
      <c r="A213" s="10"/>
      <c r="B213" s="10"/>
      <c r="C213" s="11"/>
      <c r="D213" s="11"/>
      <c r="E213" s="12"/>
      <c r="F213" s="13"/>
      <c r="G213" s="13"/>
    </row>
    <row r="214" spans="1:7" s="3" customFormat="1" ht="10.5">
      <c r="A214" s="10"/>
      <c r="B214" s="10"/>
      <c r="C214" s="11"/>
      <c r="D214" s="11"/>
      <c r="E214" s="12"/>
      <c r="F214" s="13"/>
      <c r="G214" s="13"/>
    </row>
    <row r="215" spans="1:7" s="3" customFormat="1" ht="10.5">
      <c r="A215" s="10"/>
      <c r="B215" s="10"/>
      <c r="C215" s="11"/>
      <c r="D215" s="11"/>
      <c r="E215" s="12"/>
      <c r="F215" s="13"/>
      <c r="G215" s="13"/>
    </row>
    <row r="216" spans="1:7" s="3" customFormat="1" ht="10.5">
      <c r="A216" s="10"/>
      <c r="B216" s="10"/>
      <c r="C216" s="11"/>
      <c r="D216" s="11"/>
      <c r="E216" s="12"/>
      <c r="F216" s="13"/>
      <c r="G216" s="13"/>
    </row>
    <row r="217" spans="1:7" s="3" customFormat="1" ht="10.5">
      <c r="A217" s="10"/>
      <c r="B217" s="10"/>
      <c r="C217" s="11"/>
      <c r="D217" s="11"/>
      <c r="E217" s="12"/>
      <c r="F217" s="13"/>
      <c r="G217" s="13"/>
    </row>
    <row r="218" spans="1:7" s="3" customFormat="1" ht="10.5">
      <c r="A218" s="10"/>
      <c r="B218" s="10"/>
      <c r="C218" s="11"/>
      <c r="D218" s="11"/>
      <c r="E218" s="12"/>
      <c r="F218" s="13"/>
      <c r="G218" s="13"/>
    </row>
    <row r="219" spans="1:7" s="3" customFormat="1" ht="10.5">
      <c r="A219" s="10"/>
      <c r="B219" s="10"/>
      <c r="C219" s="11"/>
      <c r="D219" s="11"/>
      <c r="E219" s="12"/>
      <c r="F219" s="13"/>
      <c r="G219" s="13"/>
    </row>
    <row r="220" spans="1:7" s="3" customFormat="1" ht="10.5">
      <c r="A220" s="10"/>
      <c r="B220" s="10"/>
      <c r="C220" s="11"/>
      <c r="D220" s="11"/>
      <c r="E220" s="12"/>
      <c r="F220" s="13"/>
      <c r="G220" s="13"/>
    </row>
    <row r="221" spans="1:7" s="3" customFormat="1" ht="10.5">
      <c r="A221" s="10"/>
      <c r="B221" s="10"/>
      <c r="C221" s="11"/>
      <c r="D221" s="11"/>
      <c r="E221" s="12"/>
      <c r="F221" s="13"/>
      <c r="G221" s="13"/>
    </row>
    <row r="222" spans="1:7" s="3" customFormat="1" ht="10.5">
      <c r="A222" s="10"/>
      <c r="B222" s="10"/>
      <c r="C222" s="11"/>
      <c r="D222" s="11"/>
      <c r="E222" s="12"/>
      <c r="F222" s="13"/>
      <c r="G222" s="13"/>
    </row>
    <row r="223" spans="1:7" s="3" customFormat="1" ht="10.5">
      <c r="A223" s="10"/>
      <c r="B223" s="10"/>
      <c r="C223" s="11"/>
      <c r="D223" s="11"/>
      <c r="E223" s="12"/>
      <c r="F223" s="13"/>
      <c r="G223" s="13"/>
    </row>
    <row r="224" spans="1:7" s="3" customFormat="1" ht="10.5">
      <c r="A224" s="10"/>
      <c r="B224" s="10"/>
      <c r="C224" s="11"/>
      <c r="D224" s="11"/>
      <c r="E224" s="12"/>
      <c r="F224" s="13"/>
      <c r="G224" s="13"/>
    </row>
    <row r="225" spans="1:7" s="3" customFormat="1" ht="10.5">
      <c r="A225" s="10"/>
      <c r="B225" s="10"/>
      <c r="C225" s="11"/>
      <c r="D225" s="11"/>
      <c r="E225" s="12"/>
      <c r="F225" s="13"/>
      <c r="G225" s="13"/>
    </row>
    <row r="226" spans="1:7" s="3" customFormat="1" ht="10.5">
      <c r="A226" s="10"/>
      <c r="B226" s="10"/>
      <c r="C226" s="11"/>
      <c r="D226" s="11"/>
      <c r="E226" s="12"/>
      <c r="F226" s="13"/>
      <c r="G226" s="13"/>
    </row>
    <row r="227" spans="1:7" s="3" customFormat="1" ht="10.5">
      <c r="A227" s="10"/>
      <c r="B227" s="10"/>
      <c r="C227" s="11"/>
      <c r="D227" s="11"/>
      <c r="E227" s="12"/>
      <c r="F227" s="13"/>
      <c r="G227" s="13"/>
    </row>
    <row r="228" spans="1:7" s="3" customFormat="1" ht="10.5">
      <c r="A228" s="10"/>
      <c r="B228" s="10"/>
      <c r="C228" s="11"/>
      <c r="D228" s="11"/>
      <c r="E228" s="12"/>
      <c r="F228" s="13"/>
      <c r="G228" s="13"/>
    </row>
    <row r="229" spans="1:7" s="3" customFormat="1" ht="10.5">
      <c r="A229" s="10"/>
      <c r="B229" s="10"/>
      <c r="C229" s="11"/>
      <c r="D229" s="11"/>
      <c r="E229" s="12"/>
      <c r="F229" s="13"/>
      <c r="G229" s="13"/>
    </row>
    <row r="230" spans="1:7" s="3" customFormat="1" ht="10.5">
      <c r="A230" s="10"/>
      <c r="B230" s="10"/>
      <c r="C230" s="11"/>
      <c r="D230" s="11"/>
      <c r="E230" s="12"/>
      <c r="F230" s="13"/>
      <c r="G230" s="13"/>
    </row>
    <row r="231" spans="1:7" s="3" customFormat="1" ht="10.5">
      <c r="A231" s="10"/>
      <c r="B231" s="10"/>
      <c r="C231" s="11"/>
      <c r="D231" s="11"/>
      <c r="E231" s="12"/>
      <c r="F231" s="13"/>
      <c r="G231" s="13"/>
    </row>
    <row r="232" spans="1:7" s="3" customFormat="1" ht="10.5">
      <c r="A232" s="10"/>
      <c r="B232" s="10"/>
      <c r="C232" s="11"/>
      <c r="D232" s="11"/>
      <c r="E232" s="12"/>
      <c r="F232" s="13"/>
      <c r="G232" s="13"/>
    </row>
    <row r="233" spans="1:7" s="3" customFormat="1" ht="10.5">
      <c r="A233" s="10"/>
      <c r="B233" s="10"/>
      <c r="C233" s="11"/>
      <c r="D233" s="11"/>
      <c r="E233" s="12"/>
      <c r="F233" s="13"/>
      <c r="G233" s="13"/>
    </row>
    <row r="234" spans="1:7" s="3" customFormat="1" ht="10.5">
      <c r="A234" s="10"/>
      <c r="B234" s="10"/>
      <c r="C234" s="11"/>
      <c r="D234" s="11"/>
      <c r="E234" s="12"/>
      <c r="F234" s="13"/>
      <c r="G234" s="13"/>
    </row>
    <row r="235" spans="1:7" s="3" customFormat="1" ht="10.5">
      <c r="A235" s="10"/>
      <c r="B235" s="10"/>
      <c r="C235" s="11"/>
      <c r="D235" s="11"/>
      <c r="E235" s="12"/>
      <c r="F235" s="13"/>
      <c r="G235" s="13"/>
    </row>
    <row r="236" spans="1:7" s="3" customFormat="1" ht="10.5">
      <c r="A236" s="10"/>
      <c r="B236" s="10"/>
      <c r="C236" s="11"/>
      <c r="D236" s="11"/>
      <c r="E236" s="12"/>
      <c r="F236" s="13"/>
      <c r="G236" s="13"/>
    </row>
    <row r="237" spans="1:7" s="3" customFormat="1" ht="10.5">
      <c r="A237" s="10"/>
      <c r="B237" s="10"/>
      <c r="C237" s="11"/>
      <c r="D237" s="11"/>
      <c r="E237" s="12"/>
      <c r="F237" s="13"/>
      <c r="G237" s="13"/>
    </row>
    <row r="238" spans="1:7" s="3" customFormat="1" ht="10.5">
      <c r="A238" s="10"/>
      <c r="B238" s="10"/>
      <c r="C238" s="11"/>
      <c r="D238" s="11"/>
      <c r="E238" s="12"/>
      <c r="F238" s="13"/>
      <c r="G238" s="13"/>
    </row>
    <row r="239" spans="1:7" s="3" customFormat="1" ht="10.5">
      <c r="A239" s="10"/>
      <c r="B239" s="10"/>
      <c r="C239" s="11"/>
      <c r="D239" s="11"/>
      <c r="E239" s="12"/>
      <c r="F239" s="13"/>
      <c r="G239" s="13"/>
    </row>
    <row r="240" spans="1:7" s="3" customFormat="1" ht="10.5">
      <c r="A240" s="10"/>
      <c r="B240" s="10"/>
      <c r="C240" s="11"/>
      <c r="D240" s="11"/>
      <c r="E240" s="12"/>
      <c r="F240" s="13"/>
      <c r="G240" s="13"/>
    </row>
    <row r="241" spans="1:7" s="3" customFormat="1" ht="10.5">
      <c r="A241" s="10"/>
      <c r="B241" s="10"/>
      <c r="C241" s="11"/>
      <c r="D241" s="11"/>
      <c r="E241" s="12"/>
      <c r="F241" s="13"/>
      <c r="G241" s="13"/>
    </row>
    <row r="242" spans="1:7" s="3" customFormat="1" ht="10.5">
      <c r="A242" s="10"/>
      <c r="B242" s="10"/>
      <c r="C242" s="11"/>
      <c r="D242" s="11"/>
      <c r="E242" s="12"/>
      <c r="F242" s="13"/>
      <c r="G242" s="13"/>
    </row>
    <row r="243" spans="1:7" s="3" customFormat="1" ht="10.5">
      <c r="A243" s="10"/>
      <c r="B243" s="10"/>
      <c r="C243" s="11"/>
      <c r="D243" s="11"/>
      <c r="E243" s="12"/>
      <c r="F243" s="13"/>
      <c r="G243" s="13"/>
    </row>
    <row r="244" spans="1:7" s="3" customFormat="1" ht="10.5">
      <c r="A244" s="10"/>
      <c r="B244" s="10"/>
      <c r="C244" s="11"/>
      <c r="D244" s="11"/>
      <c r="E244" s="12"/>
      <c r="F244" s="13"/>
      <c r="G244" s="13"/>
    </row>
    <row r="245" spans="1:7" s="3" customFormat="1" ht="10.5">
      <c r="A245" s="10"/>
      <c r="B245" s="10"/>
      <c r="C245" s="11"/>
      <c r="D245" s="11"/>
      <c r="E245" s="12"/>
      <c r="F245" s="13"/>
      <c r="G245" s="13"/>
    </row>
    <row r="246" spans="1:7" s="3" customFormat="1" ht="10.5">
      <c r="A246" s="10"/>
      <c r="B246" s="10"/>
      <c r="C246" s="11"/>
      <c r="D246" s="11"/>
      <c r="E246" s="12"/>
      <c r="F246" s="13"/>
      <c r="G246" s="13"/>
    </row>
    <row r="247" spans="1:7" s="3" customFormat="1" ht="10.5">
      <c r="A247" s="10"/>
      <c r="B247" s="10"/>
      <c r="C247" s="11"/>
      <c r="D247" s="11"/>
      <c r="E247" s="12"/>
      <c r="F247" s="13"/>
      <c r="G247" s="13"/>
    </row>
    <row r="248" spans="1:7" s="3" customFormat="1" ht="10.5">
      <c r="A248" s="10"/>
      <c r="B248" s="10"/>
      <c r="C248" s="11"/>
      <c r="D248" s="11"/>
      <c r="E248" s="12"/>
      <c r="F248" s="13"/>
      <c r="G248" s="13"/>
    </row>
    <row r="249" spans="1:7" s="3" customFormat="1" ht="10.5">
      <c r="A249" s="10"/>
      <c r="B249" s="10"/>
      <c r="C249" s="11"/>
      <c r="D249" s="11"/>
      <c r="E249" s="12"/>
      <c r="F249" s="13"/>
      <c r="G249" s="13"/>
    </row>
    <row r="250" spans="1:7" s="3" customFormat="1" ht="10.5">
      <c r="A250" s="10"/>
      <c r="B250" s="10"/>
      <c r="C250" s="11"/>
      <c r="D250" s="11"/>
      <c r="E250" s="12"/>
      <c r="F250" s="13"/>
      <c r="G250" s="13"/>
    </row>
    <row r="251" spans="1:7" s="3" customFormat="1" ht="10.5">
      <c r="A251" s="10"/>
      <c r="B251" s="10"/>
      <c r="C251" s="11"/>
      <c r="D251" s="11"/>
      <c r="E251" s="12"/>
      <c r="F251" s="13"/>
      <c r="G251" s="13"/>
    </row>
    <row r="252" spans="1:7" s="3" customFormat="1" ht="10.5">
      <c r="A252" s="10"/>
      <c r="B252" s="10"/>
      <c r="C252" s="11"/>
      <c r="D252" s="11"/>
      <c r="E252" s="12"/>
      <c r="F252" s="13"/>
      <c r="G252" s="13"/>
    </row>
    <row r="253" spans="1:7" s="3" customFormat="1" ht="10.5">
      <c r="A253" s="10"/>
      <c r="B253" s="10"/>
      <c r="C253" s="11"/>
      <c r="D253" s="11"/>
      <c r="E253" s="12"/>
      <c r="F253" s="13"/>
      <c r="G253" s="13"/>
    </row>
    <row r="254" spans="1:7" s="3" customFormat="1" ht="10.5">
      <c r="A254" s="10"/>
      <c r="B254" s="10"/>
      <c r="C254" s="11"/>
      <c r="D254" s="11"/>
      <c r="E254" s="12"/>
      <c r="F254" s="13"/>
      <c r="G254" s="13"/>
    </row>
    <row r="255" spans="1:7" s="3" customFormat="1" ht="10.5">
      <c r="A255" s="10"/>
      <c r="B255" s="10"/>
      <c r="C255" s="11"/>
      <c r="D255" s="11"/>
      <c r="E255" s="12"/>
      <c r="F255" s="13"/>
      <c r="G255" s="13"/>
    </row>
    <row r="256" spans="1:7" s="3" customFormat="1" ht="10.5">
      <c r="A256" s="10"/>
      <c r="B256" s="10"/>
      <c r="C256" s="11"/>
      <c r="D256" s="11"/>
      <c r="E256" s="12"/>
      <c r="F256" s="13"/>
      <c r="G256" s="13"/>
    </row>
    <row r="257" spans="1:7" s="3" customFormat="1" ht="10.5">
      <c r="A257" s="10"/>
      <c r="B257" s="10"/>
      <c r="C257" s="11"/>
      <c r="D257" s="11"/>
      <c r="E257" s="12"/>
      <c r="F257" s="13"/>
      <c r="G257" s="13"/>
    </row>
    <row r="258" spans="1:7" s="3" customFormat="1" ht="10.5">
      <c r="A258" s="10"/>
      <c r="B258" s="10"/>
      <c r="C258" s="11"/>
      <c r="D258" s="11"/>
      <c r="E258" s="12"/>
      <c r="F258" s="13"/>
      <c r="G258" s="13"/>
    </row>
    <row r="259" spans="1:7" s="3" customFormat="1" ht="10.5">
      <c r="A259" s="10"/>
      <c r="B259" s="10"/>
      <c r="C259" s="11"/>
      <c r="D259" s="11"/>
      <c r="E259" s="12"/>
      <c r="F259" s="13"/>
      <c r="G259" s="13"/>
    </row>
    <row r="260" spans="1:7" s="3" customFormat="1" ht="10.5">
      <c r="A260" s="10"/>
      <c r="B260" s="10"/>
      <c r="C260" s="11"/>
      <c r="D260" s="11"/>
      <c r="E260" s="12"/>
      <c r="F260" s="13"/>
      <c r="G260" s="13"/>
    </row>
    <row r="261" spans="1:7" s="3" customFormat="1" ht="10.5">
      <c r="A261" s="10"/>
      <c r="B261" s="10"/>
      <c r="C261" s="11"/>
      <c r="D261" s="11"/>
      <c r="E261" s="12"/>
      <c r="F261" s="13"/>
      <c r="G261" s="13"/>
    </row>
    <row r="262" spans="1:7" s="3" customFormat="1" ht="10.5">
      <c r="A262" s="10"/>
      <c r="B262" s="10"/>
      <c r="C262" s="11"/>
      <c r="D262" s="11"/>
      <c r="E262" s="12"/>
      <c r="F262" s="13"/>
      <c r="G262" s="13"/>
    </row>
    <row r="263" spans="1:7" s="3" customFormat="1" ht="10.5">
      <c r="A263" s="10"/>
      <c r="B263" s="10"/>
      <c r="C263" s="11"/>
      <c r="D263" s="11"/>
      <c r="E263" s="12"/>
      <c r="F263" s="13"/>
      <c r="G263" s="13"/>
    </row>
    <row r="264" spans="1:7" s="3" customFormat="1" ht="10.5">
      <c r="A264" s="10"/>
      <c r="B264" s="10"/>
      <c r="C264" s="11"/>
      <c r="D264" s="11"/>
      <c r="E264" s="12"/>
      <c r="F264" s="13"/>
      <c r="G264" s="13"/>
    </row>
    <row r="265" spans="1:7" s="3" customFormat="1" ht="10.5">
      <c r="A265" s="10"/>
      <c r="B265" s="10"/>
      <c r="C265" s="11"/>
      <c r="D265" s="11"/>
      <c r="E265" s="12"/>
      <c r="F265" s="13"/>
      <c r="G265" s="13"/>
    </row>
    <row r="266" spans="1:7" s="3" customFormat="1" ht="10.5">
      <c r="A266" s="10"/>
      <c r="B266" s="10"/>
      <c r="C266" s="11"/>
      <c r="D266" s="11"/>
      <c r="E266" s="12"/>
      <c r="F266" s="13"/>
      <c r="G266" s="13"/>
    </row>
    <row r="267" spans="1:7" s="3" customFormat="1" ht="10.5">
      <c r="A267" s="10"/>
      <c r="B267" s="10"/>
      <c r="C267" s="11"/>
      <c r="D267" s="11"/>
      <c r="E267" s="12"/>
      <c r="F267" s="13"/>
      <c r="G267" s="13"/>
    </row>
    <row r="268" spans="1:7" s="3" customFormat="1" ht="10.5">
      <c r="A268" s="10"/>
      <c r="B268" s="10"/>
      <c r="C268" s="11"/>
      <c r="D268" s="11"/>
      <c r="E268" s="12"/>
      <c r="F268" s="13"/>
      <c r="G268" s="13"/>
    </row>
    <row r="269" spans="1:7" s="3" customFormat="1" ht="10.5">
      <c r="A269" s="10"/>
      <c r="B269" s="10"/>
      <c r="C269" s="11"/>
      <c r="D269" s="11"/>
      <c r="E269" s="12"/>
      <c r="F269" s="13"/>
      <c r="G269" s="13"/>
    </row>
    <row r="270" spans="1:7" s="3" customFormat="1" ht="10.5">
      <c r="A270" s="10"/>
      <c r="B270" s="10"/>
      <c r="C270" s="11"/>
      <c r="D270" s="11"/>
      <c r="E270" s="12"/>
      <c r="F270" s="13"/>
      <c r="G270" s="13"/>
    </row>
    <row r="271" spans="1:7" s="3" customFormat="1" ht="10.5">
      <c r="A271" s="10"/>
      <c r="B271" s="10"/>
      <c r="C271" s="11"/>
      <c r="D271" s="11"/>
      <c r="E271" s="12"/>
      <c r="F271" s="13"/>
      <c r="G271" s="13"/>
    </row>
    <row r="272" spans="1:7" s="3" customFormat="1" ht="10.5">
      <c r="A272" s="10"/>
      <c r="B272" s="10"/>
      <c r="C272" s="11"/>
      <c r="D272" s="11"/>
      <c r="E272" s="12"/>
      <c r="F272" s="13"/>
      <c r="G272" s="13"/>
    </row>
    <row r="273" spans="1:7" s="3" customFormat="1" ht="10.5">
      <c r="A273" s="10"/>
      <c r="B273" s="10"/>
      <c r="C273" s="11"/>
      <c r="D273" s="11"/>
      <c r="E273" s="12"/>
      <c r="F273" s="13"/>
      <c r="G273" s="13"/>
    </row>
    <row r="274" spans="1:7" s="3" customFormat="1" ht="10.5">
      <c r="A274" s="10"/>
      <c r="B274" s="10"/>
      <c r="C274" s="11"/>
      <c r="D274" s="11"/>
      <c r="E274" s="12"/>
      <c r="F274" s="13"/>
      <c r="G274" s="13"/>
    </row>
    <row r="275" spans="1:7" s="3" customFormat="1" ht="10.5">
      <c r="A275" s="10"/>
      <c r="B275" s="10"/>
      <c r="C275" s="11"/>
      <c r="D275" s="11"/>
      <c r="E275" s="12"/>
      <c r="F275" s="13"/>
      <c r="G275" s="13"/>
    </row>
    <row r="276" spans="1:7" s="3" customFormat="1" ht="10.5">
      <c r="A276" s="10"/>
      <c r="B276" s="10"/>
      <c r="C276" s="11"/>
      <c r="D276" s="11"/>
      <c r="E276" s="12"/>
      <c r="F276" s="13"/>
      <c r="G276" s="13"/>
    </row>
    <row r="277" spans="1:7" s="3" customFormat="1" ht="10.5">
      <c r="A277" s="10"/>
      <c r="B277" s="10"/>
      <c r="C277" s="11"/>
      <c r="D277" s="11"/>
      <c r="E277" s="12"/>
      <c r="F277" s="13"/>
      <c r="G277" s="13"/>
    </row>
    <row r="278" spans="1:7" s="3" customFormat="1" ht="10.5">
      <c r="A278" s="10"/>
      <c r="B278" s="10"/>
      <c r="C278" s="11"/>
      <c r="D278" s="11"/>
      <c r="E278" s="12"/>
      <c r="F278" s="13"/>
      <c r="G278" s="13"/>
    </row>
    <row r="279" spans="1:7" s="3" customFormat="1" ht="10.5">
      <c r="A279" s="10"/>
      <c r="B279" s="10"/>
      <c r="C279" s="11"/>
      <c r="D279" s="11"/>
      <c r="E279" s="12"/>
      <c r="F279" s="13"/>
      <c r="G279" s="13"/>
    </row>
    <row r="280" spans="1:7" s="3" customFormat="1" ht="10.5">
      <c r="A280" s="10"/>
      <c r="B280" s="10"/>
      <c r="C280" s="11"/>
      <c r="D280" s="11"/>
      <c r="E280" s="12"/>
      <c r="F280" s="13"/>
      <c r="G280" s="13"/>
    </row>
    <row r="281" spans="1:7" s="3" customFormat="1" ht="10.5">
      <c r="A281" s="10"/>
      <c r="B281" s="10"/>
      <c r="C281" s="11"/>
      <c r="D281" s="11"/>
      <c r="E281" s="12"/>
      <c r="F281" s="13"/>
      <c r="G281" s="13"/>
    </row>
    <row r="282" spans="1:7" s="3" customFormat="1" ht="10.5">
      <c r="A282" s="10"/>
      <c r="B282" s="10"/>
      <c r="C282" s="11"/>
      <c r="D282" s="11"/>
      <c r="E282" s="12"/>
      <c r="F282" s="13"/>
      <c r="G282" s="13"/>
    </row>
    <row r="283" spans="1:7" s="3" customFormat="1" ht="10.5">
      <c r="A283" s="10"/>
      <c r="B283" s="10"/>
      <c r="C283" s="11"/>
      <c r="D283" s="11"/>
      <c r="E283" s="12"/>
      <c r="F283" s="13"/>
      <c r="G283" s="13"/>
    </row>
    <row r="284" spans="1:7" s="3" customFormat="1" ht="10.5">
      <c r="A284" s="10"/>
      <c r="B284" s="10"/>
      <c r="C284" s="11"/>
      <c r="D284" s="11"/>
      <c r="E284" s="12"/>
      <c r="F284" s="13"/>
      <c r="G284" s="13"/>
    </row>
    <row r="285" spans="1:7" s="3" customFormat="1" ht="10.5">
      <c r="A285" s="10"/>
      <c r="B285" s="10"/>
      <c r="C285" s="11"/>
      <c r="D285" s="11"/>
      <c r="E285" s="12"/>
      <c r="F285" s="13"/>
      <c r="G285" s="13"/>
    </row>
    <row r="286" spans="1:7" s="3" customFormat="1" ht="10.5">
      <c r="A286" s="10"/>
      <c r="B286" s="10"/>
      <c r="C286" s="11"/>
      <c r="D286" s="11"/>
      <c r="E286" s="12"/>
      <c r="F286" s="13"/>
      <c r="G286" s="13"/>
    </row>
    <row r="287" spans="1:7" s="3" customFormat="1" ht="10.5">
      <c r="A287" s="10"/>
      <c r="B287" s="10"/>
      <c r="C287" s="11"/>
      <c r="D287" s="11"/>
      <c r="E287" s="12"/>
      <c r="F287" s="13"/>
      <c r="G287" s="13"/>
    </row>
    <row r="288" spans="1:7" s="3" customFormat="1" ht="10.5">
      <c r="A288" s="10"/>
      <c r="B288" s="10"/>
      <c r="C288" s="11"/>
      <c r="D288" s="11"/>
      <c r="E288" s="12"/>
      <c r="F288" s="13"/>
      <c r="G288" s="13"/>
    </row>
    <row r="289" spans="1:7" s="3" customFormat="1" ht="10.5">
      <c r="A289" s="10"/>
      <c r="B289" s="10"/>
      <c r="C289" s="11"/>
      <c r="D289" s="11"/>
      <c r="E289" s="12"/>
      <c r="F289" s="13"/>
      <c r="G289" s="13"/>
    </row>
    <row r="290" spans="1:7" s="3" customFormat="1" ht="10.5">
      <c r="A290" s="10"/>
      <c r="B290" s="10"/>
      <c r="C290" s="11"/>
      <c r="D290" s="11"/>
      <c r="E290" s="12"/>
      <c r="F290" s="13"/>
      <c r="G290" s="13"/>
    </row>
    <row r="291" spans="1:7" s="3" customFormat="1" ht="10.5">
      <c r="A291" s="10"/>
      <c r="B291" s="10"/>
      <c r="C291" s="11"/>
      <c r="D291" s="11"/>
      <c r="E291" s="12"/>
      <c r="F291" s="13"/>
      <c r="G291" s="13"/>
    </row>
    <row r="292" spans="1:7" s="3" customFormat="1" ht="10.5">
      <c r="A292" s="10"/>
      <c r="B292" s="10"/>
      <c r="C292" s="11"/>
      <c r="D292" s="11"/>
      <c r="E292" s="12"/>
      <c r="F292" s="13"/>
      <c r="G292" s="13"/>
    </row>
    <row r="293" spans="1:7" s="3" customFormat="1" ht="10.5">
      <c r="A293" s="10"/>
      <c r="B293" s="10"/>
      <c r="C293" s="11"/>
      <c r="D293" s="11"/>
      <c r="E293" s="12"/>
      <c r="F293" s="13"/>
      <c r="G293" s="13"/>
    </row>
    <row r="294" spans="1:7" s="3" customFormat="1" ht="10.5">
      <c r="A294" s="10"/>
      <c r="B294" s="10"/>
      <c r="C294" s="11"/>
      <c r="D294" s="11"/>
      <c r="E294" s="12"/>
      <c r="F294" s="13"/>
      <c r="G294" s="13"/>
    </row>
    <row r="295" spans="1:7" s="3" customFormat="1" ht="10.5">
      <c r="A295" s="10"/>
      <c r="B295" s="10"/>
      <c r="C295" s="11"/>
      <c r="D295" s="11"/>
      <c r="E295" s="12"/>
      <c r="F295" s="13"/>
      <c r="G295" s="13"/>
    </row>
    <row r="296" spans="1:7" s="3" customFormat="1" ht="10.5">
      <c r="A296" s="10"/>
      <c r="B296" s="10"/>
      <c r="C296" s="11"/>
      <c r="D296" s="11"/>
      <c r="E296" s="12"/>
      <c r="F296" s="13"/>
      <c r="G296" s="13"/>
    </row>
    <row r="297" spans="1:7" s="3" customFormat="1" ht="10.5">
      <c r="A297" s="10"/>
      <c r="B297" s="10"/>
      <c r="C297" s="11"/>
      <c r="D297" s="11"/>
      <c r="E297" s="12"/>
      <c r="F297" s="13"/>
      <c r="G297" s="13"/>
    </row>
    <row r="298" spans="1:7" s="3" customFormat="1" ht="10.5">
      <c r="A298" s="10"/>
      <c r="B298" s="10"/>
      <c r="C298" s="11"/>
      <c r="D298" s="11"/>
      <c r="E298" s="12"/>
      <c r="F298" s="13"/>
      <c r="G298" s="13"/>
    </row>
    <row r="299" spans="1:7" s="3" customFormat="1" ht="10.5">
      <c r="A299" s="10"/>
      <c r="B299" s="10"/>
      <c r="C299" s="11"/>
      <c r="D299" s="11"/>
      <c r="E299" s="12"/>
      <c r="F299" s="13"/>
      <c r="G299" s="13"/>
    </row>
    <row r="300" spans="1:7" s="3" customFormat="1" ht="10.5">
      <c r="A300" s="10"/>
      <c r="B300" s="10"/>
      <c r="C300" s="11"/>
      <c r="D300" s="11"/>
      <c r="E300" s="12"/>
      <c r="F300" s="13"/>
      <c r="G300" s="13"/>
    </row>
    <row r="301" spans="1:7" s="3" customFormat="1" ht="10.5">
      <c r="A301" s="10"/>
      <c r="B301" s="10"/>
      <c r="C301" s="11"/>
      <c r="D301" s="11"/>
      <c r="E301" s="12"/>
      <c r="F301" s="13"/>
      <c r="G301" s="13"/>
    </row>
    <row r="302" spans="1:7" s="3" customFormat="1" ht="10.5">
      <c r="A302" s="10"/>
      <c r="B302" s="10"/>
      <c r="C302" s="11"/>
      <c r="D302" s="11"/>
      <c r="E302" s="12"/>
      <c r="F302" s="13"/>
      <c r="G302" s="13"/>
    </row>
    <row r="303" spans="1:7" s="3" customFormat="1" ht="10.5">
      <c r="A303" s="10"/>
      <c r="B303" s="10"/>
      <c r="C303" s="11"/>
      <c r="D303" s="11"/>
      <c r="E303" s="12"/>
      <c r="F303" s="13"/>
      <c r="G303" s="13"/>
    </row>
    <row r="304" spans="1:7" s="3" customFormat="1" ht="10.5">
      <c r="A304" s="10"/>
      <c r="B304" s="10"/>
      <c r="C304" s="11"/>
      <c r="D304" s="11"/>
      <c r="E304" s="12"/>
      <c r="F304" s="13"/>
      <c r="G304" s="13"/>
    </row>
    <row r="305" spans="1:9" s="3" customFormat="1" ht="10.5">
      <c r="A305" s="10"/>
      <c r="B305" s="10"/>
      <c r="C305" s="11"/>
      <c r="D305" s="11"/>
      <c r="E305" s="12"/>
      <c r="F305" s="13"/>
      <c r="G305" s="13"/>
    </row>
    <row r="306" spans="1:9" s="3" customFormat="1" ht="10.5">
      <c r="A306" s="10"/>
      <c r="B306" s="10"/>
      <c r="C306" s="11"/>
      <c r="D306" s="11"/>
      <c r="E306" s="12"/>
      <c r="F306" s="13"/>
      <c r="G306" s="13"/>
    </row>
    <row r="307" spans="1:9" s="3" customFormat="1" ht="10.5">
      <c r="A307" s="10"/>
      <c r="B307" s="10"/>
      <c r="C307" s="11"/>
      <c r="D307" s="11"/>
      <c r="E307" s="12"/>
      <c r="F307" s="13"/>
      <c r="G307" s="13"/>
    </row>
    <row r="308" spans="1:9" s="3" customFormat="1" ht="10.5">
      <c r="A308" s="10"/>
      <c r="B308" s="10"/>
      <c r="C308" s="11"/>
      <c r="D308" s="11"/>
      <c r="E308" s="12"/>
      <c r="F308" s="13"/>
      <c r="G308" s="13"/>
    </row>
    <row r="309" spans="1:9" s="3" customFormat="1" ht="10.5">
      <c r="A309" s="10"/>
      <c r="B309" s="10"/>
      <c r="C309" s="11"/>
      <c r="D309" s="11"/>
      <c r="E309" s="12"/>
      <c r="F309" s="13"/>
      <c r="G309" s="13"/>
    </row>
    <row r="310" spans="1:9" s="3" customFormat="1" ht="10.5">
      <c r="A310" s="10"/>
      <c r="B310" s="10"/>
      <c r="C310" s="11"/>
      <c r="D310" s="11"/>
      <c r="E310" s="12"/>
      <c r="F310" s="13"/>
      <c r="G310" s="13"/>
    </row>
    <row r="311" spans="1:9" s="3" customFormat="1" ht="10.5">
      <c r="A311" s="10"/>
      <c r="B311" s="10"/>
      <c r="C311" s="11"/>
      <c r="D311" s="11"/>
      <c r="E311" s="12"/>
      <c r="F311" s="13"/>
      <c r="G311" s="13"/>
    </row>
    <row r="312" spans="1:9" s="3" customFormat="1" ht="10.5">
      <c r="A312" s="10"/>
      <c r="B312" s="10"/>
      <c r="C312" s="11"/>
      <c r="D312" s="11"/>
      <c r="E312" s="12"/>
      <c r="F312" s="13"/>
      <c r="G312" s="13"/>
    </row>
    <row r="313" spans="1:9" s="3" customFormat="1" ht="12.75">
      <c r="A313" s="10"/>
      <c r="B313" s="10"/>
      <c r="C313" s="15"/>
      <c r="D313" s="15"/>
      <c r="E313" s="16"/>
      <c r="F313" s="13"/>
      <c r="G313" s="1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row r="712" spans="1:9">
      <c r="A712" s="14"/>
      <c r="B712" s="14"/>
      <c r="C712" s="15"/>
      <c r="D712" s="15"/>
      <c r="E712" s="16"/>
      <c r="F712" s="13"/>
      <c r="G712" s="13"/>
      <c r="H712" s="3"/>
      <c r="I712" s="3"/>
    </row>
    <row r="713" spans="1:9">
      <c r="A713" s="14"/>
      <c r="B713" s="14"/>
      <c r="C713" s="15"/>
      <c r="D713" s="15"/>
      <c r="E713" s="16"/>
      <c r="F713" s="13"/>
      <c r="G713" s="13"/>
      <c r="H713" s="3"/>
      <c r="I713" s="3"/>
    </row>
    <row r="714" spans="1:9">
      <c r="A714" s="14"/>
      <c r="B714" s="14"/>
      <c r="C714" s="15"/>
      <c r="D714" s="15"/>
      <c r="E714" s="16"/>
      <c r="F714" s="13"/>
      <c r="G714" s="13"/>
      <c r="H714" s="3"/>
      <c r="I714" s="3"/>
    </row>
    <row r="715" spans="1:9">
      <c r="A715" s="14"/>
      <c r="B715" s="14"/>
      <c r="C715" s="15"/>
      <c r="D715" s="15"/>
      <c r="E715" s="16"/>
      <c r="F715" s="13"/>
      <c r="G715" s="13"/>
      <c r="H715" s="3"/>
      <c r="I715" s="3"/>
    </row>
    <row r="716" spans="1:9">
      <c r="A716" s="14"/>
      <c r="B716" s="14"/>
      <c r="C716" s="15"/>
      <c r="D716" s="15"/>
      <c r="E716" s="16"/>
      <c r="F716" s="13"/>
      <c r="G716" s="13"/>
      <c r="H716" s="3"/>
      <c r="I716" s="3"/>
    </row>
    <row r="717" spans="1:9">
      <c r="A717" s="14"/>
      <c r="B717" s="14"/>
      <c r="C717" s="15"/>
      <c r="D717" s="15"/>
      <c r="E717" s="16"/>
      <c r="F717" s="13"/>
      <c r="G717" s="13"/>
      <c r="H717" s="3"/>
      <c r="I717" s="3"/>
    </row>
    <row r="718" spans="1:9">
      <c r="A718" s="14"/>
      <c r="B718" s="14"/>
      <c r="C718" s="15"/>
      <c r="D718" s="15"/>
      <c r="E718" s="16"/>
      <c r="F718" s="13"/>
      <c r="G718" s="13"/>
      <c r="H718" s="3"/>
      <c r="I718" s="3"/>
    </row>
    <row r="719" spans="1:9">
      <c r="A719" s="14"/>
      <c r="B719" s="14"/>
      <c r="C719" s="15"/>
      <c r="D719" s="15"/>
      <c r="E719" s="16"/>
      <c r="F719" s="13"/>
      <c r="G719" s="13"/>
      <c r="H719" s="3"/>
      <c r="I719" s="3"/>
    </row>
    <row r="720" spans="1:9">
      <c r="A720" s="14"/>
      <c r="B720" s="14"/>
      <c r="C720" s="15"/>
      <c r="D720" s="15"/>
      <c r="E720" s="16"/>
      <c r="F720" s="13"/>
      <c r="G720" s="13"/>
      <c r="H720" s="3"/>
      <c r="I720" s="3"/>
    </row>
    <row r="721" spans="1:9">
      <c r="A721" s="14"/>
      <c r="B721" s="14"/>
      <c r="C721" s="15"/>
      <c r="D721" s="15"/>
      <c r="E721" s="16"/>
      <c r="F721" s="13"/>
      <c r="G721" s="13"/>
      <c r="H721" s="3"/>
      <c r="I721" s="3"/>
    </row>
    <row r="722" spans="1:9">
      <c r="A722" s="14"/>
      <c r="B722" s="14"/>
      <c r="C722" s="15"/>
      <c r="D722" s="15"/>
      <c r="E722" s="16"/>
      <c r="F722" s="13"/>
      <c r="G722" s="13"/>
      <c r="H722" s="3"/>
      <c r="I722" s="3"/>
    </row>
    <row r="723" spans="1:9">
      <c r="A723" s="14"/>
      <c r="B723" s="14"/>
      <c r="C723" s="15"/>
      <c r="D723" s="15"/>
      <c r="E723" s="16"/>
      <c r="F723" s="13"/>
      <c r="G723" s="13"/>
      <c r="H723" s="3"/>
      <c r="I723" s="3"/>
    </row>
    <row r="724" spans="1:9">
      <c r="A724" s="14"/>
      <c r="B724" s="14"/>
      <c r="C724" s="15"/>
      <c r="D724" s="15"/>
      <c r="E724" s="16"/>
      <c r="F724" s="13"/>
      <c r="G724" s="13"/>
      <c r="H724" s="3"/>
      <c r="I724" s="3"/>
    </row>
    <row r="725" spans="1:9">
      <c r="A725" s="14"/>
      <c r="B725" s="14"/>
      <c r="C725" s="15"/>
      <c r="D725" s="15"/>
      <c r="E725" s="16"/>
      <c r="F725" s="13"/>
      <c r="G725" s="13"/>
      <c r="H725" s="3"/>
      <c r="I725" s="3"/>
    </row>
    <row r="726" spans="1:9">
      <c r="A726" s="14"/>
      <c r="B726" s="14"/>
      <c r="C726" s="15"/>
      <c r="D726" s="15"/>
      <c r="E726" s="16"/>
      <c r="F726" s="13"/>
      <c r="G726" s="13"/>
      <c r="H726" s="3"/>
      <c r="I726" s="3"/>
    </row>
    <row r="727" spans="1:9">
      <c r="A727" s="14"/>
      <c r="B727" s="14"/>
      <c r="C727" s="15"/>
      <c r="D727" s="15"/>
      <c r="E727" s="16"/>
      <c r="F727" s="13"/>
      <c r="G727" s="13"/>
      <c r="H727" s="3"/>
      <c r="I727" s="3"/>
    </row>
    <row r="728" spans="1:9">
      <c r="A728" s="14"/>
      <c r="B728" s="14"/>
      <c r="C728" s="15"/>
      <c r="D728" s="15"/>
      <c r="E728" s="16"/>
      <c r="F728" s="13"/>
      <c r="G728" s="13"/>
      <c r="H728" s="3"/>
      <c r="I728" s="3"/>
    </row>
    <row r="729" spans="1:9">
      <c r="A729" s="14"/>
      <c r="B729" s="14"/>
      <c r="C729" s="15"/>
      <c r="D729" s="15"/>
      <c r="E729" s="16"/>
      <c r="F729" s="13"/>
      <c r="G729" s="13"/>
      <c r="H729" s="3"/>
      <c r="I729" s="3"/>
    </row>
    <row r="730" spans="1:9">
      <c r="A730" s="14"/>
      <c r="B730" s="14"/>
      <c r="C730" s="15"/>
      <c r="D730" s="15"/>
      <c r="E730" s="16"/>
      <c r="F730" s="13"/>
      <c r="G730" s="13"/>
      <c r="H730" s="3"/>
      <c r="I730" s="3"/>
    </row>
    <row r="731" spans="1:9">
      <c r="A731" s="14"/>
      <c r="B731" s="14"/>
      <c r="C731" s="15"/>
      <c r="D731" s="15"/>
      <c r="E731" s="16"/>
      <c r="F731" s="13"/>
      <c r="G731" s="13"/>
      <c r="H731" s="3"/>
      <c r="I731" s="3"/>
    </row>
    <row r="732" spans="1:9">
      <c r="A732" s="14"/>
      <c r="B732" s="14"/>
      <c r="C732" s="15"/>
      <c r="D732" s="15"/>
      <c r="E732" s="16"/>
      <c r="F732" s="13"/>
      <c r="G732" s="13"/>
      <c r="H732" s="3"/>
      <c r="I732" s="3"/>
    </row>
    <row r="733" spans="1:9">
      <c r="A733" s="14"/>
      <c r="B733" s="14"/>
      <c r="C733" s="15"/>
      <c r="D733" s="15"/>
      <c r="E733" s="16"/>
      <c r="F733" s="13"/>
      <c r="G733" s="13"/>
      <c r="H733" s="3"/>
      <c r="I733" s="3"/>
    </row>
    <row r="734" spans="1:9">
      <c r="A734" s="14"/>
      <c r="B734" s="14"/>
      <c r="C734" s="15"/>
      <c r="D734" s="15"/>
      <c r="E734" s="16"/>
      <c r="F734" s="13"/>
      <c r="G734" s="13"/>
      <c r="H734" s="3"/>
      <c r="I734" s="3"/>
    </row>
    <row r="735" spans="1:9">
      <c r="A735" s="14"/>
      <c r="B735" s="14"/>
      <c r="C735" s="15"/>
      <c r="D735" s="15"/>
      <c r="E735" s="16"/>
      <c r="F735" s="13"/>
      <c r="G735" s="13"/>
      <c r="H735" s="3"/>
      <c r="I735" s="3"/>
    </row>
    <row r="736" spans="1:9">
      <c r="A736" s="14"/>
      <c r="B736" s="14"/>
      <c r="C736" s="15"/>
      <c r="D736" s="15"/>
      <c r="E736" s="16"/>
      <c r="F736" s="13"/>
      <c r="G736" s="13"/>
      <c r="H736" s="3"/>
      <c r="I736" s="3"/>
    </row>
    <row r="737" spans="1:9">
      <c r="A737" s="14"/>
      <c r="B737" s="14"/>
      <c r="C737" s="15"/>
      <c r="D737" s="15"/>
      <c r="E737" s="16"/>
      <c r="F737" s="13"/>
      <c r="G737" s="13"/>
      <c r="H737" s="3"/>
      <c r="I737" s="3"/>
    </row>
    <row r="738" spans="1:9">
      <c r="A738" s="14"/>
      <c r="B738" s="14"/>
      <c r="C738" s="15"/>
      <c r="D738" s="15"/>
      <c r="E738" s="16"/>
      <c r="F738" s="13"/>
      <c r="G738" s="13"/>
      <c r="H738" s="3"/>
      <c r="I738" s="3"/>
    </row>
    <row r="739" spans="1:9">
      <c r="A739" s="14"/>
      <c r="B739" s="14"/>
      <c r="C739" s="15"/>
      <c r="D739" s="15"/>
      <c r="E739" s="16"/>
      <c r="F739" s="13"/>
      <c r="G739" s="13"/>
      <c r="H739" s="3"/>
      <c r="I739" s="3"/>
    </row>
    <row r="740" spans="1:9">
      <c r="A740" s="14"/>
      <c r="B740" s="14"/>
      <c r="C740" s="15"/>
      <c r="D740" s="15"/>
      <c r="E740" s="16"/>
      <c r="F740" s="13"/>
      <c r="G740" s="13"/>
      <c r="H740" s="3"/>
      <c r="I740" s="3"/>
    </row>
    <row r="741" spans="1:9">
      <c r="A741" s="14"/>
      <c r="B741" s="14"/>
      <c r="C741" s="15"/>
      <c r="D741" s="15"/>
      <c r="E741" s="16"/>
      <c r="F741" s="13"/>
      <c r="G741" s="13"/>
      <c r="H741" s="3"/>
      <c r="I741" s="3"/>
    </row>
    <row r="742" spans="1:9">
      <c r="A742" s="14"/>
      <c r="B742" s="14"/>
      <c r="C742" s="15"/>
      <c r="D742" s="15"/>
      <c r="E742" s="16"/>
      <c r="F742" s="13"/>
      <c r="G742" s="13"/>
      <c r="H742" s="3"/>
      <c r="I742" s="3"/>
    </row>
    <row r="743" spans="1:9">
      <c r="A743" s="14"/>
      <c r="B743" s="14"/>
      <c r="C743" s="15"/>
      <c r="D743" s="15"/>
      <c r="E743" s="16"/>
      <c r="F743" s="13"/>
      <c r="G743" s="13"/>
      <c r="H743" s="3"/>
      <c r="I743" s="3"/>
    </row>
    <row r="744" spans="1:9">
      <c r="A744" s="14"/>
      <c r="B744" s="14"/>
      <c r="C744" s="15"/>
      <c r="D744" s="15"/>
      <c r="E744" s="16"/>
      <c r="F744" s="13"/>
      <c r="G744" s="13"/>
      <c r="H744" s="3"/>
      <c r="I744" s="3"/>
    </row>
    <row r="745" spans="1:9">
      <c r="A745" s="14"/>
      <c r="B745" s="14"/>
      <c r="C745" s="15"/>
      <c r="D745" s="15"/>
      <c r="E745" s="16"/>
      <c r="F745" s="13"/>
      <c r="G745" s="13"/>
      <c r="H745" s="3"/>
      <c r="I745" s="3"/>
    </row>
    <row r="746" spans="1:9">
      <c r="A746" s="14"/>
      <c r="B746" s="14"/>
      <c r="C746" s="15"/>
      <c r="D746" s="15"/>
      <c r="E746" s="16"/>
      <c r="F746" s="13"/>
      <c r="G746" s="13"/>
      <c r="H746" s="3"/>
      <c r="I746" s="3"/>
    </row>
    <row r="747" spans="1:9">
      <c r="A747" s="14"/>
      <c r="B747" s="14"/>
      <c r="C747" s="15"/>
      <c r="D747" s="15"/>
      <c r="E747" s="16"/>
      <c r="F747" s="13"/>
      <c r="G747" s="13"/>
      <c r="H747" s="3"/>
      <c r="I747" s="3"/>
    </row>
    <row r="748" spans="1:9">
      <c r="A748" s="14"/>
      <c r="B748" s="14"/>
      <c r="C748" s="15"/>
      <c r="D748" s="15"/>
      <c r="E748" s="16"/>
      <c r="F748" s="13"/>
      <c r="G748" s="13"/>
      <c r="H748" s="3"/>
      <c r="I748" s="3"/>
    </row>
    <row r="749" spans="1:9">
      <c r="A749" s="14"/>
      <c r="B749" s="14"/>
      <c r="C749" s="15"/>
      <c r="D749" s="15"/>
      <c r="E749" s="16"/>
      <c r="F749" s="13"/>
      <c r="G749" s="13"/>
      <c r="H749" s="3"/>
      <c r="I749" s="3"/>
    </row>
    <row r="750" spans="1:9">
      <c r="A750" s="14"/>
      <c r="B750" s="14"/>
      <c r="C750" s="15"/>
      <c r="D750" s="15"/>
      <c r="E750" s="16"/>
      <c r="F750" s="13"/>
      <c r="G750" s="13"/>
      <c r="H750" s="3"/>
      <c r="I750" s="3"/>
    </row>
    <row r="751" spans="1:9">
      <c r="A751" s="14"/>
      <c r="B751" s="14"/>
      <c r="C751" s="15"/>
      <c r="D751" s="15"/>
      <c r="E751" s="16"/>
      <c r="F751" s="13"/>
      <c r="G751" s="13"/>
      <c r="H751" s="3"/>
      <c r="I751" s="3"/>
    </row>
    <row r="752" spans="1:9">
      <c r="A752" s="14"/>
      <c r="B752" s="14"/>
      <c r="C752" s="15"/>
      <c r="D752" s="15"/>
      <c r="E752" s="16"/>
      <c r="F752" s="13"/>
      <c r="G752" s="13"/>
      <c r="H752" s="3"/>
      <c r="I752" s="3"/>
    </row>
    <row r="753" spans="1:9">
      <c r="A753" s="14"/>
      <c r="B753" s="14"/>
      <c r="C753" s="15"/>
      <c r="D753" s="15"/>
      <c r="E753" s="16"/>
      <c r="F753" s="13"/>
      <c r="G753" s="13"/>
      <c r="H753" s="3"/>
      <c r="I753" s="3"/>
    </row>
    <row r="754" spans="1:9">
      <c r="A754" s="14"/>
      <c r="B754" s="14"/>
      <c r="C754" s="15"/>
      <c r="D754" s="15"/>
      <c r="E754" s="16"/>
      <c r="F754" s="13"/>
      <c r="G754" s="13"/>
      <c r="H754" s="3"/>
      <c r="I754" s="3"/>
    </row>
    <row r="755" spans="1:9">
      <c r="A755" s="14"/>
      <c r="B755" s="14"/>
      <c r="C755" s="15"/>
      <c r="D755" s="15"/>
      <c r="E755" s="16"/>
      <c r="F755" s="13"/>
      <c r="G755" s="13"/>
      <c r="H755" s="3"/>
      <c r="I755" s="3"/>
    </row>
    <row r="756" spans="1:9">
      <c r="A756" s="14"/>
      <c r="B756" s="14"/>
      <c r="C756" s="15"/>
      <c r="D756" s="15"/>
      <c r="E756" s="16"/>
      <c r="F756" s="13"/>
      <c r="G756" s="13"/>
      <c r="H756" s="3"/>
      <c r="I756" s="3"/>
    </row>
    <row r="757" spans="1:9">
      <c r="A757" s="14"/>
      <c r="B757" s="14"/>
      <c r="C757" s="15"/>
      <c r="D757" s="15"/>
      <c r="E757" s="16"/>
      <c r="F757" s="13"/>
      <c r="G757" s="13"/>
      <c r="H757" s="3"/>
      <c r="I757" s="3"/>
    </row>
    <row r="758" spans="1:9">
      <c r="A758" s="14"/>
      <c r="B758" s="14"/>
      <c r="C758" s="15"/>
      <c r="D758" s="15"/>
      <c r="E758" s="16"/>
      <c r="F758" s="13"/>
      <c r="G758" s="13"/>
      <c r="H758" s="3"/>
      <c r="I758" s="3"/>
    </row>
    <row r="759" spans="1:9">
      <c r="A759" s="14"/>
      <c r="B759" s="14"/>
      <c r="C759" s="15"/>
      <c r="D759" s="15"/>
      <c r="E759" s="16"/>
      <c r="F759" s="13"/>
      <c r="G759" s="13"/>
      <c r="H759" s="3"/>
      <c r="I759" s="3"/>
    </row>
    <row r="760" spans="1:9">
      <c r="A760" s="14"/>
      <c r="B760" s="14"/>
      <c r="C760" s="15"/>
      <c r="D760" s="15"/>
      <c r="E760" s="16"/>
      <c r="F760" s="13"/>
      <c r="G760" s="13"/>
      <c r="H760" s="3"/>
      <c r="I760" s="3"/>
    </row>
    <row r="761" spans="1:9">
      <c r="A761" s="14"/>
      <c r="B761" s="14"/>
      <c r="C761" s="15"/>
      <c r="D761" s="15"/>
      <c r="E761" s="16"/>
      <c r="F761" s="13"/>
      <c r="G761" s="13"/>
      <c r="H761" s="3"/>
      <c r="I761" s="3"/>
    </row>
    <row r="762" spans="1:9">
      <c r="A762" s="14"/>
      <c r="B762" s="14"/>
      <c r="C762" s="15"/>
      <c r="D762" s="15"/>
      <c r="E762" s="16"/>
      <c r="F762" s="13"/>
      <c r="G762" s="13"/>
      <c r="H762" s="3"/>
      <c r="I762" s="3"/>
    </row>
    <row r="763" spans="1:9">
      <c r="A763" s="14"/>
      <c r="B763" s="14"/>
      <c r="C763" s="15"/>
      <c r="D763" s="15"/>
      <c r="E763" s="16"/>
      <c r="F763" s="13"/>
      <c r="G763" s="13"/>
      <c r="H763" s="3"/>
      <c r="I763" s="3"/>
    </row>
    <row r="764" spans="1:9">
      <c r="A764" s="14"/>
      <c r="B764" s="14"/>
      <c r="C764" s="15"/>
      <c r="D764" s="15"/>
      <c r="E764" s="16"/>
      <c r="F764" s="13"/>
      <c r="G764" s="13"/>
      <c r="H764" s="3"/>
      <c r="I764" s="3"/>
    </row>
    <row r="765" spans="1:9">
      <c r="A765" s="14"/>
      <c r="B765" s="14"/>
      <c r="C765" s="15"/>
      <c r="D765" s="15"/>
      <c r="E765" s="16"/>
      <c r="F765" s="13"/>
      <c r="G765" s="13"/>
      <c r="H765" s="3"/>
      <c r="I765" s="3"/>
    </row>
    <row r="766" spans="1:9">
      <c r="A766" s="14"/>
      <c r="B766" s="14"/>
      <c r="C766" s="15"/>
      <c r="D766" s="15"/>
      <c r="E766" s="16"/>
      <c r="F766" s="13"/>
      <c r="G766" s="13"/>
      <c r="H766" s="3"/>
      <c r="I766" s="3"/>
    </row>
    <row r="767" spans="1:9">
      <c r="A767" s="14"/>
      <c r="B767" s="14"/>
      <c r="C767" s="15"/>
      <c r="D767" s="15"/>
      <c r="E767" s="16"/>
      <c r="F767" s="13"/>
      <c r="G767" s="13"/>
      <c r="H767" s="3"/>
      <c r="I767" s="3"/>
    </row>
    <row r="768" spans="1:9">
      <c r="A768" s="14"/>
      <c r="B768" s="14"/>
      <c r="C768" s="15"/>
      <c r="D768" s="15"/>
      <c r="E768" s="16"/>
      <c r="F768" s="13"/>
      <c r="G768" s="13"/>
      <c r="H768" s="3"/>
      <c r="I768" s="3"/>
    </row>
    <row r="769" spans="1:9">
      <c r="A769" s="14"/>
      <c r="B769" s="14"/>
      <c r="C769" s="15"/>
      <c r="D769" s="15"/>
      <c r="E769" s="16"/>
      <c r="F769" s="13"/>
      <c r="G769" s="13"/>
      <c r="H769" s="3"/>
      <c r="I769" s="3"/>
    </row>
    <row r="770" spans="1:9">
      <c r="A770" s="14"/>
      <c r="B770" s="14"/>
      <c r="C770" s="15"/>
      <c r="D770" s="15"/>
      <c r="E770" s="16"/>
      <c r="F770" s="13"/>
      <c r="G770" s="13"/>
      <c r="H770" s="3"/>
      <c r="I770" s="3"/>
    </row>
    <row r="771" spans="1:9">
      <c r="A771" s="14"/>
      <c r="B771" s="14"/>
      <c r="C771" s="15"/>
      <c r="D771" s="15"/>
      <c r="E771" s="16"/>
      <c r="F771" s="13"/>
      <c r="G771" s="13"/>
      <c r="H771" s="3"/>
      <c r="I771" s="3"/>
    </row>
    <row r="772" spans="1:9">
      <c r="A772" s="14"/>
      <c r="B772" s="14"/>
      <c r="C772" s="15"/>
      <c r="D772" s="15"/>
      <c r="E772" s="16"/>
      <c r="F772" s="13"/>
      <c r="G772" s="13"/>
      <c r="H772" s="3"/>
      <c r="I772" s="3"/>
    </row>
    <row r="773" spans="1:9">
      <c r="A773" s="14"/>
      <c r="B773" s="14"/>
      <c r="C773" s="15"/>
      <c r="D773" s="15"/>
      <c r="E773" s="16"/>
      <c r="F773" s="13"/>
      <c r="G773" s="13"/>
      <c r="H773" s="3"/>
      <c r="I773" s="3"/>
    </row>
    <row r="774" spans="1:9">
      <c r="A774" s="14"/>
      <c r="B774" s="14"/>
      <c r="C774" s="15"/>
      <c r="D774" s="15"/>
      <c r="E774" s="16"/>
      <c r="F774" s="13"/>
      <c r="G774" s="13"/>
      <c r="H774" s="3"/>
      <c r="I774" s="3"/>
    </row>
    <row r="775" spans="1:9">
      <c r="A775" s="14"/>
      <c r="B775" s="14"/>
      <c r="C775" s="15"/>
      <c r="D775" s="15"/>
      <c r="E775" s="16"/>
      <c r="F775" s="13"/>
      <c r="G775" s="13"/>
      <c r="H775" s="3"/>
      <c r="I775" s="3"/>
    </row>
    <row r="776" spans="1:9">
      <c r="A776" s="14"/>
      <c r="B776" s="14"/>
      <c r="C776" s="15"/>
      <c r="D776" s="15"/>
      <c r="E776" s="16"/>
      <c r="F776" s="13"/>
      <c r="G776" s="13"/>
      <c r="H776" s="3"/>
      <c r="I776" s="3"/>
    </row>
    <row r="777" spans="1:9">
      <c r="A777" s="14"/>
      <c r="B777" s="14"/>
      <c r="C777" s="15"/>
      <c r="D777" s="15"/>
      <c r="E777" s="16"/>
      <c r="F777" s="13"/>
      <c r="G777" s="13"/>
      <c r="H777" s="3"/>
      <c r="I777" s="3"/>
    </row>
    <row r="778" spans="1:9">
      <c r="A778" s="14"/>
      <c r="B778" s="14"/>
      <c r="C778" s="15"/>
      <c r="D778" s="15"/>
      <c r="E778" s="16"/>
      <c r="F778" s="13"/>
      <c r="G778" s="13"/>
      <c r="H778" s="3"/>
      <c r="I778" s="3"/>
    </row>
    <row r="779" spans="1:9">
      <c r="A779" s="14"/>
      <c r="B779" s="14"/>
      <c r="C779" s="15"/>
      <c r="D779" s="15"/>
      <c r="E779" s="16"/>
      <c r="F779" s="13"/>
      <c r="G779" s="13"/>
      <c r="H779" s="3"/>
      <c r="I779" s="3"/>
    </row>
    <row r="780" spans="1:9">
      <c r="A780" s="14"/>
      <c r="B780" s="14"/>
      <c r="C780" s="15"/>
      <c r="D780" s="15"/>
      <c r="E780" s="16"/>
      <c r="F780" s="13"/>
      <c r="G780" s="13"/>
      <c r="H780" s="3"/>
      <c r="I780" s="3"/>
    </row>
    <row r="781" spans="1:9">
      <c r="A781" s="14"/>
      <c r="B781" s="14"/>
      <c r="C781" s="15"/>
      <c r="D781" s="15"/>
      <c r="E781" s="16"/>
      <c r="F781" s="13"/>
      <c r="G781" s="13"/>
      <c r="H781" s="3"/>
      <c r="I781" s="3"/>
    </row>
    <row r="782" spans="1:9">
      <c r="A782" s="14"/>
      <c r="B782" s="14"/>
      <c r="C782" s="15"/>
      <c r="D782" s="15"/>
      <c r="E782" s="16"/>
      <c r="F782" s="13"/>
      <c r="G782" s="13"/>
      <c r="H782" s="3"/>
      <c r="I782" s="3"/>
    </row>
    <row r="783" spans="1:9">
      <c r="A783" s="14"/>
      <c r="B783" s="14"/>
      <c r="C783" s="15"/>
      <c r="D783" s="15"/>
      <c r="E783" s="16"/>
      <c r="F783" s="13"/>
      <c r="G783" s="13"/>
      <c r="H783" s="3"/>
      <c r="I783" s="3"/>
    </row>
    <row r="784" spans="1:9">
      <c r="A784" s="14"/>
      <c r="B784" s="14"/>
      <c r="C784" s="15"/>
      <c r="D784" s="15"/>
      <c r="E784" s="16"/>
      <c r="F784" s="13"/>
      <c r="G784" s="13"/>
      <c r="H784" s="3"/>
      <c r="I784" s="3"/>
    </row>
    <row r="785" spans="1:9">
      <c r="A785" s="14"/>
      <c r="B785" s="14"/>
      <c r="C785" s="15"/>
      <c r="D785" s="15"/>
      <c r="E785" s="16"/>
      <c r="F785" s="13"/>
      <c r="G785" s="13"/>
      <c r="H785" s="3"/>
      <c r="I785" s="3"/>
    </row>
    <row r="786" spans="1:9">
      <c r="A786" s="14"/>
      <c r="B786" s="14"/>
      <c r="C786" s="15"/>
      <c r="D786" s="15"/>
      <c r="E786" s="16"/>
      <c r="F786" s="13"/>
      <c r="G786" s="13"/>
      <c r="H786" s="3"/>
      <c r="I786" s="3"/>
    </row>
    <row r="787" spans="1:9">
      <c r="A787" s="14"/>
      <c r="B787" s="14"/>
      <c r="C787" s="15"/>
      <c r="D787" s="15"/>
      <c r="E787" s="16"/>
      <c r="F787" s="13"/>
      <c r="G787" s="13"/>
      <c r="H787" s="3"/>
      <c r="I787" s="3"/>
    </row>
    <row r="788" spans="1:9">
      <c r="A788" s="14"/>
      <c r="B788" s="14"/>
      <c r="C788" s="15"/>
      <c r="D788" s="15"/>
      <c r="E788" s="16"/>
      <c r="F788" s="13"/>
      <c r="G788" s="13"/>
      <c r="H788" s="3"/>
      <c r="I788" s="3"/>
    </row>
    <row r="789" spans="1:9">
      <c r="A789" s="14"/>
      <c r="B789" s="14"/>
      <c r="C789" s="15"/>
      <c r="D789" s="15"/>
      <c r="E789" s="16"/>
      <c r="F789" s="13"/>
      <c r="G789" s="13"/>
      <c r="H789" s="3"/>
      <c r="I789" s="3"/>
    </row>
    <row r="790" spans="1:9">
      <c r="A790" s="14"/>
      <c r="B790" s="14"/>
      <c r="C790" s="15"/>
      <c r="D790" s="15"/>
      <c r="E790" s="16"/>
      <c r="F790" s="13"/>
      <c r="G790" s="13"/>
      <c r="H790" s="3"/>
      <c r="I790" s="3"/>
    </row>
    <row r="791" spans="1:9">
      <c r="A791" s="14"/>
      <c r="B791" s="14"/>
      <c r="C791" s="15"/>
      <c r="D791" s="15"/>
      <c r="E791" s="16"/>
      <c r="F791" s="13"/>
      <c r="G791" s="13"/>
      <c r="H791" s="3"/>
      <c r="I791" s="3"/>
    </row>
    <row r="792" spans="1:9">
      <c r="A792" s="14"/>
      <c r="B792" s="14"/>
      <c r="C792" s="15"/>
      <c r="D792" s="15"/>
      <c r="E792" s="16"/>
      <c r="F792" s="13"/>
      <c r="G792" s="13"/>
      <c r="H792" s="3"/>
      <c r="I792" s="3"/>
    </row>
    <row r="793" spans="1:9">
      <c r="A793" s="14"/>
      <c r="B793" s="14"/>
      <c r="C793" s="15"/>
      <c r="D793" s="15"/>
      <c r="E793" s="16"/>
      <c r="F793" s="13"/>
      <c r="G793" s="13"/>
      <c r="H793" s="3"/>
      <c r="I793" s="3"/>
    </row>
    <row r="794" spans="1:9">
      <c r="A794" s="14"/>
      <c r="B794" s="14"/>
      <c r="C794" s="15"/>
      <c r="D794" s="15"/>
      <c r="E794" s="16"/>
      <c r="F794" s="13"/>
      <c r="G794" s="13"/>
      <c r="H794" s="3"/>
      <c r="I794" s="3"/>
    </row>
    <row r="795" spans="1:9">
      <c r="A795" s="14"/>
      <c r="B795" s="14"/>
      <c r="C795" s="15"/>
      <c r="D795" s="15"/>
      <c r="E795" s="16"/>
      <c r="F795" s="13"/>
      <c r="G795" s="13"/>
      <c r="H795" s="3"/>
      <c r="I795" s="3"/>
    </row>
    <row r="796" spans="1:9">
      <c r="A796" s="14"/>
      <c r="B796" s="14"/>
      <c r="C796" s="15"/>
      <c r="D796" s="15"/>
      <c r="E796" s="16"/>
      <c r="F796" s="13"/>
      <c r="G796" s="13"/>
      <c r="H796" s="3"/>
      <c r="I796" s="3"/>
    </row>
    <row r="797" spans="1:9">
      <c r="A797" s="14"/>
      <c r="B797" s="14"/>
      <c r="C797" s="15"/>
      <c r="D797" s="15"/>
      <c r="E797" s="16"/>
      <c r="F797" s="13"/>
      <c r="G797" s="13"/>
      <c r="H797" s="3"/>
      <c r="I797" s="3"/>
    </row>
    <row r="798" spans="1:9">
      <c r="A798" s="14"/>
      <c r="B798" s="14"/>
      <c r="C798" s="15"/>
      <c r="D798" s="15"/>
      <c r="E798" s="16"/>
      <c r="F798" s="13"/>
      <c r="G798" s="13"/>
      <c r="H798" s="3"/>
      <c r="I798" s="3"/>
    </row>
    <row r="799" spans="1:9">
      <c r="A799" s="14"/>
      <c r="B799" s="14"/>
      <c r="C799" s="15"/>
      <c r="D799" s="15"/>
      <c r="E799" s="16"/>
      <c r="F799" s="13"/>
      <c r="G799" s="13"/>
      <c r="H799" s="3"/>
      <c r="I799" s="3"/>
    </row>
    <row r="800" spans="1:9">
      <c r="A800" s="14"/>
      <c r="B800" s="14"/>
      <c r="C800" s="15"/>
      <c r="D800" s="15"/>
      <c r="E800" s="16"/>
      <c r="F800" s="13"/>
      <c r="G800" s="13"/>
      <c r="H800" s="3"/>
      <c r="I800" s="3"/>
    </row>
    <row r="801" spans="1:9">
      <c r="A801" s="14"/>
      <c r="B801" s="14"/>
      <c r="C801" s="15"/>
      <c r="D801" s="15"/>
      <c r="E801" s="16"/>
      <c r="F801" s="13"/>
      <c r="G801" s="13"/>
      <c r="H801" s="3"/>
      <c r="I801" s="3"/>
    </row>
    <row r="802" spans="1:9">
      <c r="A802" s="14"/>
      <c r="B802" s="14"/>
      <c r="C802" s="15"/>
      <c r="D802" s="15"/>
      <c r="E802" s="16"/>
      <c r="F802" s="13"/>
      <c r="G802" s="13"/>
      <c r="H802" s="3"/>
      <c r="I802" s="3"/>
    </row>
    <row r="803" spans="1:9">
      <c r="A803" s="14"/>
      <c r="B803" s="14"/>
      <c r="C803" s="15"/>
      <c r="D803" s="15"/>
      <c r="E803" s="16"/>
      <c r="F803" s="13"/>
      <c r="G803" s="13"/>
      <c r="H803" s="3"/>
      <c r="I803" s="3"/>
    </row>
    <row r="804" spans="1:9">
      <c r="A804" s="14"/>
      <c r="B804" s="14"/>
      <c r="C804" s="15"/>
      <c r="D804" s="15"/>
      <c r="E804" s="16"/>
      <c r="F804" s="13"/>
      <c r="G804" s="13"/>
      <c r="H804" s="3"/>
      <c r="I804" s="3"/>
    </row>
    <row r="805" spans="1:9">
      <c r="A805" s="14"/>
      <c r="B805" s="14"/>
      <c r="C805" s="15"/>
      <c r="D805" s="15"/>
      <c r="E805" s="16"/>
      <c r="F805" s="13"/>
      <c r="G805" s="13"/>
      <c r="H805" s="3"/>
      <c r="I805" s="3"/>
    </row>
    <row r="806" spans="1:9">
      <c r="A806" s="14"/>
      <c r="B806" s="14"/>
      <c r="C806" s="15"/>
      <c r="D806" s="15"/>
      <c r="E806" s="16"/>
      <c r="F806" s="13"/>
      <c r="G806" s="13"/>
      <c r="H806" s="3"/>
      <c r="I806" s="3"/>
    </row>
    <row r="807" spans="1:9">
      <c r="A807" s="14"/>
      <c r="B807" s="14"/>
      <c r="C807" s="15"/>
      <c r="D807" s="15"/>
      <c r="E807" s="16"/>
      <c r="F807" s="13"/>
      <c r="G807" s="13"/>
      <c r="H807" s="3"/>
      <c r="I807" s="3"/>
    </row>
    <row r="808" spans="1:9">
      <c r="A808" s="14"/>
      <c r="B808" s="14"/>
      <c r="C808" s="15"/>
      <c r="D808" s="15"/>
      <c r="E808" s="16"/>
      <c r="F808" s="13"/>
      <c r="G808" s="13"/>
      <c r="H808" s="3"/>
      <c r="I808" s="3"/>
    </row>
    <row r="809" spans="1:9">
      <c r="A809" s="14"/>
      <c r="B809" s="14"/>
      <c r="C809" s="15"/>
      <c r="D809" s="15"/>
      <c r="E809" s="16"/>
      <c r="F809" s="13"/>
      <c r="G809" s="13"/>
      <c r="H809" s="3"/>
      <c r="I809" s="3"/>
    </row>
    <row r="810" spans="1:9">
      <c r="A810" s="14"/>
      <c r="B810" s="14"/>
      <c r="C810" s="15"/>
      <c r="D810" s="15"/>
      <c r="E810" s="16"/>
      <c r="F810" s="13"/>
      <c r="G810" s="13"/>
      <c r="H810" s="3"/>
      <c r="I810" s="3"/>
    </row>
    <row r="811" spans="1:9">
      <c r="A811" s="14"/>
      <c r="B811" s="14"/>
      <c r="C811" s="15"/>
      <c r="D811" s="15"/>
      <c r="E811" s="16"/>
      <c r="F811" s="13"/>
      <c r="G811" s="13"/>
      <c r="H811" s="3"/>
      <c r="I811" s="3"/>
    </row>
    <row r="812" spans="1:9">
      <c r="A812" s="14"/>
      <c r="B812" s="14"/>
      <c r="C812" s="15"/>
      <c r="D812" s="15"/>
      <c r="E812" s="16"/>
      <c r="F812" s="13"/>
      <c r="G812" s="13"/>
      <c r="H812" s="3"/>
      <c r="I812" s="3"/>
    </row>
    <row r="813" spans="1:9">
      <c r="A813" s="14"/>
      <c r="B813" s="14"/>
      <c r="C813" s="15"/>
      <c r="D813" s="15"/>
      <c r="E813" s="16"/>
      <c r="F813" s="13"/>
      <c r="G813" s="13"/>
      <c r="H813" s="3"/>
      <c r="I813" s="3"/>
    </row>
    <row r="814" spans="1:9">
      <c r="A814" s="14"/>
      <c r="B814" s="14"/>
      <c r="C814" s="15"/>
      <c r="D814" s="15"/>
      <c r="E814" s="16"/>
      <c r="F814" s="13"/>
      <c r="G814" s="13"/>
      <c r="H814" s="3"/>
      <c r="I814" s="3"/>
    </row>
    <row r="815" spans="1:9">
      <c r="A815" s="14"/>
      <c r="B815" s="14"/>
      <c r="C815" s="15"/>
      <c r="D815" s="15"/>
      <c r="E815" s="16"/>
      <c r="F815" s="13"/>
      <c r="G815" s="13"/>
      <c r="H815" s="3"/>
      <c r="I815" s="3"/>
    </row>
    <row r="816" spans="1:9">
      <c r="A816" s="14"/>
      <c r="B816" s="14"/>
      <c r="C816" s="15"/>
      <c r="D816" s="15"/>
      <c r="E816" s="16"/>
      <c r="F816" s="13"/>
      <c r="G816" s="13"/>
      <c r="H816" s="3"/>
      <c r="I816" s="3"/>
    </row>
    <row r="817" spans="1:9">
      <c r="A817" s="14"/>
      <c r="B817" s="14"/>
      <c r="C817" s="15"/>
      <c r="D817" s="15"/>
      <c r="E817" s="16"/>
      <c r="F817" s="13"/>
      <c r="G817" s="13"/>
      <c r="H817" s="3"/>
      <c r="I817" s="3"/>
    </row>
    <row r="818" spans="1:9">
      <c r="A818" s="14"/>
      <c r="B818" s="14"/>
      <c r="C818" s="15"/>
      <c r="D818" s="15"/>
      <c r="E818" s="16"/>
      <c r="F818" s="13"/>
      <c r="G818" s="13"/>
      <c r="H818" s="3"/>
      <c r="I818" s="3"/>
    </row>
    <row r="819" spans="1:9">
      <c r="A819" s="14"/>
      <c r="B819" s="14"/>
      <c r="C819" s="15"/>
      <c r="D819" s="15"/>
      <c r="E819" s="16"/>
      <c r="F819" s="13"/>
      <c r="G819" s="13"/>
      <c r="H819" s="3"/>
      <c r="I819" s="3"/>
    </row>
    <row r="820" spans="1:9">
      <c r="A820" s="14"/>
      <c r="B820" s="14"/>
      <c r="C820" s="15"/>
      <c r="D820" s="15"/>
      <c r="E820" s="16"/>
      <c r="F820" s="13"/>
      <c r="G820" s="13"/>
      <c r="H820" s="3"/>
      <c r="I820" s="3"/>
    </row>
    <row r="821" spans="1:9">
      <c r="A821" s="14"/>
      <c r="B821" s="14"/>
      <c r="C821" s="15"/>
      <c r="D821" s="15"/>
      <c r="E821" s="16"/>
      <c r="F821" s="13"/>
      <c r="G821" s="13"/>
      <c r="H821" s="3"/>
      <c r="I821" s="3"/>
    </row>
    <row r="822" spans="1:9">
      <c r="A822" s="14"/>
      <c r="B822" s="14"/>
      <c r="C822" s="15"/>
      <c r="D822" s="15"/>
      <c r="E822" s="16"/>
      <c r="F822" s="13"/>
      <c r="G822" s="13"/>
      <c r="H822" s="3"/>
      <c r="I822" s="3"/>
    </row>
    <row r="823" spans="1:9">
      <c r="A823" s="14"/>
      <c r="B823" s="14"/>
      <c r="C823" s="15"/>
      <c r="D823" s="15"/>
      <c r="E823" s="16"/>
      <c r="F823" s="13"/>
      <c r="G823" s="13"/>
      <c r="H823" s="3"/>
      <c r="I823" s="3"/>
    </row>
    <row r="824" spans="1:9">
      <c r="A824" s="14"/>
      <c r="B824" s="14"/>
      <c r="C824" s="15"/>
      <c r="D824" s="15"/>
      <c r="E824" s="16"/>
      <c r="F824" s="13"/>
      <c r="G824" s="13"/>
      <c r="H824" s="3"/>
      <c r="I824" s="3"/>
    </row>
    <row r="825" spans="1:9">
      <c r="A825" s="14"/>
      <c r="B825" s="14"/>
      <c r="C825" s="15"/>
      <c r="D825" s="15"/>
      <c r="E825" s="16"/>
      <c r="F825" s="13"/>
      <c r="G825" s="13"/>
      <c r="H825" s="3"/>
      <c r="I825" s="3"/>
    </row>
    <row r="826" spans="1:9">
      <c r="A826" s="14"/>
      <c r="B826" s="14"/>
      <c r="C826" s="15"/>
      <c r="D826" s="15"/>
      <c r="E826" s="16"/>
      <c r="F826" s="13"/>
      <c r="G826" s="13"/>
      <c r="H826" s="3"/>
      <c r="I826" s="3"/>
    </row>
    <row r="827" spans="1:9">
      <c r="A827" s="14"/>
      <c r="B827" s="14"/>
      <c r="C827" s="15"/>
      <c r="D827" s="15"/>
      <c r="E827" s="16"/>
      <c r="F827" s="13"/>
      <c r="G827" s="13"/>
      <c r="H827" s="3"/>
      <c r="I827" s="3"/>
    </row>
    <row r="828" spans="1:9">
      <c r="A828" s="14"/>
      <c r="B828" s="14"/>
      <c r="C828" s="15"/>
      <c r="D828" s="15"/>
      <c r="E828" s="16"/>
      <c r="F828" s="13"/>
      <c r="G828" s="13"/>
      <c r="H828" s="3"/>
      <c r="I828" s="3"/>
    </row>
    <row r="829" spans="1:9">
      <c r="A829" s="14"/>
      <c r="B829" s="14"/>
      <c r="C829" s="15"/>
      <c r="D829" s="15"/>
      <c r="E829" s="16"/>
      <c r="F829" s="13"/>
      <c r="G829" s="13"/>
      <c r="H829" s="3"/>
      <c r="I829" s="3"/>
    </row>
    <row r="830" spans="1:9">
      <c r="A830" s="14"/>
      <c r="B830" s="14"/>
      <c r="C830" s="15"/>
      <c r="D830" s="15"/>
      <c r="E830" s="16"/>
      <c r="F830" s="13"/>
      <c r="G830" s="13"/>
      <c r="H830" s="3"/>
      <c r="I830" s="3"/>
    </row>
    <row r="831" spans="1:9">
      <c r="A831" s="14"/>
      <c r="B831" s="14"/>
      <c r="C831" s="15"/>
      <c r="D831" s="15"/>
      <c r="E831" s="16"/>
      <c r="F831" s="13"/>
      <c r="G831" s="13"/>
      <c r="H831" s="3"/>
      <c r="I831" s="3"/>
    </row>
    <row r="832" spans="1:9">
      <c r="A832" s="14"/>
      <c r="B832" s="14"/>
      <c r="C832" s="15"/>
      <c r="D832" s="15"/>
      <c r="E832" s="16"/>
      <c r="F832" s="13"/>
      <c r="G832" s="13"/>
      <c r="H832" s="3"/>
      <c r="I832" s="3"/>
    </row>
    <row r="833" spans="1:9">
      <c r="A833" s="14"/>
      <c r="B833" s="14"/>
      <c r="C833" s="15"/>
      <c r="D833" s="15"/>
      <c r="E833" s="16"/>
      <c r="F833" s="13"/>
      <c r="G833" s="13"/>
      <c r="H833" s="3"/>
      <c r="I833" s="3"/>
    </row>
    <row r="834" spans="1:9">
      <c r="A834" s="14"/>
      <c r="B834" s="14"/>
      <c r="C834" s="15"/>
      <c r="D834" s="15"/>
      <c r="E834" s="16"/>
      <c r="F834" s="13"/>
      <c r="G834" s="13"/>
      <c r="H834" s="3"/>
      <c r="I834" s="3"/>
    </row>
    <row r="835" spans="1:9">
      <c r="A835" s="14"/>
      <c r="B835" s="14"/>
      <c r="C835" s="15"/>
      <c r="D835" s="15"/>
      <c r="E835" s="16"/>
      <c r="F835" s="13"/>
      <c r="G835" s="13"/>
      <c r="H835" s="3"/>
      <c r="I835" s="3"/>
    </row>
    <row r="836" spans="1:9">
      <c r="A836" s="14"/>
      <c r="B836" s="14"/>
      <c r="C836" s="15"/>
      <c r="D836" s="15"/>
      <c r="E836" s="16"/>
      <c r="F836" s="13"/>
      <c r="G836" s="13"/>
      <c r="H836" s="3"/>
      <c r="I836" s="3"/>
    </row>
    <row r="837" spans="1:9">
      <c r="A837" s="14"/>
      <c r="B837" s="14"/>
      <c r="C837" s="15"/>
      <c r="D837" s="15"/>
      <c r="E837" s="16"/>
      <c r="F837" s="13"/>
      <c r="G837" s="13"/>
      <c r="H837" s="3"/>
      <c r="I837" s="3"/>
    </row>
    <row r="838" spans="1:9">
      <c r="A838" s="14"/>
      <c r="B838" s="14"/>
      <c r="C838" s="15"/>
      <c r="D838" s="15"/>
      <c r="E838" s="16"/>
      <c r="F838" s="13"/>
      <c r="G838" s="13"/>
      <c r="H838" s="3"/>
      <c r="I838" s="3"/>
    </row>
    <row r="839" spans="1:9">
      <c r="A839" s="14"/>
      <c r="B839" s="14"/>
      <c r="C839" s="15"/>
      <c r="D839" s="15"/>
      <c r="E839" s="16"/>
      <c r="F839" s="13"/>
      <c r="G839" s="13"/>
      <c r="H839" s="3"/>
      <c r="I839" s="3"/>
    </row>
    <row r="840" spans="1:9">
      <c r="A840" s="14"/>
      <c r="B840" s="14"/>
      <c r="C840" s="15"/>
      <c r="D840" s="15"/>
      <c r="E840" s="16"/>
      <c r="F840" s="13"/>
      <c r="G840" s="13"/>
      <c r="H840" s="3"/>
      <c r="I840" s="3"/>
    </row>
    <row r="841" spans="1:9">
      <c r="A841" s="14"/>
      <c r="B841" s="14"/>
      <c r="C841" s="15"/>
      <c r="D841" s="15"/>
      <c r="E841" s="16"/>
      <c r="F841" s="13"/>
      <c r="G841" s="13"/>
      <c r="H841" s="3"/>
      <c r="I841" s="3"/>
    </row>
    <row r="842" spans="1:9">
      <c r="A842" s="14"/>
      <c r="B842" s="14"/>
      <c r="C842" s="15"/>
      <c r="D842" s="15"/>
      <c r="E842" s="16"/>
      <c r="F842" s="13"/>
      <c r="G842" s="13"/>
      <c r="H842" s="3"/>
      <c r="I842" s="3"/>
    </row>
    <row r="843" spans="1:9">
      <c r="A843" s="14"/>
      <c r="B843" s="14"/>
      <c r="C843" s="15"/>
      <c r="D843" s="15"/>
      <c r="E843" s="16"/>
      <c r="F843" s="13"/>
      <c r="G843" s="13"/>
      <c r="H843" s="3"/>
      <c r="I843" s="3"/>
    </row>
    <row r="844" spans="1:9">
      <c r="A844" s="14"/>
      <c r="B844" s="14"/>
      <c r="C844" s="15"/>
      <c r="D844" s="15"/>
      <c r="E844" s="16"/>
      <c r="F844" s="13"/>
      <c r="G844" s="13"/>
      <c r="H844" s="3"/>
      <c r="I844" s="3"/>
    </row>
    <row r="845" spans="1:9">
      <c r="A845" s="14"/>
      <c r="B845" s="14"/>
      <c r="C845" s="15"/>
      <c r="D845" s="15"/>
      <c r="E845" s="16"/>
      <c r="F845" s="13"/>
      <c r="G845" s="13"/>
      <c r="H845" s="3"/>
      <c r="I845" s="3"/>
    </row>
    <row r="846" spans="1:9">
      <c r="A846" s="14"/>
      <c r="B846" s="14"/>
      <c r="C846" s="15"/>
      <c r="D846" s="15"/>
      <c r="E846" s="16"/>
      <c r="F846" s="13"/>
      <c r="G846" s="13"/>
      <c r="H846" s="3"/>
      <c r="I846" s="3"/>
    </row>
    <row r="847" spans="1:9">
      <c r="A847" s="14"/>
      <c r="B847" s="14"/>
      <c r="C847" s="15"/>
      <c r="D847" s="15"/>
      <c r="E847" s="16"/>
      <c r="F847" s="13"/>
      <c r="G847" s="13"/>
      <c r="H847" s="3"/>
      <c r="I847" s="3"/>
    </row>
    <row r="848" spans="1:9">
      <c r="A848" s="14"/>
      <c r="B848" s="14"/>
      <c r="C848" s="15"/>
      <c r="D848" s="15"/>
      <c r="E848" s="16"/>
      <c r="F848" s="13"/>
      <c r="G848" s="13"/>
      <c r="H848" s="3"/>
      <c r="I848" s="3"/>
    </row>
    <row r="849" spans="1:9">
      <c r="A849" s="14"/>
      <c r="B849" s="14"/>
      <c r="C849" s="15"/>
      <c r="D849" s="15"/>
      <c r="E849" s="16"/>
      <c r="F849" s="13"/>
      <c r="G849" s="13"/>
      <c r="H849" s="3"/>
      <c r="I849" s="3"/>
    </row>
    <row r="850" spans="1:9">
      <c r="A850" s="14"/>
      <c r="B850" s="14"/>
      <c r="C850" s="15"/>
      <c r="D850" s="15"/>
      <c r="E850" s="16"/>
      <c r="F850" s="13"/>
      <c r="G850" s="13"/>
      <c r="H850" s="3"/>
      <c r="I850" s="3"/>
    </row>
    <row r="851" spans="1:9">
      <c r="A851" s="14"/>
      <c r="B851" s="14"/>
      <c r="C851" s="15"/>
      <c r="D851" s="15"/>
      <c r="E851" s="16"/>
      <c r="F851" s="13"/>
      <c r="G851" s="13"/>
      <c r="H851" s="3"/>
      <c r="I851" s="3"/>
    </row>
    <row r="852" spans="1:9">
      <c r="A852" s="14"/>
      <c r="B852" s="14"/>
      <c r="C852" s="15"/>
      <c r="D852" s="15"/>
      <c r="E852" s="16"/>
      <c r="F852" s="13"/>
      <c r="G852" s="13"/>
      <c r="H852" s="3"/>
      <c r="I852" s="3"/>
    </row>
    <row r="853" spans="1:9">
      <c r="A853" s="14"/>
      <c r="B853" s="14"/>
      <c r="C853" s="15"/>
      <c r="D853" s="15"/>
      <c r="E853" s="16"/>
      <c r="F853" s="13"/>
      <c r="G853" s="13"/>
      <c r="H853" s="3"/>
      <c r="I853" s="3"/>
    </row>
    <row r="854" spans="1:9">
      <c r="A854" s="14"/>
      <c r="B854" s="14"/>
      <c r="C854" s="15"/>
      <c r="D854" s="15"/>
      <c r="E854" s="16"/>
      <c r="F854" s="13"/>
      <c r="G854" s="13"/>
      <c r="H854" s="3"/>
      <c r="I854" s="3"/>
    </row>
    <row r="855" spans="1:9">
      <c r="A855" s="14"/>
      <c r="B855" s="14"/>
      <c r="C855" s="15"/>
      <c r="D855" s="15"/>
      <c r="E855" s="16"/>
      <c r="F855" s="13"/>
      <c r="G855" s="13"/>
      <c r="H855" s="3"/>
      <c r="I855" s="3"/>
    </row>
    <row r="856" spans="1:9">
      <c r="A856" s="14"/>
      <c r="B856" s="14"/>
      <c r="C856" s="15"/>
      <c r="D856" s="15"/>
      <c r="E856" s="16"/>
      <c r="F856" s="13"/>
      <c r="G856" s="13"/>
      <c r="H856" s="3"/>
      <c r="I856" s="3"/>
    </row>
    <row r="857" spans="1:9">
      <c r="A857" s="14"/>
      <c r="B857" s="14"/>
      <c r="C857" s="15"/>
      <c r="D857" s="15"/>
      <c r="E857" s="16"/>
      <c r="F857" s="13"/>
      <c r="G857" s="13"/>
      <c r="H857" s="3"/>
      <c r="I857" s="3"/>
    </row>
    <row r="858" spans="1:9">
      <c r="A858" s="14"/>
      <c r="B858" s="14"/>
      <c r="C858" s="15"/>
      <c r="D858" s="15"/>
      <c r="E858" s="16"/>
      <c r="F858" s="13"/>
      <c r="G858" s="13"/>
      <c r="H858" s="3"/>
      <c r="I858" s="3"/>
    </row>
    <row r="859" spans="1:9">
      <c r="A859" s="14"/>
      <c r="B859" s="14"/>
      <c r="C859" s="15"/>
      <c r="D859" s="15"/>
      <c r="E859" s="16"/>
      <c r="F859" s="13"/>
      <c r="G859" s="13"/>
      <c r="H859" s="3"/>
      <c r="I859" s="3"/>
    </row>
    <row r="860" spans="1:9">
      <c r="A860" s="14"/>
      <c r="B860" s="14"/>
      <c r="C860" s="15"/>
      <c r="D860" s="15"/>
      <c r="E860" s="16"/>
      <c r="F860" s="13"/>
      <c r="G860" s="13"/>
      <c r="H860" s="3"/>
      <c r="I860" s="3"/>
    </row>
    <row r="861" spans="1:9">
      <c r="A861" s="14"/>
      <c r="B861" s="14"/>
      <c r="C861" s="15"/>
      <c r="D861" s="15"/>
      <c r="E861" s="16"/>
      <c r="F861" s="13"/>
      <c r="G861" s="13"/>
      <c r="H861" s="3"/>
      <c r="I861" s="3"/>
    </row>
    <row r="862" spans="1:9">
      <c r="A862" s="14"/>
      <c r="B862" s="14"/>
      <c r="C862" s="15"/>
      <c r="D862" s="15"/>
      <c r="E862" s="16"/>
      <c r="F862" s="13"/>
      <c r="G862" s="13"/>
      <c r="H862" s="3"/>
      <c r="I862" s="3"/>
    </row>
    <row r="863" spans="1:9">
      <c r="A863" s="14"/>
      <c r="B863" s="14"/>
      <c r="C863" s="15"/>
      <c r="D863" s="15"/>
      <c r="E863" s="16"/>
      <c r="F863" s="13"/>
      <c r="G863" s="13"/>
      <c r="H863" s="3"/>
      <c r="I863" s="3"/>
    </row>
    <row r="864" spans="1:9">
      <c r="A864" s="14"/>
      <c r="B864" s="14"/>
      <c r="C864" s="15"/>
      <c r="D864" s="15"/>
      <c r="E864" s="16"/>
      <c r="F864" s="13"/>
      <c r="G864" s="13"/>
      <c r="H864" s="3"/>
      <c r="I864" s="3"/>
    </row>
    <row r="865" spans="1:9">
      <c r="A865" s="14"/>
      <c r="B865" s="14"/>
      <c r="C865" s="15"/>
      <c r="D865" s="15"/>
      <c r="E865" s="16"/>
      <c r="F865" s="13"/>
      <c r="G865" s="13"/>
      <c r="H865" s="3"/>
      <c r="I865" s="3"/>
    </row>
    <row r="866" spans="1:9">
      <c r="A866" s="14"/>
      <c r="B866" s="14"/>
      <c r="C866" s="15"/>
      <c r="D866" s="15"/>
      <c r="E866" s="16"/>
      <c r="F866" s="13"/>
      <c r="G866" s="13"/>
      <c r="H866" s="3"/>
      <c r="I866" s="3"/>
    </row>
    <row r="867" spans="1:9">
      <c r="A867" s="14"/>
      <c r="B867" s="14"/>
      <c r="C867" s="15"/>
      <c r="D867" s="15"/>
      <c r="E867" s="16"/>
      <c r="F867" s="13"/>
      <c r="G867" s="13"/>
      <c r="H867" s="3"/>
      <c r="I867" s="3"/>
    </row>
    <row r="868" spans="1:9">
      <c r="A868" s="14"/>
      <c r="B868" s="14"/>
      <c r="C868" s="15"/>
      <c r="D868" s="15"/>
      <c r="E868" s="16"/>
      <c r="F868" s="13"/>
      <c r="G868" s="13"/>
      <c r="H868" s="3"/>
      <c r="I868" s="3"/>
    </row>
    <row r="869" spans="1:9">
      <c r="A869" s="14"/>
      <c r="B869" s="14"/>
      <c r="C869" s="15"/>
      <c r="D869" s="15"/>
      <c r="E869" s="16"/>
      <c r="F869" s="13"/>
      <c r="G869" s="13"/>
      <c r="H869" s="3"/>
      <c r="I869" s="3"/>
    </row>
    <row r="870" spans="1:9">
      <c r="A870" s="14"/>
      <c r="B870" s="14"/>
      <c r="C870" s="15"/>
      <c r="D870" s="15"/>
      <c r="E870" s="16"/>
      <c r="F870" s="13"/>
      <c r="G870" s="13"/>
      <c r="H870" s="3"/>
      <c r="I870" s="3"/>
    </row>
    <row r="871" spans="1:9">
      <c r="A871" s="14"/>
      <c r="B871" s="14"/>
      <c r="C871" s="15"/>
      <c r="D871" s="15"/>
      <c r="E871" s="16"/>
      <c r="F871" s="13"/>
      <c r="G871" s="13"/>
      <c r="H871" s="3"/>
      <c r="I871" s="3"/>
    </row>
    <row r="872" spans="1:9">
      <c r="A872" s="14"/>
      <c r="B872" s="14"/>
      <c r="C872" s="15"/>
      <c r="D872" s="15"/>
      <c r="E872" s="16"/>
      <c r="F872" s="13"/>
      <c r="G872" s="13"/>
      <c r="H872" s="3"/>
      <c r="I872" s="3"/>
    </row>
    <row r="873" spans="1:9">
      <c r="A873" s="14"/>
      <c r="B873" s="14"/>
      <c r="C873" s="15"/>
      <c r="D873" s="15"/>
      <c r="E873" s="16"/>
      <c r="F873" s="13"/>
      <c r="G873" s="13"/>
      <c r="H873" s="3"/>
      <c r="I873" s="3"/>
    </row>
    <row r="874" spans="1:9">
      <c r="A874" s="14"/>
      <c r="B874" s="14"/>
      <c r="C874" s="15"/>
      <c r="D874" s="15"/>
      <c r="E874" s="16"/>
      <c r="F874" s="13"/>
      <c r="G874" s="13"/>
      <c r="H874" s="3"/>
      <c r="I874" s="3"/>
    </row>
    <row r="875" spans="1:9">
      <c r="A875" s="14"/>
      <c r="B875" s="14"/>
      <c r="C875" s="15"/>
      <c r="D875" s="15"/>
      <c r="E875" s="16"/>
      <c r="F875" s="13"/>
      <c r="G875" s="13"/>
      <c r="H875" s="3"/>
      <c r="I875" s="3"/>
    </row>
    <row r="876" spans="1:9">
      <c r="A876" s="14"/>
      <c r="B876" s="14"/>
      <c r="C876" s="15"/>
      <c r="D876" s="15"/>
      <c r="E876" s="16"/>
      <c r="F876" s="13"/>
      <c r="G876" s="13"/>
      <c r="H876" s="3"/>
      <c r="I876" s="3"/>
    </row>
    <row r="877" spans="1:9">
      <c r="A877" s="14"/>
      <c r="B877" s="14"/>
      <c r="C877" s="15"/>
      <c r="D877" s="15"/>
      <c r="E877" s="16"/>
      <c r="F877" s="13"/>
      <c r="G877" s="13"/>
      <c r="H877" s="3"/>
      <c r="I877" s="3"/>
    </row>
    <row r="878" spans="1:9">
      <c r="A878" s="14"/>
      <c r="B878" s="14"/>
      <c r="C878" s="15"/>
      <c r="D878" s="15"/>
      <c r="E878" s="16"/>
      <c r="F878" s="13"/>
      <c r="G878" s="13"/>
      <c r="H878" s="3"/>
      <c r="I878" s="3"/>
    </row>
    <row r="879" spans="1:9">
      <c r="A879" s="14"/>
      <c r="B879" s="14"/>
      <c r="C879" s="15"/>
      <c r="D879" s="15"/>
      <c r="E879" s="16"/>
      <c r="F879" s="13"/>
      <c r="G879" s="13"/>
      <c r="H879" s="3"/>
      <c r="I879" s="3"/>
    </row>
    <row r="880" spans="1:9">
      <c r="A880" s="14"/>
      <c r="B880" s="14"/>
      <c r="C880" s="15"/>
      <c r="D880" s="15"/>
      <c r="E880" s="16"/>
      <c r="F880" s="13"/>
      <c r="G880" s="13"/>
      <c r="H880" s="3"/>
      <c r="I880" s="3"/>
    </row>
    <row r="881" spans="1:9">
      <c r="A881" s="14"/>
      <c r="B881" s="14"/>
      <c r="C881" s="15"/>
      <c r="D881" s="15"/>
      <c r="E881" s="16"/>
      <c r="F881" s="13"/>
      <c r="G881" s="13"/>
      <c r="H881" s="3"/>
      <c r="I881" s="3"/>
    </row>
    <row r="882" spans="1:9">
      <c r="A882" s="14"/>
      <c r="B882" s="14"/>
      <c r="C882" s="15"/>
      <c r="D882" s="15"/>
      <c r="E882" s="16"/>
      <c r="F882" s="13"/>
      <c r="G882" s="13"/>
      <c r="H882" s="3"/>
      <c r="I882" s="3"/>
    </row>
    <row r="883" spans="1:9">
      <c r="A883" s="14"/>
      <c r="B883" s="14"/>
      <c r="C883" s="15"/>
      <c r="D883" s="15"/>
      <c r="E883" s="16"/>
      <c r="F883" s="13"/>
      <c r="G883" s="13"/>
      <c r="H883" s="3"/>
      <c r="I883" s="3"/>
    </row>
    <row r="884" spans="1:9">
      <c r="A884" s="14"/>
      <c r="B884" s="14"/>
      <c r="C884" s="15"/>
      <c r="D884" s="15"/>
      <c r="E884" s="16"/>
      <c r="F884" s="13"/>
      <c r="G884" s="13"/>
      <c r="H884" s="3"/>
      <c r="I884" s="3"/>
    </row>
    <row r="885" spans="1:9">
      <c r="A885" s="14"/>
      <c r="B885" s="14"/>
      <c r="C885" s="15"/>
      <c r="D885" s="15"/>
      <c r="E885" s="16"/>
      <c r="F885" s="13"/>
      <c r="G885" s="13"/>
      <c r="H885" s="3"/>
      <c r="I885" s="3"/>
    </row>
    <row r="886" spans="1:9">
      <c r="A886" s="14"/>
      <c r="B886" s="14"/>
      <c r="C886" s="15"/>
      <c r="D886" s="15"/>
      <c r="E886" s="16"/>
      <c r="F886" s="13"/>
      <c r="G886" s="13"/>
      <c r="H886" s="3"/>
      <c r="I886" s="3"/>
    </row>
    <row r="887" spans="1:9">
      <c r="A887" s="14"/>
      <c r="B887" s="14"/>
      <c r="C887" s="15"/>
      <c r="D887" s="15"/>
      <c r="E887" s="16"/>
      <c r="F887" s="13"/>
      <c r="G887" s="13"/>
      <c r="H887" s="3"/>
      <c r="I887" s="3"/>
    </row>
    <row r="888" spans="1:9">
      <c r="A888" s="14"/>
      <c r="B888" s="14"/>
      <c r="C888" s="15"/>
      <c r="D888" s="15"/>
      <c r="E888" s="16"/>
      <c r="F888" s="13"/>
      <c r="G888" s="13"/>
      <c r="H888" s="3"/>
      <c r="I888" s="3"/>
    </row>
    <row r="889" spans="1:9">
      <c r="A889" s="14"/>
      <c r="B889" s="14"/>
      <c r="C889" s="15"/>
      <c r="D889" s="15"/>
      <c r="E889" s="16"/>
      <c r="F889" s="13"/>
      <c r="G889" s="13"/>
      <c r="H889" s="3"/>
      <c r="I889" s="3"/>
    </row>
    <row r="890" spans="1:9">
      <c r="A890" s="14"/>
      <c r="B890" s="14"/>
      <c r="C890" s="15"/>
      <c r="D890" s="15"/>
      <c r="E890" s="16"/>
      <c r="F890" s="13"/>
      <c r="G890" s="13"/>
      <c r="H890" s="3"/>
      <c r="I890" s="3"/>
    </row>
    <row r="891" spans="1:9">
      <c r="A891" s="14"/>
      <c r="B891" s="14"/>
      <c r="C891" s="15"/>
      <c r="D891" s="15"/>
      <c r="E891" s="16"/>
      <c r="F891" s="13"/>
      <c r="G891" s="13"/>
      <c r="H891" s="3"/>
      <c r="I891" s="3"/>
    </row>
    <row r="892" spans="1:9">
      <c r="A892" s="14"/>
      <c r="B892" s="14"/>
      <c r="C892" s="15"/>
      <c r="D892" s="15"/>
      <c r="E892" s="16"/>
      <c r="F892" s="13"/>
      <c r="G892" s="13"/>
      <c r="H892" s="3"/>
      <c r="I892" s="3"/>
    </row>
    <row r="893" spans="1:9">
      <c r="A893" s="14"/>
      <c r="B893" s="14"/>
      <c r="C893" s="15"/>
      <c r="D893" s="15"/>
      <c r="E893" s="16"/>
      <c r="F893" s="13"/>
      <c r="G893" s="13"/>
      <c r="H893" s="3"/>
      <c r="I893" s="3"/>
    </row>
    <row r="894" spans="1:9">
      <c r="A894" s="14"/>
      <c r="B894" s="14"/>
      <c r="C894" s="15"/>
      <c r="D894" s="15"/>
      <c r="E894" s="16"/>
      <c r="F894" s="13"/>
      <c r="G894" s="13"/>
      <c r="H894" s="3"/>
      <c r="I894" s="3"/>
    </row>
    <row r="895" spans="1:9">
      <c r="A895" s="14"/>
      <c r="B895" s="14"/>
      <c r="C895" s="15"/>
      <c r="D895" s="15"/>
      <c r="E895" s="16"/>
      <c r="F895" s="13"/>
      <c r="G895" s="13"/>
      <c r="H895" s="3"/>
      <c r="I895" s="3"/>
    </row>
    <row r="896" spans="1:9">
      <c r="A896" s="14"/>
      <c r="B896" s="14"/>
      <c r="C896" s="15"/>
      <c r="D896" s="15"/>
      <c r="E896" s="16"/>
      <c r="F896" s="13"/>
      <c r="G896" s="13"/>
      <c r="H896" s="3"/>
      <c r="I896" s="3"/>
    </row>
    <row r="897" spans="1:9">
      <c r="A897" s="14"/>
      <c r="B897" s="14"/>
      <c r="C897" s="15"/>
      <c r="D897" s="15"/>
      <c r="E897" s="16"/>
      <c r="F897" s="13"/>
      <c r="G897" s="13"/>
      <c r="H897" s="3"/>
      <c r="I897" s="3"/>
    </row>
    <row r="898" spans="1:9">
      <c r="A898" s="14"/>
      <c r="B898" s="14"/>
      <c r="C898" s="15"/>
      <c r="D898" s="15"/>
      <c r="E898" s="16"/>
      <c r="F898" s="13"/>
      <c r="G898" s="13"/>
      <c r="H898" s="3"/>
      <c r="I898" s="3"/>
    </row>
    <row r="899" spans="1:9">
      <c r="A899" s="14"/>
      <c r="B899" s="14"/>
      <c r="C899" s="15"/>
      <c r="D899" s="15"/>
      <c r="E899" s="16"/>
      <c r="F899" s="13"/>
      <c r="G899" s="13"/>
      <c r="H899" s="3"/>
      <c r="I899" s="3"/>
    </row>
    <row r="900" spans="1:9">
      <c r="A900" s="14"/>
      <c r="B900" s="14"/>
      <c r="C900" s="15"/>
      <c r="D900" s="15"/>
      <c r="E900" s="16"/>
      <c r="F900" s="13"/>
      <c r="G900" s="13"/>
      <c r="H900" s="3"/>
      <c r="I900" s="3"/>
    </row>
    <row r="901" spans="1:9">
      <c r="A901" s="14"/>
      <c r="B901" s="14"/>
      <c r="C901" s="15"/>
      <c r="D901" s="15"/>
      <c r="E901" s="16"/>
      <c r="F901" s="13"/>
      <c r="G901" s="13"/>
      <c r="H901" s="3"/>
      <c r="I901" s="3"/>
    </row>
    <row r="902" spans="1:9">
      <c r="A902" s="14"/>
      <c r="B902" s="14"/>
      <c r="C902" s="15"/>
      <c r="D902" s="15"/>
      <c r="E902" s="16"/>
      <c r="F902" s="13"/>
      <c r="G902" s="13"/>
      <c r="H902" s="3"/>
      <c r="I902" s="3"/>
    </row>
    <row r="903" spans="1:9">
      <c r="A903" s="14"/>
      <c r="B903" s="14"/>
      <c r="C903" s="15"/>
      <c r="D903" s="15"/>
      <c r="E903" s="16"/>
      <c r="F903" s="13"/>
      <c r="G903" s="13"/>
      <c r="H903" s="3"/>
      <c r="I903" s="3"/>
    </row>
    <row r="904" spans="1:9">
      <c r="A904" s="14"/>
      <c r="B904" s="14"/>
      <c r="C904" s="15"/>
      <c r="D904" s="15"/>
      <c r="E904" s="16"/>
      <c r="F904" s="13"/>
      <c r="G904" s="13"/>
      <c r="H904" s="3"/>
      <c r="I904" s="3"/>
    </row>
    <row r="905" spans="1:9">
      <c r="A905" s="14"/>
      <c r="B905" s="14"/>
      <c r="C905" s="15"/>
      <c r="D905" s="15"/>
      <c r="E905" s="16"/>
      <c r="F905" s="13"/>
      <c r="G905" s="13"/>
      <c r="H905" s="3"/>
      <c r="I905" s="3"/>
    </row>
    <row r="906" spans="1:9">
      <c r="A906" s="14"/>
      <c r="B906" s="14"/>
      <c r="C906" s="15"/>
      <c r="D906" s="15"/>
      <c r="E906" s="16"/>
      <c r="F906" s="13"/>
      <c r="G906" s="13"/>
      <c r="H906" s="3"/>
      <c r="I906" s="3"/>
    </row>
    <row r="907" spans="1:9">
      <c r="A907" s="14"/>
      <c r="B907" s="14"/>
      <c r="C907" s="15"/>
      <c r="D907" s="15"/>
      <c r="E907" s="16"/>
      <c r="F907" s="13"/>
      <c r="G907" s="13"/>
      <c r="H907" s="3"/>
      <c r="I907" s="3"/>
    </row>
    <row r="908" spans="1:9">
      <c r="A908" s="14"/>
      <c r="B908" s="14"/>
      <c r="C908" s="15"/>
      <c r="D908" s="15"/>
      <c r="E908" s="16"/>
      <c r="F908" s="13"/>
      <c r="G908" s="13"/>
      <c r="H908" s="3"/>
      <c r="I908" s="3"/>
    </row>
    <row r="909" spans="1:9">
      <c r="A909" s="14"/>
      <c r="B909" s="14"/>
      <c r="C909" s="15"/>
      <c r="D909" s="15"/>
      <c r="E909" s="16"/>
      <c r="F909" s="13"/>
      <c r="G909" s="13"/>
      <c r="H909" s="3"/>
      <c r="I909" s="3"/>
    </row>
    <row r="910" spans="1:9">
      <c r="A910" s="14"/>
      <c r="B910" s="14"/>
      <c r="C910" s="15"/>
      <c r="D910" s="15"/>
      <c r="E910" s="16"/>
      <c r="F910" s="13"/>
      <c r="G910" s="13"/>
      <c r="H910" s="3"/>
      <c r="I910" s="3"/>
    </row>
    <row r="911" spans="1:9">
      <c r="A911" s="14"/>
      <c r="B911" s="14"/>
      <c r="C911" s="15"/>
      <c r="D911" s="15"/>
      <c r="E911" s="16"/>
      <c r="F911" s="13"/>
      <c r="G911" s="13"/>
      <c r="H911" s="3"/>
      <c r="I911" s="3"/>
    </row>
    <row r="912" spans="1:9">
      <c r="A912" s="14"/>
      <c r="B912" s="14"/>
      <c r="C912" s="15"/>
      <c r="D912" s="15"/>
      <c r="E912" s="16"/>
      <c r="F912" s="13"/>
      <c r="G912" s="13"/>
      <c r="H912" s="3"/>
      <c r="I912" s="3"/>
    </row>
    <row r="913" spans="1:9">
      <c r="A913" s="14"/>
      <c r="B913" s="14"/>
      <c r="C913" s="15"/>
      <c r="D913" s="15"/>
      <c r="E913" s="16"/>
      <c r="F913" s="13"/>
      <c r="G913" s="13"/>
      <c r="H913" s="3"/>
      <c r="I913" s="3"/>
    </row>
    <row r="914" spans="1:9">
      <c r="A914" s="14"/>
      <c r="B914" s="14"/>
      <c r="C914" s="15"/>
      <c r="D914" s="15"/>
      <c r="E914" s="16"/>
      <c r="F914" s="13"/>
      <c r="G914" s="13"/>
      <c r="H914" s="3"/>
      <c r="I914" s="3"/>
    </row>
    <row r="915" spans="1:9">
      <c r="A915" s="14"/>
      <c r="B915" s="14"/>
      <c r="C915" s="15"/>
      <c r="D915" s="15"/>
      <c r="E915" s="16"/>
      <c r="F915" s="13"/>
      <c r="G915" s="13"/>
      <c r="H915" s="3"/>
      <c r="I915" s="3"/>
    </row>
    <row r="916" spans="1:9">
      <c r="A916" s="14"/>
      <c r="B916" s="14"/>
      <c r="C916" s="15"/>
      <c r="D916" s="15"/>
      <c r="E916" s="16"/>
      <c r="F916" s="13"/>
      <c r="G916" s="13"/>
      <c r="H916" s="3"/>
      <c r="I916" s="3"/>
    </row>
    <row r="917" spans="1:9">
      <c r="A917" s="14"/>
      <c r="B917" s="14"/>
      <c r="C917" s="15"/>
      <c r="D917" s="15"/>
      <c r="E917" s="16"/>
      <c r="F917" s="13"/>
      <c r="G917" s="13"/>
      <c r="H917" s="3"/>
      <c r="I917" s="3"/>
    </row>
    <row r="918" spans="1:9">
      <c r="A918" s="14"/>
      <c r="B918" s="14"/>
      <c r="C918" s="15"/>
      <c r="D918" s="15"/>
      <c r="E918" s="16"/>
      <c r="F918" s="13"/>
      <c r="G918" s="13"/>
      <c r="H918" s="3"/>
      <c r="I918" s="3"/>
    </row>
    <row r="919" spans="1:9">
      <c r="A919" s="14"/>
      <c r="B919" s="14"/>
      <c r="C919" s="15"/>
      <c r="D919" s="15"/>
      <c r="E919" s="16"/>
      <c r="F919" s="13"/>
      <c r="G919" s="13"/>
      <c r="H919" s="3"/>
      <c r="I919" s="3"/>
    </row>
    <row r="920" spans="1:9">
      <c r="A920" s="14"/>
      <c r="B920" s="14"/>
      <c r="C920" s="15"/>
      <c r="D920" s="15"/>
      <c r="E920" s="16"/>
      <c r="F920" s="13"/>
      <c r="G920" s="13"/>
      <c r="H920" s="3"/>
      <c r="I920" s="3"/>
    </row>
    <row r="921" spans="1:9">
      <c r="A921" s="14"/>
      <c r="B921" s="14"/>
      <c r="C921" s="15"/>
      <c r="D921" s="15"/>
      <c r="E921" s="16"/>
      <c r="F921" s="13"/>
      <c r="G921" s="13"/>
      <c r="H921" s="3"/>
      <c r="I921" s="3"/>
    </row>
    <row r="922" spans="1:9">
      <c r="A922" s="14"/>
      <c r="B922" s="14"/>
      <c r="C922" s="15"/>
      <c r="D922" s="15"/>
      <c r="E922" s="16"/>
      <c r="F922" s="13"/>
      <c r="G922" s="13"/>
      <c r="H922" s="3"/>
      <c r="I922" s="3"/>
    </row>
    <row r="923" spans="1:9">
      <c r="A923" s="14"/>
      <c r="B923" s="14"/>
      <c r="C923" s="15"/>
      <c r="D923" s="15"/>
      <c r="E923" s="16"/>
      <c r="F923" s="13"/>
      <c r="G923" s="13"/>
      <c r="H923" s="3"/>
      <c r="I923" s="3"/>
    </row>
    <row r="924" spans="1:9">
      <c r="A924" s="14"/>
      <c r="B924" s="14"/>
      <c r="C924" s="15"/>
      <c r="D924" s="15"/>
      <c r="E924" s="16"/>
      <c r="F924" s="13"/>
      <c r="G924" s="13"/>
      <c r="H924" s="3"/>
      <c r="I924" s="3"/>
    </row>
    <row r="925" spans="1:9">
      <c r="A925" s="14"/>
      <c r="B925" s="14"/>
      <c r="C925" s="15"/>
      <c r="D925" s="15"/>
      <c r="E925" s="16"/>
      <c r="F925" s="13"/>
      <c r="G925" s="13"/>
      <c r="H925" s="3"/>
      <c r="I925" s="3"/>
    </row>
    <row r="926" spans="1:9">
      <c r="A926" s="14"/>
      <c r="B926" s="14"/>
      <c r="C926" s="15"/>
      <c r="D926" s="15"/>
      <c r="E926" s="16"/>
      <c r="F926" s="13"/>
      <c r="G926" s="13"/>
      <c r="H926" s="3"/>
      <c r="I926" s="3"/>
    </row>
    <row r="927" spans="1:9">
      <c r="A927" s="14"/>
      <c r="B927" s="14"/>
      <c r="C927" s="15"/>
      <c r="D927" s="15"/>
      <c r="E927" s="16"/>
      <c r="F927" s="13"/>
      <c r="G927" s="13"/>
      <c r="H927" s="3"/>
      <c r="I927" s="3"/>
    </row>
    <row r="928" spans="1:9">
      <c r="A928" s="14"/>
      <c r="B928" s="14"/>
      <c r="C928" s="15"/>
      <c r="D928" s="15"/>
      <c r="E928" s="16"/>
      <c r="F928" s="13"/>
      <c r="G928" s="13"/>
      <c r="H928" s="3"/>
      <c r="I928" s="3"/>
    </row>
    <row r="929" spans="1:9">
      <c r="A929" s="14"/>
      <c r="B929" s="14"/>
      <c r="C929" s="15"/>
      <c r="D929" s="15"/>
      <c r="E929" s="16"/>
      <c r="F929" s="13"/>
      <c r="G929" s="13"/>
      <c r="H929" s="3"/>
      <c r="I929" s="3"/>
    </row>
    <row r="930" spans="1:9">
      <c r="A930" s="14"/>
      <c r="B930" s="14"/>
      <c r="C930" s="15"/>
      <c r="D930" s="15"/>
      <c r="E930" s="16"/>
      <c r="F930" s="13"/>
      <c r="G930" s="13"/>
      <c r="H930" s="3"/>
      <c r="I930" s="3"/>
    </row>
    <row r="931" spans="1:9">
      <c r="A931" s="14"/>
      <c r="B931" s="14"/>
      <c r="C931" s="15"/>
      <c r="D931" s="15"/>
      <c r="E931" s="16"/>
      <c r="F931" s="13"/>
      <c r="G931" s="13"/>
      <c r="H931" s="3"/>
      <c r="I931" s="3"/>
    </row>
    <row r="932" spans="1:9">
      <c r="A932" s="14"/>
      <c r="B932" s="14"/>
      <c r="C932" s="15"/>
      <c r="D932" s="15"/>
      <c r="E932" s="16"/>
      <c r="F932" s="13"/>
      <c r="G932" s="13"/>
      <c r="H932" s="3"/>
      <c r="I932" s="3"/>
    </row>
    <row r="933" spans="1:9">
      <c r="A933" s="14"/>
      <c r="B933" s="14"/>
      <c r="C933" s="15"/>
      <c r="D933" s="15"/>
      <c r="E933" s="16"/>
      <c r="F933" s="13"/>
      <c r="G933" s="13"/>
      <c r="H933" s="3"/>
      <c r="I933" s="3"/>
    </row>
    <row r="934" spans="1:9">
      <c r="A934" s="14"/>
      <c r="B934" s="14"/>
      <c r="C934" s="15"/>
      <c r="D934" s="15"/>
      <c r="E934" s="16"/>
      <c r="F934" s="13"/>
      <c r="G934" s="13"/>
      <c r="H934" s="3"/>
      <c r="I934" s="3"/>
    </row>
    <row r="935" spans="1:9">
      <c r="A935" s="14"/>
      <c r="B935" s="14"/>
      <c r="C935" s="15"/>
      <c r="D935" s="15"/>
      <c r="E935" s="16"/>
      <c r="F935" s="13"/>
      <c r="G935" s="13"/>
      <c r="H935" s="3"/>
      <c r="I935" s="3"/>
    </row>
    <row r="936" spans="1:9">
      <c r="A936" s="14"/>
      <c r="B936" s="14"/>
      <c r="C936" s="15"/>
      <c r="D936" s="15"/>
      <c r="E936" s="16"/>
      <c r="F936" s="13"/>
      <c r="G936" s="13"/>
      <c r="H936" s="3"/>
      <c r="I936" s="3"/>
    </row>
    <row r="937" spans="1:9">
      <c r="A937" s="14"/>
      <c r="B937" s="14"/>
      <c r="C937" s="15"/>
      <c r="D937" s="15"/>
      <c r="E937" s="16"/>
      <c r="F937" s="13"/>
      <c r="G937" s="13"/>
      <c r="H937" s="3"/>
      <c r="I937" s="3"/>
    </row>
    <row r="938" spans="1:9">
      <c r="A938" s="14"/>
      <c r="B938" s="14"/>
      <c r="C938" s="15"/>
      <c r="D938" s="15"/>
      <c r="E938" s="16"/>
      <c r="F938" s="13"/>
      <c r="G938" s="13"/>
      <c r="H938" s="3"/>
      <c r="I938" s="3"/>
    </row>
    <row r="939" spans="1:9">
      <c r="A939" s="14"/>
      <c r="B939" s="14"/>
      <c r="C939" s="15"/>
      <c r="D939" s="15"/>
      <c r="E939" s="16"/>
      <c r="F939" s="13"/>
      <c r="G939" s="13"/>
      <c r="H939" s="3"/>
      <c r="I939" s="3"/>
    </row>
    <row r="940" spans="1:9">
      <c r="A940" s="14"/>
      <c r="B940" s="14"/>
      <c r="C940" s="15"/>
      <c r="D940" s="15"/>
      <c r="E940" s="16"/>
      <c r="F940" s="13"/>
      <c r="G940" s="13"/>
      <c r="H940" s="3"/>
      <c r="I940" s="3"/>
    </row>
    <row r="941" spans="1:9">
      <c r="A941" s="14"/>
      <c r="B941" s="14"/>
      <c r="C941" s="15"/>
      <c r="D941" s="15"/>
      <c r="E941" s="16"/>
      <c r="F941" s="13"/>
      <c r="G941" s="13"/>
      <c r="H941" s="3"/>
      <c r="I941" s="3"/>
    </row>
    <row r="942" spans="1:9">
      <c r="A942" s="14"/>
      <c r="B942" s="14"/>
      <c r="C942" s="15"/>
      <c r="D942" s="15"/>
      <c r="E942" s="16"/>
      <c r="F942" s="13"/>
      <c r="G942" s="13"/>
      <c r="H942" s="3"/>
      <c r="I942" s="3"/>
    </row>
    <row r="943" spans="1:9">
      <c r="A943" s="14"/>
      <c r="B943" s="14"/>
      <c r="C943" s="15"/>
      <c r="D943" s="15"/>
      <c r="E943" s="16"/>
      <c r="F943" s="13"/>
      <c r="G943" s="13"/>
      <c r="H943" s="3"/>
      <c r="I943" s="3"/>
    </row>
    <row r="944" spans="1:9">
      <c r="A944" s="14"/>
      <c r="B944" s="14"/>
      <c r="C944" s="15"/>
      <c r="D944" s="15"/>
      <c r="E944" s="16"/>
      <c r="F944" s="13"/>
      <c r="G944" s="13"/>
      <c r="H944" s="3"/>
      <c r="I944" s="3"/>
    </row>
    <row r="945" spans="1:9">
      <c r="A945" s="14"/>
      <c r="B945" s="14"/>
      <c r="C945" s="15"/>
      <c r="D945" s="15"/>
      <c r="E945" s="16"/>
      <c r="F945" s="13"/>
      <c r="G945" s="13"/>
      <c r="H945" s="3"/>
      <c r="I945" s="3"/>
    </row>
    <row r="946" spans="1:9">
      <c r="A946" s="14"/>
      <c r="B946" s="14"/>
      <c r="C946" s="15"/>
      <c r="D946" s="15"/>
      <c r="E946" s="16"/>
      <c r="F946" s="13"/>
      <c r="G946" s="13"/>
      <c r="H946" s="3"/>
      <c r="I946" s="3"/>
    </row>
    <row r="947" spans="1:9">
      <c r="A947" s="14"/>
      <c r="B947" s="14"/>
      <c r="C947" s="15"/>
      <c r="D947" s="15"/>
      <c r="E947" s="16"/>
      <c r="F947" s="13"/>
      <c r="G947" s="13"/>
      <c r="H947" s="3"/>
      <c r="I947" s="3"/>
    </row>
    <row r="948" spans="1:9">
      <c r="A948" s="14"/>
      <c r="B948" s="14"/>
      <c r="C948" s="15"/>
      <c r="D948" s="15"/>
      <c r="E948" s="16"/>
      <c r="F948" s="13"/>
      <c r="G948" s="13"/>
      <c r="H948" s="3"/>
      <c r="I948" s="3"/>
    </row>
    <row r="949" spans="1:9">
      <c r="A949" s="14"/>
      <c r="B949" s="14"/>
      <c r="C949" s="15"/>
      <c r="D949" s="15"/>
      <c r="E949" s="16"/>
      <c r="F949" s="13"/>
      <c r="G949" s="13"/>
      <c r="H949" s="3"/>
      <c r="I949" s="3"/>
    </row>
    <row r="950" spans="1:9">
      <c r="A950" s="14"/>
      <c r="B950" s="14"/>
      <c r="C950" s="15"/>
      <c r="D950" s="15"/>
      <c r="E950" s="16"/>
      <c r="F950" s="13"/>
      <c r="G950" s="13"/>
      <c r="H950" s="3"/>
      <c r="I950" s="3"/>
    </row>
    <row r="951" spans="1:9">
      <c r="A951" s="14"/>
      <c r="B951" s="14"/>
      <c r="C951" s="15"/>
      <c r="D951" s="15"/>
      <c r="E951" s="16"/>
      <c r="F951" s="13"/>
      <c r="G951" s="13"/>
      <c r="H951" s="3"/>
      <c r="I951" s="3"/>
    </row>
    <row r="952" spans="1:9">
      <c r="A952" s="14"/>
      <c r="B952" s="14"/>
      <c r="C952" s="15"/>
      <c r="D952" s="15"/>
      <c r="E952" s="16"/>
      <c r="F952" s="13"/>
      <c r="G952" s="13"/>
      <c r="H952" s="3"/>
      <c r="I952" s="3"/>
    </row>
    <row r="953" spans="1:9">
      <c r="A953" s="14"/>
      <c r="B953" s="14"/>
      <c r="C953" s="15"/>
      <c r="D953" s="15"/>
      <c r="E953" s="16"/>
      <c r="F953" s="13"/>
      <c r="G953" s="13"/>
      <c r="H953" s="3"/>
      <c r="I953" s="3"/>
    </row>
    <row r="954" spans="1:9">
      <c r="A954" s="14"/>
      <c r="B954" s="14"/>
      <c r="C954" s="15"/>
      <c r="D954" s="15"/>
      <c r="E954" s="16"/>
      <c r="F954" s="13"/>
      <c r="G954" s="13"/>
      <c r="H954" s="3"/>
      <c r="I954" s="3"/>
    </row>
    <row r="955" spans="1:9">
      <c r="A955" s="14"/>
      <c r="B955" s="14"/>
      <c r="C955" s="15"/>
      <c r="D955" s="15"/>
      <c r="E955" s="16"/>
      <c r="F955" s="13"/>
      <c r="G955" s="13"/>
      <c r="H955" s="3"/>
      <c r="I955" s="3"/>
    </row>
    <row r="956" spans="1:9">
      <c r="A956" s="14"/>
      <c r="B956" s="14"/>
      <c r="C956" s="15"/>
      <c r="D956" s="15"/>
      <c r="E956" s="16"/>
      <c r="F956" s="13"/>
      <c r="G956" s="13"/>
      <c r="H956" s="3"/>
      <c r="I956" s="3"/>
    </row>
    <row r="957" spans="1:9">
      <c r="A957" s="14"/>
      <c r="B957" s="14"/>
      <c r="C957" s="15"/>
      <c r="D957" s="15"/>
      <c r="E957" s="16"/>
      <c r="F957" s="13"/>
      <c r="G957" s="13"/>
      <c r="H957" s="3"/>
      <c r="I957" s="3"/>
    </row>
    <row r="958" spans="1:9">
      <c r="A958" s="14"/>
      <c r="B958" s="14"/>
      <c r="C958" s="15"/>
      <c r="D958" s="15"/>
      <c r="E958" s="16"/>
      <c r="F958" s="13"/>
      <c r="G958" s="13"/>
      <c r="H958" s="3"/>
      <c r="I958" s="3"/>
    </row>
    <row r="959" spans="1:9">
      <c r="A959" s="14"/>
      <c r="B959" s="14"/>
      <c r="C959" s="15"/>
      <c r="D959" s="15"/>
      <c r="E959" s="16"/>
      <c r="F959" s="13"/>
      <c r="G959" s="13"/>
      <c r="H959" s="3"/>
      <c r="I959" s="3"/>
    </row>
    <row r="960" spans="1:9">
      <c r="A960" s="14"/>
      <c r="B960" s="14"/>
      <c r="C960" s="15"/>
      <c r="D960" s="15"/>
      <c r="E960" s="16"/>
      <c r="F960" s="13"/>
      <c r="G960" s="13"/>
      <c r="H960" s="3"/>
      <c r="I960" s="3"/>
    </row>
    <row r="961" spans="1:9">
      <c r="A961" s="14"/>
      <c r="B961" s="14"/>
      <c r="C961" s="15"/>
      <c r="D961" s="15"/>
      <c r="E961" s="16"/>
      <c r="F961" s="13"/>
      <c r="G961" s="13"/>
      <c r="H961" s="3"/>
      <c r="I961" s="3"/>
    </row>
    <row r="962" spans="1:9">
      <c r="A962" s="14"/>
      <c r="B962" s="14"/>
      <c r="C962" s="15"/>
      <c r="D962" s="15"/>
      <c r="E962" s="16"/>
      <c r="F962" s="13"/>
      <c r="G962" s="13"/>
      <c r="H962" s="3"/>
      <c r="I962" s="3"/>
    </row>
    <row r="963" spans="1:9">
      <c r="A963" s="14"/>
      <c r="B963" s="14"/>
      <c r="C963" s="15"/>
      <c r="D963" s="15"/>
      <c r="E963" s="16"/>
      <c r="F963" s="13"/>
      <c r="G963" s="13"/>
      <c r="H963" s="3"/>
      <c r="I963" s="3"/>
    </row>
    <row r="964" spans="1:9">
      <c r="A964" s="14"/>
      <c r="B964" s="14"/>
    </row>
  </sheetData>
  <mergeCells count="9">
    <mergeCell ref="A1:I1"/>
    <mergeCell ref="A2:C2"/>
    <mergeCell ref="H2:I2"/>
    <mergeCell ref="A3:C3"/>
    <mergeCell ref="A4:A5"/>
    <mergeCell ref="C4:C5"/>
    <mergeCell ref="D4:D5"/>
    <mergeCell ref="E4:E5"/>
    <mergeCell ref="F4:I4"/>
  </mergeCells>
  <conditionalFormatting sqref="C1:C1048576">
    <cfRule type="duplicateValues" dxfId="582" priority="3" stopIfTrue="1"/>
  </conditionalFormatting>
  <conditionalFormatting sqref="C84:C112">
    <cfRule type="duplicateValues" dxfId="581" priority="5" stopIfTrue="1"/>
  </conditionalFormatting>
  <conditionalFormatting sqref="C6:C13">
    <cfRule type="duplicateValues" dxfId="580" priority="13" stopIfTrue="1"/>
  </conditionalFormatting>
  <conditionalFormatting sqref="C6:C83">
    <cfRule type="duplicateValues" dxfId="579" priority="20"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0.xml><?xml version="1.0" encoding="utf-8"?>
<worksheet xmlns="http://schemas.openxmlformats.org/spreadsheetml/2006/main" xmlns:r="http://schemas.openxmlformats.org/officeDocument/2006/relationships">
  <sheetPr>
    <tabColor rgb="FF6600FF"/>
  </sheetPr>
  <dimension ref="A1:I691"/>
  <sheetViews>
    <sheetView view="pageBreakPreview" zoomScale="125" zoomScaleNormal="100" zoomScaleSheetLayoutView="125" workbookViewId="0">
      <selection activeCell="C6" sqref="C6"/>
    </sheetView>
  </sheetViews>
  <sheetFormatPr defaultRowHeight="15.75"/>
  <cols>
    <col min="1" max="1" width="5.7109375" style="1" customWidth="1"/>
    <col min="2" max="2" width="11.1406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32</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4" customHeight="1">
      <c r="A3" s="500"/>
      <c r="B3" s="500"/>
      <c r="C3" s="500"/>
      <c r="D3" s="86"/>
      <c r="E3" s="87">
        <v>8</v>
      </c>
      <c r="F3" s="82"/>
      <c r="G3" s="83">
        <f>SUM(A3:F3)</f>
        <v>8</v>
      </c>
      <c r="H3" s="122" t="s">
        <v>3480</v>
      </c>
      <c r="I3" s="123" t="s">
        <v>3481</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480</v>
      </c>
      <c r="C6" s="76">
        <v>19396</v>
      </c>
      <c r="D6" s="31" t="s">
        <v>7970</v>
      </c>
      <c r="E6" s="9" t="s">
        <v>113</v>
      </c>
      <c r="F6" s="8" t="s">
        <v>152</v>
      </c>
      <c r="G6" s="8" t="s">
        <v>4182</v>
      </c>
      <c r="H6" s="8" t="s">
        <v>152</v>
      </c>
      <c r="I6" s="8" t="s">
        <v>152</v>
      </c>
    </row>
    <row r="7" spans="1:9" s="3" customFormat="1" ht="21" customHeight="1">
      <c r="A7" s="30">
        <v>2</v>
      </c>
      <c r="B7" s="30" t="s">
        <v>481</v>
      </c>
      <c r="C7" s="76">
        <v>19796</v>
      </c>
      <c r="D7" s="31" t="s">
        <v>7971</v>
      </c>
      <c r="E7" s="9" t="s">
        <v>113</v>
      </c>
      <c r="F7" s="8" t="s">
        <v>152</v>
      </c>
      <c r="G7" s="8" t="s">
        <v>4779</v>
      </c>
      <c r="H7" s="8" t="s">
        <v>152</v>
      </c>
      <c r="I7" s="8" t="s">
        <v>152</v>
      </c>
    </row>
    <row r="8" spans="1:9" s="3" customFormat="1" ht="21" customHeight="1">
      <c r="A8" s="30">
        <v>3</v>
      </c>
      <c r="B8" s="30" t="s">
        <v>482</v>
      </c>
      <c r="C8" s="76">
        <v>18197</v>
      </c>
      <c r="D8" s="31" t="s">
        <v>7972</v>
      </c>
      <c r="E8" s="9" t="s">
        <v>113</v>
      </c>
      <c r="F8" s="8" t="s">
        <v>152</v>
      </c>
      <c r="G8" s="8" t="s">
        <v>5377</v>
      </c>
      <c r="H8" s="8" t="s">
        <v>152</v>
      </c>
      <c r="I8" s="8" t="s">
        <v>152</v>
      </c>
    </row>
    <row r="9" spans="1:9" s="3" customFormat="1" ht="21" customHeight="1">
      <c r="A9" s="30">
        <v>4</v>
      </c>
      <c r="B9" s="30" t="s">
        <v>483</v>
      </c>
      <c r="C9" s="76">
        <v>19782</v>
      </c>
      <c r="D9" s="31" t="s">
        <v>7973</v>
      </c>
      <c r="E9" s="9" t="s">
        <v>113</v>
      </c>
      <c r="F9" s="8" t="s">
        <v>152</v>
      </c>
      <c r="G9" s="8" t="s">
        <v>4779</v>
      </c>
      <c r="H9" s="8" t="s">
        <v>152</v>
      </c>
      <c r="I9" s="8" t="s">
        <v>152</v>
      </c>
    </row>
    <row r="10" spans="1:9" s="3" customFormat="1" ht="21" customHeight="1">
      <c r="A10" s="30">
        <v>5</v>
      </c>
      <c r="B10" s="30" t="s">
        <v>484</v>
      </c>
      <c r="C10" s="76">
        <v>19786</v>
      </c>
      <c r="D10" s="31" t="s">
        <v>7974</v>
      </c>
      <c r="E10" s="9" t="s">
        <v>113</v>
      </c>
      <c r="F10" s="8" t="s">
        <v>152</v>
      </c>
      <c r="G10" s="8" t="s">
        <v>4779</v>
      </c>
      <c r="H10" s="8" t="s">
        <v>152</v>
      </c>
      <c r="I10" s="8" t="s">
        <v>152</v>
      </c>
    </row>
    <row r="11" spans="1:9" s="3" customFormat="1" ht="21" customHeight="1">
      <c r="A11" s="30">
        <v>6</v>
      </c>
      <c r="B11" s="30" t="s">
        <v>485</v>
      </c>
      <c r="C11" s="76">
        <v>19789</v>
      </c>
      <c r="D11" s="31" t="s">
        <v>7975</v>
      </c>
      <c r="E11" s="9" t="s">
        <v>113</v>
      </c>
      <c r="F11" s="8" t="s">
        <v>152</v>
      </c>
      <c r="G11" s="8" t="s">
        <v>4779</v>
      </c>
      <c r="H11" s="8" t="s">
        <v>152</v>
      </c>
      <c r="I11" s="8" t="s">
        <v>152</v>
      </c>
    </row>
    <row r="12" spans="1:9" s="3" customFormat="1" ht="21" customHeight="1">
      <c r="A12" s="30">
        <v>7</v>
      </c>
      <c r="B12" s="30" t="s">
        <v>486</v>
      </c>
      <c r="C12" s="76">
        <v>19794</v>
      </c>
      <c r="D12" s="31" t="s">
        <v>7976</v>
      </c>
      <c r="E12" s="9" t="s">
        <v>113</v>
      </c>
      <c r="F12" s="8" t="s">
        <v>152</v>
      </c>
      <c r="G12" s="8" t="s">
        <v>4779</v>
      </c>
      <c r="H12" s="8" t="s">
        <v>152</v>
      </c>
      <c r="I12" s="8" t="s">
        <v>152</v>
      </c>
    </row>
    <row r="13" spans="1:9" s="3" customFormat="1" ht="21" customHeight="1">
      <c r="A13" s="30">
        <v>8</v>
      </c>
      <c r="B13" s="30" t="s">
        <v>487</v>
      </c>
      <c r="C13" s="220">
        <v>12121</v>
      </c>
      <c r="D13" s="249" t="s">
        <v>7977</v>
      </c>
      <c r="E13" s="9" t="s">
        <v>113</v>
      </c>
      <c r="F13" s="179" t="s">
        <v>7978</v>
      </c>
      <c r="G13" s="180" t="s">
        <v>7979</v>
      </c>
      <c r="H13" s="8" t="s">
        <v>152</v>
      </c>
      <c r="I13" s="8" t="s">
        <v>152</v>
      </c>
    </row>
    <row r="14" spans="1:9" s="3" customFormat="1" ht="10.5">
      <c r="A14" s="10"/>
      <c r="B14" s="10"/>
      <c r="C14" s="11"/>
      <c r="D14" s="11"/>
      <c r="E14" s="12"/>
      <c r="F14" s="13"/>
      <c r="G14" s="13"/>
    </row>
    <row r="15" spans="1:9" s="3" customFormat="1" ht="10.5">
      <c r="A15" s="10"/>
      <c r="B15" s="10"/>
      <c r="C15" s="11"/>
      <c r="D15" s="11"/>
      <c r="E15" s="12"/>
      <c r="F15" s="13"/>
      <c r="G15" s="13"/>
    </row>
    <row r="16" spans="1:9" s="3" customFormat="1" ht="10.5">
      <c r="A16" s="10"/>
      <c r="B16" s="10"/>
      <c r="C16" s="11"/>
      <c r="D16" s="11"/>
      <c r="E16" s="12"/>
      <c r="F16" s="13"/>
      <c r="G16" s="13"/>
    </row>
    <row r="17" spans="1:7" s="3" customFormat="1" ht="10.5">
      <c r="A17" s="10"/>
      <c r="B17" s="10"/>
      <c r="C17" s="11"/>
      <c r="D17" s="11"/>
      <c r="E17" s="12"/>
      <c r="F17" s="13"/>
      <c r="G17" s="13"/>
    </row>
    <row r="18" spans="1:7" s="3" customFormat="1" ht="10.5">
      <c r="A18" s="10"/>
      <c r="B18" s="10"/>
      <c r="C18" s="11"/>
      <c r="D18" s="11"/>
      <c r="E18" s="12"/>
      <c r="F18" s="13"/>
      <c r="G18" s="13"/>
    </row>
    <row r="19" spans="1:7" s="3" customFormat="1" ht="10.5">
      <c r="A19" s="10"/>
      <c r="B19" s="10"/>
      <c r="C19" s="11"/>
      <c r="D19" s="11"/>
      <c r="E19" s="12"/>
      <c r="F19" s="13"/>
      <c r="G19" s="13"/>
    </row>
    <row r="20" spans="1:7" s="3" customFormat="1" ht="10.5">
      <c r="A20" s="10"/>
      <c r="B20" s="10"/>
      <c r="C20" s="11"/>
      <c r="D20" s="11"/>
      <c r="E20" s="12"/>
      <c r="F20" s="13"/>
      <c r="G20" s="13"/>
    </row>
    <row r="21" spans="1:7" s="3" customFormat="1" ht="10.5">
      <c r="A21" s="10"/>
      <c r="B21" s="10"/>
      <c r="C21" s="11"/>
      <c r="D21" s="11"/>
      <c r="E21" s="12"/>
      <c r="F21" s="13"/>
      <c r="G21" s="13"/>
    </row>
    <row r="22" spans="1:7" s="3" customFormat="1" ht="10.5">
      <c r="A22" s="10"/>
      <c r="B22" s="10"/>
      <c r="C22" s="11"/>
      <c r="D22" s="11"/>
      <c r="E22" s="12"/>
      <c r="F22" s="13"/>
      <c r="G22" s="13"/>
    </row>
    <row r="23" spans="1:7" s="3" customFormat="1" ht="10.5">
      <c r="A23" s="10"/>
      <c r="B23" s="10"/>
      <c r="C23" s="11"/>
      <c r="D23" s="11"/>
      <c r="E23" s="12"/>
      <c r="F23" s="13"/>
      <c r="G23" s="13"/>
    </row>
    <row r="24" spans="1:7" s="3" customFormat="1" ht="10.5">
      <c r="A24" s="10"/>
      <c r="B24" s="10"/>
      <c r="C24" s="11"/>
      <c r="D24" s="11"/>
      <c r="E24" s="12"/>
      <c r="F24" s="13"/>
      <c r="G24" s="13"/>
    </row>
    <row r="25" spans="1:7" s="3" customFormat="1" ht="10.5">
      <c r="A25" s="10"/>
      <c r="B25" s="10"/>
      <c r="C25" s="11"/>
      <c r="D25" s="11"/>
      <c r="E25" s="12"/>
      <c r="F25" s="13"/>
      <c r="G25" s="13"/>
    </row>
    <row r="26" spans="1:7" s="3" customFormat="1" ht="10.5">
      <c r="A26" s="10"/>
      <c r="B26" s="10"/>
      <c r="C26" s="11"/>
      <c r="D26" s="11"/>
      <c r="E26" s="12"/>
      <c r="F26" s="13"/>
      <c r="G26" s="13"/>
    </row>
    <row r="27" spans="1:7" s="3" customFormat="1" ht="10.5">
      <c r="A27" s="10"/>
      <c r="B27" s="10"/>
      <c r="C27" s="11"/>
      <c r="D27" s="11"/>
      <c r="E27" s="12"/>
      <c r="F27" s="13"/>
      <c r="G27" s="13"/>
    </row>
    <row r="28" spans="1:7" s="3" customFormat="1" ht="10.5">
      <c r="A28" s="10"/>
      <c r="B28" s="10"/>
      <c r="C28" s="11"/>
      <c r="D28" s="11"/>
      <c r="E28" s="12"/>
      <c r="F28" s="13"/>
      <c r="G28" s="13"/>
    </row>
    <row r="29" spans="1:7" s="3" customFormat="1" ht="10.5">
      <c r="A29" s="10"/>
      <c r="B29" s="10"/>
      <c r="C29" s="11"/>
      <c r="D29" s="11"/>
      <c r="E29" s="12"/>
      <c r="F29" s="13"/>
      <c r="G29" s="13"/>
    </row>
    <row r="30" spans="1:7" s="3" customFormat="1" ht="10.5">
      <c r="A30" s="10"/>
      <c r="B30" s="10"/>
      <c r="C30" s="11"/>
      <c r="D30" s="11"/>
      <c r="E30" s="12"/>
      <c r="F30" s="13"/>
      <c r="G30" s="13"/>
    </row>
    <row r="31" spans="1:7" s="3" customFormat="1" ht="10.5">
      <c r="A31" s="10"/>
      <c r="B31" s="10"/>
      <c r="C31" s="11"/>
      <c r="D31" s="11"/>
      <c r="E31" s="12"/>
      <c r="F31" s="13"/>
      <c r="G31" s="13"/>
    </row>
    <row r="32" spans="1:7" s="3" customFormat="1" ht="10.5">
      <c r="A32" s="10"/>
      <c r="B32" s="10"/>
      <c r="C32" s="11"/>
      <c r="D32" s="11"/>
      <c r="E32" s="12"/>
      <c r="F32" s="13"/>
      <c r="G32" s="13"/>
    </row>
    <row r="33" spans="1:9" s="3" customFormat="1" ht="10.5">
      <c r="A33" s="10"/>
      <c r="B33" s="10"/>
      <c r="C33" s="11"/>
      <c r="D33" s="11"/>
      <c r="E33" s="12"/>
      <c r="F33" s="13"/>
      <c r="G33" s="13"/>
    </row>
    <row r="34" spans="1:9" s="3" customFormat="1" ht="10.5">
      <c r="A34" s="10"/>
      <c r="B34" s="10"/>
      <c r="C34" s="11"/>
      <c r="D34" s="11"/>
      <c r="E34" s="12"/>
      <c r="F34" s="13"/>
      <c r="G34" s="13"/>
    </row>
    <row r="35" spans="1:9" s="3" customFormat="1" ht="10.5">
      <c r="A35" s="10"/>
      <c r="B35" s="10"/>
      <c r="C35" s="11"/>
      <c r="D35" s="11"/>
      <c r="E35" s="12"/>
      <c r="F35" s="13"/>
      <c r="G35" s="13"/>
    </row>
    <row r="36" spans="1:9" s="3" customFormat="1" ht="10.5">
      <c r="A36" s="10"/>
      <c r="B36" s="10"/>
      <c r="C36" s="11"/>
      <c r="D36" s="11"/>
      <c r="E36" s="12"/>
      <c r="F36" s="13"/>
      <c r="G36" s="13"/>
    </row>
    <row r="37" spans="1:9" s="3" customFormat="1" ht="10.5">
      <c r="A37" s="10"/>
      <c r="B37" s="10"/>
      <c r="C37" s="11"/>
      <c r="D37" s="11"/>
      <c r="E37" s="12"/>
      <c r="F37" s="13"/>
      <c r="G37" s="13"/>
    </row>
    <row r="38" spans="1:9" s="3" customFormat="1" ht="10.5">
      <c r="A38" s="10"/>
      <c r="B38" s="10"/>
      <c r="C38" s="11"/>
      <c r="D38" s="11"/>
      <c r="E38" s="12"/>
      <c r="F38" s="13"/>
      <c r="G38" s="13"/>
    </row>
    <row r="39" spans="1:9" s="3" customFormat="1" ht="10.5">
      <c r="A39" s="10"/>
      <c r="B39" s="10"/>
      <c r="C39" s="11"/>
      <c r="D39" s="11"/>
      <c r="E39" s="12"/>
      <c r="F39" s="13"/>
      <c r="G39" s="13"/>
    </row>
    <row r="40" spans="1:9" s="3" customFormat="1" ht="10.5">
      <c r="A40" s="10"/>
      <c r="B40" s="10"/>
      <c r="C40" s="11"/>
      <c r="D40" s="11"/>
      <c r="E40" s="12"/>
      <c r="F40" s="13"/>
      <c r="G40" s="1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4" priority="2" stopIfTrue="1"/>
  </conditionalFormatting>
  <conditionalFormatting sqref="C6:C12">
    <cfRule type="duplicateValues" dxfId="23" priority="1" stopIfTrue="1"/>
  </conditionalFormatting>
  <conditionalFormatting sqref="C6:C13">
    <cfRule type="duplicateValues" dxfId="22" priority="525"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1.xml><?xml version="1.0" encoding="utf-8"?>
<worksheet xmlns="http://schemas.openxmlformats.org/spreadsheetml/2006/main" xmlns:r="http://schemas.openxmlformats.org/officeDocument/2006/relationships">
  <sheetPr>
    <tabColor rgb="FF6600FF"/>
  </sheetPr>
  <dimension ref="A1:I699"/>
  <sheetViews>
    <sheetView view="pageBreakPreview" zoomScale="125" zoomScaleNormal="100" zoomScaleSheetLayoutView="125" workbookViewId="0">
      <selection activeCell="C6" sqref="C6"/>
    </sheetView>
  </sheetViews>
  <sheetFormatPr defaultRowHeight="15.75"/>
  <cols>
    <col min="1" max="1" width="5.7109375" style="1" customWidth="1"/>
    <col min="2" max="2" width="13.140625" style="1" hidden="1" customWidth="1"/>
    <col min="3" max="3" width="8.7109375" style="2" customWidth="1"/>
    <col min="4" max="4" width="20.85546875" style="2" bestFit="1" customWidth="1"/>
    <col min="5" max="5" width="16.85546875" style="17" bestFit="1" customWidth="1"/>
    <col min="6" max="6" width="13.7109375" style="17" customWidth="1"/>
    <col min="7" max="7" width="15.140625" style="17" customWidth="1"/>
    <col min="8" max="8" width="13.7109375" style="1" customWidth="1"/>
    <col min="9" max="9" width="13.140625" style="1" customWidth="1"/>
    <col min="10" max="10" width="1.42578125" style="1" customWidth="1"/>
    <col min="11" max="16384" width="9.140625" style="1"/>
  </cols>
  <sheetData>
    <row r="1" spans="1:9" ht="23.25">
      <c r="A1" s="497" t="s">
        <v>33</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v>1</v>
      </c>
      <c r="B3" s="500"/>
      <c r="C3" s="500"/>
      <c r="D3" s="86">
        <v>7</v>
      </c>
      <c r="E3" s="87">
        <v>14</v>
      </c>
      <c r="F3" s="82"/>
      <c r="G3" s="83">
        <f>SUM(A3:F3)</f>
        <v>22</v>
      </c>
      <c r="H3" s="122" t="s">
        <v>3482</v>
      </c>
      <c r="I3" s="123" t="s">
        <v>3483</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458</v>
      </c>
      <c r="C6" s="76">
        <v>6232</v>
      </c>
      <c r="D6" s="31" t="s">
        <v>7980</v>
      </c>
      <c r="E6" s="9" t="s">
        <v>44</v>
      </c>
      <c r="F6" s="8" t="s">
        <v>4917</v>
      </c>
      <c r="G6" s="8" t="s">
        <v>4918</v>
      </c>
      <c r="H6" s="8" t="s">
        <v>3695</v>
      </c>
      <c r="I6" s="8" t="s">
        <v>7981</v>
      </c>
    </row>
    <row r="7" spans="1:9" s="3" customFormat="1" ht="21" customHeight="1">
      <c r="A7" s="30">
        <v>2</v>
      </c>
      <c r="B7" s="30" t="s">
        <v>459</v>
      </c>
      <c r="C7" s="76">
        <v>10821</v>
      </c>
      <c r="D7" s="31" t="s">
        <v>7982</v>
      </c>
      <c r="E7" s="9" t="s">
        <v>114</v>
      </c>
      <c r="F7" s="8" t="s">
        <v>7983</v>
      </c>
      <c r="G7" s="8" t="s">
        <v>7984</v>
      </c>
      <c r="H7" s="8" t="s">
        <v>322</v>
      </c>
      <c r="I7" s="8" t="s">
        <v>152</v>
      </c>
    </row>
    <row r="8" spans="1:9" s="3" customFormat="1" ht="21" customHeight="1">
      <c r="A8" s="30">
        <v>3</v>
      </c>
      <c r="B8" s="30" t="s">
        <v>460</v>
      </c>
      <c r="C8" s="76">
        <v>10810</v>
      </c>
      <c r="D8" s="31" t="s">
        <v>7985</v>
      </c>
      <c r="E8" s="9" t="s">
        <v>114</v>
      </c>
      <c r="F8" s="8" t="s">
        <v>7983</v>
      </c>
      <c r="G8" s="8" t="s">
        <v>7984</v>
      </c>
      <c r="H8" s="8" t="s">
        <v>322</v>
      </c>
      <c r="I8" s="8" t="s">
        <v>152</v>
      </c>
    </row>
    <row r="9" spans="1:9" s="3" customFormat="1" ht="21" customHeight="1">
      <c r="A9" s="30">
        <v>4</v>
      </c>
      <c r="B9" s="30" t="s">
        <v>461</v>
      </c>
      <c r="C9" s="76">
        <v>15154</v>
      </c>
      <c r="D9" s="31" t="s">
        <v>7986</v>
      </c>
      <c r="E9" s="9" t="s">
        <v>114</v>
      </c>
      <c r="F9" s="8" t="s">
        <v>6218</v>
      </c>
      <c r="G9" s="8" t="s">
        <v>8271</v>
      </c>
      <c r="H9" s="8" t="s">
        <v>322</v>
      </c>
      <c r="I9" s="8" t="s">
        <v>152</v>
      </c>
    </row>
    <row r="10" spans="1:9" s="3" customFormat="1" ht="21" customHeight="1">
      <c r="A10" s="30">
        <v>5</v>
      </c>
      <c r="B10" s="30" t="s">
        <v>462</v>
      </c>
      <c r="C10" s="76">
        <v>12292</v>
      </c>
      <c r="D10" s="31" t="s">
        <v>7988</v>
      </c>
      <c r="E10" s="9" t="s">
        <v>114</v>
      </c>
      <c r="F10" s="8" t="s">
        <v>323</v>
      </c>
      <c r="G10" s="8" t="s">
        <v>7989</v>
      </c>
      <c r="H10" s="8" t="s">
        <v>322</v>
      </c>
      <c r="I10" s="8" t="s">
        <v>152</v>
      </c>
    </row>
    <row r="11" spans="1:9" s="3" customFormat="1" ht="21" customHeight="1">
      <c r="A11" s="30">
        <v>6</v>
      </c>
      <c r="B11" s="30" t="s">
        <v>463</v>
      </c>
      <c r="C11" s="76">
        <v>12141</v>
      </c>
      <c r="D11" s="31" t="s">
        <v>5147</v>
      </c>
      <c r="E11" s="9" t="s">
        <v>114</v>
      </c>
      <c r="F11" s="8" t="s">
        <v>6740</v>
      </c>
      <c r="G11" s="8" t="s">
        <v>3996</v>
      </c>
      <c r="H11" s="8" t="s">
        <v>322</v>
      </c>
      <c r="I11" s="8" t="s">
        <v>152</v>
      </c>
    </row>
    <row r="12" spans="1:9" s="3" customFormat="1" ht="21" customHeight="1">
      <c r="A12" s="30">
        <v>7</v>
      </c>
      <c r="B12" s="30" t="s">
        <v>464</v>
      </c>
      <c r="C12" s="76">
        <v>15322</v>
      </c>
      <c r="D12" s="31" t="s">
        <v>7990</v>
      </c>
      <c r="E12" s="9" t="s">
        <v>114</v>
      </c>
      <c r="F12" s="8" t="s">
        <v>7991</v>
      </c>
      <c r="G12" s="8" t="s">
        <v>4249</v>
      </c>
      <c r="H12" s="8" t="s">
        <v>322</v>
      </c>
      <c r="I12" s="8" t="s">
        <v>152</v>
      </c>
    </row>
    <row r="13" spans="1:9" s="3" customFormat="1" ht="21" customHeight="1">
      <c r="A13" s="30">
        <v>8</v>
      </c>
      <c r="B13" s="30" t="s">
        <v>465</v>
      </c>
      <c r="C13" s="76">
        <v>15166</v>
      </c>
      <c r="D13" s="31" t="s">
        <v>7992</v>
      </c>
      <c r="E13" s="9" t="s">
        <v>114</v>
      </c>
      <c r="F13" s="8" t="s">
        <v>6218</v>
      </c>
      <c r="G13" s="8" t="s">
        <v>8271</v>
      </c>
      <c r="H13" s="8" t="s">
        <v>322</v>
      </c>
      <c r="I13" s="8" t="s">
        <v>152</v>
      </c>
    </row>
    <row r="14" spans="1:9" s="3" customFormat="1" ht="21" customHeight="1">
      <c r="A14" s="30">
        <v>9</v>
      </c>
      <c r="B14" s="30" t="s">
        <v>466</v>
      </c>
      <c r="C14" s="171">
        <v>19001</v>
      </c>
      <c r="D14" s="170" t="s">
        <v>7993</v>
      </c>
      <c r="E14" s="9" t="s">
        <v>113</v>
      </c>
      <c r="F14" s="8" t="s">
        <v>152</v>
      </c>
      <c r="G14" s="8" t="s">
        <v>7994</v>
      </c>
      <c r="H14" s="8" t="s">
        <v>152</v>
      </c>
      <c r="I14" s="8" t="s">
        <v>152</v>
      </c>
    </row>
    <row r="15" spans="1:9" s="3" customFormat="1" ht="21" customHeight="1">
      <c r="A15" s="30">
        <v>10</v>
      </c>
      <c r="B15" s="30" t="s">
        <v>467</v>
      </c>
      <c r="C15" s="76">
        <v>19004</v>
      </c>
      <c r="D15" s="31" t="s">
        <v>7995</v>
      </c>
      <c r="E15" s="9" t="s">
        <v>113</v>
      </c>
      <c r="F15" s="8" t="s">
        <v>152</v>
      </c>
      <c r="G15" s="8" t="s">
        <v>7994</v>
      </c>
      <c r="H15" s="8" t="s">
        <v>152</v>
      </c>
      <c r="I15" s="8" t="s">
        <v>152</v>
      </c>
    </row>
    <row r="16" spans="1:9" s="3" customFormat="1" ht="21" customHeight="1">
      <c r="A16" s="30">
        <v>11</v>
      </c>
      <c r="B16" s="30" t="s">
        <v>468</v>
      </c>
      <c r="C16" s="171">
        <v>19010</v>
      </c>
      <c r="D16" s="170" t="s">
        <v>7996</v>
      </c>
      <c r="E16" s="9" t="s">
        <v>113</v>
      </c>
      <c r="F16" s="8" t="s">
        <v>152</v>
      </c>
      <c r="G16" s="8" t="s">
        <v>322</v>
      </c>
      <c r="H16" s="8" t="s">
        <v>152</v>
      </c>
      <c r="I16" s="8" t="s">
        <v>152</v>
      </c>
    </row>
    <row r="17" spans="1:9" s="3" customFormat="1" ht="21" customHeight="1">
      <c r="A17" s="30">
        <v>12</v>
      </c>
      <c r="B17" s="30" t="s">
        <v>469</v>
      </c>
      <c r="C17" s="76">
        <v>19012</v>
      </c>
      <c r="D17" s="31" t="s">
        <v>7997</v>
      </c>
      <c r="E17" s="9" t="s">
        <v>113</v>
      </c>
      <c r="F17" s="8" t="s">
        <v>152</v>
      </c>
      <c r="G17" s="8" t="s">
        <v>7994</v>
      </c>
      <c r="H17" s="8" t="s">
        <v>152</v>
      </c>
      <c r="I17" s="8" t="s">
        <v>152</v>
      </c>
    </row>
    <row r="18" spans="1:9" s="3" customFormat="1" ht="21" customHeight="1">
      <c r="A18" s="30">
        <v>13</v>
      </c>
      <c r="B18" s="30" t="s">
        <v>470</v>
      </c>
      <c r="C18" s="171">
        <v>20097</v>
      </c>
      <c r="D18" s="170" t="s">
        <v>7998</v>
      </c>
      <c r="E18" s="9" t="s">
        <v>113</v>
      </c>
      <c r="F18" s="8" t="s">
        <v>152</v>
      </c>
      <c r="G18" s="180" t="s">
        <v>4014</v>
      </c>
      <c r="H18" s="8" t="s">
        <v>152</v>
      </c>
      <c r="I18" s="8" t="s">
        <v>152</v>
      </c>
    </row>
    <row r="19" spans="1:9" s="3" customFormat="1" ht="21" customHeight="1">
      <c r="A19" s="30">
        <v>14</v>
      </c>
      <c r="B19" s="30" t="s">
        <v>471</v>
      </c>
      <c r="C19" s="76">
        <v>19019</v>
      </c>
      <c r="D19" s="31" t="s">
        <v>7999</v>
      </c>
      <c r="E19" s="9" t="s">
        <v>113</v>
      </c>
      <c r="F19" s="8" t="s">
        <v>152</v>
      </c>
      <c r="G19" s="8" t="s">
        <v>7994</v>
      </c>
      <c r="H19" s="8" t="s">
        <v>152</v>
      </c>
      <c r="I19" s="8" t="s">
        <v>152</v>
      </c>
    </row>
    <row r="20" spans="1:9" s="3" customFormat="1" ht="21" customHeight="1">
      <c r="A20" s="30">
        <v>15</v>
      </c>
      <c r="B20" s="30" t="s">
        <v>472</v>
      </c>
      <c r="C20" s="76">
        <v>12303</v>
      </c>
      <c r="D20" s="31" t="s">
        <v>8000</v>
      </c>
      <c r="E20" s="9" t="s">
        <v>113</v>
      </c>
      <c r="F20" s="8" t="s">
        <v>323</v>
      </c>
      <c r="G20" s="8" t="s">
        <v>7989</v>
      </c>
      <c r="H20" s="8" t="s">
        <v>152</v>
      </c>
      <c r="I20" s="8" t="s">
        <v>152</v>
      </c>
    </row>
    <row r="21" spans="1:9" s="3" customFormat="1" ht="21" customHeight="1">
      <c r="A21" s="30">
        <v>16</v>
      </c>
      <c r="B21" s="30" t="s">
        <v>473</v>
      </c>
      <c r="C21" s="76">
        <v>17923</v>
      </c>
      <c r="D21" s="31" t="s">
        <v>8001</v>
      </c>
      <c r="E21" s="9" t="s">
        <v>113</v>
      </c>
      <c r="F21" s="8" t="s">
        <v>4208</v>
      </c>
      <c r="G21" s="8" t="s">
        <v>5235</v>
      </c>
      <c r="H21" s="8" t="s">
        <v>152</v>
      </c>
      <c r="I21" s="8" t="s">
        <v>152</v>
      </c>
    </row>
    <row r="22" spans="1:9" s="3" customFormat="1" ht="21" customHeight="1">
      <c r="A22" s="30">
        <v>17</v>
      </c>
      <c r="B22" s="30" t="s">
        <v>474</v>
      </c>
      <c r="C22" s="76">
        <v>19022</v>
      </c>
      <c r="D22" s="31" t="s">
        <v>8002</v>
      </c>
      <c r="E22" s="9" t="s">
        <v>113</v>
      </c>
      <c r="F22" s="8" t="s">
        <v>152</v>
      </c>
      <c r="G22" s="8" t="s">
        <v>7994</v>
      </c>
      <c r="H22" s="8" t="s">
        <v>152</v>
      </c>
      <c r="I22" s="8" t="s">
        <v>152</v>
      </c>
    </row>
    <row r="23" spans="1:9" s="3" customFormat="1" ht="21" customHeight="1">
      <c r="A23" s="30">
        <v>18</v>
      </c>
      <c r="B23" s="30" t="s">
        <v>475</v>
      </c>
      <c r="C23" s="240">
        <v>20315</v>
      </c>
      <c r="D23" s="170" t="s">
        <v>8003</v>
      </c>
      <c r="E23" s="9" t="s">
        <v>113</v>
      </c>
      <c r="F23" s="8" t="s">
        <v>152</v>
      </c>
      <c r="G23" s="180" t="s">
        <v>4762</v>
      </c>
      <c r="H23" s="8" t="s">
        <v>152</v>
      </c>
      <c r="I23" s="8" t="s">
        <v>152</v>
      </c>
    </row>
    <row r="24" spans="1:9" s="3" customFormat="1" ht="21" customHeight="1">
      <c r="A24" s="30">
        <v>19</v>
      </c>
      <c r="B24" s="30" t="s">
        <v>476</v>
      </c>
      <c r="C24" s="76">
        <v>19436</v>
      </c>
      <c r="D24" s="31" t="s">
        <v>8004</v>
      </c>
      <c r="E24" s="9" t="s">
        <v>113</v>
      </c>
      <c r="F24" s="8" t="s">
        <v>152</v>
      </c>
      <c r="G24" s="8" t="s">
        <v>4182</v>
      </c>
      <c r="H24" s="8" t="s">
        <v>152</v>
      </c>
      <c r="I24" s="8" t="s">
        <v>152</v>
      </c>
    </row>
    <row r="25" spans="1:9" s="3" customFormat="1" ht="21" customHeight="1">
      <c r="A25" s="30">
        <v>20</v>
      </c>
      <c r="B25" s="30" t="s">
        <v>477</v>
      </c>
      <c r="C25" s="76">
        <v>19027</v>
      </c>
      <c r="D25" s="31" t="s">
        <v>8005</v>
      </c>
      <c r="E25" s="9" t="s">
        <v>113</v>
      </c>
      <c r="F25" s="8" t="s">
        <v>152</v>
      </c>
      <c r="G25" s="8" t="s">
        <v>7994</v>
      </c>
      <c r="H25" s="8" t="s">
        <v>152</v>
      </c>
      <c r="I25" s="8" t="s">
        <v>152</v>
      </c>
    </row>
    <row r="26" spans="1:9" s="3" customFormat="1" ht="21" customHeight="1">
      <c r="A26" s="30">
        <v>21</v>
      </c>
      <c r="B26" s="30" t="s">
        <v>478</v>
      </c>
      <c r="C26" s="76">
        <v>12288</v>
      </c>
      <c r="D26" s="31" t="s">
        <v>8006</v>
      </c>
      <c r="E26" s="9" t="s">
        <v>113</v>
      </c>
      <c r="F26" s="8" t="s">
        <v>323</v>
      </c>
      <c r="G26" s="8" t="s">
        <v>7989</v>
      </c>
      <c r="H26" s="8" t="s">
        <v>152</v>
      </c>
      <c r="I26" s="8" t="s">
        <v>152</v>
      </c>
    </row>
    <row r="27" spans="1:9" s="3" customFormat="1" ht="21" customHeight="1">
      <c r="A27" s="30">
        <v>22</v>
      </c>
      <c r="B27" s="30" t="s">
        <v>479</v>
      </c>
      <c r="C27" s="76">
        <v>19028</v>
      </c>
      <c r="D27" s="31" t="s">
        <v>8007</v>
      </c>
      <c r="E27" s="9" t="s">
        <v>113</v>
      </c>
      <c r="F27" s="8" t="s">
        <v>152</v>
      </c>
      <c r="G27" s="8" t="s">
        <v>7994</v>
      </c>
      <c r="H27" s="8" t="s">
        <v>152</v>
      </c>
      <c r="I27" s="8" t="s">
        <v>152</v>
      </c>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sheetData>
  <mergeCells count="9">
    <mergeCell ref="A1:I1"/>
    <mergeCell ref="A2:C2"/>
    <mergeCell ref="H2:I2"/>
    <mergeCell ref="A3:C3"/>
    <mergeCell ref="A4:A5"/>
    <mergeCell ref="C4:C5"/>
    <mergeCell ref="D4:D5"/>
    <mergeCell ref="E4:E5"/>
    <mergeCell ref="F4:I4"/>
  </mergeCells>
  <conditionalFormatting sqref="C1:C1048576">
    <cfRule type="duplicateValues" dxfId="21" priority="2" stopIfTrue="1"/>
  </conditionalFormatting>
  <conditionalFormatting sqref="C6:C13 C17 C15 C19:C27">
    <cfRule type="duplicateValues" dxfId="20" priority="1" stopIfTrue="1"/>
  </conditionalFormatting>
  <conditionalFormatting sqref="C6:C27">
    <cfRule type="duplicateValues" dxfId="19" priority="529"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2.xml><?xml version="1.0" encoding="utf-8"?>
<worksheet xmlns="http://schemas.openxmlformats.org/spreadsheetml/2006/main" xmlns:r="http://schemas.openxmlformats.org/officeDocument/2006/relationships">
  <sheetPr>
    <tabColor rgb="FF6600FF"/>
  </sheetPr>
  <dimension ref="A1:I711"/>
  <sheetViews>
    <sheetView view="pageBreakPreview" zoomScale="125" zoomScaleNormal="100" zoomScaleSheetLayoutView="125" workbookViewId="0">
      <selection activeCell="C6" sqref="C6"/>
    </sheetView>
  </sheetViews>
  <sheetFormatPr defaultRowHeight="15.75"/>
  <cols>
    <col min="1" max="1" width="5.7109375" style="1" customWidth="1"/>
    <col min="2" max="2" width="6"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38</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c r="E3" s="87">
        <v>19</v>
      </c>
      <c r="F3" s="82"/>
      <c r="G3" s="83">
        <f>SUM(A3:F3)</f>
        <v>19</v>
      </c>
      <c r="H3" s="122" t="s">
        <v>3484</v>
      </c>
      <c r="I3" s="123" t="s">
        <v>3485</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439</v>
      </c>
      <c r="C6" s="76">
        <v>18107</v>
      </c>
      <c r="D6" s="31" t="s">
        <v>8008</v>
      </c>
      <c r="E6" s="9" t="s">
        <v>113</v>
      </c>
      <c r="F6" s="8" t="s">
        <v>152</v>
      </c>
      <c r="G6" s="8" t="s">
        <v>7720</v>
      </c>
      <c r="H6" s="8" t="s">
        <v>152</v>
      </c>
      <c r="I6" s="8" t="s">
        <v>152</v>
      </c>
    </row>
    <row r="7" spans="1:9" s="3" customFormat="1" ht="21" customHeight="1">
      <c r="A7" s="30">
        <v>2</v>
      </c>
      <c r="B7" s="30" t="s">
        <v>440</v>
      </c>
      <c r="C7" s="76">
        <v>17960</v>
      </c>
      <c r="D7" s="31" t="s">
        <v>8009</v>
      </c>
      <c r="E7" s="9" t="s">
        <v>113</v>
      </c>
      <c r="F7" s="8" t="s">
        <v>3673</v>
      </c>
      <c r="G7" s="8" t="s">
        <v>3729</v>
      </c>
      <c r="H7" s="8" t="s">
        <v>152</v>
      </c>
      <c r="I7" s="8" t="s">
        <v>152</v>
      </c>
    </row>
    <row r="8" spans="1:9" s="3" customFormat="1" ht="21" customHeight="1">
      <c r="A8" s="30">
        <v>3</v>
      </c>
      <c r="B8" s="30" t="s">
        <v>441</v>
      </c>
      <c r="C8" s="76">
        <v>13615</v>
      </c>
      <c r="D8" s="31" t="s">
        <v>8010</v>
      </c>
      <c r="E8" s="9" t="s">
        <v>113</v>
      </c>
      <c r="F8" s="8" t="s">
        <v>6992</v>
      </c>
      <c r="G8" s="8" t="s">
        <v>5659</v>
      </c>
      <c r="H8" s="8" t="s">
        <v>152</v>
      </c>
      <c r="I8" s="8" t="s">
        <v>152</v>
      </c>
    </row>
    <row r="9" spans="1:9" s="3" customFormat="1" ht="21" customHeight="1">
      <c r="A9" s="30">
        <v>4</v>
      </c>
      <c r="B9" s="30" t="s">
        <v>442</v>
      </c>
      <c r="C9" s="76">
        <v>19883</v>
      </c>
      <c r="D9" s="31" t="s">
        <v>8011</v>
      </c>
      <c r="E9" s="9" t="s">
        <v>113</v>
      </c>
      <c r="F9" s="8" t="s">
        <v>152</v>
      </c>
      <c r="G9" s="8" t="s">
        <v>3619</v>
      </c>
      <c r="H9" s="8" t="s">
        <v>152</v>
      </c>
      <c r="I9" s="8" t="s">
        <v>152</v>
      </c>
    </row>
    <row r="10" spans="1:9" s="3" customFormat="1" ht="21" customHeight="1">
      <c r="A10" s="30">
        <v>5</v>
      </c>
      <c r="B10" s="30" t="s">
        <v>443</v>
      </c>
      <c r="C10" s="76">
        <v>19888</v>
      </c>
      <c r="D10" s="31" t="s">
        <v>8012</v>
      </c>
      <c r="E10" s="9" t="s">
        <v>113</v>
      </c>
      <c r="F10" s="8" t="s">
        <v>152</v>
      </c>
      <c r="G10" s="8" t="s">
        <v>3619</v>
      </c>
      <c r="H10" s="8" t="s">
        <v>152</v>
      </c>
      <c r="I10" s="8" t="s">
        <v>152</v>
      </c>
    </row>
    <row r="11" spans="1:9" s="3" customFormat="1" ht="21" customHeight="1">
      <c r="A11" s="30">
        <v>6</v>
      </c>
      <c r="B11" s="30" t="s">
        <v>444</v>
      </c>
      <c r="C11" s="76">
        <v>13626</v>
      </c>
      <c r="D11" s="31" t="s">
        <v>8013</v>
      </c>
      <c r="E11" s="9" t="s">
        <v>113</v>
      </c>
      <c r="F11" s="8" t="s">
        <v>6992</v>
      </c>
      <c r="G11" s="8" t="s">
        <v>5659</v>
      </c>
      <c r="H11" s="8" t="s">
        <v>152</v>
      </c>
      <c r="I11" s="8" t="s">
        <v>152</v>
      </c>
    </row>
    <row r="12" spans="1:9" s="3" customFormat="1" ht="21" customHeight="1">
      <c r="A12" s="30">
        <v>7</v>
      </c>
      <c r="B12" s="30" t="s">
        <v>445</v>
      </c>
      <c r="C12" s="76">
        <v>19889</v>
      </c>
      <c r="D12" s="31" t="s">
        <v>8014</v>
      </c>
      <c r="E12" s="9" t="s">
        <v>113</v>
      </c>
      <c r="F12" s="8" t="s">
        <v>152</v>
      </c>
      <c r="G12" s="8" t="s">
        <v>3619</v>
      </c>
      <c r="H12" s="8" t="s">
        <v>152</v>
      </c>
      <c r="I12" s="8" t="s">
        <v>152</v>
      </c>
    </row>
    <row r="13" spans="1:9" s="3" customFormat="1" ht="21" customHeight="1">
      <c r="A13" s="30">
        <v>8</v>
      </c>
      <c r="B13" s="30" t="s">
        <v>446</v>
      </c>
      <c r="C13" s="76">
        <v>13614</v>
      </c>
      <c r="D13" s="31" t="s">
        <v>8015</v>
      </c>
      <c r="E13" s="9" t="s">
        <v>113</v>
      </c>
      <c r="F13" s="8" t="s">
        <v>6992</v>
      </c>
      <c r="G13" s="8" t="s">
        <v>5659</v>
      </c>
      <c r="H13" s="8" t="s">
        <v>152</v>
      </c>
      <c r="I13" s="8" t="s">
        <v>152</v>
      </c>
    </row>
    <row r="14" spans="1:9" s="3" customFormat="1" ht="21" customHeight="1">
      <c r="A14" s="30">
        <v>9</v>
      </c>
      <c r="B14" s="30" t="s">
        <v>447</v>
      </c>
      <c r="C14" s="76">
        <v>19892</v>
      </c>
      <c r="D14" s="31" t="s">
        <v>8016</v>
      </c>
      <c r="E14" s="9" t="s">
        <v>113</v>
      </c>
      <c r="F14" s="8" t="s">
        <v>152</v>
      </c>
      <c r="G14" s="8" t="s">
        <v>3619</v>
      </c>
      <c r="H14" s="8" t="s">
        <v>152</v>
      </c>
      <c r="I14" s="8" t="s">
        <v>152</v>
      </c>
    </row>
    <row r="15" spans="1:9" s="3" customFormat="1" ht="21" customHeight="1">
      <c r="A15" s="30">
        <v>10</v>
      </c>
      <c r="B15" s="30" t="s">
        <v>448</v>
      </c>
      <c r="C15" s="76">
        <v>19895</v>
      </c>
      <c r="D15" s="31" t="s">
        <v>8226</v>
      </c>
      <c r="E15" s="9" t="s">
        <v>113</v>
      </c>
      <c r="F15" s="8" t="s">
        <v>152</v>
      </c>
      <c r="G15" s="8" t="s">
        <v>3619</v>
      </c>
      <c r="H15" s="8" t="s">
        <v>152</v>
      </c>
      <c r="I15" s="8" t="s">
        <v>152</v>
      </c>
    </row>
    <row r="16" spans="1:9" s="3" customFormat="1" ht="21" customHeight="1">
      <c r="A16" s="30">
        <v>11</v>
      </c>
      <c r="B16" s="30" t="s">
        <v>449</v>
      </c>
      <c r="C16" s="76">
        <v>13624</v>
      </c>
      <c r="D16" s="31" t="s">
        <v>8017</v>
      </c>
      <c r="E16" s="9" t="s">
        <v>113</v>
      </c>
      <c r="F16" s="8" t="s">
        <v>6992</v>
      </c>
      <c r="G16" s="8" t="s">
        <v>5659</v>
      </c>
      <c r="H16" s="8" t="s">
        <v>152</v>
      </c>
      <c r="I16" s="8" t="s">
        <v>152</v>
      </c>
    </row>
    <row r="17" spans="1:9" s="3" customFormat="1" ht="21" customHeight="1">
      <c r="A17" s="30">
        <v>12</v>
      </c>
      <c r="B17" s="30" t="s">
        <v>450</v>
      </c>
      <c r="C17" s="76">
        <v>19897</v>
      </c>
      <c r="D17" s="31" t="s">
        <v>8018</v>
      </c>
      <c r="E17" s="9" t="s">
        <v>113</v>
      </c>
      <c r="F17" s="8" t="s">
        <v>152</v>
      </c>
      <c r="G17" s="8" t="s">
        <v>3619</v>
      </c>
      <c r="H17" s="8" t="s">
        <v>152</v>
      </c>
      <c r="I17" s="8" t="s">
        <v>152</v>
      </c>
    </row>
    <row r="18" spans="1:9" s="3" customFormat="1" ht="21" customHeight="1">
      <c r="A18" s="30">
        <v>13</v>
      </c>
      <c r="B18" s="30" t="s">
        <v>451</v>
      </c>
      <c r="C18" s="220">
        <v>18483</v>
      </c>
      <c r="D18" s="288" t="s">
        <v>8019</v>
      </c>
      <c r="E18" s="9" t="s">
        <v>113</v>
      </c>
      <c r="F18" s="8" t="s">
        <v>152</v>
      </c>
      <c r="G18" s="180" t="s">
        <v>5573</v>
      </c>
      <c r="H18" s="219"/>
      <c r="I18" s="219"/>
    </row>
    <row r="19" spans="1:9" s="3" customFormat="1" ht="21" customHeight="1">
      <c r="A19" s="30">
        <v>14</v>
      </c>
      <c r="B19" s="30" t="s">
        <v>452</v>
      </c>
      <c r="C19" s="76">
        <v>10757</v>
      </c>
      <c r="D19" s="31" t="s">
        <v>8020</v>
      </c>
      <c r="E19" s="9" t="s">
        <v>113</v>
      </c>
      <c r="F19" s="8" t="s">
        <v>3810</v>
      </c>
      <c r="G19" s="8" t="s">
        <v>3811</v>
      </c>
      <c r="H19" s="8" t="s">
        <v>152</v>
      </c>
      <c r="I19" s="8" t="s">
        <v>152</v>
      </c>
    </row>
    <row r="20" spans="1:9" s="3" customFormat="1" ht="21" customHeight="1">
      <c r="A20" s="30">
        <v>15</v>
      </c>
      <c r="B20" s="30" t="s">
        <v>453</v>
      </c>
      <c r="C20" s="76">
        <v>19898</v>
      </c>
      <c r="D20" s="31" t="s">
        <v>8021</v>
      </c>
      <c r="E20" s="9" t="s">
        <v>113</v>
      </c>
      <c r="F20" s="8" t="s">
        <v>152</v>
      </c>
      <c r="G20" s="8" t="s">
        <v>3619</v>
      </c>
      <c r="H20" s="8" t="s">
        <v>152</v>
      </c>
      <c r="I20" s="8" t="s">
        <v>152</v>
      </c>
    </row>
    <row r="21" spans="1:9" s="3" customFormat="1" ht="21" customHeight="1">
      <c r="A21" s="30">
        <v>16</v>
      </c>
      <c r="B21" s="30" t="s">
        <v>454</v>
      </c>
      <c r="C21" s="76">
        <v>13610</v>
      </c>
      <c r="D21" s="31" t="s">
        <v>8022</v>
      </c>
      <c r="E21" s="9" t="s">
        <v>113</v>
      </c>
      <c r="F21" s="8" t="s">
        <v>6992</v>
      </c>
      <c r="G21" s="8" t="s">
        <v>5659</v>
      </c>
      <c r="H21" s="8" t="s">
        <v>152</v>
      </c>
      <c r="I21" s="8" t="s">
        <v>152</v>
      </c>
    </row>
    <row r="22" spans="1:9" s="3" customFormat="1" ht="21" customHeight="1">
      <c r="A22" s="30">
        <v>17</v>
      </c>
      <c r="B22" s="30" t="s">
        <v>455</v>
      </c>
      <c r="C22" s="76">
        <v>13601</v>
      </c>
      <c r="D22" s="31" t="s">
        <v>8023</v>
      </c>
      <c r="E22" s="9" t="s">
        <v>113</v>
      </c>
      <c r="F22" s="8" t="s">
        <v>6992</v>
      </c>
      <c r="G22" s="8" t="s">
        <v>5659</v>
      </c>
      <c r="H22" s="8" t="s">
        <v>152</v>
      </c>
      <c r="I22" s="8" t="s">
        <v>152</v>
      </c>
    </row>
    <row r="23" spans="1:9" s="3" customFormat="1" ht="21" customHeight="1">
      <c r="A23" s="30">
        <v>18</v>
      </c>
      <c r="B23" s="30" t="s">
        <v>456</v>
      </c>
      <c r="C23" s="76">
        <v>19907</v>
      </c>
      <c r="D23" s="31" t="s">
        <v>8024</v>
      </c>
      <c r="E23" s="9" t="s">
        <v>113</v>
      </c>
      <c r="F23" s="8" t="s">
        <v>152</v>
      </c>
      <c r="G23" s="8" t="s">
        <v>3619</v>
      </c>
      <c r="H23" s="8" t="s">
        <v>152</v>
      </c>
      <c r="I23" s="8" t="s">
        <v>152</v>
      </c>
    </row>
    <row r="24" spans="1:9" s="3" customFormat="1" ht="21" customHeight="1">
      <c r="A24" s="30">
        <v>19</v>
      </c>
      <c r="B24" s="30" t="s">
        <v>457</v>
      </c>
      <c r="C24" s="247">
        <v>16269</v>
      </c>
      <c r="D24" s="248" t="s">
        <v>8025</v>
      </c>
      <c r="E24" s="9" t="s">
        <v>113</v>
      </c>
      <c r="F24" s="180" t="s">
        <v>3731</v>
      </c>
      <c r="G24" s="180" t="s">
        <v>3732</v>
      </c>
      <c r="H24" s="219"/>
      <c r="I24" s="219"/>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s="3" customFormat="1" ht="10.5">
      <c r="A28" s="10"/>
      <c r="B28" s="10"/>
      <c r="C28" s="11"/>
      <c r="D28" s="11"/>
      <c r="E28" s="12"/>
      <c r="F28" s="13"/>
      <c r="G28" s="13"/>
    </row>
    <row r="29" spans="1:9" s="3" customFormat="1" ht="10.5">
      <c r="A29" s="10"/>
      <c r="B29" s="10"/>
      <c r="C29" s="11"/>
      <c r="D29" s="11"/>
      <c r="E29" s="12"/>
      <c r="F29" s="13"/>
      <c r="G29" s="13"/>
    </row>
    <row r="30" spans="1:9" s="3" customFormat="1" ht="10.5">
      <c r="A30" s="10"/>
      <c r="B30" s="10"/>
      <c r="C30" s="11"/>
      <c r="D30" s="11"/>
      <c r="E30" s="12"/>
      <c r="F30" s="13"/>
      <c r="G30" s="13"/>
    </row>
    <row r="31" spans="1:9" s="3" customFormat="1" ht="10.5">
      <c r="A31" s="10"/>
      <c r="B31" s="10"/>
      <c r="C31" s="11"/>
      <c r="D31" s="11"/>
      <c r="E31" s="12"/>
      <c r="F31" s="13"/>
      <c r="G31" s="13"/>
    </row>
    <row r="32" spans="1:9" s="3" customFormat="1" ht="10.5">
      <c r="A32" s="10"/>
      <c r="B32" s="10"/>
      <c r="C32" s="11"/>
      <c r="D32" s="11"/>
      <c r="E32" s="12"/>
      <c r="F32" s="13"/>
      <c r="G32" s="13"/>
    </row>
    <row r="33" spans="1:7" s="3" customFormat="1" ht="10.5">
      <c r="A33" s="10"/>
      <c r="B33" s="10"/>
      <c r="C33" s="11"/>
      <c r="D33" s="11"/>
      <c r="E33" s="12"/>
      <c r="F33" s="13"/>
      <c r="G33" s="13"/>
    </row>
    <row r="34" spans="1:7" s="3" customFormat="1" ht="10.5">
      <c r="A34" s="10"/>
      <c r="B34" s="10"/>
      <c r="C34" s="11"/>
      <c r="D34" s="11"/>
      <c r="E34" s="12"/>
      <c r="F34" s="13"/>
      <c r="G34" s="13"/>
    </row>
    <row r="35" spans="1:7" s="3" customFormat="1" ht="10.5">
      <c r="A35" s="10"/>
      <c r="B35" s="10"/>
      <c r="C35" s="11"/>
      <c r="D35" s="11"/>
      <c r="E35" s="12"/>
      <c r="F35" s="13"/>
      <c r="G35" s="13"/>
    </row>
    <row r="36" spans="1:7" s="3" customFormat="1" ht="10.5">
      <c r="A36" s="10"/>
      <c r="B36" s="10"/>
      <c r="C36" s="11"/>
      <c r="D36" s="11"/>
      <c r="E36" s="12"/>
      <c r="F36" s="13"/>
      <c r="G36" s="13"/>
    </row>
    <row r="37" spans="1:7" s="3" customFormat="1" ht="10.5">
      <c r="A37" s="10"/>
      <c r="B37" s="10"/>
      <c r="C37" s="11"/>
      <c r="D37" s="11"/>
      <c r="E37" s="12"/>
      <c r="F37" s="13"/>
      <c r="G37" s="13"/>
    </row>
    <row r="38" spans="1:7" s="3" customFormat="1" ht="10.5">
      <c r="A38" s="10"/>
      <c r="B38" s="10"/>
      <c r="C38" s="11"/>
      <c r="D38" s="11"/>
      <c r="E38" s="12"/>
      <c r="F38" s="13"/>
      <c r="G38" s="13"/>
    </row>
    <row r="39" spans="1:7" s="3" customFormat="1" ht="10.5">
      <c r="A39" s="10"/>
      <c r="B39" s="10"/>
      <c r="C39" s="11"/>
      <c r="D39" s="11"/>
      <c r="E39" s="12"/>
      <c r="F39" s="13"/>
      <c r="G39" s="13"/>
    </row>
    <row r="40" spans="1:7" s="3" customFormat="1" ht="10.5">
      <c r="A40" s="10"/>
      <c r="B40" s="10"/>
      <c r="C40" s="11"/>
      <c r="D40" s="11"/>
      <c r="E40" s="12"/>
      <c r="F40" s="13"/>
      <c r="G40" s="13"/>
    </row>
    <row r="41" spans="1:7" s="3" customFormat="1" ht="10.5">
      <c r="A41" s="10"/>
      <c r="B41" s="10"/>
      <c r="C41" s="11"/>
      <c r="D41" s="11"/>
      <c r="E41" s="12"/>
      <c r="F41" s="13"/>
      <c r="G41" s="13"/>
    </row>
    <row r="42" spans="1:7" s="3" customFormat="1" ht="10.5">
      <c r="A42" s="10"/>
      <c r="B42" s="10"/>
      <c r="C42" s="11"/>
      <c r="D42" s="11"/>
      <c r="E42" s="12"/>
      <c r="F42" s="13"/>
      <c r="G42" s="13"/>
    </row>
    <row r="43" spans="1:7" s="3" customFormat="1" ht="10.5">
      <c r="A43" s="10"/>
      <c r="B43" s="10"/>
      <c r="C43" s="11"/>
      <c r="D43" s="11"/>
      <c r="E43" s="12"/>
      <c r="F43" s="13"/>
      <c r="G43" s="13"/>
    </row>
    <row r="44" spans="1:7" s="3" customFormat="1" ht="10.5">
      <c r="A44" s="10"/>
      <c r="B44" s="10"/>
      <c r="C44" s="11"/>
      <c r="D44" s="11"/>
      <c r="E44" s="12"/>
      <c r="F44" s="13"/>
      <c r="G44" s="13"/>
    </row>
    <row r="45" spans="1:7" s="3" customFormat="1" ht="10.5">
      <c r="A45" s="10"/>
      <c r="B45" s="10"/>
      <c r="C45" s="11"/>
      <c r="D45" s="11"/>
      <c r="E45" s="12"/>
      <c r="F45" s="13"/>
      <c r="G45" s="13"/>
    </row>
    <row r="46" spans="1:7" s="3" customFormat="1" ht="10.5">
      <c r="A46" s="10"/>
      <c r="B46" s="10"/>
      <c r="C46" s="11"/>
      <c r="D46" s="11"/>
      <c r="E46" s="12"/>
      <c r="F46" s="13"/>
      <c r="G46" s="13"/>
    </row>
    <row r="47" spans="1:7" s="3" customFormat="1" ht="10.5">
      <c r="A47" s="10"/>
      <c r="B47" s="10"/>
      <c r="C47" s="11"/>
      <c r="D47" s="11"/>
      <c r="E47" s="12"/>
      <c r="F47" s="13"/>
      <c r="G47" s="13"/>
    </row>
    <row r="48" spans="1:7" s="3" customFormat="1" ht="10.5">
      <c r="A48" s="10"/>
      <c r="B48" s="10"/>
      <c r="C48" s="11"/>
      <c r="D48" s="11"/>
      <c r="E48" s="12"/>
      <c r="F48" s="13"/>
      <c r="G48" s="13"/>
    </row>
    <row r="49" spans="1:9" s="3" customFormat="1" ht="10.5">
      <c r="A49" s="10"/>
      <c r="B49" s="10"/>
      <c r="C49" s="11"/>
      <c r="D49" s="11"/>
      <c r="E49" s="12"/>
      <c r="F49" s="13"/>
      <c r="G49" s="13"/>
    </row>
    <row r="50" spans="1:9" s="3" customFormat="1" ht="10.5">
      <c r="A50" s="10"/>
      <c r="B50" s="10"/>
      <c r="C50" s="11"/>
      <c r="D50" s="11"/>
      <c r="E50" s="12"/>
      <c r="F50" s="13"/>
      <c r="G50" s="13"/>
    </row>
    <row r="51" spans="1:9" s="3" customFormat="1" ht="10.5">
      <c r="A51" s="10"/>
      <c r="B51" s="10"/>
      <c r="C51" s="11"/>
      <c r="D51" s="11"/>
      <c r="E51" s="12"/>
      <c r="F51" s="13"/>
      <c r="G51" s="13"/>
    </row>
    <row r="52" spans="1:9" s="3" customFormat="1" ht="10.5">
      <c r="A52" s="10"/>
      <c r="B52" s="10"/>
      <c r="C52" s="11"/>
      <c r="D52" s="11"/>
      <c r="E52" s="12"/>
      <c r="F52" s="13"/>
      <c r="G52" s="13"/>
    </row>
    <row r="53" spans="1:9" s="3" customFormat="1" ht="10.5">
      <c r="A53" s="10"/>
      <c r="B53" s="10"/>
      <c r="C53" s="11"/>
      <c r="D53" s="11"/>
      <c r="E53" s="12"/>
      <c r="F53" s="13"/>
      <c r="G53" s="13"/>
    </row>
    <row r="54" spans="1:9" s="3" customFormat="1" ht="10.5">
      <c r="A54" s="10"/>
      <c r="B54" s="10"/>
      <c r="C54" s="11"/>
      <c r="D54" s="11"/>
      <c r="E54" s="12"/>
      <c r="F54" s="13"/>
      <c r="G54" s="13"/>
    </row>
    <row r="55" spans="1:9" s="3" customFormat="1" ht="10.5">
      <c r="A55" s="10"/>
      <c r="B55" s="10"/>
      <c r="C55" s="11"/>
      <c r="D55" s="11"/>
      <c r="E55" s="12"/>
      <c r="F55" s="13"/>
      <c r="G55" s="13"/>
    </row>
    <row r="56" spans="1:9" s="3" customFormat="1" ht="10.5">
      <c r="A56" s="10"/>
      <c r="B56" s="10"/>
      <c r="C56" s="11"/>
      <c r="D56" s="11"/>
      <c r="E56" s="12"/>
      <c r="F56" s="13"/>
      <c r="G56" s="13"/>
    </row>
    <row r="57" spans="1:9" s="3" customFormat="1" ht="10.5">
      <c r="A57" s="10"/>
      <c r="B57" s="10"/>
      <c r="C57" s="11"/>
      <c r="D57" s="11"/>
      <c r="E57" s="12"/>
      <c r="F57" s="13"/>
      <c r="G57" s="13"/>
    </row>
    <row r="58" spans="1:9" s="3" customFormat="1" ht="10.5">
      <c r="A58" s="10"/>
      <c r="B58" s="10"/>
      <c r="C58" s="11"/>
      <c r="D58" s="11"/>
      <c r="E58" s="12"/>
      <c r="F58" s="13"/>
      <c r="G58" s="13"/>
    </row>
    <row r="59" spans="1:9" s="3" customFormat="1" ht="10.5">
      <c r="A59" s="10"/>
      <c r="B59" s="10"/>
      <c r="C59" s="11"/>
      <c r="D59" s="11"/>
      <c r="E59" s="12"/>
      <c r="F59" s="13"/>
      <c r="G59" s="13"/>
    </row>
    <row r="60" spans="1:9" s="3" customFormat="1" ht="10.5">
      <c r="A60" s="10"/>
      <c r="B60" s="10"/>
      <c r="C60" s="11"/>
      <c r="D60" s="11"/>
      <c r="E60" s="12"/>
      <c r="F60" s="13"/>
      <c r="G60" s="1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row r="703" spans="1:9">
      <c r="A703" s="14"/>
      <c r="B703" s="14"/>
      <c r="C703" s="15"/>
      <c r="D703" s="15"/>
      <c r="E703" s="16"/>
      <c r="F703" s="13"/>
      <c r="G703" s="13"/>
      <c r="H703" s="3"/>
      <c r="I703" s="3"/>
    </row>
    <row r="704" spans="1:9">
      <c r="A704" s="14"/>
      <c r="B704" s="14"/>
      <c r="C704" s="15"/>
      <c r="D704" s="15"/>
      <c r="E704" s="16"/>
      <c r="F704" s="13"/>
      <c r="G704" s="13"/>
      <c r="H704" s="3"/>
      <c r="I704" s="3"/>
    </row>
    <row r="705" spans="1:9">
      <c r="A705" s="14"/>
      <c r="B705" s="14"/>
      <c r="C705" s="15"/>
      <c r="D705" s="15"/>
      <c r="E705" s="16"/>
      <c r="F705" s="13"/>
      <c r="G705" s="13"/>
      <c r="H705" s="3"/>
      <c r="I705" s="3"/>
    </row>
    <row r="706" spans="1:9">
      <c r="A706" s="14"/>
      <c r="B706" s="14"/>
      <c r="C706" s="15"/>
      <c r="D706" s="15"/>
      <c r="E706" s="16"/>
      <c r="F706" s="13"/>
      <c r="G706" s="13"/>
      <c r="H706" s="3"/>
      <c r="I706" s="3"/>
    </row>
    <row r="707" spans="1:9">
      <c r="A707" s="14"/>
      <c r="B707" s="14"/>
      <c r="C707" s="15"/>
      <c r="D707" s="15"/>
      <c r="E707" s="16"/>
      <c r="F707" s="13"/>
      <c r="G707" s="13"/>
      <c r="H707" s="3"/>
      <c r="I707" s="3"/>
    </row>
    <row r="708" spans="1:9">
      <c r="A708" s="14"/>
      <c r="B708" s="14"/>
      <c r="C708" s="15"/>
      <c r="D708" s="15"/>
      <c r="E708" s="16"/>
      <c r="F708" s="13"/>
      <c r="G708" s="13"/>
      <c r="H708" s="3"/>
      <c r="I708" s="3"/>
    </row>
    <row r="709" spans="1:9">
      <c r="A709" s="14"/>
      <c r="B709" s="14"/>
      <c r="C709" s="15"/>
      <c r="D709" s="15"/>
      <c r="E709" s="16"/>
      <c r="F709" s="13"/>
      <c r="G709" s="13"/>
      <c r="H709" s="3"/>
      <c r="I709" s="3"/>
    </row>
    <row r="710" spans="1:9">
      <c r="A710" s="14"/>
      <c r="B710" s="14"/>
      <c r="C710" s="15"/>
      <c r="D710" s="15"/>
      <c r="E710" s="16"/>
      <c r="F710" s="13"/>
      <c r="G710" s="13"/>
      <c r="H710" s="3"/>
      <c r="I710" s="3"/>
    </row>
    <row r="711" spans="1:9">
      <c r="A711" s="14"/>
      <c r="B711" s="14"/>
      <c r="C711" s="15"/>
      <c r="D711" s="15"/>
      <c r="E711" s="16"/>
      <c r="F711" s="13"/>
      <c r="G711" s="13"/>
      <c r="H711" s="3"/>
      <c r="I711"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8" priority="6" stopIfTrue="1"/>
  </conditionalFormatting>
  <conditionalFormatting sqref="D24">
    <cfRule type="duplicateValues" dxfId="17" priority="5" stopIfTrue="1"/>
  </conditionalFormatting>
  <conditionalFormatting sqref="D24 D18">
    <cfRule type="duplicateValues" dxfId="16" priority="3"/>
    <cfRule type="duplicateValues" dxfId="15" priority="4"/>
  </conditionalFormatting>
  <conditionalFormatting sqref="D24 D18">
    <cfRule type="duplicateValues" dxfId="14" priority="2"/>
  </conditionalFormatting>
  <conditionalFormatting sqref="C19:C23 C6:C17">
    <cfRule type="duplicateValues" dxfId="13" priority="1" stopIfTrue="1"/>
  </conditionalFormatting>
  <conditionalFormatting sqref="C6:C24">
    <cfRule type="duplicateValues" dxfId="12" priority="537"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3.xml><?xml version="1.0" encoding="utf-8"?>
<worksheet xmlns="http://schemas.openxmlformats.org/spreadsheetml/2006/main" xmlns:r="http://schemas.openxmlformats.org/officeDocument/2006/relationships">
  <sheetPr>
    <tabColor rgb="FF6600FF"/>
  </sheetPr>
  <dimension ref="A1:I702"/>
  <sheetViews>
    <sheetView view="pageBreakPreview" zoomScale="125" zoomScaleNormal="100" zoomScaleSheetLayoutView="125" workbookViewId="0">
      <selection activeCell="C6" sqref="C6"/>
    </sheetView>
  </sheetViews>
  <sheetFormatPr defaultRowHeight="15.75"/>
  <cols>
    <col min="1" max="1" width="5.7109375" style="1" customWidth="1"/>
    <col min="2" max="2" width="14.5703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26</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2</v>
      </c>
      <c r="E3" s="87">
        <v>32</v>
      </c>
      <c r="F3" s="82"/>
      <c r="G3" s="83">
        <f>SUM(A3:F3)</f>
        <v>34</v>
      </c>
      <c r="H3" s="122" t="s">
        <v>3486</v>
      </c>
      <c r="I3" s="123" t="s">
        <v>3487</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409</v>
      </c>
      <c r="C6" s="76">
        <v>11524</v>
      </c>
      <c r="D6" s="31" t="s">
        <v>8026</v>
      </c>
      <c r="E6" s="9" t="s">
        <v>114</v>
      </c>
      <c r="F6" s="8" t="s">
        <v>3560</v>
      </c>
      <c r="G6" s="8" t="s">
        <v>8027</v>
      </c>
      <c r="H6" s="8" t="s">
        <v>5682</v>
      </c>
      <c r="I6" s="8" t="s">
        <v>152</v>
      </c>
    </row>
    <row r="7" spans="1:9" s="3" customFormat="1" ht="21" customHeight="1">
      <c r="A7" s="30">
        <v>2</v>
      </c>
      <c r="B7" s="30" t="s">
        <v>410</v>
      </c>
      <c r="C7" s="76">
        <v>11149</v>
      </c>
      <c r="D7" s="31" t="s">
        <v>8028</v>
      </c>
      <c r="E7" s="9" t="s">
        <v>114</v>
      </c>
      <c r="F7" s="8" t="s">
        <v>8029</v>
      </c>
      <c r="G7" s="8" t="s">
        <v>8027</v>
      </c>
      <c r="H7" s="8" t="s">
        <v>3542</v>
      </c>
      <c r="I7" s="8" t="s">
        <v>152</v>
      </c>
    </row>
    <row r="8" spans="1:9" s="3" customFormat="1" ht="21" customHeight="1">
      <c r="A8" s="30">
        <v>3</v>
      </c>
      <c r="B8" s="30" t="s">
        <v>411</v>
      </c>
      <c r="C8" s="76">
        <v>18464</v>
      </c>
      <c r="D8" s="31" t="s">
        <v>8030</v>
      </c>
      <c r="E8" s="9" t="s">
        <v>113</v>
      </c>
      <c r="F8" s="8" t="s">
        <v>152</v>
      </c>
      <c r="G8" s="8" t="s">
        <v>5573</v>
      </c>
      <c r="H8" s="8" t="s">
        <v>152</v>
      </c>
      <c r="I8" s="8" t="s">
        <v>152</v>
      </c>
    </row>
    <row r="9" spans="1:9" s="3" customFormat="1" ht="21" customHeight="1">
      <c r="A9" s="30">
        <v>4</v>
      </c>
      <c r="B9" s="30" t="s">
        <v>412</v>
      </c>
      <c r="C9" s="76">
        <v>16040</v>
      </c>
      <c r="D9" s="31" t="s">
        <v>8031</v>
      </c>
      <c r="E9" s="9" t="s">
        <v>113</v>
      </c>
      <c r="F9" s="8" t="s">
        <v>23</v>
      </c>
      <c r="G9" s="8" t="s">
        <v>8032</v>
      </c>
      <c r="H9" s="8" t="s">
        <v>152</v>
      </c>
      <c r="I9" s="8" t="s">
        <v>152</v>
      </c>
    </row>
    <row r="10" spans="1:9" s="3" customFormat="1" ht="21" customHeight="1">
      <c r="A10" s="30">
        <v>5</v>
      </c>
      <c r="B10" s="30" t="s">
        <v>413</v>
      </c>
      <c r="C10" s="220">
        <v>16646</v>
      </c>
      <c r="D10" s="334" t="s">
        <v>8033</v>
      </c>
      <c r="E10" s="9" t="s">
        <v>113</v>
      </c>
      <c r="F10" s="180" t="s">
        <v>3663</v>
      </c>
      <c r="G10" s="180" t="s">
        <v>5571</v>
      </c>
      <c r="H10" s="8" t="s">
        <v>152</v>
      </c>
      <c r="I10" s="8" t="s">
        <v>152</v>
      </c>
    </row>
    <row r="11" spans="1:9" s="3" customFormat="1" ht="21" customHeight="1">
      <c r="A11" s="30">
        <v>6</v>
      </c>
      <c r="B11" s="30" t="s">
        <v>414</v>
      </c>
      <c r="C11" s="76">
        <v>18951</v>
      </c>
      <c r="D11" s="31" t="s">
        <v>8034</v>
      </c>
      <c r="E11" s="9" t="s">
        <v>113</v>
      </c>
      <c r="F11" s="8" t="s">
        <v>152</v>
      </c>
      <c r="G11" s="8" t="s">
        <v>4025</v>
      </c>
      <c r="H11" s="8" t="s">
        <v>152</v>
      </c>
      <c r="I11" s="8" t="s">
        <v>152</v>
      </c>
    </row>
    <row r="12" spans="1:9" s="3" customFormat="1" ht="21" customHeight="1">
      <c r="A12" s="30">
        <v>7</v>
      </c>
      <c r="B12" s="30" t="s">
        <v>415</v>
      </c>
      <c r="C12" s="220">
        <v>16651</v>
      </c>
      <c r="D12" s="334" t="s">
        <v>8035</v>
      </c>
      <c r="E12" s="9" t="s">
        <v>113</v>
      </c>
      <c r="F12" s="182" t="s">
        <v>4767</v>
      </c>
      <c r="G12" s="180" t="s">
        <v>5571</v>
      </c>
      <c r="H12" s="8" t="s">
        <v>152</v>
      </c>
      <c r="I12" s="8" t="s">
        <v>152</v>
      </c>
    </row>
    <row r="13" spans="1:9" s="3" customFormat="1" ht="21" customHeight="1">
      <c r="A13" s="30">
        <v>8</v>
      </c>
      <c r="B13" s="30" t="s">
        <v>416</v>
      </c>
      <c r="C13" s="76">
        <v>16634</v>
      </c>
      <c r="D13" s="31" t="s">
        <v>8036</v>
      </c>
      <c r="E13" s="9" t="s">
        <v>113</v>
      </c>
      <c r="F13" s="8" t="s">
        <v>4767</v>
      </c>
      <c r="G13" s="8" t="s">
        <v>5571</v>
      </c>
      <c r="H13" s="8" t="s">
        <v>152</v>
      </c>
      <c r="I13" s="8" t="s">
        <v>152</v>
      </c>
    </row>
    <row r="14" spans="1:9" s="3" customFormat="1" ht="21" customHeight="1">
      <c r="A14" s="30">
        <v>9</v>
      </c>
      <c r="B14" s="30" t="s">
        <v>417</v>
      </c>
      <c r="C14" s="183">
        <v>20824</v>
      </c>
      <c r="D14" s="261" t="s">
        <v>8169</v>
      </c>
      <c r="E14" s="367" t="s">
        <v>113</v>
      </c>
      <c r="F14" s="215" t="s">
        <v>152</v>
      </c>
      <c r="G14" s="180" t="s">
        <v>8196</v>
      </c>
      <c r="H14" s="215" t="s">
        <v>152</v>
      </c>
      <c r="I14" s="8" t="s">
        <v>152</v>
      </c>
    </row>
    <row r="15" spans="1:9" s="3" customFormat="1" ht="21" customHeight="1">
      <c r="A15" s="30">
        <v>10</v>
      </c>
      <c r="B15" s="30" t="s">
        <v>418</v>
      </c>
      <c r="C15" s="207">
        <v>18760</v>
      </c>
      <c r="D15" s="208" t="s">
        <v>7203</v>
      </c>
      <c r="E15" s="209" t="s">
        <v>113</v>
      </c>
      <c r="F15" s="210" t="s">
        <v>152</v>
      </c>
      <c r="G15" s="210" t="s">
        <v>6527</v>
      </c>
      <c r="H15" s="210" t="s">
        <v>152</v>
      </c>
      <c r="I15" s="210" t="s">
        <v>152</v>
      </c>
    </row>
    <row r="16" spans="1:9" s="3" customFormat="1" ht="21" customHeight="1">
      <c r="A16" s="30">
        <v>11</v>
      </c>
      <c r="B16" s="30" t="s">
        <v>419</v>
      </c>
      <c r="C16" s="220">
        <v>20162</v>
      </c>
      <c r="D16" s="334" t="s">
        <v>8037</v>
      </c>
      <c r="E16" s="9" t="s">
        <v>113</v>
      </c>
      <c r="F16" s="8" t="s">
        <v>152</v>
      </c>
      <c r="G16" s="180" t="s">
        <v>5663</v>
      </c>
      <c r="H16" s="8" t="s">
        <v>152</v>
      </c>
      <c r="I16" s="8" t="s">
        <v>152</v>
      </c>
    </row>
    <row r="17" spans="1:9" s="3" customFormat="1" ht="21" customHeight="1">
      <c r="A17" s="30">
        <v>12</v>
      </c>
      <c r="B17" s="30" t="s">
        <v>420</v>
      </c>
      <c r="C17" s="76">
        <v>19976</v>
      </c>
      <c r="D17" s="31" t="s">
        <v>8038</v>
      </c>
      <c r="E17" s="9" t="s">
        <v>113</v>
      </c>
      <c r="F17" s="8" t="s">
        <v>152</v>
      </c>
      <c r="G17" s="8" t="s">
        <v>5597</v>
      </c>
      <c r="H17" s="8" t="s">
        <v>152</v>
      </c>
      <c r="I17" s="8" t="s">
        <v>152</v>
      </c>
    </row>
    <row r="18" spans="1:9" s="3" customFormat="1" ht="21" customHeight="1">
      <c r="A18" s="30">
        <v>13</v>
      </c>
      <c r="B18" s="30" t="s">
        <v>421</v>
      </c>
      <c r="C18" s="220">
        <v>16368</v>
      </c>
      <c r="D18" s="334" t="s">
        <v>8039</v>
      </c>
      <c r="E18" s="9" t="s">
        <v>113</v>
      </c>
      <c r="F18" s="182" t="s">
        <v>7181</v>
      </c>
      <c r="G18" s="180" t="s">
        <v>5843</v>
      </c>
      <c r="H18" s="8" t="s">
        <v>152</v>
      </c>
      <c r="I18" s="8" t="s">
        <v>152</v>
      </c>
    </row>
    <row r="19" spans="1:9" s="3" customFormat="1" ht="21" customHeight="1">
      <c r="A19" s="30">
        <v>14</v>
      </c>
      <c r="B19" s="30" t="s">
        <v>422</v>
      </c>
      <c r="C19" s="76">
        <v>13233</v>
      </c>
      <c r="D19" s="31" t="s">
        <v>8040</v>
      </c>
      <c r="E19" s="9" t="s">
        <v>113</v>
      </c>
      <c r="F19" s="8" t="s">
        <v>5452</v>
      </c>
      <c r="G19" s="8" t="s">
        <v>8032</v>
      </c>
      <c r="H19" s="8" t="s">
        <v>152</v>
      </c>
      <c r="I19" s="8" t="s">
        <v>152</v>
      </c>
    </row>
    <row r="20" spans="1:9" s="3" customFormat="1" ht="21" customHeight="1">
      <c r="A20" s="30">
        <v>15</v>
      </c>
      <c r="B20" s="30" t="s">
        <v>423</v>
      </c>
      <c r="C20" s="76">
        <v>16043</v>
      </c>
      <c r="D20" s="31" t="s">
        <v>8041</v>
      </c>
      <c r="E20" s="9" t="s">
        <v>113</v>
      </c>
      <c r="F20" s="8" t="s">
        <v>23</v>
      </c>
      <c r="G20" s="8" t="s">
        <v>8032</v>
      </c>
      <c r="H20" s="8" t="s">
        <v>152</v>
      </c>
      <c r="I20" s="8" t="s">
        <v>152</v>
      </c>
    </row>
    <row r="21" spans="1:9" s="3" customFormat="1" ht="21" customHeight="1">
      <c r="A21" s="30">
        <v>16</v>
      </c>
      <c r="B21" s="30" t="s">
        <v>424</v>
      </c>
      <c r="C21" s="76">
        <v>18477</v>
      </c>
      <c r="D21" s="31" t="s">
        <v>8057</v>
      </c>
      <c r="E21" s="9" t="s">
        <v>113</v>
      </c>
      <c r="F21" s="8" t="s">
        <v>152</v>
      </c>
      <c r="G21" s="8" t="s">
        <v>5573</v>
      </c>
      <c r="H21" s="8" t="s">
        <v>152</v>
      </c>
      <c r="I21" s="8" t="s">
        <v>152</v>
      </c>
    </row>
    <row r="22" spans="1:9" s="3" customFormat="1" ht="21" customHeight="1">
      <c r="A22" s="30">
        <v>17</v>
      </c>
      <c r="B22" s="30" t="s">
        <v>425</v>
      </c>
      <c r="C22" s="76">
        <v>18467</v>
      </c>
      <c r="D22" s="31" t="s">
        <v>8042</v>
      </c>
      <c r="E22" s="9" t="s">
        <v>113</v>
      </c>
      <c r="F22" s="8" t="s">
        <v>152</v>
      </c>
      <c r="G22" s="8" t="s">
        <v>5573</v>
      </c>
      <c r="H22" s="8" t="s">
        <v>152</v>
      </c>
      <c r="I22" s="8" t="s">
        <v>152</v>
      </c>
    </row>
    <row r="23" spans="1:9" s="3" customFormat="1" ht="21" customHeight="1">
      <c r="A23" s="30">
        <v>18</v>
      </c>
      <c r="B23" s="30" t="s">
        <v>426</v>
      </c>
      <c r="C23" s="76">
        <v>16639</v>
      </c>
      <c r="D23" s="31" t="s">
        <v>8043</v>
      </c>
      <c r="E23" s="9" t="s">
        <v>113</v>
      </c>
      <c r="F23" s="8" t="s">
        <v>4767</v>
      </c>
      <c r="G23" s="8" t="s">
        <v>5571</v>
      </c>
      <c r="H23" s="8" t="s">
        <v>152</v>
      </c>
      <c r="I23" s="8" t="s">
        <v>152</v>
      </c>
    </row>
    <row r="24" spans="1:9" s="3" customFormat="1" ht="21" customHeight="1">
      <c r="A24" s="30">
        <v>19</v>
      </c>
      <c r="B24" s="30" t="s">
        <v>427</v>
      </c>
      <c r="C24" s="76">
        <v>17493</v>
      </c>
      <c r="D24" s="31" t="s">
        <v>8044</v>
      </c>
      <c r="E24" s="9" t="s">
        <v>113</v>
      </c>
      <c r="F24" s="8" t="s">
        <v>3655</v>
      </c>
      <c r="G24" s="8" t="s">
        <v>3656</v>
      </c>
      <c r="H24" s="8" t="s">
        <v>152</v>
      </c>
      <c r="I24" s="8" t="s">
        <v>152</v>
      </c>
    </row>
    <row r="25" spans="1:9" s="3" customFormat="1" ht="21" customHeight="1">
      <c r="A25" s="30">
        <v>20</v>
      </c>
      <c r="B25" s="30" t="s">
        <v>428</v>
      </c>
      <c r="C25" s="76">
        <v>17494</v>
      </c>
      <c r="D25" s="31" t="s">
        <v>8227</v>
      </c>
      <c r="E25" s="9" t="s">
        <v>113</v>
      </c>
      <c r="F25" s="8" t="s">
        <v>3655</v>
      </c>
      <c r="G25" s="8" t="s">
        <v>3656</v>
      </c>
      <c r="H25" s="8" t="s">
        <v>152</v>
      </c>
      <c r="I25" s="8" t="s">
        <v>152</v>
      </c>
    </row>
    <row r="26" spans="1:9" s="3" customFormat="1" ht="21" customHeight="1">
      <c r="A26" s="30">
        <v>21</v>
      </c>
      <c r="B26" s="30" t="s">
        <v>429</v>
      </c>
      <c r="C26" s="220">
        <v>19824</v>
      </c>
      <c r="D26" s="334" t="s">
        <v>8045</v>
      </c>
      <c r="E26" s="9" t="s">
        <v>113</v>
      </c>
      <c r="F26" s="8" t="s">
        <v>152</v>
      </c>
      <c r="G26" s="180" t="s">
        <v>5855</v>
      </c>
      <c r="H26" s="8" t="s">
        <v>152</v>
      </c>
      <c r="I26" s="8" t="s">
        <v>152</v>
      </c>
    </row>
    <row r="27" spans="1:9" s="3" customFormat="1" ht="21" customHeight="1">
      <c r="A27" s="30">
        <v>22</v>
      </c>
      <c r="B27" s="30" t="s">
        <v>430</v>
      </c>
      <c r="C27" s="76">
        <v>17622</v>
      </c>
      <c r="D27" s="31" t="s">
        <v>8046</v>
      </c>
      <c r="E27" s="9" t="s">
        <v>113</v>
      </c>
      <c r="F27" s="8" t="s">
        <v>5512</v>
      </c>
      <c r="G27" s="8" t="s">
        <v>5513</v>
      </c>
      <c r="H27" s="8" t="s">
        <v>152</v>
      </c>
      <c r="I27" s="8" t="s">
        <v>152</v>
      </c>
    </row>
    <row r="28" spans="1:9" s="3" customFormat="1" ht="21" customHeight="1">
      <c r="A28" s="30">
        <v>23</v>
      </c>
      <c r="B28" s="30" t="s">
        <v>431</v>
      </c>
      <c r="C28" s="76">
        <v>16644</v>
      </c>
      <c r="D28" s="31" t="s">
        <v>8047</v>
      </c>
      <c r="E28" s="9" t="s">
        <v>113</v>
      </c>
      <c r="F28" s="8" t="s">
        <v>3663</v>
      </c>
      <c r="G28" s="8" t="s">
        <v>5571</v>
      </c>
      <c r="H28" s="8" t="s">
        <v>152</v>
      </c>
      <c r="I28" s="8" t="s">
        <v>152</v>
      </c>
    </row>
    <row r="29" spans="1:9" s="3" customFormat="1" ht="21" customHeight="1">
      <c r="A29" s="30">
        <v>24</v>
      </c>
      <c r="B29" s="30" t="s">
        <v>432</v>
      </c>
      <c r="C29" s="76">
        <v>18468</v>
      </c>
      <c r="D29" s="31" t="s">
        <v>8048</v>
      </c>
      <c r="E29" s="9" t="s">
        <v>113</v>
      </c>
      <c r="F29" s="8" t="s">
        <v>152</v>
      </c>
      <c r="G29" s="8" t="s">
        <v>5573</v>
      </c>
      <c r="H29" s="8" t="s">
        <v>152</v>
      </c>
      <c r="I29" s="8" t="s">
        <v>152</v>
      </c>
    </row>
    <row r="30" spans="1:9" s="3" customFormat="1" ht="21" customHeight="1">
      <c r="A30" s="30">
        <v>25</v>
      </c>
      <c r="B30" s="30" t="s">
        <v>433</v>
      </c>
      <c r="C30" s="76">
        <v>6417</v>
      </c>
      <c r="D30" s="31" t="s">
        <v>8049</v>
      </c>
      <c r="E30" s="9" t="s">
        <v>113</v>
      </c>
      <c r="F30" s="8" t="s">
        <v>5242</v>
      </c>
      <c r="G30" s="8" t="s">
        <v>5243</v>
      </c>
      <c r="H30" s="8" t="s">
        <v>152</v>
      </c>
      <c r="I30" s="8" t="s">
        <v>152</v>
      </c>
    </row>
    <row r="31" spans="1:9" s="3" customFormat="1" ht="21" customHeight="1">
      <c r="A31" s="30">
        <v>26</v>
      </c>
      <c r="B31" s="30" t="s">
        <v>434</v>
      </c>
      <c r="C31" s="76">
        <v>16641</v>
      </c>
      <c r="D31" s="31" t="s">
        <v>8050</v>
      </c>
      <c r="E31" s="9" t="s">
        <v>113</v>
      </c>
      <c r="F31" s="8" t="s">
        <v>4767</v>
      </c>
      <c r="G31" s="8" t="s">
        <v>8032</v>
      </c>
      <c r="H31" s="8" t="s">
        <v>152</v>
      </c>
      <c r="I31" s="8" t="s">
        <v>152</v>
      </c>
    </row>
    <row r="32" spans="1:9" s="3" customFormat="1" ht="21" customHeight="1">
      <c r="A32" s="30">
        <v>27</v>
      </c>
      <c r="B32" s="30" t="s">
        <v>435</v>
      </c>
      <c r="C32" s="76">
        <v>16635</v>
      </c>
      <c r="D32" s="31" t="s">
        <v>8051</v>
      </c>
      <c r="E32" s="9" t="s">
        <v>113</v>
      </c>
      <c r="F32" s="8" t="s">
        <v>4767</v>
      </c>
      <c r="G32" s="8" t="s">
        <v>5571</v>
      </c>
      <c r="H32" s="8" t="s">
        <v>152</v>
      </c>
      <c r="I32" s="8" t="s">
        <v>152</v>
      </c>
    </row>
    <row r="33" spans="1:9" s="3" customFormat="1" ht="21" customHeight="1">
      <c r="A33" s="30">
        <v>28</v>
      </c>
      <c r="B33" s="30" t="s">
        <v>436</v>
      </c>
      <c r="C33" s="76">
        <v>16638</v>
      </c>
      <c r="D33" s="31" t="s">
        <v>8052</v>
      </c>
      <c r="E33" s="9" t="s">
        <v>113</v>
      </c>
      <c r="F33" s="8" t="s">
        <v>4767</v>
      </c>
      <c r="G33" s="8" t="s">
        <v>5571</v>
      </c>
      <c r="H33" s="8" t="s">
        <v>152</v>
      </c>
      <c r="I33" s="8" t="s">
        <v>152</v>
      </c>
    </row>
    <row r="34" spans="1:9" s="3" customFormat="1" ht="21" customHeight="1">
      <c r="A34" s="30">
        <v>29</v>
      </c>
      <c r="B34" s="30" t="s">
        <v>437</v>
      </c>
      <c r="C34" s="76">
        <v>19993</v>
      </c>
      <c r="D34" s="31" t="s">
        <v>8053</v>
      </c>
      <c r="E34" s="9" t="s">
        <v>113</v>
      </c>
      <c r="F34" s="8" t="s">
        <v>152</v>
      </c>
      <c r="G34" s="8" t="s">
        <v>5597</v>
      </c>
      <c r="H34" s="8" t="s">
        <v>152</v>
      </c>
      <c r="I34" s="8" t="s">
        <v>152</v>
      </c>
    </row>
    <row r="35" spans="1:9" s="3" customFormat="1" ht="15.75" customHeight="1">
      <c r="A35" s="30">
        <v>30</v>
      </c>
      <c r="B35" s="30" t="s">
        <v>438</v>
      </c>
      <c r="C35" s="76">
        <v>16648</v>
      </c>
      <c r="D35" s="31" t="s">
        <v>8054</v>
      </c>
      <c r="E35" s="9" t="s">
        <v>113</v>
      </c>
      <c r="F35" s="8" t="s">
        <v>4767</v>
      </c>
      <c r="G35" s="8" t="s">
        <v>8055</v>
      </c>
      <c r="H35" s="8" t="s">
        <v>152</v>
      </c>
      <c r="I35" s="8" t="s">
        <v>152</v>
      </c>
    </row>
    <row r="36" spans="1:9" s="3" customFormat="1" ht="21.75" customHeight="1">
      <c r="A36" s="30">
        <v>31</v>
      </c>
      <c r="B36" s="30" t="s">
        <v>9065</v>
      </c>
      <c r="C36" s="76">
        <v>16636</v>
      </c>
      <c r="D36" s="31" t="s">
        <v>8056</v>
      </c>
      <c r="E36" s="9" t="s">
        <v>113</v>
      </c>
      <c r="F36" s="8" t="s">
        <v>4767</v>
      </c>
      <c r="G36" s="8" t="s">
        <v>5571</v>
      </c>
      <c r="H36" s="8" t="s">
        <v>152</v>
      </c>
      <c r="I36" s="8" t="s">
        <v>152</v>
      </c>
    </row>
    <row r="37" spans="1:9" s="3" customFormat="1" ht="18" customHeight="1">
      <c r="A37" s="30">
        <v>32</v>
      </c>
      <c r="B37" s="30" t="s">
        <v>9066</v>
      </c>
      <c r="C37" s="76">
        <v>18479</v>
      </c>
      <c r="D37" s="31" t="s">
        <v>8058</v>
      </c>
      <c r="E37" s="9" t="s">
        <v>113</v>
      </c>
      <c r="F37" s="8" t="s">
        <v>152</v>
      </c>
      <c r="G37" s="8" t="s">
        <v>5573</v>
      </c>
      <c r="H37" s="8" t="s">
        <v>152</v>
      </c>
      <c r="I37" s="8" t="s">
        <v>152</v>
      </c>
    </row>
    <row r="38" spans="1:9" s="3" customFormat="1" ht="21" customHeight="1">
      <c r="A38" s="30">
        <v>33</v>
      </c>
      <c r="B38" s="30" t="s">
        <v>9067</v>
      </c>
      <c r="C38" s="76">
        <v>16637</v>
      </c>
      <c r="D38" s="31" t="s">
        <v>8059</v>
      </c>
      <c r="E38" s="9" t="s">
        <v>113</v>
      </c>
      <c r="F38" s="8" t="s">
        <v>4767</v>
      </c>
      <c r="G38" s="8" t="s">
        <v>5571</v>
      </c>
      <c r="H38" s="8" t="s">
        <v>152</v>
      </c>
      <c r="I38" s="8" t="s">
        <v>152</v>
      </c>
    </row>
    <row r="39" spans="1:9" s="3" customFormat="1" ht="19.5" customHeight="1">
      <c r="A39" s="30">
        <v>34</v>
      </c>
      <c r="B39" s="10"/>
      <c r="C39" s="76">
        <v>17602</v>
      </c>
      <c r="D39" s="31" t="s">
        <v>8060</v>
      </c>
      <c r="E39" s="9" t="s">
        <v>113</v>
      </c>
      <c r="F39" s="8" t="s">
        <v>5512</v>
      </c>
      <c r="G39" s="8" t="s">
        <v>5513</v>
      </c>
      <c r="H39" s="8" t="s">
        <v>152</v>
      </c>
      <c r="I39" s="8" t="s">
        <v>152</v>
      </c>
    </row>
    <row r="40" spans="1:9" s="3" customFormat="1" ht="10.5">
      <c r="A40" s="10"/>
      <c r="B40" s="10"/>
      <c r="C40" s="11"/>
      <c r="D40" s="11"/>
      <c r="E40" s="12"/>
      <c r="F40" s="13"/>
      <c r="G40" s="13"/>
    </row>
    <row r="41" spans="1:9" s="3" customFormat="1" ht="10.5">
      <c r="A41" s="10"/>
      <c r="B41" s="10"/>
      <c r="C41" s="11"/>
      <c r="D41" s="11"/>
      <c r="E41" s="12"/>
      <c r="F41" s="13"/>
      <c r="G41" s="13"/>
    </row>
    <row r="42" spans="1:9" s="3" customFormat="1" ht="10.5">
      <c r="A42" s="10"/>
      <c r="B42" s="10"/>
      <c r="C42" s="11"/>
      <c r="D42" s="11"/>
      <c r="E42" s="12"/>
      <c r="F42" s="13"/>
      <c r="G42" s="13"/>
    </row>
    <row r="43" spans="1:9" s="3" customFormat="1" ht="10.5">
      <c r="A43" s="10"/>
      <c r="B43" s="10"/>
      <c r="C43" s="11"/>
      <c r="D43" s="11"/>
      <c r="E43" s="12"/>
      <c r="F43" s="13"/>
      <c r="G43" s="13"/>
    </row>
    <row r="44" spans="1:9" s="3" customFormat="1" ht="10.5">
      <c r="A44" s="10"/>
      <c r="B44" s="10"/>
      <c r="C44" s="11"/>
      <c r="D44" s="11"/>
      <c r="E44" s="12"/>
      <c r="F44" s="13"/>
      <c r="G44" s="13"/>
    </row>
    <row r="45" spans="1:9" s="3" customFormat="1" ht="10.5">
      <c r="A45" s="10"/>
      <c r="B45" s="10"/>
      <c r="C45" s="11"/>
      <c r="D45" s="11"/>
      <c r="E45" s="12"/>
      <c r="F45" s="13"/>
      <c r="G45" s="13"/>
    </row>
    <row r="46" spans="1:9" s="3" customFormat="1" ht="10.5">
      <c r="A46" s="10"/>
      <c r="B46" s="10"/>
      <c r="C46" s="11"/>
      <c r="D46" s="11"/>
      <c r="E46" s="12"/>
      <c r="F46" s="13"/>
      <c r="G46" s="13"/>
    </row>
    <row r="47" spans="1:9" s="3" customFormat="1" ht="10.5">
      <c r="A47" s="10"/>
      <c r="B47" s="10"/>
      <c r="C47" s="11"/>
      <c r="D47" s="11"/>
      <c r="E47" s="12"/>
      <c r="F47" s="13"/>
      <c r="G47" s="13"/>
    </row>
    <row r="48" spans="1:9" s="3" customFormat="1" ht="10.5">
      <c r="A48" s="10"/>
      <c r="B48" s="10"/>
      <c r="C48" s="11"/>
      <c r="D48" s="11"/>
      <c r="E48" s="12"/>
      <c r="F48" s="13"/>
      <c r="G48" s="13"/>
    </row>
    <row r="49" spans="1:9" s="3" customFormat="1" ht="10.5">
      <c r="A49" s="10"/>
      <c r="B49" s="10"/>
      <c r="C49" s="11"/>
      <c r="D49" s="11"/>
      <c r="E49" s="12"/>
      <c r="F49" s="13"/>
      <c r="G49" s="13"/>
    </row>
    <row r="50" spans="1:9" s="3" customFormat="1" ht="10.5">
      <c r="A50" s="10"/>
      <c r="B50" s="10"/>
      <c r="C50" s="11"/>
      <c r="D50" s="11"/>
      <c r="E50" s="12"/>
      <c r="F50" s="13"/>
      <c r="G50" s="13"/>
    </row>
    <row r="51" spans="1:9" s="3" customFormat="1" ht="10.5">
      <c r="A51" s="10"/>
      <c r="B51" s="10"/>
      <c r="C51" s="11"/>
      <c r="D51" s="11"/>
      <c r="E51" s="12"/>
      <c r="F51" s="13"/>
      <c r="G51" s="1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row r="679" spans="1:9">
      <c r="A679" s="14"/>
      <c r="B679" s="14"/>
      <c r="C679" s="15"/>
      <c r="D679" s="15"/>
      <c r="E679" s="16"/>
      <c r="F679" s="13"/>
      <c r="G679" s="13"/>
      <c r="H679" s="3"/>
      <c r="I679" s="3"/>
    </row>
    <row r="680" spans="1:9">
      <c r="A680" s="14"/>
      <c r="B680" s="14"/>
      <c r="C680" s="15"/>
      <c r="D680" s="15"/>
      <c r="E680" s="16"/>
      <c r="F680" s="13"/>
      <c r="G680" s="13"/>
      <c r="H680" s="3"/>
      <c r="I680" s="3"/>
    </row>
    <row r="681" spans="1:9">
      <c r="A681" s="14"/>
      <c r="B681" s="14"/>
      <c r="C681" s="15"/>
      <c r="D681" s="15"/>
      <c r="E681" s="16"/>
      <c r="F681" s="13"/>
      <c r="G681" s="13"/>
      <c r="H681" s="3"/>
      <c r="I681" s="3"/>
    </row>
    <row r="682" spans="1:9">
      <c r="A682" s="14"/>
      <c r="B682" s="14"/>
      <c r="C682" s="15"/>
      <c r="D682" s="15"/>
      <c r="E682" s="16"/>
      <c r="F682" s="13"/>
      <c r="G682" s="13"/>
      <c r="H682" s="3"/>
      <c r="I682" s="3"/>
    </row>
    <row r="683" spans="1:9">
      <c r="A683" s="14"/>
      <c r="B683" s="14"/>
      <c r="C683" s="15"/>
      <c r="D683" s="15"/>
      <c r="E683" s="16"/>
      <c r="F683" s="13"/>
      <c r="G683" s="13"/>
      <c r="H683" s="3"/>
      <c r="I683" s="3"/>
    </row>
    <row r="684" spans="1:9">
      <c r="A684" s="14"/>
      <c r="B684" s="14"/>
      <c r="C684" s="15"/>
      <c r="D684" s="15"/>
      <c r="E684" s="16"/>
      <c r="F684" s="13"/>
      <c r="G684" s="13"/>
      <c r="H684" s="3"/>
      <c r="I684" s="3"/>
    </row>
    <row r="685" spans="1:9">
      <c r="A685" s="14"/>
      <c r="B685" s="14"/>
      <c r="C685" s="15"/>
      <c r="D685" s="15"/>
      <c r="E685" s="16"/>
      <c r="F685" s="13"/>
      <c r="G685" s="13"/>
      <c r="H685" s="3"/>
      <c r="I685" s="3"/>
    </row>
    <row r="686" spans="1:9">
      <c r="A686" s="14"/>
      <c r="B686" s="14"/>
      <c r="C686" s="15"/>
      <c r="D686" s="15"/>
      <c r="E686" s="16"/>
      <c r="F686" s="13"/>
      <c r="G686" s="13"/>
      <c r="H686" s="3"/>
      <c r="I686" s="3"/>
    </row>
    <row r="687" spans="1:9">
      <c r="A687" s="14"/>
      <c r="B687" s="14"/>
      <c r="C687" s="15"/>
      <c r="D687" s="15"/>
      <c r="E687" s="16"/>
      <c r="F687" s="13"/>
      <c r="G687" s="13"/>
      <c r="H687" s="3"/>
      <c r="I687" s="3"/>
    </row>
    <row r="688" spans="1:9">
      <c r="A688" s="14"/>
      <c r="B688" s="14"/>
      <c r="C688" s="15"/>
      <c r="D688" s="15"/>
      <c r="E688" s="16"/>
      <c r="F688" s="13"/>
      <c r="G688" s="13"/>
      <c r="H688" s="3"/>
      <c r="I688" s="3"/>
    </row>
    <row r="689" spans="1:9">
      <c r="A689" s="14"/>
      <c r="B689" s="14"/>
      <c r="C689" s="15"/>
      <c r="D689" s="15"/>
      <c r="E689" s="16"/>
      <c r="F689" s="13"/>
      <c r="G689" s="13"/>
      <c r="H689" s="3"/>
      <c r="I689" s="3"/>
    </row>
    <row r="690" spans="1:9">
      <c r="A690" s="14"/>
      <c r="B690" s="14"/>
      <c r="C690" s="15"/>
      <c r="D690" s="15"/>
      <c r="E690" s="16"/>
      <c r="F690" s="13"/>
      <c r="G690" s="13"/>
      <c r="H690" s="3"/>
      <c r="I690" s="3"/>
    </row>
    <row r="691" spans="1:9">
      <c r="A691" s="14"/>
      <c r="B691" s="14"/>
      <c r="C691" s="15"/>
      <c r="D691" s="15"/>
      <c r="E691" s="16"/>
      <c r="F691" s="13"/>
      <c r="G691" s="13"/>
      <c r="H691" s="3"/>
      <c r="I691" s="3"/>
    </row>
    <row r="692" spans="1:9">
      <c r="A692" s="14"/>
      <c r="B692" s="14"/>
      <c r="C692" s="15"/>
      <c r="D692" s="15"/>
      <c r="E692" s="16"/>
      <c r="F692" s="13"/>
      <c r="G692" s="13"/>
      <c r="H692" s="3"/>
      <c r="I692" s="3"/>
    </row>
    <row r="693" spans="1:9">
      <c r="A693" s="14"/>
      <c r="B693" s="14"/>
      <c r="C693" s="15"/>
      <c r="D693" s="15"/>
      <c r="E693" s="16"/>
      <c r="F693" s="13"/>
      <c r="G693" s="13"/>
      <c r="H693" s="3"/>
      <c r="I693" s="3"/>
    </row>
    <row r="694" spans="1:9">
      <c r="A694" s="14"/>
      <c r="B694" s="14"/>
      <c r="C694" s="15"/>
      <c r="D694" s="15"/>
      <c r="E694" s="16"/>
      <c r="F694" s="13"/>
      <c r="G694" s="13"/>
      <c r="H694" s="3"/>
      <c r="I694" s="3"/>
    </row>
    <row r="695" spans="1:9">
      <c r="A695" s="14"/>
      <c r="B695" s="14"/>
      <c r="C695" s="15"/>
      <c r="D695" s="15"/>
      <c r="E695" s="16"/>
      <c r="F695" s="13"/>
      <c r="G695" s="13"/>
      <c r="H695" s="3"/>
      <c r="I695" s="3"/>
    </row>
    <row r="696" spans="1:9">
      <c r="A696" s="14"/>
      <c r="B696" s="14"/>
      <c r="C696" s="15"/>
      <c r="D696" s="15"/>
      <c r="E696" s="16"/>
      <c r="F696" s="13"/>
      <c r="G696" s="13"/>
      <c r="H696" s="3"/>
      <c r="I696" s="3"/>
    </row>
    <row r="697" spans="1:9">
      <c r="A697" s="14"/>
      <c r="B697" s="14"/>
      <c r="C697" s="15"/>
      <c r="D697" s="15"/>
      <c r="E697" s="16"/>
      <c r="F697" s="13"/>
      <c r="G697" s="13"/>
      <c r="H697" s="3"/>
      <c r="I697" s="3"/>
    </row>
    <row r="698" spans="1:9">
      <c r="A698" s="14"/>
      <c r="B698" s="14"/>
      <c r="C698" s="15"/>
      <c r="D698" s="15"/>
      <c r="E698" s="16"/>
      <c r="F698" s="13"/>
      <c r="G698" s="13"/>
      <c r="H698" s="3"/>
      <c r="I698" s="3"/>
    </row>
    <row r="699" spans="1:9">
      <c r="A699" s="14"/>
      <c r="B699" s="14"/>
      <c r="C699" s="15"/>
      <c r="D699" s="15"/>
      <c r="E699" s="16"/>
      <c r="F699" s="13"/>
      <c r="G699" s="13"/>
      <c r="H699" s="3"/>
      <c r="I699" s="3"/>
    </row>
    <row r="700" spans="1:9">
      <c r="A700" s="14"/>
      <c r="B700" s="14"/>
      <c r="C700" s="15"/>
      <c r="D700" s="15"/>
      <c r="E700" s="16"/>
      <c r="F700" s="13"/>
      <c r="G700" s="13"/>
      <c r="H700" s="3"/>
      <c r="I700" s="3"/>
    </row>
    <row r="701" spans="1:9">
      <c r="A701" s="14"/>
      <c r="B701" s="14"/>
      <c r="C701" s="15"/>
      <c r="D701" s="15"/>
      <c r="E701" s="16"/>
      <c r="F701" s="13"/>
      <c r="G701" s="13"/>
      <c r="H701" s="3"/>
      <c r="I701" s="3"/>
    </row>
    <row r="702" spans="1:9">
      <c r="A702" s="14"/>
      <c r="B702" s="14"/>
      <c r="C702" s="15"/>
      <c r="D702" s="15"/>
      <c r="E702" s="16"/>
      <c r="F702" s="13"/>
      <c r="G702" s="13"/>
      <c r="H702" s="3"/>
      <c r="I702" s="3"/>
    </row>
  </sheetData>
  <sortState ref="C14:I39">
    <sortCondition ref="D14:D39"/>
  </sortState>
  <mergeCells count="9">
    <mergeCell ref="A1:I1"/>
    <mergeCell ref="A2:C2"/>
    <mergeCell ref="H2:I2"/>
    <mergeCell ref="A3:C3"/>
    <mergeCell ref="A4:A5"/>
    <mergeCell ref="C4:C5"/>
    <mergeCell ref="D4:D5"/>
    <mergeCell ref="E4:E5"/>
    <mergeCell ref="F4:I4"/>
  </mergeCells>
  <conditionalFormatting sqref="C1:C1048576">
    <cfRule type="duplicateValues" dxfId="11" priority="9" stopIfTrue="1"/>
  </conditionalFormatting>
  <conditionalFormatting sqref="C6:C35">
    <cfRule type="duplicateValues" dxfId="10" priority="540" stopIfTrue="1"/>
  </conditionalFormatting>
  <conditionalFormatting sqref="C6:C9 C24:C37 C15 C17:C22 C11 C13">
    <cfRule type="duplicateValues" dxfId="9" priority="8" stopIfTrue="1"/>
  </conditionalFormatting>
  <conditionalFormatting sqref="C38">
    <cfRule type="duplicateValues" dxfId="8" priority="7" stopIfTrue="1"/>
  </conditionalFormatting>
  <conditionalFormatting sqref="D38">
    <cfRule type="duplicateValues" dxfId="7" priority="6" stopIfTrue="1"/>
  </conditionalFormatting>
  <conditionalFormatting sqref="D38">
    <cfRule type="duplicateValues" dxfId="6" priority="5"/>
  </conditionalFormatting>
  <conditionalFormatting sqref="C39">
    <cfRule type="duplicateValues" dxfId="5" priority="4" stopIfTrue="1"/>
  </conditionalFormatting>
  <conditionalFormatting sqref="C39">
    <cfRule type="duplicateValues" dxfId="4" priority="3" stopIfTrue="1"/>
  </conditionalFormatting>
  <conditionalFormatting sqref="C39">
    <cfRule type="duplicateValues" dxfId="3" priority="2" stopIfTrue="1"/>
  </conditionalFormatting>
  <conditionalFormatting sqref="C39">
    <cfRule type="duplicateValues" dxfId="2"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4.xml><?xml version="1.0" encoding="utf-8"?>
<worksheet xmlns="http://schemas.openxmlformats.org/spreadsheetml/2006/main" xmlns:r="http://schemas.openxmlformats.org/officeDocument/2006/relationships">
  <sheetPr>
    <tabColor rgb="FF6600FF"/>
  </sheetPr>
  <dimension ref="A1:I678"/>
  <sheetViews>
    <sheetView view="pageBreakPreview" zoomScale="125" zoomScaleNormal="100" zoomScaleSheetLayoutView="125" workbookViewId="0">
      <selection activeCell="C6" sqref="C6"/>
    </sheetView>
  </sheetViews>
  <sheetFormatPr defaultRowHeight="15.75"/>
  <cols>
    <col min="1" max="1" width="5.7109375" style="1" customWidth="1"/>
    <col min="2" max="2" width="4.42578125" style="1" hidden="1" customWidth="1"/>
    <col min="3" max="3" width="8.7109375" style="2" customWidth="1"/>
    <col min="4" max="4" width="20.85546875" style="2" bestFit="1" customWidth="1"/>
    <col min="5" max="5" width="16.85546875" style="17" bestFit="1" customWidth="1"/>
    <col min="6" max="6" width="13.7109375" style="17" customWidth="1"/>
    <col min="7" max="7" width="13.5703125" style="17" customWidth="1"/>
    <col min="8" max="8" width="13.7109375" style="1" customWidth="1"/>
    <col min="9" max="9" width="13.140625" style="1" customWidth="1"/>
    <col min="10" max="10" width="1.42578125" style="1" customWidth="1"/>
    <col min="11" max="16384" width="9.140625" style="1"/>
  </cols>
  <sheetData>
    <row r="1" spans="1:9" ht="23.25">
      <c r="A1" s="497" t="s">
        <v>14</v>
      </c>
      <c r="B1" s="498"/>
      <c r="C1" s="498"/>
      <c r="D1" s="498"/>
      <c r="E1" s="498"/>
      <c r="F1" s="498"/>
      <c r="G1" s="498"/>
      <c r="H1" s="498"/>
      <c r="I1" s="499"/>
    </row>
    <row r="2" spans="1:9" s="2" customFormat="1">
      <c r="A2" s="453" t="s">
        <v>44</v>
      </c>
      <c r="B2" s="453"/>
      <c r="C2" s="453"/>
      <c r="D2" s="84" t="s">
        <v>114</v>
      </c>
      <c r="E2" s="85" t="s">
        <v>113</v>
      </c>
      <c r="F2" s="80" t="s">
        <v>115</v>
      </c>
      <c r="G2" s="81" t="s">
        <v>125</v>
      </c>
      <c r="H2" s="501" t="s">
        <v>123</v>
      </c>
      <c r="I2" s="501"/>
    </row>
    <row r="3" spans="1:9" s="2" customFormat="1" ht="21">
      <c r="A3" s="500"/>
      <c r="B3" s="500"/>
      <c r="C3" s="500"/>
      <c r="D3" s="86">
        <v>3</v>
      </c>
      <c r="E3" s="87">
        <v>4</v>
      </c>
      <c r="F3" s="82"/>
      <c r="G3" s="83">
        <f>SUM(A3:F3)</f>
        <v>7</v>
      </c>
      <c r="H3" s="122" t="s">
        <v>3488</v>
      </c>
      <c r="I3" s="123" t="s">
        <v>3489</v>
      </c>
    </row>
    <row r="4" spans="1:9" s="2" customFormat="1">
      <c r="A4" s="461" t="s">
        <v>124</v>
      </c>
      <c r="B4" s="114"/>
      <c r="C4" s="461" t="s">
        <v>140</v>
      </c>
      <c r="D4" s="461" t="s">
        <v>138</v>
      </c>
      <c r="E4" s="461" t="s">
        <v>139</v>
      </c>
      <c r="F4" s="461" t="s">
        <v>141</v>
      </c>
      <c r="G4" s="461"/>
      <c r="H4" s="461"/>
      <c r="I4" s="461"/>
    </row>
    <row r="5" spans="1:9" ht="25.5">
      <c r="A5" s="461"/>
      <c r="B5" s="114"/>
      <c r="C5" s="461"/>
      <c r="D5" s="461"/>
      <c r="E5" s="461"/>
      <c r="F5" s="58" t="s">
        <v>115</v>
      </c>
      <c r="G5" s="115" t="s">
        <v>113</v>
      </c>
      <c r="H5" s="116" t="s">
        <v>114</v>
      </c>
      <c r="I5" s="113" t="s">
        <v>116</v>
      </c>
    </row>
    <row r="6" spans="1:9" s="3" customFormat="1" ht="21" customHeight="1">
      <c r="A6" s="30">
        <v>1</v>
      </c>
      <c r="B6" s="30" t="s">
        <v>402</v>
      </c>
      <c r="C6" s="76">
        <v>14664</v>
      </c>
      <c r="D6" s="31" t="s">
        <v>8061</v>
      </c>
      <c r="E6" s="9" t="s">
        <v>114</v>
      </c>
      <c r="F6" s="8" t="s">
        <v>8062</v>
      </c>
      <c r="G6" s="8" t="s">
        <v>8063</v>
      </c>
      <c r="H6" s="8" t="s">
        <v>8064</v>
      </c>
      <c r="I6" s="8" t="s">
        <v>152</v>
      </c>
    </row>
    <row r="7" spans="1:9" s="3" customFormat="1" ht="21" customHeight="1">
      <c r="A7" s="30">
        <v>2</v>
      </c>
      <c r="B7" s="30" t="s">
        <v>403</v>
      </c>
      <c r="C7" s="76">
        <v>13254</v>
      </c>
      <c r="D7" s="31" t="s">
        <v>8065</v>
      </c>
      <c r="E7" s="9" t="s">
        <v>114</v>
      </c>
      <c r="F7" s="8" t="s">
        <v>4478</v>
      </c>
      <c r="G7" s="8" t="s">
        <v>8066</v>
      </c>
      <c r="H7" s="8" t="s">
        <v>8064</v>
      </c>
      <c r="I7" s="8" t="s">
        <v>152</v>
      </c>
    </row>
    <row r="8" spans="1:9" s="3" customFormat="1" ht="21" customHeight="1">
      <c r="A8" s="30">
        <v>3</v>
      </c>
      <c r="B8" s="30" t="s">
        <v>404</v>
      </c>
      <c r="C8" s="76">
        <v>14650</v>
      </c>
      <c r="D8" s="31" t="s">
        <v>8067</v>
      </c>
      <c r="E8" s="9" t="s">
        <v>114</v>
      </c>
      <c r="F8" s="8" t="s">
        <v>8062</v>
      </c>
      <c r="G8" s="8" t="s">
        <v>8063</v>
      </c>
      <c r="H8" s="8" t="s">
        <v>8064</v>
      </c>
      <c r="I8" s="8" t="s">
        <v>152</v>
      </c>
    </row>
    <row r="9" spans="1:9" s="3" customFormat="1" ht="21" customHeight="1">
      <c r="A9" s="30">
        <v>4</v>
      </c>
      <c r="B9" s="30" t="s">
        <v>405</v>
      </c>
      <c r="C9" s="76">
        <v>17282</v>
      </c>
      <c r="D9" s="31" t="s">
        <v>8068</v>
      </c>
      <c r="E9" s="9" t="s">
        <v>113</v>
      </c>
      <c r="F9" s="8" t="s">
        <v>4792</v>
      </c>
      <c r="G9" s="8" t="s">
        <v>4793</v>
      </c>
      <c r="H9" s="8" t="s">
        <v>152</v>
      </c>
      <c r="I9" s="8" t="s">
        <v>152</v>
      </c>
    </row>
    <row r="10" spans="1:9" s="3" customFormat="1" ht="21" customHeight="1">
      <c r="A10" s="30">
        <v>5</v>
      </c>
      <c r="B10" s="30" t="s">
        <v>406</v>
      </c>
      <c r="C10" s="76">
        <v>17280</v>
      </c>
      <c r="D10" s="31" t="s">
        <v>8069</v>
      </c>
      <c r="E10" s="9" t="s">
        <v>113</v>
      </c>
      <c r="F10" s="8" t="s">
        <v>4792</v>
      </c>
      <c r="G10" s="8" t="s">
        <v>4793</v>
      </c>
      <c r="H10" s="8" t="s">
        <v>152</v>
      </c>
      <c r="I10" s="8" t="s">
        <v>152</v>
      </c>
    </row>
    <row r="11" spans="1:9" s="3" customFormat="1" ht="21" customHeight="1">
      <c r="A11" s="30">
        <v>6</v>
      </c>
      <c r="B11" s="30" t="s">
        <v>407</v>
      </c>
      <c r="C11" s="76">
        <v>17277</v>
      </c>
      <c r="D11" s="31" t="s">
        <v>8070</v>
      </c>
      <c r="E11" s="9" t="s">
        <v>113</v>
      </c>
      <c r="F11" s="8" t="s">
        <v>4792</v>
      </c>
      <c r="G11" s="8" t="s">
        <v>4793</v>
      </c>
      <c r="H11" s="8" t="s">
        <v>152</v>
      </c>
      <c r="I11" s="8" t="s">
        <v>152</v>
      </c>
    </row>
    <row r="12" spans="1:9" s="3" customFormat="1" ht="21" customHeight="1">
      <c r="A12" s="30">
        <v>7</v>
      </c>
      <c r="B12" s="30" t="s">
        <v>408</v>
      </c>
      <c r="C12" s="76">
        <v>17274</v>
      </c>
      <c r="D12" s="31" t="s">
        <v>8071</v>
      </c>
      <c r="E12" s="9" t="s">
        <v>113</v>
      </c>
      <c r="F12" s="8" t="s">
        <v>4792</v>
      </c>
      <c r="G12" s="8" t="s">
        <v>4793</v>
      </c>
      <c r="H12" s="8" t="s">
        <v>152</v>
      </c>
      <c r="I12" s="8" t="s">
        <v>152</v>
      </c>
    </row>
    <row r="13" spans="1:9" s="3" customFormat="1" ht="10.5">
      <c r="A13" s="10"/>
      <c r="B13" s="10"/>
      <c r="C13" s="11"/>
      <c r="D13" s="11"/>
      <c r="E13" s="12"/>
      <c r="F13" s="13"/>
      <c r="G13" s="13"/>
    </row>
    <row r="14" spans="1:9" s="3" customFormat="1" ht="10.5">
      <c r="A14" s="10"/>
      <c r="B14" s="10"/>
      <c r="C14" s="11"/>
      <c r="D14" s="11"/>
      <c r="E14" s="12"/>
      <c r="F14" s="13"/>
      <c r="G14" s="13"/>
    </row>
    <row r="15" spans="1:9" s="3" customFormat="1" ht="10.5">
      <c r="A15" s="10"/>
      <c r="B15" s="10"/>
      <c r="C15" s="11"/>
      <c r="D15" s="11"/>
      <c r="E15" s="12"/>
      <c r="F15" s="13"/>
      <c r="G15" s="13"/>
    </row>
    <row r="16" spans="1:9" s="3" customFormat="1" ht="10.5">
      <c r="A16" s="10"/>
      <c r="B16" s="10"/>
      <c r="C16" s="11"/>
      <c r="D16" s="11"/>
      <c r="E16" s="12"/>
      <c r="F16" s="13"/>
      <c r="G16" s="13"/>
    </row>
    <row r="17" spans="1:9" s="3" customFormat="1" ht="10.5">
      <c r="A17" s="10"/>
      <c r="B17" s="10"/>
      <c r="C17" s="11"/>
      <c r="D17" s="11"/>
      <c r="E17" s="12"/>
      <c r="F17" s="13"/>
      <c r="G17" s="13"/>
    </row>
    <row r="18" spans="1:9" s="3" customFormat="1" ht="10.5">
      <c r="A18" s="10"/>
      <c r="B18" s="10"/>
      <c r="C18" s="11"/>
      <c r="D18" s="11"/>
      <c r="E18" s="12"/>
      <c r="F18" s="13"/>
      <c r="G18" s="13"/>
    </row>
    <row r="19" spans="1:9" s="3" customFormat="1" ht="10.5">
      <c r="A19" s="10"/>
      <c r="B19" s="10"/>
      <c r="C19" s="11"/>
      <c r="D19" s="11"/>
      <c r="E19" s="12"/>
      <c r="F19" s="13"/>
      <c r="G19" s="13"/>
    </row>
    <row r="20" spans="1:9" s="3" customFormat="1" ht="10.5">
      <c r="A20" s="10"/>
      <c r="B20" s="10"/>
      <c r="C20" s="11"/>
      <c r="D20" s="11"/>
      <c r="E20" s="12"/>
      <c r="F20" s="13"/>
      <c r="G20" s="13"/>
    </row>
    <row r="21" spans="1:9" s="3" customFormat="1" ht="10.5">
      <c r="A21" s="10"/>
      <c r="B21" s="10"/>
      <c r="C21" s="11"/>
      <c r="D21" s="11"/>
      <c r="E21" s="12"/>
      <c r="F21" s="13"/>
      <c r="G21" s="13"/>
    </row>
    <row r="22" spans="1:9" s="3" customFormat="1" ht="10.5">
      <c r="A22" s="10"/>
      <c r="B22" s="10"/>
      <c r="C22" s="11"/>
      <c r="D22" s="11"/>
      <c r="E22" s="12"/>
      <c r="F22" s="13"/>
      <c r="G22" s="13"/>
    </row>
    <row r="23" spans="1:9" s="3" customFormat="1" ht="10.5">
      <c r="A23" s="10"/>
      <c r="B23" s="10"/>
      <c r="C23" s="11"/>
      <c r="D23" s="11"/>
      <c r="E23" s="12"/>
      <c r="F23" s="13"/>
      <c r="G23" s="13"/>
    </row>
    <row r="24" spans="1:9" s="3" customFormat="1" ht="10.5">
      <c r="A24" s="10"/>
      <c r="B24" s="10"/>
      <c r="C24" s="11"/>
      <c r="D24" s="11"/>
      <c r="E24" s="12"/>
      <c r="F24" s="13"/>
      <c r="G24" s="13"/>
    </row>
    <row r="25" spans="1:9" s="3" customFormat="1" ht="10.5">
      <c r="A25" s="10"/>
      <c r="B25" s="10"/>
      <c r="C25" s="11"/>
      <c r="D25" s="11"/>
      <c r="E25" s="12"/>
      <c r="F25" s="13"/>
      <c r="G25" s="13"/>
    </row>
    <row r="26" spans="1:9" s="3" customFormat="1" ht="10.5">
      <c r="A26" s="10"/>
      <c r="B26" s="10"/>
      <c r="C26" s="11"/>
      <c r="D26" s="11"/>
      <c r="E26" s="12"/>
      <c r="F26" s="13"/>
      <c r="G26" s="13"/>
    </row>
    <row r="27" spans="1:9" s="3" customFormat="1" ht="10.5">
      <c r="A27" s="10"/>
      <c r="B27" s="10"/>
      <c r="C27" s="11"/>
      <c r="D27" s="11"/>
      <c r="E27" s="12"/>
      <c r="F27" s="13"/>
      <c r="G27" s="13"/>
    </row>
    <row r="28" spans="1:9">
      <c r="A28" s="14"/>
      <c r="B28" s="14"/>
      <c r="C28" s="15"/>
      <c r="D28" s="15"/>
      <c r="E28" s="16"/>
      <c r="F28" s="13"/>
      <c r="G28" s="13"/>
      <c r="H28" s="3"/>
      <c r="I28" s="3"/>
    </row>
    <row r="29" spans="1:9">
      <c r="A29" s="14"/>
      <c r="B29" s="14"/>
      <c r="C29" s="15"/>
      <c r="D29" s="15"/>
      <c r="E29" s="16"/>
      <c r="F29" s="13"/>
      <c r="G29" s="13"/>
      <c r="H29" s="3"/>
      <c r="I29" s="3"/>
    </row>
    <row r="30" spans="1:9">
      <c r="A30" s="14"/>
      <c r="B30" s="14"/>
      <c r="C30" s="15"/>
      <c r="D30" s="15"/>
      <c r="E30" s="16"/>
      <c r="F30" s="13"/>
      <c r="G30" s="13"/>
      <c r="H30" s="3"/>
      <c r="I30" s="3"/>
    </row>
    <row r="31" spans="1:9">
      <c r="A31" s="14"/>
      <c r="B31" s="14"/>
      <c r="C31" s="15"/>
      <c r="D31" s="15"/>
      <c r="E31" s="16"/>
      <c r="F31" s="13"/>
      <c r="G31" s="13"/>
      <c r="H31" s="3"/>
      <c r="I31" s="3"/>
    </row>
    <row r="32" spans="1:9">
      <c r="A32" s="14"/>
      <c r="B32" s="14"/>
      <c r="C32" s="15"/>
      <c r="D32" s="15"/>
      <c r="E32" s="16"/>
      <c r="F32" s="13"/>
      <c r="G32" s="13"/>
      <c r="H32" s="3"/>
      <c r="I32" s="3"/>
    </row>
    <row r="33" spans="1:9">
      <c r="A33" s="14"/>
      <c r="B33" s="14"/>
      <c r="C33" s="15"/>
      <c r="D33" s="15"/>
      <c r="E33" s="16"/>
      <c r="F33" s="13"/>
      <c r="G33" s="13"/>
      <c r="H33" s="3"/>
      <c r="I33" s="3"/>
    </row>
    <row r="34" spans="1:9">
      <c r="A34" s="14"/>
      <c r="B34" s="14"/>
      <c r="C34" s="15"/>
      <c r="D34" s="15"/>
      <c r="E34" s="16"/>
      <c r="F34" s="13"/>
      <c r="G34" s="13"/>
      <c r="H34" s="3"/>
      <c r="I34" s="3"/>
    </row>
    <row r="35" spans="1:9">
      <c r="A35" s="14"/>
      <c r="B35" s="14"/>
      <c r="C35" s="15"/>
      <c r="D35" s="15"/>
      <c r="E35" s="16"/>
      <c r="F35" s="13"/>
      <c r="G35" s="13"/>
      <c r="H35" s="3"/>
      <c r="I35" s="3"/>
    </row>
    <row r="36" spans="1:9">
      <c r="A36" s="14"/>
      <c r="B36" s="14"/>
      <c r="C36" s="15"/>
      <c r="D36" s="15"/>
      <c r="E36" s="16"/>
      <c r="F36" s="13"/>
      <c r="G36" s="13"/>
      <c r="H36" s="3"/>
      <c r="I36" s="3"/>
    </row>
    <row r="37" spans="1:9">
      <c r="A37" s="14"/>
      <c r="B37" s="14"/>
      <c r="C37" s="15"/>
      <c r="D37" s="15"/>
      <c r="E37" s="16"/>
      <c r="F37" s="13"/>
      <c r="G37" s="13"/>
      <c r="H37" s="3"/>
      <c r="I37" s="3"/>
    </row>
    <row r="38" spans="1:9">
      <c r="A38" s="14"/>
      <c r="B38" s="14"/>
      <c r="C38" s="15"/>
      <c r="D38" s="15"/>
      <c r="E38" s="16"/>
      <c r="F38" s="13"/>
      <c r="G38" s="13"/>
      <c r="H38" s="3"/>
      <c r="I38" s="3"/>
    </row>
    <row r="39" spans="1:9">
      <c r="A39" s="14"/>
      <c r="B39" s="14"/>
      <c r="C39" s="15"/>
      <c r="D39" s="15"/>
      <c r="E39" s="16"/>
      <c r="F39" s="13"/>
      <c r="G39" s="13"/>
      <c r="H39" s="3"/>
      <c r="I39" s="3"/>
    </row>
    <row r="40" spans="1:9">
      <c r="A40" s="14"/>
      <c r="B40" s="14"/>
      <c r="C40" s="15"/>
      <c r="D40" s="15"/>
      <c r="E40" s="16"/>
      <c r="F40" s="13"/>
      <c r="G40" s="13"/>
      <c r="H40" s="3"/>
      <c r="I40" s="3"/>
    </row>
    <row r="41" spans="1:9">
      <c r="A41" s="14"/>
      <c r="B41" s="14"/>
      <c r="C41" s="15"/>
      <c r="D41" s="15"/>
      <c r="E41" s="16"/>
      <c r="F41" s="13"/>
      <c r="G41" s="13"/>
      <c r="H41" s="3"/>
      <c r="I41" s="3"/>
    </row>
    <row r="42" spans="1:9">
      <c r="A42" s="14"/>
      <c r="B42" s="14"/>
      <c r="C42" s="15"/>
      <c r="D42" s="15"/>
      <c r="E42" s="16"/>
      <c r="F42" s="13"/>
      <c r="G42" s="13"/>
      <c r="H42" s="3"/>
      <c r="I42" s="3"/>
    </row>
    <row r="43" spans="1:9">
      <c r="A43" s="14"/>
      <c r="B43" s="14"/>
      <c r="C43" s="15"/>
      <c r="D43" s="15"/>
      <c r="E43" s="16"/>
      <c r="F43" s="13"/>
      <c r="G43" s="13"/>
      <c r="H43" s="3"/>
      <c r="I43" s="3"/>
    </row>
    <row r="44" spans="1:9">
      <c r="A44" s="14"/>
      <c r="B44" s="14"/>
      <c r="C44" s="15"/>
      <c r="D44" s="15"/>
      <c r="E44" s="16"/>
      <c r="F44" s="13"/>
      <c r="G44" s="13"/>
      <c r="H44" s="3"/>
      <c r="I44" s="3"/>
    </row>
    <row r="45" spans="1:9">
      <c r="A45" s="14"/>
      <c r="B45" s="14"/>
      <c r="C45" s="15"/>
      <c r="D45" s="15"/>
      <c r="E45" s="16"/>
      <c r="F45" s="13"/>
      <c r="G45" s="13"/>
      <c r="H45" s="3"/>
      <c r="I45" s="3"/>
    </row>
    <row r="46" spans="1:9">
      <c r="A46" s="14"/>
      <c r="B46" s="14"/>
      <c r="C46" s="15"/>
      <c r="D46" s="15"/>
      <c r="E46" s="16"/>
      <c r="F46" s="13"/>
      <c r="G46" s="13"/>
      <c r="H46" s="3"/>
      <c r="I46" s="3"/>
    </row>
    <row r="47" spans="1:9">
      <c r="A47" s="14"/>
      <c r="B47" s="14"/>
      <c r="C47" s="15"/>
      <c r="D47" s="15"/>
      <c r="E47" s="16"/>
      <c r="F47" s="13"/>
      <c r="G47" s="13"/>
      <c r="H47" s="3"/>
      <c r="I47" s="3"/>
    </row>
    <row r="48" spans="1:9">
      <c r="A48" s="14"/>
      <c r="B48" s="14"/>
      <c r="C48" s="15"/>
      <c r="D48" s="15"/>
      <c r="E48" s="16"/>
      <c r="F48" s="13"/>
      <c r="G48" s="13"/>
      <c r="H48" s="3"/>
      <c r="I48" s="3"/>
    </row>
    <row r="49" spans="1:9">
      <c r="A49" s="14"/>
      <c r="B49" s="14"/>
      <c r="C49" s="15"/>
      <c r="D49" s="15"/>
      <c r="E49" s="16"/>
      <c r="F49" s="13"/>
      <c r="G49" s="13"/>
      <c r="H49" s="3"/>
      <c r="I49" s="3"/>
    </row>
    <row r="50" spans="1:9">
      <c r="A50" s="14"/>
      <c r="B50" s="14"/>
      <c r="C50" s="15"/>
      <c r="D50" s="15"/>
      <c r="E50" s="16"/>
      <c r="F50" s="13"/>
      <c r="G50" s="13"/>
      <c r="H50" s="3"/>
      <c r="I50" s="3"/>
    </row>
    <row r="51" spans="1:9">
      <c r="A51" s="14"/>
      <c r="B51" s="14"/>
      <c r="C51" s="15"/>
      <c r="D51" s="15"/>
      <c r="E51" s="16"/>
      <c r="F51" s="13"/>
      <c r="G51" s="13"/>
      <c r="H51" s="3"/>
      <c r="I51" s="3"/>
    </row>
    <row r="52" spans="1:9">
      <c r="A52" s="14"/>
      <c r="B52" s="14"/>
      <c r="C52" s="15"/>
      <c r="D52" s="15"/>
      <c r="E52" s="16"/>
      <c r="F52" s="13"/>
      <c r="G52" s="13"/>
      <c r="H52" s="3"/>
      <c r="I52" s="3"/>
    </row>
    <row r="53" spans="1:9">
      <c r="A53" s="14"/>
      <c r="B53" s="14"/>
      <c r="C53" s="15"/>
      <c r="D53" s="15"/>
      <c r="E53" s="16"/>
      <c r="F53" s="13"/>
      <c r="G53" s="13"/>
      <c r="H53" s="3"/>
      <c r="I53" s="3"/>
    </row>
    <row r="54" spans="1:9">
      <c r="A54" s="14"/>
      <c r="B54" s="14"/>
      <c r="C54" s="15"/>
      <c r="D54" s="15"/>
      <c r="E54" s="16"/>
      <c r="F54" s="13"/>
      <c r="G54" s="13"/>
      <c r="H54" s="3"/>
      <c r="I54" s="3"/>
    </row>
    <row r="55" spans="1:9">
      <c r="A55" s="14"/>
      <c r="B55" s="14"/>
      <c r="C55" s="15"/>
      <c r="D55" s="15"/>
      <c r="E55" s="16"/>
      <c r="F55" s="13"/>
      <c r="G55" s="13"/>
      <c r="H55" s="3"/>
      <c r="I55" s="3"/>
    </row>
    <row r="56" spans="1:9">
      <c r="A56" s="14"/>
      <c r="B56" s="14"/>
      <c r="C56" s="15"/>
      <c r="D56" s="15"/>
      <c r="E56" s="16"/>
      <c r="F56" s="13"/>
      <c r="G56" s="13"/>
      <c r="H56" s="3"/>
      <c r="I56" s="3"/>
    </row>
    <row r="57" spans="1:9">
      <c r="A57" s="14"/>
      <c r="B57" s="14"/>
      <c r="C57" s="15"/>
      <c r="D57" s="15"/>
      <c r="E57" s="16"/>
      <c r="F57" s="13"/>
      <c r="G57" s="13"/>
      <c r="H57" s="3"/>
      <c r="I57" s="3"/>
    </row>
    <row r="58" spans="1:9">
      <c r="A58" s="14"/>
      <c r="B58" s="14"/>
      <c r="C58" s="15"/>
      <c r="D58" s="15"/>
      <c r="E58" s="16"/>
      <c r="F58" s="13"/>
      <c r="G58" s="13"/>
      <c r="H58" s="3"/>
      <c r="I58" s="3"/>
    </row>
    <row r="59" spans="1:9">
      <c r="A59" s="14"/>
      <c r="B59" s="14"/>
      <c r="C59" s="15"/>
      <c r="D59" s="15"/>
      <c r="E59" s="16"/>
      <c r="F59" s="13"/>
      <c r="G59" s="13"/>
      <c r="H59" s="3"/>
      <c r="I59" s="3"/>
    </row>
    <row r="60" spans="1:9">
      <c r="A60" s="14"/>
      <c r="B60" s="14"/>
      <c r="C60" s="15"/>
      <c r="D60" s="15"/>
      <c r="E60" s="16"/>
      <c r="F60" s="13"/>
      <c r="G60" s="13"/>
      <c r="H60" s="3"/>
      <c r="I60" s="3"/>
    </row>
    <row r="61" spans="1:9">
      <c r="A61" s="14"/>
      <c r="B61" s="14"/>
      <c r="C61" s="15"/>
      <c r="D61" s="15"/>
      <c r="E61" s="16"/>
      <c r="F61" s="13"/>
      <c r="G61" s="13"/>
      <c r="H61" s="3"/>
      <c r="I61" s="3"/>
    </row>
    <row r="62" spans="1:9">
      <c r="A62" s="14"/>
      <c r="B62" s="14"/>
      <c r="C62" s="15"/>
      <c r="D62" s="15"/>
      <c r="E62" s="16"/>
      <c r="F62" s="13"/>
      <c r="G62" s="13"/>
      <c r="H62" s="3"/>
      <c r="I62" s="3"/>
    </row>
    <row r="63" spans="1:9">
      <c r="A63" s="14"/>
      <c r="B63" s="14"/>
      <c r="C63" s="15"/>
      <c r="D63" s="15"/>
      <c r="E63" s="16"/>
      <c r="F63" s="13"/>
      <c r="G63" s="13"/>
      <c r="H63" s="3"/>
      <c r="I63" s="3"/>
    </row>
    <row r="64" spans="1:9">
      <c r="A64" s="14"/>
      <c r="B64" s="14"/>
      <c r="C64" s="15"/>
      <c r="D64" s="15"/>
      <c r="E64" s="16"/>
      <c r="F64" s="13"/>
      <c r="G64" s="13"/>
      <c r="H64" s="3"/>
      <c r="I64" s="3"/>
    </row>
    <row r="65" spans="1:9">
      <c r="A65" s="14"/>
      <c r="B65" s="14"/>
      <c r="C65" s="15"/>
      <c r="D65" s="15"/>
      <c r="E65" s="16"/>
      <c r="F65" s="13"/>
      <c r="G65" s="13"/>
      <c r="H65" s="3"/>
      <c r="I65" s="3"/>
    </row>
    <row r="66" spans="1:9">
      <c r="A66" s="14"/>
      <c r="B66" s="14"/>
      <c r="C66" s="15"/>
      <c r="D66" s="15"/>
      <c r="E66" s="16"/>
      <c r="F66" s="13"/>
      <c r="G66" s="13"/>
      <c r="H66" s="3"/>
      <c r="I66" s="3"/>
    </row>
    <row r="67" spans="1:9">
      <c r="A67" s="14"/>
      <c r="B67" s="14"/>
      <c r="C67" s="15"/>
      <c r="D67" s="15"/>
      <c r="E67" s="16"/>
      <c r="F67" s="13"/>
      <c r="G67" s="13"/>
      <c r="H67" s="3"/>
      <c r="I67" s="3"/>
    </row>
    <row r="68" spans="1:9">
      <c r="A68" s="14"/>
      <c r="B68" s="14"/>
      <c r="C68" s="15"/>
      <c r="D68" s="15"/>
      <c r="E68" s="16"/>
      <c r="F68" s="13"/>
      <c r="G68" s="13"/>
      <c r="H68" s="3"/>
      <c r="I68" s="3"/>
    </row>
    <row r="69" spans="1:9">
      <c r="A69" s="14"/>
      <c r="B69" s="14"/>
      <c r="C69" s="15"/>
      <c r="D69" s="15"/>
      <c r="E69" s="16"/>
      <c r="F69" s="13"/>
      <c r="G69" s="13"/>
      <c r="H69" s="3"/>
      <c r="I69" s="3"/>
    </row>
    <row r="70" spans="1:9">
      <c r="A70" s="14"/>
      <c r="B70" s="14"/>
      <c r="C70" s="15"/>
      <c r="D70" s="15"/>
      <c r="E70" s="16"/>
      <c r="F70" s="13"/>
      <c r="G70" s="13"/>
      <c r="H70" s="3"/>
      <c r="I70" s="3"/>
    </row>
    <row r="71" spans="1:9">
      <c r="A71" s="14"/>
      <c r="B71" s="14"/>
      <c r="C71" s="15"/>
      <c r="D71" s="15"/>
      <c r="E71" s="16"/>
      <c r="F71" s="13"/>
      <c r="G71" s="13"/>
      <c r="H71" s="3"/>
      <c r="I71" s="3"/>
    </row>
    <row r="72" spans="1:9">
      <c r="A72" s="14"/>
      <c r="B72" s="14"/>
      <c r="C72" s="15"/>
      <c r="D72" s="15"/>
      <c r="E72" s="16"/>
      <c r="F72" s="13"/>
      <c r="G72" s="13"/>
      <c r="H72" s="3"/>
      <c r="I72" s="3"/>
    </row>
    <row r="73" spans="1:9">
      <c r="A73" s="14"/>
      <c r="B73" s="14"/>
      <c r="C73" s="15"/>
      <c r="D73" s="15"/>
      <c r="E73" s="16"/>
      <c r="F73" s="13"/>
      <c r="G73" s="13"/>
      <c r="H73" s="3"/>
      <c r="I73" s="3"/>
    </row>
    <row r="74" spans="1:9">
      <c r="A74" s="14"/>
      <c r="B74" s="14"/>
      <c r="C74" s="15"/>
      <c r="D74" s="15"/>
      <c r="E74" s="16"/>
      <c r="F74" s="13"/>
      <c r="G74" s="13"/>
      <c r="H74" s="3"/>
      <c r="I74" s="3"/>
    </row>
    <row r="75" spans="1:9">
      <c r="A75" s="14"/>
      <c r="B75" s="14"/>
      <c r="C75" s="15"/>
      <c r="D75" s="15"/>
      <c r="E75" s="16"/>
      <c r="F75" s="13"/>
      <c r="G75" s="13"/>
      <c r="H75" s="3"/>
      <c r="I75" s="3"/>
    </row>
    <row r="76" spans="1:9">
      <c r="A76" s="14"/>
      <c r="B76" s="14"/>
      <c r="C76" s="15"/>
      <c r="D76" s="15"/>
      <c r="E76" s="16"/>
      <c r="F76" s="13"/>
      <c r="G76" s="13"/>
      <c r="H76" s="3"/>
      <c r="I76" s="3"/>
    </row>
    <row r="77" spans="1:9">
      <c r="A77" s="14"/>
      <c r="B77" s="14"/>
      <c r="C77" s="15"/>
      <c r="D77" s="15"/>
      <c r="E77" s="16"/>
      <c r="F77" s="13"/>
      <c r="G77" s="13"/>
      <c r="H77" s="3"/>
      <c r="I77" s="3"/>
    </row>
    <row r="78" spans="1:9">
      <c r="A78" s="14"/>
      <c r="B78" s="14"/>
      <c r="C78" s="15"/>
      <c r="D78" s="15"/>
      <c r="E78" s="16"/>
      <c r="F78" s="13"/>
      <c r="G78" s="13"/>
      <c r="H78" s="3"/>
      <c r="I78" s="3"/>
    </row>
    <row r="79" spans="1:9">
      <c r="A79" s="14"/>
      <c r="B79" s="14"/>
      <c r="C79" s="15"/>
      <c r="D79" s="15"/>
      <c r="E79" s="16"/>
      <c r="F79" s="13"/>
      <c r="G79" s="13"/>
      <c r="H79" s="3"/>
      <c r="I79" s="3"/>
    </row>
    <row r="80" spans="1:9">
      <c r="A80" s="14"/>
      <c r="B80" s="14"/>
      <c r="C80" s="15"/>
      <c r="D80" s="15"/>
      <c r="E80" s="16"/>
      <c r="F80" s="13"/>
      <c r="G80" s="13"/>
      <c r="H80" s="3"/>
      <c r="I80" s="3"/>
    </row>
    <row r="81" spans="1:9">
      <c r="A81" s="14"/>
      <c r="B81" s="14"/>
      <c r="C81" s="15"/>
      <c r="D81" s="15"/>
      <c r="E81" s="16"/>
      <c r="F81" s="13"/>
      <c r="G81" s="13"/>
      <c r="H81" s="3"/>
      <c r="I81" s="3"/>
    </row>
    <row r="82" spans="1:9">
      <c r="A82" s="14"/>
      <c r="B82" s="14"/>
      <c r="C82" s="15"/>
      <c r="D82" s="15"/>
      <c r="E82" s="16"/>
      <c r="F82" s="13"/>
      <c r="G82" s="13"/>
      <c r="H82" s="3"/>
      <c r="I82" s="3"/>
    </row>
    <row r="83" spans="1:9">
      <c r="A83" s="14"/>
      <c r="B83" s="14"/>
      <c r="C83" s="15"/>
      <c r="D83" s="15"/>
      <c r="E83" s="16"/>
      <c r="F83" s="13"/>
      <c r="G83" s="13"/>
      <c r="H83" s="3"/>
      <c r="I83" s="3"/>
    </row>
    <row r="84" spans="1:9">
      <c r="A84" s="14"/>
      <c r="B84" s="14"/>
      <c r="C84" s="15"/>
      <c r="D84" s="15"/>
      <c r="E84" s="16"/>
      <c r="F84" s="13"/>
      <c r="G84" s="13"/>
      <c r="H84" s="3"/>
      <c r="I84" s="3"/>
    </row>
    <row r="85" spans="1:9">
      <c r="A85" s="14"/>
      <c r="B85" s="14"/>
      <c r="C85" s="15"/>
      <c r="D85" s="15"/>
      <c r="E85" s="16"/>
      <c r="F85" s="13"/>
      <c r="G85" s="13"/>
      <c r="H85" s="3"/>
      <c r="I85" s="3"/>
    </row>
    <row r="86" spans="1:9">
      <c r="A86" s="14"/>
      <c r="B86" s="14"/>
      <c r="C86" s="15"/>
      <c r="D86" s="15"/>
      <c r="E86" s="16"/>
      <c r="F86" s="13"/>
      <c r="G86" s="13"/>
      <c r="H86" s="3"/>
      <c r="I86" s="3"/>
    </row>
    <row r="87" spans="1:9">
      <c r="A87" s="14"/>
      <c r="B87" s="14"/>
      <c r="C87" s="15"/>
      <c r="D87" s="15"/>
      <c r="E87" s="16"/>
      <c r="F87" s="13"/>
      <c r="G87" s="13"/>
      <c r="H87" s="3"/>
      <c r="I87" s="3"/>
    </row>
    <row r="88" spans="1:9">
      <c r="A88" s="14"/>
      <c r="B88" s="14"/>
      <c r="C88" s="15"/>
      <c r="D88" s="15"/>
      <c r="E88" s="16"/>
      <c r="F88" s="13"/>
      <c r="G88" s="13"/>
      <c r="H88" s="3"/>
      <c r="I88" s="3"/>
    </row>
    <row r="89" spans="1:9">
      <c r="A89" s="14"/>
      <c r="B89" s="14"/>
      <c r="C89" s="15"/>
      <c r="D89" s="15"/>
      <c r="E89" s="16"/>
      <c r="F89" s="13"/>
      <c r="G89" s="13"/>
      <c r="H89" s="3"/>
      <c r="I89" s="3"/>
    </row>
    <row r="90" spans="1:9">
      <c r="A90" s="14"/>
      <c r="B90" s="14"/>
      <c r="C90" s="15"/>
      <c r="D90" s="15"/>
      <c r="E90" s="16"/>
      <c r="F90" s="13"/>
      <c r="G90" s="13"/>
      <c r="H90" s="3"/>
      <c r="I90" s="3"/>
    </row>
    <row r="91" spans="1:9">
      <c r="A91" s="14"/>
      <c r="B91" s="14"/>
      <c r="C91" s="15"/>
      <c r="D91" s="15"/>
      <c r="E91" s="16"/>
      <c r="F91" s="13"/>
      <c r="G91" s="13"/>
      <c r="H91" s="3"/>
      <c r="I91" s="3"/>
    </row>
    <row r="92" spans="1:9">
      <c r="A92" s="14"/>
      <c r="B92" s="14"/>
      <c r="C92" s="15"/>
      <c r="D92" s="15"/>
      <c r="E92" s="16"/>
      <c r="F92" s="13"/>
      <c r="G92" s="13"/>
      <c r="H92" s="3"/>
      <c r="I92" s="3"/>
    </row>
    <row r="93" spans="1:9">
      <c r="A93" s="14"/>
      <c r="B93" s="14"/>
      <c r="C93" s="15"/>
      <c r="D93" s="15"/>
      <c r="E93" s="16"/>
      <c r="F93" s="13"/>
      <c r="G93" s="13"/>
      <c r="H93" s="3"/>
      <c r="I93" s="3"/>
    </row>
    <row r="94" spans="1:9">
      <c r="A94" s="14"/>
      <c r="B94" s="14"/>
      <c r="C94" s="15"/>
      <c r="D94" s="15"/>
      <c r="E94" s="16"/>
      <c r="F94" s="13"/>
      <c r="G94" s="13"/>
      <c r="H94" s="3"/>
      <c r="I94" s="3"/>
    </row>
    <row r="95" spans="1:9">
      <c r="A95" s="14"/>
      <c r="B95" s="14"/>
      <c r="C95" s="15"/>
      <c r="D95" s="15"/>
      <c r="E95" s="16"/>
      <c r="F95" s="13"/>
      <c r="G95" s="13"/>
      <c r="H95" s="3"/>
      <c r="I95" s="3"/>
    </row>
    <row r="96" spans="1:9">
      <c r="A96" s="14"/>
      <c r="B96" s="14"/>
      <c r="C96" s="15"/>
      <c r="D96" s="15"/>
      <c r="E96" s="16"/>
      <c r="F96" s="13"/>
      <c r="G96" s="13"/>
      <c r="H96" s="3"/>
      <c r="I96" s="3"/>
    </row>
    <row r="97" spans="1:9">
      <c r="A97" s="14"/>
      <c r="B97" s="14"/>
      <c r="C97" s="15"/>
      <c r="D97" s="15"/>
      <c r="E97" s="16"/>
      <c r="F97" s="13"/>
      <c r="G97" s="13"/>
      <c r="H97" s="3"/>
      <c r="I97" s="3"/>
    </row>
    <row r="98" spans="1:9">
      <c r="A98" s="14"/>
      <c r="B98" s="14"/>
      <c r="C98" s="15"/>
      <c r="D98" s="15"/>
      <c r="E98" s="16"/>
      <c r="F98" s="13"/>
      <c r="G98" s="13"/>
      <c r="H98" s="3"/>
      <c r="I98" s="3"/>
    </row>
    <row r="99" spans="1:9">
      <c r="A99" s="14"/>
      <c r="B99" s="14"/>
      <c r="C99" s="15"/>
      <c r="D99" s="15"/>
      <c r="E99" s="16"/>
      <c r="F99" s="13"/>
      <c r="G99" s="13"/>
      <c r="H99" s="3"/>
      <c r="I99" s="3"/>
    </row>
    <row r="100" spans="1:9">
      <c r="A100" s="14"/>
      <c r="B100" s="14"/>
      <c r="C100" s="15"/>
      <c r="D100" s="15"/>
      <c r="E100" s="16"/>
      <c r="F100" s="13"/>
      <c r="G100" s="13"/>
      <c r="H100" s="3"/>
      <c r="I100" s="3"/>
    </row>
    <row r="101" spans="1:9">
      <c r="A101" s="14"/>
      <c r="B101" s="14"/>
      <c r="C101" s="15"/>
      <c r="D101" s="15"/>
      <c r="E101" s="16"/>
      <c r="F101" s="13"/>
      <c r="G101" s="13"/>
      <c r="H101" s="3"/>
      <c r="I101" s="3"/>
    </row>
    <row r="102" spans="1:9">
      <c r="A102" s="14"/>
      <c r="B102" s="14"/>
      <c r="C102" s="15"/>
      <c r="D102" s="15"/>
      <c r="E102" s="16"/>
      <c r="F102" s="13"/>
      <c r="G102" s="13"/>
      <c r="H102" s="3"/>
      <c r="I102" s="3"/>
    </row>
    <row r="103" spans="1:9">
      <c r="A103" s="14"/>
      <c r="B103" s="14"/>
      <c r="C103" s="15"/>
      <c r="D103" s="15"/>
      <c r="E103" s="16"/>
      <c r="F103" s="13"/>
      <c r="G103" s="13"/>
      <c r="H103" s="3"/>
      <c r="I103" s="3"/>
    </row>
    <row r="104" spans="1:9">
      <c r="A104" s="14"/>
      <c r="B104" s="14"/>
      <c r="C104" s="15"/>
      <c r="D104" s="15"/>
      <c r="E104" s="16"/>
      <c r="F104" s="13"/>
      <c r="G104" s="13"/>
      <c r="H104" s="3"/>
      <c r="I104" s="3"/>
    </row>
    <row r="105" spans="1:9">
      <c r="A105" s="14"/>
      <c r="B105" s="14"/>
      <c r="C105" s="15"/>
      <c r="D105" s="15"/>
      <c r="E105" s="16"/>
      <c r="F105" s="13"/>
      <c r="G105" s="13"/>
      <c r="H105" s="3"/>
      <c r="I105" s="3"/>
    </row>
    <row r="106" spans="1:9">
      <c r="A106" s="14"/>
      <c r="B106" s="14"/>
      <c r="C106" s="15"/>
      <c r="D106" s="15"/>
      <c r="E106" s="16"/>
      <c r="F106" s="13"/>
      <c r="G106" s="13"/>
      <c r="H106" s="3"/>
      <c r="I106" s="3"/>
    </row>
    <row r="107" spans="1:9">
      <c r="A107" s="14"/>
      <c r="B107" s="14"/>
      <c r="C107" s="15"/>
      <c r="D107" s="15"/>
      <c r="E107" s="16"/>
      <c r="F107" s="13"/>
      <c r="G107" s="13"/>
      <c r="H107" s="3"/>
      <c r="I107" s="3"/>
    </row>
    <row r="108" spans="1:9">
      <c r="A108" s="14"/>
      <c r="B108" s="14"/>
      <c r="C108" s="15"/>
      <c r="D108" s="15"/>
      <c r="E108" s="16"/>
      <c r="F108" s="13"/>
      <c r="G108" s="13"/>
      <c r="H108" s="3"/>
      <c r="I108" s="3"/>
    </row>
    <row r="109" spans="1:9">
      <c r="A109" s="14"/>
      <c r="B109" s="14"/>
      <c r="C109" s="15"/>
      <c r="D109" s="15"/>
      <c r="E109" s="16"/>
      <c r="F109" s="13"/>
      <c r="G109" s="13"/>
      <c r="H109" s="3"/>
      <c r="I109" s="3"/>
    </row>
    <row r="110" spans="1:9">
      <c r="A110" s="14"/>
      <c r="B110" s="14"/>
      <c r="C110" s="15"/>
      <c r="D110" s="15"/>
      <c r="E110" s="16"/>
      <c r="F110" s="13"/>
      <c r="G110" s="13"/>
      <c r="H110" s="3"/>
      <c r="I110" s="3"/>
    </row>
    <row r="111" spans="1:9">
      <c r="A111" s="14"/>
      <c r="B111" s="14"/>
      <c r="C111" s="15"/>
      <c r="D111" s="15"/>
      <c r="E111" s="16"/>
      <c r="F111" s="13"/>
      <c r="G111" s="13"/>
      <c r="H111" s="3"/>
      <c r="I111" s="3"/>
    </row>
    <row r="112" spans="1:9">
      <c r="A112" s="14"/>
      <c r="B112" s="14"/>
      <c r="C112" s="15"/>
      <c r="D112" s="15"/>
      <c r="E112" s="16"/>
      <c r="F112" s="13"/>
      <c r="G112" s="13"/>
      <c r="H112" s="3"/>
      <c r="I112" s="3"/>
    </row>
    <row r="113" spans="1:9">
      <c r="A113" s="14"/>
      <c r="B113" s="14"/>
      <c r="C113" s="15"/>
      <c r="D113" s="15"/>
      <c r="E113" s="16"/>
      <c r="F113" s="13"/>
      <c r="G113" s="13"/>
      <c r="H113" s="3"/>
      <c r="I113" s="3"/>
    </row>
    <row r="114" spans="1:9">
      <c r="A114" s="14"/>
      <c r="B114" s="14"/>
      <c r="C114" s="15"/>
      <c r="D114" s="15"/>
      <c r="E114" s="16"/>
      <c r="F114" s="13"/>
      <c r="G114" s="13"/>
      <c r="H114" s="3"/>
      <c r="I114" s="3"/>
    </row>
    <row r="115" spans="1:9">
      <c r="A115" s="14"/>
      <c r="B115" s="14"/>
      <c r="C115" s="15"/>
      <c r="D115" s="15"/>
      <c r="E115" s="16"/>
      <c r="F115" s="13"/>
      <c r="G115" s="13"/>
      <c r="H115" s="3"/>
      <c r="I115" s="3"/>
    </row>
    <row r="116" spans="1:9">
      <c r="A116" s="14"/>
      <c r="B116" s="14"/>
      <c r="C116" s="15"/>
      <c r="D116" s="15"/>
      <c r="E116" s="16"/>
      <c r="F116" s="13"/>
      <c r="G116" s="13"/>
      <c r="H116" s="3"/>
      <c r="I116" s="3"/>
    </row>
    <row r="117" spans="1:9">
      <c r="A117" s="14"/>
      <c r="B117" s="14"/>
      <c r="C117" s="15"/>
      <c r="D117" s="15"/>
      <c r="E117" s="16"/>
      <c r="F117" s="13"/>
      <c r="G117" s="13"/>
      <c r="H117" s="3"/>
      <c r="I117" s="3"/>
    </row>
    <row r="118" spans="1:9">
      <c r="A118" s="14"/>
      <c r="B118" s="14"/>
      <c r="C118" s="15"/>
      <c r="D118" s="15"/>
      <c r="E118" s="16"/>
      <c r="F118" s="13"/>
      <c r="G118" s="13"/>
      <c r="H118" s="3"/>
      <c r="I118" s="3"/>
    </row>
    <row r="119" spans="1:9">
      <c r="A119" s="14"/>
      <c r="B119" s="14"/>
      <c r="C119" s="15"/>
      <c r="D119" s="15"/>
      <c r="E119" s="16"/>
      <c r="F119" s="13"/>
      <c r="G119" s="13"/>
      <c r="H119" s="3"/>
      <c r="I119" s="3"/>
    </row>
    <row r="120" spans="1:9">
      <c r="A120" s="14"/>
      <c r="B120" s="14"/>
      <c r="C120" s="15"/>
      <c r="D120" s="15"/>
      <c r="E120" s="16"/>
      <c r="F120" s="13"/>
      <c r="G120" s="13"/>
      <c r="H120" s="3"/>
      <c r="I120" s="3"/>
    </row>
    <row r="121" spans="1:9">
      <c r="A121" s="14"/>
      <c r="B121" s="14"/>
      <c r="C121" s="15"/>
      <c r="D121" s="15"/>
      <c r="E121" s="16"/>
      <c r="F121" s="13"/>
      <c r="G121" s="13"/>
      <c r="H121" s="3"/>
      <c r="I121" s="3"/>
    </row>
    <row r="122" spans="1:9">
      <c r="A122" s="14"/>
      <c r="B122" s="14"/>
      <c r="C122" s="15"/>
      <c r="D122" s="15"/>
      <c r="E122" s="16"/>
      <c r="F122" s="13"/>
      <c r="G122" s="13"/>
      <c r="H122" s="3"/>
      <c r="I122" s="3"/>
    </row>
    <row r="123" spans="1:9">
      <c r="A123" s="14"/>
      <c r="B123" s="14"/>
      <c r="C123" s="15"/>
      <c r="D123" s="15"/>
      <c r="E123" s="16"/>
      <c r="F123" s="13"/>
      <c r="G123" s="13"/>
      <c r="H123" s="3"/>
      <c r="I123" s="3"/>
    </row>
    <row r="124" spans="1:9">
      <c r="A124" s="14"/>
      <c r="B124" s="14"/>
      <c r="C124" s="15"/>
      <c r="D124" s="15"/>
      <c r="E124" s="16"/>
      <c r="F124" s="13"/>
      <c r="G124" s="13"/>
      <c r="H124" s="3"/>
      <c r="I124" s="3"/>
    </row>
    <row r="125" spans="1:9">
      <c r="A125" s="14"/>
      <c r="B125" s="14"/>
      <c r="C125" s="15"/>
      <c r="D125" s="15"/>
      <c r="E125" s="16"/>
      <c r="F125" s="13"/>
      <c r="G125" s="13"/>
      <c r="H125" s="3"/>
      <c r="I125" s="3"/>
    </row>
    <row r="126" spans="1:9">
      <c r="A126" s="14"/>
      <c r="B126" s="14"/>
      <c r="C126" s="15"/>
      <c r="D126" s="15"/>
      <c r="E126" s="16"/>
      <c r="F126" s="13"/>
      <c r="G126" s="13"/>
      <c r="H126" s="3"/>
      <c r="I126" s="3"/>
    </row>
    <row r="127" spans="1:9">
      <c r="A127" s="14"/>
      <c r="B127" s="14"/>
      <c r="C127" s="15"/>
      <c r="D127" s="15"/>
      <c r="E127" s="16"/>
      <c r="F127" s="13"/>
      <c r="G127" s="13"/>
      <c r="H127" s="3"/>
      <c r="I127" s="3"/>
    </row>
    <row r="128" spans="1:9">
      <c r="A128" s="14"/>
      <c r="B128" s="14"/>
      <c r="C128" s="15"/>
      <c r="D128" s="15"/>
      <c r="E128" s="16"/>
      <c r="F128" s="13"/>
      <c r="G128" s="13"/>
      <c r="H128" s="3"/>
      <c r="I128" s="3"/>
    </row>
    <row r="129" spans="1:9">
      <c r="A129" s="14"/>
      <c r="B129" s="14"/>
      <c r="C129" s="15"/>
      <c r="D129" s="15"/>
      <c r="E129" s="16"/>
      <c r="F129" s="13"/>
      <c r="G129" s="13"/>
      <c r="H129" s="3"/>
      <c r="I129" s="3"/>
    </row>
    <row r="130" spans="1:9">
      <c r="A130" s="14"/>
      <c r="B130" s="14"/>
      <c r="C130" s="15"/>
      <c r="D130" s="15"/>
      <c r="E130" s="16"/>
      <c r="F130" s="13"/>
      <c r="G130" s="13"/>
      <c r="H130" s="3"/>
      <c r="I130" s="3"/>
    </row>
    <row r="131" spans="1:9">
      <c r="A131" s="14"/>
      <c r="B131" s="14"/>
      <c r="C131" s="15"/>
      <c r="D131" s="15"/>
      <c r="E131" s="16"/>
      <c r="F131" s="13"/>
      <c r="G131" s="13"/>
      <c r="H131" s="3"/>
      <c r="I131" s="3"/>
    </row>
    <row r="132" spans="1:9">
      <c r="A132" s="14"/>
      <c r="B132" s="14"/>
      <c r="C132" s="15"/>
      <c r="D132" s="15"/>
      <c r="E132" s="16"/>
      <c r="F132" s="13"/>
      <c r="G132" s="13"/>
      <c r="H132" s="3"/>
      <c r="I132" s="3"/>
    </row>
    <row r="133" spans="1:9">
      <c r="A133" s="14"/>
      <c r="B133" s="14"/>
      <c r="C133" s="15"/>
      <c r="D133" s="15"/>
      <c r="E133" s="16"/>
      <c r="F133" s="13"/>
      <c r="G133" s="13"/>
      <c r="H133" s="3"/>
      <c r="I133" s="3"/>
    </row>
    <row r="134" spans="1:9">
      <c r="A134" s="14"/>
      <c r="B134" s="14"/>
      <c r="C134" s="15"/>
      <c r="D134" s="15"/>
      <c r="E134" s="16"/>
      <c r="F134" s="13"/>
      <c r="G134" s="13"/>
      <c r="H134" s="3"/>
      <c r="I134" s="3"/>
    </row>
    <row r="135" spans="1:9">
      <c r="A135" s="14"/>
      <c r="B135" s="14"/>
      <c r="C135" s="15"/>
      <c r="D135" s="15"/>
      <c r="E135" s="16"/>
      <c r="F135" s="13"/>
      <c r="G135" s="13"/>
      <c r="H135" s="3"/>
      <c r="I135" s="3"/>
    </row>
    <row r="136" spans="1:9">
      <c r="A136" s="14"/>
      <c r="B136" s="14"/>
      <c r="C136" s="15"/>
      <c r="D136" s="15"/>
      <c r="E136" s="16"/>
      <c r="F136" s="13"/>
      <c r="G136" s="13"/>
      <c r="H136" s="3"/>
      <c r="I136" s="3"/>
    </row>
    <row r="137" spans="1:9">
      <c r="A137" s="14"/>
      <c r="B137" s="14"/>
      <c r="C137" s="15"/>
      <c r="D137" s="15"/>
      <c r="E137" s="16"/>
      <c r="F137" s="13"/>
      <c r="G137" s="13"/>
      <c r="H137" s="3"/>
      <c r="I137" s="3"/>
    </row>
    <row r="138" spans="1:9">
      <c r="A138" s="14"/>
      <c r="B138" s="14"/>
      <c r="C138" s="15"/>
      <c r="D138" s="15"/>
      <c r="E138" s="16"/>
      <c r="F138" s="13"/>
      <c r="G138" s="13"/>
      <c r="H138" s="3"/>
      <c r="I138" s="3"/>
    </row>
    <row r="139" spans="1:9">
      <c r="A139" s="14"/>
      <c r="B139" s="14"/>
      <c r="C139" s="15"/>
      <c r="D139" s="15"/>
      <c r="E139" s="16"/>
      <c r="F139" s="13"/>
      <c r="G139" s="13"/>
      <c r="H139" s="3"/>
      <c r="I139" s="3"/>
    </row>
    <row r="140" spans="1:9">
      <c r="A140" s="14"/>
      <c r="B140" s="14"/>
      <c r="C140" s="15"/>
      <c r="D140" s="15"/>
      <c r="E140" s="16"/>
      <c r="F140" s="13"/>
      <c r="G140" s="13"/>
      <c r="H140" s="3"/>
      <c r="I140" s="3"/>
    </row>
    <row r="141" spans="1:9">
      <c r="A141" s="14"/>
      <c r="B141" s="14"/>
      <c r="C141" s="15"/>
      <c r="D141" s="15"/>
      <c r="E141" s="16"/>
      <c r="F141" s="13"/>
      <c r="G141" s="13"/>
      <c r="H141" s="3"/>
      <c r="I141" s="3"/>
    </row>
    <row r="142" spans="1:9">
      <c r="A142" s="14"/>
      <c r="B142" s="14"/>
      <c r="C142" s="15"/>
      <c r="D142" s="15"/>
      <c r="E142" s="16"/>
      <c r="F142" s="13"/>
      <c r="G142" s="13"/>
      <c r="H142" s="3"/>
      <c r="I142" s="3"/>
    </row>
    <row r="143" spans="1:9">
      <c r="A143" s="14"/>
      <c r="B143" s="14"/>
      <c r="C143" s="15"/>
      <c r="D143" s="15"/>
      <c r="E143" s="16"/>
      <c r="F143" s="13"/>
      <c r="G143" s="13"/>
      <c r="H143" s="3"/>
      <c r="I143" s="3"/>
    </row>
    <row r="144" spans="1:9">
      <c r="A144" s="14"/>
      <c r="B144" s="14"/>
      <c r="C144" s="15"/>
      <c r="D144" s="15"/>
      <c r="E144" s="16"/>
      <c r="F144" s="13"/>
      <c r="G144" s="13"/>
      <c r="H144" s="3"/>
      <c r="I144" s="3"/>
    </row>
    <row r="145" spans="1:9">
      <c r="A145" s="14"/>
      <c r="B145" s="14"/>
      <c r="C145" s="15"/>
      <c r="D145" s="15"/>
      <c r="E145" s="16"/>
      <c r="F145" s="13"/>
      <c r="G145" s="13"/>
      <c r="H145" s="3"/>
      <c r="I145" s="3"/>
    </row>
    <row r="146" spans="1:9">
      <c r="A146" s="14"/>
      <c r="B146" s="14"/>
      <c r="C146" s="15"/>
      <c r="D146" s="15"/>
      <c r="E146" s="16"/>
      <c r="F146" s="13"/>
      <c r="G146" s="13"/>
      <c r="H146" s="3"/>
      <c r="I146" s="3"/>
    </row>
    <row r="147" spans="1:9">
      <c r="A147" s="14"/>
      <c r="B147" s="14"/>
      <c r="C147" s="15"/>
      <c r="D147" s="15"/>
      <c r="E147" s="16"/>
      <c r="F147" s="13"/>
      <c r="G147" s="13"/>
      <c r="H147" s="3"/>
      <c r="I147" s="3"/>
    </row>
    <row r="148" spans="1:9">
      <c r="A148" s="14"/>
      <c r="B148" s="14"/>
      <c r="C148" s="15"/>
      <c r="D148" s="15"/>
      <c r="E148" s="16"/>
      <c r="F148" s="13"/>
      <c r="G148" s="13"/>
      <c r="H148" s="3"/>
      <c r="I148" s="3"/>
    </row>
    <row r="149" spans="1:9">
      <c r="A149" s="14"/>
      <c r="B149" s="14"/>
      <c r="C149" s="15"/>
      <c r="D149" s="15"/>
      <c r="E149" s="16"/>
      <c r="F149" s="13"/>
      <c r="G149" s="13"/>
      <c r="H149" s="3"/>
      <c r="I149" s="3"/>
    </row>
    <row r="150" spans="1:9">
      <c r="A150" s="14"/>
      <c r="B150" s="14"/>
      <c r="C150" s="15"/>
      <c r="D150" s="15"/>
      <c r="E150" s="16"/>
      <c r="F150" s="13"/>
      <c r="G150" s="13"/>
      <c r="H150" s="3"/>
      <c r="I150" s="3"/>
    </row>
    <row r="151" spans="1:9">
      <c r="A151" s="14"/>
      <c r="B151" s="14"/>
      <c r="C151" s="15"/>
      <c r="D151" s="15"/>
      <c r="E151" s="16"/>
      <c r="F151" s="13"/>
      <c r="G151" s="13"/>
      <c r="H151" s="3"/>
      <c r="I151" s="3"/>
    </row>
    <row r="152" spans="1:9">
      <c r="A152" s="14"/>
      <c r="B152" s="14"/>
      <c r="C152" s="15"/>
      <c r="D152" s="15"/>
      <c r="E152" s="16"/>
      <c r="F152" s="13"/>
      <c r="G152" s="13"/>
      <c r="H152" s="3"/>
      <c r="I152" s="3"/>
    </row>
    <row r="153" spans="1:9">
      <c r="A153" s="14"/>
      <c r="B153" s="14"/>
      <c r="C153" s="15"/>
      <c r="D153" s="15"/>
      <c r="E153" s="16"/>
      <c r="F153" s="13"/>
      <c r="G153" s="13"/>
      <c r="H153" s="3"/>
      <c r="I153" s="3"/>
    </row>
    <row r="154" spans="1:9">
      <c r="A154" s="14"/>
      <c r="B154" s="14"/>
      <c r="C154" s="15"/>
      <c r="D154" s="15"/>
      <c r="E154" s="16"/>
      <c r="F154" s="13"/>
      <c r="G154" s="13"/>
      <c r="H154" s="3"/>
      <c r="I154" s="3"/>
    </row>
    <row r="155" spans="1:9">
      <c r="A155" s="14"/>
      <c r="B155" s="14"/>
      <c r="C155" s="15"/>
      <c r="D155" s="15"/>
      <c r="E155" s="16"/>
      <c r="F155" s="13"/>
      <c r="G155" s="13"/>
      <c r="H155" s="3"/>
      <c r="I155" s="3"/>
    </row>
    <row r="156" spans="1:9">
      <c r="A156" s="14"/>
      <c r="B156" s="14"/>
      <c r="C156" s="15"/>
      <c r="D156" s="15"/>
      <c r="E156" s="16"/>
      <c r="F156" s="13"/>
      <c r="G156" s="13"/>
      <c r="H156" s="3"/>
      <c r="I156" s="3"/>
    </row>
    <row r="157" spans="1:9">
      <c r="A157" s="14"/>
      <c r="B157" s="14"/>
      <c r="C157" s="15"/>
      <c r="D157" s="15"/>
      <c r="E157" s="16"/>
      <c r="F157" s="13"/>
      <c r="G157" s="13"/>
      <c r="H157" s="3"/>
      <c r="I157" s="3"/>
    </row>
    <row r="158" spans="1:9">
      <c r="A158" s="14"/>
      <c r="B158" s="14"/>
      <c r="C158" s="15"/>
      <c r="D158" s="15"/>
      <c r="E158" s="16"/>
      <c r="F158" s="13"/>
      <c r="G158" s="13"/>
      <c r="H158" s="3"/>
      <c r="I158" s="3"/>
    </row>
    <row r="159" spans="1:9">
      <c r="A159" s="14"/>
      <c r="B159" s="14"/>
      <c r="C159" s="15"/>
      <c r="D159" s="15"/>
      <c r="E159" s="16"/>
      <c r="F159" s="13"/>
      <c r="G159" s="13"/>
      <c r="H159" s="3"/>
      <c r="I159" s="3"/>
    </row>
    <row r="160" spans="1:9">
      <c r="A160" s="14"/>
      <c r="B160" s="14"/>
      <c r="C160" s="15"/>
      <c r="D160" s="15"/>
      <c r="E160" s="16"/>
      <c r="F160" s="13"/>
      <c r="G160" s="13"/>
      <c r="H160" s="3"/>
      <c r="I160" s="3"/>
    </row>
    <row r="161" spans="1:9">
      <c r="A161" s="14"/>
      <c r="B161" s="14"/>
      <c r="C161" s="15"/>
      <c r="D161" s="15"/>
      <c r="E161" s="16"/>
      <c r="F161" s="13"/>
      <c r="G161" s="13"/>
      <c r="H161" s="3"/>
      <c r="I161" s="3"/>
    </row>
    <row r="162" spans="1:9">
      <c r="A162" s="14"/>
      <c r="B162" s="14"/>
      <c r="C162" s="15"/>
      <c r="D162" s="15"/>
      <c r="E162" s="16"/>
      <c r="F162" s="13"/>
      <c r="G162" s="13"/>
      <c r="H162" s="3"/>
      <c r="I162" s="3"/>
    </row>
    <row r="163" spans="1:9">
      <c r="A163" s="14"/>
      <c r="B163" s="14"/>
      <c r="C163" s="15"/>
      <c r="D163" s="15"/>
      <c r="E163" s="16"/>
      <c r="F163" s="13"/>
      <c r="G163" s="13"/>
      <c r="H163" s="3"/>
      <c r="I163" s="3"/>
    </row>
    <row r="164" spans="1:9">
      <c r="A164" s="14"/>
      <c r="B164" s="14"/>
      <c r="C164" s="15"/>
      <c r="D164" s="15"/>
      <c r="E164" s="16"/>
      <c r="F164" s="13"/>
      <c r="G164" s="13"/>
      <c r="H164" s="3"/>
      <c r="I164" s="3"/>
    </row>
    <row r="165" spans="1:9">
      <c r="A165" s="14"/>
      <c r="B165" s="14"/>
      <c r="C165" s="15"/>
      <c r="D165" s="15"/>
      <c r="E165" s="16"/>
      <c r="F165" s="13"/>
      <c r="G165" s="13"/>
      <c r="H165" s="3"/>
      <c r="I165" s="3"/>
    </row>
    <row r="166" spans="1:9">
      <c r="A166" s="14"/>
      <c r="B166" s="14"/>
      <c r="C166" s="15"/>
      <c r="D166" s="15"/>
      <c r="E166" s="16"/>
      <c r="F166" s="13"/>
      <c r="G166" s="13"/>
      <c r="H166" s="3"/>
      <c r="I166" s="3"/>
    </row>
    <row r="167" spans="1:9">
      <c r="A167" s="14"/>
      <c r="B167" s="14"/>
      <c r="C167" s="15"/>
      <c r="D167" s="15"/>
      <c r="E167" s="16"/>
      <c r="F167" s="13"/>
      <c r="G167" s="13"/>
      <c r="H167" s="3"/>
      <c r="I167" s="3"/>
    </row>
    <row r="168" spans="1:9">
      <c r="A168" s="14"/>
      <c r="B168" s="14"/>
      <c r="C168" s="15"/>
      <c r="D168" s="15"/>
      <c r="E168" s="16"/>
      <c r="F168" s="13"/>
      <c r="G168" s="13"/>
      <c r="H168" s="3"/>
      <c r="I168" s="3"/>
    </row>
    <row r="169" spans="1:9">
      <c r="A169" s="14"/>
      <c r="B169" s="14"/>
      <c r="C169" s="15"/>
      <c r="D169" s="15"/>
      <c r="E169" s="16"/>
      <c r="F169" s="13"/>
      <c r="G169" s="13"/>
      <c r="H169" s="3"/>
      <c r="I169" s="3"/>
    </row>
    <row r="170" spans="1:9">
      <c r="A170" s="14"/>
      <c r="B170" s="14"/>
      <c r="C170" s="15"/>
      <c r="D170" s="15"/>
      <c r="E170" s="16"/>
      <c r="F170" s="13"/>
      <c r="G170" s="13"/>
      <c r="H170" s="3"/>
      <c r="I170" s="3"/>
    </row>
    <row r="171" spans="1:9">
      <c r="A171" s="14"/>
      <c r="B171" s="14"/>
      <c r="C171" s="15"/>
      <c r="D171" s="15"/>
      <c r="E171" s="16"/>
      <c r="F171" s="13"/>
      <c r="G171" s="13"/>
      <c r="H171" s="3"/>
      <c r="I171" s="3"/>
    </row>
    <row r="172" spans="1:9">
      <c r="A172" s="14"/>
      <c r="B172" s="14"/>
      <c r="C172" s="15"/>
      <c r="D172" s="15"/>
      <c r="E172" s="16"/>
      <c r="F172" s="13"/>
      <c r="G172" s="13"/>
      <c r="H172" s="3"/>
      <c r="I172" s="3"/>
    </row>
    <row r="173" spans="1:9">
      <c r="A173" s="14"/>
      <c r="B173" s="14"/>
      <c r="C173" s="15"/>
      <c r="D173" s="15"/>
      <c r="E173" s="16"/>
      <c r="F173" s="13"/>
      <c r="G173" s="13"/>
      <c r="H173" s="3"/>
      <c r="I173" s="3"/>
    </row>
    <row r="174" spans="1:9">
      <c r="A174" s="14"/>
      <c r="B174" s="14"/>
      <c r="C174" s="15"/>
      <c r="D174" s="15"/>
      <c r="E174" s="16"/>
      <c r="F174" s="13"/>
      <c r="G174" s="13"/>
      <c r="H174" s="3"/>
      <c r="I174" s="3"/>
    </row>
    <row r="175" spans="1:9">
      <c r="A175" s="14"/>
      <c r="B175" s="14"/>
      <c r="C175" s="15"/>
      <c r="D175" s="15"/>
      <c r="E175" s="16"/>
      <c r="F175" s="13"/>
      <c r="G175" s="13"/>
      <c r="H175" s="3"/>
      <c r="I175" s="3"/>
    </row>
    <row r="176" spans="1:9">
      <c r="A176" s="14"/>
      <c r="B176" s="14"/>
      <c r="C176" s="15"/>
      <c r="D176" s="15"/>
      <c r="E176" s="16"/>
      <c r="F176" s="13"/>
      <c r="G176" s="13"/>
      <c r="H176" s="3"/>
      <c r="I176" s="3"/>
    </row>
    <row r="177" spans="1:9">
      <c r="A177" s="14"/>
      <c r="B177" s="14"/>
      <c r="C177" s="15"/>
      <c r="D177" s="15"/>
      <c r="E177" s="16"/>
      <c r="F177" s="13"/>
      <c r="G177" s="13"/>
      <c r="H177" s="3"/>
      <c r="I177" s="3"/>
    </row>
    <row r="178" spans="1:9">
      <c r="A178" s="14"/>
      <c r="B178" s="14"/>
      <c r="C178" s="15"/>
      <c r="D178" s="15"/>
      <c r="E178" s="16"/>
      <c r="F178" s="13"/>
      <c r="G178" s="13"/>
      <c r="H178" s="3"/>
      <c r="I178" s="3"/>
    </row>
    <row r="179" spans="1:9">
      <c r="A179" s="14"/>
      <c r="B179" s="14"/>
      <c r="C179" s="15"/>
      <c r="D179" s="15"/>
      <c r="E179" s="16"/>
      <c r="F179" s="13"/>
      <c r="G179" s="13"/>
      <c r="H179" s="3"/>
      <c r="I179" s="3"/>
    </row>
    <row r="180" spans="1:9">
      <c r="A180" s="14"/>
      <c r="B180" s="14"/>
      <c r="C180" s="15"/>
      <c r="D180" s="15"/>
      <c r="E180" s="16"/>
      <c r="F180" s="13"/>
      <c r="G180" s="13"/>
      <c r="H180" s="3"/>
      <c r="I180" s="3"/>
    </row>
    <row r="181" spans="1:9">
      <c r="A181" s="14"/>
      <c r="B181" s="14"/>
      <c r="C181" s="15"/>
      <c r="D181" s="15"/>
      <c r="E181" s="16"/>
      <c r="F181" s="13"/>
      <c r="G181" s="13"/>
      <c r="H181" s="3"/>
      <c r="I181" s="3"/>
    </row>
    <row r="182" spans="1:9">
      <c r="A182" s="14"/>
      <c r="B182" s="14"/>
      <c r="C182" s="15"/>
      <c r="D182" s="15"/>
      <c r="E182" s="16"/>
      <c r="F182" s="13"/>
      <c r="G182" s="13"/>
      <c r="H182" s="3"/>
      <c r="I182" s="3"/>
    </row>
    <row r="183" spans="1:9">
      <c r="A183" s="14"/>
      <c r="B183" s="14"/>
      <c r="C183" s="15"/>
      <c r="D183" s="15"/>
      <c r="E183" s="16"/>
      <c r="F183" s="13"/>
      <c r="G183" s="13"/>
      <c r="H183" s="3"/>
      <c r="I183" s="3"/>
    </row>
    <row r="184" spans="1:9">
      <c r="A184" s="14"/>
      <c r="B184" s="14"/>
      <c r="C184" s="15"/>
      <c r="D184" s="15"/>
      <c r="E184" s="16"/>
      <c r="F184" s="13"/>
      <c r="G184" s="13"/>
      <c r="H184" s="3"/>
      <c r="I184" s="3"/>
    </row>
    <row r="185" spans="1:9">
      <c r="A185" s="14"/>
      <c r="B185" s="14"/>
      <c r="C185" s="15"/>
      <c r="D185" s="15"/>
      <c r="E185" s="16"/>
      <c r="F185" s="13"/>
      <c r="G185" s="13"/>
      <c r="H185" s="3"/>
      <c r="I185" s="3"/>
    </row>
    <row r="186" spans="1:9">
      <c r="A186" s="14"/>
      <c r="B186" s="14"/>
      <c r="C186" s="15"/>
      <c r="D186" s="15"/>
      <c r="E186" s="16"/>
      <c r="F186" s="13"/>
      <c r="G186" s="13"/>
      <c r="H186" s="3"/>
      <c r="I186" s="3"/>
    </row>
    <row r="187" spans="1:9">
      <c r="A187" s="14"/>
      <c r="B187" s="14"/>
      <c r="C187" s="15"/>
      <c r="D187" s="15"/>
      <c r="E187" s="16"/>
      <c r="F187" s="13"/>
      <c r="G187" s="13"/>
      <c r="H187" s="3"/>
      <c r="I187" s="3"/>
    </row>
    <row r="188" spans="1:9">
      <c r="A188" s="14"/>
      <c r="B188" s="14"/>
      <c r="C188" s="15"/>
      <c r="D188" s="15"/>
      <c r="E188" s="16"/>
      <c r="F188" s="13"/>
      <c r="G188" s="13"/>
      <c r="H188" s="3"/>
      <c r="I188" s="3"/>
    </row>
    <row r="189" spans="1:9">
      <c r="A189" s="14"/>
      <c r="B189" s="14"/>
      <c r="C189" s="15"/>
      <c r="D189" s="15"/>
      <c r="E189" s="16"/>
      <c r="F189" s="13"/>
      <c r="G189" s="13"/>
      <c r="H189" s="3"/>
      <c r="I189" s="3"/>
    </row>
    <row r="190" spans="1:9">
      <c r="A190" s="14"/>
      <c r="B190" s="14"/>
      <c r="C190" s="15"/>
      <c r="D190" s="15"/>
      <c r="E190" s="16"/>
      <c r="F190" s="13"/>
      <c r="G190" s="13"/>
      <c r="H190" s="3"/>
      <c r="I190" s="3"/>
    </row>
    <row r="191" spans="1:9">
      <c r="A191" s="14"/>
      <c r="B191" s="14"/>
      <c r="C191" s="15"/>
      <c r="D191" s="15"/>
      <c r="E191" s="16"/>
      <c r="F191" s="13"/>
      <c r="G191" s="13"/>
      <c r="H191" s="3"/>
      <c r="I191" s="3"/>
    </row>
    <row r="192" spans="1:9">
      <c r="A192" s="14"/>
      <c r="B192" s="14"/>
      <c r="C192" s="15"/>
      <c r="D192" s="15"/>
      <c r="E192" s="16"/>
      <c r="F192" s="13"/>
      <c r="G192" s="13"/>
      <c r="H192" s="3"/>
      <c r="I192" s="3"/>
    </row>
    <row r="193" spans="1:9">
      <c r="A193" s="14"/>
      <c r="B193" s="14"/>
      <c r="C193" s="15"/>
      <c r="D193" s="15"/>
      <c r="E193" s="16"/>
      <c r="F193" s="13"/>
      <c r="G193" s="13"/>
      <c r="H193" s="3"/>
      <c r="I193" s="3"/>
    </row>
    <row r="194" spans="1:9">
      <c r="A194" s="14"/>
      <c r="B194" s="14"/>
      <c r="C194" s="15"/>
      <c r="D194" s="15"/>
      <c r="E194" s="16"/>
      <c r="F194" s="13"/>
      <c r="G194" s="13"/>
      <c r="H194" s="3"/>
      <c r="I194" s="3"/>
    </row>
    <row r="195" spans="1:9">
      <c r="A195" s="14"/>
      <c r="B195" s="14"/>
      <c r="C195" s="15"/>
      <c r="D195" s="15"/>
      <c r="E195" s="16"/>
      <c r="F195" s="13"/>
      <c r="G195" s="13"/>
      <c r="H195" s="3"/>
      <c r="I195" s="3"/>
    </row>
    <row r="196" spans="1:9">
      <c r="A196" s="14"/>
      <c r="B196" s="14"/>
      <c r="C196" s="15"/>
      <c r="D196" s="15"/>
      <c r="E196" s="16"/>
      <c r="F196" s="13"/>
      <c r="G196" s="13"/>
      <c r="H196" s="3"/>
      <c r="I196" s="3"/>
    </row>
    <row r="197" spans="1:9">
      <c r="A197" s="14"/>
      <c r="B197" s="14"/>
      <c r="C197" s="15"/>
      <c r="D197" s="15"/>
      <c r="E197" s="16"/>
      <c r="F197" s="13"/>
      <c r="G197" s="13"/>
      <c r="H197" s="3"/>
      <c r="I197" s="3"/>
    </row>
    <row r="198" spans="1:9">
      <c r="A198" s="14"/>
      <c r="B198" s="14"/>
      <c r="C198" s="15"/>
      <c r="D198" s="15"/>
      <c r="E198" s="16"/>
      <c r="F198" s="13"/>
      <c r="G198" s="13"/>
      <c r="H198" s="3"/>
      <c r="I198" s="3"/>
    </row>
    <row r="199" spans="1:9">
      <c r="A199" s="14"/>
      <c r="B199" s="14"/>
      <c r="C199" s="15"/>
      <c r="D199" s="15"/>
      <c r="E199" s="16"/>
      <c r="F199" s="13"/>
      <c r="G199" s="13"/>
      <c r="H199" s="3"/>
      <c r="I199" s="3"/>
    </row>
    <row r="200" spans="1:9">
      <c r="A200" s="14"/>
      <c r="B200" s="14"/>
      <c r="C200" s="15"/>
      <c r="D200" s="15"/>
      <c r="E200" s="16"/>
      <c r="F200" s="13"/>
      <c r="G200" s="13"/>
      <c r="H200" s="3"/>
      <c r="I200" s="3"/>
    </row>
    <row r="201" spans="1:9">
      <c r="A201" s="14"/>
      <c r="B201" s="14"/>
      <c r="C201" s="15"/>
      <c r="D201" s="15"/>
      <c r="E201" s="16"/>
      <c r="F201" s="13"/>
      <c r="G201" s="13"/>
      <c r="H201" s="3"/>
      <c r="I201" s="3"/>
    </row>
    <row r="202" spans="1:9">
      <c r="A202" s="14"/>
      <c r="B202" s="14"/>
      <c r="C202" s="15"/>
      <c r="D202" s="15"/>
      <c r="E202" s="16"/>
      <c r="F202" s="13"/>
      <c r="G202" s="13"/>
      <c r="H202" s="3"/>
      <c r="I202" s="3"/>
    </row>
    <row r="203" spans="1:9">
      <c r="A203" s="14"/>
      <c r="B203" s="14"/>
      <c r="C203" s="15"/>
      <c r="D203" s="15"/>
      <c r="E203" s="16"/>
      <c r="F203" s="13"/>
      <c r="G203" s="13"/>
      <c r="H203" s="3"/>
      <c r="I203" s="3"/>
    </row>
    <row r="204" spans="1:9">
      <c r="A204" s="14"/>
      <c r="B204" s="14"/>
      <c r="C204" s="15"/>
      <c r="D204" s="15"/>
      <c r="E204" s="16"/>
      <c r="F204" s="13"/>
      <c r="G204" s="13"/>
      <c r="H204" s="3"/>
      <c r="I204" s="3"/>
    </row>
    <row r="205" spans="1:9">
      <c r="A205" s="14"/>
      <c r="B205" s="14"/>
      <c r="C205" s="15"/>
      <c r="D205" s="15"/>
      <c r="E205" s="16"/>
      <c r="F205" s="13"/>
      <c r="G205" s="13"/>
      <c r="H205" s="3"/>
      <c r="I205" s="3"/>
    </row>
    <row r="206" spans="1:9">
      <c r="A206" s="14"/>
      <c r="B206" s="14"/>
      <c r="C206" s="15"/>
      <c r="D206" s="15"/>
      <c r="E206" s="16"/>
      <c r="F206" s="13"/>
      <c r="G206" s="13"/>
      <c r="H206" s="3"/>
      <c r="I206" s="3"/>
    </row>
    <row r="207" spans="1:9">
      <c r="A207" s="14"/>
      <c r="B207" s="14"/>
      <c r="C207" s="15"/>
      <c r="D207" s="15"/>
      <c r="E207" s="16"/>
      <c r="F207" s="13"/>
      <c r="G207" s="13"/>
      <c r="H207" s="3"/>
      <c r="I207" s="3"/>
    </row>
    <row r="208" spans="1:9">
      <c r="A208" s="14"/>
      <c r="B208" s="14"/>
      <c r="C208" s="15"/>
      <c r="D208" s="15"/>
      <c r="E208" s="16"/>
      <c r="F208" s="13"/>
      <c r="G208" s="13"/>
      <c r="H208" s="3"/>
      <c r="I208" s="3"/>
    </row>
    <row r="209" spans="1:9">
      <c r="A209" s="14"/>
      <c r="B209" s="14"/>
      <c r="C209" s="15"/>
      <c r="D209" s="15"/>
      <c r="E209" s="16"/>
      <c r="F209" s="13"/>
      <c r="G209" s="13"/>
      <c r="H209" s="3"/>
      <c r="I209" s="3"/>
    </row>
    <row r="210" spans="1:9">
      <c r="A210" s="14"/>
      <c r="B210" s="14"/>
      <c r="C210" s="15"/>
      <c r="D210" s="15"/>
      <c r="E210" s="16"/>
      <c r="F210" s="13"/>
      <c r="G210" s="13"/>
      <c r="H210" s="3"/>
      <c r="I210" s="3"/>
    </row>
    <row r="211" spans="1:9">
      <c r="A211" s="14"/>
      <c r="B211" s="14"/>
      <c r="C211" s="15"/>
      <c r="D211" s="15"/>
      <c r="E211" s="16"/>
      <c r="F211" s="13"/>
      <c r="G211" s="13"/>
      <c r="H211" s="3"/>
      <c r="I211" s="3"/>
    </row>
    <row r="212" spans="1:9">
      <c r="A212" s="14"/>
      <c r="B212" s="14"/>
      <c r="C212" s="15"/>
      <c r="D212" s="15"/>
      <c r="E212" s="16"/>
      <c r="F212" s="13"/>
      <c r="G212" s="13"/>
      <c r="H212" s="3"/>
      <c r="I212" s="3"/>
    </row>
    <row r="213" spans="1:9">
      <c r="A213" s="14"/>
      <c r="B213" s="14"/>
      <c r="C213" s="15"/>
      <c r="D213" s="15"/>
      <c r="E213" s="16"/>
      <c r="F213" s="13"/>
      <c r="G213" s="13"/>
      <c r="H213" s="3"/>
      <c r="I213" s="3"/>
    </row>
    <row r="214" spans="1:9">
      <c r="A214" s="14"/>
      <c r="B214" s="14"/>
      <c r="C214" s="15"/>
      <c r="D214" s="15"/>
      <c r="E214" s="16"/>
      <c r="F214" s="13"/>
      <c r="G214" s="13"/>
      <c r="H214" s="3"/>
      <c r="I214" s="3"/>
    </row>
    <row r="215" spans="1:9">
      <c r="A215" s="14"/>
      <c r="B215" s="14"/>
      <c r="C215" s="15"/>
      <c r="D215" s="15"/>
      <c r="E215" s="16"/>
      <c r="F215" s="13"/>
      <c r="G215" s="13"/>
      <c r="H215" s="3"/>
      <c r="I215" s="3"/>
    </row>
    <row r="216" spans="1:9">
      <c r="A216" s="14"/>
      <c r="B216" s="14"/>
      <c r="C216" s="15"/>
      <c r="D216" s="15"/>
      <c r="E216" s="16"/>
      <c r="F216" s="13"/>
      <c r="G216" s="13"/>
      <c r="H216" s="3"/>
      <c r="I216" s="3"/>
    </row>
    <row r="217" spans="1:9">
      <c r="A217" s="14"/>
      <c r="B217" s="14"/>
      <c r="C217" s="15"/>
      <c r="D217" s="15"/>
      <c r="E217" s="16"/>
      <c r="F217" s="13"/>
      <c r="G217" s="13"/>
      <c r="H217" s="3"/>
      <c r="I217" s="3"/>
    </row>
    <row r="218" spans="1:9">
      <c r="A218" s="14"/>
      <c r="B218" s="14"/>
      <c r="C218" s="15"/>
      <c r="D218" s="15"/>
      <c r="E218" s="16"/>
      <c r="F218" s="13"/>
      <c r="G218" s="13"/>
      <c r="H218" s="3"/>
      <c r="I218" s="3"/>
    </row>
    <row r="219" spans="1:9">
      <c r="A219" s="14"/>
      <c r="B219" s="14"/>
      <c r="C219" s="15"/>
      <c r="D219" s="15"/>
      <c r="E219" s="16"/>
      <c r="F219" s="13"/>
      <c r="G219" s="13"/>
      <c r="H219" s="3"/>
      <c r="I219" s="3"/>
    </row>
    <row r="220" spans="1:9">
      <c r="A220" s="14"/>
      <c r="B220" s="14"/>
      <c r="C220" s="15"/>
      <c r="D220" s="15"/>
      <c r="E220" s="16"/>
      <c r="F220" s="13"/>
      <c r="G220" s="13"/>
      <c r="H220" s="3"/>
      <c r="I220" s="3"/>
    </row>
    <row r="221" spans="1:9">
      <c r="A221" s="14"/>
      <c r="B221" s="14"/>
      <c r="C221" s="15"/>
      <c r="D221" s="15"/>
      <c r="E221" s="16"/>
      <c r="F221" s="13"/>
      <c r="G221" s="13"/>
      <c r="H221" s="3"/>
      <c r="I221" s="3"/>
    </row>
    <row r="222" spans="1:9">
      <c r="A222" s="14"/>
      <c r="B222" s="14"/>
      <c r="C222" s="15"/>
      <c r="D222" s="15"/>
      <c r="E222" s="16"/>
      <c r="F222" s="13"/>
      <c r="G222" s="13"/>
      <c r="H222" s="3"/>
      <c r="I222" s="3"/>
    </row>
    <row r="223" spans="1:9">
      <c r="A223" s="14"/>
      <c r="B223" s="14"/>
      <c r="C223" s="15"/>
      <c r="D223" s="15"/>
      <c r="E223" s="16"/>
      <c r="F223" s="13"/>
      <c r="G223" s="13"/>
      <c r="H223" s="3"/>
      <c r="I223" s="3"/>
    </row>
    <row r="224" spans="1:9">
      <c r="A224" s="14"/>
      <c r="B224" s="14"/>
      <c r="C224" s="15"/>
      <c r="D224" s="15"/>
      <c r="E224" s="16"/>
      <c r="F224" s="13"/>
      <c r="G224" s="13"/>
      <c r="H224" s="3"/>
      <c r="I224" s="3"/>
    </row>
    <row r="225" spans="1:9">
      <c r="A225" s="14"/>
      <c r="B225" s="14"/>
      <c r="C225" s="15"/>
      <c r="D225" s="15"/>
      <c r="E225" s="16"/>
      <c r="F225" s="13"/>
      <c r="G225" s="13"/>
      <c r="H225" s="3"/>
      <c r="I225" s="3"/>
    </row>
    <row r="226" spans="1:9">
      <c r="A226" s="14"/>
      <c r="B226" s="14"/>
      <c r="C226" s="15"/>
      <c r="D226" s="15"/>
      <c r="E226" s="16"/>
      <c r="F226" s="13"/>
      <c r="G226" s="13"/>
      <c r="H226" s="3"/>
      <c r="I226" s="3"/>
    </row>
    <row r="227" spans="1:9">
      <c r="A227" s="14"/>
      <c r="B227" s="14"/>
      <c r="C227" s="15"/>
      <c r="D227" s="15"/>
      <c r="E227" s="16"/>
      <c r="F227" s="13"/>
      <c r="G227" s="13"/>
      <c r="H227" s="3"/>
      <c r="I227" s="3"/>
    </row>
    <row r="228" spans="1:9">
      <c r="A228" s="14"/>
      <c r="B228" s="14"/>
      <c r="C228" s="15"/>
      <c r="D228" s="15"/>
      <c r="E228" s="16"/>
      <c r="F228" s="13"/>
      <c r="G228" s="13"/>
      <c r="H228" s="3"/>
      <c r="I228" s="3"/>
    </row>
    <row r="229" spans="1:9">
      <c r="A229" s="14"/>
      <c r="B229" s="14"/>
      <c r="C229" s="15"/>
      <c r="D229" s="15"/>
      <c r="E229" s="16"/>
      <c r="F229" s="13"/>
      <c r="G229" s="13"/>
      <c r="H229" s="3"/>
      <c r="I229" s="3"/>
    </row>
    <row r="230" spans="1:9">
      <c r="A230" s="14"/>
      <c r="B230" s="14"/>
      <c r="C230" s="15"/>
      <c r="D230" s="15"/>
      <c r="E230" s="16"/>
      <c r="F230" s="13"/>
      <c r="G230" s="13"/>
      <c r="H230" s="3"/>
      <c r="I230" s="3"/>
    </row>
    <row r="231" spans="1:9">
      <c r="A231" s="14"/>
      <c r="B231" s="14"/>
      <c r="C231" s="15"/>
      <c r="D231" s="15"/>
      <c r="E231" s="16"/>
      <c r="F231" s="13"/>
      <c r="G231" s="13"/>
      <c r="H231" s="3"/>
      <c r="I231" s="3"/>
    </row>
    <row r="232" spans="1:9">
      <c r="A232" s="14"/>
      <c r="B232" s="14"/>
      <c r="C232" s="15"/>
      <c r="D232" s="15"/>
      <c r="E232" s="16"/>
      <c r="F232" s="13"/>
      <c r="G232" s="13"/>
      <c r="H232" s="3"/>
      <c r="I232" s="3"/>
    </row>
    <row r="233" spans="1:9">
      <c r="A233" s="14"/>
      <c r="B233" s="14"/>
      <c r="C233" s="15"/>
      <c r="D233" s="15"/>
      <c r="E233" s="16"/>
      <c r="F233" s="13"/>
      <c r="G233" s="13"/>
      <c r="H233" s="3"/>
      <c r="I233" s="3"/>
    </row>
    <row r="234" spans="1:9">
      <c r="A234" s="14"/>
      <c r="B234" s="14"/>
      <c r="C234" s="15"/>
      <c r="D234" s="15"/>
      <c r="E234" s="16"/>
      <c r="F234" s="13"/>
      <c r="G234" s="13"/>
      <c r="H234" s="3"/>
      <c r="I234" s="3"/>
    </row>
    <row r="235" spans="1:9">
      <c r="A235" s="14"/>
      <c r="B235" s="14"/>
      <c r="C235" s="15"/>
      <c r="D235" s="15"/>
      <c r="E235" s="16"/>
      <c r="F235" s="13"/>
      <c r="G235" s="13"/>
      <c r="H235" s="3"/>
      <c r="I235" s="3"/>
    </row>
    <row r="236" spans="1:9">
      <c r="A236" s="14"/>
      <c r="B236" s="14"/>
      <c r="C236" s="15"/>
      <c r="D236" s="15"/>
      <c r="E236" s="16"/>
      <c r="F236" s="13"/>
      <c r="G236" s="13"/>
      <c r="H236" s="3"/>
      <c r="I236" s="3"/>
    </row>
    <row r="237" spans="1:9">
      <c r="A237" s="14"/>
      <c r="B237" s="14"/>
      <c r="C237" s="15"/>
      <c r="D237" s="15"/>
      <c r="E237" s="16"/>
      <c r="F237" s="13"/>
      <c r="G237" s="13"/>
      <c r="H237" s="3"/>
      <c r="I237" s="3"/>
    </row>
    <row r="238" spans="1:9">
      <c r="A238" s="14"/>
      <c r="B238" s="14"/>
      <c r="C238" s="15"/>
      <c r="D238" s="15"/>
      <c r="E238" s="16"/>
      <c r="F238" s="13"/>
      <c r="G238" s="13"/>
      <c r="H238" s="3"/>
      <c r="I238" s="3"/>
    </row>
    <row r="239" spans="1:9">
      <c r="A239" s="14"/>
      <c r="B239" s="14"/>
      <c r="C239" s="15"/>
      <c r="D239" s="15"/>
      <c r="E239" s="16"/>
      <c r="F239" s="13"/>
      <c r="G239" s="13"/>
      <c r="H239" s="3"/>
      <c r="I239" s="3"/>
    </row>
    <row r="240" spans="1:9">
      <c r="A240" s="14"/>
      <c r="B240" s="14"/>
      <c r="C240" s="15"/>
      <c r="D240" s="15"/>
      <c r="E240" s="16"/>
      <c r="F240" s="13"/>
      <c r="G240" s="13"/>
      <c r="H240" s="3"/>
      <c r="I240" s="3"/>
    </row>
    <row r="241" spans="1:9">
      <c r="A241" s="14"/>
      <c r="B241" s="14"/>
      <c r="C241" s="15"/>
      <c r="D241" s="15"/>
      <c r="E241" s="16"/>
      <c r="F241" s="13"/>
      <c r="G241" s="13"/>
      <c r="H241" s="3"/>
      <c r="I241" s="3"/>
    </row>
    <row r="242" spans="1:9">
      <c r="A242" s="14"/>
      <c r="B242" s="14"/>
      <c r="C242" s="15"/>
      <c r="D242" s="15"/>
      <c r="E242" s="16"/>
      <c r="F242" s="13"/>
      <c r="G242" s="13"/>
      <c r="H242" s="3"/>
      <c r="I242" s="3"/>
    </row>
    <row r="243" spans="1:9">
      <c r="A243" s="14"/>
      <c r="B243" s="14"/>
      <c r="C243" s="15"/>
      <c r="D243" s="15"/>
      <c r="E243" s="16"/>
      <c r="F243" s="13"/>
      <c r="G243" s="13"/>
      <c r="H243" s="3"/>
      <c r="I243" s="3"/>
    </row>
    <row r="244" spans="1:9">
      <c r="A244" s="14"/>
      <c r="B244" s="14"/>
      <c r="C244" s="15"/>
      <c r="D244" s="15"/>
      <c r="E244" s="16"/>
      <c r="F244" s="13"/>
      <c r="G244" s="13"/>
      <c r="H244" s="3"/>
      <c r="I244" s="3"/>
    </row>
    <row r="245" spans="1:9">
      <c r="A245" s="14"/>
      <c r="B245" s="14"/>
      <c r="C245" s="15"/>
      <c r="D245" s="15"/>
      <c r="E245" s="16"/>
      <c r="F245" s="13"/>
      <c r="G245" s="13"/>
      <c r="H245" s="3"/>
      <c r="I245" s="3"/>
    </row>
    <row r="246" spans="1:9">
      <c r="A246" s="14"/>
      <c r="B246" s="14"/>
      <c r="C246" s="15"/>
      <c r="D246" s="15"/>
      <c r="E246" s="16"/>
      <c r="F246" s="13"/>
      <c r="G246" s="13"/>
      <c r="H246" s="3"/>
      <c r="I246" s="3"/>
    </row>
    <row r="247" spans="1:9">
      <c r="A247" s="14"/>
      <c r="B247" s="14"/>
      <c r="C247" s="15"/>
      <c r="D247" s="15"/>
      <c r="E247" s="16"/>
      <c r="F247" s="13"/>
      <c r="G247" s="13"/>
      <c r="H247" s="3"/>
      <c r="I247" s="3"/>
    </row>
    <row r="248" spans="1:9">
      <c r="A248" s="14"/>
      <c r="B248" s="14"/>
      <c r="C248" s="15"/>
      <c r="D248" s="15"/>
      <c r="E248" s="16"/>
      <c r="F248" s="13"/>
      <c r="G248" s="13"/>
      <c r="H248" s="3"/>
      <c r="I248" s="3"/>
    </row>
    <row r="249" spans="1:9">
      <c r="A249" s="14"/>
      <c r="B249" s="14"/>
      <c r="C249" s="15"/>
      <c r="D249" s="15"/>
      <c r="E249" s="16"/>
      <c r="F249" s="13"/>
      <c r="G249" s="13"/>
      <c r="H249" s="3"/>
      <c r="I249" s="3"/>
    </row>
    <row r="250" spans="1:9">
      <c r="A250" s="14"/>
      <c r="B250" s="14"/>
      <c r="C250" s="15"/>
      <c r="D250" s="15"/>
      <c r="E250" s="16"/>
      <c r="F250" s="13"/>
      <c r="G250" s="13"/>
      <c r="H250" s="3"/>
      <c r="I250" s="3"/>
    </row>
    <row r="251" spans="1:9">
      <c r="A251" s="14"/>
      <c r="B251" s="14"/>
      <c r="C251" s="15"/>
      <c r="D251" s="15"/>
      <c r="E251" s="16"/>
      <c r="F251" s="13"/>
      <c r="G251" s="13"/>
      <c r="H251" s="3"/>
      <c r="I251" s="3"/>
    </row>
    <row r="252" spans="1:9">
      <c r="A252" s="14"/>
      <c r="B252" s="14"/>
      <c r="C252" s="15"/>
      <c r="D252" s="15"/>
      <c r="E252" s="16"/>
      <c r="F252" s="13"/>
      <c r="G252" s="13"/>
      <c r="H252" s="3"/>
      <c r="I252" s="3"/>
    </row>
    <row r="253" spans="1:9">
      <c r="A253" s="14"/>
      <c r="B253" s="14"/>
      <c r="C253" s="15"/>
      <c r="D253" s="15"/>
      <c r="E253" s="16"/>
      <c r="F253" s="13"/>
      <c r="G253" s="13"/>
      <c r="H253" s="3"/>
      <c r="I253" s="3"/>
    </row>
    <row r="254" spans="1:9">
      <c r="A254" s="14"/>
      <c r="B254" s="14"/>
      <c r="C254" s="15"/>
      <c r="D254" s="15"/>
      <c r="E254" s="16"/>
      <c r="F254" s="13"/>
      <c r="G254" s="13"/>
      <c r="H254" s="3"/>
      <c r="I254" s="3"/>
    </row>
    <row r="255" spans="1:9">
      <c r="A255" s="14"/>
      <c r="B255" s="14"/>
      <c r="C255" s="15"/>
      <c r="D255" s="15"/>
      <c r="E255" s="16"/>
      <c r="F255" s="13"/>
      <c r="G255" s="13"/>
      <c r="H255" s="3"/>
      <c r="I255" s="3"/>
    </row>
    <row r="256" spans="1:9">
      <c r="A256" s="14"/>
      <c r="B256" s="14"/>
      <c r="C256" s="15"/>
      <c r="D256" s="15"/>
      <c r="E256" s="16"/>
      <c r="F256" s="13"/>
      <c r="G256" s="13"/>
      <c r="H256" s="3"/>
      <c r="I256" s="3"/>
    </row>
    <row r="257" spans="1:9">
      <c r="A257" s="14"/>
      <c r="B257" s="14"/>
      <c r="C257" s="15"/>
      <c r="D257" s="15"/>
      <c r="E257" s="16"/>
      <c r="F257" s="13"/>
      <c r="G257" s="13"/>
      <c r="H257" s="3"/>
      <c r="I257" s="3"/>
    </row>
    <row r="258" spans="1:9">
      <c r="A258" s="14"/>
      <c r="B258" s="14"/>
      <c r="C258" s="15"/>
      <c r="D258" s="15"/>
      <c r="E258" s="16"/>
      <c r="F258" s="13"/>
      <c r="G258" s="13"/>
      <c r="H258" s="3"/>
      <c r="I258" s="3"/>
    </row>
    <row r="259" spans="1:9">
      <c r="A259" s="14"/>
      <c r="B259" s="14"/>
      <c r="C259" s="15"/>
      <c r="D259" s="15"/>
      <c r="E259" s="16"/>
      <c r="F259" s="13"/>
      <c r="G259" s="13"/>
      <c r="H259" s="3"/>
      <c r="I259" s="3"/>
    </row>
    <row r="260" spans="1:9">
      <c r="A260" s="14"/>
      <c r="B260" s="14"/>
      <c r="C260" s="15"/>
      <c r="D260" s="15"/>
      <c r="E260" s="16"/>
      <c r="F260" s="13"/>
      <c r="G260" s="13"/>
      <c r="H260" s="3"/>
      <c r="I260" s="3"/>
    </row>
    <row r="261" spans="1:9">
      <c r="A261" s="14"/>
      <c r="B261" s="14"/>
      <c r="C261" s="15"/>
      <c r="D261" s="15"/>
      <c r="E261" s="16"/>
      <c r="F261" s="13"/>
      <c r="G261" s="13"/>
      <c r="H261" s="3"/>
      <c r="I261" s="3"/>
    </row>
    <row r="262" spans="1:9">
      <c r="A262" s="14"/>
      <c r="B262" s="14"/>
      <c r="C262" s="15"/>
      <c r="D262" s="15"/>
      <c r="E262" s="16"/>
      <c r="F262" s="13"/>
      <c r="G262" s="13"/>
      <c r="H262" s="3"/>
      <c r="I262" s="3"/>
    </row>
    <row r="263" spans="1:9">
      <c r="A263" s="14"/>
      <c r="B263" s="14"/>
      <c r="C263" s="15"/>
      <c r="D263" s="15"/>
      <c r="E263" s="16"/>
      <c r="F263" s="13"/>
      <c r="G263" s="13"/>
      <c r="H263" s="3"/>
      <c r="I263" s="3"/>
    </row>
    <row r="264" spans="1:9">
      <c r="A264" s="14"/>
      <c r="B264" s="14"/>
      <c r="C264" s="15"/>
      <c r="D264" s="15"/>
      <c r="E264" s="16"/>
      <c r="F264" s="13"/>
      <c r="G264" s="13"/>
      <c r="H264" s="3"/>
      <c r="I264" s="3"/>
    </row>
    <row r="265" spans="1:9">
      <c r="A265" s="14"/>
      <c r="B265" s="14"/>
      <c r="C265" s="15"/>
      <c r="D265" s="15"/>
      <c r="E265" s="16"/>
      <c r="F265" s="13"/>
      <c r="G265" s="13"/>
      <c r="H265" s="3"/>
      <c r="I265" s="3"/>
    </row>
    <row r="266" spans="1:9">
      <c r="A266" s="14"/>
      <c r="B266" s="14"/>
      <c r="C266" s="15"/>
      <c r="D266" s="15"/>
      <c r="E266" s="16"/>
      <c r="F266" s="13"/>
      <c r="G266" s="13"/>
      <c r="H266" s="3"/>
      <c r="I266" s="3"/>
    </row>
    <row r="267" spans="1:9">
      <c r="A267" s="14"/>
      <c r="B267" s="14"/>
      <c r="C267" s="15"/>
      <c r="D267" s="15"/>
      <c r="E267" s="16"/>
      <c r="F267" s="13"/>
      <c r="G267" s="13"/>
      <c r="H267" s="3"/>
      <c r="I267" s="3"/>
    </row>
    <row r="268" spans="1:9">
      <c r="A268" s="14"/>
      <c r="B268" s="14"/>
      <c r="C268" s="15"/>
      <c r="D268" s="15"/>
      <c r="E268" s="16"/>
      <c r="F268" s="13"/>
      <c r="G268" s="13"/>
      <c r="H268" s="3"/>
      <c r="I268" s="3"/>
    </row>
    <row r="269" spans="1:9">
      <c r="A269" s="14"/>
      <c r="B269" s="14"/>
      <c r="C269" s="15"/>
      <c r="D269" s="15"/>
      <c r="E269" s="16"/>
      <c r="F269" s="13"/>
      <c r="G269" s="13"/>
      <c r="H269" s="3"/>
      <c r="I269" s="3"/>
    </row>
    <row r="270" spans="1:9">
      <c r="A270" s="14"/>
      <c r="B270" s="14"/>
      <c r="C270" s="15"/>
      <c r="D270" s="15"/>
      <c r="E270" s="16"/>
      <c r="F270" s="13"/>
      <c r="G270" s="13"/>
      <c r="H270" s="3"/>
      <c r="I270" s="3"/>
    </row>
    <row r="271" spans="1:9">
      <c r="A271" s="14"/>
      <c r="B271" s="14"/>
      <c r="C271" s="15"/>
      <c r="D271" s="15"/>
      <c r="E271" s="16"/>
      <c r="F271" s="13"/>
      <c r="G271" s="13"/>
      <c r="H271" s="3"/>
      <c r="I271" s="3"/>
    </row>
    <row r="272" spans="1:9">
      <c r="A272" s="14"/>
      <c r="B272" s="14"/>
      <c r="C272" s="15"/>
      <c r="D272" s="15"/>
      <c r="E272" s="16"/>
      <c r="F272" s="13"/>
      <c r="G272" s="13"/>
      <c r="H272" s="3"/>
      <c r="I272" s="3"/>
    </row>
    <row r="273" spans="1:9">
      <c r="A273" s="14"/>
      <c r="B273" s="14"/>
      <c r="C273" s="15"/>
      <c r="D273" s="15"/>
      <c r="E273" s="16"/>
      <c r="F273" s="13"/>
      <c r="G273" s="13"/>
      <c r="H273" s="3"/>
      <c r="I273" s="3"/>
    </row>
    <row r="274" spans="1:9">
      <c r="A274" s="14"/>
      <c r="B274" s="14"/>
      <c r="C274" s="15"/>
      <c r="D274" s="15"/>
      <c r="E274" s="16"/>
      <c r="F274" s="13"/>
      <c r="G274" s="13"/>
      <c r="H274" s="3"/>
      <c r="I274" s="3"/>
    </row>
    <row r="275" spans="1:9">
      <c r="A275" s="14"/>
      <c r="B275" s="14"/>
      <c r="C275" s="15"/>
      <c r="D275" s="15"/>
      <c r="E275" s="16"/>
      <c r="F275" s="13"/>
      <c r="G275" s="13"/>
      <c r="H275" s="3"/>
      <c r="I275" s="3"/>
    </row>
    <row r="276" spans="1:9">
      <c r="A276" s="14"/>
      <c r="B276" s="14"/>
      <c r="C276" s="15"/>
      <c r="D276" s="15"/>
      <c r="E276" s="16"/>
      <c r="F276" s="13"/>
      <c r="G276" s="13"/>
      <c r="H276" s="3"/>
      <c r="I276" s="3"/>
    </row>
    <row r="277" spans="1:9">
      <c r="A277" s="14"/>
      <c r="B277" s="14"/>
      <c r="C277" s="15"/>
      <c r="D277" s="15"/>
      <c r="E277" s="16"/>
      <c r="F277" s="13"/>
      <c r="G277" s="13"/>
      <c r="H277" s="3"/>
      <c r="I277" s="3"/>
    </row>
    <row r="278" spans="1:9">
      <c r="A278" s="14"/>
      <c r="B278" s="14"/>
      <c r="C278" s="15"/>
      <c r="D278" s="15"/>
      <c r="E278" s="16"/>
      <c r="F278" s="13"/>
      <c r="G278" s="13"/>
      <c r="H278" s="3"/>
      <c r="I278" s="3"/>
    </row>
    <row r="279" spans="1:9">
      <c r="A279" s="14"/>
      <c r="B279" s="14"/>
      <c r="C279" s="15"/>
      <c r="D279" s="15"/>
      <c r="E279" s="16"/>
      <c r="F279" s="13"/>
      <c r="G279" s="13"/>
      <c r="H279" s="3"/>
      <c r="I279" s="3"/>
    </row>
    <row r="280" spans="1:9">
      <c r="A280" s="14"/>
      <c r="B280" s="14"/>
      <c r="C280" s="15"/>
      <c r="D280" s="15"/>
      <c r="E280" s="16"/>
      <c r="F280" s="13"/>
      <c r="G280" s="13"/>
      <c r="H280" s="3"/>
      <c r="I280" s="3"/>
    </row>
    <row r="281" spans="1:9">
      <c r="A281" s="14"/>
      <c r="B281" s="14"/>
      <c r="C281" s="15"/>
      <c r="D281" s="15"/>
      <c r="E281" s="16"/>
      <c r="F281" s="13"/>
      <c r="G281" s="13"/>
      <c r="H281" s="3"/>
      <c r="I281" s="3"/>
    </row>
    <row r="282" spans="1:9">
      <c r="A282" s="14"/>
      <c r="B282" s="14"/>
      <c r="C282" s="15"/>
      <c r="D282" s="15"/>
      <c r="E282" s="16"/>
      <c r="F282" s="13"/>
      <c r="G282" s="13"/>
      <c r="H282" s="3"/>
      <c r="I282" s="3"/>
    </row>
    <row r="283" spans="1:9">
      <c r="A283" s="14"/>
      <c r="B283" s="14"/>
      <c r="C283" s="15"/>
      <c r="D283" s="15"/>
      <c r="E283" s="16"/>
      <c r="F283" s="13"/>
      <c r="G283" s="13"/>
      <c r="H283" s="3"/>
      <c r="I283" s="3"/>
    </row>
    <row r="284" spans="1:9">
      <c r="A284" s="14"/>
      <c r="B284" s="14"/>
      <c r="C284" s="15"/>
      <c r="D284" s="15"/>
      <c r="E284" s="16"/>
      <c r="F284" s="13"/>
      <c r="G284" s="13"/>
      <c r="H284" s="3"/>
      <c r="I284" s="3"/>
    </row>
    <row r="285" spans="1:9">
      <c r="A285" s="14"/>
      <c r="B285" s="14"/>
      <c r="C285" s="15"/>
      <c r="D285" s="15"/>
      <c r="E285" s="16"/>
      <c r="F285" s="13"/>
      <c r="G285" s="13"/>
      <c r="H285" s="3"/>
      <c r="I285" s="3"/>
    </row>
    <row r="286" spans="1:9">
      <c r="A286" s="14"/>
      <c r="B286" s="14"/>
      <c r="C286" s="15"/>
      <c r="D286" s="15"/>
      <c r="E286" s="16"/>
      <c r="F286" s="13"/>
      <c r="G286" s="13"/>
      <c r="H286" s="3"/>
      <c r="I286" s="3"/>
    </row>
    <row r="287" spans="1:9">
      <c r="A287" s="14"/>
      <c r="B287" s="14"/>
      <c r="C287" s="15"/>
      <c r="D287" s="15"/>
      <c r="E287" s="16"/>
      <c r="F287" s="13"/>
      <c r="G287" s="13"/>
      <c r="H287" s="3"/>
      <c r="I287" s="3"/>
    </row>
    <row r="288" spans="1:9">
      <c r="A288" s="14"/>
      <c r="B288" s="14"/>
      <c r="C288" s="15"/>
      <c r="D288" s="15"/>
      <c r="E288" s="16"/>
      <c r="F288" s="13"/>
      <c r="G288" s="13"/>
      <c r="H288" s="3"/>
      <c r="I288" s="3"/>
    </row>
    <row r="289" spans="1:9">
      <c r="A289" s="14"/>
      <c r="B289" s="14"/>
      <c r="C289" s="15"/>
      <c r="D289" s="15"/>
      <c r="E289" s="16"/>
      <c r="F289" s="13"/>
      <c r="G289" s="13"/>
      <c r="H289" s="3"/>
      <c r="I289" s="3"/>
    </row>
    <row r="290" spans="1:9">
      <c r="A290" s="14"/>
      <c r="B290" s="14"/>
      <c r="C290" s="15"/>
      <c r="D290" s="15"/>
      <c r="E290" s="16"/>
      <c r="F290" s="13"/>
      <c r="G290" s="13"/>
      <c r="H290" s="3"/>
      <c r="I290" s="3"/>
    </row>
    <row r="291" spans="1:9">
      <c r="A291" s="14"/>
      <c r="B291" s="14"/>
      <c r="C291" s="15"/>
      <c r="D291" s="15"/>
      <c r="E291" s="16"/>
      <c r="F291" s="13"/>
      <c r="G291" s="13"/>
      <c r="H291" s="3"/>
      <c r="I291" s="3"/>
    </row>
    <row r="292" spans="1:9">
      <c r="A292" s="14"/>
      <c r="B292" s="14"/>
      <c r="C292" s="15"/>
      <c r="D292" s="15"/>
      <c r="E292" s="16"/>
      <c r="F292" s="13"/>
      <c r="G292" s="13"/>
      <c r="H292" s="3"/>
      <c r="I292" s="3"/>
    </row>
    <row r="293" spans="1:9">
      <c r="A293" s="14"/>
      <c r="B293" s="14"/>
      <c r="C293" s="15"/>
      <c r="D293" s="15"/>
      <c r="E293" s="16"/>
      <c r="F293" s="13"/>
      <c r="G293" s="13"/>
      <c r="H293" s="3"/>
      <c r="I293" s="3"/>
    </row>
    <row r="294" spans="1:9">
      <c r="A294" s="14"/>
      <c r="B294" s="14"/>
      <c r="C294" s="15"/>
      <c r="D294" s="15"/>
      <c r="E294" s="16"/>
      <c r="F294" s="13"/>
      <c r="G294" s="13"/>
      <c r="H294" s="3"/>
      <c r="I294" s="3"/>
    </row>
    <row r="295" spans="1:9">
      <c r="A295" s="14"/>
      <c r="B295" s="14"/>
      <c r="C295" s="15"/>
      <c r="D295" s="15"/>
      <c r="E295" s="16"/>
      <c r="F295" s="13"/>
      <c r="G295" s="13"/>
      <c r="H295" s="3"/>
      <c r="I295" s="3"/>
    </row>
    <row r="296" spans="1:9">
      <c r="A296" s="14"/>
      <c r="B296" s="14"/>
      <c r="C296" s="15"/>
      <c r="D296" s="15"/>
      <c r="E296" s="16"/>
      <c r="F296" s="13"/>
      <c r="G296" s="13"/>
      <c r="H296" s="3"/>
      <c r="I296" s="3"/>
    </row>
    <row r="297" spans="1:9">
      <c r="A297" s="14"/>
      <c r="B297" s="14"/>
      <c r="C297" s="15"/>
      <c r="D297" s="15"/>
      <c r="E297" s="16"/>
      <c r="F297" s="13"/>
      <c r="G297" s="13"/>
      <c r="H297" s="3"/>
      <c r="I297" s="3"/>
    </row>
    <row r="298" spans="1:9">
      <c r="A298" s="14"/>
      <c r="B298" s="14"/>
      <c r="C298" s="15"/>
      <c r="D298" s="15"/>
      <c r="E298" s="16"/>
      <c r="F298" s="13"/>
      <c r="G298" s="13"/>
      <c r="H298" s="3"/>
      <c r="I298" s="3"/>
    </row>
    <row r="299" spans="1:9">
      <c r="A299" s="14"/>
      <c r="B299" s="14"/>
      <c r="C299" s="15"/>
      <c r="D299" s="15"/>
      <c r="E299" s="16"/>
      <c r="F299" s="13"/>
      <c r="G299" s="13"/>
      <c r="H299" s="3"/>
      <c r="I299" s="3"/>
    </row>
    <row r="300" spans="1:9">
      <c r="A300" s="14"/>
      <c r="B300" s="14"/>
      <c r="C300" s="15"/>
      <c r="D300" s="15"/>
      <c r="E300" s="16"/>
      <c r="F300" s="13"/>
      <c r="G300" s="13"/>
      <c r="H300" s="3"/>
      <c r="I300" s="3"/>
    </row>
    <row r="301" spans="1:9">
      <c r="A301" s="14"/>
      <c r="B301" s="14"/>
      <c r="C301" s="15"/>
      <c r="D301" s="15"/>
      <c r="E301" s="16"/>
      <c r="F301" s="13"/>
      <c r="G301" s="13"/>
      <c r="H301" s="3"/>
      <c r="I301" s="3"/>
    </row>
    <row r="302" spans="1:9">
      <c r="A302" s="14"/>
      <c r="B302" s="14"/>
      <c r="C302" s="15"/>
      <c r="D302" s="15"/>
      <c r="E302" s="16"/>
      <c r="F302" s="13"/>
      <c r="G302" s="13"/>
      <c r="H302" s="3"/>
      <c r="I302" s="3"/>
    </row>
    <row r="303" spans="1:9">
      <c r="A303" s="14"/>
      <c r="B303" s="14"/>
      <c r="C303" s="15"/>
      <c r="D303" s="15"/>
      <c r="E303" s="16"/>
      <c r="F303" s="13"/>
      <c r="G303" s="13"/>
      <c r="H303" s="3"/>
      <c r="I303" s="3"/>
    </row>
    <row r="304" spans="1:9">
      <c r="A304" s="14"/>
      <c r="B304" s="14"/>
      <c r="C304" s="15"/>
      <c r="D304" s="15"/>
      <c r="E304" s="16"/>
      <c r="F304" s="13"/>
      <c r="G304" s="13"/>
      <c r="H304" s="3"/>
      <c r="I304" s="3"/>
    </row>
    <row r="305" spans="1:9">
      <c r="A305" s="14"/>
      <c r="B305" s="14"/>
      <c r="C305" s="15"/>
      <c r="D305" s="15"/>
      <c r="E305" s="16"/>
      <c r="F305" s="13"/>
      <c r="G305" s="13"/>
      <c r="H305" s="3"/>
      <c r="I305" s="3"/>
    </row>
    <row r="306" spans="1:9">
      <c r="A306" s="14"/>
      <c r="B306" s="14"/>
      <c r="C306" s="15"/>
      <c r="D306" s="15"/>
      <c r="E306" s="16"/>
      <c r="F306" s="13"/>
      <c r="G306" s="13"/>
      <c r="H306" s="3"/>
      <c r="I306" s="3"/>
    </row>
    <row r="307" spans="1:9">
      <c r="A307" s="14"/>
      <c r="B307" s="14"/>
      <c r="C307" s="15"/>
      <c r="D307" s="15"/>
      <c r="E307" s="16"/>
      <c r="F307" s="13"/>
      <c r="G307" s="13"/>
      <c r="H307" s="3"/>
      <c r="I307" s="3"/>
    </row>
    <row r="308" spans="1:9">
      <c r="A308" s="14"/>
      <c r="B308" s="14"/>
      <c r="C308" s="15"/>
      <c r="D308" s="15"/>
      <c r="E308" s="16"/>
      <c r="F308" s="13"/>
      <c r="G308" s="13"/>
      <c r="H308" s="3"/>
      <c r="I308" s="3"/>
    </row>
    <row r="309" spans="1:9">
      <c r="A309" s="14"/>
      <c r="B309" s="14"/>
      <c r="C309" s="15"/>
      <c r="D309" s="15"/>
      <c r="E309" s="16"/>
      <c r="F309" s="13"/>
      <c r="G309" s="13"/>
      <c r="H309" s="3"/>
      <c r="I309" s="3"/>
    </row>
    <row r="310" spans="1:9">
      <c r="A310" s="14"/>
      <c r="B310" s="14"/>
      <c r="C310" s="15"/>
      <c r="D310" s="15"/>
      <c r="E310" s="16"/>
      <c r="F310" s="13"/>
      <c r="G310" s="13"/>
      <c r="H310" s="3"/>
      <c r="I310" s="3"/>
    </row>
    <row r="311" spans="1:9">
      <c r="A311" s="14"/>
      <c r="B311" s="14"/>
      <c r="C311" s="15"/>
      <c r="D311" s="15"/>
      <c r="E311" s="16"/>
      <c r="F311" s="13"/>
      <c r="G311" s="13"/>
      <c r="H311" s="3"/>
      <c r="I311" s="3"/>
    </row>
    <row r="312" spans="1:9">
      <c r="A312" s="14"/>
      <c r="B312" s="14"/>
      <c r="C312" s="15"/>
      <c r="D312" s="15"/>
      <c r="E312" s="16"/>
      <c r="F312" s="13"/>
      <c r="G312" s="13"/>
      <c r="H312" s="3"/>
      <c r="I312" s="3"/>
    </row>
    <row r="313" spans="1:9">
      <c r="A313" s="14"/>
      <c r="B313" s="14"/>
      <c r="C313" s="15"/>
      <c r="D313" s="15"/>
      <c r="E313" s="16"/>
      <c r="F313" s="13"/>
      <c r="G313" s="13"/>
      <c r="H313" s="3"/>
      <c r="I313" s="3"/>
    </row>
    <row r="314" spans="1:9">
      <c r="A314" s="14"/>
      <c r="B314" s="14"/>
      <c r="C314" s="15"/>
      <c r="D314" s="15"/>
      <c r="E314" s="16"/>
      <c r="F314" s="13"/>
      <c r="G314" s="13"/>
      <c r="H314" s="3"/>
      <c r="I314" s="3"/>
    </row>
    <row r="315" spans="1:9">
      <c r="A315" s="14"/>
      <c r="B315" s="14"/>
      <c r="C315" s="15"/>
      <c r="D315" s="15"/>
      <c r="E315" s="16"/>
      <c r="F315" s="13"/>
      <c r="G315" s="13"/>
      <c r="H315" s="3"/>
      <c r="I315" s="3"/>
    </row>
    <row r="316" spans="1:9">
      <c r="A316" s="14"/>
      <c r="B316" s="14"/>
      <c r="C316" s="15"/>
      <c r="D316" s="15"/>
      <c r="E316" s="16"/>
      <c r="F316" s="13"/>
      <c r="G316" s="13"/>
      <c r="H316" s="3"/>
      <c r="I316" s="3"/>
    </row>
    <row r="317" spans="1:9">
      <c r="A317" s="14"/>
      <c r="B317" s="14"/>
      <c r="C317" s="15"/>
      <c r="D317" s="15"/>
      <c r="E317" s="16"/>
      <c r="F317" s="13"/>
      <c r="G317" s="13"/>
      <c r="H317" s="3"/>
      <c r="I317" s="3"/>
    </row>
    <row r="318" spans="1:9">
      <c r="A318" s="14"/>
      <c r="B318" s="14"/>
      <c r="C318" s="15"/>
      <c r="D318" s="15"/>
      <c r="E318" s="16"/>
      <c r="F318" s="13"/>
      <c r="G318" s="13"/>
      <c r="H318" s="3"/>
      <c r="I318" s="3"/>
    </row>
    <row r="319" spans="1:9">
      <c r="A319" s="14"/>
      <c r="B319" s="14"/>
      <c r="C319" s="15"/>
      <c r="D319" s="15"/>
      <c r="E319" s="16"/>
      <c r="F319" s="13"/>
      <c r="G319" s="13"/>
      <c r="H319" s="3"/>
      <c r="I319" s="3"/>
    </row>
    <row r="320" spans="1:9">
      <c r="A320" s="14"/>
      <c r="B320" s="14"/>
      <c r="C320" s="15"/>
      <c r="D320" s="15"/>
      <c r="E320" s="16"/>
      <c r="F320" s="13"/>
      <c r="G320" s="13"/>
      <c r="H320" s="3"/>
      <c r="I320" s="3"/>
    </row>
    <row r="321" spans="1:9">
      <c r="A321" s="14"/>
      <c r="B321" s="14"/>
      <c r="C321" s="15"/>
      <c r="D321" s="15"/>
      <c r="E321" s="16"/>
      <c r="F321" s="13"/>
      <c r="G321" s="13"/>
      <c r="H321" s="3"/>
      <c r="I321" s="3"/>
    </row>
    <row r="322" spans="1:9">
      <c r="A322" s="14"/>
      <c r="B322" s="14"/>
      <c r="C322" s="15"/>
      <c r="D322" s="15"/>
      <c r="E322" s="16"/>
      <c r="F322" s="13"/>
      <c r="G322" s="13"/>
      <c r="H322" s="3"/>
      <c r="I322" s="3"/>
    </row>
    <row r="323" spans="1:9">
      <c r="A323" s="14"/>
      <c r="B323" s="14"/>
      <c r="C323" s="15"/>
      <c r="D323" s="15"/>
      <c r="E323" s="16"/>
      <c r="F323" s="13"/>
      <c r="G323" s="13"/>
      <c r="H323" s="3"/>
      <c r="I323" s="3"/>
    </row>
    <row r="324" spans="1:9">
      <c r="A324" s="14"/>
      <c r="B324" s="14"/>
      <c r="C324" s="15"/>
      <c r="D324" s="15"/>
      <c r="E324" s="16"/>
      <c r="F324" s="13"/>
      <c r="G324" s="13"/>
      <c r="H324" s="3"/>
      <c r="I324" s="3"/>
    </row>
    <row r="325" spans="1:9">
      <c r="A325" s="14"/>
      <c r="B325" s="14"/>
      <c r="C325" s="15"/>
      <c r="D325" s="15"/>
      <c r="E325" s="16"/>
      <c r="F325" s="13"/>
      <c r="G325" s="13"/>
      <c r="H325" s="3"/>
      <c r="I325" s="3"/>
    </row>
    <row r="326" spans="1:9">
      <c r="A326" s="14"/>
      <c r="B326" s="14"/>
      <c r="C326" s="15"/>
      <c r="D326" s="15"/>
      <c r="E326" s="16"/>
      <c r="F326" s="13"/>
      <c r="G326" s="13"/>
      <c r="H326" s="3"/>
      <c r="I326" s="3"/>
    </row>
    <row r="327" spans="1:9">
      <c r="A327" s="14"/>
      <c r="B327" s="14"/>
      <c r="C327" s="15"/>
      <c r="D327" s="15"/>
      <c r="E327" s="16"/>
      <c r="F327" s="13"/>
      <c r="G327" s="13"/>
      <c r="H327" s="3"/>
      <c r="I327" s="3"/>
    </row>
    <row r="328" spans="1:9">
      <c r="A328" s="14"/>
      <c r="B328" s="14"/>
      <c r="C328" s="15"/>
      <c r="D328" s="15"/>
      <c r="E328" s="16"/>
      <c r="F328" s="13"/>
      <c r="G328" s="13"/>
      <c r="H328" s="3"/>
      <c r="I328" s="3"/>
    </row>
    <row r="329" spans="1:9">
      <c r="A329" s="14"/>
      <c r="B329" s="14"/>
      <c r="C329" s="15"/>
      <c r="D329" s="15"/>
      <c r="E329" s="16"/>
      <c r="F329" s="13"/>
      <c r="G329" s="13"/>
      <c r="H329" s="3"/>
      <c r="I329" s="3"/>
    </row>
    <row r="330" spans="1:9">
      <c r="A330" s="14"/>
      <c r="B330" s="14"/>
      <c r="C330" s="15"/>
      <c r="D330" s="15"/>
      <c r="E330" s="16"/>
      <c r="F330" s="13"/>
      <c r="G330" s="13"/>
      <c r="H330" s="3"/>
      <c r="I330" s="3"/>
    </row>
    <row r="331" spans="1:9">
      <c r="A331" s="14"/>
      <c r="B331" s="14"/>
      <c r="C331" s="15"/>
      <c r="D331" s="15"/>
      <c r="E331" s="16"/>
      <c r="F331" s="13"/>
      <c r="G331" s="13"/>
      <c r="H331" s="3"/>
      <c r="I331" s="3"/>
    </row>
    <row r="332" spans="1:9">
      <c r="A332" s="14"/>
      <c r="B332" s="14"/>
      <c r="C332" s="15"/>
      <c r="D332" s="15"/>
      <c r="E332" s="16"/>
      <c r="F332" s="13"/>
      <c r="G332" s="13"/>
      <c r="H332" s="3"/>
      <c r="I332" s="3"/>
    </row>
    <row r="333" spans="1:9">
      <c r="A333" s="14"/>
      <c r="B333" s="14"/>
      <c r="C333" s="15"/>
      <c r="D333" s="15"/>
      <c r="E333" s="16"/>
      <c r="F333" s="13"/>
      <c r="G333" s="13"/>
      <c r="H333" s="3"/>
      <c r="I333" s="3"/>
    </row>
    <row r="334" spans="1:9">
      <c r="A334" s="14"/>
      <c r="B334" s="14"/>
      <c r="C334" s="15"/>
      <c r="D334" s="15"/>
      <c r="E334" s="16"/>
      <c r="F334" s="13"/>
      <c r="G334" s="13"/>
      <c r="H334" s="3"/>
      <c r="I334" s="3"/>
    </row>
    <row r="335" spans="1:9">
      <c r="A335" s="14"/>
      <c r="B335" s="14"/>
      <c r="C335" s="15"/>
      <c r="D335" s="15"/>
      <c r="E335" s="16"/>
      <c r="F335" s="13"/>
      <c r="G335" s="13"/>
      <c r="H335" s="3"/>
      <c r="I335" s="3"/>
    </row>
    <row r="336" spans="1:9">
      <c r="A336" s="14"/>
      <c r="B336" s="14"/>
      <c r="C336" s="15"/>
      <c r="D336" s="15"/>
      <c r="E336" s="16"/>
      <c r="F336" s="13"/>
      <c r="G336" s="13"/>
      <c r="H336" s="3"/>
      <c r="I336" s="3"/>
    </row>
    <row r="337" spans="1:9">
      <c r="A337" s="14"/>
      <c r="B337" s="14"/>
      <c r="C337" s="15"/>
      <c r="D337" s="15"/>
      <c r="E337" s="16"/>
      <c r="F337" s="13"/>
      <c r="G337" s="13"/>
      <c r="H337" s="3"/>
      <c r="I337" s="3"/>
    </row>
    <row r="338" spans="1:9">
      <c r="A338" s="14"/>
      <c r="B338" s="14"/>
      <c r="C338" s="15"/>
      <c r="D338" s="15"/>
      <c r="E338" s="16"/>
      <c r="F338" s="13"/>
      <c r="G338" s="13"/>
      <c r="H338" s="3"/>
      <c r="I338" s="3"/>
    </row>
    <row r="339" spans="1:9">
      <c r="A339" s="14"/>
      <c r="B339" s="14"/>
      <c r="C339" s="15"/>
      <c r="D339" s="15"/>
      <c r="E339" s="16"/>
      <c r="F339" s="13"/>
      <c r="G339" s="13"/>
      <c r="H339" s="3"/>
      <c r="I339" s="3"/>
    </row>
    <row r="340" spans="1:9">
      <c r="A340" s="14"/>
      <c r="B340" s="14"/>
      <c r="C340" s="15"/>
      <c r="D340" s="15"/>
      <c r="E340" s="16"/>
      <c r="F340" s="13"/>
      <c r="G340" s="13"/>
      <c r="H340" s="3"/>
      <c r="I340" s="3"/>
    </row>
    <row r="341" spans="1:9">
      <c r="A341" s="14"/>
      <c r="B341" s="14"/>
      <c r="C341" s="15"/>
      <c r="D341" s="15"/>
      <c r="E341" s="16"/>
      <c r="F341" s="13"/>
      <c r="G341" s="13"/>
      <c r="H341" s="3"/>
      <c r="I341" s="3"/>
    </row>
    <row r="342" spans="1:9">
      <c r="A342" s="14"/>
      <c r="B342" s="14"/>
      <c r="C342" s="15"/>
      <c r="D342" s="15"/>
      <c r="E342" s="16"/>
      <c r="F342" s="13"/>
      <c r="G342" s="13"/>
      <c r="H342" s="3"/>
      <c r="I342" s="3"/>
    </row>
    <row r="343" spans="1:9">
      <c r="A343" s="14"/>
      <c r="B343" s="14"/>
      <c r="C343" s="15"/>
      <c r="D343" s="15"/>
      <c r="E343" s="16"/>
      <c r="F343" s="13"/>
      <c r="G343" s="13"/>
      <c r="H343" s="3"/>
      <c r="I343" s="3"/>
    </row>
    <row r="344" spans="1:9">
      <c r="A344" s="14"/>
      <c r="B344" s="14"/>
      <c r="C344" s="15"/>
      <c r="D344" s="15"/>
      <c r="E344" s="16"/>
      <c r="F344" s="13"/>
      <c r="G344" s="13"/>
      <c r="H344" s="3"/>
      <c r="I344" s="3"/>
    </row>
    <row r="345" spans="1:9">
      <c r="A345" s="14"/>
      <c r="B345" s="14"/>
      <c r="C345" s="15"/>
      <c r="D345" s="15"/>
      <c r="E345" s="16"/>
      <c r="F345" s="13"/>
      <c r="G345" s="13"/>
      <c r="H345" s="3"/>
      <c r="I345" s="3"/>
    </row>
    <row r="346" spans="1:9">
      <c r="A346" s="14"/>
      <c r="B346" s="14"/>
      <c r="C346" s="15"/>
      <c r="D346" s="15"/>
      <c r="E346" s="16"/>
      <c r="F346" s="13"/>
      <c r="G346" s="13"/>
      <c r="H346" s="3"/>
      <c r="I346" s="3"/>
    </row>
    <row r="347" spans="1:9">
      <c r="A347" s="14"/>
      <c r="B347" s="14"/>
      <c r="C347" s="15"/>
      <c r="D347" s="15"/>
      <c r="E347" s="16"/>
      <c r="F347" s="13"/>
      <c r="G347" s="13"/>
      <c r="H347" s="3"/>
      <c r="I347" s="3"/>
    </row>
    <row r="348" spans="1:9">
      <c r="A348" s="14"/>
      <c r="B348" s="14"/>
      <c r="C348" s="15"/>
      <c r="D348" s="15"/>
      <c r="E348" s="16"/>
      <c r="F348" s="13"/>
      <c r="G348" s="13"/>
      <c r="H348" s="3"/>
      <c r="I348" s="3"/>
    </row>
    <row r="349" spans="1:9">
      <c r="A349" s="14"/>
      <c r="B349" s="14"/>
      <c r="C349" s="15"/>
      <c r="D349" s="15"/>
      <c r="E349" s="16"/>
      <c r="F349" s="13"/>
      <c r="G349" s="13"/>
      <c r="H349" s="3"/>
      <c r="I349" s="3"/>
    </row>
    <row r="350" spans="1:9">
      <c r="A350" s="14"/>
      <c r="B350" s="14"/>
      <c r="C350" s="15"/>
      <c r="D350" s="15"/>
      <c r="E350" s="16"/>
      <c r="F350" s="13"/>
      <c r="G350" s="13"/>
      <c r="H350" s="3"/>
      <c r="I350" s="3"/>
    </row>
    <row r="351" spans="1:9">
      <c r="A351" s="14"/>
      <c r="B351" s="14"/>
      <c r="C351" s="15"/>
      <c r="D351" s="15"/>
      <c r="E351" s="16"/>
      <c r="F351" s="13"/>
      <c r="G351" s="13"/>
      <c r="H351" s="3"/>
      <c r="I351" s="3"/>
    </row>
    <row r="352" spans="1:9">
      <c r="A352" s="14"/>
      <c r="B352" s="14"/>
      <c r="C352" s="15"/>
      <c r="D352" s="15"/>
      <c r="E352" s="16"/>
      <c r="F352" s="13"/>
      <c r="G352" s="13"/>
      <c r="H352" s="3"/>
      <c r="I352" s="3"/>
    </row>
    <row r="353" spans="1:9">
      <c r="A353" s="14"/>
      <c r="B353" s="14"/>
      <c r="C353" s="15"/>
      <c r="D353" s="15"/>
      <c r="E353" s="16"/>
      <c r="F353" s="13"/>
      <c r="G353" s="13"/>
      <c r="H353" s="3"/>
      <c r="I353" s="3"/>
    </row>
    <row r="354" spans="1:9">
      <c r="A354" s="14"/>
      <c r="B354" s="14"/>
      <c r="C354" s="15"/>
      <c r="D354" s="15"/>
      <c r="E354" s="16"/>
      <c r="F354" s="13"/>
      <c r="G354" s="13"/>
      <c r="H354" s="3"/>
      <c r="I354" s="3"/>
    </row>
    <row r="355" spans="1:9">
      <c r="A355" s="14"/>
      <c r="B355" s="14"/>
      <c r="C355" s="15"/>
      <c r="D355" s="15"/>
      <c r="E355" s="16"/>
      <c r="F355" s="13"/>
      <c r="G355" s="13"/>
      <c r="H355" s="3"/>
      <c r="I355" s="3"/>
    </row>
    <row r="356" spans="1:9">
      <c r="A356" s="14"/>
      <c r="B356" s="14"/>
      <c r="C356" s="15"/>
      <c r="D356" s="15"/>
      <c r="E356" s="16"/>
      <c r="F356" s="13"/>
      <c r="G356" s="13"/>
      <c r="H356" s="3"/>
      <c r="I356" s="3"/>
    </row>
    <row r="357" spans="1:9">
      <c r="A357" s="14"/>
      <c r="B357" s="14"/>
      <c r="C357" s="15"/>
      <c r="D357" s="15"/>
      <c r="E357" s="16"/>
      <c r="F357" s="13"/>
      <c r="G357" s="13"/>
      <c r="H357" s="3"/>
      <c r="I357" s="3"/>
    </row>
    <row r="358" spans="1:9">
      <c r="A358" s="14"/>
      <c r="B358" s="14"/>
      <c r="C358" s="15"/>
      <c r="D358" s="15"/>
      <c r="E358" s="16"/>
      <c r="F358" s="13"/>
      <c r="G358" s="13"/>
      <c r="H358" s="3"/>
      <c r="I358" s="3"/>
    </row>
    <row r="359" spans="1:9">
      <c r="A359" s="14"/>
      <c r="B359" s="14"/>
      <c r="C359" s="15"/>
      <c r="D359" s="15"/>
      <c r="E359" s="16"/>
      <c r="F359" s="13"/>
      <c r="G359" s="13"/>
      <c r="H359" s="3"/>
      <c r="I359" s="3"/>
    </row>
    <row r="360" spans="1:9">
      <c r="A360" s="14"/>
      <c r="B360" s="14"/>
      <c r="C360" s="15"/>
      <c r="D360" s="15"/>
      <c r="E360" s="16"/>
      <c r="F360" s="13"/>
      <c r="G360" s="13"/>
      <c r="H360" s="3"/>
      <c r="I360" s="3"/>
    </row>
    <row r="361" spans="1:9">
      <c r="A361" s="14"/>
      <c r="B361" s="14"/>
      <c r="C361" s="15"/>
      <c r="D361" s="15"/>
      <c r="E361" s="16"/>
      <c r="F361" s="13"/>
      <c r="G361" s="13"/>
      <c r="H361" s="3"/>
      <c r="I361" s="3"/>
    </row>
    <row r="362" spans="1:9">
      <c r="A362" s="14"/>
      <c r="B362" s="14"/>
      <c r="C362" s="15"/>
      <c r="D362" s="15"/>
      <c r="E362" s="16"/>
      <c r="F362" s="13"/>
      <c r="G362" s="13"/>
      <c r="H362" s="3"/>
      <c r="I362" s="3"/>
    </row>
    <row r="363" spans="1:9">
      <c r="A363" s="14"/>
      <c r="B363" s="14"/>
      <c r="C363" s="15"/>
      <c r="D363" s="15"/>
      <c r="E363" s="16"/>
      <c r="F363" s="13"/>
      <c r="G363" s="13"/>
      <c r="H363" s="3"/>
      <c r="I363" s="3"/>
    </row>
    <row r="364" spans="1:9">
      <c r="A364" s="14"/>
      <c r="B364" s="14"/>
      <c r="C364" s="15"/>
      <c r="D364" s="15"/>
      <c r="E364" s="16"/>
      <c r="F364" s="13"/>
      <c r="G364" s="13"/>
      <c r="H364" s="3"/>
      <c r="I364" s="3"/>
    </row>
    <row r="365" spans="1:9">
      <c r="A365" s="14"/>
      <c r="B365" s="14"/>
      <c r="C365" s="15"/>
      <c r="D365" s="15"/>
      <c r="E365" s="16"/>
      <c r="F365" s="13"/>
      <c r="G365" s="13"/>
      <c r="H365" s="3"/>
      <c r="I365" s="3"/>
    </row>
    <row r="366" spans="1:9">
      <c r="A366" s="14"/>
      <c r="B366" s="14"/>
      <c r="C366" s="15"/>
      <c r="D366" s="15"/>
      <c r="E366" s="16"/>
      <c r="F366" s="13"/>
      <c r="G366" s="13"/>
      <c r="H366" s="3"/>
      <c r="I366" s="3"/>
    </row>
    <row r="367" spans="1:9">
      <c r="A367" s="14"/>
      <c r="B367" s="14"/>
      <c r="C367" s="15"/>
      <c r="D367" s="15"/>
      <c r="E367" s="16"/>
      <c r="F367" s="13"/>
      <c r="G367" s="13"/>
      <c r="H367" s="3"/>
      <c r="I367" s="3"/>
    </row>
    <row r="368" spans="1:9">
      <c r="A368" s="14"/>
      <c r="B368" s="14"/>
      <c r="C368" s="15"/>
      <c r="D368" s="15"/>
      <c r="E368" s="16"/>
      <c r="F368" s="13"/>
      <c r="G368" s="13"/>
      <c r="H368" s="3"/>
      <c r="I368" s="3"/>
    </row>
    <row r="369" spans="1:9">
      <c r="A369" s="14"/>
      <c r="B369" s="14"/>
      <c r="C369" s="15"/>
      <c r="D369" s="15"/>
      <c r="E369" s="16"/>
      <c r="F369" s="13"/>
      <c r="G369" s="13"/>
      <c r="H369" s="3"/>
      <c r="I369" s="3"/>
    </row>
    <row r="370" spans="1:9">
      <c r="A370" s="14"/>
      <c r="B370" s="14"/>
      <c r="C370" s="15"/>
      <c r="D370" s="15"/>
      <c r="E370" s="16"/>
      <c r="F370" s="13"/>
      <c r="G370" s="13"/>
      <c r="H370" s="3"/>
      <c r="I370" s="3"/>
    </row>
    <row r="371" spans="1:9">
      <c r="A371" s="14"/>
      <c r="B371" s="14"/>
      <c r="C371" s="15"/>
      <c r="D371" s="15"/>
      <c r="E371" s="16"/>
      <c r="F371" s="13"/>
      <c r="G371" s="13"/>
      <c r="H371" s="3"/>
      <c r="I371" s="3"/>
    </row>
    <row r="372" spans="1:9">
      <c r="A372" s="14"/>
      <c r="B372" s="14"/>
      <c r="C372" s="15"/>
      <c r="D372" s="15"/>
      <c r="E372" s="16"/>
      <c r="F372" s="13"/>
      <c r="G372" s="13"/>
      <c r="H372" s="3"/>
      <c r="I372" s="3"/>
    </row>
    <row r="373" spans="1:9">
      <c r="A373" s="14"/>
      <c r="B373" s="14"/>
      <c r="C373" s="15"/>
      <c r="D373" s="15"/>
      <c r="E373" s="16"/>
      <c r="F373" s="13"/>
      <c r="G373" s="13"/>
      <c r="H373" s="3"/>
      <c r="I373" s="3"/>
    </row>
    <row r="374" spans="1:9">
      <c r="A374" s="14"/>
      <c r="B374" s="14"/>
      <c r="C374" s="15"/>
      <c r="D374" s="15"/>
      <c r="E374" s="16"/>
      <c r="F374" s="13"/>
      <c r="G374" s="13"/>
      <c r="H374" s="3"/>
      <c r="I374" s="3"/>
    </row>
    <row r="375" spans="1:9">
      <c r="A375" s="14"/>
      <c r="B375" s="14"/>
      <c r="C375" s="15"/>
      <c r="D375" s="15"/>
      <c r="E375" s="16"/>
      <c r="F375" s="13"/>
      <c r="G375" s="13"/>
      <c r="H375" s="3"/>
      <c r="I375" s="3"/>
    </row>
    <row r="376" spans="1:9">
      <c r="A376" s="14"/>
      <c r="B376" s="14"/>
      <c r="C376" s="15"/>
      <c r="D376" s="15"/>
      <c r="E376" s="16"/>
      <c r="F376" s="13"/>
      <c r="G376" s="13"/>
      <c r="H376" s="3"/>
      <c r="I376" s="3"/>
    </row>
    <row r="377" spans="1:9">
      <c r="A377" s="14"/>
      <c r="B377" s="14"/>
      <c r="C377" s="15"/>
      <c r="D377" s="15"/>
      <c r="E377" s="16"/>
      <c r="F377" s="13"/>
      <c r="G377" s="13"/>
      <c r="H377" s="3"/>
      <c r="I377" s="3"/>
    </row>
    <row r="378" spans="1:9">
      <c r="A378" s="14"/>
      <c r="B378" s="14"/>
      <c r="C378" s="15"/>
      <c r="D378" s="15"/>
      <c r="E378" s="16"/>
      <c r="F378" s="13"/>
      <c r="G378" s="13"/>
      <c r="H378" s="3"/>
      <c r="I378" s="3"/>
    </row>
    <row r="379" spans="1:9">
      <c r="A379" s="14"/>
      <c r="B379" s="14"/>
      <c r="C379" s="15"/>
      <c r="D379" s="15"/>
      <c r="E379" s="16"/>
      <c r="F379" s="13"/>
      <c r="G379" s="13"/>
      <c r="H379" s="3"/>
      <c r="I379" s="3"/>
    </row>
    <row r="380" spans="1:9">
      <c r="A380" s="14"/>
      <c r="B380" s="14"/>
      <c r="C380" s="15"/>
      <c r="D380" s="15"/>
      <c r="E380" s="16"/>
      <c r="F380" s="13"/>
      <c r="G380" s="13"/>
      <c r="H380" s="3"/>
      <c r="I380" s="3"/>
    </row>
    <row r="381" spans="1:9">
      <c r="A381" s="14"/>
      <c r="B381" s="14"/>
      <c r="C381" s="15"/>
      <c r="D381" s="15"/>
      <c r="E381" s="16"/>
      <c r="F381" s="13"/>
      <c r="G381" s="13"/>
      <c r="H381" s="3"/>
      <c r="I381" s="3"/>
    </row>
    <row r="382" spans="1:9">
      <c r="A382" s="14"/>
      <c r="B382" s="14"/>
      <c r="C382" s="15"/>
      <c r="D382" s="15"/>
      <c r="E382" s="16"/>
      <c r="F382" s="13"/>
      <c r="G382" s="13"/>
      <c r="H382" s="3"/>
      <c r="I382" s="3"/>
    </row>
    <row r="383" spans="1:9">
      <c r="A383" s="14"/>
      <c r="B383" s="14"/>
      <c r="C383" s="15"/>
      <c r="D383" s="15"/>
      <c r="E383" s="16"/>
      <c r="F383" s="13"/>
      <c r="G383" s="13"/>
      <c r="H383" s="3"/>
      <c r="I383" s="3"/>
    </row>
    <row r="384" spans="1:9">
      <c r="A384" s="14"/>
      <c r="B384" s="14"/>
      <c r="C384" s="15"/>
      <c r="D384" s="15"/>
      <c r="E384" s="16"/>
      <c r="F384" s="13"/>
      <c r="G384" s="13"/>
      <c r="H384" s="3"/>
      <c r="I384" s="3"/>
    </row>
    <row r="385" spans="1:9">
      <c r="A385" s="14"/>
      <c r="B385" s="14"/>
      <c r="C385" s="15"/>
      <c r="D385" s="15"/>
      <c r="E385" s="16"/>
      <c r="F385" s="13"/>
      <c r="G385" s="13"/>
      <c r="H385" s="3"/>
      <c r="I385" s="3"/>
    </row>
    <row r="386" spans="1:9">
      <c r="A386" s="14"/>
      <c r="B386" s="14"/>
      <c r="C386" s="15"/>
      <c r="D386" s="15"/>
      <c r="E386" s="16"/>
      <c r="F386" s="13"/>
      <c r="G386" s="13"/>
      <c r="H386" s="3"/>
      <c r="I386" s="3"/>
    </row>
    <row r="387" spans="1:9">
      <c r="A387" s="14"/>
      <c r="B387" s="14"/>
      <c r="C387" s="15"/>
      <c r="D387" s="15"/>
      <c r="E387" s="16"/>
      <c r="F387" s="13"/>
      <c r="G387" s="13"/>
      <c r="H387" s="3"/>
      <c r="I387" s="3"/>
    </row>
    <row r="388" spans="1:9">
      <c r="A388" s="14"/>
      <c r="B388" s="14"/>
      <c r="C388" s="15"/>
      <c r="D388" s="15"/>
      <c r="E388" s="16"/>
      <c r="F388" s="13"/>
      <c r="G388" s="13"/>
      <c r="H388" s="3"/>
      <c r="I388" s="3"/>
    </row>
    <row r="389" spans="1:9">
      <c r="A389" s="14"/>
      <c r="B389" s="14"/>
      <c r="C389" s="15"/>
      <c r="D389" s="15"/>
      <c r="E389" s="16"/>
      <c r="F389" s="13"/>
      <c r="G389" s="13"/>
      <c r="H389" s="3"/>
      <c r="I389" s="3"/>
    </row>
    <row r="390" spans="1:9">
      <c r="A390" s="14"/>
      <c r="B390" s="14"/>
      <c r="C390" s="15"/>
      <c r="D390" s="15"/>
      <c r="E390" s="16"/>
      <c r="F390" s="13"/>
      <c r="G390" s="13"/>
      <c r="H390" s="3"/>
      <c r="I390" s="3"/>
    </row>
    <row r="391" spans="1:9">
      <c r="A391" s="14"/>
      <c r="B391" s="14"/>
      <c r="C391" s="15"/>
      <c r="D391" s="15"/>
      <c r="E391" s="16"/>
      <c r="F391" s="13"/>
      <c r="G391" s="13"/>
      <c r="H391" s="3"/>
      <c r="I391" s="3"/>
    </row>
    <row r="392" spans="1:9">
      <c r="A392" s="14"/>
      <c r="B392" s="14"/>
      <c r="C392" s="15"/>
      <c r="D392" s="15"/>
      <c r="E392" s="16"/>
      <c r="F392" s="13"/>
      <c r="G392" s="13"/>
      <c r="H392" s="3"/>
      <c r="I392" s="3"/>
    </row>
    <row r="393" spans="1:9">
      <c r="A393" s="14"/>
      <c r="B393" s="14"/>
      <c r="C393" s="15"/>
      <c r="D393" s="15"/>
      <c r="E393" s="16"/>
      <c r="F393" s="13"/>
      <c r="G393" s="13"/>
      <c r="H393" s="3"/>
      <c r="I393" s="3"/>
    </row>
    <row r="394" spans="1:9">
      <c r="A394" s="14"/>
      <c r="B394" s="14"/>
      <c r="C394" s="15"/>
      <c r="D394" s="15"/>
      <c r="E394" s="16"/>
      <c r="F394" s="13"/>
      <c r="G394" s="13"/>
      <c r="H394" s="3"/>
      <c r="I394" s="3"/>
    </row>
    <row r="395" spans="1:9">
      <c r="A395" s="14"/>
      <c r="B395" s="14"/>
      <c r="C395" s="15"/>
      <c r="D395" s="15"/>
      <c r="E395" s="16"/>
      <c r="F395" s="13"/>
      <c r="G395" s="13"/>
      <c r="H395" s="3"/>
      <c r="I395" s="3"/>
    </row>
    <row r="396" spans="1:9">
      <c r="A396" s="14"/>
      <c r="B396" s="14"/>
      <c r="C396" s="15"/>
      <c r="D396" s="15"/>
      <c r="E396" s="16"/>
      <c r="F396" s="13"/>
      <c r="G396" s="13"/>
      <c r="H396" s="3"/>
      <c r="I396" s="3"/>
    </row>
    <row r="397" spans="1:9">
      <c r="A397" s="14"/>
      <c r="B397" s="14"/>
      <c r="C397" s="15"/>
      <c r="D397" s="15"/>
      <c r="E397" s="16"/>
      <c r="F397" s="13"/>
      <c r="G397" s="13"/>
      <c r="H397" s="3"/>
      <c r="I397" s="3"/>
    </row>
    <row r="398" spans="1:9">
      <c r="A398" s="14"/>
      <c r="B398" s="14"/>
      <c r="C398" s="15"/>
      <c r="D398" s="15"/>
      <c r="E398" s="16"/>
      <c r="F398" s="13"/>
      <c r="G398" s="13"/>
      <c r="H398" s="3"/>
      <c r="I398" s="3"/>
    </row>
    <row r="399" spans="1:9">
      <c r="A399" s="14"/>
      <c r="B399" s="14"/>
      <c r="C399" s="15"/>
      <c r="D399" s="15"/>
      <c r="E399" s="16"/>
      <c r="F399" s="13"/>
      <c r="G399" s="13"/>
      <c r="H399" s="3"/>
      <c r="I399" s="3"/>
    </row>
    <row r="400" spans="1:9">
      <c r="A400" s="14"/>
      <c r="B400" s="14"/>
      <c r="C400" s="15"/>
      <c r="D400" s="15"/>
      <c r="E400" s="16"/>
      <c r="F400" s="13"/>
      <c r="G400" s="13"/>
      <c r="H400" s="3"/>
      <c r="I400" s="3"/>
    </row>
    <row r="401" spans="1:9">
      <c r="A401" s="14"/>
      <c r="B401" s="14"/>
      <c r="C401" s="15"/>
      <c r="D401" s="15"/>
      <c r="E401" s="16"/>
      <c r="F401" s="13"/>
      <c r="G401" s="13"/>
      <c r="H401" s="3"/>
      <c r="I401" s="3"/>
    </row>
    <row r="402" spans="1:9">
      <c r="A402" s="14"/>
      <c r="B402" s="14"/>
      <c r="C402" s="15"/>
      <c r="D402" s="15"/>
      <c r="E402" s="16"/>
      <c r="F402" s="13"/>
      <c r="G402" s="13"/>
      <c r="H402" s="3"/>
      <c r="I402" s="3"/>
    </row>
    <row r="403" spans="1:9">
      <c r="A403" s="14"/>
      <c r="B403" s="14"/>
      <c r="C403" s="15"/>
      <c r="D403" s="15"/>
      <c r="E403" s="16"/>
      <c r="F403" s="13"/>
      <c r="G403" s="13"/>
      <c r="H403" s="3"/>
      <c r="I403" s="3"/>
    </row>
    <row r="404" spans="1:9">
      <c r="A404" s="14"/>
      <c r="B404" s="14"/>
      <c r="C404" s="15"/>
      <c r="D404" s="15"/>
      <c r="E404" s="16"/>
      <c r="F404" s="13"/>
      <c r="G404" s="13"/>
      <c r="H404" s="3"/>
      <c r="I404" s="3"/>
    </row>
    <row r="405" spans="1:9">
      <c r="A405" s="14"/>
      <c r="B405" s="14"/>
      <c r="C405" s="15"/>
      <c r="D405" s="15"/>
      <c r="E405" s="16"/>
      <c r="F405" s="13"/>
      <c r="G405" s="13"/>
      <c r="H405" s="3"/>
      <c r="I405" s="3"/>
    </row>
    <row r="406" spans="1:9">
      <c r="A406" s="14"/>
      <c r="B406" s="14"/>
      <c r="C406" s="15"/>
      <c r="D406" s="15"/>
      <c r="E406" s="16"/>
      <c r="F406" s="13"/>
      <c r="G406" s="13"/>
      <c r="H406" s="3"/>
      <c r="I406" s="3"/>
    </row>
    <row r="407" spans="1:9">
      <c r="A407" s="14"/>
      <c r="B407" s="14"/>
      <c r="C407" s="15"/>
      <c r="D407" s="15"/>
      <c r="E407" s="16"/>
      <c r="F407" s="13"/>
      <c r="G407" s="13"/>
      <c r="H407" s="3"/>
      <c r="I407" s="3"/>
    </row>
    <row r="408" spans="1:9">
      <c r="A408" s="14"/>
      <c r="B408" s="14"/>
      <c r="C408" s="15"/>
      <c r="D408" s="15"/>
      <c r="E408" s="16"/>
      <c r="F408" s="13"/>
      <c r="G408" s="13"/>
      <c r="H408" s="3"/>
      <c r="I408" s="3"/>
    </row>
    <row r="409" spans="1:9">
      <c r="A409" s="14"/>
      <c r="B409" s="14"/>
      <c r="C409" s="15"/>
      <c r="D409" s="15"/>
      <c r="E409" s="16"/>
      <c r="F409" s="13"/>
      <c r="G409" s="13"/>
      <c r="H409" s="3"/>
      <c r="I409" s="3"/>
    </row>
    <row r="410" spans="1:9">
      <c r="A410" s="14"/>
      <c r="B410" s="14"/>
      <c r="C410" s="15"/>
      <c r="D410" s="15"/>
      <c r="E410" s="16"/>
      <c r="F410" s="13"/>
      <c r="G410" s="13"/>
      <c r="H410" s="3"/>
      <c r="I410" s="3"/>
    </row>
    <row r="411" spans="1:9">
      <c r="A411" s="14"/>
      <c r="B411" s="14"/>
      <c r="C411" s="15"/>
      <c r="D411" s="15"/>
      <c r="E411" s="16"/>
      <c r="F411" s="13"/>
      <c r="G411" s="13"/>
      <c r="H411" s="3"/>
      <c r="I411" s="3"/>
    </row>
    <row r="412" spans="1:9">
      <c r="A412" s="14"/>
      <c r="B412" s="14"/>
      <c r="C412" s="15"/>
      <c r="D412" s="15"/>
      <c r="E412" s="16"/>
      <c r="F412" s="13"/>
      <c r="G412" s="13"/>
      <c r="H412" s="3"/>
      <c r="I412" s="3"/>
    </row>
    <row r="413" spans="1:9">
      <c r="A413" s="14"/>
      <c r="B413" s="14"/>
      <c r="C413" s="15"/>
      <c r="D413" s="15"/>
      <c r="E413" s="16"/>
      <c r="F413" s="13"/>
      <c r="G413" s="13"/>
      <c r="H413" s="3"/>
      <c r="I413" s="3"/>
    </row>
    <row r="414" spans="1:9">
      <c r="A414" s="14"/>
      <c r="B414" s="14"/>
      <c r="C414" s="15"/>
      <c r="D414" s="15"/>
      <c r="E414" s="16"/>
      <c r="F414" s="13"/>
      <c r="G414" s="13"/>
      <c r="H414" s="3"/>
      <c r="I414" s="3"/>
    </row>
    <row r="415" spans="1:9">
      <c r="A415" s="14"/>
      <c r="B415" s="14"/>
      <c r="C415" s="15"/>
      <c r="D415" s="15"/>
      <c r="E415" s="16"/>
      <c r="F415" s="13"/>
      <c r="G415" s="13"/>
      <c r="H415" s="3"/>
      <c r="I415" s="3"/>
    </row>
    <row r="416" spans="1:9">
      <c r="A416" s="14"/>
      <c r="B416" s="14"/>
      <c r="C416" s="15"/>
      <c r="D416" s="15"/>
      <c r="E416" s="16"/>
      <c r="F416" s="13"/>
      <c r="G416" s="13"/>
      <c r="H416" s="3"/>
      <c r="I416" s="3"/>
    </row>
    <row r="417" spans="1:9">
      <c r="A417" s="14"/>
      <c r="B417" s="14"/>
      <c r="C417" s="15"/>
      <c r="D417" s="15"/>
      <c r="E417" s="16"/>
      <c r="F417" s="13"/>
      <c r="G417" s="13"/>
      <c r="H417" s="3"/>
      <c r="I417" s="3"/>
    </row>
    <row r="418" spans="1:9">
      <c r="A418" s="14"/>
      <c r="B418" s="14"/>
      <c r="C418" s="15"/>
      <c r="D418" s="15"/>
      <c r="E418" s="16"/>
      <c r="F418" s="13"/>
      <c r="G418" s="13"/>
      <c r="H418" s="3"/>
      <c r="I418" s="3"/>
    </row>
    <row r="419" spans="1:9">
      <c r="A419" s="14"/>
      <c r="B419" s="14"/>
      <c r="C419" s="15"/>
      <c r="D419" s="15"/>
      <c r="E419" s="16"/>
      <c r="F419" s="13"/>
      <c r="G419" s="13"/>
      <c r="H419" s="3"/>
      <c r="I419" s="3"/>
    </row>
    <row r="420" spans="1:9">
      <c r="A420" s="14"/>
      <c r="B420" s="14"/>
      <c r="C420" s="15"/>
      <c r="D420" s="15"/>
      <c r="E420" s="16"/>
      <c r="F420" s="13"/>
      <c r="G420" s="13"/>
      <c r="H420" s="3"/>
      <c r="I420" s="3"/>
    </row>
    <row r="421" spans="1:9">
      <c r="A421" s="14"/>
      <c r="B421" s="14"/>
      <c r="C421" s="15"/>
      <c r="D421" s="15"/>
      <c r="E421" s="16"/>
      <c r="F421" s="13"/>
      <c r="G421" s="13"/>
      <c r="H421" s="3"/>
      <c r="I421" s="3"/>
    </row>
    <row r="422" spans="1:9">
      <c r="A422" s="14"/>
      <c r="B422" s="14"/>
      <c r="C422" s="15"/>
      <c r="D422" s="15"/>
      <c r="E422" s="16"/>
      <c r="F422" s="13"/>
      <c r="G422" s="13"/>
      <c r="H422" s="3"/>
      <c r="I422" s="3"/>
    </row>
    <row r="423" spans="1:9">
      <c r="A423" s="14"/>
      <c r="B423" s="14"/>
      <c r="C423" s="15"/>
      <c r="D423" s="15"/>
      <c r="E423" s="16"/>
      <c r="F423" s="13"/>
      <c r="G423" s="13"/>
      <c r="H423" s="3"/>
      <c r="I423" s="3"/>
    </row>
    <row r="424" spans="1:9">
      <c r="A424" s="14"/>
      <c r="B424" s="14"/>
      <c r="C424" s="15"/>
      <c r="D424" s="15"/>
      <c r="E424" s="16"/>
      <c r="F424" s="13"/>
      <c r="G424" s="13"/>
      <c r="H424" s="3"/>
      <c r="I424" s="3"/>
    </row>
    <row r="425" spans="1:9">
      <c r="A425" s="14"/>
      <c r="B425" s="14"/>
      <c r="C425" s="15"/>
      <c r="D425" s="15"/>
      <c r="E425" s="16"/>
      <c r="F425" s="13"/>
      <c r="G425" s="13"/>
      <c r="H425" s="3"/>
      <c r="I425" s="3"/>
    </row>
    <row r="426" spans="1:9">
      <c r="A426" s="14"/>
      <c r="B426" s="14"/>
      <c r="C426" s="15"/>
      <c r="D426" s="15"/>
      <c r="E426" s="16"/>
      <c r="F426" s="13"/>
      <c r="G426" s="13"/>
      <c r="H426" s="3"/>
      <c r="I426" s="3"/>
    </row>
    <row r="427" spans="1:9">
      <c r="A427" s="14"/>
      <c r="B427" s="14"/>
      <c r="C427" s="15"/>
      <c r="D427" s="15"/>
      <c r="E427" s="16"/>
      <c r="F427" s="13"/>
      <c r="G427" s="13"/>
      <c r="H427" s="3"/>
      <c r="I427" s="3"/>
    </row>
    <row r="428" spans="1:9">
      <c r="A428" s="14"/>
      <c r="B428" s="14"/>
      <c r="C428" s="15"/>
      <c r="D428" s="15"/>
      <c r="E428" s="16"/>
      <c r="F428" s="13"/>
      <c r="G428" s="13"/>
      <c r="H428" s="3"/>
      <c r="I428" s="3"/>
    </row>
    <row r="429" spans="1:9">
      <c r="A429" s="14"/>
      <c r="B429" s="14"/>
      <c r="C429" s="15"/>
      <c r="D429" s="15"/>
      <c r="E429" s="16"/>
      <c r="F429" s="13"/>
      <c r="G429" s="13"/>
      <c r="H429" s="3"/>
      <c r="I429" s="3"/>
    </row>
    <row r="430" spans="1:9">
      <c r="A430" s="14"/>
      <c r="B430" s="14"/>
      <c r="C430" s="15"/>
      <c r="D430" s="15"/>
      <c r="E430" s="16"/>
      <c r="F430" s="13"/>
      <c r="G430" s="13"/>
      <c r="H430" s="3"/>
      <c r="I430" s="3"/>
    </row>
    <row r="431" spans="1:9">
      <c r="A431" s="14"/>
      <c r="B431" s="14"/>
      <c r="C431" s="15"/>
      <c r="D431" s="15"/>
      <c r="E431" s="16"/>
      <c r="F431" s="13"/>
      <c r="G431" s="13"/>
      <c r="H431" s="3"/>
      <c r="I431" s="3"/>
    </row>
    <row r="432" spans="1:9">
      <c r="A432" s="14"/>
      <c r="B432" s="14"/>
      <c r="C432" s="15"/>
      <c r="D432" s="15"/>
      <c r="E432" s="16"/>
      <c r="F432" s="13"/>
      <c r="G432" s="13"/>
      <c r="H432" s="3"/>
      <c r="I432" s="3"/>
    </row>
    <row r="433" spans="1:9">
      <c r="A433" s="14"/>
      <c r="B433" s="14"/>
      <c r="C433" s="15"/>
      <c r="D433" s="15"/>
      <c r="E433" s="16"/>
      <c r="F433" s="13"/>
      <c r="G433" s="13"/>
      <c r="H433" s="3"/>
      <c r="I433" s="3"/>
    </row>
    <row r="434" spans="1:9">
      <c r="A434" s="14"/>
      <c r="B434" s="14"/>
      <c r="C434" s="15"/>
      <c r="D434" s="15"/>
      <c r="E434" s="16"/>
      <c r="F434" s="13"/>
      <c r="G434" s="13"/>
      <c r="H434" s="3"/>
      <c r="I434" s="3"/>
    </row>
    <row r="435" spans="1:9">
      <c r="A435" s="14"/>
      <c r="B435" s="14"/>
      <c r="C435" s="15"/>
      <c r="D435" s="15"/>
      <c r="E435" s="16"/>
      <c r="F435" s="13"/>
      <c r="G435" s="13"/>
      <c r="H435" s="3"/>
      <c r="I435" s="3"/>
    </row>
    <row r="436" spans="1:9">
      <c r="A436" s="14"/>
      <c r="B436" s="14"/>
      <c r="C436" s="15"/>
      <c r="D436" s="15"/>
      <c r="E436" s="16"/>
      <c r="F436" s="13"/>
      <c r="G436" s="13"/>
      <c r="H436" s="3"/>
      <c r="I436" s="3"/>
    </row>
    <row r="437" spans="1:9">
      <c r="A437" s="14"/>
      <c r="B437" s="14"/>
      <c r="C437" s="15"/>
      <c r="D437" s="15"/>
      <c r="E437" s="16"/>
      <c r="F437" s="13"/>
      <c r="G437" s="13"/>
      <c r="H437" s="3"/>
      <c r="I437" s="3"/>
    </row>
    <row r="438" spans="1:9">
      <c r="A438" s="14"/>
      <c r="B438" s="14"/>
      <c r="C438" s="15"/>
      <c r="D438" s="15"/>
      <c r="E438" s="16"/>
      <c r="F438" s="13"/>
      <c r="G438" s="13"/>
      <c r="H438" s="3"/>
      <c r="I438" s="3"/>
    </row>
    <row r="439" spans="1:9">
      <c r="A439" s="14"/>
      <c r="B439" s="14"/>
      <c r="C439" s="15"/>
      <c r="D439" s="15"/>
      <c r="E439" s="16"/>
      <c r="F439" s="13"/>
      <c r="G439" s="13"/>
      <c r="H439" s="3"/>
      <c r="I439" s="3"/>
    </row>
    <row r="440" spans="1:9">
      <c r="A440" s="14"/>
      <c r="B440" s="14"/>
      <c r="C440" s="15"/>
      <c r="D440" s="15"/>
      <c r="E440" s="16"/>
      <c r="F440" s="13"/>
      <c r="G440" s="13"/>
      <c r="H440" s="3"/>
      <c r="I440" s="3"/>
    </row>
    <row r="441" spans="1:9">
      <c r="A441" s="14"/>
      <c r="B441" s="14"/>
      <c r="C441" s="15"/>
      <c r="D441" s="15"/>
      <c r="E441" s="16"/>
      <c r="F441" s="13"/>
      <c r="G441" s="13"/>
      <c r="H441" s="3"/>
      <c r="I441" s="3"/>
    </row>
    <row r="442" spans="1:9">
      <c r="A442" s="14"/>
      <c r="B442" s="14"/>
      <c r="C442" s="15"/>
      <c r="D442" s="15"/>
      <c r="E442" s="16"/>
      <c r="F442" s="13"/>
      <c r="G442" s="13"/>
      <c r="H442" s="3"/>
      <c r="I442" s="3"/>
    </row>
    <row r="443" spans="1:9">
      <c r="A443" s="14"/>
      <c r="B443" s="14"/>
      <c r="C443" s="15"/>
      <c r="D443" s="15"/>
      <c r="E443" s="16"/>
      <c r="F443" s="13"/>
      <c r="G443" s="13"/>
      <c r="H443" s="3"/>
      <c r="I443" s="3"/>
    </row>
    <row r="444" spans="1:9">
      <c r="A444" s="14"/>
      <c r="B444" s="14"/>
      <c r="C444" s="15"/>
      <c r="D444" s="15"/>
      <c r="E444" s="16"/>
      <c r="F444" s="13"/>
      <c r="G444" s="13"/>
      <c r="H444" s="3"/>
      <c r="I444" s="3"/>
    </row>
    <row r="445" spans="1:9">
      <c r="A445" s="14"/>
      <c r="B445" s="14"/>
      <c r="C445" s="15"/>
      <c r="D445" s="15"/>
      <c r="E445" s="16"/>
      <c r="F445" s="13"/>
      <c r="G445" s="13"/>
      <c r="H445" s="3"/>
      <c r="I445" s="3"/>
    </row>
    <row r="446" spans="1:9">
      <c r="A446" s="14"/>
      <c r="B446" s="14"/>
      <c r="C446" s="15"/>
      <c r="D446" s="15"/>
      <c r="E446" s="16"/>
      <c r="F446" s="13"/>
      <c r="G446" s="13"/>
      <c r="H446" s="3"/>
      <c r="I446" s="3"/>
    </row>
    <row r="447" spans="1:9">
      <c r="A447" s="14"/>
      <c r="B447" s="14"/>
      <c r="C447" s="15"/>
      <c r="D447" s="15"/>
      <c r="E447" s="16"/>
      <c r="F447" s="13"/>
      <c r="G447" s="13"/>
      <c r="H447" s="3"/>
      <c r="I447" s="3"/>
    </row>
    <row r="448" spans="1:9">
      <c r="A448" s="14"/>
      <c r="B448" s="14"/>
      <c r="C448" s="15"/>
      <c r="D448" s="15"/>
      <c r="E448" s="16"/>
      <c r="F448" s="13"/>
      <c r="G448" s="13"/>
      <c r="H448" s="3"/>
      <c r="I448" s="3"/>
    </row>
    <row r="449" spans="1:9">
      <c r="A449" s="14"/>
      <c r="B449" s="14"/>
      <c r="C449" s="15"/>
      <c r="D449" s="15"/>
      <c r="E449" s="16"/>
      <c r="F449" s="13"/>
      <c r="G449" s="13"/>
      <c r="H449" s="3"/>
      <c r="I449" s="3"/>
    </row>
    <row r="450" spans="1:9">
      <c r="A450" s="14"/>
      <c r="B450" s="14"/>
      <c r="C450" s="15"/>
      <c r="D450" s="15"/>
      <c r="E450" s="16"/>
      <c r="F450" s="13"/>
      <c r="G450" s="13"/>
      <c r="H450" s="3"/>
      <c r="I450" s="3"/>
    </row>
    <row r="451" spans="1:9">
      <c r="A451" s="14"/>
      <c r="B451" s="14"/>
      <c r="C451" s="15"/>
      <c r="D451" s="15"/>
      <c r="E451" s="16"/>
      <c r="F451" s="13"/>
      <c r="G451" s="13"/>
      <c r="H451" s="3"/>
      <c r="I451" s="3"/>
    </row>
    <row r="452" spans="1:9">
      <c r="A452" s="14"/>
      <c r="B452" s="14"/>
      <c r="C452" s="15"/>
      <c r="D452" s="15"/>
      <c r="E452" s="16"/>
      <c r="F452" s="13"/>
      <c r="G452" s="13"/>
      <c r="H452" s="3"/>
      <c r="I452" s="3"/>
    </row>
    <row r="453" spans="1:9">
      <c r="A453" s="14"/>
      <c r="B453" s="14"/>
      <c r="C453" s="15"/>
      <c r="D453" s="15"/>
      <c r="E453" s="16"/>
      <c r="F453" s="13"/>
      <c r="G453" s="13"/>
      <c r="H453" s="3"/>
      <c r="I453" s="3"/>
    </row>
    <row r="454" spans="1:9">
      <c r="A454" s="14"/>
      <c r="B454" s="14"/>
      <c r="C454" s="15"/>
      <c r="D454" s="15"/>
      <c r="E454" s="16"/>
      <c r="F454" s="13"/>
      <c r="G454" s="13"/>
      <c r="H454" s="3"/>
      <c r="I454" s="3"/>
    </row>
    <row r="455" spans="1:9">
      <c r="A455" s="14"/>
      <c r="B455" s="14"/>
      <c r="C455" s="15"/>
      <c r="D455" s="15"/>
      <c r="E455" s="16"/>
      <c r="F455" s="13"/>
      <c r="G455" s="13"/>
      <c r="H455" s="3"/>
      <c r="I455" s="3"/>
    </row>
    <row r="456" spans="1:9">
      <c r="A456" s="14"/>
      <c r="B456" s="14"/>
      <c r="C456" s="15"/>
      <c r="D456" s="15"/>
      <c r="E456" s="16"/>
      <c r="F456" s="13"/>
      <c r="G456" s="13"/>
      <c r="H456" s="3"/>
      <c r="I456" s="3"/>
    </row>
    <row r="457" spans="1:9">
      <c r="A457" s="14"/>
      <c r="B457" s="14"/>
      <c r="C457" s="15"/>
      <c r="D457" s="15"/>
      <c r="E457" s="16"/>
      <c r="F457" s="13"/>
      <c r="G457" s="13"/>
      <c r="H457" s="3"/>
      <c r="I457" s="3"/>
    </row>
    <row r="458" spans="1:9">
      <c r="A458" s="14"/>
      <c r="B458" s="14"/>
      <c r="C458" s="15"/>
      <c r="D458" s="15"/>
      <c r="E458" s="16"/>
      <c r="F458" s="13"/>
      <c r="G458" s="13"/>
      <c r="H458" s="3"/>
      <c r="I458" s="3"/>
    </row>
    <row r="459" spans="1:9">
      <c r="A459" s="14"/>
      <c r="B459" s="14"/>
      <c r="C459" s="15"/>
      <c r="D459" s="15"/>
      <c r="E459" s="16"/>
      <c r="F459" s="13"/>
      <c r="G459" s="13"/>
      <c r="H459" s="3"/>
      <c r="I459" s="3"/>
    </row>
    <row r="460" spans="1:9">
      <c r="A460" s="14"/>
      <c r="B460" s="14"/>
      <c r="C460" s="15"/>
      <c r="D460" s="15"/>
      <c r="E460" s="16"/>
      <c r="F460" s="13"/>
      <c r="G460" s="13"/>
      <c r="H460" s="3"/>
      <c r="I460" s="3"/>
    </row>
    <row r="461" spans="1:9">
      <c r="A461" s="14"/>
      <c r="B461" s="14"/>
      <c r="C461" s="15"/>
      <c r="D461" s="15"/>
      <c r="E461" s="16"/>
      <c r="F461" s="13"/>
      <c r="G461" s="13"/>
      <c r="H461" s="3"/>
      <c r="I461" s="3"/>
    </row>
    <row r="462" spans="1:9">
      <c r="A462" s="14"/>
      <c r="B462" s="14"/>
      <c r="C462" s="15"/>
      <c r="D462" s="15"/>
      <c r="E462" s="16"/>
      <c r="F462" s="13"/>
      <c r="G462" s="13"/>
      <c r="H462" s="3"/>
      <c r="I462" s="3"/>
    </row>
    <row r="463" spans="1:9">
      <c r="A463" s="14"/>
      <c r="B463" s="14"/>
      <c r="C463" s="15"/>
      <c r="D463" s="15"/>
      <c r="E463" s="16"/>
      <c r="F463" s="13"/>
      <c r="G463" s="13"/>
      <c r="H463" s="3"/>
      <c r="I463" s="3"/>
    </row>
    <row r="464" spans="1:9">
      <c r="A464" s="14"/>
      <c r="B464" s="14"/>
      <c r="C464" s="15"/>
      <c r="D464" s="15"/>
      <c r="E464" s="16"/>
      <c r="F464" s="13"/>
      <c r="G464" s="13"/>
      <c r="H464" s="3"/>
      <c r="I464" s="3"/>
    </row>
    <row r="465" spans="1:9">
      <c r="A465" s="14"/>
      <c r="B465" s="14"/>
      <c r="C465" s="15"/>
      <c r="D465" s="15"/>
      <c r="E465" s="16"/>
      <c r="F465" s="13"/>
      <c r="G465" s="13"/>
      <c r="H465" s="3"/>
      <c r="I465" s="3"/>
    </row>
    <row r="466" spans="1:9">
      <c r="A466" s="14"/>
      <c r="B466" s="14"/>
      <c r="C466" s="15"/>
      <c r="D466" s="15"/>
      <c r="E466" s="16"/>
      <c r="F466" s="13"/>
      <c r="G466" s="13"/>
      <c r="H466" s="3"/>
      <c r="I466" s="3"/>
    </row>
    <row r="467" spans="1:9">
      <c r="A467" s="14"/>
      <c r="B467" s="14"/>
      <c r="C467" s="15"/>
      <c r="D467" s="15"/>
      <c r="E467" s="16"/>
      <c r="F467" s="13"/>
      <c r="G467" s="13"/>
      <c r="H467" s="3"/>
      <c r="I467" s="3"/>
    </row>
    <row r="468" spans="1:9">
      <c r="A468" s="14"/>
      <c r="B468" s="14"/>
      <c r="C468" s="15"/>
      <c r="D468" s="15"/>
      <c r="E468" s="16"/>
      <c r="F468" s="13"/>
      <c r="G468" s="13"/>
      <c r="H468" s="3"/>
      <c r="I468" s="3"/>
    </row>
    <row r="469" spans="1:9">
      <c r="A469" s="14"/>
      <c r="B469" s="14"/>
      <c r="C469" s="15"/>
      <c r="D469" s="15"/>
      <c r="E469" s="16"/>
      <c r="F469" s="13"/>
      <c r="G469" s="13"/>
      <c r="H469" s="3"/>
      <c r="I469" s="3"/>
    </row>
    <row r="470" spans="1:9">
      <c r="A470" s="14"/>
      <c r="B470" s="14"/>
      <c r="C470" s="15"/>
      <c r="D470" s="15"/>
      <c r="E470" s="16"/>
      <c r="F470" s="13"/>
      <c r="G470" s="13"/>
      <c r="H470" s="3"/>
      <c r="I470" s="3"/>
    </row>
    <row r="471" spans="1:9">
      <c r="A471" s="14"/>
      <c r="B471" s="14"/>
      <c r="C471" s="15"/>
      <c r="D471" s="15"/>
      <c r="E471" s="16"/>
      <c r="F471" s="13"/>
      <c r="G471" s="13"/>
      <c r="H471" s="3"/>
      <c r="I471" s="3"/>
    </row>
    <row r="472" spans="1:9">
      <c r="A472" s="14"/>
      <c r="B472" s="14"/>
      <c r="C472" s="15"/>
      <c r="D472" s="15"/>
      <c r="E472" s="16"/>
      <c r="F472" s="13"/>
      <c r="G472" s="13"/>
      <c r="H472" s="3"/>
      <c r="I472" s="3"/>
    </row>
    <row r="473" spans="1:9">
      <c r="A473" s="14"/>
      <c r="B473" s="14"/>
      <c r="C473" s="15"/>
      <c r="D473" s="15"/>
      <c r="E473" s="16"/>
      <c r="F473" s="13"/>
      <c r="G473" s="13"/>
      <c r="H473" s="3"/>
      <c r="I473" s="3"/>
    </row>
    <row r="474" spans="1:9">
      <c r="A474" s="14"/>
      <c r="B474" s="14"/>
      <c r="C474" s="15"/>
      <c r="D474" s="15"/>
      <c r="E474" s="16"/>
      <c r="F474" s="13"/>
      <c r="G474" s="13"/>
      <c r="H474" s="3"/>
      <c r="I474" s="3"/>
    </row>
    <row r="475" spans="1:9">
      <c r="A475" s="14"/>
      <c r="B475" s="14"/>
      <c r="C475" s="15"/>
      <c r="D475" s="15"/>
      <c r="E475" s="16"/>
      <c r="F475" s="13"/>
      <c r="G475" s="13"/>
      <c r="H475" s="3"/>
      <c r="I475" s="3"/>
    </row>
    <row r="476" spans="1:9">
      <c r="A476" s="14"/>
      <c r="B476" s="14"/>
      <c r="C476" s="15"/>
      <c r="D476" s="15"/>
      <c r="E476" s="16"/>
      <c r="F476" s="13"/>
      <c r="G476" s="13"/>
      <c r="H476" s="3"/>
      <c r="I476" s="3"/>
    </row>
    <row r="477" spans="1:9">
      <c r="A477" s="14"/>
      <c r="B477" s="14"/>
      <c r="C477" s="15"/>
      <c r="D477" s="15"/>
      <c r="E477" s="16"/>
      <c r="F477" s="13"/>
      <c r="G477" s="13"/>
      <c r="H477" s="3"/>
      <c r="I477" s="3"/>
    </row>
    <row r="478" spans="1:9">
      <c r="A478" s="14"/>
      <c r="B478" s="14"/>
      <c r="C478" s="15"/>
      <c r="D478" s="15"/>
      <c r="E478" s="16"/>
      <c r="F478" s="13"/>
      <c r="G478" s="13"/>
      <c r="H478" s="3"/>
      <c r="I478" s="3"/>
    </row>
    <row r="479" spans="1:9">
      <c r="A479" s="14"/>
      <c r="B479" s="14"/>
      <c r="C479" s="15"/>
      <c r="D479" s="15"/>
      <c r="E479" s="16"/>
      <c r="F479" s="13"/>
      <c r="G479" s="13"/>
      <c r="H479" s="3"/>
      <c r="I479" s="3"/>
    </row>
    <row r="480" spans="1:9">
      <c r="A480" s="14"/>
      <c r="B480" s="14"/>
      <c r="C480" s="15"/>
      <c r="D480" s="15"/>
      <c r="E480" s="16"/>
      <c r="F480" s="13"/>
      <c r="G480" s="13"/>
      <c r="H480" s="3"/>
      <c r="I480" s="3"/>
    </row>
    <row r="481" spans="1:9">
      <c r="A481" s="14"/>
      <c r="B481" s="14"/>
      <c r="C481" s="15"/>
      <c r="D481" s="15"/>
      <c r="E481" s="16"/>
      <c r="F481" s="13"/>
      <c r="G481" s="13"/>
      <c r="H481" s="3"/>
      <c r="I481" s="3"/>
    </row>
    <row r="482" spans="1:9">
      <c r="A482" s="14"/>
      <c r="B482" s="14"/>
      <c r="C482" s="15"/>
      <c r="D482" s="15"/>
      <c r="E482" s="16"/>
      <c r="F482" s="13"/>
      <c r="G482" s="13"/>
      <c r="H482" s="3"/>
      <c r="I482" s="3"/>
    </row>
    <row r="483" spans="1:9">
      <c r="A483" s="14"/>
      <c r="B483" s="14"/>
      <c r="C483" s="15"/>
      <c r="D483" s="15"/>
      <c r="E483" s="16"/>
      <c r="F483" s="13"/>
      <c r="G483" s="13"/>
      <c r="H483" s="3"/>
      <c r="I483" s="3"/>
    </row>
    <row r="484" spans="1:9">
      <c r="A484" s="14"/>
      <c r="B484" s="14"/>
      <c r="C484" s="15"/>
      <c r="D484" s="15"/>
      <c r="E484" s="16"/>
      <c r="F484" s="13"/>
      <c r="G484" s="13"/>
      <c r="H484" s="3"/>
      <c r="I484" s="3"/>
    </row>
    <row r="485" spans="1:9">
      <c r="A485" s="14"/>
      <c r="B485" s="14"/>
      <c r="C485" s="15"/>
      <c r="D485" s="15"/>
      <c r="E485" s="16"/>
      <c r="F485" s="13"/>
      <c r="G485" s="13"/>
      <c r="H485" s="3"/>
      <c r="I485" s="3"/>
    </row>
    <row r="486" spans="1:9">
      <c r="A486" s="14"/>
      <c r="B486" s="14"/>
      <c r="C486" s="15"/>
      <c r="D486" s="15"/>
      <c r="E486" s="16"/>
      <c r="F486" s="13"/>
      <c r="G486" s="13"/>
      <c r="H486" s="3"/>
      <c r="I486" s="3"/>
    </row>
    <row r="487" spans="1:9">
      <c r="A487" s="14"/>
      <c r="B487" s="14"/>
      <c r="C487" s="15"/>
      <c r="D487" s="15"/>
      <c r="E487" s="16"/>
      <c r="F487" s="13"/>
      <c r="G487" s="13"/>
      <c r="H487" s="3"/>
      <c r="I487" s="3"/>
    </row>
    <row r="488" spans="1:9">
      <c r="A488" s="14"/>
      <c r="B488" s="14"/>
      <c r="C488" s="15"/>
      <c r="D488" s="15"/>
      <c r="E488" s="16"/>
      <c r="F488" s="13"/>
      <c r="G488" s="13"/>
      <c r="H488" s="3"/>
      <c r="I488" s="3"/>
    </row>
    <row r="489" spans="1:9">
      <c r="A489" s="14"/>
      <c r="B489" s="14"/>
      <c r="C489" s="15"/>
      <c r="D489" s="15"/>
      <c r="E489" s="16"/>
      <c r="F489" s="13"/>
      <c r="G489" s="13"/>
      <c r="H489" s="3"/>
      <c r="I489" s="3"/>
    </row>
    <row r="490" spans="1:9">
      <c r="A490" s="14"/>
      <c r="B490" s="14"/>
      <c r="C490" s="15"/>
      <c r="D490" s="15"/>
      <c r="E490" s="16"/>
      <c r="F490" s="13"/>
      <c r="G490" s="13"/>
      <c r="H490" s="3"/>
      <c r="I490" s="3"/>
    </row>
    <row r="491" spans="1:9">
      <c r="A491" s="14"/>
      <c r="B491" s="14"/>
      <c r="C491" s="15"/>
      <c r="D491" s="15"/>
      <c r="E491" s="16"/>
      <c r="F491" s="13"/>
      <c r="G491" s="13"/>
      <c r="H491" s="3"/>
      <c r="I491" s="3"/>
    </row>
    <row r="492" spans="1:9">
      <c r="A492" s="14"/>
      <c r="B492" s="14"/>
      <c r="C492" s="15"/>
      <c r="D492" s="15"/>
      <c r="E492" s="16"/>
      <c r="F492" s="13"/>
      <c r="G492" s="13"/>
      <c r="H492" s="3"/>
      <c r="I492" s="3"/>
    </row>
    <row r="493" spans="1:9">
      <c r="A493" s="14"/>
      <c r="B493" s="14"/>
      <c r="C493" s="15"/>
      <c r="D493" s="15"/>
      <c r="E493" s="16"/>
      <c r="F493" s="13"/>
      <c r="G493" s="13"/>
      <c r="H493" s="3"/>
      <c r="I493" s="3"/>
    </row>
    <row r="494" spans="1:9">
      <c r="A494" s="14"/>
      <c r="B494" s="14"/>
      <c r="C494" s="15"/>
      <c r="D494" s="15"/>
      <c r="E494" s="16"/>
      <c r="F494" s="13"/>
      <c r="G494" s="13"/>
      <c r="H494" s="3"/>
      <c r="I494" s="3"/>
    </row>
    <row r="495" spans="1:9">
      <c r="A495" s="14"/>
      <c r="B495" s="14"/>
      <c r="C495" s="15"/>
      <c r="D495" s="15"/>
      <c r="E495" s="16"/>
      <c r="F495" s="13"/>
      <c r="G495" s="13"/>
      <c r="H495" s="3"/>
      <c r="I495" s="3"/>
    </row>
    <row r="496" spans="1:9">
      <c r="A496" s="14"/>
      <c r="B496" s="14"/>
      <c r="C496" s="15"/>
      <c r="D496" s="15"/>
      <c r="E496" s="16"/>
      <c r="F496" s="13"/>
      <c r="G496" s="13"/>
      <c r="H496" s="3"/>
      <c r="I496" s="3"/>
    </row>
    <row r="497" spans="1:9">
      <c r="A497" s="14"/>
      <c r="B497" s="14"/>
      <c r="C497" s="15"/>
      <c r="D497" s="15"/>
      <c r="E497" s="16"/>
      <c r="F497" s="13"/>
      <c r="G497" s="13"/>
      <c r="H497" s="3"/>
      <c r="I497" s="3"/>
    </row>
    <row r="498" spans="1:9">
      <c r="A498" s="14"/>
      <c r="B498" s="14"/>
      <c r="C498" s="15"/>
      <c r="D498" s="15"/>
      <c r="E498" s="16"/>
      <c r="F498" s="13"/>
      <c r="G498" s="13"/>
      <c r="H498" s="3"/>
      <c r="I498" s="3"/>
    </row>
    <row r="499" spans="1:9">
      <c r="A499" s="14"/>
      <c r="B499" s="14"/>
      <c r="C499" s="15"/>
      <c r="D499" s="15"/>
      <c r="E499" s="16"/>
      <c r="F499" s="13"/>
      <c r="G499" s="13"/>
      <c r="H499" s="3"/>
      <c r="I499" s="3"/>
    </row>
    <row r="500" spans="1:9">
      <c r="A500" s="14"/>
      <c r="B500" s="14"/>
      <c r="C500" s="15"/>
      <c r="D500" s="15"/>
      <c r="E500" s="16"/>
      <c r="F500" s="13"/>
      <c r="G500" s="13"/>
      <c r="H500" s="3"/>
      <c r="I500" s="3"/>
    </row>
    <row r="501" spans="1:9">
      <c r="A501" s="14"/>
      <c r="B501" s="14"/>
      <c r="C501" s="15"/>
      <c r="D501" s="15"/>
      <c r="E501" s="16"/>
      <c r="F501" s="13"/>
      <c r="G501" s="13"/>
      <c r="H501" s="3"/>
      <c r="I501" s="3"/>
    </row>
    <row r="502" spans="1:9">
      <c r="A502" s="14"/>
      <c r="B502" s="14"/>
      <c r="C502" s="15"/>
      <c r="D502" s="15"/>
      <c r="E502" s="16"/>
      <c r="F502" s="13"/>
      <c r="G502" s="13"/>
      <c r="H502" s="3"/>
      <c r="I502" s="3"/>
    </row>
    <row r="503" spans="1:9">
      <c r="A503" s="14"/>
      <c r="B503" s="14"/>
      <c r="C503" s="15"/>
      <c r="D503" s="15"/>
      <c r="E503" s="16"/>
      <c r="F503" s="13"/>
      <c r="G503" s="13"/>
      <c r="H503" s="3"/>
      <c r="I503" s="3"/>
    </row>
    <row r="504" spans="1:9">
      <c r="A504" s="14"/>
      <c r="B504" s="14"/>
      <c r="C504" s="15"/>
      <c r="D504" s="15"/>
      <c r="E504" s="16"/>
      <c r="F504" s="13"/>
      <c r="G504" s="13"/>
      <c r="H504" s="3"/>
      <c r="I504" s="3"/>
    </row>
    <row r="505" spans="1:9">
      <c r="A505" s="14"/>
      <c r="B505" s="14"/>
      <c r="C505" s="15"/>
      <c r="D505" s="15"/>
      <c r="E505" s="16"/>
      <c r="F505" s="13"/>
      <c r="G505" s="13"/>
      <c r="H505" s="3"/>
      <c r="I505" s="3"/>
    </row>
    <row r="506" spans="1:9">
      <c r="A506" s="14"/>
      <c r="B506" s="14"/>
      <c r="C506" s="15"/>
      <c r="D506" s="15"/>
      <c r="E506" s="16"/>
      <c r="F506" s="13"/>
      <c r="G506" s="13"/>
      <c r="H506" s="3"/>
      <c r="I506" s="3"/>
    </row>
    <row r="507" spans="1:9">
      <c r="A507" s="14"/>
      <c r="B507" s="14"/>
      <c r="C507" s="15"/>
      <c r="D507" s="15"/>
      <c r="E507" s="16"/>
      <c r="F507" s="13"/>
      <c r="G507" s="13"/>
      <c r="H507" s="3"/>
      <c r="I507" s="3"/>
    </row>
    <row r="508" spans="1:9">
      <c r="A508" s="14"/>
      <c r="B508" s="14"/>
      <c r="C508" s="15"/>
      <c r="D508" s="15"/>
      <c r="E508" s="16"/>
      <c r="F508" s="13"/>
      <c r="G508" s="13"/>
      <c r="H508" s="3"/>
      <c r="I508" s="3"/>
    </row>
    <row r="509" spans="1:9">
      <c r="A509" s="14"/>
      <c r="B509" s="14"/>
      <c r="C509" s="15"/>
      <c r="D509" s="15"/>
      <c r="E509" s="16"/>
      <c r="F509" s="13"/>
      <c r="G509" s="13"/>
      <c r="H509" s="3"/>
      <c r="I509" s="3"/>
    </row>
    <row r="510" spans="1:9">
      <c r="A510" s="14"/>
      <c r="B510" s="14"/>
      <c r="C510" s="15"/>
      <c r="D510" s="15"/>
      <c r="E510" s="16"/>
      <c r="F510" s="13"/>
      <c r="G510" s="13"/>
      <c r="H510" s="3"/>
      <c r="I510" s="3"/>
    </row>
    <row r="511" spans="1:9">
      <c r="A511" s="14"/>
      <c r="B511" s="14"/>
      <c r="C511" s="15"/>
      <c r="D511" s="15"/>
      <c r="E511" s="16"/>
      <c r="F511" s="13"/>
      <c r="G511" s="13"/>
      <c r="H511" s="3"/>
      <c r="I511" s="3"/>
    </row>
    <row r="512" spans="1:9">
      <c r="A512" s="14"/>
      <c r="B512" s="14"/>
      <c r="C512" s="15"/>
      <c r="D512" s="15"/>
      <c r="E512" s="16"/>
      <c r="F512" s="13"/>
      <c r="G512" s="13"/>
      <c r="H512" s="3"/>
      <c r="I512" s="3"/>
    </row>
    <row r="513" spans="1:9">
      <c r="A513" s="14"/>
      <c r="B513" s="14"/>
      <c r="C513" s="15"/>
      <c r="D513" s="15"/>
      <c r="E513" s="16"/>
      <c r="F513" s="13"/>
      <c r="G513" s="13"/>
      <c r="H513" s="3"/>
      <c r="I513" s="3"/>
    </row>
    <row r="514" spans="1:9">
      <c r="A514" s="14"/>
      <c r="B514" s="14"/>
      <c r="C514" s="15"/>
      <c r="D514" s="15"/>
      <c r="E514" s="16"/>
      <c r="F514" s="13"/>
      <c r="G514" s="13"/>
      <c r="H514" s="3"/>
      <c r="I514" s="3"/>
    </row>
    <row r="515" spans="1:9">
      <c r="A515" s="14"/>
      <c r="B515" s="14"/>
      <c r="C515" s="15"/>
      <c r="D515" s="15"/>
      <c r="E515" s="16"/>
      <c r="F515" s="13"/>
      <c r="G515" s="13"/>
      <c r="H515" s="3"/>
      <c r="I515" s="3"/>
    </row>
    <row r="516" spans="1:9">
      <c r="A516" s="14"/>
      <c r="B516" s="14"/>
      <c r="C516" s="15"/>
      <c r="D516" s="15"/>
      <c r="E516" s="16"/>
      <c r="F516" s="13"/>
      <c r="G516" s="13"/>
      <c r="H516" s="3"/>
      <c r="I516" s="3"/>
    </row>
    <row r="517" spans="1:9">
      <c r="A517" s="14"/>
      <c r="B517" s="14"/>
      <c r="C517" s="15"/>
      <c r="D517" s="15"/>
      <c r="E517" s="16"/>
      <c r="F517" s="13"/>
      <c r="G517" s="13"/>
      <c r="H517" s="3"/>
      <c r="I517" s="3"/>
    </row>
    <row r="518" spans="1:9">
      <c r="A518" s="14"/>
      <c r="B518" s="14"/>
      <c r="C518" s="15"/>
      <c r="D518" s="15"/>
      <c r="E518" s="16"/>
      <c r="F518" s="13"/>
      <c r="G518" s="13"/>
      <c r="H518" s="3"/>
      <c r="I518" s="3"/>
    </row>
    <row r="519" spans="1:9">
      <c r="A519" s="14"/>
      <c r="B519" s="14"/>
      <c r="C519" s="15"/>
      <c r="D519" s="15"/>
      <c r="E519" s="16"/>
      <c r="F519" s="13"/>
      <c r="G519" s="13"/>
      <c r="H519" s="3"/>
      <c r="I519" s="3"/>
    </row>
    <row r="520" spans="1:9">
      <c r="A520" s="14"/>
      <c r="B520" s="14"/>
      <c r="C520" s="15"/>
      <c r="D520" s="15"/>
      <c r="E520" s="16"/>
      <c r="F520" s="13"/>
      <c r="G520" s="13"/>
      <c r="H520" s="3"/>
      <c r="I520" s="3"/>
    </row>
    <row r="521" spans="1:9">
      <c r="A521" s="14"/>
      <c r="B521" s="14"/>
      <c r="C521" s="15"/>
      <c r="D521" s="15"/>
      <c r="E521" s="16"/>
      <c r="F521" s="13"/>
      <c r="G521" s="13"/>
      <c r="H521" s="3"/>
      <c r="I521" s="3"/>
    </row>
    <row r="522" spans="1:9">
      <c r="A522" s="14"/>
      <c r="B522" s="14"/>
      <c r="C522" s="15"/>
      <c r="D522" s="15"/>
      <c r="E522" s="16"/>
      <c r="F522" s="13"/>
      <c r="G522" s="13"/>
      <c r="H522" s="3"/>
      <c r="I522" s="3"/>
    </row>
    <row r="523" spans="1:9">
      <c r="A523" s="14"/>
      <c r="B523" s="14"/>
      <c r="C523" s="15"/>
      <c r="D523" s="15"/>
      <c r="E523" s="16"/>
      <c r="F523" s="13"/>
      <c r="G523" s="13"/>
      <c r="H523" s="3"/>
      <c r="I523" s="3"/>
    </row>
    <row r="524" spans="1:9">
      <c r="A524" s="14"/>
      <c r="B524" s="14"/>
      <c r="C524" s="15"/>
      <c r="D524" s="15"/>
      <c r="E524" s="16"/>
      <c r="F524" s="13"/>
      <c r="G524" s="13"/>
      <c r="H524" s="3"/>
      <c r="I524" s="3"/>
    </row>
    <row r="525" spans="1:9">
      <c r="A525" s="14"/>
      <c r="B525" s="14"/>
      <c r="C525" s="15"/>
      <c r="D525" s="15"/>
      <c r="E525" s="16"/>
      <c r="F525" s="13"/>
      <c r="G525" s="13"/>
      <c r="H525" s="3"/>
      <c r="I525" s="3"/>
    </row>
    <row r="526" spans="1:9">
      <c r="A526" s="14"/>
      <c r="B526" s="14"/>
      <c r="C526" s="15"/>
      <c r="D526" s="15"/>
      <c r="E526" s="16"/>
      <c r="F526" s="13"/>
      <c r="G526" s="13"/>
      <c r="H526" s="3"/>
      <c r="I526" s="3"/>
    </row>
    <row r="527" spans="1:9">
      <c r="A527" s="14"/>
      <c r="B527" s="14"/>
      <c r="C527" s="15"/>
      <c r="D527" s="15"/>
      <c r="E527" s="16"/>
      <c r="F527" s="13"/>
      <c r="G527" s="13"/>
      <c r="H527" s="3"/>
      <c r="I527" s="3"/>
    </row>
    <row r="528" spans="1:9">
      <c r="A528" s="14"/>
      <c r="B528" s="14"/>
      <c r="C528" s="15"/>
      <c r="D528" s="15"/>
      <c r="E528" s="16"/>
      <c r="F528" s="13"/>
      <c r="G528" s="13"/>
      <c r="H528" s="3"/>
      <c r="I528" s="3"/>
    </row>
    <row r="529" spans="1:9">
      <c r="A529" s="14"/>
      <c r="B529" s="14"/>
      <c r="C529" s="15"/>
      <c r="D529" s="15"/>
      <c r="E529" s="16"/>
      <c r="F529" s="13"/>
      <c r="G529" s="13"/>
      <c r="H529" s="3"/>
      <c r="I529" s="3"/>
    </row>
    <row r="530" spans="1:9">
      <c r="A530" s="14"/>
      <c r="B530" s="14"/>
      <c r="C530" s="15"/>
      <c r="D530" s="15"/>
      <c r="E530" s="16"/>
      <c r="F530" s="13"/>
      <c r="G530" s="13"/>
      <c r="H530" s="3"/>
      <c r="I530" s="3"/>
    </row>
    <row r="531" spans="1:9">
      <c r="A531" s="14"/>
      <c r="B531" s="14"/>
      <c r="C531" s="15"/>
      <c r="D531" s="15"/>
      <c r="E531" s="16"/>
      <c r="F531" s="13"/>
      <c r="G531" s="13"/>
      <c r="H531" s="3"/>
      <c r="I531" s="3"/>
    </row>
    <row r="532" spans="1:9">
      <c r="A532" s="14"/>
      <c r="B532" s="14"/>
      <c r="C532" s="15"/>
      <c r="D532" s="15"/>
      <c r="E532" s="16"/>
      <c r="F532" s="13"/>
      <c r="G532" s="13"/>
      <c r="H532" s="3"/>
      <c r="I532" s="3"/>
    </row>
    <row r="533" spans="1:9">
      <c r="A533" s="14"/>
      <c r="B533" s="14"/>
      <c r="C533" s="15"/>
      <c r="D533" s="15"/>
      <c r="E533" s="16"/>
      <c r="F533" s="13"/>
      <c r="G533" s="13"/>
      <c r="H533" s="3"/>
      <c r="I533" s="3"/>
    </row>
    <row r="534" spans="1:9">
      <c r="A534" s="14"/>
      <c r="B534" s="14"/>
      <c r="C534" s="15"/>
      <c r="D534" s="15"/>
      <c r="E534" s="16"/>
      <c r="F534" s="13"/>
      <c r="G534" s="13"/>
      <c r="H534" s="3"/>
      <c r="I534" s="3"/>
    </row>
    <row r="535" spans="1:9">
      <c r="A535" s="14"/>
      <c r="B535" s="14"/>
      <c r="C535" s="15"/>
      <c r="D535" s="15"/>
      <c r="E535" s="16"/>
      <c r="F535" s="13"/>
      <c r="G535" s="13"/>
      <c r="H535" s="3"/>
      <c r="I535" s="3"/>
    </row>
    <row r="536" spans="1:9">
      <c r="A536" s="14"/>
      <c r="B536" s="14"/>
      <c r="C536" s="15"/>
      <c r="D536" s="15"/>
      <c r="E536" s="16"/>
      <c r="F536" s="13"/>
      <c r="G536" s="13"/>
      <c r="H536" s="3"/>
      <c r="I536" s="3"/>
    </row>
    <row r="537" spans="1:9">
      <c r="A537" s="14"/>
      <c r="B537" s="14"/>
      <c r="C537" s="15"/>
      <c r="D537" s="15"/>
      <c r="E537" s="16"/>
      <c r="F537" s="13"/>
      <c r="G537" s="13"/>
      <c r="H537" s="3"/>
      <c r="I537" s="3"/>
    </row>
    <row r="538" spans="1:9">
      <c r="A538" s="14"/>
      <c r="B538" s="14"/>
      <c r="C538" s="15"/>
      <c r="D538" s="15"/>
      <c r="E538" s="16"/>
      <c r="F538" s="13"/>
      <c r="G538" s="13"/>
      <c r="H538" s="3"/>
      <c r="I538" s="3"/>
    </row>
    <row r="539" spans="1:9">
      <c r="A539" s="14"/>
      <c r="B539" s="14"/>
      <c r="C539" s="15"/>
      <c r="D539" s="15"/>
      <c r="E539" s="16"/>
      <c r="F539" s="13"/>
      <c r="G539" s="13"/>
      <c r="H539" s="3"/>
      <c r="I539" s="3"/>
    </row>
    <row r="540" spans="1:9">
      <c r="A540" s="14"/>
      <c r="B540" s="14"/>
      <c r="C540" s="15"/>
      <c r="D540" s="15"/>
      <c r="E540" s="16"/>
      <c r="F540" s="13"/>
      <c r="G540" s="13"/>
      <c r="H540" s="3"/>
      <c r="I540" s="3"/>
    </row>
    <row r="541" spans="1:9">
      <c r="A541" s="14"/>
      <c r="B541" s="14"/>
      <c r="C541" s="15"/>
      <c r="D541" s="15"/>
      <c r="E541" s="16"/>
      <c r="F541" s="13"/>
      <c r="G541" s="13"/>
      <c r="H541" s="3"/>
      <c r="I541" s="3"/>
    </row>
    <row r="542" spans="1:9">
      <c r="A542" s="14"/>
      <c r="B542" s="14"/>
      <c r="C542" s="15"/>
      <c r="D542" s="15"/>
      <c r="E542" s="16"/>
      <c r="F542" s="13"/>
      <c r="G542" s="13"/>
      <c r="H542" s="3"/>
      <c r="I542" s="3"/>
    </row>
    <row r="543" spans="1:9">
      <c r="A543" s="14"/>
      <c r="B543" s="14"/>
      <c r="C543" s="15"/>
      <c r="D543" s="15"/>
      <c r="E543" s="16"/>
      <c r="F543" s="13"/>
      <c r="G543" s="13"/>
      <c r="H543" s="3"/>
      <c r="I543" s="3"/>
    </row>
    <row r="544" spans="1:9">
      <c r="A544" s="14"/>
      <c r="B544" s="14"/>
      <c r="C544" s="15"/>
      <c r="D544" s="15"/>
      <c r="E544" s="16"/>
      <c r="F544" s="13"/>
      <c r="G544" s="13"/>
      <c r="H544" s="3"/>
      <c r="I544" s="3"/>
    </row>
    <row r="545" spans="1:9">
      <c r="A545" s="14"/>
      <c r="B545" s="14"/>
      <c r="C545" s="15"/>
      <c r="D545" s="15"/>
      <c r="E545" s="16"/>
      <c r="F545" s="13"/>
      <c r="G545" s="13"/>
      <c r="H545" s="3"/>
      <c r="I545" s="3"/>
    </row>
    <row r="546" spans="1:9">
      <c r="A546" s="14"/>
      <c r="B546" s="14"/>
      <c r="C546" s="15"/>
      <c r="D546" s="15"/>
      <c r="E546" s="16"/>
      <c r="F546" s="13"/>
      <c r="G546" s="13"/>
      <c r="H546" s="3"/>
      <c r="I546" s="3"/>
    </row>
    <row r="547" spans="1:9">
      <c r="A547" s="14"/>
      <c r="B547" s="14"/>
      <c r="C547" s="15"/>
      <c r="D547" s="15"/>
      <c r="E547" s="16"/>
      <c r="F547" s="13"/>
      <c r="G547" s="13"/>
      <c r="H547" s="3"/>
      <c r="I547" s="3"/>
    </row>
    <row r="548" spans="1:9">
      <c r="A548" s="14"/>
      <c r="B548" s="14"/>
      <c r="C548" s="15"/>
      <c r="D548" s="15"/>
      <c r="E548" s="16"/>
      <c r="F548" s="13"/>
      <c r="G548" s="13"/>
      <c r="H548" s="3"/>
      <c r="I548" s="3"/>
    </row>
    <row r="549" spans="1:9">
      <c r="A549" s="14"/>
      <c r="B549" s="14"/>
      <c r="C549" s="15"/>
      <c r="D549" s="15"/>
      <c r="E549" s="16"/>
      <c r="F549" s="13"/>
      <c r="G549" s="13"/>
      <c r="H549" s="3"/>
      <c r="I549" s="3"/>
    </row>
    <row r="550" spans="1:9">
      <c r="A550" s="14"/>
      <c r="B550" s="14"/>
      <c r="C550" s="15"/>
      <c r="D550" s="15"/>
      <c r="E550" s="16"/>
      <c r="F550" s="13"/>
      <c r="G550" s="13"/>
      <c r="H550" s="3"/>
      <c r="I550" s="3"/>
    </row>
    <row r="551" spans="1:9">
      <c r="A551" s="14"/>
      <c r="B551" s="14"/>
      <c r="C551" s="15"/>
      <c r="D551" s="15"/>
      <c r="E551" s="16"/>
      <c r="F551" s="13"/>
      <c r="G551" s="13"/>
      <c r="H551" s="3"/>
      <c r="I551" s="3"/>
    </row>
    <row r="552" spans="1:9">
      <c r="A552" s="14"/>
      <c r="B552" s="14"/>
      <c r="C552" s="15"/>
      <c r="D552" s="15"/>
      <c r="E552" s="16"/>
      <c r="F552" s="13"/>
      <c r="G552" s="13"/>
      <c r="H552" s="3"/>
      <c r="I552" s="3"/>
    </row>
    <row r="553" spans="1:9">
      <c r="A553" s="14"/>
      <c r="B553" s="14"/>
      <c r="C553" s="15"/>
      <c r="D553" s="15"/>
      <c r="E553" s="16"/>
      <c r="F553" s="13"/>
      <c r="G553" s="13"/>
      <c r="H553" s="3"/>
      <c r="I553" s="3"/>
    </row>
    <row r="554" spans="1:9">
      <c r="A554" s="14"/>
      <c r="B554" s="14"/>
      <c r="C554" s="15"/>
      <c r="D554" s="15"/>
      <c r="E554" s="16"/>
      <c r="F554" s="13"/>
      <c r="G554" s="13"/>
      <c r="H554" s="3"/>
      <c r="I554" s="3"/>
    </row>
    <row r="555" spans="1:9">
      <c r="A555" s="14"/>
      <c r="B555" s="14"/>
      <c r="C555" s="15"/>
      <c r="D555" s="15"/>
      <c r="E555" s="16"/>
      <c r="F555" s="13"/>
      <c r="G555" s="13"/>
      <c r="H555" s="3"/>
      <c r="I555" s="3"/>
    </row>
    <row r="556" spans="1:9">
      <c r="A556" s="14"/>
      <c r="B556" s="14"/>
      <c r="C556" s="15"/>
      <c r="D556" s="15"/>
      <c r="E556" s="16"/>
      <c r="F556" s="13"/>
      <c r="G556" s="13"/>
      <c r="H556" s="3"/>
      <c r="I556" s="3"/>
    </row>
    <row r="557" spans="1:9">
      <c r="A557" s="14"/>
      <c r="B557" s="14"/>
      <c r="C557" s="15"/>
      <c r="D557" s="15"/>
      <c r="E557" s="16"/>
      <c r="F557" s="13"/>
      <c r="G557" s="13"/>
      <c r="H557" s="3"/>
      <c r="I557" s="3"/>
    </row>
    <row r="558" spans="1:9">
      <c r="A558" s="14"/>
      <c r="B558" s="14"/>
      <c r="C558" s="15"/>
      <c r="D558" s="15"/>
      <c r="E558" s="16"/>
      <c r="F558" s="13"/>
      <c r="G558" s="13"/>
      <c r="H558" s="3"/>
      <c r="I558" s="3"/>
    </row>
    <row r="559" spans="1:9">
      <c r="A559" s="14"/>
      <c r="B559" s="14"/>
      <c r="C559" s="15"/>
      <c r="D559" s="15"/>
      <c r="E559" s="16"/>
      <c r="F559" s="13"/>
      <c r="G559" s="13"/>
      <c r="H559" s="3"/>
      <c r="I559" s="3"/>
    </row>
    <row r="560" spans="1:9">
      <c r="A560" s="14"/>
      <c r="B560" s="14"/>
      <c r="C560" s="15"/>
      <c r="D560" s="15"/>
      <c r="E560" s="16"/>
      <c r="F560" s="13"/>
      <c r="G560" s="13"/>
      <c r="H560" s="3"/>
      <c r="I560" s="3"/>
    </row>
    <row r="561" spans="1:9">
      <c r="A561" s="14"/>
      <c r="B561" s="14"/>
      <c r="C561" s="15"/>
      <c r="D561" s="15"/>
      <c r="E561" s="16"/>
      <c r="F561" s="13"/>
      <c r="G561" s="13"/>
      <c r="H561" s="3"/>
      <c r="I561" s="3"/>
    </row>
    <row r="562" spans="1:9">
      <c r="A562" s="14"/>
      <c r="B562" s="14"/>
      <c r="C562" s="15"/>
      <c r="D562" s="15"/>
      <c r="E562" s="16"/>
      <c r="F562" s="13"/>
      <c r="G562" s="13"/>
      <c r="H562" s="3"/>
      <c r="I562" s="3"/>
    </row>
    <row r="563" spans="1:9">
      <c r="A563" s="14"/>
      <c r="B563" s="14"/>
      <c r="C563" s="15"/>
      <c r="D563" s="15"/>
      <c r="E563" s="16"/>
      <c r="F563" s="13"/>
      <c r="G563" s="13"/>
      <c r="H563" s="3"/>
      <c r="I563" s="3"/>
    </row>
    <row r="564" spans="1:9">
      <c r="A564" s="14"/>
      <c r="B564" s="14"/>
      <c r="C564" s="15"/>
      <c r="D564" s="15"/>
      <c r="E564" s="16"/>
      <c r="F564" s="13"/>
      <c r="G564" s="13"/>
      <c r="H564" s="3"/>
      <c r="I564" s="3"/>
    </row>
    <row r="565" spans="1:9">
      <c r="A565" s="14"/>
      <c r="B565" s="14"/>
      <c r="C565" s="15"/>
      <c r="D565" s="15"/>
      <c r="E565" s="16"/>
      <c r="F565" s="13"/>
      <c r="G565" s="13"/>
      <c r="H565" s="3"/>
      <c r="I565" s="3"/>
    </row>
    <row r="566" spans="1:9">
      <c r="A566" s="14"/>
      <c r="B566" s="14"/>
      <c r="C566" s="15"/>
      <c r="D566" s="15"/>
      <c r="E566" s="16"/>
      <c r="F566" s="13"/>
      <c r="G566" s="13"/>
      <c r="H566" s="3"/>
      <c r="I566" s="3"/>
    </row>
    <row r="567" spans="1:9">
      <c r="A567" s="14"/>
      <c r="B567" s="14"/>
      <c r="C567" s="15"/>
      <c r="D567" s="15"/>
      <c r="E567" s="16"/>
      <c r="F567" s="13"/>
      <c r="G567" s="13"/>
      <c r="H567" s="3"/>
      <c r="I567" s="3"/>
    </row>
    <row r="568" spans="1:9">
      <c r="A568" s="14"/>
      <c r="B568" s="14"/>
      <c r="C568" s="15"/>
      <c r="D568" s="15"/>
      <c r="E568" s="16"/>
      <c r="F568" s="13"/>
      <c r="G568" s="13"/>
      <c r="H568" s="3"/>
      <c r="I568" s="3"/>
    </row>
    <row r="569" spans="1:9">
      <c r="A569" s="14"/>
      <c r="B569" s="14"/>
      <c r="C569" s="15"/>
      <c r="D569" s="15"/>
      <c r="E569" s="16"/>
      <c r="F569" s="13"/>
      <c r="G569" s="13"/>
      <c r="H569" s="3"/>
      <c r="I569" s="3"/>
    </row>
    <row r="570" spans="1:9">
      <c r="A570" s="14"/>
      <c r="B570" s="14"/>
      <c r="C570" s="15"/>
      <c r="D570" s="15"/>
      <c r="E570" s="16"/>
      <c r="F570" s="13"/>
      <c r="G570" s="13"/>
      <c r="H570" s="3"/>
      <c r="I570" s="3"/>
    </row>
    <row r="571" spans="1:9">
      <c r="A571" s="14"/>
      <c r="B571" s="14"/>
      <c r="C571" s="15"/>
      <c r="D571" s="15"/>
      <c r="E571" s="16"/>
      <c r="F571" s="13"/>
      <c r="G571" s="13"/>
      <c r="H571" s="3"/>
      <c r="I571" s="3"/>
    </row>
    <row r="572" spans="1:9">
      <c r="A572" s="14"/>
      <c r="B572" s="14"/>
      <c r="C572" s="15"/>
      <c r="D572" s="15"/>
      <c r="E572" s="16"/>
      <c r="F572" s="13"/>
      <c r="G572" s="13"/>
      <c r="H572" s="3"/>
      <c r="I572" s="3"/>
    </row>
    <row r="573" spans="1:9">
      <c r="A573" s="14"/>
      <c r="B573" s="14"/>
      <c r="C573" s="15"/>
      <c r="D573" s="15"/>
      <c r="E573" s="16"/>
      <c r="F573" s="13"/>
      <c r="G573" s="13"/>
      <c r="H573" s="3"/>
      <c r="I573" s="3"/>
    </row>
    <row r="574" spans="1:9">
      <c r="A574" s="14"/>
      <c r="B574" s="14"/>
      <c r="C574" s="15"/>
      <c r="D574" s="15"/>
      <c r="E574" s="16"/>
      <c r="F574" s="13"/>
      <c r="G574" s="13"/>
      <c r="H574" s="3"/>
      <c r="I574" s="3"/>
    </row>
    <row r="575" spans="1:9">
      <c r="A575" s="14"/>
      <c r="B575" s="14"/>
      <c r="C575" s="15"/>
      <c r="D575" s="15"/>
      <c r="E575" s="16"/>
      <c r="F575" s="13"/>
      <c r="G575" s="13"/>
      <c r="H575" s="3"/>
      <c r="I575" s="3"/>
    </row>
    <row r="576" spans="1:9">
      <c r="A576" s="14"/>
      <c r="B576" s="14"/>
      <c r="C576" s="15"/>
      <c r="D576" s="15"/>
      <c r="E576" s="16"/>
      <c r="F576" s="13"/>
      <c r="G576" s="13"/>
      <c r="H576" s="3"/>
      <c r="I576" s="3"/>
    </row>
    <row r="577" spans="1:9">
      <c r="A577" s="14"/>
      <c r="B577" s="14"/>
      <c r="C577" s="15"/>
      <c r="D577" s="15"/>
      <c r="E577" s="16"/>
      <c r="F577" s="13"/>
      <c r="G577" s="13"/>
      <c r="H577" s="3"/>
      <c r="I577" s="3"/>
    </row>
    <row r="578" spans="1:9">
      <c r="A578" s="14"/>
      <c r="B578" s="14"/>
      <c r="C578" s="15"/>
      <c r="D578" s="15"/>
      <c r="E578" s="16"/>
      <c r="F578" s="13"/>
      <c r="G578" s="13"/>
      <c r="H578" s="3"/>
      <c r="I578" s="3"/>
    </row>
    <row r="579" spans="1:9">
      <c r="A579" s="14"/>
      <c r="B579" s="14"/>
      <c r="C579" s="15"/>
      <c r="D579" s="15"/>
      <c r="E579" s="16"/>
      <c r="F579" s="13"/>
      <c r="G579" s="13"/>
      <c r="H579" s="3"/>
      <c r="I579" s="3"/>
    </row>
    <row r="580" spans="1:9">
      <c r="A580" s="14"/>
      <c r="B580" s="14"/>
      <c r="C580" s="15"/>
      <c r="D580" s="15"/>
      <c r="E580" s="16"/>
      <c r="F580" s="13"/>
      <c r="G580" s="13"/>
      <c r="H580" s="3"/>
      <c r="I580" s="3"/>
    </row>
    <row r="581" spans="1:9">
      <c r="A581" s="14"/>
      <c r="B581" s="14"/>
      <c r="C581" s="15"/>
      <c r="D581" s="15"/>
      <c r="E581" s="16"/>
      <c r="F581" s="13"/>
      <c r="G581" s="13"/>
      <c r="H581" s="3"/>
      <c r="I581" s="3"/>
    </row>
    <row r="582" spans="1:9">
      <c r="A582" s="14"/>
      <c r="B582" s="14"/>
      <c r="C582" s="15"/>
      <c r="D582" s="15"/>
      <c r="E582" s="16"/>
      <c r="F582" s="13"/>
      <c r="G582" s="13"/>
      <c r="H582" s="3"/>
      <c r="I582" s="3"/>
    </row>
    <row r="583" spans="1:9">
      <c r="A583" s="14"/>
      <c r="B583" s="14"/>
      <c r="C583" s="15"/>
      <c r="D583" s="15"/>
      <c r="E583" s="16"/>
      <c r="F583" s="13"/>
      <c r="G583" s="13"/>
      <c r="H583" s="3"/>
      <c r="I583" s="3"/>
    </row>
    <row r="584" spans="1:9">
      <c r="A584" s="14"/>
      <c r="B584" s="14"/>
      <c r="C584" s="15"/>
      <c r="D584" s="15"/>
      <c r="E584" s="16"/>
      <c r="F584" s="13"/>
      <c r="G584" s="13"/>
      <c r="H584" s="3"/>
      <c r="I584" s="3"/>
    </row>
    <row r="585" spans="1:9">
      <c r="A585" s="14"/>
      <c r="B585" s="14"/>
      <c r="C585" s="15"/>
      <c r="D585" s="15"/>
      <c r="E585" s="16"/>
      <c r="F585" s="13"/>
      <c r="G585" s="13"/>
      <c r="H585" s="3"/>
      <c r="I585" s="3"/>
    </row>
    <row r="586" spans="1:9">
      <c r="A586" s="14"/>
      <c r="B586" s="14"/>
      <c r="C586" s="15"/>
      <c r="D586" s="15"/>
      <c r="E586" s="16"/>
      <c r="F586" s="13"/>
      <c r="G586" s="13"/>
      <c r="H586" s="3"/>
      <c r="I586" s="3"/>
    </row>
    <row r="587" spans="1:9">
      <c r="A587" s="14"/>
      <c r="B587" s="14"/>
      <c r="C587" s="15"/>
      <c r="D587" s="15"/>
      <c r="E587" s="16"/>
      <c r="F587" s="13"/>
      <c r="G587" s="13"/>
      <c r="H587" s="3"/>
      <c r="I587" s="3"/>
    </row>
    <row r="588" spans="1:9">
      <c r="A588" s="14"/>
      <c r="B588" s="14"/>
      <c r="C588" s="15"/>
      <c r="D588" s="15"/>
      <c r="E588" s="16"/>
      <c r="F588" s="13"/>
      <c r="G588" s="13"/>
      <c r="H588" s="3"/>
      <c r="I588" s="3"/>
    </row>
    <row r="589" spans="1:9">
      <c r="A589" s="14"/>
      <c r="B589" s="14"/>
      <c r="C589" s="15"/>
      <c r="D589" s="15"/>
      <c r="E589" s="16"/>
      <c r="F589" s="13"/>
      <c r="G589" s="13"/>
      <c r="H589" s="3"/>
      <c r="I589" s="3"/>
    </row>
    <row r="590" spans="1:9">
      <c r="A590" s="14"/>
      <c r="B590" s="14"/>
      <c r="C590" s="15"/>
      <c r="D590" s="15"/>
      <c r="E590" s="16"/>
      <c r="F590" s="13"/>
      <c r="G590" s="13"/>
      <c r="H590" s="3"/>
      <c r="I590" s="3"/>
    </row>
    <row r="591" spans="1:9">
      <c r="A591" s="14"/>
      <c r="B591" s="14"/>
      <c r="C591" s="15"/>
      <c r="D591" s="15"/>
      <c r="E591" s="16"/>
      <c r="F591" s="13"/>
      <c r="G591" s="13"/>
      <c r="H591" s="3"/>
      <c r="I591" s="3"/>
    </row>
    <row r="592" spans="1:9">
      <c r="A592" s="14"/>
      <c r="B592" s="14"/>
      <c r="C592" s="15"/>
      <c r="D592" s="15"/>
      <c r="E592" s="16"/>
      <c r="F592" s="13"/>
      <c r="G592" s="13"/>
      <c r="H592" s="3"/>
      <c r="I592" s="3"/>
    </row>
    <row r="593" spans="1:9">
      <c r="A593" s="14"/>
      <c r="B593" s="14"/>
      <c r="C593" s="15"/>
      <c r="D593" s="15"/>
      <c r="E593" s="16"/>
      <c r="F593" s="13"/>
      <c r="G593" s="13"/>
      <c r="H593" s="3"/>
      <c r="I593" s="3"/>
    </row>
    <row r="594" spans="1:9">
      <c r="A594" s="14"/>
      <c r="B594" s="14"/>
      <c r="C594" s="15"/>
      <c r="D594" s="15"/>
      <c r="E594" s="16"/>
      <c r="F594" s="13"/>
      <c r="G594" s="13"/>
      <c r="H594" s="3"/>
      <c r="I594" s="3"/>
    </row>
    <row r="595" spans="1:9">
      <c r="A595" s="14"/>
      <c r="B595" s="14"/>
      <c r="C595" s="15"/>
      <c r="D595" s="15"/>
      <c r="E595" s="16"/>
      <c r="F595" s="13"/>
      <c r="G595" s="13"/>
      <c r="H595" s="3"/>
      <c r="I595" s="3"/>
    </row>
    <row r="596" spans="1:9">
      <c r="A596" s="14"/>
      <c r="B596" s="14"/>
      <c r="C596" s="15"/>
      <c r="D596" s="15"/>
      <c r="E596" s="16"/>
      <c r="F596" s="13"/>
      <c r="G596" s="13"/>
      <c r="H596" s="3"/>
      <c r="I596" s="3"/>
    </row>
    <row r="597" spans="1:9">
      <c r="A597" s="14"/>
      <c r="B597" s="14"/>
      <c r="C597" s="15"/>
      <c r="D597" s="15"/>
      <c r="E597" s="16"/>
      <c r="F597" s="13"/>
      <c r="G597" s="13"/>
      <c r="H597" s="3"/>
      <c r="I597" s="3"/>
    </row>
    <row r="598" spans="1:9">
      <c r="A598" s="14"/>
      <c r="B598" s="14"/>
      <c r="C598" s="15"/>
      <c r="D598" s="15"/>
      <c r="E598" s="16"/>
      <c r="F598" s="13"/>
      <c r="G598" s="13"/>
      <c r="H598" s="3"/>
      <c r="I598" s="3"/>
    </row>
    <row r="599" spans="1:9">
      <c r="A599" s="14"/>
      <c r="B599" s="14"/>
      <c r="C599" s="15"/>
      <c r="D599" s="15"/>
      <c r="E599" s="16"/>
      <c r="F599" s="13"/>
      <c r="G599" s="13"/>
      <c r="H599" s="3"/>
      <c r="I599" s="3"/>
    </row>
    <row r="600" spans="1:9">
      <c r="A600" s="14"/>
      <c r="B600" s="14"/>
      <c r="C600" s="15"/>
      <c r="D600" s="15"/>
      <c r="E600" s="16"/>
      <c r="F600" s="13"/>
      <c r="G600" s="13"/>
      <c r="H600" s="3"/>
      <c r="I600" s="3"/>
    </row>
    <row r="601" spans="1:9">
      <c r="A601" s="14"/>
      <c r="B601" s="14"/>
      <c r="C601" s="15"/>
      <c r="D601" s="15"/>
      <c r="E601" s="16"/>
      <c r="F601" s="13"/>
      <c r="G601" s="13"/>
      <c r="H601" s="3"/>
      <c r="I601" s="3"/>
    </row>
    <row r="602" spans="1:9">
      <c r="A602" s="14"/>
      <c r="B602" s="14"/>
      <c r="C602" s="15"/>
      <c r="D602" s="15"/>
      <c r="E602" s="16"/>
      <c r="F602" s="13"/>
      <c r="G602" s="13"/>
      <c r="H602" s="3"/>
      <c r="I602" s="3"/>
    </row>
    <row r="603" spans="1:9">
      <c r="A603" s="14"/>
      <c r="B603" s="14"/>
      <c r="C603" s="15"/>
      <c r="D603" s="15"/>
      <c r="E603" s="16"/>
      <c r="F603" s="13"/>
      <c r="G603" s="13"/>
      <c r="H603" s="3"/>
      <c r="I603" s="3"/>
    </row>
    <row r="604" spans="1:9">
      <c r="A604" s="14"/>
      <c r="B604" s="14"/>
      <c r="C604" s="15"/>
      <c r="D604" s="15"/>
      <c r="E604" s="16"/>
      <c r="F604" s="13"/>
      <c r="G604" s="13"/>
      <c r="H604" s="3"/>
      <c r="I604" s="3"/>
    </row>
    <row r="605" spans="1:9">
      <c r="A605" s="14"/>
      <c r="B605" s="14"/>
      <c r="C605" s="15"/>
      <c r="D605" s="15"/>
      <c r="E605" s="16"/>
      <c r="F605" s="13"/>
      <c r="G605" s="13"/>
      <c r="H605" s="3"/>
      <c r="I605" s="3"/>
    </row>
    <row r="606" spans="1:9">
      <c r="A606" s="14"/>
      <c r="B606" s="14"/>
      <c r="C606" s="15"/>
      <c r="D606" s="15"/>
      <c r="E606" s="16"/>
      <c r="F606" s="13"/>
      <c r="G606" s="13"/>
      <c r="H606" s="3"/>
      <c r="I606" s="3"/>
    </row>
    <row r="607" spans="1:9">
      <c r="A607" s="14"/>
      <c r="B607" s="14"/>
      <c r="C607" s="15"/>
      <c r="D607" s="15"/>
      <c r="E607" s="16"/>
      <c r="F607" s="13"/>
      <c r="G607" s="13"/>
      <c r="H607" s="3"/>
      <c r="I607" s="3"/>
    </row>
    <row r="608" spans="1:9">
      <c r="A608" s="14"/>
      <c r="B608" s="14"/>
      <c r="C608" s="15"/>
      <c r="D608" s="15"/>
      <c r="E608" s="16"/>
      <c r="F608" s="13"/>
      <c r="G608" s="13"/>
      <c r="H608" s="3"/>
      <c r="I608" s="3"/>
    </row>
    <row r="609" spans="1:9">
      <c r="A609" s="14"/>
      <c r="B609" s="14"/>
      <c r="C609" s="15"/>
      <c r="D609" s="15"/>
      <c r="E609" s="16"/>
      <c r="F609" s="13"/>
      <c r="G609" s="13"/>
      <c r="H609" s="3"/>
      <c r="I609" s="3"/>
    </row>
    <row r="610" spans="1:9">
      <c r="A610" s="14"/>
      <c r="B610" s="14"/>
      <c r="C610" s="15"/>
      <c r="D610" s="15"/>
      <c r="E610" s="16"/>
      <c r="F610" s="13"/>
      <c r="G610" s="13"/>
      <c r="H610" s="3"/>
      <c r="I610" s="3"/>
    </row>
    <row r="611" spans="1:9">
      <c r="A611" s="14"/>
      <c r="B611" s="14"/>
      <c r="C611" s="15"/>
      <c r="D611" s="15"/>
      <c r="E611" s="16"/>
      <c r="F611" s="13"/>
      <c r="G611" s="13"/>
      <c r="H611" s="3"/>
      <c r="I611" s="3"/>
    </row>
    <row r="612" spans="1:9">
      <c r="A612" s="14"/>
      <c r="B612" s="14"/>
      <c r="C612" s="15"/>
      <c r="D612" s="15"/>
      <c r="E612" s="16"/>
      <c r="F612" s="13"/>
      <c r="G612" s="13"/>
      <c r="H612" s="3"/>
      <c r="I612" s="3"/>
    </row>
    <row r="613" spans="1:9">
      <c r="A613" s="14"/>
      <c r="B613" s="14"/>
      <c r="C613" s="15"/>
      <c r="D613" s="15"/>
      <c r="E613" s="16"/>
      <c r="F613" s="13"/>
      <c r="G613" s="13"/>
      <c r="H613" s="3"/>
      <c r="I613" s="3"/>
    </row>
    <row r="614" spans="1:9">
      <c r="A614" s="14"/>
      <c r="B614" s="14"/>
      <c r="C614" s="15"/>
      <c r="D614" s="15"/>
      <c r="E614" s="16"/>
      <c r="F614" s="13"/>
      <c r="G614" s="13"/>
      <c r="H614" s="3"/>
      <c r="I614" s="3"/>
    </row>
    <row r="615" spans="1:9">
      <c r="A615" s="14"/>
      <c r="B615" s="14"/>
      <c r="C615" s="15"/>
      <c r="D615" s="15"/>
      <c r="E615" s="16"/>
      <c r="F615" s="13"/>
      <c r="G615" s="13"/>
      <c r="H615" s="3"/>
      <c r="I615" s="3"/>
    </row>
    <row r="616" spans="1:9">
      <c r="A616" s="14"/>
      <c r="B616" s="14"/>
      <c r="C616" s="15"/>
      <c r="D616" s="15"/>
      <c r="E616" s="16"/>
      <c r="F616" s="13"/>
      <c r="G616" s="13"/>
      <c r="H616" s="3"/>
      <c r="I616" s="3"/>
    </row>
    <row r="617" spans="1:9">
      <c r="A617" s="14"/>
      <c r="B617" s="14"/>
      <c r="C617" s="15"/>
      <c r="D617" s="15"/>
      <c r="E617" s="16"/>
      <c r="F617" s="13"/>
      <c r="G617" s="13"/>
      <c r="H617" s="3"/>
      <c r="I617" s="3"/>
    </row>
    <row r="618" spans="1:9">
      <c r="A618" s="14"/>
      <c r="B618" s="14"/>
      <c r="C618" s="15"/>
      <c r="D618" s="15"/>
      <c r="E618" s="16"/>
      <c r="F618" s="13"/>
      <c r="G618" s="13"/>
      <c r="H618" s="3"/>
      <c r="I618" s="3"/>
    </row>
    <row r="619" spans="1:9">
      <c r="A619" s="14"/>
      <c r="B619" s="14"/>
      <c r="C619" s="15"/>
      <c r="D619" s="15"/>
      <c r="E619" s="16"/>
      <c r="F619" s="13"/>
      <c r="G619" s="13"/>
      <c r="H619" s="3"/>
      <c r="I619" s="3"/>
    </row>
    <row r="620" spans="1:9">
      <c r="A620" s="14"/>
      <c r="B620" s="14"/>
      <c r="C620" s="15"/>
      <c r="D620" s="15"/>
      <c r="E620" s="16"/>
      <c r="F620" s="13"/>
      <c r="G620" s="13"/>
      <c r="H620" s="3"/>
      <c r="I620" s="3"/>
    </row>
    <row r="621" spans="1:9">
      <c r="A621" s="14"/>
      <c r="B621" s="14"/>
      <c r="C621" s="15"/>
      <c r="D621" s="15"/>
      <c r="E621" s="16"/>
      <c r="F621" s="13"/>
      <c r="G621" s="13"/>
      <c r="H621" s="3"/>
      <c r="I621" s="3"/>
    </row>
    <row r="622" spans="1:9">
      <c r="A622" s="14"/>
      <c r="B622" s="14"/>
      <c r="C622" s="15"/>
      <c r="D622" s="15"/>
      <c r="E622" s="16"/>
      <c r="F622" s="13"/>
      <c r="G622" s="13"/>
      <c r="H622" s="3"/>
      <c r="I622" s="3"/>
    </row>
    <row r="623" spans="1:9">
      <c r="A623" s="14"/>
      <c r="B623" s="14"/>
      <c r="C623" s="15"/>
      <c r="D623" s="15"/>
      <c r="E623" s="16"/>
      <c r="F623" s="13"/>
      <c r="G623" s="13"/>
      <c r="H623" s="3"/>
      <c r="I623" s="3"/>
    </row>
    <row r="624" spans="1:9">
      <c r="A624" s="14"/>
      <c r="B624" s="14"/>
      <c r="C624" s="15"/>
      <c r="D624" s="15"/>
      <c r="E624" s="16"/>
      <c r="F624" s="13"/>
      <c r="G624" s="13"/>
      <c r="H624" s="3"/>
      <c r="I624" s="3"/>
    </row>
    <row r="625" spans="1:9">
      <c r="A625" s="14"/>
      <c r="B625" s="14"/>
      <c r="C625" s="15"/>
      <c r="D625" s="15"/>
      <c r="E625" s="16"/>
      <c r="F625" s="13"/>
      <c r="G625" s="13"/>
      <c r="H625" s="3"/>
      <c r="I625" s="3"/>
    </row>
    <row r="626" spans="1:9">
      <c r="A626" s="14"/>
      <c r="B626" s="14"/>
      <c r="C626" s="15"/>
      <c r="D626" s="15"/>
      <c r="E626" s="16"/>
      <c r="F626" s="13"/>
      <c r="G626" s="13"/>
      <c r="H626" s="3"/>
      <c r="I626" s="3"/>
    </row>
    <row r="627" spans="1:9">
      <c r="A627" s="14"/>
      <c r="B627" s="14"/>
      <c r="C627" s="15"/>
      <c r="D627" s="15"/>
      <c r="E627" s="16"/>
      <c r="F627" s="13"/>
      <c r="G627" s="13"/>
      <c r="H627" s="3"/>
      <c r="I627" s="3"/>
    </row>
    <row r="628" spans="1:9">
      <c r="A628" s="14"/>
      <c r="B628" s="14"/>
      <c r="C628" s="15"/>
      <c r="D628" s="15"/>
      <c r="E628" s="16"/>
      <c r="F628" s="13"/>
      <c r="G628" s="13"/>
      <c r="H628" s="3"/>
      <c r="I628" s="3"/>
    </row>
    <row r="629" spans="1:9">
      <c r="A629" s="14"/>
      <c r="B629" s="14"/>
      <c r="C629" s="15"/>
      <c r="D629" s="15"/>
      <c r="E629" s="16"/>
      <c r="F629" s="13"/>
      <c r="G629" s="13"/>
      <c r="H629" s="3"/>
      <c r="I629" s="3"/>
    </row>
    <row r="630" spans="1:9">
      <c r="A630" s="14"/>
      <c r="B630" s="14"/>
      <c r="C630" s="15"/>
      <c r="D630" s="15"/>
      <c r="E630" s="16"/>
      <c r="F630" s="13"/>
      <c r="G630" s="13"/>
      <c r="H630" s="3"/>
      <c r="I630" s="3"/>
    </row>
    <row r="631" spans="1:9">
      <c r="A631" s="14"/>
      <c r="B631" s="14"/>
      <c r="C631" s="15"/>
      <c r="D631" s="15"/>
      <c r="E631" s="16"/>
      <c r="F631" s="13"/>
      <c r="G631" s="13"/>
      <c r="H631" s="3"/>
      <c r="I631" s="3"/>
    </row>
    <row r="632" spans="1:9">
      <c r="A632" s="14"/>
      <c r="B632" s="14"/>
      <c r="C632" s="15"/>
      <c r="D632" s="15"/>
      <c r="E632" s="16"/>
      <c r="F632" s="13"/>
      <c r="G632" s="13"/>
      <c r="H632" s="3"/>
      <c r="I632" s="3"/>
    </row>
    <row r="633" spans="1:9">
      <c r="A633" s="14"/>
      <c r="B633" s="14"/>
      <c r="C633" s="15"/>
      <c r="D633" s="15"/>
      <c r="E633" s="16"/>
      <c r="F633" s="13"/>
      <c r="G633" s="13"/>
      <c r="H633" s="3"/>
      <c r="I633" s="3"/>
    </row>
    <row r="634" spans="1:9">
      <c r="A634" s="14"/>
      <c r="B634" s="14"/>
      <c r="C634" s="15"/>
      <c r="D634" s="15"/>
      <c r="E634" s="16"/>
      <c r="F634" s="13"/>
      <c r="G634" s="13"/>
      <c r="H634" s="3"/>
      <c r="I634" s="3"/>
    </row>
    <row r="635" spans="1:9">
      <c r="A635" s="14"/>
      <c r="B635" s="14"/>
      <c r="C635" s="15"/>
      <c r="D635" s="15"/>
      <c r="E635" s="16"/>
      <c r="F635" s="13"/>
      <c r="G635" s="13"/>
      <c r="H635" s="3"/>
      <c r="I635" s="3"/>
    </row>
    <row r="636" spans="1:9">
      <c r="A636" s="14"/>
      <c r="B636" s="14"/>
      <c r="C636" s="15"/>
      <c r="D636" s="15"/>
      <c r="E636" s="16"/>
      <c r="F636" s="13"/>
      <c r="G636" s="13"/>
      <c r="H636" s="3"/>
      <c r="I636" s="3"/>
    </row>
    <row r="637" spans="1:9">
      <c r="A637" s="14"/>
      <c r="B637" s="14"/>
      <c r="C637" s="15"/>
      <c r="D637" s="15"/>
      <c r="E637" s="16"/>
      <c r="F637" s="13"/>
      <c r="G637" s="13"/>
      <c r="H637" s="3"/>
      <c r="I637" s="3"/>
    </row>
    <row r="638" spans="1:9">
      <c r="A638" s="14"/>
      <c r="B638" s="14"/>
      <c r="C638" s="15"/>
      <c r="D638" s="15"/>
      <c r="E638" s="16"/>
      <c r="F638" s="13"/>
      <c r="G638" s="13"/>
      <c r="H638" s="3"/>
      <c r="I638" s="3"/>
    </row>
    <row r="639" spans="1:9">
      <c r="A639" s="14"/>
      <c r="B639" s="14"/>
      <c r="C639" s="15"/>
      <c r="D639" s="15"/>
      <c r="E639" s="16"/>
      <c r="F639" s="13"/>
      <c r="G639" s="13"/>
      <c r="H639" s="3"/>
      <c r="I639" s="3"/>
    </row>
    <row r="640" spans="1:9">
      <c r="A640" s="14"/>
      <c r="B640" s="14"/>
      <c r="C640" s="15"/>
      <c r="D640" s="15"/>
      <c r="E640" s="16"/>
      <c r="F640" s="13"/>
      <c r="G640" s="13"/>
      <c r="H640" s="3"/>
      <c r="I640" s="3"/>
    </row>
    <row r="641" spans="1:9">
      <c r="A641" s="14"/>
      <c r="B641" s="14"/>
      <c r="C641" s="15"/>
      <c r="D641" s="15"/>
      <c r="E641" s="16"/>
      <c r="F641" s="13"/>
      <c r="G641" s="13"/>
      <c r="H641" s="3"/>
      <c r="I641" s="3"/>
    </row>
    <row r="642" spans="1:9">
      <c r="A642" s="14"/>
      <c r="B642" s="14"/>
      <c r="C642" s="15"/>
      <c r="D642" s="15"/>
      <c r="E642" s="16"/>
      <c r="F642" s="13"/>
      <c r="G642" s="13"/>
      <c r="H642" s="3"/>
      <c r="I642" s="3"/>
    </row>
    <row r="643" spans="1:9">
      <c r="A643" s="14"/>
      <c r="B643" s="14"/>
      <c r="C643" s="15"/>
      <c r="D643" s="15"/>
      <c r="E643" s="16"/>
      <c r="F643" s="13"/>
      <c r="G643" s="13"/>
      <c r="H643" s="3"/>
      <c r="I643" s="3"/>
    </row>
    <row r="644" spans="1:9">
      <c r="A644" s="14"/>
      <c r="B644" s="14"/>
      <c r="C644" s="15"/>
      <c r="D644" s="15"/>
      <c r="E644" s="16"/>
      <c r="F644" s="13"/>
      <c r="G644" s="13"/>
      <c r="H644" s="3"/>
      <c r="I644" s="3"/>
    </row>
    <row r="645" spans="1:9">
      <c r="A645" s="14"/>
      <c r="B645" s="14"/>
      <c r="C645" s="15"/>
      <c r="D645" s="15"/>
      <c r="E645" s="16"/>
      <c r="F645" s="13"/>
      <c r="G645" s="13"/>
      <c r="H645" s="3"/>
      <c r="I645" s="3"/>
    </row>
    <row r="646" spans="1:9">
      <c r="A646" s="14"/>
      <c r="B646" s="14"/>
      <c r="C646" s="15"/>
      <c r="D646" s="15"/>
      <c r="E646" s="16"/>
      <c r="F646" s="13"/>
      <c r="G646" s="13"/>
      <c r="H646" s="3"/>
      <c r="I646" s="3"/>
    </row>
    <row r="647" spans="1:9">
      <c r="A647" s="14"/>
      <c r="B647" s="14"/>
      <c r="C647" s="15"/>
      <c r="D647" s="15"/>
      <c r="E647" s="16"/>
      <c r="F647" s="13"/>
      <c r="G647" s="13"/>
      <c r="H647" s="3"/>
      <c r="I647" s="3"/>
    </row>
    <row r="648" spans="1:9">
      <c r="A648" s="14"/>
      <c r="B648" s="14"/>
      <c r="C648" s="15"/>
      <c r="D648" s="15"/>
      <c r="E648" s="16"/>
      <c r="F648" s="13"/>
      <c r="G648" s="13"/>
      <c r="H648" s="3"/>
      <c r="I648" s="3"/>
    </row>
    <row r="649" spans="1:9">
      <c r="A649" s="14"/>
      <c r="B649" s="14"/>
      <c r="C649" s="15"/>
      <c r="D649" s="15"/>
      <c r="E649" s="16"/>
      <c r="F649" s="13"/>
      <c r="G649" s="13"/>
      <c r="H649" s="3"/>
      <c r="I649" s="3"/>
    </row>
    <row r="650" spans="1:9">
      <c r="A650" s="14"/>
      <c r="B650" s="14"/>
      <c r="C650" s="15"/>
      <c r="D650" s="15"/>
      <c r="E650" s="16"/>
      <c r="F650" s="13"/>
      <c r="G650" s="13"/>
      <c r="H650" s="3"/>
      <c r="I650" s="3"/>
    </row>
    <row r="651" spans="1:9">
      <c r="A651" s="14"/>
      <c r="B651" s="14"/>
      <c r="C651" s="15"/>
      <c r="D651" s="15"/>
      <c r="E651" s="16"/>
      <c r="F651" s="13"/>
      <c r="G651" s="13"/>
      <c r="H651" s="3"/>
      <c r="I651" s="3"/>
    </row>
    <row r="652" spans="1:9">
      <c r="A652" s="14"/>
      <c r="B652" s="14"/>
      <c r="C652" s="15"/>
      <c r="D652" s="15"/>
      <c r="E652" s="16"/>
      <c r="F652" s="13"/>
      <c r="G652" s="13"/>
      <c r="H652" s="3"/>
      <c r="I652" s="3"/>
    </row>
    <row r="653" spans="1:9">
      <c r="A653" s="14"/>
      <c r="B653" s="14"/>
      <c r="C653" s="15"/>
      <c r="D653" s="15"/>
      <c r="E653" s="16"/>
      <c r="F653" s="13"/>
      <c r="G653" s="13"/>
      <c r="H653" s="3"/>
      <c r="I653" s="3"/>
    </row>
    <row r="654" spans="1:9">
      <c r="A654" s="14"/>
      <c r="B654" s="14"/>
      <c r="C654" s="15"/>
      <c r="D654" s="15"/>
      <c r="E654" s="16"/>
      <c r="F654" s="13"/>
      <c r="G654" s="13"/>
      <c r="H654" s="3"/>
      <c r="I654" s="3"/>
    </row>
    <row r="655" spans="1:9">
      <c r="A655" s="14"/>
      <c r="B655" s="14"/>
      <c r="C655" s="15"/>
      <c r="D655" s="15"/>
      <c r="E655" s="16"/>
      <c r="F655" s="13"/>
      <c r="G655" s="13"/>
      <c r="H655" s="3"/>
      <c r="I655" s="3"/>
    </row>
    <row r="656" spans="1:9">
      <c r="A656" s="14"/>
      <c r="B656" s="14"/>
      <c r="C656" s="15"/>
      <c r="D656" s="15"/>
      <c r="E656" s="16"/>
      <c r="F656" s="13"/>
      <c r="G656" s="13"/>
      <c r="H656" s="3"/>
      <c r="I656" s="3"/>
    </row>
    <row r="657" spans="1:9">
      <c r="A657" s="14"/>
      <c r="B657" s="14"/>
      <c r="C657" s="15"/>
      <c r="D657" s="15"/>
      <c r="E657" s="16"/>
      <c r="F657" s="13"/>
      <c r="G657" s="13"/>
      <c r="H657" s="3"/>
      <c r="I657" s="3"/>
    </row>
    <row r="658" spans="1:9">
      <c r="A658" s="14"/>
      <c r="B658" s="14"/>
      <c r="C658" s="15"/>
      <c r="D658" s="15"/>
      <c r="E658" s="16"/>
      <c r="F658" s="13"/>
      <c r="G658" s="13"/>
      <c r="H658" s="3"/>
      <c r="I658" s="3"/>
    </row>
    <row r="659" spans="1:9">
      <c r="A659" s="14"/>
      <c r="B659" s="14"/>
      <c r="C659" s="15"/>
      <c r="D659" s="15"/>
      <c r="E659" s="16"/>
      <c r="F659" s="13"/>
      <c r="G659" s="13"/>
      <c r="H659" s="3"/>
      <c r="I659" s="3"/>
    </row>
    <row r="660" spans="1:9">
      <c r="A660" s="14"/>
      <c r="B660" s="14"/>
      <c r="C660" s="15"/>
      <c r="D660" s="15"/>
      <c r="E660" s="16"/>
      <c r="F660" s="13"/>
      <c r="G660" s="13"/>
      <c r="H660" s="3"/>
      <c r="I660" s="3"/>
    </row>
    <row r="661" spans="1:9">
      <c r="A661" s="14"/>
      <c r="B661" s="14"/>
      <c r="C661" s="15"/>
      <c r="D661" s="15"/>
      <c r="E661" s="16"/>
      <c r="F661" s="13"/>
      <c r="G661" s="13"/>
      <c r="H661" s="3"/>
      <c r="I661" s="3"/>
    </row>
    <row r="662" spans="1:9">
      <c r="A662" s="14"/>
      <c r="B662" s="14"/>
      <c r="C662" s="15"/>
      <c r="D662" s="15"/>
      <c r="E662" s="16"/>
      <c r="F662" s="13"/>
      <c r="G662" s="13"/>
      <c r="H662" s="3"/>
      <c r="I662" s="3"/>
    </row>
    <row r="663" spans="1:9">
      <c r="A663" s="14"/>
      <c r="B663" s="14"/>
      <c r="C663" s="15"/>
      <c r="D663" s="15"/>
      <c r="E663" s="16"/>
      <c r="F663" s="13"/>
      <c r="G663" s="13"/>
      <c r="H663" s="3"/>
      <c r="I663" s="3"/>
    </row>
    <row r="664" spans="1:9">
      <c r="A664" s="14"/>
      <c r="B664" s="14"/>
      <c r="C664" s="15"/>
      <c r="D664" s="15"/>
      <c r="E664" s="16"/>
      <c r="F664" s="13"/>
      <c r="G664" s="13"/>
      <c r="H664" s="3"/>
      <c r="I664" s="3"/>
    </row>
    <row r="665" spans="1:9">
      <c r="A665" s="14"/>
      <c r="B665" s="14"/>
      <c r="C665" s="15"/>
      <c r="D665" s="15"/>
      <c r="E665" s="16"/>
      <c r="F665" s="13"/>
      <c r="G665" s="13"/>
      <c r="H665" s="3"/>
      <c r="I665" s="3"/>
    </row>
    <row r="666" spans="1:9">
      <c r="A666" s="14"/>
      <c r="B666" s="14"/>
      <c r="C666" s="15"/>
      <c r="D666" s="15"/>
      <c r="E666" s="16"/>
      <c r="F666" s="13"/>
      <c r="G666" s="13"/>
      <c r="H666" s="3"/>
      <c r="I666" s="3"/>
    </row>
    <row r="667" spans="1:9">
      <c r="A667" s="14"/>
      <c r="B667" s="14"/>
      <c r="C667" s="15"/>
      <c r="D667" s="15"/>
      <c r="E667" s="16"/>
      <c r="F667" s="13"/>
      <c r="G667" s="13"/>
      <c r="H667" s="3"/>
      <c r="I667" s="3"/>
    </row>
    <row r="668" spans="1:9">
      <c r="A668" s="14"/>
      <c r="B668" s="14"/>
      <c r="C668" s="15"/>
      <c r="D668" s="15"/>
      <c r="E668" s="16"/>
      <c r="F668" s="13"/>
      <c r="G668" s="13"/>
      <c r="H668" s="3"/>
      <c r="I668" s="3"/>
    </row>
    <row r="669" spans="1:9">
      <c r="A669" s="14"/>
      <c r="B669" s="14"/>
      <c r="C669" s="15"/>
      <c r="D669" s="15"/>
      <c r="E669" s="16"/>
      <c r="F669" s="13"/>
      <c r="G669" s="13"/>
      <c r="H669" s="3"/>
      <c r="I669" s="3"/>
    </row>
    <row r="670" spans="1:9">
      <c r="A670" s="14"/>
      <c r="B670" s="14"/>
      <c r="C670" s="15"/>
      <c r="D670" s="15"/>
      <c r="E670" s="16"/>
      <c r="F670" s="13"/>
      <c r="G670" s="13"/>
      <c r="H670" s="3"/>
      <c r="I670" s="3"/>
    </row>
    <row r="671" spans="1:9">
      <c r="A671" s="14"/>
      <c r="B671" s="14"/>
      <c r="C671" s="15"/>
      <c r="D671" s="15"/>
      <c r="E671" s="16"/>
      <c r="F671" s="13"/>
      <c r="G671" s="13"/>
      <c r="H671" s="3"/>
      <c r="I671" s="3"/>
    </row>
    <row r="672" spans="1:9">
      <c r="A672" s="14"/>
      <c r="B672" s="14"/>
      <c r="C672" s="15"/>
      <c r="D672" s="15"/>
      <c r="E672" s="16"/>
      <c r="F672" s="13"/>
      <c r="G672" s="13"/>
      <c r="H672" s="3"/>
      <c r="I672" s="3"/>
    </row>
    <row r="673" spans="1:9">
      <c r="A673" s="14"/>
      <c r="B673" s="14"/>
      <c r="C673" s="15"/>
      <c r="D673" s="15"/>
      <c r="E673" s="16"/>
      <c r="F673" s="13"/>
      <c r="G673" s="13"/>
      <c r="H673" s="3"/>
      <c r="I673" s="3"/>
    </row>
    <row r="674" spans="1:9">
      <c r="A674" s="14"/>
      <c r="B674" s="14"/>
      <c r="C674" s="15"/>
      <c r="D674" s="15"/>
      <c r="E674" s="16"/>
      <c r="F674" s="13"/>
      <c r="G674" s="13"/>
      <c r="H674" s="3"/>
      <c r="I674" s="3"/>
    </row>
    <row r="675" spans="1:9">
      <c r="A675" s="14"/>
      <c r="B675" s="14"/>
      <c r="C675" s="15"/>
      <c r="D675" s="15"/>
      <c r="E675" s="16"/>
      <c r="F675" s="13"/>
      <c r="G675" s="13"/>
      <c r="H675" s="3"/>
      <c r="I675" s="3"/>
    </row>
    <row r="676" spans="1:9">
      <c r="A676" s="14"/>
      <c r="B676" s="14"/>
      <c r="C676" s="15"/>
      <c r="D676" s="15"/>
      <c r="E676" s="16"/>
      <c r="F676" s="13"/>
      <c r="G676" s="13"/>
      <c r="H676" s="3"/>
      <c r="I676" s="3"/>
    </row>
    <row r="677" spans="1:9">
      <c r="A677" s="14"/>
      <c r="B677" s="14"/>
      <c r="C677" s="15"/>
      <c r="D677" s="15"/>
      <c r="E677" s="16"/>
      <c r="F677" s="13"/>
      <c r="G677" s="13"/>
      <c r="H677" s="3"/>
      <c r="I677" s="3"/>
    </row>
    <row r="678" spans="1:9">
      <c r="A678" s="14"/>
      <c r="B678" s="14"/>
      <c r="C678" s="15"/>
      <c r="D678" s="15"/>
      <c r="E678" s="16"/>
      <c r="F678" s="13"/>
      <c r="G678" s="13"/>
      <c r="H678" s="3"/>
      <c r="I678" s="3"/>
    </row>
  </sheetData>
  <mergeCells count="9">
    <mergeCell ref="A1:I1"/>
    <mergeCell ref="A2:C2"/>
    <mergeCell ref="H2:I2"/>
    <mergeCell ref="A3:C3"/>
    <mergeCell ref="A4:A5"/>
    <mergeCell ref="C4:C5"/>
    <mergeCell ref="D4:D5"/>
    <mergeCell ref="E4:E5"/>
    <mergeCell ref="F4:I4"/>
  </mergeCells>
  <conditionalFormatting sqref="C1:C1048576">
    <cfRule type="duplicateValues" dxfId="1" priority="2" stopIfTrue="1"/>
  </conditionalFormatting>
  <conditionalFormatting sqref="C6:C12">
    <cfRule type="duplicateValues" dxfId="0" priority="1" stopIfTrue="1"/>
  </conditionalFormatting>
  <hyperlinks>
    <hyperlink ref="A1:I1" location="'HAKEM SAYISI'!C7" display="ADANA"/>
  </hyperlinks>
  <printOptions horizontalCentered="1"/>
  <pageMargins left="0.55118110236220474" right="0.23622047244094491" top="0.47244094488188981" bottom="0.43307086614173229" header="0.31496062992125984" footer="0.31496062992125984"/>
  <pageSetup paperSize="9" scale="83" orientation="portrait" r:id="rId1"/>
</worksheet>
</file>

<file path=xl/worksheets/sheet85.xml><?xml version="1.0" encoding="utf-8"?>
<worksheet xmlns="http://schemas.openxmlformats.org/spreadsheetml/2006/main" xmlns:r="http://schemas.openxmlformats.org/officeDocument/2006/relationships">
  <sheetPr>
    <tabColor rgb="FFFF0000"/>
  </sheetPr>
  <dimension ref="B1:F83"/>
  <sheetViews>
    <sheetView topLeftCell="B1" zoomScale="80" zoomScaleNormal="80" workbookViewId="0">
      <selection activeCell="E3" sqref="E3:F83"/>
    </sheetView>
  </sheetViews>
  <sheetFormatPr defaultRowHeight="15.75"/>
  <cols>
    <col min="1" max="2" width="9.140625" style="67"/>
    <col min="3" max="3" width="40.140625" style="67" bestFit="1" customWidth="1"/>
    <col min="4" max="4" width="21" style="67" customWidth="1"/>
    <col min="5" max="5" width="19.5703125" style="104" customWidth="1"/>
    <col min="6" max="6" width="37.140625" style="67" customWidth="1"/>
    <col min="7" max="7" width="9.140625" style="67"/>
    <col min="8" max="8" width="32.85546875" style="67" bestFit="1" customWidth="1"/>
    <col min="9" max="9" width="17.7109375" style="67" customWidth="1"/>
    <col min="10" max="10" width="9.140625" style="67"/>
    <col min="11" max="11" width="37" style="67" customWidth="1"/>
    <col min="12" max="16384" width="9.140625" style="67"/>
  </cols>
  <sheetData>
    <row r="1" spans="2:6" ht="34.5" customHeight="1">
      <c r="B1" s="503" t="s">
        <v>267</v>
      </c>
      <c r="C1" s="503"/>
      <c r="D1" s="503"/>
      <c r="E1" s="503"/>
      <c r="F1" s="503"/>
    </row>
    <row r="2" spans="2:6" ht="34.5" customHeight="1">
      <c r="B2" s="94" t="s">
        <v>260</v>
      </c>
      <c r="C2" s="95" t="s">
        <v>261</v>
      </c>
      <c r="D2" s="95" t="s">
        <v>127</v>
      </c>
      <c r="E2" s="95" t="s">
        <v>264</v>
      </c>
      <c r="F2" s="95" t="s">
        <v>265</v>
      </c>
    </row>
    <row r="3" spans="2:6" ht="26.25" customHeight="1">
      <c r="B3" s="68">
        <v>1</v>
      </c>
      <c r="C3" s="69" t="s">
        <v>152</v>
      </c>
      <c r="D3" s="69" t="s">
        <v>48</v>
      </c>
      <c r="E3" s="103" t="s">
        <v>152</v>
      </c>
      <c r="F3" s="71" t="s">
        <v>152</v>
      </c>
    </row>
    <row r="4" spans="2:6" ht="26.25" customHeight="1">
      <c r="B4" s="68">
        <v>2</v>
      </c>
      <c r="C4" s="69" t="s">
        <v>152</v>
      </c>
      <c r="D4" s="69" t="s">
        <v>59</v>
      </c>
      <c r="E4" s="103" t="s">
        <v>152</v>
      </c>
      <c r="F4" s="71" t="s">
        <v>152</v>
      </c>
    </row>
    <row r="5" spans="2:6" ht="26.25" customHeight="1">
      <c r="B5" s="68">
        <v>3</v>
      </c>
      <c r="C5" s="69" t="s">
        <v>152</v>
      </c>
      <c r="D5" s="70" t="s">
        <v>27</v>
      </c>
      <c r="E5" s="103" t="s">
        <v>152</v>
      </c>
      <c r="F5" s="71" t="s">
        <v>152</v>
      </c>
    </row>
    <row r="6" spans="2:6" ht="26.25" customHeight="1">
      <c r="B6" s="68">
        <v>4</v>
      </c>
      <c r="C6" s="69" t="s">
        <v>152</v>
      </c>
      <c r="D6" s="69" t="s">
        <v>50</v>
      </c>
      <c r="E6" s="103" t="s">
        <v>152</v>
      </c>
      <c r="F6" s="71" t="s">
        <v>152</v>
      </c>
    </row>
    <row r="7" spans="2:6" ht="26.25" customHeight="1">
      <c r="B7" s="68">
        <v>5</v>
      </c>
      <c r="C7" s="69" t="s">
        <v>152</v>
      </c>
      <c r="D7" s="69" t="s">
        <v>119</v>
      </c>
      <c r="E7" s="103" t="s">
        <v>152</v>
      </c>
      <c r="F7" s="71" t="s">
        <v>152</v>
      </c>
    </row>
    <row r="8" spans="2:6" ht="26.25" customHeight="1">
      <c r="B8" s="68">
        <v>6</v>
      </c>
      <c r="C8" s="69" t="s">
        <v>152</v>
      </c>
      <c r="D8" s="70" t="s">
        <v>1</v>
      </c>
      <c r="E8" s="103" t="s">
        <v>152</v>
      </c>
      <c r="F8" s="71" t="s">
        <v>152</v>
      </c>
    </row>
    <row r="9" spans="2:6" ht="26.25" customHeight="1">
      <c r="B9" s="68">
        <v>7</v>
      </c>
      <c r="C9" s="69" t="s">
        <v>152</v>
      </c>
      <c r="D9" s="69" t="s">
        <v>58</v>
      </c>
      <c r="E9" s="103" t="s">
        <v>152</v>
      </c>
      <c r="F9" s="71" t="s">
        <v>152</v>
      </c>
    </row>
    <row r="10" spans="2:6" ht="26.25" customHeight="1">
      <c r="B10" s="68">
        <v>8</v>
      </c>
      <c r="C10" s="69" t="s">
        <v>152</v>
      </c>
      <c r="D10" s="69" t="s">
        <v>21</v>
      </c>
      <c r="E10" s="103" t="s">
        <v>152</v>
      </c>
      <c r="F10" s="71" t="s">
        <v>152</v>
      </c>
    </row>
    <row r="11" spans="2:6" ht="26.25" customHeight="1">
      <c r="B11" s="68">
        <v>9</v>
      </c>
      <c r="C11" s="69" t="s">
        <v>152</v>
      </c>
      <c r="D11" s="69" t="s">
        <v>47</v>
      </c>
      <c r="E11" s="103" t="s">
        <v>152</v>
      </c>
      <c r="F11" s="71" t="s">
        <v>152</v>
      </c>
    </row>
    <row r="12" spans="2:6" ht="26.25" customHeight="1">
      <c r="B12" s="68">
        <v>10</v>
      </c>
      <c r="C12" s="69" t="s">
        <v>152</v>
      </c>
      <c r="D12" s="70" t="s">
        <v>70</v>
      </c>
      <c r="E12" s="103" t="s">
        <v>152</v>
      </c>
      <c r="F12" s="71" t="s">
        <v>152</v>
      </c>
    </row>
    <row r="13" spans="2:6" ht="26.25" customHeight="1">
      <c r="B13" s="68">
        <v>11</v>
      </c>
      <c r="C13" s="69" t="s">
        <v>152</v>
      </c>
      <c r="D13" s="69" t="s">
        <v>51</v>
      </c>
      <c r="E13" s="103" t="s">
        <v>152</v>
      </c>
      <c r="F13" s="71" t="s">
        <v>152</v>
      </c>
    </row>
    <row r="14" spans="2:6" ht="26.25" customHeight="1">
      <c r="B14" s="68">
        <v>12</v>
      </c>
      <c r="C14" s="69" t="s">
        <v>152</v>
      </c>
      <c r="D14" s="70" t="s">
        <v>54</v>
      </c>
      <c r="E14" s="103" t="s">
        <v>152</v>
      </c>
      <c r="F14" s="71" t="s">
        <v>152</v>
      </c>
    </row>
    <row r="15" spans="2:6" ht="26.25" customHeight="1">
      <c r="B15" s="68">
        <v>13</v>
      </c>
      <c r="C15" s="69" t="s">
        <v>152</v>
      </c>
      <c r="D15" s="70" t="s">
        <v>49</v>
      </c>
      <c r="E15" s="103" t="s">
        <v>152</v>
      </c>
      <c r="F15" s="71" t="s">
        <v>152</v>
      </c>
    </row>
    <row r="16" spans="2:6" ht="26.25" customHeight="1">
      <c r="B16" s="68">
        <v>14</v>
      </c>
      <c r="C16" s="69" t="s">
        <v>152</v>
      </c>
      <c r="D16" s="69" t="s">
        <v>74</v>
      </c>
      <c r="E16" s="103" t="s">
        <v>152</v>
      </c>
      <c r="F16" s="71" t="s">
        <v>152</v>
      </c>
    </row>
    <row r="17" spans="2:6" ht="26.25" customHeight="1">
      <c r="B17" s="68">
        <v>15</v>
      </c>
      <c r="C17" s="69" t="s">
        <v>152</v>
      </c>
      <c r="D17" s="69" t="s">
        <v>99</v>
      </c>
      <c r="E17" s="103" t="s">
        <v>152</v>
      </c>
      <c r="F17" s="71" t="s">
        <v>152</v>
      </c>
    </row>
    <row r="18" spans="2:6" ht="26.25" customHeight="1">
      <c r="B18" s="68">
        <v>16</v>
      </c>
      <c r="C18" s="69" t="s">
        <v>152</v>
      </c>
      <c r="D18" s="70" t="s">
        <v>62</v>
      </c>
      <c r="E18" s="103" t="s">
        <v>152</v>
      </c>
      <c r="F18" s="71" t="s">
        <v>152</v>
      </c>
    </row>
    <row r="19" spans="2:6" ht="26.25" customHeight="1">
      <c r="B19" s="68">
        <v>17</v>
      </c>
      <c r="C19" s="69" t="s">
        <v>152</v>
      </c>
      <c r="D19" s="70" t="s">
        <v>71</v>
      </c>
      <c r="E19" s="103" t="s">
        <v>152</v>
      </c>
      <c r="F19" s="71" t="s">
        <v>152</v>
      </c>
    </row>
    <row r="20" spans="2:6" ht="26.25" customHeight="1">
      <c r="B20" s="68">
        <v>18</v>
      </c>
      <c r="C20" s="69" t="s">
        <v>152</v>
      </c>
      <c r="D20" s="70" t="s">
        <v>77</v>
      </c>
      <c r="E20" s="103" t="s">
        <v>152</v>
      </c>
      <c r="F20" s="71" t="s">
        <v>152</v>
      </c>
    </row>
    <row r="21" spans="2:6" ht="26.25" customHeight="1">
      <c r="B21" s="68">
        <v>19</v>
      </c>
      <c r="C21" s="69" t="s">
        <v>152</v>
      </c>
      <c r="D21" s="70" t="s">
        <v>11</v>
      </c>
      <c r="E21" s="103" t="s">
        <v>152</v>
      </c>
      <c r="F21" s="71" t="s">
        <v>152</v>
      </c>
    </row>
    <row r="22" spans="2:6" ht="26.25" customHeight="1">
      <c r="B22" s="68">
        <v>20</v>
      </c>
      <c r="C22" s="69" t="s">
        <v>152</v>
      </c>
      <c r="D22" s="69" t="s">
        <v>78</v>
      </c>
      <c r="E22" s="103" t="s">
        <v>152</v>
      </c>
      <c r="F22" s="71" t="s">
        <v>152</v>
      </c>
    </row>
    <row r="23" spans="2:6" ht="26.25" customHeight="1">
      <c r="B23" s="68">
        <v>21</v>
      </c>
      <c r="C23" s="69" t="s">
        <v>152</v>
      </c>
      <c r="D23" s="70" t="s">
        <v>56</v>
      </c>
      <c r="E23" s="103" t="s">
        <v>152</v>
      </c>
      <c r="F23" s="71" t="s">
        <v>152</v>
      </c>
    </row>
    <row r="24" spans="2:6" ht="26.25" customHeight="1">
      <c r="B24" s="68">
        <v>22</v>
      </c>
      <c r="C24" s="69" t="s">
        <v>152</v>
      </c>
      <c r="D24" s="70" t="s">
        <v>89</v>
      </c>
      <c r="E24" s="103" t="s">
        <v>152</v>
      </c>
      <c r="F24" s="71" t="s">
        <v>152</v>
      </c>
    </row>
    <row r="25" spans="2:6" ht="26.25" customHeight="1">
      <c r="B25" s="68">
        <v>23</v>
      </c>
      <c r="C25" s="69" t="s">
        <v>152</v>
      </c>
      <c r="D25" s="70" t="s">
        <v>83</v>
      </c>
      <c r="E25" s="103" t="s">
        <v>152</v>
      </c>
      <c r="F25" s="71" t="s">
        <v>152</v>
      </c>
    </row>
    <row r="26" spans="2:6" ht="26.25" customHeight="1">
      <c r="B26" s="68">
        <v>24</v>
      </c>
      <c r="C26" s="69" t="s">
        <v>152</v>
      </c>
      <c r="D26" s="70" t="s">
        <v>63</v>
      </c>
      <c r="E26" s="103" t="s">
        <v>152</v>
      </c>
      <c r="F26" s="71" t="s">
        <v>152</v>
      </c>
    </row>
    <row r="27" spans="2:6" ht="26.25" customHeight="1">
      <c r="B27" s="68">
        <v>25</v>
      </c>
      <c r="C27" s="69" t="s">
        <v>152</v>
      </c>
      <c r="D27" s="70" t="s">
        <v>76</v>
      </c>
      <c r="E27" s="103" t="s">
        <v>152</v>
      </c>
      <c r="F27" s="71" t="s">
        <v>152</v>
      </c>
    </row>
    <row r="28" spans="2:6" ht="26.25" customHeight="1">
      <c r="B28" s="68">
        <v>26</v>
      </c>
      <c r="C28" s="69" t="s">
        <v>152</v>
      </c>
      <c r="D28" s="70" t="s">
        <v>8</v>
      </c>
      <c r="E28" s="103" t="s">
        <v>152</v>
      </c>
      <c r="F28" s="71" t="s">
        <v>152</v>
      </c>
    </row>
    <row r="29" spans="2:6" ht="26.25" customHeight="1">
      <c r="B29" s="68">
        <v>27</v>
      </c>
      <c r="C29" s="69" t="s">
        <v>152</v>
      </c>
      <c r="D29" s="69" t="s">
        <v>25</v>
      </c>
      <c r="E29" s="103" t="s">
        <v>152</v>
      </c>
      <c r="F29" s="71" t="s">
        <v>152</v>
      </c>
    </row>
    <row r="30" spans="2:6" ht="26.25" customHeight="1">
      <c r="B30" s="68">
        <v>28</v>
      </c>
      <c r="C30" s="69" t="s">
        <v>152</v>
      </c>
      <c r="D30" s="69" t="s">
        <v>66</v>
      </c>
      <c r="E30" s="103" t="s">
        <v>152</v>
      </c>
      <c r="F30" s="71" t="s">
        <v>152</v>
      </c>
    </row>
    <row r="31" spans="2:6" ht="26.25" customHeight="1">
      <c r="B31" s="68">
        <v>29</v>
      </c>
      <c r="C31" s="69" t="s">
        <v>152</v>
      </c>
      <c r="D31" s="70" t="s">
        <v>118</v>
      </c>
      <c r="E31" s="103" t="s">
        <v>152</v>
      </c>
      <c r="F31" s="71" t="s">
        <v>152</v>
      </c>
    </row>
    <row r="32" spans="2:6" ht="26.25" customHeight="1">
      <c r="B32" s="68">
        <v>30</v>
      </c>
      <c r="C32" s="69" t="s">
        <v>152</v>
      </c>
      <c r="D32" s="70" t="s">
        <v>262</v>
      </c>
      <c r="E32" s="103" t="s">
        <v>152</v>
      </c>
      <c r="F32" s="71" t="s">
        <v>152</v>
      </c>
    </row>
    <row r="33" spans="2:6" ht="26.25" customHeight="1">
      <c r="B33" s="68">
        <v>31</v>
      </c>
      <c r="C33" s="69" t="s">
        <v>152</v>
      </c>
      <c r="D33" s="70" t="s">
        <v>82</v>
      </c>
      <c r="E33" s="103" t="s">
        <v>152</v>
      </c>
      <c r="F33" s="71" t="s">
        <v>152</v>
      </c>
    </row>
    <row r="34" spans="2:6" ht="26.25" customHeight="1">
      <c r="B34" s="68">
        <v>32</v>
      </c>
      <c r="C34" s="69" t="s">
        <v>152</v>
      </c>
      <c r="D34" s="70" t="s">
        <v>73</v>
      </c>
      <c r="E34" s="103" t="s">
        <v>152</v>
      </c>
      <c r="F34" s="71" t="s">
        <v>152</v>
      </c>
    </row>
    <row r="35" spans="2:6" ht="26.25" customHeight="1">
      <c r="B35" s="68">
        <v>33</v>
      </c>
      <c r="C35" s="69" t="s">
        <v>152</v>
      </c>
      <c r="D35" s="70" t="s">
        <v>29</v>
      </c>
      <c r="E35" s="103" t="s">
        <v>152</v>
      </c>
      <c r="F35" s="71" t="s">
        <v>152</v>
      </c>
    </row>
    <row r="36" spans="2:6" ht="26.25" customHeight="1">
      <c r="B36" s="68">
        <v>34</v>
      </c>
      <c r="C36" s="69" t="s">
        <v>152</v>
      </c>
      <c r="D36" s="70" t="s">
        <v>3</v>
      </c>
      <c r="E36" s="103" t="s">
        <v>152</v>
      </c>
      <c r="F36" s="71" t="s">
        <v>152</v>
      </c>
    </row>
    <row r="37" spans="2:6" ht="26.25" customHeight="1">
      <c r="B37" s="68">
        <v>35</v>
      </c>
      <c r="C37" s="69" t="s">
        <v>152</v>
      </c>
      <c r="D37" s="70" t="s">
        <v>20</v>
      </c>
      <c r="E37" s="103" t="s">
        <v>152</v>
      </c>
      <c r="F37" s="71" t="s">
        <v>152</v>
      </c>
    </row>
    <row r="38" spans="2:6" ht="26.25" customHeight="1">
      <c r="B38" s="68">
        <v>36</v>
      </c>
      <c r="C38" s="69" t="s">
        <v>152</v>
      </c>
      <c r="D38" s="70" t="s">
        <v>60</v>
      </c>
      <c r="E38" s="103" t="s">
        <v>152</v>
      </c>
      <c r="F38" s="71" t="s">
        <v>152</v>
      </c>
    </row>
    <row r="39" spans="2:6" ht="26.25" customHeight="1">
      <c r="B39" s="68">
        <v>37</v>
      </c>
      <c r="C39" s="69" t="s">
        <v>152</v>
      </c>
      <c r="D39" s="70" t="s">
        <v>7</v>
      </c>
      <c r="E39" s="103" t="s">
        <v>152</v>
      </c>
      <c r="F39" s="71" t="s">
        <v>152</v>
      </c>
    </row>
    <row r="40" spans="2:6" ht="26.25" customHeight="1">
      <c r="B40" s="68">
        <v>38</v>
      </c>
      <c r="C40" s="69" t="s">
        <v>152</v>
      </c>
      <c r="D40" s="70" t="s">
        <v>65</v>
      </c>
      <c r="E40" s="103" t="s">
        <v>152</v>
      </c>
      <c r="F40" s="71" t="s">
        <v>152</v>
      </c>
    </row>
    <row r="41" spans="2:6" ht="26.25" customHeight="1">
      <c r="B41" s="68">
        <v>39</v>
      </c>
      <c r="C41" s="69" t="s">
        <v>152</v>
      </c>
      <c r="D41" s="70" t="s">
        <v>112</v>
      </c>
      <c r="E41" s="103" t="s">
        <v>152</v>
      </c>
      <c r="F41" s="71" t="s">
        <v>152</v>
      </c>
    </row>
    <row r="42" spans="2:6" ht="26.25" customHeight="1">
      <c r="B42" s="68">
        <v>40</v>
      </c>
      <c r="C42" s="69" t="s">
        <v>152</v>
      </c>
      <c r="D42" s="70" t="s">
        <v>40</v>
      </c>
      <c r="E42" s="103" t="s">
        <v>152</v>
      </c>
      <c r="F42" s="71" t="s">
        <v>152</v>
      </c>
    </row>
    <row r="43" spans="2:6" ht="26.25" customHeight="1">
      <c r="B43" s="68">
        <v>41</v>
      </c>
      <c r="C43" s="69" t="s">
        <v>152</v>
      </c>
      <c r="D43" s="70" t="s">
        <v>68</v>
      </c>
      <c r="E43" s="103" t="s">
        <v>152</v>
      </c>
      <c r="F43" s="71" t="s">
        <v>152</v>
      </c>
    </row>
    <row r="44" spans="2:6" ht="26.25" customHeight="1">
      <c r="B44" s="68">
        <v>42</v>
      </c>
      <c r="C44" s="69" t="s">
        <v>152</v>
      </c>
      <c r="D44" s="70" t="s">
        <v>81</v>
      </c>
      <c r="E44" s="103" t="s">
        <v>152</v>
      </c>
      <c r="F44" s="71" t="s">
        <v>152</v>
      </c>
    </row>
    <row r="45" spans="2:6" ht="33" customHeight="1">
      <c r="B45" s="68">
        <v>43</v>
      </c>
      <c r="C45" s="69" t="s">
        <v>152</v>
      </c>
      <c r="D45" s="70" t="s">
        <v>98</v>
      </c>
      <c r="E45" s="103" t="s">
        <v>152</v>
      </c>
      <c r="F45" s="71" t="s">
        <v>152</v>
      </c>
    </row>
    <row r="46" spans="2:6" ht="26.25" customHeight="1">
      <c r="B46" s="68">
        <v>44</v>
      </c>
      <c r="C46" s="69" t="s">
        <v>152</v>
      </c>
      <c r="D46" s="69" t="s">
        <v>101</v>
      </c>
      <c r="E46" s="103" t="s">
        <v>152</v>
      </c>
      <c r="F46" s="71" t="s">
        <v>152</v>
      </c>
    </row>
    <row r="47" spans="2:6" ht="26.25" customHeight="1">
      <c r="B47" s="68">
        <v>45</v>
      </c>
      <c r="C47" s="69" t="s">
        <v>152</v>
      </c>
      <c r="D47" s="69" t="s">
        <v>41</v>
      </c>
      <c r="E47" s="103" t="s">
        <v>152</v>
      </c>
      <c r="F47" s="71" t="s">
        <v>152</v>
      </c>
    </row>
    <row r="48" spans="2:6" ht="26.25" customHeight="1">
      <c r="B48" s="68">
        <v>46</v>
      </c>
      <c r="C48" s="69" t="s">
        <v>152</v>
      </c>
      <c r="D48" s="70" t="s">
        <v>143</v>
      </c>
      <c r="E48" s="103" t="s">
        <v>152</v>
      </c>
      <c r="F48" s="71" t="s">
        <v>152</v>
      </c>
    </row>
    <row r="49" spans="2:6" ht="26.25" customHeight="1">
      <c r="B49" s="68">
        <v>47</v>
      </c>
      <c r="C49" s="69" t="s">
        <v>152</v>
      </c>
      <c r="D49" s="70" t="s">
        <v>52</v>
      </c>
      <c r="E49" s="103" t="s">
        <v>152</v>
      </c>
      <c r="F49" s="71" t="s">
        <v>152</v>
      </c>
    </row>
    <row r="50" spans="2:6" ht="26.25" customHeight="1">
      <c r="B50" s="68">
        <v>48</v>
      </c>
      <c r="C50" s="69" t="s">
        <v>152</v>
      </c>
      <c r="D50" s="70" t="s">
        <v>24</v>
      </c>
      <c r="E50" s="103" t="s">
        <v>152</v>
      </c>
      <c r="F50" s="71" t="s">
        <v>152</v>
      </c>
    </row>
    <row r="51" spans="2:6" ht="26.25" customHeight="1">
      <c r="B51" s="68">
        <v>49</v>
      </c>
      <c r="C51" s="69" t="s">
        <v>152</v>
      </c>
      <c r="D51" s="70" t="s">
        <v>34</v>
      </c>
      <c r="E51" s="103" t="s">
        <v>152</v>
      </c>
      <c r="F51" s="71" t="s">
        <v>152</v>
      </c>
    </row>
    <row r="52" spans="2:6" ht="26.25" customHeight="1">
      <c r="B52" s="68">
        <v>50</v>
      </c>
      <c r="C52" s="69" t="s">
        <v>152</v>
      </c>
      <c r="D52" s="70" t="s">
        <v>12</v>
      </c>
      <c r="E52" s="103" t="s">
        <v>152</v>
      </c>
      <c r="F52" s="71" t="s">
        <v>152</v>
      </c>
    </row>
    <row r="53" spans="2:6" ht="26.25" customHeight="1">
      <c r="B53" s="68">
        <v>51</v>
      </c>
      <c r="C53" s="69" t="s">
        <v>152</v>
      </c>
      <c r="D53" s="70" t="s">
        <v>57</v>
      </c>
      <c r="E53" s="103" t="s">
        <v>152</v>
      </c>
      <c r="F53" s="71" t="s">
        <v>152</v>
      </c>
    </row>
    <row r="54" spans="2:6" ht="26.25" customHeight="1">
      <c r="B54" s="68">
        <v>52</v>
      </c>
      <c r="C54" s="69" t="s">
        <v>152</v>
      </c>
      <c r="D54" s="70" t="s">
        <v>55</v>
      </c>
      <c r="E54" s="103" t="s">
        <v>152</v>
      </c>
      <c r="F54" s="71" t="s">
        <v>152</v>
      </c>
    </row>
    <row r="55" spans="2:6" ht="26.25" customHeight="1">
      <c r="B55" s="68">
        <v>53</v>
      </c>
      <c r="C55" s="69" t="s">
        <v>152</v>
      </c>
      <c r="D55" s="70" t="s">
        <v>35</v>
      </c>
      <c r="E55" s="103" t="s">
        <v>152</v>
      </c>
      <c r="F55" s="71" t="s">
        <v>152</v>
      </c>
    </row>
    <row r="56" spans="2:6" ht="26.25" customHeight="1">
      <c r="B56" s="68">
        <v>54</v>
      </c>
      <c r="C56" s="69" t="s">
        <v>152</v>
      </c>
      <c r="D56" s="70" t="s">
        <v>19</v>
      </c>
      <c r="E56" s="103" t="s">
        <v>152</v>
      </c>
      <c r="F56" s="71" t="s">
        <v>152</v>
      </c>
    </row>
    <row r="57" spans="2:6" ht="26.25" customHeight="1">
      <c r="B57" s="68">
        <v>55</v>
      </c>
      <c r="C57" s="69" t="s">
        <v>152</v>
      </c>
      <c r="D57" s="69" t="s">
        <v>61</v>
      </c>
      <c r="E57" s="103" t="s">
        <v>152</v>
      </c>
      <c r="F57" s="71" t="s">
        <v>152</v>
      </c>
    </row>
    <row r="58" spans="2:6" ht="26.25" customHeight="1">
      <c r="B58" s="68">
        <v>56</v>
      </c>
      <c r="C58" s="69" t="s">
        <v>152</v>
      </c>
      <c r="D58" s="70" t="s">
        <v>110</v>
      </c>
      <c r="E58" s="103" t="s">
        <v>152</v>
      </c>
      <c r="F58" s="71" t="s">
        <v>152</v>
      </c>
    </row>
    <row r="59" spans="2:6" ht="26.25" customHeight="1">
      <c r="B59" s="68">
        <v>57</v>
      </c>
      <c r="C59" s="69" t="s">
        <v>152</v>
      </c>
      <c r="D59" s="70" t="s">
        <v>64</v>
      </c>
      <c r="E59" s="103" t="s">
        <v>152</v>
      </c>
      <c r="F59" s="71" t="s">
        <v>152</v>
      </c>
    </row>
    <row r="60" spans="2:6" ht="26.25" customHeight="1">
      <c r="B60" s="68">
        <v>58</v>
      </c>
      <c r="C60" s="69" t="s">
        <v>152</v>
      </c>
      <c r="D60" s="70" t="s">
        <v>67</v>
      </c>
      <c r="E60" s="103" t="s">
        <v>152</v>
      </c>
      <c r="F60" s="71" t="s">
        <v>152</v>
      </c>
    </row>
    <row r="61" spans="2:6" ht="26.25" customHeight="1">
      <c r="B61" s="68">
        <v>59</v>
      </c>
      <c r="C61" s="69" t="s">
        <v>152</v>
      </c>
      <c r="D61" s="70" t="s">
        <v>88</v>
      </c>
      <c r="E61" s="103" t="s">
        <v>152</v>
      </c>
      <c r="F61" s="71" t="s">
        <v>152</v>
      </c>
    </row>
    <row r="62" spans="2:6" ht="26.25" customHeight="1">
      <c r="B62" s="68">
        <v>60</v>
      </c>
      <c r="C62" s="69" t="s">
        <v>152</v>
      </c>
      <c r="D62" s="70" t="s">
        <v>46</v>
      </c>
      <c r="E62" s="103" t="s">
        <v>152</v>
      </c>
      <c r="F62" s="71" t="s">
        <v>152</v>
      </c>
    </row>
    <row r="63" spans="2:6" ht="26.25" customHeight="1">
      <c r="B63" s="68">
        <v>61</v>
      </c>
      <c r="C63" s="69" t="s">
        <v>152</v>
      </c>
      <c r="D63" s="70" t="s">
        <v>22</v>
      </c>
      <c r="E63" s="103" t="s">
        <v>152</v>
      </c>
      <c r="F63" s="71" t="s">
        <v>152</v>
      </c>
    </row>
    <row r="64" spans="2:6" ht="26.25" customHeight="1">
      <c r="B64" s="68">
        <v>62</v>
      </c>
      <c r="C64" s="69" t="s">
        <v>152</v>
      </c>
      <c r="D64" s="70" t="s">
        <v>87</v>
      </c>
      <c r="E64" s="103" t="s">
        <v>152</v>
      </c>
      <c r="F64" s="71" t="s">
        <v>152</v>
      </c>
    </row>
    <row r="65" spans="2:6" ht="26.25" customHeight="1">
      <c r="B65" s="68">
        <v>63</v>
      </c>
      <c r="C65" s="69" t="s">
        <v>152</v>
      </c>
      <c r="D65" s="70" t="s">
        <v>121</v>
      </c>
      <c r="E65" s="103" t="s">
        <v>152</v>
      </c>
      <c r="F65" s="71" t="s">
        <v>152</v>
      </c>
    </row>
    <row r="66" spans="2:6" ht="26.25" customHeight="1">
      <c r="B66" s="68">
        <v>64</v>
      </c>
      <c r="C66" s="69" t="s">
        <v>152</v>
      </c>
      <c r="D66" s="70" t="s">
        <v>79</v>
      </c>
      <c r="E66" s="103" t="s">
        <v>152</v>
      </c>
      <c r="F66" s="71" t="s">
        <v>152</v>
      </c>
    </row>
    <row r="67" spans="2:6" ht="26.25" customHeight="1">
      <c r="B67" s="68">
        <v>65</v>
      </c>
      <c r="C67" s="69" t="s">
        <v>152</v>
      </c>
      <c r="D67" s="70" t="s">
        <v>86</v>
      </c>
      <c r="E67" s="103" t="s">
        <v>152</v>
      </c>
      <c r="F67" s="71" t="s">
        <v>152</v>
      </c>
    </row>
    <row r="68" spans="2:6" ht="26.25" customHeight="1">
      <c r="B68" s="68">
        <v>66</v>
      </c>
      <c r="C68" s="69" t="s">
        <v>152</v>
      </c>
      <c r="D68" s="70" t="s">
        <v>37</v>
      </c>
      <c r="E68" s="103" t="s">
        <v>152</v>
      </c>
      <c r="F68" s="71" t="s">
        <v>152</v>
      </c>
    </row>
    <row r="69" spans="2:6" ht="26.25" customHeight="1">
      <c r="B69" s="68">
        <v>67</v>
      </c>
      <c r="C69" s="69" t="s">
        <v>152</v>
      </c>
      <c r="D69" s="70" t="s">
        <v>31</v>
      </c>
      <c r="E69" s="103" t="s">
        <v>152</v>
      </c>
      <c r="F69" s="71" t="s">
        <v>152</v>
      </c>
    </row>
    <row r="70" spans="2:6" ht="26.25" customHeight="1">
      <c r="B70" s="68">
        <v>68</v>
      </c>
      <c r="C70" s="69" t="s">
        <v>152</v>
      </c>
      <c r="D70" s="70" t="s">
        <v>95</v>
      </c>
      <c r="E70" s="103" t="s">
        <v>152</v>
      </c>
      <c r="F70" s="71" t="s">
        <v>152</v>
      </c>
    </row>
    <row r="71" spans="2:6" ht="26.25" customHeight="1">
      <c r="B71" s="68">
        <v>69</v>
      </c>
      <c r="C71" s="69" t="s">
        <v>152</v>
      </c>
      <c r="D71" s="69" t="s">
        <v>43</v>
      </c>
      <c r="E71" s="103" t="s">
        <v>152</v>
      </c>
      <c r="F71" s="71" t="s">
        <v>152</v>
      </c>
    </row>
    <row r="72" spans="2:6" ht="26.25" customHeight="1">
      <c r="B72" s="68">
        <v>70</v>
      </c>
      <c r="C72" s="69" t="s">
        <v>152</v>
      </c>
      <c r="D72" s="69" t="s">
        <v>120</v>
      </c>
      <c r="E72" s="103" t="s">
        <v>152</v>
      </c>
      <c r="F72" s="71" t="s">
        <v>152</v>
      </c>
    </row>
    <row r="73" spans="2:6" ht="26.25" customHeight="1">
      <c r="B73" s="68">
        <v>71</v>
      </c>
      <c r="C73" s="69" t="s">
        <v>152</v>
      </c>
      <c r="D73" s="70" t="s">
        <v>39</v>
      </c>
      <c r="E73" s="103" t="s">
        <v>152</v>
      </c>
      <c r="F73" s="71" t="s">
        <v>152</v>
      </c>
    </row>
    <row r="74" spans="2:6" ht="26.25" customHeight="1">
      <c r="B74" s="68">
        <v>72</v>
      </c>
      <c r="C74" s="69" t="s">
        <v>152</v>
      </c>
      <c r="D74" s="70" t="s">
        <v>15</v>
      </c>
      <c r="E74" s="103" t="s">
        <v>152</v>
      </c>
      <c r="F74" s="71" t="s">
        <v>152</v>
      </c>
    </row>
    <row r="75" spans="2:6" ht="26.25" customHeight="1">
      <c r="B75" s="68">
        <v>73</v>
      </c>
      <c r="C75" s="69" t="s">
        <v>152</v>
      </c>
      <c r="D75" s="70" t="s">
        <v>109</v>
      </c>
      <c r="E75" s="103" t="s">
        <v>152</v>
      </c>
      <c r="F75" s="71" t="s">
        <v>152</v>
      </c>
    </row>
    <row r="76" spans="2:6" ht="26.25" customHeight="1">
      <c r="B76" s="68">
        <v>74</v>
      </c>
      <c r="C76" s="69" t="s">
        <v>152</v>
      </c>
      <c r="D76" s="69" t="s">
        <v>111</v>
      </c>
      <c r="E76" s="103" t="s">
        <v>152</v>
      </c>
      <c r="F76" s="71" t="s">
        <v>152</v>
      </c>
    </row>
    <row r="77" spans="2:6" ht="26.25" customHeight="1">
      <c r="B77" s="68">
        <v>75</v>
      </c>
      <c r="C77" s="69" t="s">
        <v>152</v>
      </c>
      <c r="D77" s="69" t="s">
        <v>117</v>
      </c>
      <c r="E77" s="103" t="s">
        <v>152</v>
      </c>
      <c r="F77" s="71" t="s">
        <v>152</v>
      </c>
    </row>
    <row r="78" spans="2:6" ht="26.25" customHeight="1">
      <c r="B78" s="68">
        <v>76</v>
      </c>
      <c r="C78" s="69" t="s">
        <v>152</v>
      </c>
      <c r="D78" s="70" t="s">
        <v>122</v>
      </c>
      <c r="E78" s="103" t="s">
        <v>152</v>
      </c>
      <c r="F78" s="71" t="s">
        <v>152</v>
      </c>
    </row>
    <row r="79" spans="2:6" ht="26.25" customHeight="1">
      <c r="B79" s="68">
        <v>77</v>
      </c>
      <c r="C79" s="69" t="s">
        <v>152</v>
      </c>
      <c r="D79" s="70" t="s">
        <v>32</v>
      </c>
      <c r="E79" s="103" t="s">
        <v>152</v>
      </c>
      <c r="F79" s="71" t="s">
        <v>152</v>
      </c>
    </row>
    <row r="80" spans="2:6" ht="26.25" customHeight="1">
      <c r="B80" s="68">
        <v>78</v>
      </c>
      <c r="C80" s="69" t="s">
        <v>152</v>
      </c>
      <c r="D80" s="70" t="s">
        <v>33</v>
      </c>
      <c r="E80" s="103" t="s">
        <v>152</v>
      </c>
      <c r="F80" s="71" t="s">
        <v>152</v>
      </c>
    </row>
    <row r="81" spans="2:6" ht="26.25" customHeight="1">
      <c r="B81" s="68">
        <v>79</v>
      </c>
      <c r="C81" s="69" t="s">
        <v>152</v>
      </c>
      <c r="D81" s="70" t="s">
        <v>38</v>
      </c>
      <c r="E81" s="103" t="s">
        <v>152</v>
      </c>
      <c r="F81" s="71" t="s">
        <v>152</v>
      </c>
    </row>
    <row r="82" spans="2:6" ht="26.25" customHeight="1">
      <c r="B82" s="68">
        <v>80</v>
      </c>
      <c r="C82" s="69" t="s">
        <v>152</v>
      </c>
      <c r="D82" s="70" t="s">
        <v>26</v>
      </c>
      <c r="E82" s="103" t="s">
        <v>152</v>
      </c>
      <c r="F82" s="71" t="s">
        <v>152</v>
      </c>
    </row>
    <row r="83" spans="2:6" ht="26.25" customHeight="1">
      <c r="B83" s="68">
        <v>81</v>
      </c>
      <c r="C83" s="69" t="s">
        <v>152</v>
      </c>
      <c r="D83" s="69" t="s">
        <v>14</v>
      </c>
      <c r="E83" s="103" t="s">
        <v>152</v>
      </c>
      <c r="F83" s="71" t="s">
        <v>152</v>
      </c>
    </row>
  </sheetData>
  <mergeCells count="1">
    <mergeCell ref="B1:F1"/>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6600FF"/>
  </sheetPr>
  <dimension ref="A1:J172"/>
  <sheetViews>
    <sheetView view="pageBreakPreview" zoomScale="125" zoomScaleNormal="100" zoomScaleSheetLayoutView="125" workbookViewId="0">
      <selection activeCell="C6" sqref="C6"/>
    </sheetView>
  </sheetViews>
  <sheetFormatPr defaultRowHeight="15.75"/>
  <cols>
    <col min="1" max="1" width="4.28515625" style="1" customWidth="1"/>
    <col min="2" max="2" width="11.140625" style="1" hidden="1" customWidth="1"/>
    <col min="3" max="3" width="10.42578125" style="2" customWidth="1"/>
    <col min="4" max="4" width="21" style="2" customWidth="1"/>
    <col min="5" max="5" width="11.42578125" style="17" customWidth="1"/>
    <col min="6" max="6" width="12.42578125" style="17" customWidth="1"/>
    <col min="7" max="7" width="12.7109375" style="17" customWidth="1"/>
    <col min="8" max="8" width="13.140625" style="1" customWidth="1"/>
    <col min="9" max="9" width="15" style="1" customWidth="1"/>
    <col min="10" max="10" width="7.42578125" style="1" customWidth="1"/>
    <col min="11" max="16384" width="9.140625" style="1"/>
  </cols>
  <sheetData>
    <row r="1" spans="1:10" ht="20.100000000000001" customHeight="1">
      <c r="A1" s="497" t="s">
        <v>1</v>
      </c>
      <c r="B1" s="498"/>
      <c r="C1" s="498"/>
      <c r="D1" s="498"/>
      <c r="E1" s="498"/>
      <c r="F1" s="498"/>
      <c r="G1" s="498"/>
      <c r="H1" s="498"/>
      <c r="I1" s="499"/>
    </row>
    <row r="2" spans="1:10" s="2" customFormat="1" ht="20.100000000000001" customHeight="1">
      <c r="A2" s="453" t="s">
        <v>44</v>
      </c>
      <c r="B2" s="453"/>
      <c r="C2" s="453"/>
      <c r="D2" s="84" t="s">
        <v>114</v>
      </c>
      <c r="E2" s="85" t="s">
        <v>113</v>
      </c>
      <c r="F2" s="80" t="s">
        <v>115</v>
      </c>
      <c r="G2" s="81" t="s">
        <v>125</v>
      </c>
      <c r="H2" s="501" t="s">
        <v>123</v>
      </c>
      <c r="I2" s="501"/>
    </row>
    <row r="3" spans="1:10" s="2" customFormat="1" ht="20.100000000000001" customHeight="1">
      <c r="A3" s="500">
        <v>87</v>
      </c>
      <c r="B3" s="500"/>
      <c r="C3" s="500"/>
      <c r="D3" s="86">
        <v>34</v>
      </c>
      <c r="E3" s="87">
        <v>46</v>
      </c>
      <c r="F3" s="82"/>
      <c r="G3" s="83">
        <f>SUM(A3:F3)</f>
        <v>167</v>
      </c>
      <c r="H3" s="122" t="s">
        <v>3342</v>
      </c>
      <c r="I3" s="123" t="s">
        <v>3343</v>
      </c>
    </row>
    <row r="4" spans="1:10" s="2" customFormat="1" ht="20.100000000000001" customHeight="1">
      <c r="A4" s="461" t="s">
        <v>124</v>
      </c>
      <c r="B4" s="114"/>
      <c r="C4" s="461" t="s">
        <v>140</v>
      </c>
      <c r="D4" s="461" t="s">
        <v>138</v>
      </c>
      <c r="E4" s="461" t="s">
        <v>139</v>
      </c>
      <c r="F4" s="461" t="s">
        <v>141</v>
      </c>
      <c r="G4" s="461"/>
      <c r="H4" s="461"/>
      <c r="I4" s="461"/>
    </row>
    <row r="5" spans="1:10" ht="20.100000000000001" customHeight="1">
      <c r="A5" s="461"/>
      <c r="B5" s="114"/>
      <c r="C5" s="461"/>
      <c r="D5" s="461"/>
      <c r="E5" s="461"/>
      <c r="F5" s="58" t="s">
        <v>115</v>
      </c>
      <c r="G5" s="115" t="s">
        <v>113</v>
      </c>
      <c r="H5" s="116" t="s">
        <v>114</v>
      </c>
      <c r="I5" s="113" t="s">
        <v>116</v>
      </c>
    </row>
    <row r="6" spans="1:10" s="3" customFormat="1" ht="20.100000000000001" customHeight="1">
      <c r="A6" s="30">
        <v>1</v>
      </c>
      <c r="B6" s="30" t="s">
        <v>3123</v>
      </c>
      <c r="C6" s="183">
        <v>6023</v>
      </c>
      <c r="D6" s="229" t="s">
        <v>3753</v>
      </c>
      <c r="E6" s="230" t="s">
        <v>44</v>
      </c>
      <c r="F6" s="180" t="s">
        <v>3754</v>
      </c>
      <c r="G6" s="180" t="s">
        <v>3755</v>
      </c>
      <c r="H6" s="180" t="s">
        <v>3756</v>
      </c>
      <c r="I6" s="180" t="s">
        <v>3757</v>
      </c>
      <c r="J6"/>
    </row>
    <row r="7" spans="1:10" s="3" customFormat="1" ht="20.100000000000001" customHeight="1">
      <c r="A7" s="30">
        <v>2</v>
      </c>
      <c r="B7" s="30" t="s">
        <v>3124</v>
      </c>
      <c r="C7" s="76">
        <v>1773</v>
      </c>
      <c r="D7" s="31" t="s">
        <v>3758</v>
      </c>
      <c r="E7" s="230" t="s">
        <v>44</v>
      </c>
      <c r="F7" s="8" t="s">
        <v>152</v>
      </c>
      <c r="G7" s="8" t="s">
        <v>3759</v>
      </c>
      <c r="H7" s="8" t="s">
        <v>3760</v>
      </c>
      <c r="I7" s="8" t="s">
        <v>3761</v>
      </c>
      <c r="J7"/>
    </row>
    <row r="8" spans="1:10" s="3" customFormat="1" ht="20.100000000000001" customHeight="1">
      <c r="A8" s="30">
        <v>3</v>
      </c>
      <c r="B8" s="30" t="s">
        <v>3125</v>
      </c>
      <c r="C8" s="76">
        <v>4244</v>
      </c>
      <c r="D8" s="31" t="s">
        <v>3762</v>
      </c>
      <c r="E8" s="230" t="s">
        <v>44</v>
      </c>
      <c r="F8" s="8" t="s">
        <v>152</v>
      </c>
      <c r="G8" s="8" t="s">
        <v>3763</v>
      </c>
      <c r="H8" s="8" t="s">
        <v>3764</v>
      </c>
      <c r="I8" s="8" t="s">
        <v>3765</v>
      </c>
      <c r="J8"/>
    </row>
    <row r="9" spans="1:10" s="3" customFormat="1" ht="20.100000000000001" customHeight="1">
      <c r="A9" s="30">
        <v>4</v>
      </c>
      <c r="B9" s="30" t="s">
        <v>3126</v>
      </c>
      <c r="C9" s="76">
        <v>2934</v>
      </c>
      <c r="D9" s="31" t="s">
        <v>3766</v>
      </c>
      <c r="E9" s="230" t="s">
        <v>44</v>
      </c>
      <c r="F9" s="8" t="s">
        <v>152</v>
      </c>
      <c r="G9" s="8" t="s">
        <v>3767</v>
      </c>
      <c r="H9" s="8" t="s">
        <v>3768</v>
      </c>
      <c r="I9" s="8" t="s">
        <v>3769</v>
      </c>
      <c r="J9"/>
    </row>
    <row r="10" spans="1:10" s="3" customFormat="1" ht="20.100000000000001" customHeight="1">
      <c r="A10" s="30">
        <v>5</v>
      </c>
      <c r="B10" s="30" t="s">
        <v>3127</v>
      </c>
      <c r="C10" s="76">
        <v>8660</v>
      </c>
      <c r="D10" s="31" t="s">
        <v>3770</v>
      </c>
      <c r="E10" s="230" t="s">
        <v>44</v>
      </c>
      <c r="F10" s="8" t="s">
        <v>3771</v>
      </c>
      <c r="G10" s="8" t="s">
        <v>3771</v>
      </c>
      <c r="H10" s="8" t="s">
        <v>3772</v>
      </c>
      <c r="I10" s="8" t="s">
        <v>3773</v>
      </c>
      <c r="J10"/>
    </row>
    <row r="11" spans="1:10" s="3" customFormat="1" ht="20.100000000000001" customHeight="1">
      <c r="A11" s="30">
        <v>6</v>
      </c>
      <c r="B11" s="30" t="s">
        <v>3128</v>
      </c>
      <c r="C11" s="76">
        <v>6809</v>
      </c>
      <c r="D11" s="31" t="s">
        <v>3774</v>
      </c>
      <c r="E11" s="230" t="s">
        <v>44</v>
      </c>
      <c r="F11" s="8" t="s">
        <v>3754</v>
      </c>
      <c r="G11" s="8" t="s">
        <v>3755</v>
      </c>
      <c r="H11" s="8" t="s">
        <v>3756</v>
      </c>
      <c r="I11" s="8" t="s">
        <v>3757</v>
      </c>
      <c r="J11"/>
    </row>
    <row r="12" spans="1:10" s="3" customFormat="1" ht="20.100000000000001" customHeight="1">
      <c r="A12" s="30">
        <v>7</v>
      </c>
      <c r="B12" s="30" t="s">
        <v>3129</v>
      </c>
      <c r="C12" s="76">
        <v>12099</v>
      </c>
      <c r="D12" s="31" t="s">
        <v>3775</v>
      </c>
      <c r="E12" s="230" t="s">
        <v>44</v>
      </c>
      <c r="F12" s="8" t="s">
        <v>3776</v>
      </c>
      <c r="G12" s="8" t="s">
        <v>3777</v>
      </c>
      <c r="H12" s="8" t="s">
        <v>3890</v>
      </c>
      <c r="I12" s="8" t="s">
        <v>3779</v>
      </c>
      <c r="J12"/>
    </row>
    <row r="13" spans="1:10" s="3" customFormat="1" ht="20.100000000000001" customHeight="1">
      <c r="A13" s="30">
        <v>8</v>
      </c>
      <c r="B13" s="30" t="s">
        <v>3130</v>
      </c>
      <c r="C13" s="76">
        <v>4575</v>
      </c>
      <c r="D13" s="31" t="s">
        <v>3780</v>
      </c>
      <c r="E13" s="230" t="s">
        <v>44</v>
      </c>
      <c r="F13" s="8" t="s">
        <v>152</v>
      </c>
      <c r="G13" s="8" t="s">
        <v>3781</v>
      </c>
      <c r="H13" s="8" t="s">
        <v>3764</v>
      </c>
      <c r="I13" s="8" t="s">
        <v>3765</v>
      </c>
      <c r="J13"/>
    </row>
    <row r="14" spans="1:10" s="3" customFormat="1" ht="20.100000000000001" customHeight="1">
      <c r="A14" s="30">
        <v>9</v>
      </c>
      <c r="B14" s="30" t="s">
        <v>3131</v>
      </c>
      <c r="C14" s="76">
        <v>5958</v>
      </c>
      <c r="D14" s="31" t="s">
        <v>3782</v>
      </c>
      <c r="E14" s="230" t="s">
        <v>44</v>
      </c>
      <c r="F14" s="8" t="s">
        <v>3754</v>
      </c>
      <c r="G14" s="8" t="s">
        <v>3755</v>
      </c>
      <c r="H14" s="8" t="s">
        <v>3756</v>
      </c>
      <c r="I14" s="7" t="s">
        <v>3773</v>
      </c>
      <c r="J14" s="368"/>
    </row>
    <row r="15" spans="1:10" s="3" customFormat="1" ht="20.100000000000001" customHeight="1">
      <c r="A15" s="30">
        <v>10</v>
      </c>
      <c r="B15" s="30" t="s">
        <v>3132</v>
      </c>
      <c r="C15" s="76">
        <v>11861</v>
      </c>
      <c r="D15" s="31" t="s">
        <v>3784</v>
      </c>
      <c r="E15" s="230" t="s">
        <v>44</v>
      </c>
      <c r="F15" s="8" t="s">
        <v>3785</v>
      </c>
      <c r="G15" s="8" t="s">
        <v>3786</v>
      </c>
      <c r="H15" s="8" t="s">
        <v>3773</v>
      </c>
      <c r="I15" s="8" t="s">
        <v>3757</v>
      </c>
      <c r="J15"/>
    </row>
    <row r="16" spans="1:10" s="3" customFormat="1" ht="20.100000000000001" customHeight="1">
      <c r="A16" s="30">
        <v>11</v>
      </c>
      <c r="B16" s="30" t="s">
        <v>3133</v>
      </c>
      <c r="C16" s="76">
        <v>9971</v>
      </c>
      <c r="D16" s="31" t="s">
        <v>3787</v>
      </c>
      <c r="E16" s="230" t="s">
        <v>44</v>
      </c>
      <c r="F16" s="8" t="s">
        <v>3788</v>
      </c>
      <c r="G16" s="8" t="s">
        <v>3789</v>
      </c>
      <c r="H16" s="8" t="s">
        <v>3790</v>
      </c>
      <c r="I16" s="8" t="s">
        <v>3757</v>
      </c>
      <c r="J16"/>
    </row>
    <row r="17" spans="1:10" s="3" customFormat="1" ht="20.100000000000001" customHeight="1">
      <c r="A17" s="30">
        <v>12</v>
      </c>
      <c r="B17" s="30" t="s">
        <v>3134</v>
      </c>
      <c r="C17" s="76">
        <v>1472</v>
      </c>
      <c r="D17" s="31" t="s">
        <v>3791</v>
      </c>
      <c r="E17" s="230" t="s">
        <v>44</v>
      </c>
      <c r="F17" s="8" t="s">
        <v>152</v>
      </c>
      <c r="G17" s="8" t="s">
        <v>8233</v>
      </c>
      <c r="H17" s="8" t="s">
        <v>3792</v>
      </c>
      <c r="I17" s="8" t="s">
        <v>3793</v>
      </c>
      <c r="J17"/>
    </row>
    <row r="18" spans="1:10" s="3" customFormat="1" ht="20.100000000000001" customHeight="1">
      <c r="A18" s="30">
        <v>13</v>
      </c>
      <c r="B18" s="30" t="s">
        <v>3135</v>
      </c>
      <c r="C18" s="183">
        <v>13585</v>
      </c>
      <c r="D18" s="229" t="s">
        <v>3794</v>
      </c>
      <c r="E18" s="230" t="s">
        <v>44</v>
      </c>
      <c r="F18" s="180" t="s">
        <v>13</v>
      </c>
      <c r="G18" s="180" t="s">
        <v>3556</v>
      </c>
      <c r="H18" s="180" t="s">
        <v>3795</v>
      </c>
      <c r="I18" s="180" t="s">
        <v>3796</v>
      </c>
      <c r="J18"/>
    </row>
    <row r="19" spans="1:10" s="3" customFormat="1" ht="20.100000000000001" customHeight="1">
      <c r="A19" s="30">
        <v>14</v>
      </c>
      <c r="B19" s="30" t="s">
        <v>3136</v>
      </c>
      <c r="C19" s="76">
        <v>8920</v>
      </c>
      <c r="D19" s="31" t="s">
        <v>3797</v>
      </c>
      <c r="E19" s="230" t="s">
        <v>44</v>
      </c>
      <c r="F19" s="8" t="s">
        <v>3798</v>
      </c>
      <c r="G19" s="8" t="s">
        <v>3799</v>
      </c>
      <c r="H19" s="8" t="s">
        <v>3800</v>
      </c>
      <c r="I19" s="8" t="s">
        <v>3801</v>
      </c>
      <c r="J19"/>
    </row>
    <row r="20" spans="1:10" s="3" customFormat="1" ht="20.100000000000001" customHeight="1">
      <c r="A20" s="30">
        <v>15</v>
      </c>
      <c r="B20" s="30" t="s">
        <v>3137</v>
      </c>
      <c r="C20" s="76">
        <v>9217</v>
      </c>
      <c r="D20" s="170" t="s">
        <v>8128</v>
      </c>
      <c r="E20" s="230" t="s">
        <v>44</v>
      </c>
      <c r="F20" s="180" t="s">
        <v>3886</v>
      </c>
      <c r="G20" s="180" t="s">
        <v>3667</v>
      </c>
      <c r="H20" s="180" t="s">
        <v>8129</v>
      </c>
      <c r="I20" s="180" t="s">
        <v>3805</v>
      </c>
      <c r="J20"/>
    </row>
    <row r="21" spans="1:10" s="3" customFormat="1" ht="20.100000000000001" customHeight="1">
      <c r="A21" s="30">
        <v>16</v>
      </c>
      <c r="B21" s="30" t="s">
        <v>3138</v>
      </c>
      <c r="C21" s="76">
        <v>13075</v>
      </c>
      <c r="D21" s="31" t="s">
        <v>3802</v>
      </c>
      <c r="E21" s="230" t="s">
        <v>44</v>
      </c>
      <c r="F21" s="8" t="s">
        <v>3571</v>
      </c>
      <c r="G21" s="8" t="s">
        <v>3572</v>
      </c>
      <c r="H21" s="8" t="s">
        <v>3890</v>
      </c>
      <c r="I21" s="8" t="s">
        <v>3757</v>
      </c>
      <c r="J21"/>
    </row>
    <row r="22" spans="1:10" s="3" customFormat="1" ht="20.100000000000001" customHeight="1">
      <c r="A22" s="30">
        <v>17</v>
      </c>
      <c r="B22" s="30" t="s">
        <v>3139</v>
      </c>
      <c r="C22" s="76">
        <v>5996</v>
      </c>
      <c r="D22" s="31" t="s">
        <v>3803</v>
      </c>
      <c r="E22" s="230" t="s">
        <v>44</v>
      </c>
      <c r="F22" s="8" t="s">
        <v>3754</v>
      </c>
      <c r="G22" s="8" t="s">
        <v>3755</v>
      </c>
      <c r="H22" s="8" t="s">
        <v>3804</v>
      </c>
      <c r="I22" s="8" t="s">
        <v>3805</v>
      </c>
      <c r="J22"/>
    </row>
    <row r="23" spans="1:10" s="3" customFormat="1" ht="20.100000000000001" customHeight="1">
      <c r="A23" s="30">
        <v>18</v>
      </c>
      <c r="B23" s="30" t="s">
        <v>3140</v>
      </c>
      <c r="C23" s="76">
        <v>11346</v>
      </c>
      <c r="D23" s="31" t="s">
        <v>3806</v>
      </c>
      <c r="E23" s="230" t="s">
        <v>44</v>
      </c>
      <c r="F23" s="8" t="s">
        <v>3807</v>
      </c>
      <c r="G23" s="8" t="s">
        <v>3808</v>
      </c>
      <c r="H23" s="8" t="s">
        <v>3773</v>
      </c>
      <c r="I23" s="8" t="s">
        <v>3757</v>
      </c>
      <c r="J23"/>
    </row>
    <row r="24" spans="1:10" s="3" customFormat="1" ht="20.100000000000001" customHeight="1">
      <c r="A24" s="30">
        <v>19</v>
      </c>
      <c r="B24" s="30" t="s">
        <v>3141</v>
      </c>
      <c r="C24" s="76">
        <v>10788</v>
      </c>
      <c r="D24" s="31" t="s">
        <v>3809</v>
      </c>
      <c r="E24" s="230" t="s">
        <v>44</v>
      </c>
      <c r="F24" s="8" t="s">
        <v>3810</v>
      </c>
      <c r="G24" s="8" t="s">
        <v>3811</v>
      </c>
      <c r="H24" s="8" t="s">
        <v>3812</v>
      </c>
      <c r="I24" s="8" t="s">
        <v>3813</v>
      </c>
      <c r="J24"/>
    </row>
    <row r="25" spans="1:10" s="3" customFormat="1" ht="20.100000000000001" customHeight="1">
      <c r="A25" s="30">
        <v>20</v>
      </c>
      <c r="B25" s="30" t="s">
        <v>3142</v>
      </c>
      <c r="C25" s="76">
        <v>9911</v>
      </c>
      <c r="D25" s="31" t="s">
        <v>3814</v>
      </c>
      <c r="E25" s="230" t="s">
        <v>44</v>
      </c>
      <c r="F25" s="8" t="s">
        <v>3815</v>
      </c>
      <c r="G25" s="8" t="s">
        <v>3816</v>
      </c>
      <c r="H25" s="8" t="s">
        <v>3705</v>
      </c>
      <c r="I25" s="8" t="s">
        <v>3773</v>
      </c>
      <c r="J25"/>
    </row>
    <row r="26" spans="1:10" s="3" customFormat="1" ht="20.100000000000001" customHeight="1">
      <c r="A26" s="30">
        <v>21</v>
      </c>
      <c r="B26" s="30" t="s">
        <v>3143</v>
      </c>
      <c r="C26" s="76">
        <v>7679</v>
      </c>
      <c r="D26" s="31" t="s">
        <v>3817</v>
      </c>
      <c r="E26" s="230" t="s">
        <v>44</v>
      </c>
      <c r="F26" s="8" t="s">
        <v>3939</v>
      </c>
      <c r="G26" s="8" t="s">
        <v>3789</v>
      </c>
      <c r="H26" s="8" t="s">
        <v>3818</v>
      </c>
      <c r="I26" s="8" t="s">
        <v>3819</v>
      </c>
      <c r="J26"/>
    </row>
    <row r="27" spans="1:10" s="3" customFormat="1" ht="20.100000000000001" customHeight="1">
      <c r="A27" s="30">
        <v>22</v>
      </c>
      <c r="B27" s="30" t="s">
        <v>3144</v>
      </c>
      <c r="C27" s="76">
        <v>5992</v>
      </c>
      <c r="D27" s="31" t="s">
        <v>3820</v>
      </c>
      <c r="E27" s="230" t="s">
        <v>44</v>
      </c>
      <c r="F27" s="8" t="s">
        <v>3754</v>
      </c>
      <c r="G27" s="8" t="s">
        <v>3783</v>
      </c>
      <c r="H27" s="8" t="s">
        <v>3773</v>
      </c>
      <c r="I27" s="8" t="s">
        <v>3757</v>
      </c>
      <c r="J27"/>
    </row>
    <row r="28" spans="1:10" s="3" customFormat="1" ht="20.100000000000001" customHeight="1">
      <c r="A28" s="30">
        <v>23</v>
      </c>
      <c r="B28" s="30" t="s">
        <v>3145</v>
      </c>
      <c r="C28" s="76">
        <v>13670</v>
      </c>
      <c r="D28" s="31" t="s">
        <v>3821</v>
      </c>
      <c r="E28" s="230" t="s">
        <v>44</v>
      </c>
      <c r="F28" s="8" t="s">
        <v>3822</v>
      </c>
      <c r="G28" s="8" t="s">
        <v>3823</v>
      </c>
      <c r="H28" s="8" t="s">
        <v>3890</v>
      </c>
      <c r="I28" s="8" t="s">
        <v>3757</v>
      </c>
      <c r="J28"/>
    </row>
    <row r="29" spans="1:10" s="3" customFormat="1" ht="20.100000000000001" customHeight="1">
      <c r="A29" s="30">
        <v>24</v>
      </c>
      <c r="B29" s="30" t="s">
        <v>3146</v>
      </c>
      <c r="C29" s="76">
        <v>11398</v>
      </c>
      <c r="D29" s="31" t="s">
        <v>3824</v>
      </c>
      <c r="E29" s="230" t="s">
        <v>44</v>
      </c>
      <c r="F29" s="8" t="s">
        <v>3807</v>
      </c>
      <c r="G29" s="8" t="s">
        <v>3808</v>
      </c>
      <c r="H29" s="8" t="s">
        <v>3773</v>
      </c>
      <c r="I29" s="8" t="s">
        <v>3757</v>
      </c>
      <c r="J29"/>
    </row>
    <row r="30" spans="1:10" s="3" customFormat="1" ht="20.100000000000001" customHeight="1">
      <c r="A30" s="30">
        <v>25</v>
      </c>
      <c r="B30" s="30" t="s">
        <v>3147</v>
      </c>
      <c r="C30" s="76">
        <v>11423</v>
      </c>
      <c r="D30" s="31" t="s">
        <v>3825</v>
      </c>
      <c r="E30" s="230" t="s">
        <v>44</v>
      </c>
      <c r="F30" s="8" t="s">
        <v>3807</v>
      </c>
      <c r="G30" s="8" t="s">
        <v>3808</v>
      </c>
      <c r="H30" s="8" t="s">
        <v>3773</v>
      </c>
      <c r="I30" s="8" t="s">
        <v>3757</v>
      </c>
      <c r="J30"/>
    </row>
    <row r="31" spans="1:10" s="3" customFormat="1" ht="20.100000000000001" customHeight="1">
      <c r="A31" s="30">
        <v>26</v>
      </c>
      <c r="B31" s="30" t="s">
        <v>3148</v>
      </c>
      <c r="C31" s="76">
        <v>6265</v>
      </c>
      <c r="D31" s="31" t="s">
        <v>3826</v>
      </c>
      <c r="E31" s="230" t="s">
        <v>44</v>
      </c>
      <c r="F31" s="8" t="s">
        <v>3754</v>
      </c>
      <c r="G31" s="8" t="s">
        <v>8230</v>
      </c>
      <c r="H31" s="8" t="s">
        <v>3828</v>
      </c>
      <c r="I31" s="8" t="s">
        <v>3805</v>
      </c>
      <c r="J31"/>
    </row>
    <row r="32" spans="1:10" s="3" customFormat="1" ht="20.100000000000001" customHeight="1">
      <c r="A32" s="30">
        <v>27</v>
      </c>
      <c r="B32" s="30" t="s">
        <v>3149</v>
      </c>
      <c r="C32" s="183">
        <v>11387</v>
      </c>
      <c r="D32" s="229" t="s">
        <v>3829</v>
      </c>
      <c r="E32" s="230" t="s">
        <v>44</v>
      </c>
      <c r="F32" s="180" t="s">
        <v>3807</v>
      </c>
      <c r="G32" s="180" t="s">
        <v>3808</v>
      </c>
      <c r="H32" s="180" t="s">
        <v>3773</v>
      </c>
      <c r="I32" s="180" t="s">
        <v>3779</v>
      </c>
      <c r="J32"/>
    </row>
    <row r="33" spans="1:10" s="3" customFormat="1" ht="20.100000000000001" customHeight="1">
      <c r="A33" s="30">
        <v>28</v>
      </c>
      <c r="B33" s="30" t="s">
        <v>3150</v>
      </c>
      <c r="C33" s="76">
        <v>13675</v>
      </c>
      <c r="D33" s="31" t="s">
        <v>3830</v>
      </c>
      <c r="E33" s="230" t="s">
        <v>44</v>
      </c>
      <c r="F33" s="8" t="s">
        <v>7180</v>
      </c>
      <c r="G33" s="8" t="s">
        <v>3823</v>
      </c>
      <c r="H33" s="8" t="s">
        <v>3778</v>
      </c>
      <c r="I33" s="8" t="s">
        <v>3757</v>
      </c>
      <c r="J33"/>
    </row>
    <row r="34" spans="1:10" s="3" customFormat="1" ht="20.100000000000001" customHeight="1">
      <c r="A34" s="30">
        <v>29</v>
      </c>
      <c r="B34" s="30" t="s">
        <v>3151</v>
      </c>
      <c r="C34" s="76">
        <v>4554</v>
      </c>
      <c r="D34" s="31" t="s">
        <v>3831</v>
      </c>
      <c r="E34" s="230" t="s">
        <v>44</v>
      </c>
      <c r="F34" s="8" t="s">
        <v>152</v>
      </c>
      <c r="G34" s="8" t="s">
        <v>3781</v>
      </c>
      <c r="H34" s="8" t="s">
        <v>3764</v>
      </c>
      <c r="I34" s="8" t="s">
        <v>3765</v>
      </c>
      <c r="J34"/>
    </row>
    <row r="35" spans="1:10" s="3" customFormat="1" ht="20.100000000000001" customHeight="1">
      <c r="A35" s="30">
        <v>30</v>
      </c>
      <c r="B35" s="30" t="s">
        <v>3152</v>
      </c>
      <c r="C35" s="76">
        <v>6266</v>
      </c>
      <c r="D35" s="190" t="s">
        <v>3832</v>
      </c>
      <c r="E35" s="230" t="s">
        <v>44</v>
      </c>
      <c r="F35" s="232" t="s">
        <v>3833</v>
      </c>
      <c r="G35" s="231" t="s">
        <v>3799</v>
      </c>
      <c r="H35" s="232" t="s">
        <v>3800</v>
      </c>
      <c r="I35" s="232" t="s">
        <v>3801</v>
      </c>
      <c r="J35"/>
    </row>
    <row r="36" spans="1:10" s="3" customFormat="1" ht="20.100000000000001" customHeight="1">
      <c r="A36" s="30">
        <v>31</v>
      </c>
      <c r="B36" s="30" t="s">
        <v>3153</v>
      </c>
      <c r="C36" s="76">
        <v>11442</v>
      </c>
      <c r="D36" s="31" t="s">
        <v>3834</v>
      </c>
      <c r="E36" s="230" t="s">
        <v>44</v>
      </c>
      <c r="F36" s="8" t="s">
        <v>3807</v>
      </c>
      <c r="G36" s="8" t="s">
        <v>3808</v>
      </c>
      <c r="H36" s="8" t="s">
        <v>3835</v>
      </c>
      <c r="I36" s="8" t="s">
        <v>3757</v>
      </c>
      <c r="J36"/>
    </row>
    <row r="37" spans="1:10" s="3" customFormat="1" ht="20.100000000000001" customHeight="1">
      <c r="A37" s="30">
        <v>32</v>
      </c>
      <c r="B37" s="30" t="s">
        <v>3154</v>
      </c>
      <c r="C37" s="76">
        <v>8847</v>
      </c>
      <c r="D37" s="31" t="s">
        <v>3836</v>
      </c>
      <c r="E37" s="230" t="s">
        <v>44</v>
      </c>
      <c r="F37" s="8" t="s">
        <v>3833</v>
      </c>
      <c r="G37" s="8" t="s">
        <v>3837</v>
      </c>
      <c r="H37" s="8" t="s">
        <v>3838</v>
      </c>
      <c r="I37" s="8" t="s">
        <v>3805</v>
      </c>
      <c r="J37"/>
    </row>
    <row r="38" spans="1:10" s="3" customFormat="1" ht="20.100000000000001" customHeight="1">
      <c r="A38" s="30">
        <v>33</v>
      </c>
      <c r="B38" s="30" t="s">
        <v>3155</v>
      </c>
      <c r="C38" s="76">
        <v>6083</v>
      </c>
      <c r="D38" s="31" t="s">
        <v>3839</v>
      </c>
      <c r="E38" s="230" t="s">
        <v>44</v>
      </c>
      <c r="F38" s="8" t="s">
        <v>3840</v>
      </c>
      <c r="G38" s="8" t="s">
        <v>3808</v>
      </c>
      <c r="H38" s="8" t="s">
        <v>3773</v>
      </c>
      <c r="I38" s="8" t="s">
        <v>3757</v>
      </c>
      <c r="J38"/>
    </row>
    <row r="39" spans="1:10" s="3" customFormat="1" ht="20.100000000000001" customHeight="1">
      <c r="A39" s="30">
        <v>34</v>
      </c>
      <c r="B39" s="30" t="s">
        <v>3156</v>
      </c>
      <c r="C39" s="76">
        <v>8762</v>
      </c>
      <c r="D39" s="31" t="s">
        <v>3841</v>
      </c>
      <c r="E39" s="230" t="s">
        <v>44</v>
      </c>
      <c r="F39" s="8" t="s">
        <v>3842</v>
      </c>
      <c r="G39" s="8" t="s">
        <v>3843</v>
      </c>
      <c r="H39" s="8" t="s">
        <v>3773</v>
      </c>
      <c r="I39" s="8" t="s">
        <v>3757</v>
      </c>
      <c r="J39"/>
    </row>
    <row r="40" spans="1:10" s="3" customFormat="1" ht="20.100000000000001" customHeight="1">
      <c r="A40" s="30">
        <v>35</v>
      </c>
      <c r="B40" s="30" t="s">
        <v>3157</v>
      </c>
      <c r="C40" s="76">
        <v>3555</v>
      </c>
      <c r="D40" s="31" t="s">
        <v>3844</v>
      </c>
      <c r="E40" s="230" t="s">
        <v>44</v>
      </c>
      <c r="F40" s="8" t="s">
        <v>152</v>
      </c>
      <c r="G40" s="8" t="s">
        <v>3760</v>
      </c>
      <c r="H40" s="8" t="s">
        <v>8231</v>
      </c>
      <c r="I40" s="8" t="s">
        <v>3846</v>
      </c>
      <c r="J40"/>
    </row>
    <row r="41" spans="1:10" s="3" customFormat="1" ht="20.100000000000001" customHeight="1">
      <c r="A41" s="30">
        <v>36</v>
      </c>
      <c r="B41" s="30" t="s">
        <v>3158</v>
      </c>
      <c r="C41" s="76">
        <v>11391</v>
      </c>
      <c r="D41" s="31" t="s">
        <v>3847</v>
      </c>
      <c r="E41" s="230" t="s">
        <v>44</v>
      </c>
      <c r="F41" s="8" t="s">
        <v>3807</v>
      </c>
      <c r="G41" s="8" t="s">
        <v>3808</v>
      </c>
      <c r="H41" s="8" t="s">
        <v>3773</v>
      </c>
      <c r="I41" s="8" t="s">
        <v>3757</v>
      </c>
      <c r="J41"/>
    </row>
    <row r="42" spans="1:10" s="3" customFormat="1" ht="20.100000000000001" customHeight="1">
      <c r="A42" s="30">
        <v>37</v>
      </c>
      <c r="B42" s="30" t="s">
        <v>3159</v>
      </c>
      <c r="C42" s="76">
        <v>9126</v>
      </c>
      <c r="D42" s="31" t="s">
        <v>3848</v>
      </c>
      <c r="E42" s="230" t="s">
        <v>44</v>
      </c>
      <c r="F42" s="8" t="s">
        <v>8205</v>
      </c>
      <c r="G42" s="8" t="s">
        <v>8206</v>
      </c>
      <c r="H42" s="8" t="s">
        <v>3790</v>
      </c>
      <c r="I42" s="8" t="s">
        <v>3813</v>
      </c>
      <c r="J42"/>
    </row>
    <row r="43" spans="1:10" s="3" customFormat="1" ht="20.100000000000001" customHeight="1">
      <c r="A43" s="30">
        <v>38</v>
      </c>
      <c r="B43" s="30" t="s">
        <v>3160</v>
      </c>
      <c r="C43" s="76">
        <v>4928</v>
      </c>
      <c r="D43" s="31" t="s">
        <v>3852</v>
      </c>
      <c r="E43" s="230" t="s">
        <v>44</v>
      </c>
      <c r="F43" s="8" t="s">
        <v>152</v>
      </c>
      <c r="G43" s="8" t="s">
        <v>3853</v>
      </c>
      <c r="H43" s="8" t="s">
        <v>3854</v>
      </c>
      <c r="I43" s="8" t="s">
        <v>3765</v>
      </c>
      <c r="J43"/>
    </row>
    <row r="44" spans="1:10" s="3" customFormat="1" ht="20.100000000000001" customHeight="1">
      <c r="A44" s="30">
        <v>39</v>
      </c>
      <c r="B44" s="30" t="s">
        <v>3161</v>
      </c>
      <c r="C44" s="76">
        <v>5907</v>
      </c>
      <c r="D44" s="31" t="s">
        <v>3855</v>
      </c>
      <c r="E44" s="230" t="s">
        <v>44</v>
      </c>
      <c r="F44" s="8" t="s">
        <v>3754</v>
      </c>
      <c r="G44" s="8" t="s">
        <v>3856</v>
      </c>
      <c r="H44" s="8" t="s">
        <v>3695</v>
      </c>
      <c r="I44" s="8" t="s">
        <v>3773</v>
      </c>
      <c r="J44"/>
    </row>
    <row r="45" spans="1:10" s="3" customFormat="1" ht="20.100000000000001" customHeight="1">
      <c r="A45" s="30">
        <v>40</v>
      </c>
      <c r="B45" s="30" t="s">
        <v>3162</v>
      </c>
      <c r="C45" s="76">
        <v>6152</v>
      </c>
      <c r="D45" s="31" t="s">
        <v>3857</v>
      </c>
      <c r="E45" s="230" t="s">
        <v>44</v>
      </c>
      <c r="F45" s="8" t="s">
        <v>3858</v>
      </c>
      <c r="G45" s="8" t="s">
        <v>3808</v>
      </c>
      <c r="H45" s="8" t="s">
        <v>3838</v>
      </c>
      <c r="I45" s="8" t="s">
        <v>3773</v>
      </c>
      <c r="J45"/>
    </row>
    <row r="46" spans="1:10" s="3" customFormat="1" ht="20.100000000000001" customHeight="1">
      <c r="A46" s="30">
        <v>41</v>
      </c>
      <c r="B46" s="30" t="s">
        <v>3163</v>
      </c>
      <c r="C46" s="76">
        <v>8783</v>
      </c>
      <c r="D46" s="31" t="s">
        <v>3859</v>
      </c>
      <c r="E46" s="230" t="s">
        <v>44</v>
      </c>
      <c r="F46" s="8" t="s">
        <v>3511</v>
      </c>
      <c r="G46" s="8" t="s">
        <v>3850</v>
      </c>
      <c r="H46" s="8" t="s">
        <v>3851</v>
      </c>
      <c r="I46" s="8" t="s">
        <v>3773</v>
      </c>
      <c r="J46"/>
    </row>
    <row r="47" spans="1:10" s="3" customFormat="1" ht="20.100000000000001" customHeight="1">
      <c r="A47" s="30">
        <v>42</v>
      </c>
      <c r="B47" s="30" t="s">
        <v>3164</v>
      </c>
      <c r="C47" s="76">
        <v>11050</v>
      </c>
      <c r="D47" s="31" t="s">
        <v>3860</v>
      </c>
      <c r="E47" s="230" t="s">
        <v>44</v>
      </c>
      <c r="F47" s="8" t="s">
        <v>3861</v>
      </c>
      <c r="G47" s="8" t="s">
        <v>3862</v>
      </c>
      <c r="H47" s="8" t="s">
        <v>3863</v>
      </c>
      <c r="I47" s="8" t="s">
        <v>3813</v>
      </c>
      <c r="J47"/>
    </row>
    <row r="48" spans="1:10" s="3" customFormat="1" ht="20.100000000000001" customHeight="1">
      <c r="A48" s="30">
        <v>43</v>
      </c>
      <c r="B48" s="30" t="s">
        <v>3165</v>
      </c>
      <c r="C48" s="76">
        <v>5920</v>
      </c>
      <c r="D48" s="31" t="s">
        <v>3864</v>
      </c>
      <c r="E48" s="230" t="s">
        <v>44</v>
      </c>
      <c r="F48" s="8" t="s">
        <v>3754</v>
      </c>
      <c r="G48" s="8" t="s">
        <v>3865</v>
      </c>
      <c r="H48" s="8" t="s">
        <v>3800</v>
      </c>
      <c r="I48" s="8" t="s">
        <v>3801</v>
      </c>
      <c r="J48"/>
    </row>
    <row r="49" spans="1:10" s="3" customFormat="1" ht="20.100000000000001" customHeight="1">
      <c r="A49" s="30">
        <v>44</v>
      </c>
      <c r="B49" s="30" t="s">
        <v>3166</v>
      </c>
      <c r="C49" s="76">
        <v>2180</v>
      </c>
      <c r="D49" s="31" t="s">
        <v>3866</v>
      </c>
      <c r="E49" s="230" t="s">
        <v>44</v>
      </c>
      <c r="F49" s="8" t="s">
        <v>152</v>
      </c>
      <c r="G49" s="8" t="s">
        <v>3867</v>
      </c>
      <c r="H49" s="8" t="s">
        <v>3760</v>
      </c>
      <c r="I49" s="8" t="s">
        <v>3868</v>
      </c>
      <c r="J49"/>
    </row>
    <row r="50" spans="1:10" s="3" customFormat="1" ht="20.100000000000001" customHeight="1">
      <c r="A50" s="30">
        <v>45</v>
      </c>
      <c r="B50" s="30" t="s">
        <v>3167</v>
      </c>
      <c r="C50" s="76">
        <v>4406</v>
      </c>
      <c r="D50" s="31" t="s">
        <v>3869</v>
      </c>
      <c r="E50" s="230" t="s">
        <v>44</v>
      </c>
      <c r="F50" s="8" t="s">
        <v>152</v>
      </c>
      <c r="G50" s="8" t="s">
        <v>3870</v>
      </c>
      <c r="H50" s="8" t="s">
        <v>3764</v>
      </c>
      <c r="I50" s="8" t="s">
        <v>3871</v>
      </c>
      <c r="J50"/>
    </row>
    <row r="51" spans="1:10" s="3" customFormat="1" ht="20.100000000000001" customHeight="1">
      <c r="A51" s="30">
        <v>46</v>
      </c>
      <c r="B51" s="30" t="s">
        <v>3168</v>
      </c>
      <c r="C51" s="183">
        <v>9795</v>
      </c>
      <c r="D51" s="229" t="s">
        <v>3872</v>
      </c>
      <c r="E51" s="230" t="s">
        <v>44</v>
      </c>
      <c r="F51" s="180" t="s">
        <v>3698</v>
      </c>
      <c r="G51" s="180" t="s">
        <v>3873</v>
      </c>
      <c r="H51" s="180" t="s">
        <v>3838</v>
      </c>
      <c r="I51" s="8" t="s">
        <v>3805</v>
      </c>
      <c r="J51"/>
    </row>
    <row r="52" spans="1:10" s="3" customFormat="1" ht="20.100000000000001" customHeight="1">
      <c r="A52" s="30">
        <v>47</v>
      </c>
      <c r="B52" s="30" t="s">
        <v>3169</v>
      </c>
      <c r="C52" s="76">
        <v>5631</v>
      </c>
      <c r="D52" s="31" t="s">
        <v>3874</v>
      </c>
      <c r="E52" s="230" t="s">
        <v>44</v>
      </c>
      <c r="F52" s="8" t="s">
        <v>152</v>
      </c>
      <c r="G52" s="8" t="s">
        <v>3856</v>
      </c>
      <c r="H52" s="8" t="s">
        <v>3695</v>
      </c>
      <c r="I52" s="8" t="s">
        <v>3875</v>
      </c>
      <c r="J52"/>
    </row>
    <row r="53" spans="1:10" s="3" customFormat="1" ht="20.100000000000001" customHeight="1">
      <c r="A53" s="30">
        <v>48</v>
      </c>
      <c r="B53" s="30" t="s">
        <v>3170</v>
      </c>
      <c r="C53" s="76">
        <v>5285</v>
      </c>
      <c r="D53" s="31" t="s">
        <v>3876</v>
      </c>
      <c r="E53" s="230" t="s">
        <v>44</v>
      </c>
      <c r="F53" s="8" t="s">
        <v>152</v>
      </c>
      <c r="G53" s="8" t="s">
        <v>3877</v>
      </c>
      <c r="H53" s="8" t="s">
        <v>3773</v>
      </c>
      <c r="I53" s="8" t="s">
        <v>3757</v>
      </c>
      <c r="J53"/>
    </row>
    <row r="54" spans="1:10" s="3" customFormat="1" ht="20.100000000000001" customHeight="1">
      <c r="A54" s="30">
        <v>49</v>
      </c>
      <c r="B54" s="30" t="s">
        <v>3171</v>
      </c>
      <c r="C54" s="76">
        <v>5912</v>
      </c>
      <c r="D54" s="31" t="s">
        <v>3878</v>
      </c>
      <c r="E54" s="230" t="s">
        <v>44</v>
      </c>
      <c r="F54" s="8" t="s">
        <v>3754</v>
      </c>
      <c r="G54" s="8" t="s">
        <v>3856</v>
      </c>
      <c r="H54" s="8" t="s">
        <v>3695</v>
      </c>
      <c r="I54" s="8" t="s">
        <v>3773</v>
      </c>
      <c r="J54"/>
    </row>
    <row r="55" spans="1:10" s="3" customFormat="1" ht="20.100000000000001" customHeight="1">
      <c r="A55" s="30">
        <v>50</v>
      </c>
      <c r="B55" s="30" t="s">
        <v>3172</v>
      </c>
      <c r="C55" s="76">
        <v>5639</v>
      </c>
      <c r="D55" s="31" t="s">
        <v>3879</v>
      </c>
      <c r="E55" s="230" t="s">
        <v>44</v>
      </c>
      <c r="F55" s="8" t="s">
        <v>152</v>
      </c>
      <c r="G55" s="8" t="s">
        <v>3856</v>
      </c>
      <c r="H55" s="8" t="s">
        <v>3695</v>
      </c>
      <c r="I55" s="8" t="s">
        <v>3880</v>
      </c>
      <c r="J55"/>
    </row>
    <row r="56" spans="1:10" s="3" customFormat="1" ht="20.100000000000001" customHeight="1">
      <c r="A56" s="30">
        <v>51</v>
      </c>
      <c r="B56" s="30" t="s">
        <v>3173</v>
      </c>
      <c r="C56" s="76">
        <v>4561</v>
      </c>
      <c r="D56" s="31" t="s">
        <v>3881</v>
      </c>
      <c r="E56" s="230" t="s">
        <v>44</v>
      </c>
      <c r="F56" s="8" t="s">
        <v>152</v>
      </c>
      <c r="G56" s="8" t="s">
        <v>3781</v>
      </c>
      <c r="H56" s="8" t="s">
        <v>3764</v>
      </c>
      <c r="I56" s="8" t="s">
        <v>3765</v>
      </c>
      <c r="J56"/>
    </row>
    <row r="57" spans="1:10" s="3" customFormat="1" ht="20.100000000000001" customHeight="1">
      <c r="A57" s="30">
        <v>52</v>
      </c>
      <c r="B57" s="30" t="s">
        <v>3174</v>
      </c>
      <c r="C57" s="76">
        <v>2943</v>
      </c>
      <c r="D57" s="31" t="s">
        <v>3882</v>
      </c>
      <c r="E57" s="230" t="s">
        <v>44</v>
      </c>
      <c r="F57" s="8" t="s">
        <v>152</v>
      </c>
      <c r="G57" s="8" t="s">
        <v>3767</v>
      </c>
      <c r="H57" s="8" t="s">
        <v>3764</v>
      </c>
      <c r="I57" s="8" t="s">
        <v>3883</v>
      </c>
      <c r="J57"/>
    </row>
    <row r="58" spans="1:10" s="3" customFormat="1" ht="20.100000000000001" customHeight="1">
      <c r="A58" s="30">
        <v>53</v>
      </c>
      <c r="B58" s="30" t="s">
        <v>3175</v>
      </c>
      <c r="C58" s="76">
        <v>10230</v>
      </c>
      <c r="D58" s="31" t="s">
        <v>3884</v>
      </c>
      <c r="E58" s="230" t="s">
        <v>44</v>
      </c>
      <c r="F58" s="8" t="s">
        <v>45</v>
      </c>
      <c r="G58" s="8" t="s">
        <v>278</v>
      </c>
      <c r="H58" s="8" t="s">
        <v>3790</v>
      </c>
      <c r="I58" s="8" t="s">
        <v>3813</v>
      </c>
      <c r="J58"/>
    </row>
    <row r="59" spans="1:10" s="3" customFormat="1" ht="20.100000000000001" customHeight="1">
      <c r="A59" s="30">
        <v>54</v>
      </c>
      <c r="B59" s="30" t="s">
        <v>3176</v>
      </c>
      <c r="C59" s="76">
        <v>9200</v>
      </c>
      <c r="D59" s="31" t="s">
        <v>3885</v>
      </c>
      <c r="E59" s="230" t="s">
        <v>44</v>
      </c>
      <c r="F59" s="8" t="s">
        <v>3886</v>
      </c>
      <c r="G59" s="8" t="s">
        <v>3667</v>
      </c>
      <c r="H59" s="8" t="s">
        <v>3851</v>
      </c>
      <c r="I59" s="8" t="s">
        <v>3773</v>
      </c>
      <c r="J59"/>
    </row>
    <row r="60" spans="1:10" s="3" customFormat="1" ht="20.100000000000001" customHeight="1">
      <c r="A60" s="30">
        <v>55</v>
      </c>
      <c r="B60" s="30" t="s">
        <v>3177</v>
      </c>
      <c r="C60" s="76">
        <v>3164</v>
      </c>
      <c r="D60" s="31" t="s">
        <v>3887</v>
      </c>
      <c r="E60" s="230" t="s">
        <v>44</v>
      </c>
      <c r="F60" s="8" t="s">
        <v>152</v>
      </c>
      <c r="G60" s="8" t="s">
        <v>3767</v>
      </c>
      <c r="H60" s="8" t="s">
        <v>3853</v>
      </c>
      <c r="I60" s="8" t="s">
        <v>3765</v>
      </c>
      <c r="J60"/>
    </row>
    <row r="61" spans="1:10" s="3" customFormat="1" ht="20.100000000000001" customHeight="1">
      <c r="A61" s="30">
        <v>56</v>
      </c>
      <c r="B61" s="30" t="s">
        <v>3178</v>
      </c>
      <c r="C61" s="76">
        <v>5940</v>
      </c>
      <c r="D61" s="31" t="s">
        <v>3888</v>
      </c>
      <c r="E61" s="230" t="s">
        <v>44</v>
      </c>
      <c r="F61" s="8" t="s">
        <v>3754</v>
      </c>
      <c r="G61" s="8" t="s">
        <v>3755</v>
      </c>
      <c r="H61" s="8" t="s">
        <v>3756</v>
      </c>
      <c r="I61" s="8" t="s">
        <v>3813</v>
      </c>
      <c r="J61"/>
    </row>
    <row r="62" spans="1:10" s="3" customFormat="1" ht="20.100000000000001" customHeight="1">
      <c r="A62" s="30">
        <v>57</v>
      </c>
      <c r="B62" s="30" t="s">
        <v>3179</v>
      </c>
      <c r="C62" s="76">
        <v>11437</v>
      </c>
      <c r="D62" s="31" t="s">
        <v>3889</v>
      </c>
      <c r="E62" s="230" t="s">
        <v>44</v>
      </c>
      <c r="F62" s="8" t="s">
        <v>3807</v>
      </c>
      <c r="G62" s="8" t="s">
        <v>3808</v>
      </c>
      <c r="H62" s="8" t="s">
        <v>3890</v>
      </c>
      <c r="I62" s="8" t="s">
        <v>3757</v>
      </c>
      <c r="J62"/>
    </row>
    <row r="63" spans="1:10" s="3" customFormat="1" ht="20.100000000000001" customHeight="1">
      <c r="A63" s="30">
        <v>58</v>
      </c>
      <c r="B63" s="30" t="s">
        <v>3180</v>
      </c>
      <c r="C63" s="76">
        <v>2998</v>
      </c>
      <c r="D63" s="31" t="s">
        <v>3891</v>
      </c>
      <c r="E63" s="230" t="s">
        <v>44</v>
      </c>
      <c r="F63" s="8" t="s">
        <v>152</v>
      </c>
      <c r="G63" s="8" t="s">
        <v>3767</v>
      </c>
      <c r="H63" s="8" t="s">
        <v>3768</v>
      </c>
      <c r="I63" s="8" t="s">
        <v>3892</v>
      </c>
      <c r="J63"/>
    </row>
    <row r="64" spans="1:10" s="3" customFormat="1" ht="20.100000000000001" customHeight="1">
      <c r="A64" s="30">
        <v>59</v>
      </c>
      <c r="B64" s="30" t="s">
        <v>3181</v>
      </c>
      <c r="C64" s="76">
        <v>10262</v>
      </c>
      <c r="D64" s="31" t="s">
        <v>3893</v>
      </c>
      <c r="E64" s="230" t="s">
        <v>44</v>
      </c>
      <c r="F64" s="8" t="s">
        <v>45</v>
      </c>
      <c r="G64" s="8" t="s">
        <v>278</v>
      </c>
      <c r="H64" s="8" t="s">
        <v>8228</v>
      </c>
      <c r="I64" s="8" t="s">
        <v>3757</v>
      </c>
      <c r="J64"/>
    </row>
    <row r="65" spans="1:10" s="3" customFormat="1" ht="20.100000000000001" customHeight="1">
      <c r="A65" s="30">
        <v>60</v>
      </c>
      <c r="B65" s="30" t="s">
        <v>3182</v>
      </c>
      <c r="C65" s="76">
        <v>5037</v>
      </c>
      <c r="D65" s="31" t="s">
        <v>3894</v>
      </c>
      <c r="E65" s="230" t="s">
        <v>44</v>
      </c>
      <c r="F65" s="8" t="s">
        <v>152</v>
      </c>
      <c r="G65" s="8" t="s">
        <v>3895</v>
      </c>
      <c r="H65" s="8" t="s">
        <v>3800</v>
      </c>
      <c r="I65" s="8" t="s">
        <v>3896</v>
      </c>
      <c r="J65"/>
    </row>
    <row r="66" spans="1:10" s="3" customFormat="1" ht="20.100000000000001" customHeight="1">
      <c r="A66" s="30">
        <v>61</v>
      </c>
      <c r="B66" s="30" t="s">
        <v>3183</v>
      </c>
      <c r="C66" s="76">
        <v>4933</v>
      </c>
      <c r="D66" s="31" t="s">
        <v>3897</v>
      </c>
      <c r="E66" s="230" t="s">
        <v>44</v>
      </c>
      <c r="F66" s="8" t="s">
        <v>152</v>
      </c>
      <c r="G66" s="8" t="s">
        <v>3853</v>
      </c>
      <c r="H66" s="8" t="s">
        <v>3898</v>
      </c>
      <c r="I66" s="8" t="s">
        <v>3765</v>
      </c>
      <c r="J66"/>
    </row>
    <row r="67" spans="1:10" s="3" customFormat="1" ht="20.100000000000001" customHeight="1">
      <c r="A67" s="30">
        <v>62</v>
      </c>
      <c r="B67" s="30" t="s">
        <v>3184</v>
      </c>
      <c r="C67" s="76">
        <v>6272</v>
      </c>
      <c r="D67" s="31" t="s">
        <v>3899</v>
      </c>
      <c r="E67" s="230" t="s">
        <v>44</v>
      </c>
      <c r="F67" s="8" t="s">
        <v>3754</v>
      </c>
      <c r="G67" s="8" t="s">
        <v>3755</v>
      </c>
      <c r="H67" s="8" t="s">
        <v>3890</v>
      </c>
      <c r="I67" s="8" t="s">
        <v>3757</v>
      </c>
      <c r="J67"/>
    </row>
    <row r="68" spans="1:10" s="3" customFormat="1" ht="20.100000000000001" customHeight="1">
      <c r="A68" s="30">
        <v>63</v>
      </c>
      <c r="B68" s="30" t="s">
        <v>3185</v>
      </c>
      <c r="C68" s="76">
        <v>5442</v>
      </c>
      <c r="D68" s="31" t="s">
        <v>3900</v>
      </c>
      <c r="E68" s="230" t="s">
        <v>44</v>
      </c>
      <c r="F68" s="8" t="s">
        <v>152</v>
      </c>
      <c r="G68" s="8" t="s">
        <v>3901</v>
      </c>
      <c r="H68" s="8" t="s">
        <v>3695</v>
      </c>
      <c r="I68" s="8" t="s">
        <v>3801</v>
      </c>
      <c r="J68"/>
    </row>
    <row r="69" spans="1:10" s="3" customFormat="1" ht="20.100000000000001" customHeight="1">
      <c r="A69" s="30">
        <v>64</v>
      </c>
      <c r="B69" s="30" t="s">
        <v>3186</v>
      </c>
      <c r="C69" s="76">
        <v>5908</v>
      </c>
      <c r="D69" s="31" t="s">
        <v>3902</v>
      </c>
      <c r="E69" s="230" t="s">
        <v>44</v>
      </c>
      <c r="F69" s="8" t="s">
        <v>3754</v>
      </c>
      <c r="G69" s="8" t="s">
        <v>3856</v>
      </c>
      <c r="H69" s="8" t="s">
        <v>3695</v>
      </c>
      <c r="I69" s="8" t="s">
        <v>3903</v>
      </c>
      <c r="J69"/>
    </row>
    <row r="70" spans="1:10" s="3" customFormat="1" ht="20.100000000000001" customHeight="1">
      <c r="A70" s="30">
        <v>65</v>
      </c>
      <c r="B70" s="30" t="s">
        <v>3187</v>
      </c>
      <c r="C70" s="76">
        <v>10677</v>
      </c>
      <c r="D70" s="31" t="s">
        <v>3904</v>
      </c>
      <c r="E70" s="230" t="s">
        <v>44</v>
      </c>
      <c r="F70" s="8" t="s">
        <v>3905</v>
      </c>
      <c r="G70" s="8" t="s">
        <v>3906</v>
      </c>
      <c r="H70" s="8" t="s">
        <v>3907</v>
      </c>
      <c r="I70" s="8" t="s">
        <v>3908</v>
      </c>
      <c r="J70"/>
    </row>
    <row r="71" spans="1:10" s="3" customFormat="1" ht="20.100000000000001" customHeight="1">
      <c r="A71" s="30">
        <v>66</v>
      </c>
      <c r="B71" s="30" t="s">
        <v>3188</v>
      </c>
      <c r="C71" s="76">
        <v>7312</v>
      </c>
      <c r="D71" s="31" t="s">
        <v>3909</v>
      </c>
      <c r="E71" s="230" t="s">
        <v>44</v>
      </c>
      <c r="F71" s="8" t="s">
        <v>3754</v>
      </c>
      <c r="G71" s="8" t="s">
        <v>3755</v>
      </c>
      <c r="H71" s="8" t="s">
        <v>3756</v>
      </c>
      <c r="I71" s="8" t="s">
        <v>3757</v>
      </c>
      <c r="J71"/>
    </row>
    <row r="72" spans="1:10" s="3" customFormat="1" ht="20.100000000000001" customHeight="1">
      <c r="A72" s="30">
        <v>67</v>
      </c>
      <c r="B72" s="30" t="s">
        <v>3189</v>
      </c>
      <c r="C72" s="76">
        <v>8815</v>
      </c>
      <c r="D72" s="31" t="s">
        <v>3910</v>
      </c>
      <c r="E72" s="230" t="s">
        <v>44</v>
      </c>
      <c r="F72" s="8" t="s">
        <v>3858</v>
      </c>
      <c r="G72" s="8" t="s">
        <v>3808</v>
      </c>
      <c r="H72" s="8" t="s">
        <v>3838</v>
      </c>
      <c r="I72" s="8" t="s">
        <v>3773</v>
      </c>
      <c r="J72"/>
    </row>
    <row r="73" spans="1:10" s="3" customFormat="1" ht="20.100000000000001" customHeight="1">
      <c r="A73" s="30">
        <v>68</v>
      </c>
      <c r="B73" s="30" t="s">
        <v>3190</v>
      </c>
      <c r="C73" s="76">
        <v>8758</v>
      </c>
      <c r="D73" s="31" t="s">
        <v>3911</v>
      </c>
      <c r="E73" s="230" t="s">
        <v>44</v>
      </c>
      <c r="F73" s="8" t="s">
        <v>3842</v>
      </c>
      <c r="G73" s="8" t="s">
        <v>3799</v>
      </c>
      <c r="H73" s="8" t="s">
        <v>3800</v>
      </c>
      <c r="I73" s="8" t="s">
        <v>3801</v>
      </c>
      <c r="J73"/>
    </row>
    <row r="74" spans="1:10" s="3" customFormat="1" ht="20.100000000000001" customHeight="1">
      <c r="A74" s="30">
        <v>69</v>
      </c>
      <c r="B74" s="30" t="s">
        <v>3191</v>
      </c>
      <c r="C74" s="76">
        <v>8854</v>
      </c>
      <c r="D74" s="31" t="s">
        <v>3912</v>
      </c>
      <c r="E74" s="230" t="s">
        <v>44</v>
      </c>
      <c r="F74" s="8" t="s">
        <v>3833</v>
      </c>
      <c r="G74" s="8" t="s">
        <v>3913</v>
      </c>
      <c r="H74" s="8" t="s">
        <v>3851</v>
      </c>
      <c r="I74" s="8" t="s">
        <v>3773</v>
      </c>
      <c r="J74"/>
    </row>
    <row r="75" spans="1:10" s="3" customFormat="1" ht="20.100000000000001" customHeight="1">
      <c r="A75" s="30">
        <v>70</v>
      </c>
      <c r="B75" s="30" t="s">
        <v>3192</v>
      </c>
      <c r="C75" s="76">
        <v>5640</v>
      </c>
      <c r="D75" s="31" t="s">
        <v>3914</v>
      </c>
      <c r="E75" s="230" t="s">
        <v>44</v>
      </c>
      <c r="F75" s="8" t="s">
        <v>152</v>
      </c>
      <c r="G75" s="8" t="s">
        <v>3856</v>
      </c>
      <c r="H75" s="8" t="s">
        <v>3695</v>
      </c>
      <c r="I75" s="8" t="s">
        <v>3915</v>
      </c>
      <c r="J75"/>
    </row>
    <row r="76" spans="1:10" s="3" customFormat="1" ht="20.100000000000001" customHeight="1">
      <c r="A76" s="30">
        <v>71</v>
      </c>
      <c r="B76" s="30" t="s">
        <v>3193</v>
      </c>
      <c r="C76" s="76">
        <v>4241</v>
      </c>
      <c r="D76" s="31" t="s">
        <v>3916</v>
      </c>
      <c r="E76" s="230" t="s">
        <v>44</v>
      </c>
      <c r="F76" s="8" t="s">
        <v>152</v>
      </c>
      <c r="G76" s="8" t="s">
        <v>3763</v>
      </c>
      <c r="H76" s="8" t="s">
        <v>3890</v>
      </c>
      <c r="I76" s="8" t="s">
        <v>3757</v>
      </c>
      <c r="J76"/>
    </row>
    <row r="77" spans="1:10" s="3" customFormat="1" ht="20.100000000000001" customHeight="1">
      <c r="A77" s="30">
        <v>72</v>
      </c>
      <c r="B77" s="30" t="s">
        <v>3194</v>
      </c>
      <c r="C77" s="183">
        <v>4245</v>
      </c>
      <c r="D77" s="229" t="s">
        <v>3917</v>
      </c>
      <c r="E77" s="230" t="s">
        <v>44</v>
      </c>
      <c r="F77" s="180" t="s">
        <v>152</v>
      </c>
      <c r="G77" s="180" t="s">
        <v>3763</v>
      </c>
      <c r="H77" s="180" t="s">
        <v>3854</v>
      </c>
      <c r="I77" s="180" t="s">
        <v>3773</v>
      </c>
      <c r="J77"/>
    </row>
    <row r="78" spans="1:10" s="3" customFormat="1" ht="20.100000000000001" customHeight="1">
      <c r="A78" s="30">
        <v>73</v>
      </c>
      <c r="B78" s="30" t="s">
        <v>3195</v>
      </c>
      <c r="C78" s="76">
        <v>6069</v>
      </c>
      <c r="D78" s="31" t="s">
        <v>3918</v>
      </c>
      <c r="E78" s="230" t="s">
        <v>44</v>
      </c>
      <c r="F78" s="8" t="s">
        <v>3840</v>
      </c>
      <c r="G78" s="8" t="s">
        <v>3777</v>
      </c>
      <c r="H78" s="8" t="s">
        <v>3890</v>
      </c>
      <c r="I78" s="8" t="s">
        <v>3757</v>
      </c>
      <c r="J78"/>
    </row>
    <row r="79" spans="1:10" s="3" customFormat="1" ht="20.100000000000001" customHeight="1">
      <c r="A79" s="30">
        <v>74</v>
      </c>
      <c r="B79" s="30" t="s">
        <v>3196</v>
      </c>
      <c r="C79" s="183">
        <v>7639</v>
      </c>
      <c r="D79" s="229" t="s">
        <v>3919</v>
      </c>
      <c r="E79" s="230" t="s">
        <v>44</v>
      </c>
      <c r="F79" s="180" t="s">
        <v>3939</v>
      </c>
      <c r="G79" s="180" t="s">
        <v>3920</v>
      </c>
      <c r="H79" s="180" t="s">
        <v>3838</v>
      </c>
      <c r="I79" s="180" t="s">
        <v>3773</v>
      </c>
      <c r="J79"/>
    </row>
    <row r="80" spans="1:10" s="3" customFormat="1" ht="20.100000000000001" customHeight="1">
      <c r="A80" s="30">
        <v>75</v>
      </c>
      <c r="B80" s="30" t="s">
        <v>3197</v>
      </c>
      <c r="C80" s="76">
        <v>5657</v>
      </c>
      <c r="D80" s="31" t="s">
        <v>3921</v>
      </c>
      <c r="E80" s="230" t="s">
        <v>44</v>
      </c>
      <c r="F80" s="8" t="s">
        <v>152</v>
      </c>
      <c r="G80" s="8" t="s">
        <v>3856</v>
      </c>
      <c r="H80" s="8" t="s">
        <v>3695</v>
      </c>
      <c r="I80" s="8" t="s">
        <v>3871</v>
      </c>
      <c r="J80"/>
    </row>
    <row r="81" spans="1:10" s="3" customFormat="1" ht="20.100000000000001" customHeight="1">
      <c r="A81" s="30">
        <v>76</v>
      </c>
      <c r="B81" s="30" t="s">
        <v>3198</v>
      </c>
      <c r="C81" s="76">
        <v>10756</v>
      </c>
      <c r="D81" s="31" t="s">
        <v>3922</v>
      </c>
      <c r="E81" s="230" t="s">
        <v>44</v>
      </c>
      <c r="F81" s="8" t="s">
        <v>3810</v>
      </c>
      <c r="G81" s="8" t="s">
        <v>3811</v>
      </c>
      <c r="H81" s="8" t="s">
        <v>3812</v>
      </c>
      <c r="I81" s="8" t="s">
        <v>3779</v>
      </c>
      <c r="J81"/>
    </row>
    <row r="82" spans="1:10" s="3" customFormat="1" ht="20.100000000000001" customHeight="1">
      <c r="A82" s="30">
        <v>77</v>
      </c>
      <c r="B82" s="30" t="s">
        <v>3199</v>
      </c>
      <c r="C82" s="183">
        <v>6029</v>
      </c>
      <c r="D82" s="229" t="s">
        <v>3923</v>
      </c>
      <c r="E82" s="230" t="s">
        <v>44</v>
      </c>
      <c r="F82" s="180" t="s">
        <v>3754</v>
      </c>
      <c r="G82" s="180" t="s">
        <v>3755</v>
      </c>
      <c r="H82" s="180" t="s">
        <v>3756</v>
      </c>
      <c r="I82" s="180" t="s">
        <v>3757</v>
      </c>
      <c r="J82"/>
    </row>
    <row r="83" spans="1:10" s="3" customFormat="1" ht="20.100000000000001" customHeight="1">
      <c r="A83" s="30">
        <v>78</v>
      </c>
      <c r="B83" s="30" t="s">
        <v>3200</v>
      </c>
      <c r="C83" s="76">
        <v>5087</v>
      </c>
      <c r="D83" s="31" t="s">
        <v>3924</v>
      </c>
      <c r="E83" s="230" t="s">
        <v>44</v>
      </c>
      <c r="F83" s="8" t="s">
        <v>152</v>
      </c>
      <c r="G83" s="8" t="s">
        <v>3925</v>
      </c>
      <c r="H83" s="8" t="s">
        <v>3854</v>
      </c>
      <c r="I83" s="8" t="s">
        <v>3765</v>
      </c>
      <c r="J83"/>
    </row>
    <row r="84" spans="1:10" s="3" customFormat="1" ht="20.100000000000001" customHeight="1">
      <c r="A84" s="30">
        <v>79</v>
      </c>
      <c r="B84" s="30" t="s">
        <v>3201</v>
      </c>
      <c r="C84" s="76">
        <v>11374</v>
      </c>
      <c r="D84" s="31" t="s">
        <v>3926</v>
      </c>
      <c r="E84" s="230" t="s">
        <v>44</v>
      </c>
      <c r="F84" s="8" t="s">
        <v>3807</v>
      </c>
      <c r="G84" s="8" t="s">
        <v>3808</v>
      </c>
      <c r="H84" s="8" t="s">
        <v>3773</v>
      </c>
      <c r="I84" s="8" t="s">
        <v>3779</v>
      </c>
      <c r="J84"/>
    </row>
    <row r="85" spans="1:10" s="3" customFormat="1" ht="20.100000000000001" customHeight="1">
      <c r="A85" s="30">
        <v>80</v>
      </c>
      <c r="B85" s="30" t="s">
        <v>3202</v>
      </c>
      <c r="C85" s="76">
        <v>4564</v>
      </c>
      <c r="D85" s="31" t="s">
        <v>3927</v>
      </c>
      <c r="E85" s="230" t="s">
        <v>44</v>
      </c>
      <c r="F85" s="8" t="s">
        <v>152</v>
      </c>
      <c r="G85" s="8" t="s">
        <v>3781</v>
      </c>
      <c r="H85" s="8" t="s">
        <v>3764</v>
      </c>
      <c r="I85" s="8" t="s">
        <v>3765</v>
      </c>
      <c r="J85"/>
    </row>
    <row r="86" spans="1:10" s="3" customFormat="1" ht="20.100000000000001" customHeight="1">
      <c r="A86" s="30">
        <v>81</v>
      </c>
      <c r="B86" s="30" t="s">
        <v>3203</v>
      </c>
      <c r="C86" s="76">
        <v>11422</v>
      </c>
      <c r="D86" s="31" t="s">
        <v>3928</v>
      </c>
      <c r="E86" s="230" t="s">
        <v>44</v>
      </c>
      <c r="F86" s="8" t="s">
        <v>3807</v>
      </c>
      <c r="G86" s="8" t="s">
        <v>3808</v>
      </c>
      <c r="H86" s="8" t="s">
        <v>3773</v>
      </c>
      <c r="I86" s="8" t="s">
        <v>3779</v>
      </c>
      <c r="J86"/>
    </row>
    <row r="87" spans="1:10" s="3" customFormat="1" ht="20.100000000000001" customHeight="1">
      <c r="A87" s="30">
        <v>82</v>
      </c>
      <c r="B87" s="30" t="s">
        <v>3204</v>
      </c>
      <c r="C87" s="76">
        <v>11419</v>
      </c>
      <c r="D87" s="31" t="s">
        <v>3929</v>
      </c>
      <c r="E87" s="230" t="s">
        <v>44</v>
      </c>
      <c r="F87" s="8" t="s">
        <v>3807</v>
      </c>
      <c r="G87" s="8" t="s">
        <v>3808</v>
      </c>
      <c r="H87" s="8" t="s">
        <v>3773</v>
      </c>
      <c r="I87" s="8" t="s">
        <v>3779</v>
      </c>
      <c r="J87"/>
    </row>
    <row r="88" spans="1:10" s="3" customFormat="1" ht="20.100000000000001" customHeight="1">
      <c r="A88" s="30">
        <v>83</v>
      </c>
      <c r="B88" s="30" t="s">
        <v>3205</v>
      </c>
      <c r="C88" s="76">
        <v>11408</v>
      </c>
      <c r="D88" s="31" t="s">
        <v>3930</v>
      </c>
      <c r="E88" s="230" t="s">
        <v>44</v>
      </c>
      <c r="F88" s="8" t="s">
        <v>3807</v>
      </c>
      <c r="G88" s="8" t="s">
        <v>3808</v>
      </c>
      <c r="H88" s="8" t="s">
        <v>3773</v>
      </c>
      <c r="I88" s="8" t="s">
        <v>3779</v>
      </c>
      <c r="J88"/>
    </row>
    <row r="89" spans="1:10" s="3" customFormat="1" ht="20.100000000000001" customHeight="1">
      <c r="A89" s="30">
        <v>84</v>
      </c>
      <c r="B89" s="30" t="s">
        <v>3206</v>
      </c>
      <c r="C89" s="76">
        <v>4530</v>
      </c>
      <c r="D89" s="31" t="s">
        <v>3931</v>
      </c>
      <c r="E89" s="230" t="s">
        <v>44</v>
      </c>
      <c r="F89" s="8" t="s">
        <v>152</v>
      </c>
      <c r="G89" s="8" t="s">
        <v>3781</v>
      </c>
      <c r="H89" s="8" t="s">
        <v>3764</v>
      </c>
      <c r="I89" s="8" t="s">
        <v>3765</v>
      </c>
      <c r="J89"/>
    </row>
    <row r="90" spans="1:10" s="3" customFormat="1" ht="20.100000000000001" customHeight="1">
      <c r="A90" s="30">
        <v>85</v>
      </c>
      <c r="B90" s="30" t="s">
        <v>3207</v>
      </c>
      <c r="C90" s="76">
        <v>5991</v>
      </c>
      <c r="D90" s="31" t="s">
        <v>3932</v>
      </c>
      <c r="E90" s="230" t="s">
        <v>44</v>
      </c>
      <c r="F90" s="8" t="s">
        <v>3754</v>
      </c>
      <c r="G90" s="8" t="s">
        <v>3755</v>
      </c>
      <c r="H90" s="8" t="s">
        <v>3804</v>
      </c>
      <c r="I90" s="8" t="s">
        <v>3757</v>
      </c>
      <c r="J90"/>
    </row>
    <row r="91" spans="1:10" s="3" customFormat="1" ht="20.100000000000001" customHeight="1">
      <c r="A91" s="30">
        <v>86</v>
      </c>
      <c r="B91" s="30" t="s">
        <v>3208</v>
      </c>
      <c r="C91" s="76">
        <v>10889</v>
      </c>
      <c r="D91" s="31" t="s">
        <v>3933</v>
      </c>
      <c r="E91" s="230" t="s">
        <v>44</v>
      </c>
      <c r="F91" s="8" t="s">
        <v>3934</v>
      </c>
      <c r="G91" s="8" t="s">
        <v>3935</v>
      </c>
      <c r="H91" s="8" t="s">
        <v>3801</v>
      </c>
      <c r="I91" s="8" t="s">
        <v>3813</v>
      </c>
      <c r="J91"/>
    </row>
    <row r="92" spans="1:10" s="3" customFormat="1" ht="20.100000000000001" customHeight="1">
      <c r="A92" s="30">
        <v>87</v>
      </c>
      <c r="B92" s="30" t="s">
        <v>3209</v>
      </c>
      <c r="C92" s="76">
        <v>11407</v>
      </c>
      <c r="D92" s="31" t="s">
        <v>3936</v>
      </c>
      <c r="E92" s="230" t="s">
        <v>44</v>
      </c>
      <c r="F92" s="8" t="s">
        <v>3807</v>
      </c>
      <c r="G92" s="8" t="s">
        <v>3808</v>
      </c>
      <c r="H92" s="8" t="s">
        <v>3773</v>
      </c>
      <c r="I92" s="8" t="s">
        <v>3779</v>
      </c>
      <c r="J92"/>
    </row>
    <row r="93" spans="1:10" s="3" customFormat="1" ht="20.100000000000001" customHeight="1">
      <c r="A93" s="30">
        <v>88</v>
      </c>
      <c r="B93" s="30" t="s">
        <v>3210</v>
      </c>
      <c r="C93" s="76">
        <v>7587</v>
      </c>
      <c r="D93" s="31" t="s">
        <v>3938</v>
      </c>
      <c r="E93" s="9" t="s">
        <v>114</v>
      </c>
      <c r="F93" s="8" t="s">
        <v>3939</v>
      </c>
      <c r="G93" s="8" t="s">
        <v>3940</v>
      </c>
      <c r="H93" s="8" t="s">
        <v>3941</v>
      </c>
      <c r="I93" s="8" t="s">
        <v>152</v>
      </c>
      <c r="J93"/>
    </row>
    <row r="94" spans="1:10" s="3" customFormat="1" ht="20.100000000000001" customHeight="1">
      <c r="A94" s="30">
        <v>89</v>
      </c>
      <c r="B94" s="30" t="s">
        <v>3211</v>
      </c>
      <c r="C94" s="76">
        <v>11711</v>
      </c>
      <c r="D94" s="31" t="s">
        <v>3942</v>
      </c>
      <c r="E94" s="9" t="s">
        <v>114</v>
      </c>
      <c r="F94" s="8" t="s">
        <v>4643</v>
      </c>
      <c r="G94" s="8" t="s">
        <v>3944</v>
      </c>
      <c r="H94" s="8" t="s">
        <v>3773</v>
      </c>
      <c r="I94" s="8" t="s">
        <v>152</v>
      </c>
      <c r="J94"/>
    </row>
    <row r="95" spans="1:10" s="3" customFormat="1" ht="20.100000000000001" customHeight="1">
      <c r="A95" s="30">
        <v>90</v>
      </c>
      <c r="B95" s="30" t="s">
        <v>3212</v>
      </c>
      <c r="C95" s="76">
        <v>11371</v>
      </c>
      <c r="D95" s="31" t="s">
        <v>3945</v>
      </c>
      <c r="E95" s="9" t="s">
        <v>114</v>
      </c>
      <c r="F95" s="8" t="s">
        <v>3807</v>
      </c>
      <c r="G95" s="8" t="s">
        <v>3808</v>
      </c>
      <c r="H95" s="8" t="s">
        <v>3946</v>
      </c>
      <c r="I95" s="8" t="s">
        <v>152</v>
      </c>
      <c r="J95"/>
    </row>
    <row r="96" spans="1:10" s="3" customFormat="1" ht="20.100000000000001" customHeight="1">
      <c r="A96" s="30">
        <v>91</v>
      </c>
      <c r="B96" s="30" t="s">
        <v>3213</v>
      </c>
      <c r="C96" s="183">
        <v>9551</v>
      </c>
      <c r="D96" s="229" t="s">
        <v>3947</v>
      </c>
      <c r="E96" s="9" t="s">
        <v>114</v>
      </c>
      <c r="F96" s="180" t="s">
        <v>3948</v>
      </c>
      <c r="G96" s="180" t="s">
        <v>3949</v>
      </c>
      <c r="H96" s="180" t="s">
        <v>3950</v>
      </c>
      <c r="I96" s="8" t="s">
        <v>152</v>
      </c>
      <c r="J96"/>
    </row>
    <row r="97" spans="1:10" s="3" customFormat="1" ht="20.100000000000001" customHeight="1">
      <c r="A97" s="30">
        <v>92</v>
      </c>
      <c r="B97" s="30" t="s">
        <v>3214</v>
      </c>
      <c r="C97" s="76">
        <v>11393</v>
      </c>
      <c r="D97" s="31" t="s">
        <v>3951</v>
      </c>
      <c r="E97" s="9" t="s">
        <v>114</v>
      </c>
      <c r="F97" s="8" t="s">
        <v>3807</v>
      </c>
      <c r="G97" s="8" t="s">
        <v>3808</v>
      </c>
      <c r="H97" s="8" t="s">
        <v>3773</v>
      </c>
      <c r="I97" s="8" t="s">
        <v>152</v>
      </c>
      <c r="J97"/>
    </row>
    <row r="98" spans="1:10" s="3" customFormat="1" ht="20.100000000000001" customHeight="1">
      <c r="A98" s="30">
        <v>93</v>
      </c>
      <c r="B98" s="30" t="s">
        <v>3215</v>
      </c>
      <c r="C98" s="76">
        <v>13709</v>
      </c>
      <c r="D98" s="31" t="s">
        <v>3952</v>
      </c>
      <c r="E98" s="9" t="s">
        <v>114</v>
      </c>
      <c r="F98" s="8" t="s">
        <v>3822</v>
      </c>
      <c r="G98" s="8" t="s">
        <v>3823</v>
      </c>
      <c r="H98" s="180" t="s">
        <v>3890</v>
      </c>
      <c r="I98" s="8" t="s">
        <v>152</v>
      </c>
      <c r="J98"/>
    </row>
    <row r="99" spans="1:10" s="3" customFormat="1" ht="20.100000000000001" customHeight="1">
      <c r="A99" s="30">
        <v>94</v>
      </c>
      <c r="B99" s="30" t="s">
        <v>3216</v>
      </c>
      <c r="C99" s="183">
        <v>13712</v>
      </c>
      <c r="D99" s="229" t="s">
        <v>3953</v>
      </c>
      <c r="E99" s="9" t="s">
        <v>114</v>
      </c>
      <c r="F99" s="180" t="s">
        <v>3822</v>
      </c>
      <c r="G99" s="180" t="s">
        <v>3823</v>
      </c>
      <c r="H99" s="180" t="s">
        <v>3890</v>
      </c>
      <c r="I99" s="8" t="s">
        <v>152</v>
      </c>
      <c r="J99"/>
    </row>
    <row r="100" spans="1:10" s="3" customFormat="1" ht="20.100000000000001" customHeight="1">
      <c r="A100" s="30">
        <v>95</v>
      </c>
      <c r="B100" s="30" t="s">
        <v>3217</v>
      </c>
      <c r="C100" s="183">
        <v>11395</v>
      </c>
      <c r="D100" s="229" t="s">
        <v>3954</v>
      </c>
      <c r="E100" s="9" t="s">
        <v>114</v>
      </c>
      <c r="F100" s="180" t="s">
        <v>3807</v>
      </c>
      <c r="G100" s="180" t="s">
        <v>3808</v>
      </c>
      <c r="H100" s="180" t="s">
        <v>3773</v>
      </c>
      <c r="I100" s="8" t="s">
        <v>152</v>
      </c>
      <c r="J100"/>
    </row>
    <row r="101" spans="1:10" s="3" customFormat="1" ht="20.100000000000001" customHeight="1">
      <c r="A101" s="30">
        <v>96</v>
      </c>
      <c r="B101" s="30" t="s">
        <v>3218</v>
      </c>
      <c r="C101" s="76">
        <v>16235</v>
      </c>
      <c r="D101" s="31" t="s">
        <v>3955</v>
      </c>
      <c r="E101" s="9" t="s">
        <v>114</v>
      </c>
      <c r="F101" s="8" t="s">
        <v>3956</v>
      </c>
      <c r="G101" s="8" t="s">
        <v>3957</v>
      </c>
      <c r="H101" s="8" t="s">
        <v>3941</v>
      </c>
      <c r="I101" s="8" t="s">
        <v>152</v>
      </c>
      <c r="J101"/>
    </row>
    <row r="102" spans="1:10" s="3" customFormat="1" ht="20.100000000000001" customHeight="1">
      <c r="A102" s="30">
        <v>97</v>
      </c>
      <c r="B102" s="30" t="s">
        <v>3219</v>
      </c>
      <c r="C102" s="76">
        <v>11626</v>
      </c>
      <c r="D102" s="31" t="s">
        <v>3958</v>
      </c>
      <c r="E102" s="9" t="s">
        <v>114</v>
      </c>
      <c r="F102" s="8" t="s">
        <v>3560</v>
      </c>
      <c r="G102" s="8" t="s">
        <v>3959</v>
      </c>
      <c r="H102" s="8" t="s">
        <v>3941</v>
      </c>
      <c r="I102" s="8" t="s">
        <v>152</v>
      </c>
      <c r="J102"/>
    </row>
    <row r="103" spans="1:10" s="3" customFormat="1" ht="20.100000000000001" customHeight="1">
      <c r="A103" s="30">
        <v>98</v>
      </c>
      <c r="B103" s="30" t="s">
        <v>3220</v>
      </c>
      <c r="C103" s="76">
        <v>13700</v>
      </c>
      <c r="D103" s="31" t="s">
        <v>3960</v>
      </c>
      <c r="E103" s="9" t="s">
        <v>114</v>
      </c>
      <c r="F103" s="8" t="s">
        <v>7180</v>
      </c>
      <c r="G103" s="8" t="s">
        <v>3823</v>
      </c>
      <c r="H103" s="180" t="s">
        <v>3890</v>
      </c>
      <c r="I103" s="8" t="s">
        <v>152</v>
      </c>
      <c r="J103"/>
    </row>
    <row r="104" spans="1:10" s="3" customFormat="1" ht="20.100000000000001" customHeight="1">
      <c r="A104" s="30">
        <v>99</v>
      </c>
      <c r="B104" s="30" t="s">
        <v>3221</v>
      </c>
      <c r="C104" s="76">
        <v>10670</v>
      </c>
      <c r="D104" s="31" t="s">
        <v>3961</v>
      </c>
      <c r="E104" s="9" t="s">
        <v>114</v>
      </c>
      <c r="F104" s="8" t="s">
        <v>3905</v>
      </c>
      <c r="G104" s="8" t="s">
        <v>3906</v>
      </c>
      <c r="H104" s="8" t="s">
        <v>3907</v>
      </c>
      <c r="I104" s="8" t="s">
        <v>152</v>
      </c>
      <c r="J104"/>
    </row>
    <row r="105" spans="1:10" s="3" customFormat="1" ht="20.100000000000001" customHeight="1">
      <c r="A105" s="30">
        <v>100</v>
      </c>
      <c r="B105" s="30" t="s">
        <v>3222</v>
      </c>
      <c r="C105" s="183">
        <v>13751</v>
      </c>
      <c r="D105" s="229" t="s">
        <v>3962</v>
      </c>
      <c r="E105" s="9" t="s">
        <v>114</v>
      </c>
      <c r="F105" s="180" t="s">
        <v>4668</v>
      </c>
      <c r="G105" s="180" t="s">
        <v>4669</v>
      </c>
      <c r="H105" s="180" t="s">
        <v>3964</v>
      </c>
      <c r="I105" s="8" t="s">
        <v>152</v>
      </c>
      <c r="J105"/>
    </row>
    <row r="106" spans="1:10" s="3" customFormat="1" ht="20.100000000000001" customHeight="1">
      <c r="A106" s="30">
        <v>101</v>
      </c>
      <c r="B106" s="30" t="s">
        <v>3223</v>
      </c>
      <c r="C106" s="76">
        <v>15487</v>
      </c>
      <c r="D106" s="31" t="s">
        <v>3965</v>
      </c>
      <c r="E106" s="9" t="s">
        <v>114</v>
      </c>
      <c r="F106" s="8" t="s">
        <v>128</v>
      </c>
      <c r="G106" s="8" t="s">
        <v>3966</v>
      </c>
      <c r="H106" s="8" t="s">
        <v>3946</v>
      </c>
      <c r="I106" s="8" t="s">
        <v>152</v>
      </c>
      <c r="J106"/>
    </row>
    <row r="107" spans="1:10" s="3" customFormat="1" ht="20.100000000000001" customHeight="1">
      <c r="A107" s="30">
        <v>102</v>
      </c>
      <c r="B107" s="30" t="s">
        <v>3224</v>
      </c>
      <c r="C107" s="183">
        <v>14850</v>
      </c>
      <c r="D107" s="233" t="s">
        <v>3967</v>
      </c>
      <c r="E107" s="9" t="s">
        <v>114</v>
      </c>
      <c r="F107" s="180" t="s">
        <v>3565</v>
      </c>
      <c r="G107" s="180" t="s">
        <v>3968</v>
      </c>
      <c r="H107" s="180" t="s">
        <v>3946</v>
      </c>
      <c r="I107" s="8" t="s">
        <v>152</v>
      </c>
      <c r="J107"/>
    </row>
    <row r="108" spans="1:10" s="3" customFormat="1" ht="20.100000000000001" customHeight="1">
      <c r="A108" s="30">
        <v>103</v>
      </c>
      <c r="B108" s="30" t="s">
        <v>3225</v>
      </c>
      <c r="C108" s="183">
        <v>16204</v>
      </c>
      <c r="D108" s="229" t="s">
        <v>3969</v>
      </c>
      <c r="E108" s="9" t="s">
        <v>114</v>
      </c>
      <c r="F108" s="180" t="s">
        <v>104</v>
      </c>
      <c r="G108" s="180" t="s">
        <v>3576</v>
      </c>
      <c r="H108" s="180" t="s">
        <v>3970</v>
      </c>
      <c r="I108" s="8" t="s">
        <v>152</v>
      </c>
      <c r="J108"/>
    </row>
    <row r="109" spans="1:10" s="3" customFormat="1" ht="20.100000000000001" customHeight="1">
      <c r="A109" s="30">
        <v>104</v>
      </c>
      <c r="B109" s="30" t="s">
        <v>3226</v>
      </c>
      <c r="C109" s="76">
        <v>14938</v>
      </c>
      <c r="D109" s="31" t="s">
        <v>3971</v>
      </c>
      <c r="E109" s="9" t="s">
        <v>114</v>
      </c>
      <c r="F109" s="8" t="s">
        <v>3972</v>
      </c>
      <c r="G109" s="8" t="s">
        <v>3973</v>
      </c>
      <c r="H109" s="8" t="s">
        <v>3890</v>
      </c>
      <c r="I109" s="8" t="s">
        <v>152</v>
      </c>
      <c r="J109"/>
    </row>
    <row r="110" spans="1:10" s="3" customFormat="1" ht="20.100000000000001" customHeight="1">
      <c r="A110" s="30">
        <v>105</v>
      </c>
      <c r="B110" s="30" t="s">
        <v>3227</v>
      </c>
      <c r="C110" s="76">
        <v>11340</v>
      </c>
      <c r="D110" s="31" t="s">
        <v>3974</v>
      </c>
      <c r="E110" s="9" t="s">
        <v>114</v>
      </c>
      <c r="F110" s="8" t="s">
        <v>3807</v>
      </c>
      <c r="G110" s="8" t="s">
        <v>3808</v>
      </c>
      <c r="H110" s="8" t="s">
        <v>3773</v>
      </c>
      <c r="I110" s="8" t="s">
        <v>152</v>
      </c>
      <c r="J110"/>
    </row>
    <row r="111" spans="1:10" s="3" customFormat="1" ht="20.100000000000001" customHeight="1">
      <c r="A111" s="30">
        <v>106</v>
      </c>
      <c r="B111" s="30" t="s">
        <v>3228</v>
      </c>
      <c r="C111" s="76">
        <v>11357</v>
      </c>
      <c r="D111" s="31" t="s">
        <v>3975</v>
      </c>
      <c r="E111" s="9" t="s">
        <v>114</v>
      </c>
      <c r="F111" s="8" t="s">
        <v>3807</v>
      </c>
      <c r="G111" s="8" t="s">
        <v>3808</v>
      </c>
      <c r="H111" s="8" t="s">
        <v>3773</v>
      </c>
      <c r="I111" s="8" t="s">
        <v>152</v>
      </c>
      <c r="J111"/>
    </row>
    <row r="112" spans="1:10" s="3" customFormat="1" ht="20.100000000000001" customHeight="1">
      <c r="A112" s="30">
        <v>107</v>
      </c>
      <c r="B112" s="30" t="s">
        <v>3229</v>
      </c>
      <c r="C112" s="76">
        <v>11366</v>
      </c>
      <c r="D112" s="31" t="s">
        <v>3976</v>
      </c>
      <c r="E112" s="9" t="s">
        <v>114</v>
      </c>
      <c r="F112" s="8" t="s">
        <v>3807</v>
      </c>
      <c r="G112" s="8" t="s">
        <v>3808</v>
      </c>
      <c r="H112" s="8" t="s">
        <v>3773</v>
      </c>
      <c r="I112" s="8" t="s">
        <v>152</v>
      </c>
      <c r="J112"/>
    </row>
    <row r="113" spans="1:10" s="3" customFormat="1" ht="20.100000000000001" customHeight="1">
      <c r="A113" s="30">
        <v>108</v>
      </c>
      <c r="B113" s="30" t="s">
        <v>3230</v>
      </c>
      <c r="C113" s="76">
        <v>11363</v>
      </c>
      <c r="D113" s="31" t="s">
        <v>3977</v>
      </c>
      <c r="E113" s="9" t="s">
        <v>114</v>
      </c>
      <c r="F113" s="8" t="s">
        <v>3807</v>
      </c>
      <c r="G113" s="8" t="s">
        <v>3808</v>
      </c>
      <c r="H113" s="8" t="s">
        <v>3773</v>
      </c>
      <c r="I113" s="8" t="s">
        <v>152</v>
      </c>
      <c r="J113"/>
    </row>
    <row r="114" spans="1:10" s="3" customFormat="1" ht="20.100000000000001" customHeight="1">
      <c r="A114" s="30">
        <v>109</v>
      </c>
      <c r="B114" s="30" t="s">
        <v>3231</v>
      </c>
      <c r="C114" s="183">
        <v>11455</v>
      </c>
      <c r="D114" s="229" t="s">
        <v>3937</v>
      </c>
      <c r="E114" s="9" t="s">
        <v>114</v>
      </c>
      <c r="F114" s="180" t="s">
        <v>3807</v>
      </c>
      <c r="G114" s="180" t="s">
        <v>3808</v>
      </c>
      <c r="H114" s="180" t="s">
        <v>3773</v>
      </c>
      <c r="I114" s="8" t="s">
        <v>152</v>
      </c>
      <c r="J114"/>
    </row>
    <row r="115" spans="1:10" s="3" customFormat="1" ht="20.100000000000001" customHeight="1">
      <c r="A115" s="30">
        <v>110</v>
      </c>
      <c r="B115" s="30" t="s">
        <v>3232</v>
      </c>
      <c r="C115" s="76">
        <v>13678</v>
      </c>
      <c r="D115" s="31" t="s">
        <v>3978</v>
      </c>
      <c r="E115" s="9" t="s">
        <v>114</v>
      </c>
      <c r="F115" s="8" t="s">
        <v>7180</v>
      </c>
      <c r="G115" s="8" t="s">
        <v>3823</v>
      </c>
      <c r="H115" s="8" t="s">
        <v>3890</v>
      </c>
      <c r="I115" s="8" t="s">
        <v>152</v>
      </c>
      <c r="J115"/>
    </row>
    <row r="116" spans="1:10" s="3" customFormat="1" ht="20.100000000000001" customHeight="1">
      <c r="A116" s="30">
        <v>111</v>
      </c>
      <c r="B116" s="30" t="s">
        <v>3233</v>
      </c>
      <c r="C116" s="76">
        <v>13696</v>
      </c>
      <c r="D116" s="31" t="s">
        <v>3979</v>
      </c>
      <c r="E116" s="9" t="s">
        <v>114</v>
      </c>
      <c r="F116" s="8" t="s">
        <v>7180</v>
      </c>
      <c r="G116" s="8" t="s">
        <v>3823</v>
      </c>
      <c r="H116" s="180" t="s">
        <v>3890</v>
      </c>
      <c r="I116" s="8" t="s">
        <v>152</v>
      </c>
      <c r="J116"/>
    </row>
    <row r="117" spans="1:10" s="3" customFormat="1" ht="20.100000000000001" customHeight="1">
      <c r="A117" s="30">
        <v>112</v>
      </c>
      <c r="B117" s="30" t="s">
        <v>3234</v>
      </c>
      <c r="C117" s="183">
        <v>14439</v>
      </c>
      <c r="D117" s="229" t="s">
        <v>3980</v>
      </c>
      <c r="E117" s="9" t="s">
        <v>114</v>
      </c>
      <c r="F117" s="180" t="s">
        <v>130</v>
      </c>
      <c r="G117" s="180" t="s">
        <v>3981</v>
      </c>
      <c r="H117" s="180" t="s">
        <v>3946</v>
      </c>
      <c r="I117" s="8" t="s">
        <v>152</v>
      </c>
      <c r="J117"/>
    </row>
    <row r="118" spans="1:10" s="3" customFormat="1" ht="20.100000000000001" customHeight="1">
      <c r="A118" s="30">
        <v>113</v>
      </c>
      <c r="B118" s="30" t="s">
        <v>3235</v>
      </c>
      <c r="C118" s="183">
        <v>11200</v>
      </c>
      <c r="D118" s="229" t="s">
        <v>3982</v>
      </c>
      <c r="E118" s="9" t="s">
        <v>114</v>
      </c>
      <c r="F118" s="180" t="s">
        <v>3983</v>
      </c>
      <c r="G118" s="180" t="s">
        <v>3984</v>
      </c>
      <c r="H118" s="180" t="s">
        <v>3946</v>
      </c>
      <c r="I118" s="8" t="s">
        <v>152</v>
      </c>
      <c r="J118"/>
    </row>
    <row r="119" spans="1:10" s="3" customFormat="1" ht="20.100000000000001" customHeight="1">
      <c r="A119" s="30">
        <v>114</v>
      </c>
      <c r="B119" s="30" t="s">
        <v>3236</v>
      </c>
      <c r="C119" s="183">
        <v>11434</v>
      </c>
      <c r="D119" s="229" t="s">
        <v>3985</v>
      </c>
      <c r="E119" s="9" t="s">
        <v>114</v>
      </c>
      <c r="F119" s="180" t="s">
        <v>3807</v>
      </c>
      <c r="G119" s="180" t="s">
        <v>3808</v>
      </c>
      <c r="H119" s="8" t="s">
        <v>3890</v>
      </c>
      <c r="I119" s="8" t="s">
        <v>152</v>
      </c>
      <c r="J119"/>
    </row>
    <row r="120" spans="1:10" s="3" customFormat="1" ht="20.100000000000001" customHeight="1">
      <c r="A120" s="30">
        <v>115</v>
      </c>
      <c r="B120" s="30" t="s">
        <v>3237</v>
      </c>
      <c r="C120" s="76">
        <v>10258</v>
      </c>
      <c r="D120" s="31" t="s">
        <v>3986</v>
      </c>
      <c r="E120" s="9" t="s">
        <v>114</v>
      </c>
      <c r="F120" s="8" t="s">
        <v>45</v>
      </c>
      <c r="G120" s="8" t="s">
        <v>278</v>
      </c>
      <c r="H120" s="8" t="s">
        <v>5124</v>
      </c>
      <c r="I120" s="8" t="s">
        <v>152</v>
      </c>
      <c r="J120"/>
    </row>
    <row r="121" spans="1:10" s="3" customFormat="1" ht="20.100000000000001" customHeight="1">
      <c r="A121" s="30">
        <v>116</v>
      </c>
      <c r="B121" s="30" t="s">
        <v>3238</v>
      </c>
      <c r="C121" s="76">
        <v>11372</v>
      </c>
      <c r="D121" s="31" t="s">
        <v>3988</v>
      </c>
      <c r="E121" s="9" t="s">
        <v>114</v>
      </c>
      <c r="F121" s="8" t="s">
        <v>3807</v>
      </c>
      <c r="G121" s="8" t="s">
        <v>3808</v>
      </c>
      <c r="H121" s="8" t="s">
        <v>3946</v>
      </c>
      <c r="I121" s="8" t="s">
        <v>152</v>
      </c>
      <c r="J121"/>
    </row>
    <row r="122" spans="1:10" s="3" customFormat="1" ht="20.100000000000001" customHeight="1">
      <c r="A122" s="30">
        <v>117</v>
      </c>
      <c r="B122" s="30" t="s">
        <v>3239</v>
      </c>
      <c r="C122" s="183">
        <v>11444</v>
      </c>
      <c r="D122" s="229" t="s">
        <v>3989</v>
      </c>
      <c r="E122" s="9" t="s">
        <v>114</v>
      </c>
      <c r="F122" s="180" t="s">
        <v>3807</v>
      </c>
      <c r="G122" s="180" t="s">
        <v>3808</v>
      </c>
      <c r="H122" s="180" t="s">
        <v>3941</v>
      </c>
      <c r="I122" s="8" t="s">
        <v>152</v>
      </c>
      <c r="J122"/>
    </row>
    <row r="123" spans="1:10" s="3" customFormat="1" ht="20.100000000000001" customHeight="1">
      <c r="A123" s="30">
        <v>118</v>
      </c>
      <c r="B123" s="30" t="s">
        <v>3240</v>
      </c>
      <c r="C123" s="183">
        <v>10452</v>
      </c>
      <c r="D123" s="229" t="s">
        <v>3990</v>
      </c>
      <c r="E123" s="9" t="s">
        <v>114</v>
      </c>
      <c r="F123" s="180" t="s">
        <v>85</v>
      </c>
      <c r="G123" s="180" t="s">
        <v>3991</v>
      </c>
      <c r="H123" s="180" t="s">
        <v>3992</v>
      </c>
      <c r="I123" s="8" t="s">
        <v>152</v>
      </c>
      <c r="J123"/>
    </row>
    <row r="124" spans="1:10" s="3" customFormat="1" ht="20.100000000000001" customHeight="1">
      <c r="A124" s="30">
        <v>119</v>
      </c>
      <c r="B124" s="30" t="s">
        <v>3241</v>
      </c>
      <c r="C124" s="183">
        <v>11378</v>
      </c>
      <c r="D124" s="229" t="s">
        <v>3993</v>
      </c>
      <c r="E124" s="9" t="s">
        <v>114</v>
      </c>
      <c r="F124" s="180" t="s">
        <v>3807</v>
      </c>
      <c r="G124" s="180" t="s">
        <v>3808</v>
      </c>
      <c r="H124" s="180" t="s">
        <v>3946</v>
      </c>
      <c r="I124" s="8" t="s">
        <v>152</v>
      </c>
      <c r="J124"/>
    </row>
    <row r="125" spans="1:10" s="3" customFormat="1" ht="20.100000000000001" customHeight="1">
      <c r="A125" s="30">
        <v>120</v>
      </c>
      <c r="B125" s="30" t="s">
        <v>3242</v>
      </c>
      <c r="C125" s="76">
        <v>11448</v>
      </c>
      <c r="D125" s="31" t="s">
        <v>3994</v>
      </c>
      <c r="E125" s="9" t="s">
        <v>114</v>
      </c>
      <c r="F125" s="8" t="s">
        <v>3807</v>
      </c>
      <c r="G125" s="8" t="s">
        <v>3808</v>
      </c>
      <c r="H125" s="8" t="s">
        <v>3773</v>
      </c>
      <c r="I125" s="8" t="s">
        <v>152</v>
      </c>
      <c r="J125"/>
    </row>
    <row r="126" spans="1:10" s="3" customFormat="1" ht="20.100000000000001" customHeight="1">
      <c r="A126" s="30">
        <v>121</v>
      </c>
      <c r="B126" s="30" t="s">
        <v>3243</v>
      </c>
      <c r="C126" s="76">
        <v>11664</v>
      </c>
      <c r="D126" s="31" t="s">
        <v>3995</v>
      </c>
      <c r="E126" s="9" t="s">
        <v>114</v>
      </c>
      <c r="F126" s="8" t="s">
        <v>3560</v>
      </c>
      <c r="G126" s="8" t="s">
        <v>3996</v>
      </c>
      <c r="H126" s="8" t="s">
        <v>3890</v>
      </c>
      <c r="I126" s="8" t="s">
        <v>152</v>
      </c>
      <c r="J126"/>
    </row>
    <row r="127" spans="1:10" s="3" customFormat="1" ht="20.100000000000001" customHeight="1">
      <c r="A127" s="30">
        <v>122</v>
      </c>
      <c r="B127" s="30" t="s">
        <v>3244</v>
      </c>
      <c r="C127" s="183">
        <v>16422</v>
      </c>
      <c r="D127" s="229" t="s">
        <v>3997</v>
      </c>
      <c r="E127" s="230" t="s">
        <v>113</v>
      </c>
      <c r="F127" s="180" t="s">
        <v>0</v>
      </c>
      <c r="G127" s="180" t="s">
        <v>3998</v>
      </c>
      <c r="H127" s="8" t="s">
        <v>152</v>
      </c>
      <c r="I127" s="8" t="s">
        <v>152</v>
      </c>
      <c r="J127"/>
    </row>
    <row r="128" spans="1:10" s="3" customFormat="1" ht="20.100000000000001" customHeight="1">
      <c r="A128" s="30">
        <v>123</v>
      </c>
      <c r="B128" s="30" t="s">
        <v>3245</v>
      </c>
      <c r="C128" s="76">
        <v>17239</v>
      </c>
      <c r="D128" s="31" t="s">
        <v>3999</v>
      </c>
      <c r="E128" s="230" t="s">
        <v>113</v>
      </c>
      <c r="F128" s="8" t="s">
        <v>107</v>
      </c>
      <c r="G128" s="8" t="s">
        <v>4000</v>
      </c>
      <c r="H128" s="8" t="s">
        <v>152</v>
      </c>
      <c r="I128" s="8" t="s">
        <v>152</v>
      </c>
      <c r="J128"/>
    </row>
    <row r="129" spans="1:10" s="3" customFormat="1" ht="20.100000000000001" customHeight="1">
      <c r="A129" s="30">
        <v>124</v>
      </c>
      <c r="B129" s="30" t="s">
        <v>3246</v>
      </c>
      <c r="C129" s="183">
        <v>20449</v>
      </c>
      <c r="D129" s="229" t="s">
        <v>4001</v>
      </c>
      <c r="E129" s="230" t="s">
        <v>113</v>
      </c>
      <c r="F129" s="8" t="s">
        <v>152</v>
      </c>
      <c r="G129" s="180" t="s">
        <v>4002</v>
      </c>
      <c r="H129" s="8" t="s">
        <v>152</v>
      </c>
      <c r="I129" s="8" t="s">
        <v>152</v>
      </c>
      <c r="J129"/>
    </row>
    <row r="130" spans="1:10" s="3" customFormat="1" ht="20.100000000000001" customHeight="1">
      <c r="A130" s="30">
        <v>125</v>
      </c>
      <c r="B130" s="30" t="s">
        <v>3247</v>
      </c>
      <c r="C130" s="371">
        <v>20910</v>
      </c>
      <c r="D130" s="372" t="s">
        <v>8276</v>
      </c>
      <c r="E130" s="230" t="s">
        <v>113</v>
      </c>
      <c r="F130" s="8" t="s">
        <v>152</v>
      </c>
      <c r="G130" s="8" t="s">
        <v>8296</v>
      </c>
      <c r="H130" s="8" t="s">
        <v>152</v>
      </c>
      <c r="I130" s="8" t="s">
        <v>152</v>
      </c>
      <c r="J130"/>
    </row>
    <row r="131" spans="1:10" s="3" customFormat="1" ht="20.100000000000001" customHeight="1">
      <c r="A131" s="30">
        <v>126</v>
      </c>
      <c r="B131" s="30" t="s">
        <v>3248</v>
      </c>
      <c r="C131" s="275">
        <v>19497</v>
      </c>
      <c r="D131" s="306" t="s">
        <v>7888</v>
      </c>
      <c r="E131" s="9" t="s">
        <v>113</v>
      </c>
      <c r="F131" s="8" t="s">
        <v>152</v>
      </c>
      <c r="G131" s="180" t="s">
        <v>3652</v>
      </c>
      <c r="H131" s="8" t="s">
        <v>152</v>
      </c>
      <c r="I131" s="8" t="s">
        <v>152</v>
      </c>
      <c r="J131"/>
    </row>
    <row r="132" spans="1:10" s="3" customFormat="1" ht="20.100000000000001" customHeight="1">
      <c r="A132" s="30">
        <v>127</v>
      </c>
      <c r="B132" s="30" t="s">
        <v>3249</v>
      </c>
      <c r="C132" s="183">
        <v>14037</v>
      </c>
      <c r="D132" s="233" t="s">
        <v>4003</v>
      </c>
      <c r="E132" s="230" t="s">
        <v>113</v>
      </c>
      <c r="F132" s="180" t="s">
        <v>7856</v>
      </c>
      <c r="G132" s="180" t="s">
        <v>4005</v>
      </c>
      <c r="H132" s="8" t="s">
        <v>152</v>
      </c>
      <c r="I132" s="8" t="s">
        <v>152</v>
      </c>
      <c r="J132"/>
    </row>
    <row r="133" spans="1:10" s="3" customFormat="1" ht="20.100000000000001" customHeight="1">
      <c r="A133" s="30">
        <v>128</v>
      </c>
      <c r="B133" s="30" t="s">
        <v>3250</v>
      </c>
      <c r="C133" s="183">
        <v>21163</v>
      </c>
      <c r="D133" s="198" t="s">
        <v>9185</v>
      </c>
      <c r="E133" s="199" t="s">
        <v>113</v>
      </c>
      <c r="F133" s="8" t="s">
        <v>152</v>
      </c>
      <c r="G133" s="180" t="s">
        <v>9186</v>
      </c>
      <c r="H133" s="8" t="s">
        <v>152</v>
      </c>
      <c r="I133" s="8" t="s">
        <v>152</v>
      </c>
      <c r="J133"/>
    </row>
    <row r="134" spans="1:10" s="3" customFormat="1" ht="20.100000000000001" customHeight="1">
      <c r="A134" s="30">
        <v>129</v>
      </c>
      <c r="B134" s="30" t="s">
        <v>3251</v>
      </c>
      <c r="C134" s="371">
        <v>20914</v>
      </c>
      <c r="D134" s="372" t="s">
        <v>8280</v>
      </c>
      <c r="E134" s="230" t="s">
        <v>113</v>
      </c>
      <c r="F134" s="8" t="s">
        <v>152</v>
      </c>
      <c r="G134" s="8" t="s">
        <v>8296</v>
      </c>
      <c r="H134" s="8" t="s">
        <v>152</v>
      </c>
      <c r="I134" s="8" t="s">
        <v>152</v>
      </c>
      <c r="J134"/>
    </row>
    <row r="135" spans="1:10" s="3" customFormat="1" ht="20.100000000000001" customHeight="1">
      <c r="A135" s="30">
        <v>130</v>
      </c>
      <c r="B135" s="30" t="s">
        <v>3252</v>
      </c>
      <c r="C135" s="76">
        <v>16758</v>
      </c>
      <c r="D135" s="31" t="s">
        <v>4006</v>
      </c>
      <c r="E135" s="230" t="s">
        <v>113</v>
      </c>
      <c r="F135" s="8" t="s">
        <v>4007</v>
      </c>
      <c r="G135" s="8" t="s">
        <v>4008</v>
      </c>
      <c r="H135" s="8" t="s">
        <v>152</v>
      </c>
      <c r="I135" s="8" t="s">
        <v>152</v>
      </c>
      <c r="J135"/>
    </row>
    <row r="136" spans="1:10" s="3" customFormat="1" ht="20.100000000000001" customHeight="1">
      <c r="A136" s="30">
        <v>131</v>
      </c>
      <c r="B136" s="30" t="s">
        <v>3253</v>
      </c>
      <c r="C136" s="76">
        <v>18240</v>
      </c>
      <c r="D136" s="31" t="s">
        <v>4009</v>
      </c>
      <c r="E136" s="230" t="s">
        <v>113</v>
      </c>
      <c r="F136" s="8" t="s">
        <v>152</v>
      </c>
      <c r="G136" s="8" t="s">
        <v>4010</v>
      </c>
      <c r="H136" s="8" t="s">
        <v>152</v>
      </c>
      <c r="I136" s="8" t="s">
        <v>152</v>
      </c>
      <c r="J136"/>
    </row>
    <row r="137" spans="1:10" s="3" customFormat="1" ht="20.100000000000001" customHeight="1">
      <c r="A137" s="30">
        <v>132</v>
      </c>
      <c r="B137" s="30" t="s">
        <v>3254</v>
      </c>
      <c r="C137" s="183">
        <v>15050</v>
      </c>
      <c r="D137" s="229" t="s">
        <v>4011</v>
      </c>
      <c r="E137" s="230" t="s">
        <v>113</v>
      </c>
      <c r="F137" s="180" t="s">
        <v>134</v>
      </c>
      <c r="G137" s="234" t="s">
        <v>4012</v>
      </c>
      <c r="H137" s="8" t="s">
        <v>152</v>
      </c>
      <c r="I137" s="8" t="s">
        <v>152</v>
      </c>
      <c r="J137"/>
    </row>
    <row r="138" spans="1:10" s="3" customFormat="1" ht="20.100000000000001" customHeight="1">
      <c r="A138" s="30">
        <v>133</v>
      </c>
      <c r="B138" s="30" t="s">
        <v>3255</v>
      </c>
      <c r="C138" s="76">
        <v>20090</v>
      </c>
      <c r="D138" s="31" t="s">
        <v>4013</v>
      </c>
      <c r="E138" s="230" t="s">
        <v>113</v>
      </c>
      <c r="F138" s="8" t="s">
        <v>152</v>
      </c>
      <c r="G138" s="8" t="s">
        <v>4014</v>
      </c>
      <c r="H138" s="8" t="s">
        <v>152</v>
      </c>
      <c r="I138" s="8" t="s">
        <v>152</v>
      </c>
      <c r="J138"/>
    </row>
    <row r="139" spans="1:10" s="3" customFormat="1" ht="20.100000000000001" customHeight="1">
      <c r="A139" s="30">
        <v>134</v>
      </c>
      <c r="B139" s="30" t="s">
        <v>3256</v>
      </c>
      <c r="C139" s="76">
        <v>20091</v>
      </c>
      <c r="D139" s="31" t="s">
        <v>4015</v>
      </c>
      <c r="E139" s="230" t="s">
        <v>113</v>
      </c>
      <c r="F139" s="8" t="s">
        <v>152</v>
      </c>
      <c r="G139" s="8" t="s">
        <v>4014</v>
      </c>
      <c r="H139" s="8" t="s">
        <v>152</v>
      </c>
      <c r="I139" s="8" t="s">
        <v>152</v>
      </c>
      <c r="J139"/>
    </row>
    <row r="140" spans="1:10" s="3" customFormat="1" ht="20.100000000000001" customHeight="1">
      <c r="A140" s="30">
        <v>135</v>
      </c>
      <c r="B140" s="30" t="s">
        <v>3257</v>
      </c>
      <c r="C140" s="76">
        <v>17655</v>
      </c>
      <c r="D140" s="31" t="s">
        <v>4016</v>
      </c>
      <c r="E140" s="230" t="s">
        <v>113</v>
      </c>
      <c r="F140" s="8" t="s">
        <v>3675</v>
      </c>
      <c r="G140" s="8" t="s">
        <v>4017</v>
      </c>
      <c r="H140" s="8" t="s">
        <v>152</v>
      </c>
      <c r="I140" s="8" t="s">
        <v>152</v>
      </c>
      <c r="J140"/>
    </row>
    <row r="141" spans="1:10" s="3" customFormat="1" ht="20.100000000000001" customHeight="1">
      <c r="A141" s="30">
        <v>136</v>
      </c>
      <c r="B141" s="30" t="s">
        <v>3258</v>
      </c>
      <c r="C141" s="76">
        <v>17226</v>
      </c>
      <c r="D141" s="31" t="s">
        <v>4018</v>
      </c>
      <c r="E141" s="230" t="s">
        <v>113</v>
      </c>
      <c r="F141" s="8" t="s">
        <v>4191</v>
      </c>
      <c r="G141" s="8" t="s">
        <v>4000</v>
      </c>
      <c r="H141" s="8" t="s">
        <v>152</v>
      </c>
      <c r="I141" s="8" t="s">
        <v>152</v>
      </c>
      <c r="J141"/>
    </row>
    <row r="142" spans="1:10" s="3" customFormat="1" ht="20.100000000000001" customHeight="1">
      <c r="A142" s="30">
        <v>137</v>
      </c>
      <c r="B142" s="30" t="s">
        <v>3259</v>
      </c>
      <c r="C142" s="76">
        <v>17310</v>
      </c>
      <c r="D142" s="31" t="s">
        <v>4019</v>
      </c>
      <c r="E142" s="230" t="s">
        <v>113</v>
      </c>
      <c r="F142" s="8" t="s">
        <v>4020</v>
      </c>
      <c r="G142" s="8" t="s">
        <v>4021</v>
      </c>
      <c r="H142" s="8" t="s">
        <v>152</v>
      </c>
      <c r="I142" s="8" t="s">
        <v>152</v>
      </c>
      <c r="J142"/>
    </row>
    <row r="143" spans="1:10" s="3" customFormat="1" ht="20.100000000000001" customHeight="1">
      <c r="A143" s="30">
        <v>138</v>
      </c>
      <c r="B143" s="30" t="s">
        <v>3260</v>
      </c>
      <c r="C143" s="76">
        <v>16530</v>
      </c>
      <c r="D143" s="31" t="s">
        <v>4022</v>
      </c>
      <c r="E143" s="230" t="s">
        <v>113</v>
      </c>
      <c r="F143" s="8" t="s">
        <v>3660</v>
      </c>
      <c r="G143" s="8" t="s">
        <v>4008</v>
      </c>
      <c r="H143" s="8" t="s">
        <v>152</v>
      </c>
      <c r="I143" s="8" t="s">
        <v>152</v>
      </c>
      <c r="J143"/>
    </row>
    <row r="144" spans="1:10" s="3" customFormat="1" ht="20.100000000000001" customHeight="1">
      <c r="A144" s="30">
        <v>139</v>
      </c>
      <c r="B144" s="30" t="s">
        <v>3261</v>
      </c>
      <c r="C144" s="76">
        <v>20131</v>
      </c>
      <c r="D144" s="31" t="s">
        <v>4023</v>
      </c>
      <c r="E144" s="230" t="s">
        <v>113</v>
      </c>
      <c r="F144" s="8" t="s">
        <v>152</v>
      </c>
      <c r="G144" s="8" t="s">
        <v>4014</v>
      </c>
      <c r="H144" s="8" t="s">
        <v>152</v>
      </c>
      <c r="I144" s="8" t="s">
        <v>152</v>
      </c>
      <c r="J144"/>
    </row>
    <row r="145" spans="1:10" s="3" customFormat="1" ht="20.100000000000001" customHeight="1">
      <c r="A145" s="30">
        <v>140</v>
      </c>
      <c r="B145" s="30" t="s">
        <v>3262</v>
      </c>
      <c r="C145" s="76">
        <v>18966</v>
      </c>
      <c r="D145" s="31" t="s">
        <v>4024</v>
      </c>
      <c r="E145" s="230" t="s">
        <v>113</v>
      </c>
      <c r="F145" s="8" t="s">
        <v>152</v>
      </c>
      <c r="G145" s="8" t="s">
        <v>4025</v>
      </c>
      <c r="H145" s="8" t="s">
        <v>152</v>
      </c>
      <c r="I145" s="8" t="s">
        <v>152</v>
      </c>
      <c r="J145"/>
    </row>
    <row r="146" spans="1:10" s="3" customFormat="1" ht="20.100000000000001" customHeight="1">
      <c r="A146" s="30">
        <v>141</v>
      </c>
      <c r="B146" s="30" t="s">
        <v>3263</v>
      </c>
      <c r="C146" s="183">
        <v>14307</v>
      </c>
      <c r="D146" s="229" t="s">
        <v>4026</v>
      </c>
      <c r="E146" s="230" t="s">
        <v>113</v>
      </c>
      <c r="F146" s="180" t="s">
        <v>4027</v>
      </c>
      <c r="G146" s="180" t="s">
        <v>4028</v>
      </c>
      <c r="H146" s="8" t="s">
        <v>152</v>
      </c>
      <c r="I146" s="8" t="s">
        <v>152</v>
      </c>
      <c r="J146"/>
    </row>
    <row r="147" spans="1:10" s="3" customFormat="1" ht="20.100000000000001" customHeight="1">
      <c r="A147" s="30">
        <v>142</v>
      </c>
      <c r="B147" s="30" t="s">
        <v>3264</v>
      </c>
      <c r="C147" s="183">
        <v>20462</v>
      </c>
      <c r="D147" s="229" t="s">
        <v>4029</v>
      </c>
      <c r="E147" s="230" t="s">
        <v>113</v>
      </c>
      <c r="F147" s="8" t="s">
        <v>152</v>
      </c>
      <c r="G147" s="180" t="s">
        <v>4002</v>
      </c>
      <c r="H147" s="8" t="s">
        <v>152</v>
      </c>
      <c r="I147" s="8" t="s">
        <v>152</v>
      </c>
      <c r="J147"/>
    </row>
    <row r="148" spans="1:10" s="3" customFormat="1" ht="20.100000000000001" customHeight="1">
      <c r="A148" s="30">
        <v>143</v>
      </c>
      <c r="B148" s="30" t="s">
        <v>3265</v>
      </c>
      <c r="C148" s="76">
        <v>20098</v>
      </c>
      <c r="D148" s="31" t="s">
        <v>4030</v>
      </c>
      <c r="E148" s="230" t="s">
        <v>113</v>
      </c>
      <c r="F148" s="8" t="s">
        <v>152</v>
      </c>
      <c r="G148" s="8" t="s">
        <v>4014</v>
      </c>
      <c r="H148" s="8" t="s">
        <v>152</v>
      </c>
      <c r="I148" s="8" t="s">
        <v>152</v>
      </c>
      <c r="J148"/>
    </row>
    <row r="149" spans="1:10" s="3" customFormat="1" ht="20.100000000000001" customHeight="1">
      <c r="A149" s="30">
        <v>144</v>
      </c>
      <c r="B149" s="30" t="s">
        <v>3266</v>
      </c>
      <c r="C149" s="76">
        <v>17166</v>
      </c>
      <c r="D149" s="31" t="s">
        <v>4031</v>
      </c>
      <c r="E149" s="230" t="s">
        <v>113</v>
      </c>
      <c r="F149" s="8" t="s">
        <v>100</v>
      </c>
      <c r="G149" s="8" t="s">
        <v>4000</v>
      </c>
      <c r="H149" s="8" t="s">
        <v>152</v>
      </c>
      <c r="I149" s="8" t="s">
        <v>152</v>
      </c>
      <c r="J149"/>
    </row>
    <row r="150" spans="1:10" s="3" customFormat="1" ht="20.100000000000001" customHeight="1">
      <c r="A150" s="30">
        <v>145</v>
      </c>
      <c r="B150" s="30" t="s">
        <v>3267</v>
      </c>
      <c r="C150" s="183">
        <v>13832</v>
      </c>
      <c r="D150" s="229" t="s">
        <v>4032</v>
      </c>
      <c r="E150" s="230" t="s">
        <v>113</v>
      </c>
      <c r="F150" s="182" t="s">
        <v>4033</v>
      </c>
      <c r="G150" s="236" t="s">
        <v>3773</v>
      </c>
      <c r="H150" s="8" t="s">
        <v>152</v>
      </c>
      <c r="I150" s="8" t="s">
        <v>152</v>
      </c>
      <c r="J150"/>
    </row>
    <row r="151" spans="1:10" s="3" customFormat="1" ht="20.100000000000001" customHeight="1">
      <c r="A151" s="30">
        <v>146</v>
      </c>
      <c r="B151" s="30" t="s">
        <v>3268</v>
      </c>
      <c r="C151" s="371">
        <v>20920</v>
      </c>
      <c r="D151" s="372" t="s">
        <v>8286</v>
      </c>
      <c r="E151" s="230" t="s">
        <v>113</v>
      </c>
      <c r="F151" s="8" t="s">
        <v>152</v>
      </c>
      <c r="G151" s="8" t="s">
        <v>8296</v>
      </c>
      <c r="H151" s="8" t="s">
        <v>152</v>
      </c>
      <c r="I151" s="8" t="s">
        <v>152</v>
      </c>
      <c r="J151"/>
    </row>
    <row r="152" spans="1:10" s="3" customFormat="1" ht="20.100000000000001" customHeight="1">
      <c r="A152" s="30">
        <v>147</v>
      </c>
      <c r="B152" s="30" t="s">
        <v>3269</v>
      </c>
      <c r="C152" s="76">
        <v>19634</v>
      </c>
      <c r="D152" s="31" t="s">
        <v>5087</v>
      </c>
      <c r="E152" s="9" t="s">
        <v>113</v>
      </c>
      <c r="F152" s="8" t="s">
        <v>152</v>
      </c>
      <c r="G152" s="8" t="s">
        <v>5053</v>
      </c>
      <c r="H152" s="8" t="s">
        <v>152</v>
      </c>
      <c r="I152" s="8" t="s">
        <v>152</v>
      </c>
      <c r="J152"/>
    </row>
    <row r="153" spans="1:10" s="3" customFormat="1" ht="20.100000000000001" customHeight="1">
      <c r="A153" s="30">
        <v>148</v>
      </c>
      <c r="B153" s="30" t="s">
        <v>3270</v>
      </c>
      <c r="C153" s="183">
        <v>4568</v>
      </c>
      <c r="D153" s="229" t="s">
        <v>4034</v>
      </c>
      <c r="E153" s="230" t="s">
        <v>113</v>
      </c>
      <c r="F153" s="8" t="s">
        <v>152</v>
      </c>
      <c r="G153" s="180" t="s">
        <v>3781</v>
      </c>
      <c r="H153" s="8" t="s">
        <v>152</v>
      </c>
      <c r="I153" s="8" t="s">
        <v>152</v>
      </c>
      <c r="J153"/>
    </row>
    <row r="154" spans="1:10" s="3" customFormat="1" ht="20.100000000000001" customHeight="1">
      <c r="A154" s="30">
        <v>149</v>
      </c>
      <c r="B154" s="30" t="s">
        <v>3271</v>
      </c>
      <c r="C154" s="183">
        <v>20466</v>
      </c>
      <c r="D154" s="229" t="s">
        <v>4035</v>
      </c>
      <c r="E154" s="230" t="s">
        <v>113</v>
      </c>
      <c r="F154" s="8" t="s">
        <v>152</v>
      </c>
      <c r="G154" s="180" t="s">
        <v>4002</v>
      </c>
      <c r="H154" s="8" t="s">
        <v>152</v>
      </c>
      <c r="I154" s="8" t="s">
        <v>152</v>
      </c>
      <c r="J154"/>
    </row>
    <row r="155" spans="1:10" s="3" customFormat="1" ht="20.100000000000001" customHeight="1">
      <c r="A155" s="30">
        <v>150</v>
      </c>
      <c r="B155" s="30" t="s">
        <v>3272</v>
      </c>
      <c r="C155" s="183">
        <v>11715</v>
      </c>
      <c r="D155" s="257" t="s">
        <v>4795</v>
      </c>
      <c r="E155" s="209" t="s">
        <v>113</v>
      </c>
      <c r="F155" s="180" t="s">
        <v>4643</v>
      </c>
      <c r="G155" s="180" t="s">
        <v>3944</v>
      </c>
      <c r="H155" s="210" t="s">
        <v>152</v>
      </c>
      <c r="I155" s="210" t="s">
        <v>152</v>
      </c>
      <c r="J155"/>
    </row>
    <row r="156" spans="1:10" s="3" customFormat="1" ht="20.100000000000001" customHeight="1">
      <c r="A156" s="30">
        <v>151</v>
      </c>
      <c r="B156" s="30" t="s">
        <v>3273</v>
      </c>
      <c r="C156" s="163">
        <v>21139</v>
      </c>
      <c r="D156" s="161" t="s">
        <v>9235</v>
      </c>
      <c r="E156" s="211" t="s">
        <v>113</v>
      </c>
      <c r="F156" s="8" t="s">
        <v>152</v>
      </c>
      <c r="G156" s="8" t="s">
        <v>9248</v>
      </c>
      <c r="H156" s="8" t="s">
        <v>152</v>
      </c>
      <c r="I156" s="8" t="s">
        <v>152</v>
      </c>
      <c r="J156"/>
    </row>
    <row r="157" spans="1:10" s="3" customFormat="1" ht="20.100000000000001" customHeight="1">
      <c r="A157" s="30">
        <v>152</v>
      </c>
      <c r="B157" s="30" t="s">
        <v>3274</v>
      </c>
      <c r="C157" s="76">
        <v>10968</v>
      </c>
      <c r="D157" s="31" t="s">
        <v>4036</v>
      </c>
      <c r="E157" s="230" t="s">
        <v>113</v>
      </c>
      <c r="F157" s="8" t="s">
        <v>4</v>
      </c>
      <c r="G157" s="8" t="s">
        <v>4037</v>
      </c>
      <c r="H157" s="8" t="s">
        <v>152</v>
      </c>
      <c r="I157" s="8" t="s">
        <v>152</v>
      </c>
      <c r="J157"/>
    </row>
    <row r="158" spans="1:10" s="3" customFormat="1" ht="20.100000000000001" customHeight="1">
      <c r="A158" s="30">
        <v>153</v>
      </c>
      <c r="B158" s="30" t="s">
        <v>3275</v>
      </c>
      <c r="C158" s="76">
        <v>17943</v>
      </c>
      <c r="D158" s="31" t="s">
        <v>4038</v>
      </c>
      <c r="E158" s="230" t="s">
        <v>113</v>
      </c>
      <c r="F158" s="8" t="s">
        <v>4039</v>
      </c>
      <c r="G158" s="8" t="s">
        <v>4017</v>
      </c>
      <c r="H158" s="8" t="s">
        <v>152</v>
      </c>
      <c r="I158" s="8" t="s">
        <v>152</v>
      </c>
      <c r="J158"/>
    </row>
    <row r="159" spans="1:10" s="3" customFormat="1" ht="20.100000000000001" customHeight="1">
      <c r="A159" s="30">
        <v>154</v>
      </c>
      <c r="B159" s="30" t="s">
        <v>3276</v>
      </c>
      <c r="C159" s="183">
        <v>18661</v>
      </c>
      <c r="D159" s="233" t="s">
        <v>4040</v>
      </c>
      <c r="E159" s="230" t="s">
        <v>113</v>
      </c>
      <c r="F159" s="8" t="s">
        <v>152</v>
      </c>
      <c r="G159" s="180" t="s">
        <v>319</v>
      </c>
      <c r="H159" s="8" t="s">
        <v>152</v>
      </c>
      <c r="I159" s="8" t="s">
        <v>152</v>
      </c>
      <c r="J159"/>
    </row>
    <row r="160" spans="1:10" s="3" customFormat="1" ht="20.100000000000001" customHeight="1">
      <c r="A160" s="30">
        <v>155</v>
      </c>
      <c r="B160" s="30" t="s">
        <v>3277</v>
      </c>
      <c r="C160" s="183">
        <v>16791</v>
      </c>
      <c r="D160" s="229" t="s">
        <v>4041</v>
      </c>
      <c r="E160" s="230" t="s">
        <v>113</v>
      </c>
      <c r="F160" s="180" t="s">
        <v>4042</v>
      </c>
      <c r="G160" s="180" t="s">
        <v>4008</v>
      </c>
      <c r="H160" s="8" t="s">
        <v>152</v>
      </c>
      <c r="I160" s="8" t="s">
        <v>152</v>
      </c>
      <c r="J160"/>
    </row>
    <row r="161" spans="1:10" s="3" customFormat="1" ht="20.100000000000001" customHeight="1">
      <c r="A161" s="30">
        <v>156</v>
      </c>
      <c r="B161" s="30" t="s">
        <v>3278</v>
      </c>
      <c r="C161" s="76">
        <v>19506</v>
      </c>
      <c r="D161" s="31" t="s">
        <v>4043</v>
      </c>
      <c r="E161" s="230" t="s">
        <v>113</v>
      </c>
      <c r="F161" s="8" t="s">
        <v>152</v>
      </c>
      <c r="G161" s="8" t="s">
        <v>3652</v>
      </c>
      <c r="H161" s="8" t="s">
        <v>152</v>
      </c>
      <c r="I161" s="8" t="s">
        <v>152</v>
      </c>
      <c r="J161"/>
    </row>
    <row r="162" spans="1:10" s="3" customFormat="1" ht="20.100000000000001" customHeight="1">
      <c r="A162" s="30">
        <v>157</v>
      </c>
      <c r="B162" s="30" t="s">
        <v>3279</v>
      </c>
      <c r="C162" s="76">
        <v>10967</v>
      </c>
      <c r="D162" s="31" t="s">
        <v>4044</v>
      </c>
      <c r="E162" s="230" t="s">
        <v>113</v>
      </c>
      <c r="F162" s="8" t="s">
        <v>4</v>
      </c>
      <c r="G162" s="8" t="s">
        <v>4037</v>
      </c>
      <c r="H162" s="8" t="s">
        <v>152</v>
      </c>
      <c r="I162" s="8" t="s">
        <v>152</v>
      </c>
      <c r="J162"/>
    </row>
    <row r="163" spans="1:10" ht="20.100000000000001" customHeight="1">
      <c r="A163" s="30">
        <v>158</v>
      </c>
      <c r="B163" s="30" t="s">
        <v>8489</v>
      </c>
      <c r="C163" s="76">
        <v>17945</v>
      </c>
      <c r="D163" s="31" t="s">
        <v>4045</v>
      </c>
      <c r="E163" s="230" t="s">
        <v>113</v>
      </c>
      <c r="F163" s="8" t="s">
        <v>4039</v>
      </c>
      <c r="G163" s="8" t="s">
        <v>4017</v>
      </c>
      <c r="H163" s="8" t="s">
        <v>152</v>
      </c>
      <c r="I163" s="8" t="s">
        <v>152</v>
      </c>
      <c r="J163"/>
    </row>
    <row r="164" spans="1:10" ht="20.100000000000001" customHeight="1">
      <c r="A164" s="30">
        <v>159</v>
      </c>
      <c r="B164" s="30" t="s">
        <v>8490</v>
      </c>
      <c r="C164" s="76">
        <v>17167</v>
      </c>
      <c r="D164" s="31" t="s">
        <v>4046</v>
      </c>
      <c r="E164" s="230" t="s">
        <v>113</v>
      </c>
      <c r="F164" s="8" t="s">
        <v>100</v>
      </c>
      <c r="G164" s="8" t="s">
        <v>4000</v>
      </c>
      <c r="H164" s="8" t="s">
        <v>152</v>
      </c>
      <c r="I164" s="8" t="s">
        <v>152</v>
      </c>
    </row>
    <row r="165" spans="1:10" ht="20.100000000000001" customHeight="1">
      <c r="A165" s="30">
        <v>160</v>
      </c>
      <c r="B165" s="30" t="s">
        <v>8491</v>
      </c>
      <c r="C165" s="76">
        <v>17391</v>
      </c>
      <c r="D165" s="31" t="s">
        <v>4047</v>
      </c>
      <c r="E165" s="230" t="s">
        <v>113</v>
      </c>
      <c r="F165" s="8" t="s">
        <v>4020</v>
      </c>
      <c r="G165" s="8" t="s">
        <v>4021</v>
      </c>
      <c r="H165" s="8" t="s">
        <v>152</v>
      </c>
      <c r="I165" s="8" t="s">
        <v>152</v>
      </c>
    </row>
    <row r="166" spans="1:10" ht="20.100000000000001" customHeight="1">
      <c r="A166" s="30">
        <v>161</v>
      </c>
      <c r="B166" s="30" t="s">
        <v>8492</v>
      </c>
      <c r="C166" s="76">
        <v>15545</v>
      </c>
      <c r="D166" s="31" t="s">
        <v>4048</v>
      </c>
      <c r="E166" s="230" t="s">
        <v>113</v>
      </c>
      <c r="F166" s="8" t="s">
        <v>4049</v>
      </c>
      <c r="G166" s="8" t="s">
        <v>4050</v>
      </c>
      <c r="H166" s="8" t="s">
        <v>152</v>
      </c>
      <c r="I166" s="8" t="s">
        <v>152</v>
      </c>
    </row>
    <row r="167" spans="1:10" ht="21">
      <c r="A167" s="30">
        <v>162</v>
      </c>
      <c r="C167" s="76">
        <v>17807</v>
      </c>
      <c r="D167" s="31" t="s">
        <v>4051</v>
      </c>
      <c r="E167" s="230" t="s">
        <v>113</v>
      </c>
      <c r="F167" s="8" t="s">
        <v>4052</v>
      </c>
      <c r="G167" s="8" t="s">
        <v>4017</v>
      </c>
      <c r="H167" s="8" t="s">
        <v>152</v>
      </c>
      <c r="I167" s="8" t="s">
        <v>152</v>
      </c>
    </row>
    <row r="168" spans="1:10" ht="21">
      <c r="A168" s="30">
        <v>163</v>
      </c>
      <c r="C168" s="76">
        <v>16865</v>
      </c>
      <c r="D168" s="31" t="s">
        <v>4053</v>
      </c>
      <c r="E168" s="230" t="s">
        <v>113</v>
      </c>
      <c r="F168" s="8" t="s">
        <v>8229</v>
      </c>
      <c r="G168" s="8" t="s">
        <v>4054</v>
      </c>
      <c r="H168" s="8" t="s">
        <v>152</v>
      </c>
      <c r="I168" s="8" t="s">
        <v>152</v>
      </c>
    </row>
    <row r="169" spans="1:10" ht="21">
      <c r="A169" s="30">
        <v>164</v>
      </c>
      <c r="C169" s="76">
        <v>17328</v>
      </c>
      <c r="D169" s="31" t="s">
        <v>4055</v>
      </c>
      <c r="E169" s="230" t="s">
        <v>113</v>
      </c>
      <c r="F169" s="8" t="s">
        <v>4020</v>
      </c>
      <c r="G169" s="8" t="s">
        <v>4021</v>
      </c>
      <c r="H169" s="8" t="s">
        <v>152</v>
      </c>
      <c r="I169" s="8" t="s">
        <v>152</v>
      </c>
    </row>
    <row r="170" spans="1:10" ht="17.25" customHeight="1">
      <c r="A170" s="30">
        <v>165</v>
      </c>
      <c r="C170" s="76">
        <v>19211</v>
      </c>
      <c r="D170" s="31" t="s">
        <v>4056</v>
      </c>
      <c r="E170" s="230" t="s">
        <v>113</v>
      </c>
      <c r="F170" s="8" t="s">
        <v>152</v>
      </c>
      <c r="G170" s="8" t="s">
        <v>4057</v>
      </c>
      <c r="H170" s="8" t="s">
        <v>152</v>
      </c>
      <c r="I170" s="8" t="s">
        <v>152</v>
      </c>
    </row>
    <row r="171" spans="1:10" ht="20.25" customHeight="1">
      <c r="A171" s="30">
        <v>166</v>
      </c>
      <c r="C171" s="183">
        <v>14366</v>
      </c>
      <c r="D171" s="233" t="s">
        <v>4058</v>
      </c>
      <c r="E171" s="230" t="s">
        <v>113</v>
      </c>
      <c r="F171" s="180" t="s">
        <v>4027</v>
      </c>
      <c r="G171" s="180" t="s">
        <v>4028</v>
      </c>
      <c r="H171" s="8" t="s">
        <v>152</v>
      </c>
      <c r="I171" s="8" t="s">
        <v>152</v>
      </c>
    </row>
    <row r="172" spans="1:10" ht="18" customHeight="1">
      <c r="A172" s="30">
        <v>167</v>
      </c>
      <c r="C172" s="76">
        <v>19666</v>
      </c>
      <c r="D172" s="31" t="s">
        <v>5110</v>
      </c>
      <c r="E172" s="9" t="s">
        <v>113</v>
      </c>
      <c r="F172" s="8" t="s">
        <v>152</v>
      </c>
      <c r="G172" s="8" t="s">
        <v>5053</v>
      </c>
      <c r="H172" s="8" t="s">
        <v>152</v>
      </c>
      <c r="I172" s="8" t="s">
        <v>152</v>
      </c>
    </row>
  </sheetData>
  <sortState ref="C128:I172">
    <sortCondition ref="D128:D172"/>
  </sortState>
  <mergeCells count="9">
    <mergeCell ref="A1:I1"/>
    <mergeCell ref="A2:C2"/>
    <mergeCell ref="H2:I2"/>
    <mergeCell ref="A3:C3"/>
    <mergeCell ref="A4:A5"/>
    <mergeCell ref="C4:C5"/>
    <mergeCell ref="D4:D5"/>
    <mergeCell ref="E4:E5"/>
    <mergeCell ref="F4:I4"/>
  </mergeCells>
  <conditionalFormatting sqref="C1:C32 C34:C1048576">
    <cfRule type="duplicateValues" dxfId="578" priority="2781" stopIfTrue="1"/>
  </conditionalFormatting>
  <conditionalFormatting sqref="C163">
    <cfRule type="duplicateValues" dxfId="577" priority="44" stopIfTrue="1"/>
  </conditionalFormatting>
  <conditionalFormatting sqref="C164">
    <cfRule type="duplicateValues" dxfId="576" priority="43" stopIfTrue="1"/>
  </conditionalFormatting>
  <conditionalFormatting sqref="C33:C34 C7:C17 C19:C31">
    <cfRule type="duplicateValues" dxfId="575" priority="42" stopIfTrue="1"/>
  </conditionalFormatting>
  <conditionalFormatting sqref="C155:C162 C131:C133 C110:C116 C150:C151 C145:C146 C83:C92 C128 C125:C126 C120:C121 C107 C102:C105 C98:C99 C94:C96 C33:C34 C7:C17 C19:C31 C36:C50 C52:C76 C78 C80:C81 C135:C142">
    <cfRule type="duplicateValues" dxfId="574" priority="41" stopIfTrue="1"/>
  </conditionalFormatting>
  <conditionalFormatting sqref="C155:C162 C131:C133 C110:C116 C150:C151 C145:C146 C83:C92 C128 C125:C126 C120:C121 C107 C102:C105 C98:C99 C94:C96 C33:C34 C7:C17 C19:C31 C36:C50 C52:C76 C78 C80:C81 C135:C142">
    <cfRule type="duplicateValues" dxfId="573" priority="39" stopIfTrue="1"/>
    <cfRule type="duplicateValues" dxfId="572" priority="40" stopIfTrue="1"/>
  </conditionalFormatting>
  <conditionalFormatting sqref="C155:C162 C131:C133 C110:C116 C150:C151 C145:C146 C83:C92 C128 C125:C126 C120:C121 C107 C102:C105 C98:C99 C94:C96 C33:C34 C7:C17 C19:C31 C36:C50 C52:C76 C78 C80:C81 C135:C142">
    <cfRule type="duplicateValues" dxfId="571" priority="36" stopIfTrue="1"/>
    <cfRule type="duplicateValues" dxfId="570" priority="37" stopIfTrue="1"/>
    <cfRule type="duplicateValues" dxfId="569" priority="38" stopIfTrue="1"/>
  </conditionalFormatting>
  <conditionalFormatting sqref="C155:C164 C150:C151 C131:C133 C110:C116 C83:C92 C145:C146 C128 C125:C126 C120:C121 C107 C102:C105 C98:C99 C94:C96 C33:C34 C7:C17 C19:C31 C36:C50 C52:C76 C78 C80:C81 C135:C142">
    <cfRule type="duplicateValues" dxfId="568" priority="35" stopIfTrue="1"/>
  </conditionalFormatting>
  <conditionalFormatting sqref="C155:C164 C150:C151 C131:C133 C110:C116 C83:C92 C145:C146 C128 C125:C126 C120:C121 C107 C102:C105 C98:C99 C94:C96 C33:C34 C7:C17 C19:C31 C36:C50 C52:C76 C78 C80:C81 C135:C142">
    <cfRule type="duplicateValues" dxfId="567" priority="33" stopIfTrue="1"/>
    <cfRule type="duplicateValues" dxfId="566" priority="34" stopIfTrue="1"/>
  </conditionalFormatting>
  <conditionalFormatting sqref="C155:C164 C150:C151 C131:C133 C110:C116 C83:C92 C145:C146 C128 C125:C126 C120:C121 C107 C102:C105 C98:C99 C94:C96 C33:C34 C7:C17 C19:C31 C36:C50 C52:C76 C78 C80:C81 C135:C142">
    <cfRule type="duplicateValues" dxfId="565" priority="30" stopIfTrue="1"/>
    <cfRule type="duplicateValues" dxfId="564" priority="31" stopIfTrue="1"/>
    <cfRule type="duplicateValues" dxfId="563" priority="32" stopIfTrue="1"/>
  </conditionalFormatting>
  <conditionalFormatting sqref="D166:D168">
    <cfRule type="duplicateValues" dxfId="562" priority="29" stopIfTrue="1"/>
  </conditionalFormatting>
  <conditionalFormatting sqref="D132">
    <cfRule type="duplicateValues" dxfId="561" priority="28" stopIfTrue="1"/>
  </conditionalFormatting>
  <conditionalFormatting sqref="C34:C165 C6:C32">
    <cfRule type="duplicateValues" dxfId="560" priority="3338" stopIfTrue="1"/>
  </conditionalFormatting>
  <conditionalFormatting sqref="C34:C165 C6:C32">
    <cfRule type="duplicateValues" dxfId="559" priority="3341" stopIfTrue="1"/>
    <cfRule type="duplicateValues" dxfId="558" priority="3342" stopIfTrue="1"/>
  </conditionalFormatting>
  <conditionalFormatting sqref="C34:C165 C6:C32">
    <cfRule type="duplicateValues" dxfId="557" priority="3347" stopIfTrue="1"/>
    <cfRule type="duplicateValues" dxfId="556" priority="3348" stopIfTrue="1"/>
    <cfRule type="duplicateValues" dxfId="555" priority="3349" stopIfTrue="1"/>
  </conditionalFormatting>
  <conditionalFormatting sqref="C153">
    <cfRule type="duplicateValues" dxfId="554" priority="27" stopIfTrue="1"/>
  </conditionalFormatting>
  <conditionalFormatting sqref="C153">
    <cfRule type="duplicateValues" dxfId="553" priority="26" stopIfTrue="1"/>
  </conditionalFormatting>
  <conditionalFormatting sqref="C153">
    <cfRule type="duplicateValues" dxfId="552" priority="25" stopIfTrue="1"/>
  </conditionalFormatting>
  <conditionalFormatting sqref="C153">
    <cfRule type="duplicateValues" dxfId="551" priority="23" stopIfTrue="1"/>
    <cfRule type="duplicateValues" dxfId="550" priority="24" stopIfTrue="1"/>
  </conditionalFormatting>
  <conditionalFormatting sqref="C153">
    <cfRule type="duplicateValues" dxfId="549" priority="22" stopIfTrue="1"/>
  </conditionalFormatting>
  <conditionalFormatting sqref="C153">
    <cfRule type="duplicateValues" dxfId="548" priority="21" stopIfTrue="1"/>
  </conditionalFormatting>
  <conditionalFormatting sqref="C153">
    <cfRule type="duplicateValues" dxfId="547" priority="20" stopIfTrue="1"/>
  </conditionalFormatting>
  <conditionalFormatting sqref="C153">
    <cfRule type="duplicateValues" dxfId="546" priority="18" stopIfTrue="1"/>
    <cfRule type="duplicateValues" dxfId="545" priority="19" stopIfTrue="1"/>
  </conditionalFormatting>
  <conditionalFormatting sqref="C153">
    <cfRule type="duplicateValues" dxfId="544" priority="15" stopIfTrue="1"/>
    <cfRule type="duplicateValues" dxfId="543" priority="16" stopIfTrue="1"/>
    <cfRule type="duplicateValues" dxfId="542" priority="17" stopIfTrue="1"/>
  </conditionalFormatting>
  <conditionalFormatting sqref="C153">
    <cfRule type="duplicateValues" dxfId="541" priority="13" stopIfTrue="1"/>
    <cfRule type="duplicateValues" dxfId="540" priority="14" stopIfTrue="1"/>
  </conditionalFormatting>
  <conditionalFormatting sqref="C169">
    <cfRule type="duplicateValues" dxfId="539" priority="12" stopIfTrue="1"/>
  </conditionalFormatting>
  <conditionalFormatting sqref="C169">
    <cfRule type="duplicateValues" dxfId="538" priority="11" stopIfTrue="1"/>
  </conditionalFormatting>
  <conditionalFormatting sqref="C169">
    <cfRule type="duplicateValues" dxfId="537" priority="10" stopIfTrue="1"/>
  </conditionalFormatting>
  <conditionalFormatting sqref="C169">
    <cfRule type="duplicateValues" dxfId="536" priority="9" stopIfTrue="1"/>
  </conditionalFormatting>
  <conditionalFormatting sqref="C170">
    <cfRule type="duplicateValues" dxfId="535" priority="8" stopIfTrue="1"/>
  </conditionalFormatting>
  <conditionalFormatting sqref="D170">
    <cfRule type="duplicateValues" dxfId="534" priority="7" stopIfTrue="1"/>
  </conditionalFormatting>
  <conditionalFormatting sqref="C171:C172">
    <cfRule type="duplicateValues" dxfId="533" priority="6" stopIfTrue="1"/>
  </conditionalFormatting>
  <conditionalFormatting sqref="D171:D172">
    <cfRule type="duplicateValues" dxfId="532" priority="5" stopIfTrue="1"/>
  </conditionalFormatting>
  <conditionalFormatting sqref="C171:C172">
    <cfRule type="duplicateValues" dxfId="531" priority="4" stopIfTrue="1"/>
  </conditionalFormatting>
  <conditionalFormatting sqref="C171:C172">
    <cfRule type="duplicateValues" dxfId="530" priority="3" stopIfTrue="1"/>
  </conditionalFormatting>
  <conditionalFormatting sqref="C172">
    <cfRule type="duplicateValues" dxfId="529" priority="2" stopIfTrue="1"/>
  </conditionalFormatting>
  <conditionalFormatting sqref="C172">
    <cfRule type="duplicateValues" dxfId="528" priority="1" stopIfTrue="1"/>
  </conditionalFormatting>
  <hyperlinks>
    <hyperlink ref="A1:I1" location="'HAKEM SAYISI'!C7" display="ADANA"/>
  </hyperlinks>
  <printOptions horizontalCentered="1" verticalCentered="1"/>
  <pageMargins left="0" right="0" top="0.47244094488188981" bottom="0.43307086614173229"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85</vt:i4>
      </vt:variant>
      <vt:variant>
        <vt:lpstr>Adlandırılmış Aralıklar</vt:lpstr>
      </vt:variant>
      <vt:variant>
        <vt:i4>166</vt:i4>
      </vt:variant>
    </vt:vector>
  </HeadingPairs>
  <TitlesOfParts>
    <vt:vector size="251" baseType="lpstr">
      <vt:lpstr>HAKEM SAYISI</vt:lpstr>
      <vt:lpstr>TÜM A HAKEM</vt:lpstr>
      <vt:lpstr>2016 FAAL HAKEM</vt:lpstr>
      <vt:lpstr>ADANA-01</vt:lpstr>
      <vt:lpstr>ADIYAMAN-02</vt:lpstr>
      <vt:lpstr>AFYON-03</vt:lpstr>
      <vt:lpstr>AĞRI-04</vt:lpstr>
      <vt:lpstr>AMASYA-05</vt:lpstr>
      <vt:lpstr>ANKARA-06</vt:lpstr>
      <vt:lpstr>ANTALYA-07</vt:lpstr>
      <vt:lpstr>ARTVİN-08</vt:lpstr>
      <vt:lpstr>AYDIN-09</vt:lpstr>
      <vt:lpstr>BALIKESİR-10</vt:lpstr>
      <vt:lpstr>BİLECİK-11</vt:lpstr>
      <vt:lpstr>BİNGÖL-12</vt:lpstr>
      <vt:lpstr>BİTLİS-13</vt:lpstr>
      <vt:lpstr>BOLU-14</vt:lpstr>
      <vt:lpstr>BURDUR-15</vt:lpstr>
      <vt:lpstr>BURSA-16</vt:lpstr>
      <vt:lpstr>ÇANAKKALE-17</vt:lpstr>
      <vt:lpstr>ÇANKIRI-18</vt:lpstr>
      <vt:lpstr>ÇORUM-19</vt:lpstr>
      <vt:lpstr>DENİZLİ-20</vt:lpstr>
      <vt:lpstr>DİYARBAKIR-21</vt:lpstr>
      <vt:lpstr>EDİRNE-22</vt:lpstr>
      <vt:lpstr>ELAZIĞ-23</vt:lpstr>
      <vt:lpstr>ERZİNCAN-24</vt:lpstr>
      <vt:lpstr>ERZURUM-25</vt:lpstr>
      <vt:lpstr>ESKİŞEHİR-26</vt:lpstr>
      <vt:lpstr>GAZİANTEP-27</vt:lpstr>
      <vt:lpstr>GİRESUN-28</vt:lpstr>
      <vt:lpstr>GÜMÜŞHANE-29</vt:lpstr>
      <vt:lpstr>HAKKARİ-30</vt:lpstr>
      <vt:lpstr>HATAY-31</vt:lpstr>
      <vt:lpstr>ISPARTA-32</vt:lpstr>
      <vt:lpstr>MERSİN-33</vt:lpstr>
      <vt:lpstr>İSTANBUL-34</vt:lpstr>
      <vt:lpstr>İZMİR-35</vt:lpstr>
      <vt:lpstr>KARS-36</vt:lpstr>
      <vt:lpstr>KASTAMONU-37</vt:lpstr>
      <vt:lpstr>KAYSERİ-38</vt:lpstr>
      <vt:lpstr>KIRKLARELİ-39</vt:lpstr>
      <vt:lpstr>KIRŞEHİR-40</vt:lpstr>
      <vt:lpstr>KOCAELİ-41</vt:lpstr>
      <vt:lpstr>KONYA-42</vt:lpstr>
      <vt:lpstr>KÜTAHYA-43</vt:lpstr>
      <vt:lpstr>MALATYA-44</vt:lpstr>
      <vt:lpstr>MANİSA-45</vt:lpstr>
      <vt:lpstr>K.MARAŞ-46</vt:lpstr>
      <vt:lpstr>MARDİN-47</vt:lpstr>
      <vt:lpstr>MUĞLA-48</vt:lpstr>
      <vt:lpstr>MUŞ-49</vt:lpstr>
      <vt:lpstr>NEVŞEHİR-50</vt:lpstr>
      <vt:lpstr>NİĞDE-51</vt:lpstr>
      <vt:lpstr>ORDU-52</vt:lpstr>
      <vt:lpstr>RİZE-53</vt:lpstr>
      <vt:lpstr>SAKARYA-54</vt:lpstr>
      <vt:lpstr>SAMSUN-55</vt:lpstr>
      <vt:lpstr>SİİRT-56</vt:lpstr>
      <vt:lpstr>SİNOP-57</vt:lpstr>
      <vt:lpstr>SİVAS-58</vt:lpstr>
      <vt:lpstr>TEKİRDAĞ-59</vt:lpstr>
      <vt:lpstr>TOKAT-60</vt:lpstr>
      <vt:lpstr>TRABZON-61</vt:lpstr>
      <vt:lpstr>TUNCELİ-62</vt:lpstr>
      <vt:lpstr>ŞANLIURFA-63</vt:lpstr>
      <vt:lpstr>UŞAK-64</vt:lpstr>
      <vt:lpstr>VAN-65</vt:lpstr>
      <vt:lpstr>YOZGAT-66</vt:lpstr>
      <vt:lpstr>ZONGULDAK-67</vt:lpstr>
      <vt:lpstr>AKSARAY-68</vt:lpstr>
      <vt:lpstr>BAYBURT-69</vt:lpstr>
      <vt:lpstr>KARAMAN-70</vt:lpstr>
      <vt:lpstr>KIRIKKALE-71</vt:lpstr>
      <vt:lpstr>BATMAN-72</vt:lpstr>
      <vt:lpstr>ŞIRNAK-73</vt:lpstr>
      <vt:lpstr>BARTIN-74</vt:lpstr>
      <vt:lpstr>ARDAHAN-75</vt:lpstr>
      <vt:lpstr>IĞDIR-76</vt:lpstr>
      <vt:lpstr>YALOVA-77</vt:lpstr>
      <vt:lpstr>KARABÜK-78</vt:lpstr>
      <vt:lpstr>KİLİS-79</vt:lpstr>
      <vt:lpstr>OSMANİYE-80</vt:lpstr>
      <vt:lpstr>DÜZCE-81</vt:lpstr>
      <vt:lpstr>İL TEMSİLCİLERİ</vt:lpstr>
      <vt:lpstr>'2016 FAAL HAKEM'!Yazdırma_Alanı</vt:lpstr>
      <vt:lpstr>'ADANA-01'!Yazdırma_Alanı</vt:lpstr>
      <vt:lpstr>'ADIYAMAN-02'!Yazdırma_Alanı</vt:lpstr>
      <vt:lpstr>'AĞRI-04'!Yazdırma_Alanı</vt:lpstr>
      <vt:lpstr>'AKSARAY-68'!Yazdırma_Alanı</vt:lpstr>
      <vt:lpstr>'AMASYA-05'!Yazdırma_Alanı</vt:lpstr>
      <vt:lpstr>'ANKARA-06'!Yazdırma_Alanı</vt:lpstr>
      <vt:lpstr>'ANTALYA-07'!Yazdırma_Alanı</vt:lpstr>
      <vt:lpstr>'ARDAHAN-75'!Yazdırma_Alanı</vt:lpstr>
      <vt:lpstr>'ARTVİN-08'!Yazdırma_Alanı</vt:lpstr>
      <vt:lpstr>'AYDIN-09'!Yazdırma_Alanı</vt:lpstr>
      <vt:lpstr>'BALIKESİR-10'!Yazdırma_Alanı</vt:lpstr>
      <vt:lpstr>'BARTIN-74'!Yazdırma_Alanı</vt:lpstr>
      <vt:lpstr>'BATMAN-72'!Yazdırma_Alanı</vt:lpstr>
      <vt:lpstr>'BAYBURT-69'!Yazdırma_Alanı</vt:lpstr>
      <vt:lpstr>'BİLECİK-11'!Yazdırma_Alanı</vt:lpstr>
      <vt:lpstr>'BİNGÖL-12'!Yazdırma_Alanı</vt:lpstr>
      <vt:lpstr>'BİTLİS-13'!Yazdırma_Alanı</vt:lpstr>
      <vt:lpstr>'BOLU-14'!Yazdırma_Alanı</vt:lpstr>
      <vt:lpstr>'BURDUR-15'!Yazdırma_Alanı</vt:lpstr>
      <vt:lpstr>'BURSA-16'!Yazdırma_Alanı</vt:lpstr>
      <vt:lpstr>'ÇANAKKALE-17'!Yazdırma_Alanı</vt:lpstr>
      <vt:lpstr>'ÇANKIRI-18'!Yazdırma_Alanı</vt:lpstr>
      <vt:lpstr>'ÇORUM-19'!Yazdırma_Alanı</vt:lpstr>
      <vt:lpstr>'DENİZLİ-20'!Yazdırma_Alanı</vt:lpstr>
      <vt:lpstr>'DİYARBAKIR-21'!Yazdırma_Alanı</vt:lpstr>
      <vt:lpstr>'DÜZCE-81'!Yazdırma_Alanı</vt:lpstr>
      <vt:lpstr>'EDİRNE-22'!Yazdırma_Alanı</vt:lpstr>
      <vt:lpstr>'ELAZIĞ-23'!Yazdırma_Alanı</vt:lpstr>
      <vt:lpstr>'ERZİNCAN-24'!Yazdırma_Alanı</vt:lpstr>
      <vt:lpstr>'ERZURUM-25'!Yazdırma_Alanı</vt:lpstr>
      <vt:lpstr>'ESKİŞEHİR-26'!Yazdırma_Alanı</vt:lpstr>
      <vt:lpstr>'GAZİANTEP-27'!Yazdırma_Alanı</vt:lpstr>
      <vt:lpstr>'GİRESUN-28'!Yazdırma_Alanı</vt:lpstr>
      <vt:lpstr>'GÜMÜŞHANE-29'!Yazdırma_Alanı</vt:lpstr>
      <vt:lpstr>'HAKEM SAYISI'!Yazdırma_Alanı</vt:lpstr>
      <vt:lpstr>'HAKKARİ-30'!Yazdırma_Alanı</vt:lpstr>
      <vt:lpstr>'HATAY-31'!Yazdırma_Alanı</vt:lpstr>
      <vt:lpstr>'IĞDIR-76'!Yazdırma_Alanı</vt:lpstr>
      <vt:lpstr>'ISPARTA-32'!Yazdırma_Alanı</vt:lpstr>
      <vt:lpstr>'İSTANBUL-34'!Yazdırma_Alanı</vt:lpstr>
      <vt:lpstr>'İZMİR-35'!Yazdırma_Alanı</vt:lpstr>
      <vt:lpstr>'K.MARAŞ-46'!Yazdırma_Alanı</vt:lpstr>
      <vt:lpstr>'KARABÜK-78'!Yazdırma_Alanı</vt:lpstr>
      <vt:lpstr>'KARAMAN-70'!Yazdırma_Alanı</vt:lpstr>
      <vt:lpstr>'KARS-36'!Yazdırma_Alanı</vt:lpstr>
      <vt:lpstr>'KASTAMONU-37'!Yazdırma_Alanı</vt:lpstr>
      <vt:lpstr>'KAYSERİ-38'!Yazdırma_Alanı</vt:lpstr>
      <vt:lpstr>'KIRIKKALE-71'!Yazdırma_Alanı</vt:lpstr>
      <vt:lpstr>'KIRKLARELİ-39'!Yazdırma_Alanı</vt:lpstr>
      <vt:lpstr>'KIRŞEHİR-40'!Yazdırma_Alanı</vt:lpstr>
      <vt:lpstr>'KİLİS-79'!Yazdırma_Alanı</vt:lpstr>
      <vt:lpstr>'KOCAELİ-41'!Yazdırma_Alanı</vt:lpstr>
      <vt:lpstr>'KONYA-42'!Yazdırma_Alanı</vt:lpstr>
      <vt:lpstr>'KÜTAHYA-43'!Yazdırma_Alanı</vt:lpstr>
      <vt:lpstr>'MALATYA-44'!Yazdırma_Alanı</vt:lpstr>
      <vt:lpstr>'MANİSA-45'!Yazdırma_Alanı</vt:lpstr>
      <vt:lpstr>'MARDİN-47'!Yazdırma_Alanı</vt:lpstr>
      <vt:lpstr>'MERSİN-33'!Yazdırma_Alanı</vt:lpstr>
      <vt:lpstr>'MUĞLA-48'!Yazdırma_Alanı</vt:lpstr>
      <vt:lpstr>'MUŞ-49'!Yazdırma_Alanı</vt:lpstr>
      <vt:lpstr>'NEVŞEHİR-50'!Yazdırma_Alanı</vt:lpstr>
      <vt:lpstr>'NİĞDE-51'!Yazdırma_Alanı</vt:lpstr>
      <vt:lpstr>'ORDU-52'!Yazdırma_Alanı</vt:lpstr>
      <vt:lpstr>'OSMANİYE-80'!Yazdırma_Alanı</vt:lpstr>
      <vt:lpstr>'RİZE-53'!Yazdırma_Alanı</vt:lpstr>
      <vt:lpstr>'SAKARYA-54'!Yazdırma_Alanı</vt:lpstr>
      <vt:lpstr>'SAMSUN-55'!Yazdırma_Alanı</vt:lpstr>
      <vt:lpstr>'SİİRT-56'!Yazdırma_Alanı</vt:lpstr>
      <vt:lpstr>'SİNOP-57'!Yazdırma_Alanı</vt:lpstr>
      <vt:lpstr>'SİVAS-58'!Yazdırma_Alanı</vt:lpstr>
      <vt:lpstr>'ŞANLIURFA-63'!Yazdırma_Alanı</vt:lpstr>
      <vt:lpstr>'ŞIRNAK-73'!Yazdırma_Alanı</vt:lpstr>
      <vt:lpstr>'TEKİRDAĞ-59'!Yazdırma_Alanı</vt:lpstr>
      <vt:lpstr>'TOKAT-60'!Yazdırma_Alanı</vt:lpstr>
      <vt:lpstr>'TRABZON-61'!Yazdırma_Alanı</vt:lpstr>
      <vt:lpstr>'TUNCELİ-62'!Yazdırma_Alanı</vt:lpstr>
      <vt:lpstr>'TÜM A HAKEM'!Yazdırma_Alanı</vt:lpstr>
      <vt:lpstr>'UŞAK-64'!Yazdırma_Alanı</vt:lpstr>
      <vt:lpstr>'VAN-65'!Yazdırma_Alanı</vt:lpstr>
      <vt:lpstr>'YALOVA-77'!Yazdırma_Alanı</vt:lpstr>
      <vt:lpstr>'YOZGAT-66'!Yazdırma_Alanı</vt:lpstr>
      <vt:lpstr>'ZONGULDAK-67'!Yazdırma_Alanı</vt:lpstr>
      <vt:lpstr>'2016 FAAL HAKEM'!Yazdırma_Başlıkları</vt:lpstr>
      <vt:lpstr>'ADANA-01'!Yazdırma_Başlıkları</vt:lpstr>
      <vt:lpstr>'ADIYAMAN-02'!Yazdırma_Başlıkları</vt:lpstr>
      <vt:lpstr>'AFYON-03'!Yazdırma_Başlıkları</vt:lpstr>
      <vt:lpstr>'AĞRI-04'!Yazdırma_Başlıkları</vt:lpstr>
      <vt:lpstr>'AKSARAY-68'!Yazdırma_Başlıkları</vt:lpstr>
      <vt:lpstr>'AMASYA-05'!Yazdırma_Başlıkları</vt:lpstr>
      <vt:lpstr>'ANKARA-06'!Yazdırma_Başlıkları</vt:lpstr>
      <vt:lpstr>'ANTALYA-07'!Yazdırma_Başlıkları</vt:lpstr>
      <vt:lpstr>'ARDAHAN-75'!Yazdırma_Başlıkları</vt:lpstr>
      <vt:lpstr>'ARTVİN-08'!Yazdırma_Başlıkları</vt:lpstr>
      <vt:lpstr>'AYDIN-09'!Yazdırma_Başlıkları</vt:lpstr>
      <vt:lpstr>'BALIKESİR-10'!Yazdırma_Başlıkları</vt:lpstr>
      <vt:lpstr>'BARTIN-74'!Yazdırma_Başlıkları</vt:lpstr>
      <vt:lpstr>'BATMAN-72'!Yazdırma_Başlıkları</vt:lpstr>
      <vt:lpstr>'BAYBURT-69'!Yazdırma_Başlıkları</vt:lpstr>
      <vt:lpstr>'BİLECİK-11'!Yazdırma_Başlıkları</vt:lpstr>
      <vt:lpstr>'BİNGÖL-12'!Yazdırma_Başlıkları</vt:lpstr>
      <vt:lpstr>'BİTLİS-13'!Yazdırma_Başlıkları</vt:lpstr>
      <vt:lpstr>'BOLU-14'!Yazdırma_Başlıkları</vt:lpstr>
      <vt:lpstr>'BURDUR-15'!Yazdırma_Başlıkları</vt:lpstr>
      <vt:lpstr>'BURSA-16'!Yazdırma_Başlıkları</vt:lpstr>
      <vt:lpstr>'ÇANAKKALE-17'!Yazdırma_Başlıkları</vt:lpstr>
      <vt:lpstr>'ÇANKIRI-18'!Yazdırma_Başlıkları</vt:lpstr>
      <vt:lpstr>'ÇORUM-19'!Yazdırma_Başlıkları</vt:lpstr>
      <vt:lpstr>'DENİZLİ-20'!Yazdırma_Başlıkları</vt:lpstr>
      <vt:lpstr>'DİYARBAKIR-21'!Yazdırma_Başlıkları</vt:lpstr>
      <vt:lpstr>'DÜZCE-81'!Yazdırma_Başlıkları</vt:lpstr>
      <vt:lpstr>'EDİRNE-22'!Yazdırma_Başlıkları</vt:lpstr>
      <vt:lpstr>'ELAZIĞ-23'!Yazdırma_Başlıkları</vt:lpstr>
      <vt:lpstr>'ERZİNCAN-24'!Yazdırma_Başlıkları</vt:lpstr>
      <vt:lpstr>'ERZURUM-25'!Yazdırma_Başlıkları</vt:lpstr>
      <vt:lpstr>'ESKİŞEHİR-26'!Yazdırma_Başlıkları</vt:lpstr>
      <vt:lpstr>'GAZİANTEP-27'!Yazdırma_Başlıkları</vt:lpstr>
      <vt:lpstr>'GİRESUN-28'!Yazdırma_Başlıkları</vt:lpstr>
      <vt:lpstr>'GÜMÜŞHANE-29'!Yazdırma_Başlıkları</vt:lpstr>
      <vt:lpstr>'HAKEM SAYISI'!Yazdırma_Başlıkları</vt:lpstr>
      <vt:lpstr>'HAKKARİ-30'!Yazdırma_Başlıkları</vt:lpstr>
      <vt:lpstr>'HATAY-31'!Yazdırma_Başlıkları</vt:lpstr>
      <vt:lpstr>'IĞDIR-76'!Yazdırma_Başlıkları</vt:lpstr>
      <vt:lpstr>'ISPARTA-32'!Yazdırma_Başlıkları</vt:lpstr>
      <vt:lpstr>'İSTANBUL-34'!Yazdırma_Başlıkları</vt:lpstr>
      <vt:lpstr>'İZMİR-35'!Yazdırma_Başlıkları</vt:lpstr>
      <vt:lpstr>'K.MARAŞ-46'!Yazdırma_Başlıkları</vt:lpstr>
      <vt:lpstr>'KARABÜK-78'!Yazdırma_Başlıkları</vt:lpstr>
      <vt:lpstr>'KARAMAN-70'!Yazdırma_Başlıkları</vt:lpstr>
      <vt:lpstr>'KARS-36'!Yazdırma_Başlıkları</vt:lpstr>
      <vt:lpstr>'KASTAMONU-37'!Yazdırma_Başlıkları</vt:lpstr>
      <vt:lpstr>'KAYSERİ-38'!Yazdırma_Başlıkları</vt:lpstr>
      <vt:lpstr>'KIRIKKALE-71'!Yazdırma_Başlıkları</vt:lpstr>
      <vt:lpstr>'KIRKLARELİ-39'!Yazdırma_Başlıkları</vt:lpstr>
      <vt:lpstr>'KIRŞEHİR-40'!Yazdırma_Başlıkları</vt:lpstr>
      <vt:lpstr>'KİLİS-79'!Yazdırma_Başlıkları</vt:lpstr>
      <vt:lpstr>'KOCAELİ-41'!Yazdırma_Başlıkları</vt:lpstr>
      <vt:lpstr>'KONYA-42'!Yazdırma_Başlıkları</vt:lpstr>
      <vt:lpstr>'KÜTAHYA-43'!Yazdırma_Başlıkları</vt:lpstr>
      <vt:lpstr>'MALATYA-44'!Yazdırma_Başlıkları</vt:lpstr>
      <vt:lpstr>'MANİSA-45'!Yazdırma_Başlıkları</vt:lpstr>
      <vt:lpstr>'MARDİN-47'!Yazdırma_Başlıkları</vt:lpstr>
      <vt:lpstr>'MERSİN-33'!Yazdırma_Başlıkları</vt:lpstr>
      <vt:lpstr>'MUĞLA-48'!Yazdırma_Başlıkları</vt:lpstr>
      <vt:lpstr>'MUŞ-49'!Yazdırma_Başlıkları</vt:lpstr>
      <vt:lpstr>'NEVŞEHİR-50'!Yazdırma_Başlıkları</vt:lpstr>
      <vt:lpstr>'NİĞDE-51'!Yazdırma_Başlıkları</vt:lpstr>
      <vt:lpstr>'ORDU-52'!Yazdırma_Başlıkları</vt:lpstr>
      <vt:lpstr>'OSMANİYE-80'!Yazdırma_Başlıkları</vt:lpstr>
      <vt:lpstr>'RİZE-53'!Yazdırma_Başlıkları</vt:lpstr>
      <vt:lpstr>'SAKARYA-54'!Yazdırma_Başlıkları</vt:lpstr>
      <vt:lpstr>'SAMSUN-55'!Yazdırma_Başlıkları</vt:lpstr>
      <vt:lpstr>'SİİRT-56'!Yazdırma_Başlıkları</vt:lpstr>
      <vt:lpstr>'SİNOP-57'!Yazdırma_Başlıkları</vt:lpstr>
      <vt:lpstr>'SİVAS-58'!Yazdırma_Başlıkları</vt:lpstr>
      <vt:lpstr>'ŞANLIURFA-63'!Yazdırma_Başlıkları</vt:lpstr>
      <vt:lpstr>'ŞIRNAK-73'!Yazdırma_Başlıkları</vt:lpstr>
      <vt:lpstr>'TEKİRDAĞ-59'!Yazdırma_Başlıkları</vt:lpstr>
      <vt:lpstr>'TOKAT-60'!Yazdırma_Başlıkları</vt:lpstr>
      <vt:lpstr>'TRABZON-61'!Yazdırma_Başlıkları</vt:lpstr>
      <vt:lpstr>'TUNCELİ-62'!Yazdırma_Başlıkları</vt:lpstr>
      <vt:lpstr>'UŞAK-64'!Yazdırma_Başlıkları</vt:lpstr>
      <vt:lpstr>'VAN-65'!Yazdırma_Başlıkları</vt:lpstr>
      <vt:lpstr>'YALOVA-77'!Yazdırma_Başlıkları</vt:lpstr>
      <vt:lpstr>'YOZGAT-66'!Yazdırma_Başlıkları</vt:lpstr>
      <vt:lpstr>'ZONGULDAK-67'!Yazdırma_Başlıkları</vt:lpstr>
    </vt:vector>
  </TitlesOfParts>
  <Manager>TAF MHK</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TAF MHK</dc:creator>
  <cp:lastModifiedBy>Necati</cp:lastModifiedBy>
  <cp:lastPrinted>2016-02-12T16:38:26Z</cp:lastPrinted>
  <dcterms:created xsi:type="dcterms:W3CDTF">2006-01-11T12:20:37Z</dcterms:created>
  <dcterms:modified xsi:type="dcterms:W3CDTF">2016-12-13T14:08:48Z</dcterms:modified>
</cp:coreProperties>
</file>